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erick.SINTDB\Desktop\Projetos_cursor\VALIDAR\NOVO-VALIDADOR\"/>
    </mc:Choice>
  </mc:AlternateContent>
  <xr:revisionPtr revIDLastSave="0" documentId="13_ncr:1_{26D216EE-F081-4F90-96B8-A84CDF5C3A9C}" xr6:coauthVersionLast="47" xr6:coauthVersionMax="47" xr10:uidLastSave="{00000000-0000-0000-0000-000000000000}"/>
  <bookViews>
    <workbookView xWindow="28680" yWindow="-120" windowWidth="21840" windowHeight="13020" firstSheet="2" activeTab="8" xr2:uid="{00000000-000D-0000-FFFF-FFFF00000000}"/>
  </bookViews>
  <sheets>
    <sheet name="RESULTADOS DAS VALIDAÇÕES" sheetId="1" r:id="rId1"/>
    <sheet name="EMPRESA" sheetId="2" r:id="rId2"/>
    <sheet name="FILIAL" sheetId="3" r:id="rId3"/>
    <sheet name="REPR" sheetId="4" r:id="rId4"/>
    <sheet name="PAGTO" sheetId="5" r:id="rId5"/>
    <sheet name="PAGTOFILIAL" sheetId="6" r:id="rId6"/>
    <sheet name="TRANSP" sheetId="7" r:id="rId7"/>
    <sheet name="ESTADOS" sheetId="8" r:id="rId8"/>
    <sheet name="CLIENTES" sheetId="9" r:id="rId9"/>
    <sheet name="FAMILIAS" sheetId="10" r:id="rId10"/>
    <sheet name="ESTILOS" sheetId="11" r:id="rId11"/>
    <sheet name="PRODUTOS" sheetId="12" r:id="rId12"/>
  </sheets>
  <definedNames>
    <definedName name="_xlnm._FilterDatabase" localSheetId="8" hidden="1">CLIENTES!$A$1:$V$7457</definedName>
    <definedName name="_xlnm._FilterDatabase" localSheetId="7" hidden="1">ESTADOS!$A$1:$E$29</definedName>
    <definedName name="_xlnm._FilterDatabase" localSheetId="10" hidden="1">ESTILOS!$A$1:$C$1</definedName>
    <definedName name="_xlnm._FilterDatabase" localSheetId="9" hidden="1">FAMILIAS!$A$1:$F$1</definedName>
    <definedName name="_xlnm._FilterDatabase" localSheetId="2" hidden="1">FILIAL!$A$1:$F$2</definedName>
    <definedName name="_xlnm._FilterDatabase" localSheetId="4" hidden="1">PAGTO!$A$1:$L$124</definedName>
    <definedName name="_xlnm._FilterDatabase" localSheetId="5" hidden="1">PAGTOFILIAL!$A$1:$D$1</definedName>
    <definedName name="_xlnm._FilterDatabase" localSheetId="11" hidden="1">PRODUTOS!$A$1:$Z$709</definedName>
    <definedName name="_xlnm._FilterDatabase" localSheetId="3" hidden="1">REPR!$A$1:$C$10</definedName>
    <definedName name="_xlnm._FilterDatabase" localSheetId="0" hidden="1">'RESULTADOS DAS VALIDAÇÕES'!$A$1:$B$12</definedName>
    <definedName name="_xlnm._FilterDatabase" localSheetId="6" hidden="1">TRANSP!$A$1:$D$1004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A12" i="1"/>
  <c r="B11" i="1"/>
  <c r="A11" i="1"/>
  <c r="B10" i="1"/>
  <c r="A10" i="1"/>
  <c r="B9" i="1"/>
  <c r="A9" i="1"/>
  <c r="B8" i="1"/>
  <c r="A8" i="1"/>
  <c r="B7" i="1"/>
  <c r="A7" i="1"/>
  <c r="B6" i="1"/>
  <c r="A6" i="1"/>
  <c r="B5" i="1"/>
  <c r="A5" i="1"/>
  <c r="B4" i="1"/>
  <c r="A4" i="1"/>
  <c r="B3" i="1"/>
  <c r="A3" i="1"/>
  <c r="B2" i="1"/>
  <c r="A2" i="1"/>
</calcChain>
</file>

<file path=xl/sharedStrings.xml><?xml version="1.0" encoding="utf-8"?>
<sst xmlns="http://schemas.openxmlformats.org/spreadsheetml/2006/main" count="79384" uniqueCount="37016">
  <si>
    <t>Planilha</t>
  </si>
  <si>
    <t>Mensagem</t>
  </si>
  <si>
    <t>Codigo</t>
  </si>
  <si>
    <t>Descricao</t>
  </si>
  <si>
    <t>Configuracao</t>
  </si>
  <si>
    <t>RESULTADO</t>
  </si>
  <si>
    <t>1</t>
  </si>
  <si>
    <t>QUESTIONÁRIO DE PARAMETRIZAÇÃO SRPPWIN VERSÃO 19.1.5</t>
  </si>
  <si>
    <t>10</t>
  </si>
  <si>
    <t>PARÂMETROS GERAIS</t>
  </si>
  <si>
    <t>20</t>
  </si>
  <si>
    <t>NOME FANTASIA DA EMPRESA</t>
  </si>
  <si>
    <t>30</t>
  </si>
  <si>
    <t>Empresa:</t>
  </si>
  <si>
    <t>GIRA</t>
  </si>
  <si>
    <t>40</t>
  </si>
  <si>
    <t>CONFIGURAÇÃO DO CÓDIGO PRINCIPAL DO PRODUTO</t>
  </si>
  <si>
    <t>50</t>
  </si>
  <si>
    <t>Tipo de Código:</t>
  </si>
  <si>
    <t>A=Alfanumérico</t>
  </si>
  <si>
    <t>60</t>
  </si>
  <si>
    <t>Tamanho:</t>
  </si>
  <si>
    <t>70</t>
  </si>
  <si>
    <t>CONFIGURAÇÃO DO CÓDIGO AUXILIAR DO PRODUTO</t>
  </si>
  <si>
    <t>80</t>
  </si>
  <si>
    <t>N=Numérico</t>
  </si>
  <si>
    <t>90</t>
  </si>
  <si>
    <t>13</t>
  </si>
  <si>
    <t>100</t>
  </si>
  <si>
    <t>CONTROLE DE ESTOQUE</t>
  </si>
  <si>
    <t>110</t>
  </si>
  <si>
    <t>Venda Sem Estoque:</t>
  </si>
  <si>
    <t>N=Bloquear Venda</t>
  </si>
  <si>
    <t>120</t>
  </si>
  <si>
    <t>Alerta de Estoque:</t>
  </si>
  <si>
    <t>E=Estoque Esgotado</t>
  </si>
  <si>
    <t>130</t>
  </si>
  <si>
    <t>BACK-UP PARA DISPOSITIVO REMOVÍVEL</t>
  </si>
  <si>
    <t>140</t>
  </si>
  <si>
    <t>Frequencia (minutos):</t>
  </si>
  <si>
    <t>5</t>
  </si>
  <si>
    <t>150</t>
  </si>
  <si>
    <t>Pasta de Destino:</t>
  </si>
  <si>
    <t>160</t>
  </si>
  <si>
    <t>LOGOTIPO</t>
  </si>
  <si>
    <t>170</t>
  </si>
  <si>
    <t>Logotipo:</t>
  </si>
  <si>
    <t>180</t>
  </si>
  <si>
    <t>PARÂMETROS DO PEDIDO</t>
  </si>
  <si>
    <t>190</t>
  </si>
  <si>
    <t>NÚMERO INICIAL DA SEQUÊNCIA DE NUMERAÇÃO DOS PEDIDOS</t>
  </si>
  <si>
    <t>200</t>
  </si>
  <si>
    <t>Número Inicial:</t>
  </si>
  <si>
    <t>210</t>
  </si>
  <si>
    <t>CONTROLES DE QUANTIDADE MÍNIMA E MÚLTIPLA ATRIBUÍDOS A CADA PEDIDO NOVO CRIADO</t>
  </si>
  <si>
    <t>220</t>
  </si>
  <si>
    <t>Quantidade Mínima:</t>
  </si>
  <si>
    <t>1=Ativo</t>
  </si>
  <si>
    <t>230</t>
  </si>
  <si>
    <t>Quantidade Múltipla:</t>
  </si>
  <si>
    <t>240</t>
  </si>
  <si>
    <t>CONTROLE DE DATA DE ENTREGA DO PEDIDO X DATA DE ESTOQUE FUTURO DE PRODUTOS</t>
  </si>
  <si>
    <t>250</t>
  </si>
  <si>
    <t>Controle Data Entrega:</t>
  </si>
  <si>
    <t>N=Não</t>
  </si>
  <si>
    <t>260</t>
  </si>
  <si>
    <t>1ª. Data de Entrega:</t>
  </si>
  <si>
    <t>270</t>
  </si>
  <si>
    <t>2ª. Data de Entrega:</t>
  </si>
  <si>
    <t>280</t>
  </si>
  <si>
    <t>3ª. Data de Entrega:</t>
  </si>
  <si>
    <t>290</t>
  </si>
  <si>
    <t>4ª. Data de Entrega:</t>
  </si>
  <si>
    <t>300</t>
  </si>
  <si>
    <t>5ª. Data de Entrega:</t>
  </si>
  <si>
    <t>310</t>
  </si>
  <si>
    <t>CONFIGURAÇÃO DO LAYOUT DE IMPRESSÃO DO PEDIDO</t>
  </si>
  <si>
    <t>320</t>
  </si>
  <si>
    <t>Tipo de Layout:</t>
  </si>
  <si>
    <t>D=Detalhado</t>
  </si>
  <si>
    <t>330</t>
  </si>
  <si>
    <t>Tratamento de Filial:</t>
  </si>
  <si>
    <t>3=Pedido único com separação por filial</t>
  </si>
  <si>
    <t>340</t>
  </si>
  <si>
    <t>Quantidade de Vias:</t>
  </si>
  <si>
    <t>2</t>
  </si>
  <si>
    <t>350</t>
  </si>
  <si>
    <t>Ficha de Cliente:</t>
  </si>
  <si>
    <t>S=Clientes novos na abertura do pedido</t>
  </si>
  <si>
    <t>360</t>
  </si>
  <si>
    <t>TÍTULOS USADOS NO CABEÇALHO DO PEDIDO</t>
  </si>
  <si>
    <t>370</t>
  </si>
  <si>
    <t>1º. Título - Endereço:</t>
  </si>
  <si>
    <t>??</t>
  </si>
  <si>
    <t>380</t>
  </si>
  <si>
    <t>2º. Título - Telefone, E-Mail e Site:</t>
  </si>
  <si>
    <t>390</t>
  </si>
  <si>
    <t>TÍTULOS USADOS NOS AGRUPAMENTOS DE PRODUTOS</t>
  </si>
  <si>
    <t>400</t>
  </si>
  <si>
    <t>1º. Título - Estoque Atual:</t>
  </si>
  <si>
    <t>VENDAS ATENDIDAS PELO ESTOQUE ATUAL</t>
  </si>
  <si>
    <t>410</t>
  </si>
  <si>
    <t>2º. Título - Estoque Futuro:</t>
  </si>
  <si>
    <t>VENDAS ATENDIDAS PELO ESTOQUE FUTURO</t>
  </si>
  <si>
    <t>420</t>
  </si>
  <si>
    <t>3º. Título - Sem Estoque:</t>
  </si>
  <si>
    <t>VENDAS SEM PREVISÃO DE ATENDIMENTO</t>
  </si>
  <si>
    <t>430</t>
  </si>
  <si>
    <t>4º. Título - Intenção de Compra:</t>
  </si>
  <si>
    <t>VENDAS NÃO ATENDIDAS POR FALTA DE ESTOQUE</t>
  </si>
  <si>
    <t>440</t>
  </si>
  <si>
    <t>OBSERVAÇÕES INICIAIS</t>
  </si>
  <si>
    <t>450</t>
  </si>
  <si>
    <t>Texto:</t>
  </si>
  <si>
    <t>490</t>
  </si>
  <si>
    <t>OBSERVAÇÕES FINAIS</t>
  </si>
  <si>
    <t>500</t>
  </si>
  <si>
    <t>540</t>
  </si>
  <si>
    <t>PARÂMETROS DO COLETOR</t>
  </si>
  <si>
    <t>550</t>
  </si>
  <si>
    <t>INFORMAÇÕES GERAIS DO PEDIDO</t>
  </si>
  <si>
    <t>560</t>
  </si>
  <si>
    <t>Total do Pedido + IPI:</t>
  </si>
  <si>
    <t>S=Sim</t>
  </si>
  <si>
    <t>570</t>
  </si>
  <si>
    <t>Após Criação:</t>
  </si>
  <si>
    <t>2=Selecionar Aba Consulta por CNPJ</t>
  </si>
  <si>
    <t>580</t>
  </si>
  <si>
    <t>EXIBIÇÃO DE SALDO DE ESTOQUE DISPONÍVEL E VENDA AUTOMÁTICA EM CASO DE ESTOQUE ESGOTADO</t>
  </si>
  <si>
    <t>590</t>
  </si>
  <si>
    <t>Exibir Saldo Disponível:</t>
  </si>
  <si>
    <t>600</t>
  </si>
  <si>
    <t>Vender Saldo Disponível:</t>
  </si>
  <si>
    <t>610</t>
  </si>
  <si>
    <t>TIPO DE OPERAÇÃO</t>
  </si>
  <si>
    <t>620</t>
  </si>
  <si>
    <t>Tipo de Operação:</t>
  </si>
  <si>
    <t>1=Tradicional</t>
  </si>
  <si>
    <t>630</t>
  </si>
  <si>
    <t>Quantidade Automática:</t>
  </si>
  <si>
    <t>0</t>
  </si>
  <si>
    <t>640</t>
  </si>
  <si>
    <t>AJUSTE AUTOMÁTICO DE QUANTIDADE MÍNIMA E MÚLTIPLA</t>
  </si>
  <si>
    <t>650</t>
  </si>
  <si>
    <t>Ajustar Quantidade Mínima:</t>
  </si>
  <si>
    <t>2=Não</t>
  </si>
  <si>
    <t>660</t>
  </si>
  <si>
    <t>Ajustar Quantidade Múltipla:</t>
  </si>
  <si>
    <t>1=Não ajustar</t>
  </si>
  <si>
    <t>670</t>
  </si>
  <si>
    <t>LIMITES DE QUANTIDADE VENDIDA POR ITEM DE PEDIDO</t>
  </si>
  <si>
    <t>680</t>
  </si>
  <si>
    <t>Quantidade Média:</t>
  </si>
  <si>
    <t>9999</t>
  </si>
  <si>
    <t>690</t>
  </si>
  <si>
    <t>Quantidade Máxima:</t>
  </si>
  <si>
    <t>99999</t>
  </si>
  <si>
    <t>700</t>
  </si>
  <si>
    <t>ATIVAÇÃO DE SCANNER</t>
  </si>
  <si>
    <t>710</t>
  </si>
  <si>
    <t>Representante:</t>
  </si>
  <si>
    <t>720</t>
  </si>
  <si>
    <t>Cliente:</t>
  </si>
  <si>
    <t>730</t>
  </si>
  <si>
    <t>Produto:</t>
  </si>
  <si>
    <t>740</t>
  </si>
  <si>
    <t>Quantidade:</t>
  </si>
  <si>
    <t>750</t>
  </si>
  <si>
    <t>Condição de Pagamento:</t>
  </si>
  <si>
    <t>760</t>
  </si>
  <si>
    <t>CRIAÇÃO DE CLIENTES NOVOS E INFORMAÇÃO DE CAMPOS DURANTE A CRIAÇÃO</t>
  </si>
  <si>
    <t>770</t>
  </si>
  <si>
    <t>Habilitar Criação:</t>
  </si>
  <si>
    <t>780</t>
  </si>
  <si>
    <t>Nome Fantasia:</t>
  </si>
  <si>
    <t>790</t>
  </si>
  <si>
    <t>Razão Social:</t>
  </si>
  <si>
    <t>800</t>
  </si>
  <si>
    <t>CNPJ/CPF:</t>
  </si>
  <si>
    <t>O=Sim Obrigatório</t>
  </si>
  <si>
    <t>810</t>
  </si>
  <si>
    <t>Telefone:</t>
  </si>
  <si>
    <t>820</t>
  </si>
  <si>
    <t>Contato:</t>
  </si>
  <si>
    <t>830</t>
  </si>
  <si>
    <t>E-mail:</t>
  </si>
  <si>
    <t>840</t>
  </si>
  <si>
    <t>UF:</t>
  </si>
  <si>
    <t>850</t>
  </si>
  <si>
    <t>Código Inicial:</t>
  </si>
  <si>
    <t>100000</t>
  </si>
  <si>
    <t>860</t>
  </si>
  <si>
    <t>Código Final:</t>
  </si>
  <si>
    <t>101000</t>
  </si>
  <si>
    <t>870</t>
  </si>
  <si>
    <t>Tabela de Preços</t>
  </si>
  <si>
    <t>CodFilial</t>
  </si>
  <si>
    <t>Filial</t>
  </si>
  <si>
    <t>TituloAdicional1</t>
  </si>
  <si>
    <t>TituloAdicional2</t>
  </si>
  <si>
    <t>Logotipo</t>
  </si>
  <si>
    <t>;</t>
  </si>
  <si>
    <t>Validado com sucesso!</t>
  </si>
  <si>
    <t>CodRepresentante</t>
  </si>
  <si>
    <t>Representante</t>
  </si>
  <si>
    <t>GIRA COMERCIO IMPORTACAO E EXPORTACAO DE VARIEDADES LTDA</t>
  </si>
  <si>
    <t>Advertencia, 'Representante' excede 20 caracteres</t>
  </si>
  <si>
    <t>CELY MASSAE OGAWA</t>
  </si>
  <si>
    <t>3</t>
  </si>
  <si>
    <t>NILSA COURA MENDES FILHA</t>
  </si>
  <si>
    <t>CONSTANTINO MELIN NETO</t>
  </si>
  <si>
    <t>7</t>
  </si>
  <si>
    <t>PRISCILA</t>
  </si>
  <si>
    <t>8</t>
  </si>
  <si>
    <t>GIOVANA EXPEDITA</t>
  </si>
  <si>
    <t>9</t>
  </si>
  <si>
    <t>RAFAELA</t>
  </si>
  <si>
    <t>CodCondPagamento</t>
  </si>
  <si>
    <t>CondPagamento</t>
  </si>
  <si>
    <t>TipoCondPagamento</t>
  </si>
  <si>
    <t>CondPagamentoPadrao</t>
  </si>
  <si>
    <t>VlrMinimoPedido</t>
  </si>
  <si>
    <t>VlrMinimoComEstAtual</t>
  </si>
  <si>
    <t>VlrMinimoComEstFuturo</t>
  </si>
  <si>
    <t>VlrMinimoComEstEsgotado</t>
  </si>
  <si>
    <t>Desconto1</t>
  </si>
  <si>
    <t>Desconto2</t>
  </si>
  <si>
    <t>Desconto3</t>
  </si>
  <si>
    <t>30/60/90/105</t>
  </si>
  <si>
    <t>30 / 60 / 90</t>
  </si>
  <si>
    <t>30/60/90</t>
  </si>
  <si>
    <t>30/40/50/60/70/80</t>
  </si>
  <si>
    <t>NO MES</t>
  </si>
  <si>
    <t>À VISTA</t>
  </si>
  <si>
    <t>A VISTA ANTECIPADO</t>
  </si>
  <si>
    <t>23 BOLETOS</t>
  </si>
  <si>
    <t>10/30/45</t>
  </si>
  <si>
    <t>A VISTA + 10 DIAS</t>
  </si>
  <si>
    <t>7 BOLETOS</t>
  </si>
  <si>
    <t>30/40/50/60/70/80/90</t>
  </si>
  <si>
    <t>A VISTA + 15</t>
  </si>
  <si>
    <t>45/75/95/105</t>
  </si>
  <si>
    <t>30/45/60</t>
  </si>
  <si>
    <t>5 EM 5</t>
  </si>
  <si>
    <t>15/30/45/60/75/90</t>
  </si>
  <si>
    <t>30/45</t>
  </si>
  <si>
    <t>30/45/60/75/90</t>
  </si>
  <si>
    <t>60 DIAS</t>
  </si>
  <si>
    <t>45/60</t>
  </si>
  <si>
    <t>45 DIAS</t>
  </si>
  <si>
    <t>30/60</t>
  </si>
  <si>
    <t>30/45/60/75</t>
  </si>
  <si>
    <t>45/60/75/90</t>
  </si>
  <si>
    <t>45/60/75</t>
  </si>
  <si>
    <t>60/75</t>
  </si>
  <si>
    <t>60/90</t>
  </si>
  <si>
    <t>30/45/60/75/90/120</t>
  </si>
  <si>
    <t>45/60/75/90/105</t>
  </si>
  <si>
    <t>30/45/60/90</t>
  </si>
  <si>
    <t>30/60/75</t>
  </si>
  <si>
    <t>30/45/60/75/90/105</t>
  </si>
  <si>
    <t>45/60/75/90/105/120</t>
  </si>
  <si>
    <t>4</t>
  </si>
  <si>
    <t>15 DIAS</t>
  </si>
  <si>
    <t>DIA 15 - COMISSAO</t>
  </si>
  <si>
    <t>30/60/90/120/150/180</t>
  </si>
  <si>
    <t>10 DIAS</t>
  </si>
  <si>
    <t>45/60/90</t>
  </si>
  <si>
    <t>40/50/60/70/80/90/100/110/120</t>
  </si>
  <si>
    <t>Advertencia, 'CondPagamento' excede 20 caracteres</t>
  </si>
  <si>
    <t>65 DIAS</t>
  </si>
  <si>
    <t>5 EM 5 DIAS ATÉ 145 DIAS</t>
  </si>
  <si>
    <t>60/70/80/90/100/110</t>
  </si>
  <si>
    <t>5 EM 5 ATE 80 DIAS</t>
  </si>
  <si>
    <t>15 EM 15 ATÉ 155 DIAS</t>
  </si>
  <si>
    <t>7 DIAS A PARTIR DE 30</t>
  </si>
  <si>
    <t>30/90</t>
  </si>
  <si>
    <t>A VISTA + 7 DIAS</t>
  </si>
  <si>
    <t>26  BOLETOS</t>
  </si>
  <si>
    <t>60/90/120</t>
  </si>
  <si>
    <t>60/75/90</t>
  </si>
  <si>
    <t>30/60/75/90</t>
  </si>
  <si>
    <t>90 DIAS</t>
  </si>
  <si>
    <t>45/70</t>
  </si>
  <si>
    <t>70 DIAS</t>
  </si>
  <si>
    <t>45/75</t>
  </si>
  <si>
    <t>30/35</t>
  </si>
  <si>
    <t>43/57/71/85/99</t>
  </si>
  <si>
    <t>45/90</t>
  </si>
  <si>
    <t>60/75/90/120</t>
  </si>
  <si>
    <t>30/60/75/90/120</t>
  </si>
  <si>
    <t>17 BOLETOS</t>
  </si>
  <si>
    <t>12 DIAS</t>
  </si>
  <si>
    <t>22 DIAS</t>
  </si>
  <si>
    <t>42 DIAS</t>
  </si>
  <si>
    <t>45/60/75/90/105/125</t>
  </si>
  <si>
    <t>4/30/60/90/120</t>
  </si>
  <si>
    <t>45/75/105</t>
  </si>
  <si>
    <t>A VISTA + 5 DIAS</t>
  </si>
  <si>
    <t>45/75/90</t>
  </si>
  <si>
    <t>30/60/80/90</t>
  </si>
  <si>
    <t>60/80</t>
  </si>
  <si>
    <t>60/75/90/105/120</t>
  </si>
  <si>
    <t>75</t>
  </si>
  <si>
    <t>40/70</t>
  </si>
  <si>
    <t>60/70/80/90/100/110/120</t>
  </si>
  <si>
    <t>30/60/70/80/90/100/110/120</t>
  </si>
  <si>
    <t>22 BOLETOS</t>
  </si>
  <si>
    <t>10 BOLETOS</t>
  </si>
  <si>
    <t>16 BOLETOS</t>
  </si>
  <si>
    <t>13 BOLETOS</t>
  </si>
  <si>
    <t>45/75/95</t>
  </si>
  <si>
    <t>15/30</t>
  </si>
  <si>
    <t>5 EM 5 ATE  DE 30 ATE 80</t>
  </si>
  <si>
    <t>30/75/90</t>
  </si>
  <si>
    <t>75/90</t>
  </si>
  <si>
    <t>12 PARCELA 30 ATÉ 120 DIAS</t>
  </si>
  <si>
    <t>30/40/50/60</t>
  </si>
  <si>
    <t>14 BOLETOS</t>
  </si>
  <si>
    <t>15 BOLETOS</t>
  </si>
  <si>
    <t>11 BOLETOS</t>
  </si>
  <si>
    <t>A VISTA +15 / 30</t>
  </si>
  <si>
    <t>75/90/105</t>
  </si>
  <si>
    <t>90/105/120</t>
  </si>
  <si>
    <t>90/105/121</t>
  </si>
  <si>
    <t>90/10 DIAS</t>
  </si>
  <si>
    <t>A VISTA + 5</t>
  </si>
  <si>
    <t>15/45/60</t>
  </si>
  <si>
    <t>60/90/105</t>
  </si>
  <si>
    <t>A VISTA + 1, +2,30,45,60</t>
  </si>
  <si>
    <t>A VISTA +2/+3/+4/30/45/60/90</t>
  </si>
  <si>
    <t>20/30/40</t>
  </si>
  <si>
    <t>20/30</t>
  </si>
  <si>
    <t>30/40</t>
  </si>
  <si>
    <t>60/75/90/105</t>
  </si>
  <si>
    <t>30/40/50/60/70</t>
  </si>
  <si>
    <t>20/28/35</t>
  </si>
  <si>
    <t>5 DIAS</t>
  </si>
  <si>
    <t>60/75/90/115/120</t>
  </si>
  <si>
    <t>45/70/75/90</t>
  </si>
  <si>
    <t>30/60/90/120</t>
  </si>
  <si>
    <t>30/35/40/45/60/65/70/75/90/120</t>
  </si>
  <si>
    <t>CodTransportadora</t>
  </si>
  <si>
    <t>Transportadora</t>
  </si>
  <si>
    <t>TransportadoraPadrao</t>
  </si>
  <si>
    <t>BEP COM. IMP. EXP. DE ARTIGOS PARA PR</t>
  </si>
  <si>
    <t>N</t>
  </si>
  <si>
    <t>Transportadora inválida ou excede 20 caracteres</t>
  </si>
  <si>
    <t>JF &amp; L LOGISTICA LTDA</t>
  </si>
  <si>
    <t>MIL E UMA UTILIDADES LTDA ME</t>
  </si>
  <si>
    <t>MARTINS TRANSPORTES E LOGISTICA LTD</t>
  </si>
  <si>
    <t>IDEALIZA TRANSPORTES EIRELI</t>
  </si>
  <si>
    <t>JOSE RENATO DE SOUZA OLIVEIRA TRANS</t>
  </si>
  <si>
    <t>HELENILSON JOSE DE OLIVEIRA SILVA</t>
  </si>
  <si>
    <t>CLIENTE RETIRA</t>
  </si>
  <si>
    <t>PRIMEIRA -TRANSPORTADORA PRIMEIRA D</t>
  </si>
  <si>
    <t>5M - TRANSPORTADORA 5M LTDA</t>
  </si>
  <si>
    <t>A. A. M. CAMELI ( A. S. TRANSPORTES )</t>
  </si>
  <si>
    <t>A. S. R. TRANSPORTES LTDA</t>
  </si>
  <si>
    <t>AGRIJAR - C C L CARGAS CERTAS LOGISTI</t>
  </si>
  <si>
    <t>AGUIA SUL LOGISTICA E TRANSPORTES LT</t>
  </si>
  <si>
    <t>ALAGOINHAS TRANSPORTES LTDA  (11) 24</t>
  </si>
  <si>
    <t>ALFA TRANSPORTES ESPECIAIS LTDA</t>
  </si>
  <si>
    <t>AMAZON TRANSPORTES LTDA</t>
  </si>
  <si>
    <t>AMIGO TRANSPORTE DE GOIAS LTDA</t>
  </si>
  <si>
    <t>ASA BRANCA ROSA MISTICA TURISMO LTD</t>
  </si>
  <si>
    <t>ALIANCA EXPRESS</t>
  </si>
  <si>
    <t>B. H. M. TRANSPORTES LTDA</t>
  </si>
  <si>
    <t>B. J. B. TRASNPORTES LTDA</t>
  </si>
  <si>
    <t>B. V. - G E A TRANSPORTES E COM. LTDA  (</t>
  </si>
  <si>
    <t>BARONE - THIAGO TADEU DE SOUZA BARO BARONE - THIAGO TADEU DE SO  (11) 3951-6667</t>
  </si>
  <si>
    <t>BARIAO - N. BARIAO TRANSPORTES ME (11  BARIAO - N. BARIAO TRANSPOR   (11) 3611-2292</t>
  </si>
  <si>
    <t>BEZERRA - SAO MIGUEL LOGISTICA E TRA   BEZERRA - SAO MIGUEL LOGIST   (11) 2405-3005</t>
  </si>
  <si>
    <t>BOAS NOVAS - EXPRESSO BOAS NOVAS LT BOAS NOVAS - EXPRESSO BOAS  (11) 2764-2600</t>
  </si>
  <si>
    <t>BOM JESUS - TRANSPORTADORA BOM JES BOM JESUS - TRANSPORTADOR   (11) 2446-4443</t>
  </si>
  <si>
    <t>SOLIDEZ TRANSPORTES LTDA (11) 2982-98  SOLIDEZ TRANSPORTES LTDA (    (11) 2982-9848</t>
  </si>
  <si>
    <t>STANCANELLI TRANSP E LOG LTDA(11) 235 STANCANELLI TRANSP E LOG LT  (11) 2412-3007</t>
  </si>
  <si>
    <t>BRASIL TRANSPORTES LTDA                          BRASIL TRANSPORTES LTDA        (11) 2499-6316</t>
  </si>
  <si>
    <t>BRASPRESS TRANSPORTES URGENTES LT BRASPRESS TRANSPORTES UR   (11) 2188-9000</t>
  </si>
  <si>
    <t>JANAUBA TRANSPORTE E LOGISTICA LTDA JANAUBA TRANSPORTE E LOGIS  (11) 2446-3191</t>
  </si>
  <si>
    <t>BRUSVILLE - TRANSPORTES BRUSVILLE LT BRUSVILLE - TRANSPORTES BR   (11) 2085-4500</t>
  </si>
  <si>
    <t>C. E C. TRANSPORTADORA LTDA  (11) 2905  C. E C. TRANSPORTADORA LTDA  (11) 2905-4626</t>
  </si>
  <si>
    <t>C. S. T. - TRANSPORTADORA E LOGISTICA   C. S. T. - TRANSPORTADORA E L   (11) 2085-6345</t>
  </si>
  <si>
    <t>CADORI TRANSPORTES E COM LTDA (11) 2  CADORI TRANSPORTES E COM     (11) 2209-9090</t>
  </si>
  <si>
    <t>CAIAPO CARGAS LTDA (11) 2193-4510            CAIAPO CARGAS LTDA (11) 2193   (11) 2193-4510</t>
  </si>
  <si>
    <t>CAJUMAR TRANSPORTESDE CARGAS LTD   CAJUMAR TRANSPORTESDE CA   (11) 2488-9333</t>
  </si>
  <si>
    <t>D. B. S.DEBORA BRASIL DOS SANTOS AG. D D. B. S.DEBORA BRASIL DOS SA   (11) 2954-1734</t>
  </si>
  <si>
    <t>DEPOSITO SAO JORGE II - CLIENTE RETIRA DEPOSITO SAO JORGE II - CLIEN  (11) 3227-1262</t>
  </si>
  <si>
    <t>D. R. P. - NOVA DIRECAO TRANSPORTES LT D. R. P. - NOVA DIRECAO TRANS   (11) 2085-0144</t>
  </si>
  <si>
    <t>DANI TRANSPORTES RODV. DE CARGAS LT DANI TRANSPORTES RODV. DE    (11) 2085-4200</t>
  </si>
  <si>
    <t>DUDA - EXPRESSO RODOVIARIO DUDA LTD DUDA - EXPRESSO RODOVIARIO  (11) 2909-1963</t>
  </si>
  <si>
    <t>EDVALDO FERREIRA CALEDO TRANSPORT  EDVALDO FERREIRA CALEDO T    (11) 2412-5757</t>
  </si>
  <si>
    <t>ELO - TRANSPORTADORA ELO LTDA             ELO - TRANSPORTADORA ELO L   (11) 2291-1776</t>
  </si>
  <si>
    <t>W W TRANSPORTES                                         W W TRANSPORTES                        (11) 2421-7053</t>
  </si>
  <si>
    <t>ESTRELA TRANSPORTES LTDA (11) 2412-40 ESTRELA TRANSPORTES LTDA (   (11) 2412-4088</t>
  </si>
  <si>
    <t>SICALL CARGAS E ENCOMENDAS LTDA (11  SICALL CARGAS E ENCOMENDA   (11) 3858-5811</t>
  </si>
  <si>
    <t>L. D. B. TRANSPORTES DE CARGAS LTDA (   L. D. B. TRANSPORTES DE CARG  (11) 2141-9500</t>
  </si>
  <si>
    <t>CARVALIMA TRANSPORTES LTDA (11) 2141  CARVALIMA TRANSPORTES LTD   (11) 2141-3100</t>
  </si>
  <si>
    <t>CATTANI CARGAS LTDA (11) 2241-2197          CATTANI CARGAS LTDA (11) 224   (11) 2241-2197</t>
  </si>
  <si>
    <t>C. D. C. CARGAS TRANSPORTES LTDA (11)   C. D. C. CARGAS TRANSPORTES  (11) 2405-7001</t>
  </si>
  <si>
    <t>CENTRAL - TRANSPORTADORA CENTRAL L CENTRAL - TRANSPORTADORA    (11) 2943-6333</t>
  </si>
  <si>
    <t>CENTRAL FELIX LOGISTICA E TRANSP LTD  CENTRAL FELIX LOGISTICA E TR  (11) 2411-2110</t>
  </si>
  <si>
    <t>CENTRAL - P. R. J. B. TRANSP. LOGIS. E DIS CENTRAL - P. R. J. B. TRANSP. L    (11) 2695-3563</t>
  </si>
  <si>
    <t>S. P. SILVA  TRANSPORTE LTDA                     S. P. SILVA  TRANSPORTE LTDA    (11) 2631-5493</t>
  </si>
  <si>
    <t>COMAN - S. T. M. TRANSP. RODORVIARIOS  COMAN - S. T. M. TRANSP. RODO  (11) 4253-0479</t>
  </si>
  <si>
    <t>CONEXAO BAHIA TRANSP DE CARGAS LTD  CONEXAO BAHIA TRANSP DE CA  (11) 3796-6336</t>
  </si>
  <si>
    <t>CRISTAL - E. M. TRANSPORTES E LOGISTIC CRISTAL - E. M. TRANSPORTES     (11) 2931-6965</t>
  </si>
  <si>
    <t>CUIABA EXPRESS TRANSPORTES LTDA (11 CUIABA EXPRESS TRANSPORTE  (11) 2967-0981</t>
  </si>
  <si>
    <t>T. N. T. MERCURIO CARGAS E ENC. EXPRE  T. N. T. MERCURIO CARGAS E E    (11) 3003-3339</t>
  </si>
  <si>
    <t>O. T. I. ORGANIZACAO TRANSPORTES INTE O. T. I. ORGANIZACAO TRANSPO  (11) 2412-4929</t>
  </si>
  <si>
    <t>ESTRELA DOURADA - LUIZ VERISSIMO DA    ESTRELA DOURADA - LUIZ VERI    (11) 2954-5566</t>
  </si>
  <si>
    <t>EXPRESSO BRILHANTE LTDA                          EXPRESSO BRILHANTE LTDA        (11) 2195-8660</t>
  </si>
  <si>
    <t>EXPRESSO GUANAMBI LTDA (11) 2412-3898 EXPRESSO GUANAMBI LTDA (11   (11) 2412-3898</t>
  </si>
  <si>
    <t>EXPRESSO MONTANHA CARGAS LTDA (11)  EXPRESSO MONTANHA CARGAS  (11) 4139-8269</t>
  </si>
  <si>
    <t>CodTransportadora inválido; Transportadora inválida ou excede 20 caracteres</t>
  </si>
  <si>
    <t>EXPRESSO SANTA LUZIA LTDA</t>
  </si>
  <si>
    <t>TUBIENSE - EXPRESSO TUBIENSE (11) 2483 TUBIENSE - EXPRESSO TUBIENS  (11) 2483-4142</t>
  </si>
  <si>
    <t>EXPRESSO VILARENSE DE CAMPINAS LTD   EXPRESSO VILARENSE DE CAM   (11) 2954-8355</t>
  </si>
  <si>
    <t>EXP. WILSON - RODOVIARIO WILSON LTDA  EXP. WILSON - RODOVIARIO WIL  (11) 2636-3176</t>
  </si>
  <si>
    <t>TRANS JEO TRANSPORTES LTDA (11) 2967- TRANS JEO TRANSPORTES LTD   (11) 2967-1745</t>
  </si>
  <si>
    <t>EXPRESSO PETROLINA-WILSON L TRANSP  EXPRESSO PETROLINA-WILSON   (11) 2488-0202</t>
  </si>
  <si>
    <t>PICCOLI TRANSPORTES LTDA (11) 3988-512 PICCOLI TRANSPORTES LTDA (1   (11) 3988-5120</t>
  </si>
  <si>
    <t>EXPRESSO K2 TRANSPORTES LTDA (11) 36 EXPRESSO K2 TRANSPORTES L   (11) 3697-0235</t>
  </si>
  <si>
    <t>HELTRAN TRANSPORTES LTDA (11) 2085-4   HELTRAN TRANSPORTES LTDA (  (11) 2085-4070</t>
  </si>
  <si>
    <t>FIOROT - TRANSPORTADORA FIOROT LTDA FIOROT - TRANSPORTADORA FI   (11) 4780-3518</t>
  </si>
  <si>
    <t>ITALOG - ITABAIANA LOGISTICA E TRANSP   ITALOG - ITABAIANA LOGISTICA    (11) 2484-7441</t>
  </si>
  <si>
    <t>OLIVEIRA - TRANSPORTES OLIVEIRA LTDA   OLIVEIRA - TRANSPORTES OLIV   (11) 2488-8281</t>
  </si>
  <si>
    <t>ONCA TRANSPORTES E LOGISTICA LTDA (1 ONCA TRANSPORTES E LOGISTI  (11) 2954-7100</t>
  </si>
  <si>
    <t>GILBERTO BERNEIRA ME                                 GILBERTO BERNEIRA ME               (11) 2905-3133</t>
  </si>
  <si>
    <t>PENHENSE - TRANSPORTADORA PENHENS PENHENSE - TRANSPORTADOR    (11) 2943-1566</t>
  </si>
  <si>
    <t>PETRO CARGAS TRANSP ROD  DE CARGAS PETRO CARGAS TRANSP ROD  D  (11) 2467-6149</t>
  </si>
  <si>
    <t>RIO DO OURO - N. M. F DA COSTA TRANSP.  RIO DO OURO - N. M. F DA COST   (11) 2412-6771</t>
  </si>
  <si>
    <t>RAPIDO 500 TRANSPORTES E LOGISTICA L  RAPIDO 500 TRANSPORTES E LO (11) 2412-6696</t>
  </si>
  <si>
    <t>RODOSUL TRANSPORTES E LOGISTICA LT   RODOSUL TRANSPORTES E LOG  (11) 2085-6506</t>
  </si>
  <si>
    <t>RODOCARGAS NORDESTE LTDA (11) 2488-  RODOCARGAS NORDESTE LTDA  (11) 2488-5025</t>
  </si>
  <si>
    <t>TRANSPORTADORA PATONA LTDA ME          TRANSPORTADORA PATONA LT   (11) 3932-2108</t>
  </si>
  <si>
    <t>TERMACO TERM. MAR CONT SER ACES LT  TERMACO TERM. MAR CONT SE   (11) 2588-8140</t>
  </si>
  <si>
    <t>EXPRESSO NORDESTE LINHAS RODOVIARI EXPRESSO NORDESTE LINHAS     (11) 2218-2470</t>
  </si>
  <si>
    <t>TRANSITO - H. B TRANSPORTES E LOGISTI  TRANSITO - H. B TRANSPORTES   (11) 2138-7701</t>
  </si>
  <si>
    <t>TRANSPARANORTE - N. E. R. R TRANSP EP  TRANSPARANORTE - N. E. R. R T  (11) 2488-0030</t>
  </si>
  <si>
    <t>MINUANO - TRANSPORTADORA MINUANO L MINUANO - TRANSPORTADORA    (11) 2145-0900</t>
  </si>
  <si>
    <t>CARRION TRANSPORTES (11) 2900-4444       CARRION TRANSPORTES (11) 29  (11) 2900-4444</t>
  </si>
  <si>
    <t>ATUAL CARGAS TRANSPORTES LTDA (11) 3 ATUAL CARGAS TRANSPORTES    (11) 3908-0600</t>
  </si>
  <si>
    <t>LOG EXPRESS TRANSPORTES LTDA (11) 29 LOG EXPRESS TRANSPORTES L   (11) 2901-2653</t>
  </si>
  <si>
    <t>TEXAS - TRANSPORTE EXPRESSO AMAZON TEXAS - TRANSPORTE EXPRESS  (11) 2481-5183</t>
  </si>
  <si>
    <t>FEDERAL CARGAS - RODOVIARIO FEDERA   FEDERAL CARGAS - RODOVIARI   (11) 2621-8298</t>
  </si>
  <si>
    <t>TRANSPRESS - TRANSP EXP LTDA (11)2088 TRANSPRESS - TRANSP EXP LT    (11) 2088-4250</t>
  </si>
  <si>
    <t>FONTANELLA LOGISTICA E TRANSPORTES  FONTANELLA LOGISTICA E TRA    (11) 2644-1801</t>
  </si>
  <si>
    <t>INTRA CARGO TRANSPORTES LTDA (11) 22  INTRA CARGO TRANSPORTES L   (11) 2247-1965</t>
  </si>
  <si>
    <t>SUA MAJESTADE TRANSPORTE LOGISTICA SUA MAJESTADE TRANSPORTE    (11) 3322-6244</t>
  </si>
  <si>
    <t>GARRA - RODOVIARIO GARRA LTDA (11) 24  GARRA - RODOVIARIO GARRA L    (11) 2482-0771</t>
  </si>
  <si>
    <t>MASTER VILLE LOGISTICA E TRANSPORTE  MASTER VILLE LOGISTICA E TRA  (11) 2482-4661</t>
  </si>
  <si>
    <t>F. N. A. TRANSPORTES LTDA (11) 3645-4011 F. N. A. TRANSPORTES LTDA (11   (11) 3645-4011</t>
  </si>
  <si>
    <t>UNICARGA - RIO UNI TRANSPORTE DE CAR UNICARGA - RIO UNI TRANSPOR   (11) 2943-6795</t>
  </si>
  <si>
    <t>REMAC S/A TRANSPORTES RODOVIARIOS   REMAC S/A TRANSPORTES ROD   (11) 3465-7777</t>
  </si>
  <si>
    <t>ACEVILLE TRANSPORTE LTDA (11) 2085-72   ACEVILLE TRANSPORTE LTDA (1  (11) 2085-7233</t>
  </si>
  <si>
    <t>M. T. R. TRANSPORTES LTDA                          M. T. R. TRANSPORTES LTDA        (11) 3915-8888</t>
  </si>
  <si>
    <t>RAPIDO FIGUEIREDO LOG E TRANSP LTDA  RAPIDO FIGUEIREDO LOG E TRA  (11) 2487-7066</t>
  </si>
  <si>
    <t>MULTIPLA BG LOGISTICA LTDA (UTILIZAR A MULTIPLA BG LOGISTICA LTDA (   (11) 3522-6263</t>
  </si>
  <si>
    <t>EXPRESSO COIMBRA TRANSPORTES LTDA EXPRESSO COIMBRA TRANSPO   (11) 3105-7852</t>
  </si>
  <si>
    <t>RODO JABOTI - EXPRESSO RODO JABOTI L RODO JABOTI - EXPRESSO ROD   (11) 2954-4468</t>
  </si>
  <si>
    <t>S. D. S. TRANSP E LOGISTICA LTDA (11) 220 S. D. S. TRANSP E LOGISTICA LT   (11) 2209-9810</t>
  </si>
  <si>
    <t>A. S. TRANSPORTES - NAO FAZ COLETA       A. S. TRANSPORTES - NAO FAZ     (11) 3326-2770</t>
  </si>
  <si>
    <t>ITALIA TRANSPORTES E LOG LTDA (11) 390  ITALIA TRANSPORTES E LOG LT   (11) 3904-3384</t>
  </si>
  <si>
    <t>S. P. C. TRANSPORTES LTDA ME (11)2412-4  S. P. C. TRANSPORTES LTDA ME  (11) 2412-4595</t>
  </si>
  <si>
    <t>DATA TRANSPORTES E LOGISTICA LTDA (1  DATA TRANSPORTES E LOGISTI   (11) 3381-0600</t>
  </si>
  <si>
    <t>DIRETAO SAO PAULO TRANSPORTES ROD  DIRETAO SAO PAULO TRANSPO   (11) 2954-0164</t>
  </si>
  <si>
    <t>GALANTE TRANSPORTES RODOVIARIA LTD GALANTE TRANSPORTES RODO   (11) 2905-4509</t>
  </si>
  <si>
    <t>PONTUAL - TRANSPORTADORA PONTUAL L PONTUAL - TRANSPORTADORA    (11) 2412-3900</t>
  </si>
  <si>
    <t>MIRIM - TRANSPORTADORA MIRIM  (11) 241 MIRIM - TRANSPORTADORA MIR   (11) 2412-4579</t>
  </si>
  <si>
    <t>NIMEC - TRANSPORTADORA NIMEC LTDA     NIMEC - TRANSPORTADORA NIM  (11) 2545-0069</t>
  </si>
  <si>
    <t>INTEGRACAO TRANSPORTES LTDA               INTEGRACAO TRANSPORTES LT  (11) 2413-9622</t>
  </si>
  <si>
    <t>TAL - TRANSPORTE ALAGOANO LTDA (11) 2 TAL - TRANSPORTE ALAGOANO    (11) 2482-0959</t>
  </si>
  <si>
    <t>ZEAGOSTINHO LOGISTICA TRANSPORTE L  ZEAGOSTINHO LOGISTICA TRAN  (11) 2412-0633</t>
  </si>
  <si>
    <t>CAMPINENSE TRANSPORTE DE CARGAS L   CAMPINENSE TRANSPORTE DE    (11) 2193-4777</t>
  </si>
  <si>
    <t>TESPAL - TRANSPORTADORA TESPAL PR L TESPAL - TRANSPORTADORA TE  (11) 2142-9899</t>
  </si>
  <si>
    <t>SUDOESTE TRANSPORTE LTDA.                     SUDOESTE TRANSPORTE LTDA.   (11) 2240-4055</t>
  </si>
  <si>
    <t>EUREKA - M. W. TRANSPORTES LTDA            EUREKA - M. W. TRANSPORTES    (11) 2413-1211</t>
  </si>
  <si>
    <t>ZIYAD TRANSPORTES LTDA. EPP                   ZIYAD TRANSPORTES LTDA. EP    (11) 2483-4738</t>
  </si>
  <si>
    <t>TOCANTINS TRANSPORTES E LOGISTICA L  TOCANTINS TRANSPORTES E LO (11) 2412-1266</t>
  </si>
  <si>
    <t>TRANSEG - TRANSPORTES E LOGISTICA LT TRANSEG - TRANSPORTES E LO   (11) 2413-5299</t>
  </si>
  <si>
    <t>CAMPO BELO-VIACAO CAMPO BELO LTDA    CAMPO BELO-VIACAO CAMPO B   (11) 3965-1973</t>
  </si>
  <si>
    <t>TRANSCOMPRAS TRANSPORTES E COMPR TRANSCOMPRAS TRANSPORTE   (11) 3927-2057</t>
  </si>
  <si>
    <t>DAGO TRANSPORTE E LOGISTICA LTDA       DAGO TRANSPORTE E LOGISTIC  (11) 2085-4470</t>
  </si>
  <si>
    <t>RODOPAN TRANSPORTES LTDA                     RODOPAN TRANSPORTES LTDA   (11) 2955-4450</t>
  </si>
  <si>
    <t>LANDRICO MINAS LTDA - ME                           LANDRICO MINAS LTDA - ME          (11) 2207-1225</t>
  </si>
  <si>
    <t>ALPNY TRASNPORTES E LOGISTICA LTDA    ALPNY TRASNPORTES E LOGIST  (11) 2636-2385</t>
  </si>
  <si>
    <t>ZANOTELLI TRANS PEPERI GUACU PAS. CA ZANOTELLI TRANS PEPERI GUA    (11) 2412-0112</t>
  </si>
  <si>
    <t>CodTransportadora inválido; CodTransportadora duplicado; Transportadora inválida ou excede 20 caracteres; Transportadora duplicada</t>
  </si>
  <si>
    <t>PARANA SUL CARGAS E ENCOMENDAS LT</t>
  </si>
  <si>
    <t>BR EXPRESSO TRASNPORTES E LOGISTIC</t>
  </si>
  <si>
    <t>DEPOSITO TRANSLESTE</t>
  </si>
  <si>
    <t>TABAJARA LOGISTICA LTDA</t>
  </si>
  <si>
    <t>BRAEX LOGISTICA</t>
  </si>
  <si>
    <t>CHAPECO LOGISTICA E CARGAS LTDA</t>
  </si>
  <si>
    <t>VIEGA TRANSPORTES LTDA</t>
  </si>
  <si>
    <t>TRANSMESQUITA - M. DE SOUSA TRANSPO TRANSMESQUITA - M. DE SOUSA  (11) 2085-6361</t>
  </si>
  <si>
    <t>DEPOSITO RON DON                                         DEPOSITO RON DON                       (11) 2919-2879</t>
  </si>
  <si>
    <t>J. L. FERREIRA TRANSPORTES                       J. L. FERREIRA TRANSPORTES     (11) 2618-2287</t>
  </si>
  <si>
    <t>GROUP TRANS TRANSPORTES EIRELI          GROUP TRANS TRANSPORTES E  (11) 2806-9192</t>
  </si>
  <si>
    <t>NOVA OPCAO - TRANSPORTES NOVA OPC   NOVA OPCAO - TRANSPORTES     (11) 2291-1417</t>
  </si>
  <si>
    <t>REIS TRANSPORTES E MUDANCAS LTDA      REIS TRANSPORTES E MUDANC   (11) 2482-1344</t>
  </si>
  <si>
    <t>TRANS-SAMPAIO TRANSPORTES LTDA         TRANS-SAMPAIO TRANSPORTES  (11) 2635-1586</t>
  </si>
  <si>
    <t>VANSUL TRANPORTE RODOVIARIA LTDA      VANSUL TRANPORTE RODOVIAR  (11) 2412-5431</t>
  </si>
  <si>
    <t>CAIRU TRANSPORTES LTDA                            CAIRU TRANSPORTES LTDA          (11) 2488-5186</t>
  </si>
  <si>
    <t>PADRE CICERO - N. E R. TRANSPORTADOR PADRE CICERO - N. E R. TRANSP  (11) 2412-2464</t>
  </si>
  <si>
    <t>RELAMPAGO - P. L. S. C. TRANSPORTE RO   RELAMPAGO - P. L. S. C. TRANS    (11) 2431-1859</t>
  </si>
  <si>
    <t>OURO NEGRO - TRANSPORTES OURO NEG OURO NEGRO - TRANSPORTES    (11) 2085-5121</t>
  </si>
  <si>
    <t>RAMOS - RODOVIARIA RAMOS  (11) 2955-15 RAMOS - RODOVIARIA RAMOS  (   (11) 2955-1503</t>
  </si>
  <si>
    <t>TRANSRUAS TRANSPORTES LTDA. - EPP     TRANSRUAS TRANSPORTES LT    (11) 2698-6509</t>
  </si>
  <si>
    <t>RODOVIARIO CAMILO DOS SANTOS FILHO   RODOVIARIO CAMILO DOS SANT  (11) 2633-8000</t>
  </si>
  <si>
    <t>DESTAK-DLT LOG TR LTDA ME (11)2901-328 DESTAK-DLT LOG TR LTDA ME (1  (11) 2901-3288</t>
  </si>
  <si>
    <t>CONTINENTAL - TRANSP CONTINENTAL LT  CONTINENTAL - TRANSP CONTI    (11) 2085-7222</t>
  </si>
  <si>
    <t>ECONOMICA - TRANSPORTADORA ECONO   ECONOMICA - TRANSPORTADO    (11) 4218-0910</t>
  </si>
  <si>
    <t>ROCHA - TRANSPORTADORA ROCHA LTDA  ROCHA - TRANSPORTADORA RO  (11) 0000-0000</t>
  </si>
  <si>
    <t>VISAO TRANSPORTES E LOGISTICA LTDA    VISAO TRANSPORTES E LOGIST   (11) 2085-0655</t>
  </si>
  <si>
    <t>T W- WALDEMAR - TRANSPORTES WALDEM T W- WALDEMAR - TRANSPORTE  (11) 3513-2221</t>
  </si>
  <si>
    <t>TRANSMEARIM - TVM TRANSP LTDA              TRANSMEARIM - TVM TRANSP L   (11) 2412-7636</t>
  </si>
  <si>
    <t>MARSUL TRANSPORTES LTDA                        MARSUL TRANSPORTES LTDA      (11) 2482-3475</t>
  </si>
  <si>
    <t>PAJEU TRANSP DE CARGAS LTDA ME           PAJEU TRANS DE CARGAS LTDA  (11) 2467-2125</t>
  </si>
  <si>
    <t>REDYAR OTM TRANSPORTES LTDA               REDYAR OTM TRANSPORTES LT  (11) 2407-2166</t>
  </si>
  <si>
    <t>TRANSMAGALHAES-TRANSP MAGALHAES   TRANSMAGALHAES-TRANSP MA   (11) 2085-4090</t>
  </si>
  <si>
    <t>PANTANAL LOGISTICA E TRANSPORTE LTD PANTANAL LOGISTICA E TRANS    (11) 3656-1250</t>
  </si>
  <si>
    <t>T. B. T. - TRANSPORTES BRASIL TERRESTR T. B. T. - TRANSPORTES BRASIL    (11) 2412-5988</t>
  </si>
  <si>
    <t>V. C. - JOAQUIM MARIO VIEIRA TRANSPORT V. C. - JOAQUIM MARIO VIEIRA T   (11) 2367-3702</t>
  </si>
  <si>
    <t>CASTELO - TRANSPORTE CASTELO LTDA     CASTELO - TRANSPORTE CASTE  (19) 9740-8941</t>
  </si>
  <si>
    <t>DEPOSITO IRMAOS PEREIRA E CIA LTDA      DEPOSITO IRMAOS PEREIRA E C  (11) 3315-0847</t>
  </si>
  <si>
    <t>SOPRO DIVINO EXPRESS TRANSPORTES L  SOPRO DIVINO EXPRESS TRANS  (11) 3858-7422</t>
  </si>
  <si>
    <t>MULTICARGAS LTDA                                         MULTICARGAS LTDA                       (11) 2482-4730</t>
  </si>
  <si>
    <t>TRANSPIONEIRA TRANSP DE CARGAS LTD  TRANSPIONEIRA TRANSP DE CA  (11) 2303-0316</t>
  </si>
  <si>
    <t>BOSS EXPRESS                                                 BOSS EXPRESS                               (11) 2955-6667</t>
  </si>
  <si>
    <t>SOL A SOL - A. H. P. TRANSPORTES LTDA M SOL A SOL - A. H. P. TRANSPORT  (11) 2241-9693</t>
  </si>
  <si>
    <t>DEP SAO JOSE - JOSE ANTONIO DA COSTA DEP SAO JOSE - JOSE ANTONIO   (11) 2631-3777</t>
  </si>
  <si>
    <t>BELA VISTA - J. P. TRANSPORTADORA LTD  BELA VISTA - J. P. TRANSPORTA   (11) 2636-4262</t>
  </si>
  <si>
    <t>TRANSESTILO TRANSPORTES DE CARGAS  TRANSESTILO TRANSPORTES D   (11) 2303-1381</t>
  </si>
  <si>
    <t>EMBORCACAO - TRANSPORTADORA EMBO EMBORCACAO - TRANSPORTAD   (11) 2193-4880</t>
  </si>
  <si>
    <t>T. T. R. - TRANSPORTES RODOVIARIOS T. T T. T. R. - TRANSPORTES RODOV   (11) 2967-0789</t>
  </si>
  <si>
    <t>RECIFIENSE - RODOVIARIO RECIFENSE LT   RECIFIENSE - RODOVIARIO REC   (11) 2412-0165</t>
  </si>
  <si>
    <t>TRANSMATSON LOGISTICA E TRANSPORT   TRANSMATSON LOGISTICA E TR  (11) 2085-0294</t>
  </si>
  <si>
    <t>RAPIDO BRAS. - TRANSPORTADORA MELO  RAPIDO BRAS. - TRANSPORTAD   (11) 2412-2551</t>
  </si>
  <si>
    <t>T. D. N. TRANSPORTES E LOGISTICA LTDA   T. D. N. TRANSPORTES E LOGIS    (11) 2085-6002</t>
  </si>
  <si>
    <t>VIKTORIA CARGAS E DESPACHOS LTDA       VIKTORIA CARGAS E DESPACHO  (11) 2423-2323</t>
  </si>
  <si>
    <t>MAXX EXPRESS TRANSPORTE E LOGISTIC  MAXX EXPRESS TRANSPORTE E  (11) 2207-2264</t>
  </si>
  <si>
    <t>RAPIDO RORAIMA LTDA                                   RAPIDO RORAIMA LTDA                  (11) 2465-6030</t>
  </si>
  <si>
    <t>T. W. R. - TRANSP LTDA - EPP                          T. W. R. - TRANSP LTDA - EPP        (11) 2479-8444</t>
  </si>
  <si>
    <t>ZONA DA MATA - VIA EXPRESS LOGISTICA   ZONA DA MATA - VIA EXPRESS L  (11) 2901-2701</t>
  </si>
  <si>
    <t>TAMOYO - EXPRESSO RODOVIARIO TAMOY TAMOYO - EXPRESSO RODOVIA   (11) 3799-8611</t>
  </si>
  <si>
    <t>UNIDOS TRANSPORTES ALAGOANOS LTDA UNIDOS TRANSPORTES ALAGOA  (11) 2631-1495</t>
  </si>
  <si>
    <t>ACTUAL CARGO LTDA                                       ACTUAL CARGO LTDA                     (11) 2421-7299</t>
  </si>
  <si>
    <t>GENEROSO - V. M. RAMOS E CIA LTDA          GENEROSO - V. M. RAMOS E CIA  (11) 4020-3567</t>
  </si>
  <si>
    <t>DEPOSITO J. J.                                                   DEPOSITO J. J.                                 (11) 2466-2975</t>
  </si>
  <si>
    <t>MAXIMA SERVICOS E LOGISTICA LTDA          MAXIMA SERVICOS E LOGISTICA  (11) 2636-6464</t>
  </si>
  <si>
    <t>NOSSA - J. C. FERREIRA BRITO E CIA LTDA  NOSSA - J. C. FERREIRA BRITO E  (11) 2954-7263</t>
  </si>
  <si>
    <t>AGA SISTEMA TRANSPORTES RODOVIARIO AGA SISTEMA TRANSPORTES R   (11) 2402-9691</t>
  </si>
  <si>
    <t>IURY TRANSPORTES LTDA (11)3988-3660      IURY TRANSPORTES LTDA (11)3   (11) 3988-3660</t>
  </si>
  <si>
    <t>SAG LOG TRASNPORTES DE CARGAS LTDA SAG LOG TRASNPORTES DE CA   (47) 3405-8500</t>
  </si>
  <si>
    <t>JANUARIA - TRANSPORTADORA JANUARIA  JANUARIA - TRANSPORTADORA   (11) 2193-4710</t>
  </si>
  <si>
    <t>TRANSNORTE CARGAS E ENCOMENDAS LT TRANSNORTE CARGAS E ENCO    (11) 2402-8880</t>
  </si>
  <si>
    <t>RODO AFONSO - RODOVIARIO AFONSO LT   RODO AFONSO - RODOVIARIO A   (11) 3682-7670</t>
  </si>
  <si>
    <t>MAGAZONIA - TRANSPORTES MAGAZONIA   MAGAZONIA - TRANSPORTES M    (11) 2547-5230</t>
  </si>
  <si>
    <t>EXA - TRANSPORTADORA EXPRESSO AMA  EXA - TRANSPORTADORA EXPR   (11) 2481-6434</t>
  </si>
  <si>
    <t>I. W. - RAPIDO IW TRANSPORTES RODOVIA  I. W. - RAPIDO IW TRANSPORTES  (11) 2631-2404</t>
  </si>
  <si>
    <t>MANDACARU - ARMANDI TRANSPORTES LT</t>
  </si>
  <si>
    <t>SANTA CLAUDIA - A. S. DA SILVA TRANSPO</t>
  </si>
  <si>
    <t>TRANSROTA - C. F. B. MORAES REPRESEN</t>
  </si>
  <si>
    <t>NOVA GUAIRA TRANSPORTES LTDA</t>
  </si>
  <si>
    <t>HAPPENING - EMPREENDIMENTOS, IMP. E</t>
  </si>
  <si>
    <t>RODOVIA SUL - TRANSPORTES RODOVIA S</t>
  </si>
  <si>
    <t>LASTRO TRANSPORTES LTDA</t>
  </si>
  <si>
    <t>M2000 - EXPRESSO M2000 LTDA</t>
  </si>
  <si>
    <t>HORIUN TRANSPORTES LTDA</t>
  </si>
  <si>
    <t>TRANSVENTURA - EDNA A. DOS SANTOS T</t>
  </si>
  <si>
    <t>SUICA BRASIL - TRANSPORTADORA F. E. L</t>
  </si>
  <si>
    <t>ADUBO - TRANSPORTADORA ADUBO LTDA</t>
  </si>
  <si>
    <t>R. S. CARGO TRANSPORTES LTDA</t>
  </si>
  <si>
    <t>SONIC - DFL TRANSPORTES LTDA</t>
  </si>
  <si>
    <t>GERALOG TRANSPORTES LTDA</t>
  </si>
  <si>
    <t>EXPRESSO IDEAL CARGAS ENCOMENDAS</t>
  </si>
  <si>
    <t>TRANS BERNARDES CARGAS E ENCOMEN</t>
  </si>
  <si>
    <t>PRO CARGO - MLS TRANSPORTES DE CAR</t>
  </si>
  <si>
    <t>TRANSMAICI TRANSPORTES RODOVIARIOS</t>
  </si>
  <si>
    <t>EXP. BRUMADO - BT TRANSPORTES LTDA</t>
  </si>
  <si>
    <t>SCHREIBER LOGISTICA LTDA</t>
  </si>
  <si>
    <t>RODORAP - TRANSPORTES RODORAP LTD</t>
  </si>
  <si>
    <t>REUNIDAS - STAREX TRANSP. ROD. DE CA</t>
  </si>
  <si>
    <t>SOL NATAL TRANSP  REP LTDA</t>
  </si>
  <si>
    <t>VIACAO GARCIA LTDA</t>
  </si>
  <si>
    <t>METRATON - N P J EXPRESS TRANSPORTE</t>
  </si>
  <si>
    <t>NOVO NORDESTE - TRANSPORTES NOVO</t>
  </si>
  <si>
    <t>T. R. S. TRANSPORTES DECARGAS LTDA</t>
  </si>
  <si>
    <t>DEPOSITO BRILHANTE</t>
  </si>
  <si>
    <t>FLUORITA - TRANSPORTADORA FLUORITA</t>
  </si>
  <si>
    <t>UDILOG TRANSPORTADORA RODOVIARIA L</t>
  </si>
  <si>
    <t>FRENTE LOG TRANSEIS - FRENTE TRANSP</t>
  </si>
  <si>
    <t>MARVEN TRANSPORTES LTDA</t>
  </si>
  <si>
    <t>N. PIMENTA E FILHOS TRANSPORTES LTDA</t>
  </si>
  <si>
    <t>ARALDI - EMPRESA DE TRANSPORTES ARA</t>
  </si>
  <si>
    <t>RAPIDO LONDON S/A</t>
  </si>
  <si>
    <t>HOFF - TRANSHOFF CARGAS LTDA</t>
  </si>
  <si>
    <t>SILSI - TRANSPORTADORA SILSI LTDA</t>
  </si>
  <si>
    <t>TRANSPORTADORA TRANSCARGA DE SAO</t>
  </si>
  <si>
    <t>NIT LAGOS TRANSPORTES LTDA</t>
  </si>
  <si>
    <t>TRANSMETA GUARULHOS TRANSPORTES</t>
  </si>
  <si>
    <t>A. L. MAFRA TRANSPORTES LTDA</t>
  </si>
  <si>
    <t>RODA VIVA TRANSPORTES E LOGISTICA LT</t>
  </si>
  <si>
    <t>JORTEK TRANSPORTES E COMERCIO LTDA</t>
  </si>
  <si>
    <t>COLINAS TRANSPORTADORA LTDA</t>
  </si>
  <si>
    <t>TRANSFACE TRANSPORTES LTDA</t>
  </si>
  <si>
    <t>JOLEELOG TRANSPORTES LTDA. - EPP</t>
  </si>
  <si>
    <t>AGENCIA DE CARGAS ESTELAR LTDA</t>
  </si>
  <si>
    <t>SPEED WORK TRANSPORTES LTDA</t>
  </si>
  <si>
    <t>MANDALA TRANSPORTES DE CARGAS LTD  MANDALA TRANSPORTES DE CA  (11) 2413-4577</t>
  </si>
  <si>
    <t>FRILOG - J. C. THEDIM TRANSPORTES          FRILOG - J. C. THEDIM TRANSPO  (11) 2902-1080</t>
  </si>
  <si>
    <t>OURO SUL - TRANSPORTES RAPIDO OURO  OURO SUL - TRANSPORTES RAP  (11) 2431-1221</t>
  </si>
  <si>
    <t>TRANSPOSUL TRANSPORTES LTDA ME        TRANSPOSUL TRANSPORTES LT  (11) 2279-8781</t>
  </si>
  <si>
    <t>SETE LAGOS-SETE LAGOAS TRANSP LTDA</t>
  </si>
  <si>
    <t>FAVORITA TRANSPORTES LTDA</t>
  </si>
  <si>
    <t>TRANSCATEDRAL - GENIVAL GALDINO DA</t>
  </si>
  <si>
    <t>NORTE CARGAS - R. B. DA SILVA SERAFIM</t>
  </si>
  <si>
    <t>STAR LOG - RENT A TRUCK OPERADOR LO</t>
  </si>
  <si>
    <t>TRANSCOMAP TRANSPORTES LTDA</t>
  </si>
  <si>
    <t>TRANS UNIAO - ROBSON FLORENCIO GUAL</t>
  </si>
  <si>
    <t>TRANSAVILA-EXPRESSO IDEAL CARGAS E</t>
  </si>
  <si>
    <t>ULTRA RAPIDO BEATRIZ LTDA</t>
  </si>
  <si>
    <t>TRES ESTRELAS -TRANSPORTADORA J. D.</t>
  </si>
  <si>
    <t>TRANSPORTADORA EXPRESSO BRILHANT</t>
  </si>
  <si>
    <t>DUNAS TRANSPORTES COML LTDA</t>
  </si>
  <si>
    <t>ONIAS - TRANSP ONIAS LTDA ME (11) 2279-</t>
  </si>
  <si>
    <t>PLIMOR - TRANSPORTADORA PLIMOR LTD   PLIMOR - TRANSPORTADORA PL  (11) 2131-8000</t>
  </si>
  <si>
    <t>J. R. CATANDUVA TRANSPORTES RODOVIA J. R. CATANDUVA TRANSPORTE   (11) 2967-1565</t>
  </si>
  <si>
    <t>R. R. C. - RAPIDO RODOVIARIO CURITIBA L   R. R. C. - RAPIDO RODOVIARIO C  (11) 2631-1134</t>
  </si>
  <si>
    <t>TRANSPEN TRANSP COLETIVO E ENCOME   TRANSPEN TRANSP COLETIVO E  (11) 3392-1924</t>
  </si>
  <si>
    <t>EUROLOGISTICA - TRANSPORTES E LOGIS  EUROLOGISTICA - TRANSPORTE  (11) 2085-2193</t>
  </si>
  <si>
    <t>ATIVA - B. G. L. LOGISTICA E TRANSPORTE  ATIVA - B. G. L. LOGISTICA E TRA  (11) 2425-1342</t>
  </si>
  <si>
    <t>TRANSMODULO TRANSPORTADORA RODO TRANSMODULO TRANSPORTAD   (11) 2294-5879</t>
  </si>
  <si>
    <t>RECRIS TRANSPORTES E LOGISTICA LTDA</t>
  </si>
  <si>
    <t>MODULAR TRANSPORTES LTDA</t>
  </si>
  <si>
    <t>TRANSDELTA - TRANPORTADORA DELTA L</t>
  </si>
  <si>
    <t>TURIJUI - PLANALTO ENCOMENDAS LTDA    TURIJUI - PLANALTO ENCOMEND  (11) 2954-1049</t>
  </si>
  <si>
    <t>TRANSPORTADORA ECONOMICA LTDA         TRANSPORTADORA ECONOMIC    (11) 4968-7644</t>
  </si>
  <si>
    <t>TRANSDEZ - AUGUSTO BARROS DE ARAUJ  TRANSDEZ - AUGUSTO BARROS   (11) 2446-1157</t>
  </si>
  <si>
    <t>VOO TRANSP E LOG LTDA                               VOO TRANSP E LOG LTDA              (11) 2446-4276</t>
  </si>
  <si>
    <t>M. M. SANTOS-TRANSPORTADORA E LOGIS M. M. SANTOS-TRANSPORTADO   (11) 2636-1098</t>
  </si>
  <si>
    <t>TRANSPORTADORA VALENCIA LTDA             TRANSPORTADORA VALENCIA L   (11) 4969-3242</t>
  </si>
  <si>
    <t>EXPRESSO VILA VELHA LOGISTICA LTDA-M EXPRESSO VILA VELHA LOGISTI   (11) 2545-6537</t>
  </si>
  <si>
    <t>REAL - TRANSPORTADORA REAL LOGISTIC REAL - TRANSPORTADORA REA   (11) 3205-8200</t>
  </si>
  <si>
    <t>TRANSPORTADORA COLATINENSE LTDA      TRANSPORTADORA COLATINEN   (11) 2141-7700</t>
  </si>
  <si>
    <t>ESTRELA DO MAR-JOSE SARTO COSTA EZ  ESTRELA DO MAR-JOSE SARTO    (11) 2631-6001</t>
  </si>
  <si>
    <t>MARILINS TRANSPORTES E MUDANCAS LT  MARILINS TRANSPORTES E MUD  (11) 2411-1254</t>
  </si>
  <si>
    <t>SOLIDA TRANSPORTES LTDA                          SOLIDA TRANSPORTES LTDA        (11) 3936-1258</t>
  </si>
  <si>
    <t>VISTA - V. T. L. VISTA TRANSPORTES E LOG VISTA - V. T. L. VISTA TRANSPOR  (11) 2412-0916</t>
  </si>
  <si>
    <t>TRANSPORTADORA SANTANENSE LTDA       TRANSPORTADORA SANTANEN    (11) 2304-6390</t>
  </si>
  <si>
    <t>S. BASILIO TRANSPORTES EPP                       S. BASILIO TRANSPORTES EPP     (11) 2201-9006</t>
  </si>
  <si>
    <t>TRANSFIGUEREDO PARA - MS TRANSP LTD TRANSFIGUEREDO PARA - MS T   (  )     -</t>
  </si>
  <si>
    <t>G. T. GUIDER TRANSPORTES ME                    G. T. GUIDER TRANSPORTES ME  (11) 2905-2411</t>
  </si>
  <si>
    <t>KLIN LOGISTICA LTDA                                       KLIN LOGISTICA LTDA                     (11) 2412-0880</t>
  </si>
  <si>
    <t>TONIZZA E OLIVEIRA TRANSPORTES LTDA   TONIZZA E OLIVEIRA TRANSPOR  (11) 2954-9591</t>
  </si>
  <si>
    <t>UBERLOG TRANSPORTES E SERVICOS LTD UBERLOG TRANSPORTES E SER  (11) 2207-1209</t>
  </si>
  <si>
    <t>MG TRANSPORTES E LOGISTICA LTDA          MG TRANSPORTES E LOGISTICA  (11) 2446-0013</t>
  </si>
  <si>
    <t>ZIGUEZIGUE SALTENSE(11) 4028-1382           ZIGUEZIGUE SALTENSE(11) 4028  (11) 4028-1382</t>
  </si>
  <si>
    <t>CONDEX EXPRESS LTDA                                  CONDEX EXPRESS LTDA                (11) 2955-6379</t>
  </si>
  <si>
    <t>RODOVIARIO VILA VELHA                                 RODOVIARIO VILA VELHA               (11) 2545-6537</t>
  </si>
  <si>
    <t>PONTUAL (ES) - TRANSPORTES DE CARGA  PONTUAL (ES) - TRANSPORTES    (11) 2636-2741</t>
  </si>
  <si>
    <t>MANASSES TRANSPORTES E LOGISTICA L   MANASSES TRANSPORTES E LO  (11) 2279-8924</t>
  </si>
  <si>
    <t>3A EXPRESS - ALESSANDRO MARTINS TRA  3A EXPRESS - ALESSANDRO MA   (11) 2207-0076</t>
  </si>
  <si>
    <t>UNIAO - R. F. TRANSPORTES LTDA                 UNIAO - R. F. TRANSPORTES LT    (11) 4968-1700</t>
  </si>
  <si>
    <t>ITAICI - EMPRESA DE TRANSPORTES ITAIC  ITAICI - EMPRESA DE TRANSPO    (11) 2954-9502</t>
  </si>
  <si>
    <t>TRANS REAL - TRANSPORTADORA RAPIDO  TRANS REAL - TRANSPORTADO    (11) 3205-8200</t>
  </si>
  <si>
    <t>R. C. C. TRANSPORTES RODOVIARIOS LTD  R. C. C. TRANSPORTES RODOVI   (11) 2088-5500</t>
  </si>
  <si>
    <t>COOPERLAGOS TRANSPORTES DE CARGA COOPERLAGOS TRANSPORTES   (11) 2788-9905</t>
  </si>
  <si>
    <t>SERRANO-RODO DANNY TRANSPORTE E L  SERRANO-RODO DANNY TRANS   (11) 2412-1758</t>
  </si>
  <si>
    <t>J. C. V. TRANSPORTADORA                             J. C. V. TRANSPORTADORA            (11) 2412-2568</t>
  </si>
  <si>
    <t>MOREIRA - M. T. L. TRANSPORTES E LOGIS  MOREIRA - M. T. L. TRANSPORTE  (11) 2481-3163</t>
  </si>
  <si>
    <t>RODO ITA TRANSPORTES LTDA                      RODO ITA TRANSPORTES LTDA    (11) 2412-0765</t>
  </si>
  <si>
    <t>LAROCA TRANSPORTES LTDA                        LAROCA TRANSPORTES LTDA      (11) 2082-2460</t>
  </si>
  <si>
    <t>YANO TRANSPORTES RODOVIARIOS LTDA  YANO TRANSPORTES RODOVIA    (11) 2085-6681</t>
  </si>
  <si>
    <t>S. L. TRANSPORTES E LOGISTICA LTDA        S. L. TRANSPORTES E LOGISTIC   (11) 2636-7731</t>
  </si>
  <si>
    <t>SENE EMPRESA DE TRANSPORTES DE CA   SENE EMPRESA DE TRANSPORT  (11) 3932-2585</t>
  </si>
  <si>
    <t>DEPOSITO SAO JORGE                                     DEPOSITO SAO JORGE                   (11) 0000-0000</t>
  </si>
  <si>
    <t>ROMADELI TRANSPORTES ME                        ROMADELI TRANSPORTES ME      (11) 2303-9350</t>
  </si>
  <si>
    <t>TRANSHOFF CARGAS LTDA                             TRANSHOFF CARGAS LTDA           (11)98102-0470</t>
  </si>
  <si>
    <t>TRANSPACIFICO TRANSPORTES RODOVIA  TRANSPACIFICO TRANSPORTES  (11) 2303-4022</t>
  </si>
  <si>
    <t>UNI RAPIDO TRANSPORTES DE CARGAS LT UNI RAPIDO TRANSPORTES DE    (11) 2436-4133</t>
  </si>
  <si>
    <t>TRANSMALOG TRANSPORTE LTDA ME          TRANSMALOG TRANSPORTE LT   (11) 2412-5563</t>
  </si>
  <si>
    <t>POSITIVA LOGISTICA E TRANSPORTE LTDA POSITIVA LOGISTICA E TRANSP    (11) 2412-5678</t>
  </si>
  <si>
    <t>TRANS APUCARANA TRANSPORTES RODO  TRANS APUCARANA TRANSPOR   (11) 2207-7466</t>
  </si>
  <si>
    <t>TRANSLASIL CARGAS LTDA EPP                     TRANSLASIL CARGAS LTDA EPP   (11) 2197-2599</t>
  </si>
  <si>
    <t>BILL TRANSPORTE RODOVIARIO LTDA          BILL TRANSPORTE RODOVIARIO  (  )     -</t>
  </si>
  <si>
    <t>RODONAVES TRANSPORTES E ENCOMEND RODONAVES TRANSPORTES E E  (11) 2192-3100</t>
  </si>
  <si>
    <t>MERIDIONAL CARGAS LTDA                            MERIDIONAL CARGAS LTDA           (11) 2989-1515</t>
  </si>
  <si>
    <t>TRANSZAL RODOTEM - R. F. ZANIINI TRANS TRANSZAL RODOTEM - R. F. ZAN  (11) 2412-8869</t>
  </si>
  <si>
    <t>SATURNO LOGISTICA LTDA ME                       SATURNO LOGISTICA LTDA ME     (11) 3313-8489</t>
  </si>
  <si>
    <t>EXPRESSO PINHAL LTDA                                 EXPRESSO PINHAL LTDA               (11) 3228-6092</t>
  </si>
  <si>
    <t>EXPRESSO BR TRANSPORTES LTDA             EXPRESSO BR TRANSPORTES L   (11) 2412-6696</t>
  </si>
  <si>
    <t>PARA DE MINAS-A. FERREIRA DA SILVA TR  PARA DE MINAS-A. FERREIRA D    (11) 2636-2399</t>
  </si>
  <si>
    <t>D. A. - TRANSPORTES E LOGISTICA D. A. S   D. A. - TRANSPORTES E LOGISTI   (11) 2304-8243</t>
  </si>
  <si>
    <t>SCALET - EMPRESA RODOVIARIA SCALET L SCALET - EMPRESA RODOVIARI   (11) 2954-4201</t>
  </si>
  <si>
    <t>ROGUE - SIMONE KABOR KABOR EPP           ROGUE - SIMONE KABOR KABOR  (11) 2776-6177</t>
  </si>
  <si>
    <t>EXPRESSO CANTAGALO LTDA                        EXPRESSO CANTAGALO LTDA      (11) 2694-4576</t>
  </si>
  <si>
    <t>E. P. S. T. EMPRESA PREST. DE SERV. DE T E. P. S. T. EMPRESA PREST. DE    (  )     -</t>
  </si>
  <si>
    <t>MAXI POWER - DILECTA MARIA ZENI KURM  MAXI POWER - DILECTA MARIA Z  (54) 3035-2345</t>
  </si>
  <si>
    <t>TRANSARIMATEIA - ADRIANA BARBOZA BE  TRANSARIMATEIA - ADRIANA BA   (11) 2967-3512</t>
  </si>
  <si>
    <t>RAPIDO TRANSPAULO LTDA                            RAPIDO TRANSPAULO LTDA          (11) 2413-0033</t>
  </si>
  <si>
    <t>TRANSPORTADORA JOIA LTDA                       TRANSPORTADORA JOIA LTDA     (11) 2954-2427</t>
  </si>
  <si>
    <t>2001 - TRANSPORTES WARTHA LTDA            2001 - TRANSPORTES WARTHA     (11)2243 -2001</t>
  </si>
  <si>
    <t>3 D - DEUSANE TRANSPORTES LTDA             3 D - DEUSANE TRANSPORTES L  (11) 2618-2991</t>
  </si>
  <si>
    <t>LOVITHA TRANSPORTES LTDA                        LOVITHA TRANSPORTES LTDA      (11) 2218-1001</t>
  </si>
  <si>
    <t>EXPRESSO FEDERAL M. G. LOGISTICA LTD  EXPRESSO FEDERAL M. G. LOGI   (11) 2621-8298</t>
  </si>
  <si>
    <t>INTELOG TRANSPORTES LTDA</t>
  </si>
  <si>
    <t>DEPOSITO - ANTONIO JOAQUIM FRONTOU</t>
  </si>
  <si>
    <t>H. M. C. - LYNSKY TRANSPORTE E TURISM</t>
  </si>
  <si>
    <t>TRANSPORTES HEMAR LTDA</t>
  </si>
  <si>
    <t>TRANSGOSS TRANSPORTE E LOGISTICA L</t>
  </si>
  <si>
    <t>TRANSVAPT LITORAL TRANSPORTES LOGI</t>
  </si>
  <si>
    <t>TRANSCHICO - VALCIR PECCINI</t>
  </si>
  <si>
    <t>ABANA TRANSPORTES LTDA</t>
  </si>
  <si>
    <t>TEL TRANSPORTES ESPECIALIZADOS LTD</t>
  </si>
  <si>
    <t>OZELLAME CARGAS URGENTES LTDA</t>
  </si>
  <si>
    <t>EXPRESSO LAMOUNIER LTDA</t>
  </si>
  <si>
    <t>M. R. M. DISTRIBUICAO TRANSPORTES E L</t>
  </si>
  <si>
    <t>ATLANTA LOGISTICA E TRANSPORTE DE C</t>
  </si>
  <si>
    <t>ADELGUI - J. F. L. TRANSPORTES LTDA ME</t>
  </si>
  <si>
    <t>VALESUL - TRANSFROIS TRANSPORTES E</t>
  </si>
  <si>
    <t>TRANSARAGUAIA TRANSPORTE DE CARGA</t>
  </si>
  <si>
    <t>ECLIPSE TRANSPORTES LTDA</t>
  </si>
  <si>
    <t>CABANOS - EMPRESA DE TRANSPORTES C CABANOS - EMPRESA DE TRANS  (11) 2412-2371</t>
  </si>
  <si>
    <t>SUPER CARGAS - SANCHES E FELIZSYN TR SUPER CARGAS - SANCHES E F    (11) 2085-2341</t>
  </si>
  <si>
    <t>RODOBARRA TRANSPORTE LTDA                  RODOBARRA TRANSPORTE LTD   (11) 2954-3787</t>
  </si>
  <si>
    <t>OSAKA TRANSPORTES LTDA                           OSAKA TRANSPORTES LTDA         (11) 2201-6542</t>
  </si>
  <si>
    <t>REGE - EXPRESSO RODOVIARIO REGE LTD REGE - EXPRESSO RODOVIARIO  (11) 3229-6225</t>
  </si>
  <si>
    <t>3 G TRANSPORTES LTDA                                 3 G TRANSPORTES LTDA               (11) 2010-2010</t>
  </si>
  <si>
    <t>EXPRESSO MARINGA TRANSPORTES LTDA EXPRESSO MARINGA TRANSPO   (11) 4116-4732</t>
  </si>
  <si>
    <t>M. D. F. TRANSPORTES LTDA                          M. D. F. TRANSPORTES LTDA        (11) 2431-0039</t>
  </si>
  <si>
    <t>RAPIDO LABARCA TRANSPORTES LTDA       RAPIDO LABARCA TRANSPORTE  (11) 4195-0474</t>
  </si>
  <si>
    <t>RODOVIARIO GOYAZ LTDA                              RODOVIARIO GOYAZ LTDA             (11) 2147-1122</t>
  </si>
  <si>
    <t>TRANSPORTADORA GUAPO LTDA                  TRANSPORTADORA GUAPO LTD   (11) 2954-3210</t>
  </si>
  <si>
    <t>EXP. ALAGOANO - WAGNER TENORIO DE A  EXP. ALAGOANO - WAGNER TEN  (11) 2954-7263</t>
  </si>
  <si>
    <t>AGIL TRANSPORTE RODOVIARIO DE CARG  AGIL TRANSPORTE RODOVIARIO  (11) 2088-3258</t>
  </si>
  <si>
    <t>AVANT EXPRESS TRANSPORTE LTDA           AVANT EXPRESS TRANSPORTE    (11) 4625-1144</t>
  </si>
  <si>
    <t>TEHIAR SISTEMAS DE TRANSPORTES E LO  TEHIAR SISTEMAS DE TRANSPO   (11) 2981-4935</t>
  </si>
  <si>
    <t>J. D. B. LOGISTICA E TRANSPORTADORA LT J. D. B. LOGISTICA E TRANSPOR   (11) 2081-3917</t>
  </si>
  <si>
    <t>RENAJU - R. J. T. TRANSPORTADORA LTDA  RENAJU - R. J. T. TRANSPORTAD  (11) 2905-4637</t>
  </si>
  <si>
    <t>TRANSPORTADORA RAPIDI LTDA                   TRANSPORTADORA RAPIDI LTD    (11) 2905-1550</t>
  </si>
  <si>
    <t>G. M. TRANSPORTE E REPRES. LTDA            G. M. TRANSPORTE E REPRES. L  (11) 3229-4933</t>
  </si>
  <si>
    <t>TRANSMAR - TRANSPORTES INTEGRADOS  TRANSMAR - TRANSPORTES INT  (11) 2482-3400</t>
  </si>
  <si>
    <t>REZZE TRANSPORTES LTDA                           REZZE TRANSPORTES LTDA         (11) 2636-1682</t>
  </si>
  <si>
    <t>TRANSPORTADORA L. G. LTDA ME                 TRANSPORTADORA L. G. LTDA M (11) 2949-7596</t>
  </si>
  <si>
    <t>RODOVARIS - TRANSPORTADORA RODOVA RODOVARIS - TRANSPORTADOR  (11) 2481-2178</t>
  </si>
  <si>
    <t>TUPA-TAMANDARE EMPREEDIMENTOS TU   TUPA-TAMANDARE EMPREEDIM   (11) 2412-0548</t>
  </si>
  <si>
    <t>TRANS EUTRAN TRANSPORTES SERV E RE TRANS EUTRAN TRANSPORTES   (  )     -</t>
  </si>
  <si>
    <t>TRANSCUNHA LTDA                                          TRANSCUNHA LTDA                        (11) 0000-0000</t>
  </si>
  <si>
    <t>TRANSPORTES MONTONE LTDA                     TRANSPORTES MONTONE LTDA   (11) 5011-5311</t>
  </si>
  <si>
    <t>PORTAL - CRISTALLI INDUSTRIA E COMERC PORTAL - CRISTALLI INDUSTRIA   (11) 2489-5050</t>
  </si>
  <si>
    <t>SILLAS - ENEIAS SILLAS PEREIRA                   SILLAS - ENEIAS SILLAS PEREIR   (11) 2954-2680</t>
  </si>
  <si>
    <t>RAPIDO MONTES CLAROS TRANSPORTES   RAPIDO MONTES CLAROS TRAN   (11) 2085-6022</t>
  </si>
  <si>
    <t>EXPRESSO BOA VISTA LTDA                           EXPRESSO BOA VISTA LTDA         (11) 2834-6869</t>
  </si>
  <si>
    <t>ADELAIDE TRANSPORTES LTDA                     ADELAIDE TRANSPORTES LTDA   (11) 2482-1832</t>
  </si>
  <si>
    <t>CRISTINA - TRANSPORTADORA CRISTINA L CRISTINA - TRANSPORTADORA    (11) 2631-2761</t>
  </si>
  <si>
    <t>MENDES E QUADROS TRANSPORTE LOGIS  MENDES E QUADROS TRANSPO   (11) 2695-2069</t>
  </si>
  <si>
    <t>RAPIDO BRASIL SUL TRANSPORTES RODO  RAPIDO BRASIL SUL TRANSPOR   (11) 2431-1221</t>
  </si>
  <si>
    <t>RODOJUNIOR - A. R. CARVALHO JUNIOR TR RODOJUNIOR - A. R. CARVALHO   (11) 2905-1484</t>
  </si>
  <si>
    <t>LEALDADE - R. R. TRANSPORTES LTDA         LEALDADE - R. R. TRANSPORTE    (11) 2589-1689</t>
  </si>
  <si>
    <t>TC BLUMENAU TRANPORTES DE CARGA LT TC BLUMENAU TRANPORTES DE  (11) 2901-8777</t>
  </si>
  <si>
    <t>PATHINAS TRANSPORTES LTDA ME               PATHINAS TRANSPORTES LTDA   (11) 4652-2769</t>
  </si>
  <si>
    <t>SOCARGA TRANSPORTES E LOGISTICA LT  SOCARGA TRANSPORTES E LOG (11) 2904-8080</t>
  </si>
  <si>
    <t>R. J. J. TRANSPORTES LTDA                            R. J. J. TRANSPORTES LTDA          (11) 2954-1891</t>
  </si>
  <si>
    <t>CARPAL-TC TRANSCARPAL TRANS ROD CA CARPAL-TC TRANSCARPAL TRA   (11) 4441-5100</t>
  </si>
  <si>
    <t>RODOJAN TRANSPORTES LTDA                     RODOJAN TRANSPORTES LTDA    (11) 3337-1122</t>
  </si>
  <si>
    <t>CLAUDIO TRANSP - CLAUDIA JOSSELY SOU CLAUDIO TRANSP - CLAUDIA JO   (11) 2412-2900</t>
  </si>
  <si>
    <t>TRANSRUFINO TRANSPORTES LOGISTICA   TRANSRUFINO TRANSPORTES L  (11) 2303-1135</t>
  </si>
  <si>
    <t>LA PALOMA FLECHA - LA PALOMA TRANSP  LA PALOMA FLECHA - LA PALOM   (11) 2412-5193</t>
  </si>
  <si>
    <t>RAPIDO CENTRAL TRANSPORTES DE CAR   RAPIDO CENTRAL TRANSPORTE  (11) 2240-4543</t>
  </si>
  <si>
    <t>PANEX - RODOVIARIO BEDIM LTDA                PANEX - RODOVIARIO BEDIM LT   (11) 2163-9100</t>
  </si>
  <si>
    <t>T. G. M. TRANSPORTES LTDA                          T. G. M. TRANSPORTES LTDA        (11) 2464-2800</t>
  </si>
  <si>
    <t>GRID LOG LOGISTICA E TRANSPORTES LT   GRID LOG LOGISTICA E TRANSP   (11) 2241-6074</t>
  </si>
  <si>
    <t>TROCA TRANSPORTES LTDA - L H D              TROCA TRANSPORTES LTDA - L   (11) 2954-6549</t>
  </si>
  <si>
    <t>JURUA LOGISTICA E TRANSPORTES LTDA   JURUA LOGISTICA E TRANSPOR   (11) 2212-9279</t>
  </si>
  <si>
    <t>MONTE ALTO - ROMA TRANSPORTES E LO   MONTE ALTO - ROMA TRANSPO    (11) 2905-1996</t>
  </si>
  <si>
    <t>EXPIR TRANSPORTES LTDA                            EXPIR TRANSPORTES LTDA          (11) 2955-4449</t>
  </si>
  <si>
    <t>NOVA OPCAO / VELOX ENCOMENDAS DE C  NOVA OPCAO / VELOX ENCOME   (11) 2291-1417</t>
  </si>
  <si>
    <t>RISSO - TRANSPORTES RISSO LTDA             RISSO - TRANSPORTES RISSO L   (11) 3933-7570</t>
  </si>
  <si>
    <t>RODOVIARIO CAMPINAS - A. W. A.  TRANSP</t>
  </si>
  <si>
    <t>TEGON VALENTI - KENYA S/A TRANSPORTE</t>
  </si>
  <si>
    <t>TRANSPORTES VALE DO RIBEIRA LTDA</t>
  </si>
  <si>
    <t>TORRES TRANSPORTES RODOFLUVIAL LT</t>
  </si>
  <si>
    <t>RODOVIARIO NASA LTDA</t>
  </si>
  <si>
    <t>ZN LOG LOGISTICA E TRANSPORTES LTDA</t>
  </si>
  <si>
    <t>TRANSMIRANTE TRANSPORTES LTDA</t>
  </si>
  <si>
    <t>HGFA TRANSPORTES E DISTRIBUIDORA</t>
  </si>
  <si>
    <t>PITANGUI TRANSPORTES E LOGISTICA LTD</t>
  </si>
  <si>
    <t>DEPOSITO CPA 2</t>
  </si>
  <si>
    <t>D' AGOSTINI - TRANSP. DAGOSTINI E REPR</t>
  </si>
  <si>
    <t>TRANSPORTES EMERICK LTDA</t>
  </si>
  <si>
    <t>TRANSPORTES TRANSLOVATO LTDA</t>
  </si>
  <si>
    <t>RAPIDO 90 TRANSPORTES LTDA</t>
  </si>
  <si>
    <t>TRANSPORTADORA LOBO E LOBO LTDA</t>
  </si>
  <si>
    <t>DEPOSITO UNIVERSAL</t>
  </si>
  <si>
    <t>TAF - TRANSPORTADORA ALMEIDA FANTE</t>
  </si>
  <si>
    <t>M. T. TORIGOE TRANSPORTES ME</t>
  </si>
  <si>
    <t>L. S. Z. TRANSPORTES E LOGISTICA LTDA</t>
  </si>
  <si>
    <t>T. S. TRANSPORTES E LOGISTICA LTDA</t>
  </si>
  <si>
    <t>M. M. C. TRANSPORTES E LOGISTICA LTDA</t>
  </si>
  <si>
    <t>BLUCARGO TRANSPORTES RODOVIARIOS</t>
  </si>
  <si>
    <t>MISTAO - E. G. MATERIAL ELETRICO LTDA</t>
  </si>
  <si>
    <t>TECNOLOG TRANSPORTE RODO-AEREO E</t>
  </si>
  <si>
    <t>TRANSTAVARES ENCOMENDAS E LOGISTI</t>
  </si>
  <si>
    <t>TRANSPORTADORA PRINCESA DO SUL LTD TRANSPORTADORA PRINCESA     (11) 2212-2699</t>
  </si>
  <si>
    <t>LIOFRAN TRANSPORTES LTDA ME                 LIOFRAN TRANSPORTES LTDA M  (11) 2635-1515</t>
  </si>
  <si>
    <t>DEPOSITO - SILVA E SOUZA TRANSP RODO DEPOSITO - SILVA E SOUZA TRA  (11) 2402-2287</t>
  </si>
  <si>
    <t>PLUMA CONFORTO E TURISMO S/A               PLUMA CONFORTO E TURISMO    (11) 3932-0447</t>
  </si>
  <si>
    <t>SOLUCAO TRANSPORTES LTDA (NAO FAZ    SOLUCAO TRANSPORTES LTDA    (11) 2412-3259</t>
  </si>
  <si>
    <t>GRATIVOL - EMPRESA DE TRANSPORTES E GRATIVOL - EMPRESA DE TRAN    (11) 2481-9346</t>
  </si>
  <si>
    <t>TRANS WELL'S EXPRESSO RODOVIARIO LT TRANS WELL'S EXPRESSO ROD   (11) 2632-0322</t>
  </si>
  <si>
    <t>TRANSPORTADORA SAO JOAO LTDA - EPP</t>
  </si>
  <si>
    <t>TRANS V.M.C. TRANSP EIRELI ME (11) 2218</t>
  </si>
  <si>
    <t>GLOBAL CARGAS 25</t>
  </si>
  <si>
    <t>JOIA - VIACAO JOIA LTDA</t>
  </si>
  <si>
    <t>EXPRESSO PRINCIPAL IRMAOS KOIKE LTD</t>
  </si>
  <si>
    <t>SEM FURO TRANSPORTES LTDA</t>
  </si>
  <si>
    <t>CERQUILHO TRANSPORTES LTDA</t>
  </si>
  <si>
    <t>FTD TRANSPORTES LTDA ME</t>
  </si>
  <si>
    <t>BAUER TURISMO - B. TRANSPORTES LTDA</t>
  </si>
  <si>
    <t>IRMAOS PORTO TRANSPORTES</t>
  </si>
  <si>
    <t>TRANSGLOBAL NORTE TRANSPORTES LTD</t>
  </si>
  <si>
    <t>FLASH CAMP - LEGEVI TRANSPORTES LTD</t>
  </si>
  <si>
    <t>RODOMAGO TRANSPORTES LTDA - EPP</t>
  </si>
  <si>
    <t>OESTESUL - O. T. S. TRANSPORTES LTDA</t>
  </si>
  <si>
    <t>F. S. R.TRANSPORTE LTDA</t>
  </si>
  <si>
    <t>DIRETAO SAO PAULO - EXPRESSO SAO PA</t>
  </si>
  <si>
    <t>ZERO HORA TRANSPORTES E ENCOMEND</t>
  </si>
  <si>
    <t>W. R. J. TRANSP E LOG LTDA ME</t>
  </si>
  <si>
    <t>TRANSPORTADORA JASIL LTDA</t>
  </si>
  <si>
    <t>J. R. COMERCIO E TRANSP0RTES DE CARG</t>
  </si>
  <si>
    <t>CAM CAM TRANSPORTES - CAMILA DOS AN</t>
  </si>
  <si>
    <t>DESTAQUE LOGISTICA E TRANSPORTES LT</t>
  </si>
  <si>
    <t>R. G. OSASCO TRANSPORTES RODOVIARIO</t>
  </si>
  <si>
    <t>TOPS - TRANSPORTES LTDA</t>
  </si>
  <si>
    <t>JOTOLOG TRANSPORTES E LOGISTICA LTD</t>
  </si>
  <si>
    <t>BELUFI TRANSPORTE RODOVIARIO LTDA</t>
  </si>
  <si>
    <t>TRANSCOLE TRANSPORTES URGENTES LT</t>
  </si>
  <si>
    <t>RAPIDAO COMETA - FEDEX BRASIL LOGIST</t>
  </si>
  <si>
    <t>ULTRAPRESS CARGAS LTDA</t>
  </si>
  <si>
    <t>TRANSPORTADORA S. B. - S. BEZERRA DA</t>
  </si>
  <si>
    <t>PIRALOG - IVAN VOLPI DE SOUZA - ME</t>
  </si>
  <si>
    <t>GUIMARAES - EDILSON TRANSPORTE LTDA</t>
  </si>
  <si>
    <t>R. K. M. TRANSPORTES LTDA (FLEX CAMP)  R. K. M. TRANSPORTES LTDA (FL  (11) 2951-2727</t>
  </si>
  <si>
    <t>ARLETE TRANSPORTES E LOGISTICA LTDA ARLETE TRANSPORTES E LOGIS  (11) 3641-0166</t>
  </si>
  <si>
    <t>TRANSPAM - PAULO EUGENIO NOGUEIRA C TRANSPAM - PAULO EUGENIO N   (11) 4191-8455</t>
  </si>
  <si>
    <t>P. V. H. O. T. M. TRANSPORTES LTDA - EPP  P. V. H. O. T. M. TRANSPORTES L  (11) 2469-1522</t>
  </si>
  <si>
    <t>TEMPO REAL - BORGES TRANSPORTES CO TEMPO REAL - BORGES TRANSP  (11) 2085-6874</t>
  </si>
  <si>
    <t>MILENIUM TRANSPORTES LTDA                     MILENIUM TRANSPORTES LTDA    (11) 2412-2181</t>
  </si>
  <si>
    <t>JJ 2000 TRANSPORTES LTDA ME                    JJ 2000 TRANSPORTES LTDA ME  (11) 2240-7336</t>
  </si>
  <si>
    <t>EXPRESSO PRINCESA DOS CAMPOS S/A      EXPRESSO PRINCESA DOS CAM  (11) 3951-7233</t>
  </si>
  <si>
    <t>EXPRESSO JAVALI S.A                                      EXPRESSO JAVALI S.A                    (11) 4082-5500</t>
  </si>
  <si>
    <t>EXPRESSO RADAR LTDA</t>
  </si>
  <si>
    <t>ANDORINHA TRANSPORTADORA</t>
  </si>
  <si>
    <t>J. O. S. EXPRESSLOG TRANSPORTES LTDA</t>
  </si>
  <si>
    <t>J. F. TRANSPORTES - A. J. FUCHS TRANSP</t>
  </si>
  <si>
    <t>TRIPOLI LOGISTICA E TRANSPORTES LTDA</t>
  </si>
  <si>
    <t>SOL NORDESTE TRANSPORTES LOGISTICA</t>
  </si>
  <si>
    <t>L. O. FREITAS JUNIOR TRANSPORTES EPP</t>
  </si>
  <si>
    <t>POTENZA TRANSPORTES LTDA</t>
  </si>
  <si>
    <t>RIO PRETO - MATEUS E SILVEIRA LTDA EP</t>
  </si>
  <si>
    <t>TRANSPORTE CAMILLO DOS SANTOS LTDA</t>
  </si>
  <si>
    <t>SOMA LOGISTICA E TRANSPORTES LTDA</t>
  </si>
  <si>
    <t>M. B. TRANSPORTES LTDA</t>
  </si>
  <si>
    <t>RAPIDO BR TRANSPORTES E LOGISTICA LT</t>
  </si>
  <si>
    <t>VIA MINAS TRANSPORTE DE CARGAS LTDA</t>
  </si>
  <si>
    <t>RODO EXPRESS - DISTRIBUIDORA REGION  RODO EXPRESS - DISTRIBUIDOR  (11) 2209-9820</t>
  </si>
  <si>
    <t>ITAQUA - TRANSPORTE RAPIDO ITAQUA EI  ITAQUA - TRANSPORTE RAPIDO   (11) 2482-4710</t>
  </si>
  <si>
    <t>T. N. G. - TRANSPORTADORA NORTE GAUC T. N. G. - TRANSPORTADORA NO  (11) 2954-1594</t>
  </si>
  <si>
    <t>S. C. R TRANSPORTES ARMAZENAGENS E   S. C. R TRANSPORTES ARMAZE    (11) 2088-9898</t>
  </si>
  <si>
    <t>ALIANCA TRANPORTES E LOGISTICA LTDA  ALIANCA TRANPORTES E LOGIS   (11) 2177-4715</t>
  </si>
  <si>
    <t>SERGIPE TRANSPORTES E LOCACOES LTD SERGIPE TRANSPORTES E LOC    (11) 2433-1187</t>
  </si>
  <si>
    <t>EXPRESSO TRANSPORTES JORDANENSE L EXPRESSO TRANSPORTES JOR   (11) 2303-1617</t>
  </si>
  <si>
    <t>TRANSCORSINI TRANSPORTE E LOGISTICA TRANSCORSINI TRANSPORTE E   (11) 2303-9574</t>
  </si>
  <si>
    <t>LIOMAR ENCOMENDAS LTDA EPP                  LIOMAR ENCOMENDAS LTDA EP   (11) 2546-7888</t>
  </si>
  <si>
    <t>TRANSMG                                                           TRANSMG                                         (11) 2955-7302</t>
  </si>
  <si>
    <t>ALTO EXPRESS CARGAS E ENCOMENDAS   ALTO EXPRESS CARGAS E ENC    (11) 2632-0400</t>
  </si>
  <si>
    <t>LUDEX TRANSPORTES E COMERCIO LTDA   LUDEX TRANSPORTES E COMER  (11) 2584-4417</t>
  </si>
  <si>
    <t>M. T. M. - MARCIA TOMAZ MOLINA ME            M. T. M. - MARCIA TOMAZ MOLIN   (11) 2631-3955</t>
  </si>
  <si>
    <t>UNIVERSOS M E A TRANSPORTES DE CAR   UNIVERSOS M E A TRANSPORTE  (11) 4968-1188</t>
  </si>
  <si>
    <t>IDEIA DE MINAS - CAMPOS E BUENO TRAS   IDEIA DE MINAS - CAMPOS E BU   (11) 3804-6933</t>
  </si>
  <si>
    <t>MIRASUL TRASNPORTES - CLAUDEMIR SC   MIRASUL TRASNPORTES - CLAU   (11) 94981-2946</t>
  </si>
  <si>
    <t>TRANSMARINHO TRANSPORTES E LOGISTI TRANSMARINHO TRANSPORTES  (11) 2432-4219</t>
  </si>
  <si>
    <t>TAG - TRANSPORTADORA ANTONIO GROS   TAG - TRANSPORTADORA ANTO   (11) 2954-3551</t>
  </si>
  <si>
    <t>NOVATOS CARGAS E ENCOMENDAS LTDA   NOVATOS CARGAS E ENCOMEN   (11) 2631-8892</t>
  </si>
  <si>
    <t>GIRO CERTO ENCOMENDAS LTDA EPP         GIRO CERTO ENCOMENDAS LTD  (11) 2085-2850</t>
  </si>
  <si>
    <t>REITER TRANSPORTE E LOGISTICAS LTDA  REITER TRANSPORTE E LOGIST   (19) 3283-0043</t>
  </si>
  <si>
    <t>FLOT TRANSPORTES EXPRESS LTDA            FLOT TRANSPORTES EXPRESS    (11) 2085-0862</t>
  </si>
  <si>
    <t>TRANSPORTADORA RANCHARIENSE LTDA  TRANSPORTADORA RANCHARIE  (11) 3936-6104</t>
  </si>
  <si>
    <t>TRANSLITORAL CARGAS EXPRESSAS LTDA TRANSLITORAL CARGAS EXPRE   (11) 2412-3833</t>
  </si>
  <si>
    <t>NOVA IBIUNA TRANSPORTE E COMERCIO D NOVA IBIUNA TRANSPORTE E C    (11) 3936-1516</t>
  </si>
  <si>
    <t>NOVO PROGRESSO TRANSPORTES E LOGI NOVO PROGRESSO TRANSPOR    (11) 2207-2866</t>
  </si>
  <si>
    <t>ORLANDIA -TRANSPORTADORA DE CARGA  ORLANDIA -TRANSPORTADORA    (11) 2631-7787</t>
  </si>
  <si>
    <t>RACA TRANSPORTES LTDA                             RACA TRANSPORTES LTDA           (11) 0000-0000</t>
  </si>
  <si>
    <t>BERTOLINI - TRANSPORTES BERTOLINI LT   BERTOLINI - TRANSPORTES BER  (11) 2482-8000</t>
  </si>
  <si>
    <t>J. R. SEVERO TRASNPORTES LTDA ME         J. R. SEVERO TRASNPORTES LT   (11) 2722-0563</t>
  </si>
  <si>
    <t>TRANSPORTADORA LUAJO LTDA                   TRANSPORTADORA LUAJO LTDA  (11) 2954-1352</t>
  </si>
  <si>
    <t>KESIA TRANSP- MARCO A. HERNANDEZ TR  KESIA TRANSP- MARCO A. HERN  (11) 2241-7454</t>
  </si>
  <si>
    <t>GOBOR - TRANPORTADORA GOBOR LTDA   GOBOR - TRANPORTADORA GO    (11) 2467-2525</t>
  </si>
  <si>
    <t>MAY TRANSP E LOG LTDA                                MAY TRANSP E LOG LTDA              (11) 2401-1936</t>
  </si>
  <si>
    <t>R. T. A. TRANSPORTES LTDA                           R. T. A. TRANSPORTES LTDA         (11) 2955-0562</t>
  </si>
  <si>
    <t>TIMELY INTEGRACAO LOGISTICA SP LTDA   TIMELY INTEGRACAO LOGISTIC    (11) 2384-1147</t>
  </si>
  <si>
    <t>EXPRESSO VALE - VALE TRANSPORTES E   EXPRESSO VALE - VALE TRANS    (11) 2401-3920</t>
  </si>
  <si>
    <t>DEJAIR MORAES FERNANDES TRANSPORT DEJAIR MORAES FERNANDES T    (11) 2085-6540</t>
  </si>
  <si>
    <t>TRANSBABI EXPRESS TRANSPORTES LTDA TRANSBABI EXPRESS TRANSPO   (11) 2207-0812</t>
  </si>
  <si>
    <t>RODOCERTO TRANSPORTES LTDA                RODOCERTO TRANSPORTES LT   (11) 3393-7666</t>
  </si>
  <si>
    <t>C. G. EXPRESS ENTREGAS RAPIDAS             C. G. EXPRESS ENTREGAS RAPI   (11) 4319-0701</t>
  </si>
  <si>
    <t>JOTAFAZIO - TRANSPORTADORA JOTAFAZI JOTAFAZIO - TRANSPORTADOR    (11) 0000-0000</t>
  </si>
  <si>
    <t>GC TRANSPORTES LTDA                                  GC TRANSPORTES LTDA                (11) 0000-0000</t>
  </si>
  <si>
    <t>CARGA EXATA -  BEMOL TRANSPORTES LT  CARGA EXATA -  BEMOL TRANS    (11) 2436-7099</t>
  </si>
  <si>
    <t>J. L. T. LOCACAO DE ESPACOS LTDA - ME    J. L. T. LOCACAO DE ESPACOS L  (11) 2954-1734</t>
  </si>
  <si>
    <t>ITABADIN TRANSPORTES E LOGISTICA LTD ITABADIN TRANSPORTES E LOG   (11) 4962-3097</t>
  </si>
  <si>
    <t>TRANPORTE ROGIS LTDA ME                          TRANPORTE ROGIS LTDA ME        (12) 3931-7899</t>
  </si>
  <si>
    <t>TRANSPORTADORA NOVA GERACAO LTDA  TRANSPORTADORA NOVA GERA  (11) 2236-1311</t>
  </si>
  <si>
    <t>ROUTES TRANSPORTES LTDA                        ROUTES TRANSPORTES LTDA      (11) 2303-1717</t>
  </si>
  <si>
    <t>DAMIAO ANGELO DA COSTA TRANSPORTE  DAMIAO ANGELO DA COSTA TRA  (11)20886-309</t>
  </si>
  <si>
    <t>TRANS BARROS - NOSSA GENTE TRANSPO TRANS BARROS - NOSSA GENTE  (11) 2412-1845</t>
  </si>
  <si>
    <t>TRANSPORTES JABOTUR - TURISMO LTDA  TRANSPORTES JABOTUR - TURI   (16) 3203-2854</t>
  </si>
  <si>
    <t>M. F. TRANSP LOG LTDA - ME (11) 3843-104  M. F. TRANSP LOG LTDA - ME (11  (11) 3843-1048</t>
  </si>
  <si>
    <t>HOST LOGISTICA ARMAZEM DE CARGAS LT HOST LOGISTICA ARMAZEM DE    (11) 3217-8484</t>
  </si>
  <si>
    <t>B R A  EXPRESSO  TRANSPORTES  E  LOGI  B R A  EXPRESSO  TRANSPORTE  (11) 2303-7326</t>
  </si>
  <si>
    <t>SOLICITE EXPRESS TRANPORTES LTDA EP SOLICITE EXPRESS TRANPORTE  (11) 2412-3951</t>
  </si>
  <si>
    <t>MELITIO TRANSPORTES LTDA                         MELITIO TRANSPORTES LTDA       (11) 2481-7707</t>
  </si>
  <si>
    <t>MAR E SOL TRANSPORTES LTDA - ME           MAR E SOL TRANSPORTES LTDA  (11) 0000-0000</t>
  </si>
  <si>
    <t>PLURAL LOG E TRANSP LTDA (11)2207-4586 PLURAL LOG E TRANSP LTDA (1   (11) 2207-4586</t>
  </si>
  <si>
    <t>EXPRESSO SERVIDOR</t>
  </si>
  <si>
    <t>RIZZATO TRANSPORTES LTDA - EPP</t>
  </si>
  <si>
    <t>THOR ENCOMENDAS LTDA -ME</t>
  </si>
  <si>
    <t>HELLUS-TRANSPORTADORA HELLUS BRAS</t>
  </si>
  <si>
    <t>ARLETE TRANSPORTES E LOGISTICA LTDA</t>
  </si>
  <si>
    <t>RAPIDO MINEIRO TRANSPORTES LTDA</t>
  </si>
  <si>
    <t>ESSENCIAL DEPOSITO</t>
  </si>
  <si>
    <t>TRANSCACHOEIRA LOGISTICA E TRANSPO</t>
  </si>
  <si>
    <t>EXATA CARGO</t>
  </si>
  <si>
    <t>TRANSPORTES FLAVINHO LTDA ME</t>
  </si>
  <si>
    <t>L. K. C. TRANSPORTES LTDA</t>
  </si>
  <si>
    <t>TRANSAN-TRANSPORTADORA ANTONIO M</t>
  </si>
  <si>
    <t>JAGUARE  TRANSPORTES  E ARMAZENAGE</t>
  </si>
  <si>
    <t>EXPR RIO VERMELHO TRANSP LTDA ME (1</t>
  </si>
  <si>
    <t>MANZANO TRANSPORTES</t>
  </si>
  <si>
    <t>J. H. C. TRANSPORTES E CARGAS EIRELI -</t>
  </si>
  <si>
    <t>PAPALEGUAS ENCOMENDAS E CARGAS LT</t>
  </si>
  <si>
    <t>MARDONIO CARGO EXPRESS TRANSPORT  MARDONIO CARGO EXPRESS TR  (11) 4133-2995</t>
  </si>
  <si>
    <t>COSTA BRASIL CABOTAGEM                           COSTA BRASIL CABOTAGEM         (11) 4063-9720</t>
  </si>
  <si>
    <t>P. T. LANES MARTINS - TRANSPORTES - ME P. T. LANES MARTINS - TRANSP    (11) 2412-7299</t>
  </si>
  <si>
    <t>EXPRESSO TRANS LESTE TRANSPORTES    EXPRESSO TRANS LESTE TRAN   (11) 2584-8960</t>
  </si>
  <si>
    <t>T. P. L. -  LOGISTICA  T P L                                T. P. L. -  LOGISTICA  T P L              (11) 2941-4085</t>
  </si>
  <si>
    <t>A M JUMBO TRANORTES RODOVIARIOS E L A M JUMBO TRANORTES RODOV  (11) 2967-4006</t>
  </si>
  <si>
    <t>DICA LOGISTICA  E TRANSPORTES DE CAR DICA LOGISTICA  E TRANSPORT   (11) 2303-0195</t>
  </si>
  <si>
    <t>S. T. C. SERVICOS DE TRANSPORTES ROD  S. T. C. SERVICOS DE TRANSPO   (11) 2484-4900</t>
  </si>
  <si>
    <t>VIPEX TRANSPORTES LTDA                            VIPEX TRANSPORTES LTDA           (54)32331-310</t>
  </si>
  <si>
    <t>A. T. SAO PAULO TRANSPORTES LTDA          A. T. SAO PAULO TRANSPORTES  (11) 2631-2512</t>
  </si>
  <si>
    <t>J. R. E. TRANSPORTES                                     J. R. E. TRANSPORTES                    (11)27765-257</t>
  </si>
  <si>
    <t>JEOCARGAS TRANPORTES  LTDA (SE)          JEOCARGAS TRANPORTES  LTD   (11) 2954-7366</t>
  </si>
  <si>
    <t>JEOMAR TRANSPORTES LTDA (AL)                JEOMAR TRANSPORTES LTDA (A  (11) 2954-7366</t>
  </si>
  <si>
    <t>TRANSTITANIO TRANSPORTES RODOVIARI  TRANSTITANIO TRANSPORTES     (11) 4780-6114</t>
  </si>
  <si>
    <t>MIG TRANSPORTES LOGISTICA LTDA            MIG TRANSPORTES LOGISTICA    (11) 2636-4995</t>
  </si>
  <si>
    <t>ZARGO TRANSPORTES LTDA                          ZARGO TRANSPORTES LTDA        (11) 2967-4324</t>
  </si>
  <si>
    <t>T.  R.  L.  TRANSPORTE RIO LESTE LTDA       T.  R.  L.  TRANSPORTE RIO LES    (11) 2411-2002</t>
  </si>
  <si>
    <t>AJAX-LUFEX TRANSPORTES LOGISTA LTDA AJAX-LUFEX TRANSPORTES LO    (11) 0000-0011</t>
  </si>
  <si>
    <t>CABEN TRANSPORTES E LOGISTICA LTDA   CABEN TRANSPORTES E LOGIS    (11) 2436-7232</t>
  </si>
  <si>
    <t>PANAMERICANO TRANSPORTES RODOVIA  PANAMERICANO TRANSPORTES  (11) 2466-3169</t>
  </si>
  <si>
    <t>SANTRAL TRANSPORTES LTDA                      SANTRAL TRANSPORTES LTDA     (11) 2484-7798</t>
  </si>
  <si>
    <t>A. B. M. LOGISTICA LTDA (ANTIGA MULTIPL  A. B. M. LOGISTICA LTDA (ANTIG   (11) 3522-6263</t>
  </si>
  <si>
    <t>S. A. DA COSTA GAMA TRANSPORTES E LO S. A. DA COSTA GAMA TRANSPO  (11) 2859-8420</t>
  </si>
  <si>
    <t>KLIN - KLNEXPRESS TRANSPORTES RODO  KLIN - KLNEXPRESS TRANSPOR   (11) 2382-3956</t>
  </si>
  <si>
    <t>TRANSLEME - DIAS E LEME LTDA ME             TRANSLEME - DIAS E LEME LTD    (11) 2481-2126</t>
  </si>
  <si>
    <t>ESTILO TRANSPORTES  LTDA                         ESTILO TRANSPORTES  LTDA       (11) 2412-5588</t>
  </si>
  <si>
    <t>GRANITENSE TRANSPORTE E LOGISTICA L  GRANITENSE TRANSPORTE E L    (11) 2412-3112</t>
  </si>
  <si>
    <t>QUATRO AGUIAS TRANSPORTES E LOGIST  QUATRO AGUIAS TRANSPORTE    (11) 4218-1765</t>
  </si>
  <si>
    <t>RODOPALAS TRANSPORTES RODOVIARIO   RODOPALAS TRANSPORTES RO   (11) 2412-5882</t>
  </si>
  <si>
    <t>UNIPRESS JATO TRANSPORTES E LOGISTI  UNIPRESS JATO TRANSPORTES   (11) 2207-2058</t>
  </si>
  <si>
    <t>HERVI -TRANSP.CARGAS LTDA                       HERVI -TRANSP.CARGAS LTDA     (19)34514-154</t>
  </si>
  <si>
    <t>ROUTES - RAPIDO  SUL LOGISTICA E TRAN  ROUTES - RAPIDO  SUL LOGISTI   (11) 3804-2024</t>
  </si>
  <si>
    <t>TIB -TR.ITAPIRENSE BERTINI                           TIB -TR.ITAPIRENSE BERTINI         (11) 3936-8055</t>
  </si>
  <si>
    <t>MANN - TRANSPORTE  MANN EIRELLI            MANN - TRANSPORTE  MANN EI    (11) 2104-2000</t>
  </si>
  <si>
    <t>POWER EXPRESS LOGISTICA E TRANSPOR POWER EXPRESS LOGISTICA E    (11) 2219-6060</t>
  </si>
  <si>
    <t>REUNIDAS TRANSPORTES RODOVIARIO DE REUNIDAS TRANSPORTES ROD    (11) 3933-4400</t>
  </si>
  <si>
    <t>M. D. S. LOGISTICA DECARGAS LTDA             M. D. S. LOGISTICA DECARGAS L  (11) 2088-6753</t>
  </si>
  <si>
    <t>REINALDO REINHARDT TRANSPORTES LTD REINALDO REINHARDT TRANSP   (11) 2483-2056</t>
  </si>
  <si>
    <t>R. T. LOG TRANSPORTES LTDA                       R. T. LOG TRANSPORTES LTDA     (11) 95965-8878</t>
  </si>
  <si>
    <t>TIME-TRANSPORTADORA TIME LOGISTICA   TIME-TRANSPORTADORA TIME L  (11) 2303-7037</t>
  </si>
  <si>
    <t>DVAL TRANSPORTES LTDA                              DVAL TRANSPORTES LTDA            (11) 4732-2776</t>
  </si>
  <si>
    <t>LUNA EXPRESS OKSMAN TR LOG LTDA.       LUNA EXPRESS OKSMAN TR LO    (11)2304 -7531</t>
  </si>
  <si>
    <t>VIACAO NOVO HORIZONTE LTDA                    VIACAO NOVO HORIZONTE LTDA  (11) 2201-7199</t>
  </si>
  <si>
    <t>UNI RAPIDO TRANSPORTES DE CARGAS LT UNI RAPIDO TRANSPORTES DE    (11) 4968-1700</t>
  </si>
  <si>
    <t>T. P. L.  LOGISTICA NORTE LTDA                     T. P. L.  LOGISTICA NORTE LTDA   (11) 4970-6902</t>
  </si>
  <si>
    <t>VELFRANZ LOG - GERSON CANDIOTTE FRA VELFRANZ LOG - GERSON CAND  (11) 3313-3121</t>
  </si>
  <si>
    <t>DALZOTTO LOGISTICA- ANDRESSA C DALZ  DALZOTTO LOGISTICA- ANDRES   (11) 3227-3798</t>
  </si>
  <si>
    <t>RODONASA CARGAS E ENCOMENDAS LTD  RODONASA CARGAS E ENCOME  (11) 2402-3386</t>
  </si>
  <si>
    <t>TRANSPECAS TRANSPORTE  ESPECIAL  EM TRANSPECAS TRANSPORTE  ES   (11) 2411-1998</t>
  </si>
  <si>
    <t>P. B. EXPRESS LOGISTICA LTDA                     P. B. EXPRESS LOGISTICA LTDA   (11) 2303-0848</t>
  </si>
  <si>
    <t>RIO DO NORTE TRANSPORTES                       RIO DO NORTE TRANSPORTES     (11) 2412-7990</t>
  </si>
  <si>
    <t>S B P TRANSP OLIVEIRA LTDA                         S B P TRANSP OLIVEIRA LTDA       (11) 2488-8281</t>
  </si>
  <si>
    <t>FOCO AGENCIA DE CARGAS LTDA                 FOCO AGENCIA DE CARGAS LTD  (11) 2216-0135</t>
  </si>
  <si>
    <t>TATUI - TRANSPORTADORA TATUI LTDA       TATUI - TRANSPORTADORA TAT   (11) 2951-9288</t>
  </si>
  <si>
    <t>T. B. M.  LOGISTICA &amp; TRANSPORTE LTDA -  T. B. M.  LOGISTICA &amp; TRANSPO    (11) 2600-2281</t>
  </si>
  <si>
    <t>TIME EXPRESS - FRIBURGO TRANSPORTE   TIME EXPRESS - FRIBURGO TRA  (11) 4966-7444</t>
  </si>
  <si>
    <t>JAMEF TRANSPORTES LTDA</t>
  </si>
  <si>
    <t>R. S. S. - ROBERTO SOUSA SANTANA EPP</t>
  </si>
  <si>
    <t>A10 LOGISTICA E TRANSPORTES  EIRELI E</t>
  </si>
  <si>
    <t>R. B. L. - RO DE FREITAS TRANSPORTES</t>
  </si>
  <si>
    <t>ATA TRANSP - TRANSPAINE TRANSPORTE</t>
  </si>
  <si>
    <t>TRANSMESQUITA- L M DA SILVA TRANSPO</t>
  </si>
  <si>
    <t>NOVA UNIAO TRANSPORTES LTDA</t>
  </si>
  <si>
    <t>TRANSDELL LOG TRANSPORTES E LOGIST</t>
  </si>
  <si>
    <t>D MARI LOCACAO TRANSPORTES  E LOGIS  D MARI LOCACAO TRANSPORTE   (11) 3321-9000</t>
  </si>
  <si>
    <t>PATRUS TRANSPORTES  URGENTES  LTDA PATRUS TRANSPORTES  URGEN  (11) 2167-1000</t>
  </si>
  <si>
    <t>F G TRANSP - FUTURA GERACAO TRANSPO F G TRANSP - FUTURA GERACA    (11) 4969-0309</t>
  </si>
  <si>
    <t>B. L. TRANSPORTES LTDA</t>
  </si>
  <si>
    <t>GALOPE TRANSPORTES LTDA</t>
  </si>
  <si>
    <t>REBOUCAS TRASNPORTES E LOGISTICA L</t>
  </si>
  <si>
    <t>TRANSILVA - RAPIDO TRANSILVA TRANS L</t>
  </si>
  <si>
    <t>LA SERRA TRANSP DE CARGAS E ENCOM</t>
  </si>
  <si>
    <t>RODOVIARIO  LUZ TRANPORTES  LTDA</t>
  </si>
  <si>
    <t>SUICA BRASILEIRA - TRANSPORTADORA R</t>
  </si>
  <si>
    <t>NICOLLY TRANSPORTES E LOGISTICA LTD</t>
  </si>
  <si>
    <t>ANGAR 3 LOGISTICA  TRANSPORTE E DIST</t>
  </si>
  <si>
    <t>SOUSA E SOUSA TRANSPORTES LTDA</t>
  </si>
  <si>
    <t>TRANSGABI - INOVA TRANORTES  H F LTDA</t>
  </si>
  <si>
    <t>RODOVITOR - TRANSPORTES E LOCACAO</t>
  </si>
  <si>
    <t>RAFFO - J D TRANSPORTES</t>
  </si>
  <si>
    <t>PIONEIRA LOG - TRANS PAPAI TRANSP LTD</t>
  </si>
  <si>
    <t>MARAZUL TRANSPORTES RODOVIARIOS L</t>
  </si>
  <si>
    <t>IGUACU LOG TRANSPORTES LTDA</t>
  </si>
  <si>
    <t>EXCLUSIVA LOGISTICA E TRANSPORTES L</t>
  </si>
  <si>
    <t>SODREIRA - S P SODREIRA TRANSPORTES</t>
  </si>
  <si>
    <t>OLIVEIROS - EMPRESA DE  TRANSPORTE O</t>
  </si>
  <si>
    <t>TRANSFELL MATAO TRANSPORTES LTDA</t>
  </si>
  <si>
    <t>TRANSMENDES CARGAS EXPRESSAS EIRE</t>
  </si>
  <si>
    <t>HORUS -  H T L TRANSPORTES</t>
  </si>
  <si>
    <t>EXPRESSO CAMILLO DOS SANTOS LTDA</t>
  </si>
  <si>
    <t>BRASIL CARGO</t>
  </si>
  <si>
    <t>TRANSPEROLA TRANSPORTES RODOVIARI</t>
  </si>
  <si>
    <t>T. S. CURSINO TRANSPORTE LOGISTICA EI</t>
  </si>
  <si>
    <t>LEOMAR -TRANSP EXPRESSO LEOMAR</t>
  </si>
  <si>
    <t>REBECH - TRANSPORTADORA REBECH LT</t>
  </si>
  <si>
    <t>ITAMARATI - EXPRESSO ITAMARATI</t>
  </si>
  <si>
    <t>S. S. DELIVERY EXPRESS SOLUCOES LOGI</t>
  </si>
  <si>
    <t>S. T. SOLUCAO TRANSPORTES</t>
  </si>
  <si>
    <t>C E TRANSPORTE E LOGISTICA - ANTIGA N</t>
  </si>
  <si>
    <t>T. R. B. TRANSPORTE</t>
  </si>
  <si>
    <t>TRANSIBITINGA- RODRIGO DUARTE</t>
  </si>
  <si>
    <t>AUTO VIACAO CAMBUI LTDA</t>
  </si>
  <si>
    <t>EVIDENCIA LOGISTICA TRANSPORTES LTD</t>
  </si>
  <si>
    <t>N M LOGISTICA E TRANSPORTE LTDA</t>
  </si>
  <si>
    <t>TRANSCAJURU LTDA</t>
  </si>
  <si>
    <t>MILANI TRANSPORTES LTDA - A10 LOG</t>
  </si>
  <si>
    <t>TEX TRANSPORTES DE ENCOMENDAS</t>
  </si>
  <si>
    <t>T. S. V. TRANSPORTES</t>
  </si>
  <si>
    <t>TRANS SENA (EXPRESSO BEM FICA)</t>
  </si>
  <si>
    <t>R. R. P. TRANSPORTES E LOGISTICA EIREL</t>
  </si>
  <si>
    <t>LOSANE TRANSPORTES E LOGISTICA LTDA</t>
  </si>
  <si>
    <t>EXPRESSO ANDRADINA LTDA</t>
  </si>
  <si>
    <t>DEVAL - ANDERSON SANTOS LIMA TRANSP</t>
  </si>
  <si>
    <t>TRANSBARCELLOS LTDA</t>
  </si>
  <si>
    <t>OITAVA REGIAO TRANSPORTES LTDA</t>
  </si>
  <si>
    <t>BECA TRANSPORTES E LOGISTICA LTDA</t>
  </si>
  <si>
    <t>RODOVIARIA FRUTALENSE</t>
  </si>
  <si>
    <t>EXPRESSO VERA CRUZ</t>
  </si>
  <si>
    <t>VERDE VALLE SAO FERNANDO TRANSPOR  VERDE VALLE SAO FERNANDO T  (11) 4968-3990</t>
  </si>
  <si>
    <t>ESSIBE TRANSPORTE LOGISTICA E DISTRI  ESSIBE TRANSPORTE LOGISTIC   (11) 2631-3617</t>
  </si>
  <si>
    <t>BOM FANTE                                                        BOM FANTE                                      (11) 2412-2922</t>
  </si>
  <si>
    <t>3 C  - M A A DE FREITAS EMBALAGENS E TR 3 C  - M A A DE FREITAS EMBALA  (11) 2479-7706</t>
  </si>
  <si>
    <t>FLEXA AZUL - AGUIAR TRANSPORTES LTD   FLEXA AZUL - AGUIAR TRANSPO  (11) 2411-1870</t>
  </si>
  <si>
    <t>RAPAL PAULISTA CARGAS LTDA                     RAPAL PAULISTA CARGAS LTDA   (11) 3687-5755</t>
  </si>
  <si>
    <t>H. J. PADUA  -  HJ PADUA TRANSPORTES L  H. J. PADUA  -  HJ PADUA TRANS  (11) 2446-0809</t>
  </si>
  <si>
    <t>VIA VERDE - JOSE AUGUSTO DOS SANTOS  VIA VERDE - JOSE AUGUSTO DO  (11) 2967-3198</t>
  </si>
  <si>
    <t>FRANCAL TRANSPORTES DE CARGAS LTD  FRANCAL TRANSPORTES DE CA   (11) 2412-7393</t>
  </si>
  <si>
    <t>NOVO VALE - J. SEDA NETO TRANSPORTES NOVO VALE - J. SEDA NETO TRA   (11) 2304-9100</t>
  </si>
  <si>
    <t>K. L. J. TRANSPORTES E LOGISTICA LTDA    K. L. J. TRANSPORTES E LOGIST   (11) 3854-0215</t>
  </si>
  <si>
    <t>LOG 7 - JOSE EDJANIO DO NASCIMENTO S</t>
  </si>
  <si>
    <t>RAPIDO FERCALON TRANSPORTES DE CA</t>
  </si>
  <si>
    <t>F. R. D. - DEMORE TRANSPORTES EIRELI</t>
  </si>
  <si>
    <t>MINAS SAO PAULO TRANSPORTES</t>
  </si>
  <si>
    <t>RODOVIARIO BEDIN LTDA</t>
  </si>
  <si>
    <t>EXPRESSO DALVA EIRELI</t>
  </si>
  <si>
    <t>TRANSNORTE ALOG TRANSP EIRELI</t>
  </si>
  <si>
    <t>R P M TRANSP GISLAINI CRISTINA</t>
  </si>
  <si>
    <t>L. C. P. ARMAZEN - LUCIANO MELLO PEREI</t>
  </si>
  <si>
    <t>TOTAL TRANSPORTES  GUARULHOS  EIRE</t>
  </si>
  <si>
    <t>FLEX LOG TRANSPORTES EIRELI ME</t>
  </si>
  <si>
    <t>EXPRESSO PARANAVAI</t>
  </si>
  <si>
    <t>RADLOG</t>
  </si>
  <si>
    <t>NOVA ROTA - C J TRANSP EIRELI</t>
  </si>
  <si>
    <t>TRANS MODELOG TRANSPORTES</t>
  </si>
  <si>
    <t>TRANSFIEL - R J F TRANSPORTES DE CAR</t>
  </si>
  <si>
    <t>SCARPATO TRANSP LTDA  (11) 3936-1984</t>
  </si>
  <si>
    <t>ABR TRANSPORTES EIRELI</t>
  </si>
  <si>
    <t>RAPIDO PAULISTANA</t>
  </si>
  <si>
    <t>Transportadora duplicada</t>
  </si>
  <si>
    <t>NORTES TRANSPORTE (11) 2412-5527</t>
  </si>
  <si>
    <t>D. D. C. LOGISTICA</t>
  </si>
  <si>
    <t>EMPRESA DE TRANSPORTES MARTINS LTD</t>
  </si>
  <si>
    <t>LORD COCKRANE TRANSPORTES R LTDA</t>
  </si>
  <si>
    <t>MARAJA TRANSPORTES E LOGISTICA</t>
  </si>
  <si>
    <t>R. T. S. - WILSON TRANSP</t>
  </si>
  <si>
    <t>EXPRESS T C M LTDA</t>
  </si>
  <si>
    <t>FOCO EXPRESS TRANSPORTES LTDA</t>
  </si>
  <si>
    <t>S P MINAS_FRANCISCO VASCONCELOS DE S P MINAS_FRANCISCO VASCON  (11) 2954-2141</t>
  </si>
  <si>
    <t>TRANSPORTADORA SANSEI                            TRANSPORTADORA SANSEI          (11) 2901-3203</t>
  </si>
  <si>
    <t>SOLFER TRANSPORTES, SERVICOS E LOGI SOLFER TRANSPORTES, SERVIC  (11) 2085-2444</t>
  </si>
  <si>
    <t>K G R TRASNPORTES DE CARGAS EIRELI     K G R TRASNPORTES DE CARGA  (11) 2481-9089</t>
  </si>
  <si>
    <t>TECMAR TRANSPORTES                                  TECMAR TRANSPORTES                (11) 3613-5922</t>
  </si>
  <si>
    <t>CONSORCIO LOGISTICO BRASIL                     CONSORCIO LOGISTICO BRASIL   (11) 2369-2364</t>
  </si>
  <si>
    <t>TRANSVITOR TRANSPORTE E LOGISTICA E TRANSVITOR TRANSPORTE E LO (11) 2413-9090</t>
  </si>
  <si>
    <t>NORDESTAO TRANSP ROD EIRELI ME (11)2  NORDESTAO TRANSP ROD EIRE   (11) 2636-1073</t>
  </si>
  <si>
    <t>VELOCARGAS BRASIL TRANSPORTE RODO VELOCARGAS BRASIL TRANSPO  (11) 2412-1212</t>
  </si>
  <si>
    <t>INOVEX LOG EIRELI                                           INOVEX LOG EIRELI                         (11) 4372-1987</t>
  </si>
  <si>
    <t>EXPRESSO PIEDADENSE LTDA - A M K TRA  EXPRESSO PIEDADENSE LTDA -   (11) 2955-5211</t>
  </si>
  <si>
    <t>CARNEIRO ALMEIDA TRANSP DISTR LOG L  CARNEIRO ALMEIDA TRANSP DI   (11) 2413-4545</t>
  </si>
  <si>
    <t>ATUANT LOGISTICA                                           ATUANT LOGISTICA                         (11) 97051-1901</t>
  </si>
  <si>
    <t>EXPRESSO IMPERIAL EIRELI                           EXPRESSO IMPERIAL EIRELI         (11) 3628-2410</t>
  </si>
  <si>
    <t>INTERNORTE - J G DE FREITAS  JR GILMAR  INTERNORTE - J G DE FREITAS     (11)24834-516</t>
  </si>
  <si>
    <t>IVO TERRUGE                                                    IVO TERRUGE                                   (11) 3459-7377</t>
  </si>
  <si>
    <t>NOVA GERACAO TRANSPORTES EIRELI LT  NOVA GERACAO TRANSPORTES  (11) 2085-6469</t>
  </si>
  <si>
    <t>PIRES TRANSP - E. JOSE EPP                          PIRES TRANSP - E. JOSE EPP        (11) 2201-2454</t>
  </si>
  <si>
    <t>T. J. B. TRANSPORTES                                      T. J. B. TRANSPORTES                    (11) 3588-2007</t>
  </si>
  <si>
    <t>CONECTA - CONECTE CARGAS ITAUNA LTD CONECTA - CONECTE CARGAS I   (11) 2635-1315</t>
  </si>
  <si>
    <t>LOG M SERVICOS E TRANSPORTES               LOG M SERVICOS E TRANSPOR    (11) 2446-2421</t>
  </si>
  <si>
    <t>S. D. F. TRANSPORTES EIRELI                         S. D. F. TRANSPORTES EIRELI       (11) 2479-7720</t>
  </si>
  <si>
    <t>SANTANA - TRANSPORTADORA E LOGISTIC SANTANA - TRANSPORTADORA    (44) 9907-0600</t>
  </si>
  <si>
    <t>SPEED TRANSPORTE MULMODAL DE CARG SPEED TRANSPORTE MULMODA  (11) 2433-3441</t>
  </si>
  <si>
    <t>FAMA TRANSPORTES DE CARGA EIRELI       FAMA TRANSPORTES DE CARGA  (11) 4970-4945</t>
  </si>
  <si>
    <t>CAZAN TRANSPORTES LTDA                           CAZAN TRANSPORTES LTDA         (11) 2631-5063</t>
  </si>
  <si>
    <t>RESGATE SAO PAULO TRANSPORTES LTD  RESGATE SAO PAULO TRANSPO  (82) 99837-7375</t>
  </si>
  <si>
    <t>PEL TRANSPORTES                                          PEL TRANSPORTES                         (11) 2482-1448</t>
  </si>
  <si>
    <t>EXPRESS SP TRANSPORTES LTDA ME          EXPRESS SP TRANSPORTES LT   (11) 2422-3928</t>
  </si>
  <si>
    <t>T V T - THIAGO LINS RESENDE                        T V T - THIAGO LINS RESENDE      (11) 2954-5858</t>
  </si>
  <si>
    <t>R. L. T. TRANSPORTES E LOGISTICA              R. L. T. TRANSPORTES E LOGIST  (11) 2776-4271</t>
  </si>
  <si>
    <t>RAPIDO XAPURI TRANSP LOG LTDA               RAPIDO XAPURI TRANSP LOG LT  (11) 2087-8200</t>
  </si>
  <si>
    <t>RODO TRENTO S P TRANSPORTES E LOGI   RODO TRENTO S P TRANSPORT   (11) 11389-5050</t>
  </si>
  <si>
    <t>TRANSPORTADORA TRANSWINTER               TRANSPORTADORA TRANSWINT  (11) 2901-9111</t>
  </si>
  <si>
    <t>ARMALOG IPES DEPOSITO - JULIA SABRINA ARMALOG IPES DEPOSITO             (11)94374-3347</t>
  </si>
  <si>
    <t>F.H LOG TRANSPORTES                                   F.H LOG TRANSPORTES                 (11) 0000-0000</t>
  </si>
  <si>
    <t>LEAO DE JUDA TRANSPORTES                       LEAO DE JUDA TRANSPORTES     (11) 0000-0000</t>
  </si>
  <si>
    <t>TRANSPORTADORA CHJ TRANSPORTE         TRANSPORTADORA CHJ TRANS   (11) 2635-1372</t>
  </si>
  <si>
    <t>EXPRESSO CENTRO OESTE MINEIRO            EXPRESSO CENTRO OESTE MIN   (11) 2303-6628</t>
  </si>
  <si>
    <t>AGILLY  LOG                                                       AGILLY  LOG                                     (11) 3459-7377</t>
  </si>
  <si>
    <t>COSTA BRASIL - WINLOGIS GESTAO LOGIS  COSTA BRASIL - WINLOGIS GES   (11)97493-7180</t>
  </si>
  <si>
    <t>LATORRE TRANSPORTES E LOGISTICA LTD LATORRE TRANSPORTES E LOG  (11) 2088-4020</t>
  </si>
  <si>
    <t>RODOMAIS LOGISTICA E TRANSPORTES EI  RODOMAIS LOGISTICA E TRANS   (11) 4386-2158</t>
  </si>
  <si>
    <t>CARGO MASTER TRANSPORTES E LOGISTI CARGO MASTER TRANSPORTES  (11) 2778-7809</t>
  </si>
  <si>
    <t>GLOBAL SUL LOGISTICA                                   GLOBAL SUL LOGISTICA                 (11) 0000-0000</t>
  </si>
  <si>
    <t>NORTE BRASIL TRANSPORTES RODOVIARI</t>
  </si>
  <si>
    <t>VISAR TRANSPORTES E LOGISTICA</t>
  </si>
  <si>
    <t>TRANS FLORENCIO TRANSPORTE E LOGIS</t>
  </si>
  <si>
    <t>SORA TRANSPORTADORA</t>
  </si>
  <si>
    <t>PRATAVERA TRANSPORTADORA</t>
  </si>
  <si>
    <t>ERIKA TRANSPORTES</t>
  </si>
  <si>
    <t>TRANSMEDEIROS TRANSPORTADORA</t>
  </si>
  <si>
    <t>TRANSGRECO - TRANSPORTADORA TRAN</t>
  </si>
  <si>
    <t>PRONTO CARGO DO BRASIL (11) 2412-3414</t>
  </si>
  <si>
    <t>G. B. LOGISTICA E TRANSPORTES</t>
  </si>
  <si>
    <t>J. J. TRANSPORTES</t>
  </si>
  <si>
    <t>B. L. DA SILVA LOGISTICA E TRANSPOTE</t>
  </si>
  <si>
    <t>RIJO TRANSPORTES</t>
  </si>
  <si>
    <t>SO TRAMPO TRANSPORTES</t>
  </si>
  <si>
    <t>EXPRESSO LEOMAR</t>
  </si>
  <si>
    <t>T. R. M. TRANSPORTES</t>
  </si>
  <si>
    <t>TRANSPAULO CARGA EIRELE</t>
  </si>
  <si>
    <t>T. L. A. LOGISTICA</t>
  </si>
  <si>
    <t>JADLOG-WANDREGISELO TAVARES DA SIL</t>
  </si>
  <si>
    <t>BINHO TRANSP LOG  EIRELI  (11)2085-0530</t>
  </si>
  <si>
    <t>H. D. LOG TRANSPORTES LTDA</t>
  </si>
  <si>
    <t>GRANCUCAR TRANSPORTES LTDA</t>
  </si>
  <si>
    <t>NETUS TRANSPORTES</t>
  </si>
  <si>
    <t>MACAPAZINHO - N L TRANSP RODOVIARIO</t>
  </si>
  <si>
    <t>DIRECAO TRANSP (11) 4610-0228</t>
  </si>
  <si>
    <t>B. B. TRANSPORTE</t>
  </si>
  <si>
    <t>HIPERLOG S P COMERCIO TEL (11)2631-373</t>
  </si>
  <si>
    <t>BELENZINHO EXPRESS TRANSPORTES LTD</t>
  </si>
  <si>
    <t>MULLER TRANSPORTES LTDA</t>
  </si>
  <si>
    <t>TAU TRANSPORTE E LOGISTICA EIRELI</t>
  </si>
  <si>
    <t>BRILHANTE TRANSPORTES-FRANCISCA PA</t>
  </si>
  <si>
    <t>BORTOLUZZI TRANSPORTES LTDA</t>
  </si>
  <si>
    <t>TRANSLATINO TRANSPORTES ESPECIAIS L</t>
  </si>
  <si>
    <t>NOVA ESQUADRA TRANSPORTE</t>
  </si>
  <si>
    <t>RODO ILHA LTDA</t>
  </si>
  <si>
    <t>INDATRANS TRANSPORTES LTDA - ME</t>
  </si>
  <si>
    <t>C. W.LOG TRANSP LTDA</t>
  </si>
  <si>
    <t>V. C. B CARGAS LTDA</t>
  </si>
  <si>
    <t>ITAMARATI EXPRESS TRANSPORTE DE CA</t>
  </si>
  <si>
    <t>LEMORI TRANSPORTES LTDA</t>
  </si>
  <si>
    <t>JOLEEMIX TRANSPORTADORA</t>
  </si>
  <si>
    <t>EXPRESSO BENFICA LT</t>
  </si>
  <si>
    <t>MAG RIO TRANSPORTES E LOGISTICA LTD</t>
  </si>
  <si>
    <t>TRANSGOSS TRANSPORTES RODOVIARIO</t>
  </si>
  <si>
    <t>LOG7 - TRANSPORTES E LOGISTICA EIRELI</t>
  </si>
  <si>
    <t>SUZARTE TRANSPORTES</t>
  </si>
  <si>
    <t>T. S. CARGAS E ENCOMENDAS LTDA</t>
  </si>
  <si>
    <t>LIMA BRANCO TRASNPORTES LTDA</t>
  </si>
  <si>
    <t>M. C. P TRANSPORTES LTDA</t>
  </si>
  <si>
    <t>MAGALHAES LOGISTICA LTDA</t>
  </si>
  <si>
    <t>NOSSO CARRO</t>
  </si>
  <si>
    <t>VAS TRANSPORTES LTDA</t>
  </si>
  <si>
    <t>EXPRESSO SAO MIGUEL S/A</t>
  </si>
  <si>
    <t>ALIANCA TRANSPORTES RODOVIARIO LTD  ALIANCA TRANSPORTES RODOV  (11) 2446-0087</t>
  </si>
  <si>
    <t>TRANSLOG 360 TRANSPORTE E LOGISTICA TRANSLOG 360 TRANSPORTE E    (11) 4438-6321</t>
  </si>
  <si>
    <t>RODOMAXLOG ARMAZENAGEM E LOGISTIC RODOMAXLOG ARMAZENAGEM    (11) 3973-7944</t>
  </si>
  <si>
    <t>ODIVELAS TRANSPORTES E LOGISTICA LT  ODIVELAS TRANSPORTES E LOG (11) 9661-7762</t>
  </si>
  <si>
    <t>RODUART TRANSPORTE DE CARGAS            RODUART TRANSPORTE DE CA    (11)49941-400</t>
  </si>
  <si>
    <t>V. C. TRANSP RODOVIARIOS LTDA                 V. C. TRANSP RODOVIARIOS LTD  (11) 2367-3702</t>
  </si>
  <si>
    <t>EXPRESS SHALOM TRANSPORTES E LOGIS EXPRESS SHALOM TRANSPORT</t>
  </si>
  <si>
    <t>TRANSFORT TRANSPORTES LTDA                 TRANSFORT TRANSPORTES LTD  (11)29550-320</t>
  </si>
  <si>
    <t>EXECUTIVA EXP LTDA                                      EXECUTIVA EXP LTDA                     (11) 3506-3839</t>
  </si>
  <si>
    <t>VAILOG TRANSPORTES EXPRESS LTDA        VAILOG TRANSPORTES EXPRES  (11)93948-1936</t>
  </si>
  <si>
    <t>RAPIDO N.H. TRANSPORTES RODOVIARIOS RAPIDO N.H. TRANSPORTES RO   (17) 3542-4757</t>
  </si>
  <si>
    <t>TRANSP RAPIDO GOIANIA                                TRANSP RAPIDO GOIANIA              (11) 2541-1343</t>
  </si>
  <si>
    <t>CENTRAL TRANSPORTES DISTRIBUICAO E  CENTRAL TRANSPORTES DISTR   (11) 2695-3563</t>
  </si>
  <si>
    <t>VIP TRANSPORTES LIMITADA                          VIP TRANSPORTES LIMITADA        (11) 2272-4400</t>
  </si>
  <si>
    <t>RODOMARY TRANSPORTES LTDA                  RODOMARY TRANSPORTES LTD</t>
  </si>
  <si>
    <t>EXPRESSO RIO VER TRANSP LTDA                EXPRESSO RIO VER TRANSP LT   (11)93377-0529</t>
  </si>
  <si>
    <t>Z. R. TRANSPORTES DE CARGAS LTDA         Z. R. TRANSPORTES DE CARGA    (31) 3271-4735</t>
  </si>
  <si>
    <t>SPBELEM TRANSPORTES - EIRELI                  SPBELEM TRANSPORTES - EIRE   (11) 3603-3956</t>
  </si>
  <si>
    <t>ABT - LOG TRANSP EIRELI                               ABT - LOG TRANSP EIRELI</t>
  </si>
  <si>
    <t>I. W. I TRANSPORTES E LOGISTICA LTDA      I. W. I TRANSPORTES E LOGISTI   (11) 2656-8240</t>
  </si>
  <si>
    <t>MINAS WAY TRANSPORTES S/A</t>
  </si>
  <si>
    <t>LEITE EXPRESS TRANSPORTES LTDA</t>
  </si>
  <si>
    <t>TRANSPORTADORA TRANS ELETRO EIRELI</t>
  </si>
  <si>
    <t>T. S. C. TRANSPORTES E LOGISTICA EIREL</t>
  </si>
  <si>
    <t>AT TRANSPORTES &amp; LOGISTICA LTDA</t>
  </si>
  <si>
    <t>CPA- CENTRAL PAULISTA DE ARMAZENAG</t>
  </si>
  <si>
    <t>TELECARGAS - J. B. DE AGUILAR TRANSPO</t>
  </si>
  <si>
    <t>ENTRE PONTOS EXPRESS LTDA</t>
  </si>
  <si>
    <t>LOGISAN TRANSPORTES EIRELI</t>
  </si>
  <si>
    <t>TRANSPORTE AMARANTE FERRADOSA LTD</t>
  </si>
  <si>
    <t>D. R. P. EXPRESS TRANSPORTES LTDA</t>
  </si>
  <si>
    <t>TRANSPOR RIO TRANSPORTADORA LTDA</t>
  </si>
  <si>
    <t>J. C. TRANSP -JOAO C GONCALVES DOS SA</t>
  </si>
  <si>
    <t>RODOLETE OLIMPIA TRANSPORTES LTDA</t>
  </si>
  <si>
    <t>MIRA OTM TRANSPORTES LTDA</t>
  </si>
  <si>
    <t>J. G. DE FREITAS JUNIOR TRANSPORTES D</t>
  </si>
  <si>
    <t>A. R. C. TRANSPORTE &amp; LOGISTICA</t>
  </si>
  <si>
    <t>C5 LOGISTICA</t>
  </si>
  <si>
    <t>CodTransportadora inválido</t>
  </si>
  <si>
    <t>RODRIGUES E RODRIGUES</t>
  </si>
  <si>
    <t>E. D. L. MLOGISTICA</t>
  </si>
  <si>
    <t>J. V. G SERVICOS E TRANSPORTES LTDA</t>
  </si>
  <si>
    <t>J &amp; J TRANSPORTES</t>
  </si>
  <si>
    <t>MEYVIS TRANSPORTES LTDA</t>
  </si>
  <si>
    <t>S. M. DA SILVA ARMAZENAGEM DE MERCA</t>
  </si>
  <si>
    <t>TRANS D. R. LTDA</t>
  </si>
  <si>
    <t>PHOENIX LOG</t>
  </si>
  <si>
    <t>TRANSLIBERDADE TRANSP E LOG LTDA</t>
  </si>
  <si>
    <t>QUALILOG TRANSPORTES LTDA</t>
  </si>
  <si>
    <t>A. T. L. LOGISTICA</t>
  </si>
  <si>
    <t>RODO DANNY TRANSPORTES - SERRANA</t>
  </si>
  <si>
    <t>BACHAMNN TRANSPORTE RODOVIARIO DE</t>
  </si>
  <si>
    <t>3A TRANSPORTE LOGISTICO E ARMAZENA</t>
  </si>
  <si>
    <t>R. DA SILVA LIRA TRANSPORTE</t>
  </si>
  <si>
    <t>RON DON ARMAZENAGEM DE CARGAS LIM</t>
  </si>
  <si>
    <t>G. A. DAS CHAGAS SERVIÇOS</t>
  </si>
  <si>
    <t>M &amp; B  TRANSPORTES LTDA - TRANS AMIG</t>
  </si>
  <si>
    <t>A. L. TRANSPORTES LTDA</t>
  </si>
  <si>
    <t>LOG TELLES TRANSPORTE LTDA. - FILIAL S</t>
  </si>
  <si>
    <t>FOX ENCOMENDAS</t>
  </si>
  <si>
    <t>LUSEANNA-EX TRANSPORTES E ARMAZEN</t>
  </si>
  <si>
    <t>TRANS-WM TRANSPORTES RODOVIARIOS</t>
  </si>
  <si>
    <t>INOVALLE LITORAL TRANSPORTE LTDA</t>
  </si>
  <si>
    <t>L. R. N. TRANSPORTES</t>
  </si>
  <si>
    <t>FRANCISCO DONIZETI PENHA DA SILVA</t>
  </si>
  <si>
    <t>TRANSPORTADORA J. E. CAMPO GRANDE-</t>
  </si>
  <si>
    <t>3 T TRANSPORTES EIRELLI</t>
  </si>
  <si>
    <t>M. F. ALMEIDA LOGISTICA LTDA</t>
  </si>
  <si>
    <t>E. H. C TRANSP E LOG LTDA</t>
  </si>
  <si>
    <t>KIELING MULTIMODAIS DE TRANSPORTES</t>
  </si>
  <si>
    <t>NOVA T. J. TRANSPORTES</t>
  </si>
  <si>
    <t>K. R. TRANSPORTES</t>
  </si>
  <si>
    <t>C4 TRANSP  LOG E ARM DE CARGAS LTDA</t>
  </si>
  <si>
    <t>IGUACU TRANSPORTE E LOGISTICA LTDA</t>
  </si>
  <si>
    <t>CIA BRASIL TRANSPORTE E LOGISTICA LTD</t>
  </si>
  <si>
    <t>CONTRANS OPERADOR LOGISTICO LTDA</t>
  </si>
  <si>
    <t>TRANS EXPRESS TRANSPORTES DE CARG</t>
  </si>
  <si>
    <t>TRANSUNIÃO - GILMAR FLORÊNCIO</t>
  </si>
  <si>
    <t>TRANSPORTE A JATO DO BRASIL LTDA</t>
  </si>
  <si>
    <t>ACCERT</t>
  </si>
  <si>
    <t>ACAPU TRANSPORTES LTDA.</t>
  </si>
  <si>
    <t>EXPRESSO FLOR DE MINAS LTDA</t>
  </si>
  <si>
    <t>LOG SERVICOS E PARTICIPACOES LTDA</t>
  </si>
  <si>
    <t>CRUZEIRO DO SUL</t>
  </si>
  <si>
    <t>PICORELLI S/A TRANSPORTES</t>
  </si>
  <si>
    <t>TEKNOLOGICA TRANSPORTES</t>
  </si>
  <si>
    <t>MARCIO JOSÉ DE ABREU ARMAZENAMENT</t>
  </si>
  <si>
    <t>PRESSO M 2000 LTDA</t>
  </si>
  <si>
    <t>KAIROS TRANSPORTES GUARULHOS</t>
  </si>
  <si>
    <t>EXPRESSO CALDERAN TRANSPORTES E L</t>
  </si>
  <si>
    <t>EXPRESSO DESCALVADO TRANSPORTES L</t>
  </si>
  <si>
    <t>FORMATO TRANSPORTES</t>
  </si>
  <si>
    <t>S. P. D. F. LOGISTICA E TRANSPORTES LTD</t>
  </si>
  <si>
    <t>LEMOS TRANSPORTES RODOVIÁRIOS</t>
  </si>
  <si>
    <t>VENETO TRANSPORTES LTDA</t>
  </si>
  <si>
    <t>JOLEEMAX TRANSPORTADORA</t>
  </si>
  <si>
    <t>PERFECT SP TRANSPORTE DE CARGAS LT  PERFECT SP TRANSPORTE DE C  (11)23054-461</t>
  </si>
  <si>
    <t>ARMAZEM LOG LTDA - ANTIGA ALVES &amp; PIN ARMAZEM LOG LOGISTICA LTDA  (  )     -</t>
  </si>
  <si>
    <t>ALLIEX TRANSP E LOG LTDA</t>
  </si>
  <si>
    <t>D. D. CARGAS URGENTES</t>
  </si>
  <si>
    <t>EXPRESSO EJL TRANSPORTES LTDA</t>
  </si>
  <si>
    <t>CASTLOG TRANSPORTE DE CARGAS LTDA  CASTLOG TRANSPORTE DE CAR</t>
  </si>
  <si>
    <t>CodTransportadora inválido; Transportadora inválida ou excede 20 caracteres; Transportadora duplicada</t>
  </si>
  <si>
    <t>TRANS SD TRANSPORTES RODOVIARIOS S TRANS SD TRANSPORTES RODO (47)33804-180</t>
  </si>
  <si>
    <t>ZIRAN PAULISTA LOGISTICA E ARMAZENAG ZIRAN PAULISTA LOGISTICA E A   (11) 2486-7548</t>
  </si>
  <si>
    <t>ADNOLOG LOGÍSTICA TRANSPORTE LTDA.</t>
  </si>
  <si>
    <t>TONITAL TRANSPORTE E LOGISTICA LTDA</t>
  </si>
  <si>
    <t>UNITRANS LOG TRANSP LTDA</t>
  </si>
  <si>
    <t>M. T. TRANSP E LOGISTICA</t>
  </si>
  <si>
    <t>D. N. T. TRANSPORTES E LOGISTICA LTDA</t>
  </si>
  <si>
    <t>K. S. P. TRANSP LTDA.</t>
  </si>
  <si>
    <t>DEPÓSITO J. R. - J. R. V. DA SILVA REPR</t>
  </si>
  <si>
    <t>RAPIDO SÃO CARLOS SP TRANSPORTES L</t>
  </si>
  <si>
    <t>GRUPO BRASIL TRANSPORTES - FILIAL SP</t>
  </si>
  <si>
    <t>FERNANDES &amp; LAURINDO TRANSPORTES L</t>
  </si>
  <si>
    <t>JOLEEMAX TRANSPORTADORA LTDA</t>
  </si>
  <si>
    <t>TRANSPORTADORA BH MINAS LTDA</t>
  </si>
  <si>
    <t>J. L. B. TORRES ENTREGA RÁPIDA LTDA.</t>
  </si>
  <si>
    <t>ZAZ LOGISTICA E TRANSPORTES LTDA</t>
  </si>
  <si>
    <t>EXPRESSO RADIANTE TRANSPORTES EIRE EXPRESSO RADIANTE TRANSPO  (11)20852-437</t>
  </si>
  <si>
    <t>RAITO TRANSPORTE LTDA                              RAITO TRANSPORTE LTDA             (11)02075-2000</t>
  </si>
  <si>
    <t>CARLOS HENRIQUE BELMIRO- TRANSMAR   CARLOS HENRIQUE BELMIRO- T   (11)22076-474</t>
  </si>
  <si>
    <t>TITANIO TRANSPORTES RODOVIARIOS LTD TITANIO TRANSPORTES RODOV   (11)47806-114</t>
  </si>
  <si>
    <t>HOFFLOG TRANSPORTES E LOGISTICA LTD HOFFLOG TRANSPORTES E LOG  (11)33924-952</t>
  </si>
  <si>
    <t>RODONOVA TRANSPORTES E LOGISTICA L  RODONOVA TRANSPORTES E L    (11)24822-798</t>
  </si>
  <si>
    <t>TRANS IGUATEMI TRANSPORTES LTDA        TRANS IGUATEMI TRANSPORTE   (11)95082-6055</t>
  </si>
  <si>
    <t>TRANSNIZIO TRANSPORTES LTDA                 TRANSNIZIO TRANSPORTES LTD  (11)24325-947</t>
  </si>
  <si>
    <t>ITA BARROS TRANSPORTES LTDA                 ITA BARROS TRANSPORTES LTD</t>
  </si>
  <si>
    <t>EXCELLENCE TRANSPORTE E LOGISTICA L EXCELLENCE TRANSPORTE E L    (11)96323-6131</t>
  </si>
  <si>
    <t>BELLAS BRASIL LOGISTICA EXPRESS LTDA BRASIL LOGISTICA EXPRESS        (11)28945-894</t>
  </si>
  <si>
    <t>BILL LOG TRANSPORTES E LOGISTTICAS L  BILL LOG TRANSPORTES E LOGI  (11)24367-099</t>
  </si>
  <si>
    <t>ILOG TRANSPORTES LTDA                              ILOG TRANSPORTES LTDA             (11)36250-688</t>
  </si>
  <si>
    <t>VERDE VALE SÃO FERNANDO TRANSPORT  VERDE VALE SÃO FERNANDO T    (11)49683-990</t>
  </si>
  <si>
    <t>G. Z. TRANSPORTES GUARULHOS LTDA       G. Z. TRANSPORTES GUARULHO  (11)43784-538</t>
  </si>
  <si>
    <t>GJ TRANSPORTE E LOGISTICA                       GJ TRANSPORTE E LOGISTICA</t>
  </si>
  <si>
    <t>ALMEIDA &amp; OLIVEIRA TRANSPORTES E LOG ALMEIDA &amp; OLIVEIRA TRANSPOR  (11)35788-000</t>
  </si>
  <si>
    <t>TRANSHOFF CARGAS LTDA                             TRANSHOFF CARGAS LTDA</t>
  </si>
  <si>
    <t>TORNADO LOGISTICA LTDA                             TORNADO LOGISTICA LTDA           (11)24880-265</t>
  </si>
  <si>
    <t>E. D. M. TRANSPORTES EXPRESS LTDA        E. D. M. TRANSPORTES EXPRES   (11)29672-584</t>
  </si>
  <si>
    <t>NOVA CPA CENTRO PAULISTA DE ARMAZE  NOVA CPA CENTRO PAULISTA D</t>
  </si>
  <si>
    <t>TIKARA TRANSPORTES E LOGISTICA LTDA  TIKARA TRANSPORTES E LOGIS   (11)24831-162</t>
  </si>
  <si>
    <t>SiglaEstado</t>
  </si>
  <si>
    <t>NomeEstado</t>
  </si>
  <si>
    <t>Padrao</t>
  </si>
  <si>
    <t>ClienteNovoTabPreco</t>
  </si>
  <si>
    <t>AC</t>
  </si>
  <si>
    <t>ACRE</t>
  </si>
  <si>
    <t>AL</t>
  </si>
  <si>
    <t>ALAGOAS</t>
  </si>
  <si>
    <t>AM</t>
  </si>
  <si>
    <t>AMAZONAS</t>
  </si>
  <si>
    <t>AP</t>
  </si>
  <si>
    <t>AMAPÁ</t>
  </si>
  <si>
    <t>BA</t>
  </si>
  <si>
    <t>BAHIA</t>
  </si>
  <si>
    <t>CE</t>
  </si>
  <si>
    <t>CEARÁ</t>
  </si>
  <si>
    <t>DF</t>
  </si>
  <si>
    <t>DISTRITO FEDERAL</t>
  </si>
  <si>
    <t>ES</t>
  </si>
  <si>
    <t>ESPÍRITO SANTO</t>
  </si>
  <si>
    <t>EX</t>
  </si>
  <si>
    <t>EXTERIOR</t>
  </si>
  <si>
    <t>Advertencia, 'SiglaEstado' inválida</t>
  </si>
  <si>
    <t>GO</t>
  </si>
  <si>
    <t>GOIÁS</t>
  </si>
  <si>
    <t>MA</t>
  </si>
  <si>
    <t>MARANHÃO</t>
  </si>
  <si>
    <t>MG</t>
  </si>
  <si>
    <t>MINAS GERAIS</t>
  </si>
  <si>
    <t>MS</t>
  </si>
  <si>
    <t>MATO GROSSO DO SUL</t>
  </si>
  <si>
    <t>MT</t>
  </si>
  <si>
    <t>MATO GROSSO</t>
  </si>
  <si>
    <t>PA</t>
  </si>
  <si>
    <t>PARÁ</t>
  </si>
  <si>
    <t>PB</t>
  </si>
  <si>
    <t>PARAÍBA</t>
  </si>
  <si>
    <t>PE</t>
  </si>
  <si>
    <t>PERNAMBUCO</t>
  </si>
  <si>
    <t>PI</t>
  </si>
  <si>
    <t>PIAUÍ</t>
  </si>
  <si>
    <t>PR</t>
  </si>
  <si>
    <t>PARANÁ</t>
  </si>
  <si>
    <t>RJ</t>
  </si>
  <si>
    <t>RIO DE JANEIRO</t>
  </si>
  <si>
    <t>RN</t>
  </si>
  <si>
    <t>RIO GRANDE DO NORTE</t>
  </si>
  <si>
    <t>RO</t>
  </si>
  <si>
    <t>RONDÔNIA</t>
  </si>
  <si>
    <t>RR</t>
  </si>
  <si>
    <t>RORAIMA</t>
  </si>
  <si>
    <t>RS</t>
  </si>
  <si>
    <t>RIO GRANDE DO SUL</t>
  </si>
  <si>
    <t>SC</t>
  </si>
  <si>
    <t>SANTA CATARINA</t>
  </si>
  <si>
    <t>SE</t>
  </si>
  <si>
    <t>SERGIPE</t>
  </si>
  <si>
    <t>SP</t>
  </si>
  <si>
    <t>SÃO PAULO</t>
  </si>
  <si>
    <t>TO</t>
  </si>
  <si>
    <t>TOCANTINS</t>
  </si>
  <si>
    <t>CodCliente</t>
  </si>
  <si>
    <t>NomeFantasia</t>
  </si>
  <si>
    <t>RazaoSocial</t>
  </si>
  <si>
    <t>Logradouro</t>
  </si>
  <si>
    <t>Bairro</t>
  </si>
  <si>
    <t>Cidade</t>
  </si>
  <si>
    <t>UF</t>
  </si>
  <si>
    <t>CEP</t>
  </si>
  <si>
    <t>CNPJCPF</t>
  </si>
  <si>
    <t>IERG</t>
  </si>
  <si>
    <t>Observacao</t>
  </si>
  <si>
    <t>NomeTransportadora</t>
  </si>
  <si>
    <t>PrecoTabela</t>
  </si>
  <si>
    <t>NomeContato</t>
  </si>
  <si>
    <t>EMail</t>
  </si>
  <si>
    <t>DDD</t>
  </si>
  <si>
    <t>Telefone1</t>
  </si>
  <si>
    <t>Telefone2</t>
  </si>
  <si>
    <t>FAX</t>
  </si>
  <si>
    <t>JARDIM JAPÃO</t>
  </si>
  <si>
    <t>JARDIM BRASIL (ZONA NORTE)</t>
  </si>
  <si>
    <t>SAO PAULO</t>
  </si>
  <si>
    <t>20.393.036/0001-90</t>
  </si>
  <si>
    <t>6860</t>
  </si>
  <si>
    <t>RTS - WILSON TRANSP</t>
  </si>
  <si>
    <t>contato@giraimport.com.br</t>
  </si>
  <si>
    <t>(11) 3227-4694</t>
  </si>
  <si>
    <t>Advertencia, NomeFantasia excede 20 carcteres; RazaoSocial excede 40 caracteres</t>
  </si>
  <si>
    <t>CONSUMIDOR</t>
  </si>
  <si>
    <t>--</t>
  </si>
  <si>
    <t>6702</t>
  </si>
  <si>
    <t>EXPRESSO RIO VERMELHO</t>
  </si>
  <si>
    <t>VISA CREDITO</t>
  </si>
  <si>
    <t>6183</t>
  </si>
  <si>
    <t>EXPRESSO PETROLINA</t>
  </si>
  <si>
    <t>VISA DEBITO</t>
  </si>
  <si>
    <t>7601</t>
  </si>
  <si>
    <t>MERCADOPAGO.COM REPRESENTACOES LTDA.</t>
  </si>
  <si>
    <t>DAS NACOES UNIDAS 3000</t>
  </si>
  <si>
    <t>BONFIM</t>
  </si>
  <si>
    <t>10.573.521/0001-91</t>
  </si>
  <si>
    <t>26901</t>
  </si>
  <si>
    <t>LEITE EXPRESS</t>
  </si>
  <si>
    <t>Advertencia, NomeFantasia excede 20 carcteres</t>
  </si>
  <si>
    <t>B2W - COMPANHIA DIGITAL</t>
  </si>
  <si>
    <t>SACADURA CABRAL</t>
  </si>
  <si>
    <t>SAUDE</t>
  </si>
  <si>
    <t>00.776.574/0006-60</t>
  </si>
  <si>
    <t>85.687.085</t>
  </si>
  <si>
    <t>6546</t>
  </si>
  <si>
    <t>TORRES TRANSPORTES</t>
  </si>
  <si>
    <t>MULTIPLOX VARIEDADES LTDA ME</t>
  </si>
  <si>
    <t>AV. MAJOR AMARANTE</t>
  </si>
  <si>
    <t>CENTRO</t>
  </si>
  <si>
    <t>VILHENA</t>
  </si>
  <si>
    <t>12.116.418/0001-48</t>
  </si>
  <si>
    <t>6128</t>
  </si>
  <si>
    <t>AMIGO</t>
  </si>
  <si>
    <t>marciopastro@gmail.com</t>
  </si>
  <si>
    <t>(69) 3322-4198</t>
  </si>
  <si>
    <t>ERNANI ZANANDREA DALZOTTO</t>
  </si>
  <si>
    <t>R. DR. ZINOMAR LUIZ LEITE</t>
  </si>
  <si>
    <t>SANANDUVA</t>
  </si>
  <si>
    <t>07.221.705/0001-88</t>
  </si>
  <si>
    <t>ernanidalzotto@terra.com.br</t>
  </si>
  <si>
    <t>(54) 3343-2442</t>
  </si>
  <si>
    <t>JOSE AILTON PAULO ME</t>
  </si>
  <si>
    <t>PC. PRESIDENTE GETULIO VARGAS</t>
  </si>
  <si>
    <t>SANTA CRUZ</t>
  </si>
  <si>
    <t>00.903.675/0001-40</t>
  </si>
  <si>
    <t>6161</t>
  </si>
  <si>
    <t>CARVALIMA</t>
  </si>
  <si>
    <t>mlcicero@hotmail.com</t>
  </si>
  <si>
    <t>(84) 3291-3422</t>
  </si>
  <si>
    <t>MACHADO BISPO UTILIDADES ME - EMPRESA BAIXADA NA RECEITA FEDERAL</t>
  </si>
  <si>
    <t>LARGO JOSE DO PRADO FRANCO</t>
  </si>
  <si>
    <t>ITABAIANA</t>
  </si>
  <si>
    <t>09.144.498/0001-30</t>
  </si>
  <si>
    <t>neto.cb@hotmail.com</t>
  </si>
  <si>
    <t>(79) 3431-5136</t>
  </si>
  <si>
    <t>MARIA DO CARMO MESQUITA - LJ 07</t>
  </si>
  <si>
    <t>R. E, S/N</t>
  </si>
  <si>
    <t>DISTRITO</t>
  </si>
  <si>
    <t>TERESINA</t>
  </si>
  <si>
    <t>04.330.400/0007-01</t>
  </si>
  <si>
    <t>6573</t>
  </si>
  <si>
    <t>GRATIVOL</t>
  </si>
  <si>
    <t>toinhovariedades@hotmail.com</t>
  </si>
  <si>
    <t>(86) 3228-9300</t>
  </si>
  <si>
    <t>LOPES E DANTAS IMPORTADOS LTDA</t>
  </si>
  <si>
    <t>R. GENERAL SAMPAIO</t>
  </si>
  <si>
    <t>FORTALEZA</t>
  </si>
  <si>
    <t>11.940.870/0001-67</t>
  </si>
  <si>
    <t>dantasimportados@yahoo.com.br</t>
  </si>
  <si>
    <t>(85) 3341-1486</t>
  </si>
  <si>
    <t>MUNDIAL COMERCIAL DE BRINQUEDOS LTDA</t>
  </si>
  <si>
    <t>PCA. PRESIDENTE MEDICI</t>
  </si>
  <si>
    <t>FEIRA DE SANTANA</t>
  </si>
  <si>
    <t>03.734.000/0001-03</t>
  </si>
  <si>
    <t>52897144-ME</t>
  </si>
  <si>
    <t>mundialjailton@hotmail.com</t>
  </si>
  <si>
    <t>(75) 3614-4577</t>
  </si>
  <si>
    <t>COMERCIAL H. S. LTDA ME - FILIAL</t>
  </si>
  <si>
    <t>RUA MONSENHOR TERTULIANO CARNEIRO</t>
  </si>
  <si>
    <t>05.388.782/0003-63</t>
  </si>
  <si>
    <t>6682</t>
  </si>
  <si>
    <t>M F TRANSP</t>
  </si>
  <si>
    <t>co.mercialfilial@hotmail.com</t>
  </si>
  <si>
    <t>(75) 3221-9711</t>
  </si>
  <si>
    <t>W. V. B. DIAS ME</t>
  </si>
  <si>
    <t>RUA ANTONIO ROMA</t>
  </si>
  <si>
    <t>APARECIDA</t>
  </si>
  <si>
    <t>59.739.029/0001-32</t>
  </si>
  <si>
    <t>wagner.vicente.dias@hotmail.com</t>
  </si>
  <si>
    <t>(12) 3105-7576</t>
  </si>
  <si>
    <t>WENYO GLEYBISON GOMES DE SOUZA ME</t>
  </si>
  <si>
    <t>RUA 3</t>
  </si>
  <si>
    <t>COLINAS DO TOCANTINS</t>
  </si>
  <si>
    <t>23.486.648/0001-15</t>
  </si>
  <si>
    <t>gleybisonwenyo@gmail.com</t>
  </si>
  <si>
    <t>(63) 3476-2502</t>
  </si>
  <si>
    <t>MARIA DO SOCORRO SILVA DE CARVALHO</t>
  </si>
  <si>
    <t>RUA DR MOURA</t>
  </si>
  <si>
    <t>CAMPO MAIOR</t>
  </si>
  <si>
    <t>04.211.170/0001-76</t>
  </si>
  <si>
    <t>(08) 8642-80000</t>
  </si>
  <si>
    <t>M. O. GALVAO ATACADISTA LTDA</t>
  </si>
  <si>
    <t>R. LISANDRO NOGUEIRA</t>
  </si>
  <si>
    <t>00.598.043/0001-10</t>
  </si>
  <si>
    <t>financeiro@maninhoatacadista.com.br</t>
  </si>
  <si>
    <t>(86) 3221-9234</t>
  </si>
  <si>
    <t>JURACY DA SILVA ME</t>
  </si>
  <si>
    <t xml:space="preserve"> RUA CLÓVIS BEVILÁQUA</t>
  </si>
  <si>
    <t>JUAZEIRO DO NORTE</t>
  </si>
  <si>
    <t>00.573.132/0001-02</t>
  </si>
  <si>
    <t>imobjuracy965@gmail.com</t>
  </si>
  <si>
    <t>(88) 3511-6389</t>
  </si>
  <si>
    <t>MARINHO E CIA LTDA</t>
  </si>
  <si>
    <t>TRAV. 15 DE NOVEMBRO</t>
  </si>
  <si>
    <t>SANTAREM</t>
  </si>
  <si>
    <t>01.795.140/0001-66</t>
  </si>
  <si>
    <t>maranatapresentes@hotmail.com</t>
  </si>
  <si>
    <t>(93) 3522-2863</t>
  </si>
  <si>
    <t>LUDETE BAZAR E ARMARINHO LTDA ME</t>
  </si>
  <si>
    <t>R. DR. ALFREDO BACKER</t>
  </si>
  <si>
    <t>ALCANTARA</t>
  </si>
  <si>
    <t>SAO GONCALO</t>
  </si>
  <si>
    <t>11.430.146/0001-93</t>
  </si>
  <si>
    <t>ludetebazar@gmail.com</t>
  </si>
  <si>
    <t>(21) 2601-2621</t>
  </si>
  <si>
    <t>J. M. COMERCIAL LTDA</t>
  </si>
  <si>
    <t>TEIXEIRA DE FREITAS</t>
  </si>
  <si>
    <t>SANTA MARIA DA VITORIA</t>
  </si>
  <si>
    <t>10.749.714/0001-50</t>
  </si>
  <si>
    <t>comercialjm23@gmail.com</t>
  </si>
  <si>
    <t>(77) 3483-5095</t>
  </si>
  <si>
    <t>ANA CARLA MACHADO BISPO ME</t>
  </si>
  <si>
    <t>TRAV. JOSE DA CUNHA MELO</t>
  </si>
  <si>
    <t>12.300.636/0001-38</t>
  </si>
  <si>
    <t>carlinhabispo@msn.com</t>
  </si>
  <si>
    <t>(79) 9969-7880</t>
  </si>
  <si>
    <t>M. A. IZIDORO DISTRIBUIDORA DE IMPORTADOS</t>
  </si>
  <si>
    <t>R. MARTINOPOLIS</t>
  </si>
  <si>
    <t>CAMPINAS</t>
  </si>
  <si>
    <t>00.328.840/0001-88</t>
  </si>
  <si>
    <t>marcosizidoro@uol.com.br</t>
  </si>
  <si>
    <t>(19) 3267-9079</t>
  </si>
  <si>
    <t>PEREIRA E CARDOSO LTDA</t>
  </si>
  <si>
    <t>R. SETE DE SETEMBRO</t>
  </si>
  <si>
    <t>SAO LUIS</t>
  </si>
  <si>
    <t>08.983.070/0002-08</t>
  </si>
  <si>
    <t>silviaazevedoslz@gmail.com</t>
  </si>
  <si>
    <t>(98) 3311-1006</t>
  </si>
  <si>
    <t>VALDIRENE DOS SANTOS ROCHA</t>
  </si>
  <si>
    <t>PCA. 2 DE JULHO</t>
  </si>
  <si>
    <t>PARATINGA</t>
  </si>
  <si>
    <t>02.445.356/0001-64</t>
  </si>
  <si>
    <t>uilsondejesus@hotmail.com</t>
  </si>
  <si>
    <t>(77) 3664-2670</t>
  </si>
  <si>
    <t>KAROL ARTIGOS DE ARMARINHOS LTDA ME</t>
  </si>
  <si>
    <t>PRACA JACKSON DE FIGUEIREDO</t>
  </si>
  <si>
    <t>FREI PAULO</t>
  </si>
  <si>
    <t>08.490.592/0001-89</t>
  </si>
  <si>
    <t>karol.artigos@gmail.com</t>
  </si>
  <si>
    <t>(79) 3447-1333</t>
  </si>
  <si>
    <t>H. F. DOS SANTOS</t>
  </si>
  <si>
    <t>R. DESEMBARGADOR FREITAS</t>
  </si>
  <si>
    <t>06.994.978/0001-00</t>
  </si>
  <si>
    <t>marebijouteria@hotmail.com</t>
  </si>
  <si>
    <t>(86) 3222-2562</t>
  </si>
  <si>
    <t>TURQUESA COMERCIO DE PRESENTES LTDA EPP</t>
  </si>
  <si>
    <t>AV. SENADOR QUEIROS</t>
  </si>
  <si>
    <t>06.201.144/0001-92</t>
  </si>
  <si>
    <t>6184</t>
  </si>
  <si>
    <t>PICCOLI</t>
  </si>
  <si>
    <t>ovomexido2011@hotmail.com</t>
  </si>
  <si>
    <t>(11) 3228-9919</t>
  </si>
  <si>
    <t>AQUARIUS COMERCIAL ATACADISTA LTDA</t>
  </si>
  <si>
    <t>R. LIZANDRO NOGUEIRA</t>
  </si>
  <si>
    <t>09.585.639/0001-50</t>
  </si>
  <si>
    <t>aquarius_atacadista@hotmail.com</t>
  </si>
  <si>
    <t>(86) 3221-6560</t>
  </si>
  <si>
    <t>COMERCIO E REPRESENTACAO PAULISTA LTDA</t>
  </si>
  <si>
    <t>R. CURITIBA</t>
  </si>
  <si>
    <t>BELO HORIZONTE</t>
  </si>
  <si>
    <t>17.493.032/0001-79</t>
  </si>
  <si>
    <t>japatacado@terra.com.br</t>
  </si>
  <si>
    <t>(31) 3271-2488</t>
  </si>
  <si>
    <t>LOJAO DO BEBE LTDA ME</t>
  </si>
  <si>
    <t>R. DR. BOULEVARD BRAGUINHA</t>
  </si>
  <si>
    <t>SOROCABA</t>
  </si>
  <si>
    <t>03.588.691/0001-84</t>
  </si>
  <si>
    <t>lojaodascalcinhas@terra.com.br</t>
  </si>
  <si>
    <t>(15) 3231-4545</t>
  </si>
  <si>
    <t>ROBERTO MUNIZ CORDEIROPOLIS ME</t>
  </si>
  <si>
    <t>R. SANTOS DUMONT</t>
  </si>
  <si>
    <t>CORDEIROPOLIS</t>
  </si>
  <si>
    <t>03.103.640/0001-15</t>
  </si>
  <si>
    <t>lojamulticoisas@yahoo.com.br</t>
  </si>
  <si>
    <t>(19) 3546-6417</t>
  </si>
  <si>
    <t>ALEX L. BARBOSA LTDA ME</t>
  </si>
  <si>
    <t>PRAÇA DOUTOR JOSE GONÇALVES</t>
  </si>
  <si>
    <t>SENHOR DO BONFIM</t>
  </si>
  <si>
    <t>19.971.780/0001-45</t>
  </si>
  <si>
    <t>aleximportados@hotmail.com</t>
  </si>
  <si>
    <t>(74) 3541-2821</t>
  </si>
  <si>
    <t>ROMULO MARSICANO</t>
  </si>
  <si>
    <t>R. VOLUNTARIOS DA PATRIA</t>
  </si>
  <si>
    <t>PORTO ALEGRE</t>
  </si>
  <si>
    <t>05.287.588/0001-20</t>
  </si>
  <si>
    <t>096/2951960</t>
  </si>
  <si>
    <t>6688</t>
  </si>
  <si>
    <t>PLURAL LOGISTICA</t>
  </si>
  <si>
    <t>porto_bella@hotmail.com</t>
  </si>
  <si>
    <t>(51) 3280-1008</t>
  </si>
  <si>
    <t>B. DA CRUZ MENDONCA</t>
  </si>
  <si>
    <t>R. SAO GERALDO</t>
  </si>
  <si>
    <t>NOVO ELDORADO</t>
  </si>
  <si>
    <t>ELDORADO DOS CARAJAS</t>
  </si>
  <si>
    <t>06.304.871/0001-85</t>
  </si>
  <si>
    <t>vilmaria2007@hotmail.com</t>
  </si>
  <si>
    <t>(94) 3315-1222</t>
  </si>
  <si>
    <t>COMERCIO DE PRESENTES SP ANICO</t>
  </si>
  <si>
    <t>R. 25 DE MARCO</t>
  </si>
  <si>
    <t>07.418.565/0001-32</t>
  </si>
  <si>
    <t>anico@anico.com.br</t>
  </si>
  <si>
    <t>(11) 3229-2228</t>
  </si>
  <si>
    <t>F. WELLISSON DE AGUIAR E CIA LTDA</t>
  </si>
  <si>
    <t>R. SENADOR LIMEIRA BITTENCOURT</t>
  </si>
  <si>
    <t>08.334.447/0001-09</t>
  </si>
  <si>
    <t>stmfrancisco@uol.com.br</t>
  </si>
  <si>
    <t>(93) 3522-3188</t>
  </si>
  <si>
    <t>E. GONCALVES DA SILVA ME</t>
  </si>
  <si>
    <t>FLH</t>
  </si>
  <si>
    <t>MARABA</t>
  </si>
  <si>
    <t>03.480.552/0001-32</t>
  </si>
  <si>
    <t>novo-tok@hotmail.com</t>
  </si>
  <si>
    <t>(94) 3222-5979</t>
  </si>
  <si>
    <t>SERGIO APARECIDO DE SOUZA BIJOUTERIA EPP</t>
  </si>
  <si>
    <t>MERCADO</t>
  </si>
  <si>
    <t>03.820.303/0001-49</t>
  </si>
  <si>
    <t>nfe@statusrep.com.br</t>
  </si>
  <si>
    <t>(11) 3312-0559</t>
  </si>
  <si>
    <t>BEP COM. IMP. EXP. DE ARTIGOS PARA PRESENTES LTDA</t>
  </si>
  <si>
    <t>AVENIDA SENADOR QUEIROS - LADO PAR</t>
  </si>
  <si>
    <t>02.793.336/0001-84</t>
  </si>
  <si>
    <t>priscila@bepimport.com.br</t>
  </si>
  <si>
    <t>(11) 3326-3200</t>
  </si>
  <si>
    <t>ENDRES</t>
  </si>
  <si>
    <t>VILA DAS BANDEIRAS</t>
  </si>
  <si>
    <t>GUARULHOS</t>
  </si>
  <si>
    <t>11.309.840/0001-57</t>
  </si>
  <si>
    <t>maisopcoes_ariquemes@hotmail.com</t>
  </si>
  <si>
    <t>(69) 8119-7203</t>
  </si>
  <si>
    <t>DALLNHOL E DALLNHOL EPP</t>
  </si>
  <si>
    <t>AV. NEREU RAMOS</t>
  </si>
  <si>
    <t>MEIA PRAIA</t>
  </si>
  <si>
    <t>ITAPEMA</t>
  </si>
  <si>
    <t>03.097.074/0001-86</t>
  </si>
  <si>
    <t>lucimara_lovo@hotmail.com</t>
  </si>
  <si>
    <t>(47) 3368-4628</t>
  </si>
  <si>
    <t>W. C. GOMES</t>
  </si>
  <si>
    <t>AV. SAO MARCAL</t>
  </si>
  <si>
    <t>JORDOA</t>
  </si>
  <si>
    <t>08.874.677/0001-60</t>
  </si>
  <si>
    <t>walbergomes10@hotmail.com</t>
  </si>
  <si>
    <t>(98) 3243-7594</t>
  </si>
  <si>
    <t>BRANDAO COMERCIAL E ARTIGOS PARA PRESENTES LTDA</t>
  </si>
  <si>
    <t>PRAÇA PRESIDENTE MÉDICI</t>
  </si>
  <si>
    <t>04.777.096/0001-50</t>
  </si>
  <si>
    <t>valbrandao.fsa@hotmail.com</t>
  </si>
  <si>
    <t>(75) 3221-5092</t>
  </si>
  <si>
    <t>MAURO PEREIRA DE SOUZA BIJOUTERIAS ME</t>
  </si>
  <si>
    <t>RUA BOA VISTA</t>
  </si>
  <si>
    <t>05.602.539/0001-34</t>
  </si>
  <si>
    <t>mauro.bijou@hotmail.com</t>
  </si>
  <si>
    <t>(11) 3242-3223</t>
  </si>
  <si>
    <t>MURIBARA IND. DE PAPEIS LTDA EPP</t>
  </si>
  <si>
    <t>AV. ENGENHO MURIBECA</t>
  </si>
  <si>
    <t>RECIFE</t>
  </si>
  <si>
    <t>11.229.282/0001-10</t>
  </si>
  <si>
    <t>comercialpres@ig.com.br</t>
  </si>
  <si>
    <t>(81) 3202-4454</t>
  </si>
  <si>
    <t>MARCOS DONATO DOS SANTOS ME</t>
  </si>
  <si>
    <t>ESTRADA PRINCIPAL DO GUAXE</t>
  </si>
  <si>
    <t>GUAXE</t>
  </si>
  <si>
    <t>LINHARES</t>
  </si>
  <si>
    <t>06.007.690/0001-97</t>
  </si>
  <si>
    <t>marcosxdonato@hotmail.com</t>
  </si>
  <si>
    <t>(27) 3274-7017</t>
  </si>
  <si>
    <t>MARIANA BIJOUTERIAS LTDA</t>
  </si>
  <si>
    <t>R. SAO CRISTOVAO</t>
  </si>
  <si>
    <t>ARACAJU</t>
  </si>
  <si>
    <t>15.050.727/0001-50</t>
  </si>
  <si>
    <t>comercialsergipana@gmail.com</t>
  </si>
  <si>
    <t>(79) 3205-7000</t>
  </si>
  <si>
    <t>GIZELE APARECIDA CUBATELI ME</t>
  </si>
  <si>
    <t>R. PADRE ANCHIETA</t>
  </si>
  <si>
    <t>PRESIDENTE BERNARDES</t>
  </si>
  <si>
    <t>09.551.238/0001-80</t>
  </si>
  <si>
    <t>ruzzamichael@gmail.com</t>
  </si>
  <si>
    <t>(18) 3262-6457</t>
  </si>
  <si>
    <t>COMERCIAL IRAI LTDA</t>
  </si>
  <si>
    <t>AV. IRAI</t>
  </si>
  <si>
    <t>VARGEM GRANDE</t>
  </si>
  <si>
    <t>PINHAIS</t>
  </si>
  <si>
    <t>12.092.356/0001-81</t>
  </si>
  <si>
    <t>casachinapinhais@gmail.com</t>
  </si>
  <si>
    <t>(41) 3033-6735</t>
  </si>
  <si>
    <t>FABEX COM. DE ARTIGOS PARA PRESENTES LTDA EPP</t>
  </si>
  <si>
    <t>R. BARAO DE DUPRAT</t>
  </si>
  <si>
    <t>52.464.120/0001-43</t>
  </si>
  <si>
    <t>fabexcomercio@hotmail.com</t>
  </si>
  <si>
    <t>(11) 3229-5957</t>
  </si>
  <si>
    <t>C. H. LIN LIN EPP</t>
  </si>
  <si>
    <t>09.648.255/0001-30</t>
  </si>
  <si>
    <t>(11) 3229-3228</t>
  </si>
  <si>
    <t>VERONICA PIRES CAMPOS ME - FILIAL</t>
  </si>
  <si>
    <t>AV. CASTELO BRANCO</t>
  </si>
  <si>
    <t>SAO GERALDO DO ARAGUAIA</t>
  </si>
  <si>
    <t>01.575.377/0002-12</t>
  </si>
  <si>
    <t>veronicapirescampos@hotmail.com</t>
  </si>
  <si>
    <t>(94) 3473-1660</t>
  </si>
  <si>
    <t>PAULO ROBERTO DE SOUZA BOTTENE EPP</t>
  </si>
  <si>
    <t>R. BASILIO MACHADO</t>
  </si>
  <si>
    <t>PAULISTA</t>
  </si>
  <si>
    <t>PIRACICABA</t>
  </si>
  <si>
    <t>04.447.574/0001-63</t>
  </si>
  <si>
    <t>pil_import@hotmail.com</t>
  </si>
  <si>
    <t>(19) 3434-4000</t>
  </si>
  <si>
    <t>A. C. S. DE OLIVEIRA ARAUJO ME</t>
  </si>
  <si>
    <t>AV. BUCAR NETO</t>
  </si>
  <si>
    <t>FLORIANO</t>
  </si>
  <si>
    <t>09.159.296/0001-62</t>
  </si>
  <si>
    <t>mirantevariedades@gmail.com</t>
  </si>
  <si>
    <t>(89) 3522-2677</t>
  </si>
  <si>
    <t>MAURICIO MOUAWAD BIJUTERIAS EIRELLI</t>
  </si>
  <si>
    <t>RUA DR CARLOS DE NAZARETH</t>
  </si>
  <si>
    <t>06.110.628/0001-26</t>
  </si>
  <si>
    <t>afifecomercio@uol.com.br</t>
  </si>
  <si>
    <t>(11) 3313-4500</t>
  </si>
  <si>
    <t>ESTER NASCIMENTO DA TRINDADE ME - FILIAL</t>
  </si>
  <si>
    <t>R. DR. FLORES</t>
  </si>
  <si>
    <t>02.995.351/0002-96</t>
  </si>
  <si>
    <t>elisabete.resende@gmail.com</t>
  </si>
  <si>
    <t>(51) 3567-6270</t>
  </si>
  <si>
    <t>FESK COMERCIO DE UTILIDADES DOMESTICAS LTDA</t>
  </si>
  <si>
    <t>R. QUINZE DE NOVEMBRO</t>
  </si>
  <si>
    <t>SAO JOSE DOS PINHAIS</t>
  </si>
  <si>
    <t>07.931.848/0001-83</t>
  </si>
  <si>
    <t>feskcasachina@hotmail.com</t>
  </si>
  <si>
    <t>(41) 3035-3003</t>
  </si>
  <si>
    <t>COMERCIAL A. G. LTDA</t>
  </si>
  <si>
    <t>AV. MARECHAL FLORIANO PEIXOTO</t>
  </si>
  <si>
    <t>BOQUEIRAO</t>
  </si>
  <si>
    <t>CURITIBA</t>
  </si>
  <si>
    <t>10.505.161/0001-90</t>
  </si>
  <si>
    <t>casachinacuritiba@bol.com.br</t>
  </si>
  <si>
    <t>(41) 3377-6735</t>
  </si>
  <si>
    <t>ARMARINHO BARBOSA LTDA</t>
  </si>
  <si>
    <t>R SAO FRANCISCO DE ASSIS</t>
  </si>
  <si>
    <t>10.336.028/0001-58</t>
  </si>
  <si>
    <t>armarinho_barbosa@hotmail.com</t>
  </si>
  <si>
    <t>(79) 3245-6797</t>
  </si>
  <si>
    <t>CASA DE PRESENTES IMAGENS LTDA</t>
  </si>
  <si>
    <t>RUA CONSELHEIRO DANTAS</t>
  </si>
  <si>
    <t>PARI</t>
  </si>
  <si>
    <t>05.546.505/0001-70</t>
  </si>
  <si>
    <t>6543</t>
  </si>
  <si>
    <t>RODOV CAMILO DOS SANTOS</t>
  </si>
  <si>
    <t>presentes.imagens@gmail.com</t>
  </si>
  <si>
    <t>(11) 3229-9379</t>
  </si>
  <si>
    <t>J. R. I. ARMARINHOS LTDA</t>
  </si>
  <si>
    <t>R. LEONEL LEITE</t>
  </si>
  <si>
    <t>ALECRIM</t>
  </si>
  <si>
    <t>NATAL</t>
  </si>
  <si>
    <t>12.435.107/0001-41</t>
  </si>
  <si>
    <t>lcnnvariedades@hotmail.com</t>
  </si>
  <si>
    <t>(84) 4141-1573</t>
  </si>
  <si>
    <t>ASCENIO GUSTAVO PINTO DA SILVEIRA</t>
  </si>
  <si>
    <t>AV. BARAO DO RIO BRANCO</t>
  </si>
  <si>
    <t>CASTANHAL</t>
  </si>
  <si>
    <t>83.929.380/0002-51</t>
  </si>
  <si>
    <t>modacenter2011@hotmail.com</t>
  </si>
  <si>
    <t>(91) 3721-7129</t>
  </si>
  <si>
    <t>MIL E UM DECORACOES E PRESENTES LTDA ME</t>
  </si>
  <si>
    <t>PRACA LEONOR KAUPA</t>
  </si>
  <si>
    <t>03.877.104/0001-77</t>
  </si>
  <si>
    <t>neideoclemente@uol.com.br</t>
  </si>
  <si>
    <t>(11) 5073-5078</t>
  </si>
  <si>
    <t>REI DO REAL COMERCIO DE UTILIDADES PARA O LAR LTDA ME</t>
  </si>
  <si>
    <t>R. MATOS COSTA</t>
  </si>
  <si>
    <t>PORTO UNIAO</t>
  </si>
  <si>
    <t>05.414.812/0001-05</t>
  </si>
  <si>
    <t>6663</t>
  </si>
  <si>
    <t>MAY TRANSPORTES</t>
  </si>
  <si>
    <t>reidoreal@gmail.com</t>
  </si>
  <si>
    <t>(42) 3522-2341</t>
  </si>
  <si>
    <t>TOP COMERCIO DE PLASTICOS LTDA</t>
  </si>
  <si>
    <t>00.913.274/0001-71</t>
  </si>
  <si>
    <t>6448</t>
  </si>
  <si>
    <t>TRANSLASIL</t>
  </si>
  <si>
    <t>casachina15@hotmail.com</t>
  </si>
  <si>
    <t>(41) 3034-2179</t>
  </si>
  <si>
    <t>M. G. DA COSTA ME</t>
  </si>
  <si>
    <t>AV. MARGINAL LESTE</t>
  </si>
  <si>
    <t>BALNEARIO CAMBORIU</t>
  </si>
  <si>
    <t>82.865.155/0001-55</t>
  </si>
  <si>
    <t>atacadosantaluzia@hotmail.com</t>
  </si>
  <si>
    <t>(47) 3361-9371</t>
  </si>
  <si>
    <t>ASTRAL PRESENTES LTDA</t>
  </si>
  <si>
    <t>R. DO COMERCIO</t>
  </si>
  <si>
    <t>MACEIO</t>
  </si>
  <si>
    <t>08.949.104/0001-59</t>
  </si>
  <si>
    <t>compras@astralpresentes.com.br</t>
  </si>
  <si>
    <t>(82) 2122-4848</t>
  </si>
  <si>
    <t>ANTONIO OLIVEIRA RIOS ME</t>
  </si>
  <si>
    <t>PRACA JOSE COELHO</t>
  </si>
  <si>
    <t>VARZEA DA ROCA</t>
  </si>
  <si>
    <t>07.071.191/0001-21</t>
  </si>
  <si>
    <t>antoniorios.maranata@hotmail.com</t>
  </si>
  <si>
    <t>(74) 3632-2380</t>
  </si>
  <si>
    <t>COMERCIAL QUANTA COISA LTDA</t>
  </si>
  <si>
    <t>R. AMAZONAS</t>
  </si>
  <si>
    <t>GARCIA</t>
  </si>
  <si>
    <t>BLUMENAU</t>
  </si>
  <si>
    <t>01.235.188/0001-10</t>
  </si>
  <si>
    <t>comercialquantacoisa@hotmail.com</t>
  </si>
  <si>
    <t>(47) 3324-0338</t>
  </si>
  <si>
    <t>TAMARA SHOPPING LTDA</t>
  </si>
  <si>
    <t>R. MATO GROSSO</t>
  </si>
  <si>
    <t>BARRA DO GARCAS</t>
  </si>
  <si>
    <t>01.972.887/0001-42</t>
  </si>
  <si>
    <t>grupoata1425@hotmail.com</t>
  </si>
  <si>
    <t>(66) 3401-1425</t>
  </si>
  <si>
    <t>COMERCIAL A. G. LTDA - FILIAL</t>
  </si>
  <si>
    <t>R. NUNES MACHADO</t>
  </si>
  <si>
    <t>PAROLIN</t>
  </si>
  <si>
    <t>10.505.161/0002-71</t>
  </si>
  <si>
    <t>compras@casaud.com.br</t>
  </si>
  <si>
    <t>(41) 3334-6352</t>
  </si>
  <si>
    <t>QUASE TUDO UTILIDADES E PRESENTES LTDA</t>
  </si>
  <si>
    <t>CNG 1 LOTE 13</t>
  </si>
  <si>
    <t>TAGUATINGA</t>
  </si>
  <si>
    <t>BRASILIA</t>
  </si>
  <si>
    <t>02.062.022/0001-01</t>
  </si>
  <si>
    <t>acfcielo@yahoo.com.br</t>
  </si>
  <si>
    <t>(61) 3963-3893</t>
  </si>
  <si>
    <t>EDER HENRIQUE MARCHI E CIA LTDA ME</t>
  </si>
  <si>
    <t>R. GETULIO VARGAS</t>
  </si>
  <si>
    <t>SAO JOSE DOS QUATRO MARCOS</t>
  </si>
  <si>
    <t>09.001.902/0001-17</t>
  </si>
  <si>
    <t>atacadomarchi@bol.com.br</t>
  </si>
  <si>
    <t>(65) 3251-1100</t>
  </si>
  <si>
    <t>ALAIN MATHEUS DE SOUZA ME</t>
  </si>
  <si>
    <t>R. RAIMUNDO ASSIS</t>
  </si>
  <si>
    <t>BARROQUINHA</t>
  </si>
  <si>
    <t>03.587.021/0001-43</t>
  </si>
  <si>
    <t>taiscsouza@hotmail.com</t>
  </si>
  <si>
    <t>(75) 3623-3594</t>
  </si>
  <si>
    <t>JOSE ROGERIO SOUZA SILVA</t>
  </si>
  <si>
    <t>RUA DOUTOR  FILOMENO HORA</t>
  </si>
  <si>
    <t>LAGARTO</t>
  </si>
  <si>
    <t>01.540.866/0001-58</t>
  </si>
  <si>
    <t>sotresprecos@hotmail.com</t>
  </si>
  <si>
    <t>(79) 3631-3147</t>
  </si>
  <si>
    <t>TOMINAGA COMERCIO DE UTIL DOM LTDA - CASA CHINA 2</t>
  </si>
  <si>
    <t>RUA CORONEL DULCIDIO</t>
  </si>
  <si>
    <t>PONTA GROSSA</t>
  </si>
  <si>
    <t>11.834.257/0001-65</t>
  </si>
  <si>
    <t>casachina2@bol.com.br</t>
  </si>
  <si>
    <t>(42) 3027-7655</t>
  </si>
  <si>
    <t>MENDES E MINUSSI PRESENTES LTDA EPP</t>
  </si>
  <si>
    <t>R. CAMINHO DO MAR</t>
  </si>
  <si>
    <t>RUDGE RAMOS</t>
  </si>
  <si>
    <t>SAO BERNARDO DO CAMPO</t>
  </si>
  <si>
    <t>08.912.433/0001-25</t>
  </si>
  <si>
    <t>6641</t>
  </si>
  <si>
    <t>LUDEX</t>
  </si>
  <si>
    <t>rj.mendes@terra.com.br</t>
  </si>
  <si>
    <t>(11) 4331-1615</t>
  </si>
  <si>
    <t>MARTA LUCAS DA SILVA SOLLI REINA ME</t>
  </si>
  <si>
    <t>RUA CEL JOAO MANOEL</t>
  </si>
  <si>
    <t>BEBEDOURO</t>
  </si>
  <si>
    <t>03.515.299/0001-05</t>
  </si>
  <si>
    <t>palaciodoreal@hotmail.com</t>
  </si>
  <si>
    <t>(17) 3342-4911</t>
  </si>
  <si>
    <t>M. NEIDE DE L. HARIMA</t>
  </si>
  <si>
    <t>R. CLAUDIO SAUNDERS</t>
  </si>
  <si>
    <t>ANANINDEUA</t>
  </si>
  <si>
    <t>63.859.219/0001-60</t>
  </si>
  <si>
    <t>neyvariedades@hotmail.com</t>
  </si>
  <si>
    <t>(91) 3255-4589</t>
  </si>
  <si>
    <t>FULL HOUSE COMERCIO DE PRESENTES LTDA</t>
  </si>
  <si>
    <t>R. CARLOS DE SOUZA</t>
  </si>
  <si>
    <t>07.883.442/0001-72</t>
  </si>
  <si>
    <t>jovempang2009@hotmail.com</t>
  </si>
  <si>
    <t>(11) 3326-9455</t>
  </si>
  <si>
    <t>LOJAS LILIKA COMERCIO REPRESENTACAO LTDA</t>
  </si>
  <si>
    <t>RUA PEDRO AMARAL</t>
  </si>
  <si>
    <t>SAO JOSE DO RIO PRETO</t>
  </si>
  <si>
    <t>07.593.504/0001-01</t>
  </si>
  <si>
    <t>maxxlee888@hotmail.com</t>
  </si>
  <si>
    <t>(17) 3353-2201</t>
  </si>
  <si>
    <t>MUNDO DO PRESENTE COM. DE BAZAR E BRINQUEDOS J E P</t>
  </si>
  <si>
    <t>R. CANDIDO COSTA</t>
  </si>
  <si>
    <t>BENTO GONCALVES</t>
  </si>
  <si>
    <t>07.368.063/0001-44</t>
  </si>
  <si>
    <t>m.presente@yahoo.com.br</t>
  </si>
  <si>
    <t>(54) 3454-6240</t>
  </si>
  <si>
    <t>LEAO CENTER COMERCIO DE PROD. PARA O LAR LTDA ME</t>
  </si>
  <si>
    <t>R. XV DE NOVEMBRO</t>
  </si>
  <si>
    <t>12.216.992/0001-78</t>
  </si>
  <si>
    <t>leaocenter@gmail.com</t>
  </si>
  <si>
    <t>(41) 3058-5558</t>
  </si>
  <si>
    <t>MARIA ULENE DE MELO EPP</t>
  </si>
  <si>
    <t>R. SENADOR POMPEU</t>
  </si>
  <si>
    <t>02.082.651/0001-01</t>
  </si>
  <si>
    <t>leandro.importados@hotmail.com</t>
  </si>
  <si>
    <t>(85) 3253-5495</t>
  </si>
  <si>
    <t>SHOPPING DA ECONOMIA DE FRUTAL LTDA</t>
  </si>
  <si>
    <t>PRACA NOSSA SENHORA DA ABADIA</t>
  </si>
  <si>
    <t>FRUTAL</t>
  </si>
  <si>
    <t>11.442.439/0001-90</t>
  </si>
  <si>
    <t>shoppingdaeconomiadefrutal@hotmail.com</t>
  </si>
  <si>
    <t>(34) 3421-2760</t>
  </si>
  <si>
    <t>EDIVANDA SILVA LIMA COM. DE UTILIDADES DOM. LTDA</t>
  </si>
  <si>
    <t>R. DR. MAGALHAES</t>
  </si>
  <si>
    <t>XIQUE-XIQUE</t>
  </si>
  <si>
    <t>10.263.001/0001-82</t>
  </si>
  <si>
    <t>mundodasutilidades@terra.com.br</t>
  </si>
  <si>
    <t>(74) 3641-4347</t>
  </si>
  <si>
    <t>FRANCISCO JOSE DE LIMA</t>
  </si>
  <si>
    <t>AV. ADOLFO MOITINHO</t>
  </si>
  <si>
    <t>IRECE</t>
  </si>
  <si>
    <t>12.363.593/0001-30</t>
  </si>
  <si>
    <t>rogerio.grecco@hotmail.com</t>
  </si>
  <si>
    <t>ABC LAJEADO DISTRIBUIDORA LTDA</t>
  </si>
  <si>
    <t>BR 386 KM 347</t>
  </si>
  <si>
    <t>HIDRAULICA</t>
  </si>
  <si>
    <t>LAJEADO</t>
  </si>
  <si>
    <t>01.714.923/0001-78</t>
  </si>
  <si>
    <t>financeiro@abclajeado.com.br</t>
  </si>
  <si>
    <t>(51) 3709-3196</t>
  </si>
  <si>
    <t>MIED ATACADISTA DE UTILIDADES DOMESTICAS LTDA</t>
  </si>
  <si>
    <t>R. ENETTE DUBARD</t>
  </si>
  <si>
    <t>TATUQUARA</t>
  </si>
  <si>
    <t>11.121.493/0001-34</t>
  </si>
  <si>
    <t>deiseunipreco@hotmail.com</t>
  </si>
  <si>
    <t>(41) 3396-5555</t>
  </si>
  <si>
    <t>A. CAMPOS DE ANDRADE NETO ME</t>
  </si>
  <si>
    <t>AV DA BANDEIRA</t>
  </si>
  <si>
    <t>CARPINA</t>
  </si>
  <si>
    <t>13.305.212/0001-29</t>
  </si>
  <si>
    <t>(81) 9666-1544</t>
  </si>
  <si>
    <t>J. N. O. UTILIDADES LTDA ME</t>
  </si>
  <si>
    <t>AV: OCEANICA</t>
  </si>
  <si>
    <t>BARRA DOS COQUEIROS</t>
  </si>
  <si>
    <t>05.956.987/0001-36</t>
  </si>
  <si>
    <t>jnoutilidades@hotmail.com</t>
  </si>
  <si>
    <t>(79) 3262-3489</t>
  </si>
  <si>
    <t>ANTONIO CARLOS NASCIMENTO VASCONCELOS - FILIAL</t>
  </si>
  <si>
    <t>R. ANTONIO MUNIZ</t>
  </si>
  <si>
    <t>TOBIAS BARRETO</t>
  </si>
  <si>
    <t>15.581.085/0002-05</t>
  </si>
  <si>
    <t>acnv1@hotmail.com</t>
  </si>
  <si>
    <t>(79) 3631-1230</t>
  </si>
  <si>
    <t>DUAS IRMAS PRESENTES COMERCIAL LTDA</t>
  </si>
  <si>
    <t>07.419.704/0001-42</t>
  </si>
  <si>
    <t>duasirmas@gmail.com</t>
  </si>
  <si>
    <t>(11) 3315-0221</t>
  </si>
  <si>
    <t>OSVALDO FRANCISCO ALVES EPP</t>
  </si>
  <si>
    <t>AV. JK</t>
  </si>
  <si>
    <t>BOM PASTOR</t>
  </si>
  <si>
    <t>DIVINOPOLIS</t>
  </si>
  <si>
    <t>02.492.715/0001-34</t>
  </si>
  <si>
    <t>atacadao199@hotmail.com</t>
  </si>
  <si>
    <t>(37) 3214-3877</t>
  </si>
  <si>
    <t>ANGELA MARIA DA SILVA PRESIDENTE PRUDENTE ME</t>
  </si>
  <si>
    <t>R. JOAQUIM NABUCO</t>
  </si>
  <si>
    <t>PRESIDENTE PRUDENTE</t>
  </si>
  <si>
    <t>05.147.092/0001-50</t>
  </si>
  <si>
    <t>marciooliveira_23@hotmail.com</t>
  </si>
  <si>
    <t>(18) 3916-6321</t>
  </si>
  <si>
    <t>E. D. F. COMERCIO DE UTILIDADES DOMESTICAS LTDA ME</t>
  </si>
  <si>
    <t>SETOR NORTE QD</t>
  </si>
  <si>
    <t>BRAZLANDIA</t>
  </si>
  <si>
    <t>10.364.386/0001-74</t>
  </si>
  <si>
    <t>(62) 3354-4094</t>
  </si>
  <si>
    <t>M. F. B. ALVES COMERCIO ME</t>
  </si>
  <si>
    <t>RIO VERDE</t>
  </si>
  <si>
    <t>PARAUAPEBAS</t>
  </si>
  <si>
    <t>02.010.066/0001-98</t>
  </si>
  <si>
    <t>fatimacantinho2009@hotmail.com</t>
  </si>
  <si>
    <t>(94) 3356-1130</t>
  </si>
  <si>
    <t>COMERCIAL ARMARINHO MARQUES E BATISTA LTDA ME</t>
  </si>
  <si>
    <t>R. JOSE SEVERIANO DA CAMARA</t>
  </si>
  <si>
    <t>JOAO CAMARA</t>
  </si>
  <si>
    <t>11.864.858/0001-10</t>
  </si>
  <si>
    <t>cdosimportados@hotmail.com</t>
  </si>
  <si>
    <t>(84) 3274-2045</t>
  </si>
  <si>
    <t>SILVIO JOAO GOIS</t>
  </si>
  <si>
    <t>R. SAO FRANCISCO</t>
  </si>
  <si>
    <t>PAULO AFONSO</t>
  </si>
  <si>
    <t>10.810.390/0001-19</t>
  </si>
  <si>
    <t>jeancarloscontabil@hotmail.com</t>
  </si>
  <si>
    <t>(75) 3281-7694</t>
  </si>
  <si>
    <t>E. T. DINIZ ME</t>
  </si>
  <si>
    <t>RUA DOM PEDRO II</t>
  </si>
  <si>
    <t>PAU DOS FERROS</t>
  </si>
  <si>
    <t>35.281.187/0001-23</t>
  </si>
  <si>
    <t>etdiniz@hotmail.com</t>
  </si>
  <si>
    <t>(85) 3351-3728</t>
  </si>
  <si>
    <t>MARIA APARECIDA BEZERRA LAGO COMERCIO ME</t>
  </si>
  <si>
    <t>AV. MARECHAL RONDON</t>
  </si>
  <si>
    <t>RONDONOPOLIS</t>
  </si>
  <si>
    <t>11.298.620/0001-75</t>
  </si>
  <si>
    <t>(66) 3421-5975</t>
  </si>
  <si>
    <t>MAURICIO GOBATTO PERICO</t>
  </si>
  <si>
    <t>PARECI VELHO</t>
  </si>
  <si>
    <t>CAPELA DE SANTANA</t>
  </si>
  <si>
    <t>894.227.670-91</t>
  </si>
  <si>
    <t>mauriciogobatto@ig.com.br</t>
  </si>
  <si>
    <t>(51) 3698-3115</t>
  </si>
  <si>
    <t>ANTONIO CAMPOS DA SILVA ME</t>
  </si>
  <si>
    <t>RUA GOMES BITA</t>
  </si>
  <si>
    <t>JAGUAQUARA</t>
  </si>
  <si>
    <t>04.436.418/0001-05</t>
  </si>
  <si>
    <t>jivan@pombalnet.com.br</t>
  </si>
  <si>
    <t>(73) 3534-4179</t>
  </si>
  <si>
    <t>C. F. COMERCIO DE PRESENTES LTDA</t>
  </si>
  <si>
    <t>AV TANCREDO NEVES</t>
  </si>
  <si>
    <t>CAMINHO DA ARVORES</t>
  </si>
  <si>
    <t>SALVADOR</t>
  </si>
  <si>
    <t>08.710.294/0001-57</t>
  </si>
  <si>
    <t>shop28@terra.com.br</t>
  </si>
  <si>
    <t>(71) 3019-9612</t>
  </si>
  <si>
    <t>T. B. COMERCIO DE VARIEDADES EIRELI</t>
  </si>
  <si>
    <t>R. ESTRADA DOS REMEDIOS</t>
  </si>
  <si>
    <t>AFOGADOS</t>
  </si>
  <si>
    <t>03.068.263/0001-20</t>
  </si>
  <si>
    <t>star.3428@hotmail.com</t>
  </si>
  <si>
    <t>(81) 3428-8105</t>
  </si>
  <si>
    <t>CLEDINEIDE SANTOS FIGUEIREDO ME</t>
  </si>
  <si>
    <t>PRACA AQUINOEL BORGES S/N</t>
  </si>
  <si>
    <t>ACAJUTIBA</t>
  </si>
  <si>
    <t>05.151.852/0002-84</t>
  </si>
  <si>
    <t>cledineidefigueiredo@hotmail.com</t>
  </si>
  <si>
    <t>(75) 3427-2022</t>
  </si>
  <si>
    <t>MORAIS SANTOS VARIEDADES PARA PRESENTES LTDA</t>
  </si>
  <si>
    <t>AV. CINQUENTENARIO</t>
  </si>
  <si>
    <t>ITABUNA</t>
  </si>
  <si>
    <t>06.263.078/0001-85</t>
  </si>
  <si>
    <t>lucienefacilu@hotmail.com</t>
  </si>
  <si>
    <t>(73) 3211-2898</t>
  </si>
  <si>
    <t>CEPLASTICO COMERCIO DE PLASTICOS LTDA</t>
  </si>
  <si>
    <t>R. SAO PEDRO</t>
  </si>
  <si>
    <t>07.823.412/0001-70</t>
  </si>
  <si>
    <t>casavieira@ig.com.br</t>
  </si>
  <si>
    <t>(88) 3511-5223</t>
  </si>
  <si>
    <t>J. S. COMERCIO DE ART. PRESENTES ELETR. LTDA EPP</t>
  </si>
  <si>
    <t>RUA BARAO DO RIO BRANCO</t>
  </si>
  <si>
    <t>SANTO AMARO</t>
  </si>
  <si>
    <t>10.247.689/0001-07</t>
  </si>
  <si>
    <t>elisamimi@yahoo.com.br</t>
  </si>
  <si>
    <t>(11) 5523-4930</t>
  </si>
  <si>
    <t>J. N. A. COMERCIO LTDA</t>
  </si>
  <si>
    <t>AV. LORIVAL BATISTA</t>
  </si>
  <si>
    <t>NOSSA SENHORA DA GLORIA</t>
  </si>
  <si>
    <t>04.600.860/0001-17</t>
  </si>
  <si>
    <t>normascollection@hotmail.com</t>
  </si>
  <si>
    <t>(79) 3411-2303</t>
  </si>
  <si>
    <t>FORSTER E VERRUCK LTDA</t>
  </si>
  <si>
    <t>R. FREDERICO EGGERS</t>
  </si>
  <si>
    <t>CONVENTOS</t>
  </si>
  <si>
    <t>09.018.255/0005-80</t>
  </si>
  <si>
    <t>lojanovomundo@yahoo.com.br</t>
  </si>
  <si>
    <t>(51) 3709-0405</t>
  </si>
  <si>
    <t>COMERCIAL DOS PRESENTES LTDA</t>
  </si>
  <si>
    <t>05.867.388/0001-46</t>
  </si>
  <si>
    <t>reibijupagamentos@hotmail.com</t>
  </si>
  <si>
    <t>(11) 84223-9602</t>
  </si>
  <si>
    <t>IRACI DA ROCHA TORQUATO ME</t>
  </si>
  <si>
    <t>RUA JOSE INACIO DA ROCHA</t>
  </si>
  <si>
    <t>IMARUI</t>
  </si>
  <si>
    <t>03.940.435/0001-04</t>
  </si>
  <si>
    <t>gilmartorquato@hotmail.com</t>
  </si>
  <si>
    <t>(48) 3643-0639</t>
  </si>
  <si>
    <t>GENIVALDO SANTOS FIGUEIREDO ME</t>
  </si>
  <si>
    <t>PRACA DO LABRADOR</t>
  </si>
  <si>
    <t>CRUZ DAS ALMAS</t>
  </si>
  <si>
    <t>04.007.071/0001-77</t>
  </si>
  <si>
    <t>etcacontabilidade1980@hotmail.com</t>
  </si>
  <si>
    <t>(75) 3243-3216</t>
  </si>
  <si>
    <t>M. A. DECORACOES LTDA</t>
  </si>
  <si>
    <t>DIX SEPT ROSADO</t>
  </si>
  <si>
    <t>MOSSORO</t>
  </si>
  <si>
    <t>08.953.290/0001-08</t>
  </si>
  <si>
    <t>atual.presentes@hotmail.com</t>
  </si>
  <si>
    <t>(84) 3316-9398</t>
  </si>
  <si>
    <t>MARCELO ALMEIDA BARBOSA</t>
  </si>
  <si>
    <t>PRACA RAIMUNDO PEREIRA DE MAGALHAES</t>
  </si>
  <si>
    <t>POCOES</t>
  </si>
  <si>
    <t>04.967.159/0002-11</t>
  </si>
  <si>
    <t>carloscontabil@acserv.com.br</t>
  </si>
  <si>
    <t>(77) 3421-3712</t>
  </si>
  <si>
    <t>COMERCIAL FIGUEREDO DE VARIEDADES LTDA</t>
  </si>
  <si>
    <t>AV. ALTAMIRANDO DE ARAUJO RAMOS</t>
  </si>
  <si>
    <t>SIMOES FILHO</t>
  </si>
  <si>
    <t>08.905.385/0001-48</t>
  </si>
  <si>
    <t>jobsonfigueredo@hotmail.com</t>
  </si>
  <si>
    <t>(71) 3296-5953</t>
  </si>
  <si>
    <t>PASCOAL BARBOSA E CIA LTDA - FILIAL</t>
  </si>
  <si>
    <t>AV. MOREIRA LIMA</t>
  </si>
  <si>
    <t>12.161.410/0003-65</t>
  </si>
  <si>
    <t>bessebsbs@hotmail.com</t>
  </si>
  <si>
    <t>(82) 3223-8167</t>
  </si>
  <si>
    <t>J. MILTON S. CASTRO COMERCIO</t>
  </si>
  <si>
    <t>AV. DA LIBERDADE</t>
  </si>
  <si>
    <t>CANAA DOS CARAJAS</t>
  </si>
  <si>
    <t>08.359.749/0001-31</t>
  </si>
  <si>
    <t>15.256.453-5</t>
  </si>
  <si>
    <t>mimospresentes1@hotmail.com</t>
  </si>
  <si>
    <t>(94) 3358-1329</t>
  </si>
  <si>
    <t>ITABERABA COMERCIO DE BOLSAS LTDA ME</t>
  </si>
  <si>
    <t>RUA RAMIRO PIMENTEL</t>
  </si>
  <si>
    <t>ITABERABA</t>
  </si>
  <si>
    <t>11.339.632/0001-09</t>
  </si>
  <si>
    <t>arteebolsas@hotmail.com</t>
  </si>
  <si>
    <t>(74) 3251-0334</t>
  </si>
  <si>
    <t>CABRAL SILVA E CRUZ PAPELARIA</t>
  </si>
  <si>
    <t>RUA CARLOS PRATES</t>
  </si>
  <si>
    <t>CAPELINHA</t>
  </si>
  <si>
    <t>08.864.465/0001-00</t>
  </si>
  <si>
    <t>lnpapelaria@yahoo.com.br</t>
  </si>
  <si>
    <t>(33) 3516-3329</t>
  </si>
  <si>
    <t>C. V. COMERCIO DE PRESENTES LTDA</t>
  </si>
  <si>
    <t>AV. TANCREDO NEVES</t>
  </si>
  <si>
    <t>PITUBA</t>
  </si>
  <si>
    <t>63.254.791/0001-04</t>
  </si>
  <si>
    <t>(71) 3450-4024</t>
  </si>
  <si>
    <t>JOVANIO FERNANDES</t>
  </si>
  <si>
    <t>AV. IGUACU</t>
  </si>
  <si>
    <t>CAPITAO LEONIDAS MARQUES</t>
  </si>
  <si>
    <t>03.887.047/0001-07</t>
  </si>
  <si>
    <t>gelzafernandes@hotmail.com</t>
  </si>
  <si>
    <t>(46) 3543-3803</t>
  </si>
  <si>
    <t>LOJAO MERCOMPLAS LTDA</t>
  </si>
  <si>
    <t>R. ANTONIO ESTEVAO DA SILVA</t>
  </si>
  <si>
    <t>JD. ESPERANCA</t>
  </si>
  <si>
    <t>ARAPIRACA</t>
  </si>
  <si>
    <t>10.325.873/0001-28</t>
  </si>
  <si>
    <t>cledianecosta@yahoo.com.br</t>
  </si>
  <si>
    <t>(82) 3522-2433</t>
  </si>
  <si>
    <t>MUNDO DAS OPÇÕES COMERCIO DE VARIEDADES DE UBERABA LTDA.</t>
  </si>
  <si>
    <t>R. VIGARIO SILVA</t>
  </si>
  <si>
    <t>UBERABA</t>
  </si>
  <si>
    <t>12.361.493/0001-74</t>
  </si>
  <si>
    <t>financeiromundodasopcoes@hotmail.com</t>
  </si>
  <si>
    <t>(34)99103-7656</t>
  </si>
  <si>
    <t>LUCIMAR ARAUJO DE O. BARROS</t>
  </si>
  <si>
    <t>RUA ITALIANO JULIO FILIZOLA</t>
  </si>
  <si>
    <t>SAO BENEDITO</t>
  </si>
  <si>
    <t>08.077.147/0001-91</t>
  </si>
  <si>
    <t>fjaoliveira@ig.com.br</t>
  </si>
  <si>
    <t>(88) 3626-1268</t>
  </si>
  <si>
    <t>G. S. LOPES ME</t>
  </si>
  <si>
    <t>RUA SAO JOSE</t>
  </si>
  <si>
    <t>CENTRAL</t>
  </si>
  <si>
    <t>MACAPA</t>
  </si>
  <si>
    <t>84.426.758/0001-86</t>
  </si>
  <si>
    <t>rainizemarques@hotmail.com</t>
  </si>
  <si>
    <t>(96) 8112-3213</t>
  </si>
  <si>
    <t>F. M. T. CARVALHO E CIA LTDA</t>
  </si>
  <si>
    <t>RUA RUI BARBOSA</t>
  </si>
  <si>
    <t>04.849.023/0001-26</t>
  </si>
  <si>
    <t>contapil@veloxmail.com.br</t>
  </si>
  <si>
    <t>(86) 3217-3363</t>
  </si>
  <si>
    <t>COMERCIAL J. R. LTDA</t>
  </si>
  <si>
    <t>RUA JULIO DE CASTILHO</t>
  </si>
  <si>
    <t>01.748.267/0001-24</t>
  </si>
  <si>
    <t>comercialjr39@yahoo.com.br</t>
  </si>
  <si>
    <t>VAREJAO E COMERCIO DE MIUDEZAS LTDA</t>
  </si>
  <si>
    <t>R. VENANCIO NEIVA</t>
  </si>
  <si>
    <t>CAMPINA GRANDE</t>
  </si>
  <si>
    <t>02.836.451/0001-99</t>
  </si>
  <si>
    <t>mercadaodasutilidades@hotmail.com</t>
  </si>
  <si>
    <t>(83) 3321-6399</t>
  </si>
  <si>
    <t>LOJAO AFONSO PENA ARTIGOS DE DECORACAO LTDA</t>
  </si>
  <si>
    <t>AV. RUI BARBOSA</t>
  </si>
  <si>
    <t>AFONSO PENA</t>
  </si>
  <si>
    <t>08.673.770/0001-07</t>
  </si>
  <si>
    <t>lojaoafonsopena@bol.com.br</t>
  </si>
  <si>
    <t>(41) 3035-2898</t>
  </si>
  <si>
    <t>VICTOR LUIS NOGUEIRA OLIVEIRA</t>
  </si>
  <si>
    <t>R. PEDRO ANTONIO DE MELO</t>
  </si>
  <si>
    <t>CARNAUBAL</t>
  </si>
  <si>
    <t>12.770.522/0001-51</t>
  </si>
  <si>
    <t>victorlnogueira@hotmail.com</t>
  </si>
  <si>
    <t>(11) 3313-6280</t>
  </si>
  <si>
    <t>MARIA CECILIA CANDEIA PIMENTEL</t>
  </si>
  <si>
    <t>TRAVESSA NECI MELO</t>
  </si>
  <si>
    <t>SANTA CRUZ DO CAPIBARIBE</t>
  </si>
  <si>
    <t>13.188.422/0001-84</t>
  </si>
  <si>
    <t>maciel_import@hotmail.com</t>
  </si>
  <si>
    <t>(83) 9619-7838</t>
  </si>
  <si>
    <t>JOAO BATISTA MATOS DE OLIVEIRA SENA ME</t>
  </si>
  <si>
    <t>PCA JOSE LEAO DOS SANTOS</t>
  </si>
  <si>
    <t>IPIRA</t>
  </si>
  <si>
    <t>11.587.741/0001-37</t>
  </si>
  <si>
    <t>arteebolsaseacessorios@hotmail.com</t>
  </si>
  <si>
    <t>(75) 3254-1587</t>
  </si>
  <si>
    <t>F. J. A. DE OLIVEIRA ME</t>
  </si>
  <si>
    <t>AVENIDA DEPUTADO PINHEIRO MACHADO</t>
  </si>
  <si>
    <t>PIAUI</t>
  </si>
  <si>
    <t>PARNAIBA</t>
  </si>
  <si>
    <t>04.319.090/0001-39</t>
  </si>
  <si>
    <t>(86) 3323-0569</t>
  </si>
  <si>
    <t>MEGA MIX PRESENTES LTDA</t>
  </si>
  <si>
    <t>AV. PRES. KENNEDY</t>
  </si>
  <si>
    <t>PEIXINHOS</t>
  </si>
  <si>
    <t>OLINDA</t>
  </si>
  <si>
    <t>08.248.408/0001-99</t>
  </si>
  <si>
    <t>bruno_msj@hotmail.com</t>
  </si>
  <si>
    <t>(81) 3241-2534</t>
  </si>
  <si>
    <t>MATHIAS NETTO E RESENDE UTILIDADES LTDA EPP</t>
  </si>
  <si>
    <t>AV. GERALDO MAGELA RODRIGUES</t>
  </si>
  <si>
    <t>BOM JESUS DO ITABAPOANA</t>
  </si>
  <si>
    <t>03.629.414/0001-72</t>
  </si>
  <si>
    <t>elbio.netto@hotmail.com</t>
  </si>
  <si>
    <t>(22) 3831-1201</t>
  </si>
  <si>
    <t>IVONILDA NUNES RAMOS NASCIMENTO</t>
  </si>
  <si>
    <t>R. DOIS DE JULHO</t>
  </si>
  <si>
    <t>IPIAU</t>
  </si>
  <si>
    <t>07.050.170/0001-20</t>
  </si>
  <si>
    <t>rayfllai@hotmail.com</t>
  </si>
  <si>
    <t>(73) 3531-6112</t>
  </si>
  <si>
    <t>MAX DE ARARUAMA COMERCIO DE ART.PARA PRESENTES LTD</t>
  </si>
  <si>
    <t>AV JOHN KENNEDY</t>
  </si>
  <si>
    <t>ARARUAMA</t>
  </si>
  <si>
    <t>11.818.651/0001-00</t>
  </si>
  <si>
    <t>pmg.representacoes@terra.com.br</t>
  </si>
  <si>
    <t>(21) 8811-4019</t>
  </si>
  <si>
    <t>HELDER TEIXEIRA DA COSTA</t>
  </si>
  <si>
    <t>RUA PEDRO SIMOES</t>
  </si>
  <si>
    <t>CUITE</t>
  </si>
  <si>
    <t>03.177.325/0001-32</t>
  </si>
  <si>
    <t>helder.teixeira96@hotmail.com</t>
  </si>
  <si>
    <t>(83) 3372-2461</t>
  </si>
  <si>
    <t>SA E CRUZ DISTRIBUIDORA LTDA ME</t>
  </si>
  <si>
    <t>AV. SIMEAO SOBRAL</t>
  </si>
  <si>
    <t>SANTO ANTONIO</t>
  </si>
  <si>
    <t>02.757.551/0001-20</t>
  </si>
  <si>
    <t>humberto@casasoliveira.com.br</t>
  </si>
  <si>
    <t>(79) 3215-2326</t>
  </si>
  <si>
    <t>J. L. COMERCIO DE UTILIDADES ME</t>
  </si>
  <si>
    <t>R. MARECHAL DEODORO DA FONSECA</t>
  </si>
  <si>
    <t>CHAPECO</t>
  </si>
  <si>
    <t>04.150.338/0001-80</t>
  </si>
  <si>
    <t>jovilde_cco@hotmail.com</t>
  </si>
  <si>
    <t>(49) 3329-7423</t>
  </si>
  <si>
    <t>RENILDA MARIA DE SOUZA ME</t>
  </si>
  <si>
    <t>RUA DO COMERCIO</t>
  </si>
  <si>
    <t>83.306.027/0001-34</t>
  </si>
  <si>
    <t>assistencia-loja@hotmail.com</t>
  </si>
  <si>
    <t>(94) 3356-1686</t>
  </si>
  <si>
    <t>G. B. ALMEIDA ME</t>
  </si>
  <si>
    <t>RUA CORONEL MIGUEL CESAR TEIXEIRA</t>
  </si>
  <si>
    <t>SAO MIGUEL DOS CAMPOS</t>
  </si>
  <si>
    <t>03.888.265/0002-47</t>
  </si>
  <si>
    <t>gerlandia.almeida@hotmail.com</t>
  </si>
  <si>
    <t>(82) 3271-2314</t>
  </si>
  <si>
    <t>MARIO SERGIO MACHADO DA SILVA</t>
  </si>
  <si>
    <t>R. ALMIRANTE TAMANDARE</t>
  </si>
  <si>
    <t>PARIPE</t>
  </si>
  <si>
    <t>05.973.936/0003-84</t>
  </si>
  <si>
    <t>mario-variedades@hotmail.com</t>
  </si>
  <si>
    <t>(71) 3408-8857</t>
  </si>
  <si>
    <t>FABIANA SANTOS FIGUEREDO</t>
  </si>
  <si>
    <t>AV. JURACI MAGALHAES S/N</t>
  </si>
  <si>
    <t>ENTRE RIOS</t>
  </si>
  <si>
    <t>07.715.035/0001-56</t>
  </si>
  <si>
    <t>fsvariedades@hotmail.com</t>
  </si>
  <si>
    <t>(75) 3420-3968</t>
  </si>
  <si>
    <t>ANTONIO CARLOS NASCIMENTO VASCONCELOS - MATRIZ</t>
  </si>
  <si>
    <t>AV JOSE JOSUE DA SILVA</t>
  </si>
  <si>
    <t>15.581.085/0001-16</t>
  </si>
  <si>
    <t>F. AGUIAR LONGHI LTDA</t>
  </si>
  <si>
    <t>R. MARCOS BERTOLDI</t>
  </si>
  <si>
    <t>CAMPO D SANTANA</t>
  </si>
  <si>
    <t>11.263.834/0001-06</t>
  </si>
  <si>
    <t>bigshop199@hotmail.com</t>
  </si>
  <si>
    <t>(41) 3225-9373</t>
  </si>
  <si>
    <t>JUCINEIDE SANTOS FIGUEREDO DE SOUZA ME</t>
  </si>
  <si>
    <t>R. MELO MORAES FILHO</t>
  </si>
  <si>
    <t>FAZENDA GDE RETIRO</t>
  </si>
  <si>
    <t>10.836.816/0001-03</t>
  </si>
  <si>
    <t>chaiif_figueredo@hotmail.com</t>
  </si>
  <si>
    <t>(71) 3234-2203</t>
  </si>
  <si>
    <t>BIG UTILIDADES E PRESENTES LTDA</t>
  </si>
  <si>
    <t xml:space="preserve"> RUA JOSÉ AMADOR DOS REIS</t>
  </si>
  <si>
    <t>JUSCELINO KUBITSCHEK</t>
  </si>
  <si>
    <t>PORTO VELHO</t>
  </si>
  <si>
    <t>02.672.212/0001-40</t>
  </si>
  <si>
    <t>marciofideli@bol.com.br</t>
  </si>
  <si>
    <t>(69) 3026-1538</t>
  </si>
  <si>
    <t>CLEIDINALVA SANTOS FIGUEREDO ME - FILIAL</t>
  </si>
  <si>
    <t>R. MIGUEL PENELUC</t>
  </si>
  <si>
    <t>ITINGA</t>
  </si>
  <si>
    <t>LAURO DE FREITAS</t>
  </si>
  <si>
    <t>07.644.789/0002-43</t>
  </si>
  <si>
    <t>leila_figueredo@hotmail.com</t>
  </si>
  <si>
    <t>(71) 3252-3905</t>
  </si>
  <si>
    <t>MARIO SERGIO MACHADO DA SILVA ME - FILIAL</t>
  </si>
  <si>
    <t>R. CONSELHEIRO SARAIVA</t>
  </si>
  <si>
    <t>05.973.936/0002-01</t>
  </si>
  <si>
    <t>eliennemax@hotmail.com</t>
  </si>
  <si>
    <t>(71) 3259-5438</t>
  </si>
  <si>
    <t>AILTON CONCEICAO DOS SANTOS</t>
  </si>
  <si>
    <t>R. DAS SAMAMBAIAS</t>
  </si>
  <si>
    <t>PEQUI</t>
  </si>
  <si>
    <t>PORTO SEGURO</t>
  </si>
  <si>
    <t>07.277.831/0001-54</t>
  </si>
  <si>
    <t>sheyla.leao@hotmail.com</t>
  </si>
  <si>
    <t>(73) 3288-3070</t>
  </si>
  <si>
    <t>C. C. HAI COMERCIO IMPORTACAO E EXPORTACAO LTDA</t>
  </si>
  <si>
    <t>R. AUGUSTO SEVERO</t>
  </si>
  <si>
    <t>74.631.839/0001-64</t>
  </si>
  <si>
    <t>c.c.hai@bol.com.br</t>
  </si>
  <si>
    <t>(11) 3228-9522</t>
  </si>
  <si>
    <t>G. S. W. UTENSILIOS LTDA</t>
  </si>
  <si>
    <t>R. RAMIRO BARCELOS</t>
  </si>
  <si>
    <t>MONTENEGRO</t>
  </si>
  <si>
    <t>02.826.866/0001-81</t>
  </si>
  <si>
    <t>pira@lojaobaoba.com.br</t>
  </si>
  <si>
    <t>(51) 3632-3623</t>
  </si>
  <si>
    <t>ESMERO BIJOUX LTDA</t>
  </si>
  <si>
    <t>RUA QUINTINO BOCAIUVA</t>
  </si>
  <si>
    <t>SETOR CAMPINAS</t>
  </si>
  <si>
    <t>GOIANIA</t>
  </si>
  <si>
    <t>04.901.762/0001-10</t>
  </si>
  <si>
    <t>esmerobijux@hotmail.com</t>
  </si>
  <si>
    <t>(62) 3233-3500</t>
  </si>
  <si>
    <t>COMERCIO ATACADISTA FERRABOLLI LTDA</t>
  </si>
  <si>
    <t>R. MANOEL SERAFIM</t>
  </si>
  <si>
    <t>SAPUCAIA DO SUL</t>
  </si>
  <si>
    <t>92.749.928/0001-91</t>
  </si>
  <si>
    <t>atacadoferabolli@gmail.com</t>
  </si>
  <si>
    <t>(51) 3474-3048</t>
  </si>
  <si>
    <t>MARIO JOSE TORRES SILVA</t>
  </si>
  <si>
    <t>R. JOSE RIBEIRO MONTE</t>
  </si>
  <si>
    <t>ICO</t>
  </si>
  <si>
    <t>10.891.262/0001-47</t>
  </si>
  <si>
    <t>junior.ico@hotmail.com</t>
  </si>
  <si>
    <t>(88) 3561-2551</t>
  </si>
  <si>
    <t>AURINA ALMEIDA BARBOSA ME</t>
  </si>
  <si>
    <t>PRACA VIRGILIO DAMASIO</t>
  </si>
  <si>
    <t>07.012.379/0001-07</t>
  </si>
  <si>
    <t>hiperdolar09@hotmail.com</t>
  </si>
  <si>
    <t>(73) 3531-1934</t>
  </si>
  <si>
    <t>LIU JIAPEI EPP</t>
  </si>
  <si>
    <t>01.863.445/0002-49</t>
  </si>
  <si>
    <t>presentesxbz@hotmail.com</t>
  </si>
  <si>
    <t>(11) 3228-2341</t>
  </si>
  <si>
    <t>F. N. COMERCIO DE UTILIDADES DOMESTICAS LTDA</t>
  </si>
  <si>
    <t>R. BENJAMIN CONSTANT</t>
  </si>
  <si>
    <t>IJUI</t>
  </si>
  <si>
    <t>08.083.213/0001-36</t>
  </si>
  <si>
    <t>jose-frizon@hotmail.com</t>
  </si>
  <si>
    <t>(55) 3331-1508</t>
  </si>
  <si>
    <t>COMERCIAL TE E ELE LTDA EPP</t>
  </si>
  <si>
    <t>RUA DA CANTAREIRA</t>
  </si>
  <si>
    <t>03.470.503/0001-19</t>
  </si>
  <si>
    <t>marleneatacadomania@hotmail.com</t>
  </si>
  <si>
    <t>(11) 3228-9538</t>
  </si>
  <si>
    <t>ARTICASA ARTIGOS DOMESTICOS LTDA</t>
  </si>
  <si>
    <t>GUANAMBI</t>
  </si>
  <si>
    <t>14.956.965/0001-67</t>
  </si>
  <si>
    <t>artecasaltda@gmail.com</t>
  </si>
  <si>
    <t>(77) 3451-2774</t>
  </si>
  <si>
    <t>LOJAS A PIONEIRA LTDA</t>
  </si>
  <si>
    <t>R. CIRURGIAO VAZ FERREIRA</t>
  </si>
  <si>
    <t>VIAMAO</t>
  </si>
  <si>
    <t>11.461.395/0001-46</t>
  </si>
  <si>
    <t>lojasapioneira@gmail.com</t>
  </si>
  <si>
    <t>(51) 3046-4859</t>
  </si>
  <si>
    <t>R. A. PINHEIRO</t>
  </si>
  <si>
    <t>PRACA PRESIDENTE MEDICE</t>
  </si>
  <si>
    <t>05.754.290/0001-82</t>
  </si>
  <si>
    <t>diasrosely@hotmail.com</t>
  </si>
  <si>
    <t>(75) 3623-6023</t>
  </si>
  <si>
    <t>MOISES FIGUEREDO SANTOS ME</t>
  </si>
  <si>
    <t>RUA CASTRO ALVES</t>
  </si>
  <si>
    <t>CAMACARI</t>
  </si>
  <si>
    <t>05.887.471/0001-87</t>
  </si>
  <si>
    <t>jessicabolsas@hotmail.com</t>
  </si>
  <si>
    <t>(71) 8834-2170</t>
  </si>
  <si>
    <t>J. O. DIAS</t>
  </si>
  <si>
    <t>RUA CONSELHEIRO FRANCO</t>
  </si>
  <si>
    <t>06.041.026/0001-64</t>
  </si>
  <si>
    <t>contasoma@ibest.com.br</t>
  </si>
  <si>
    <t>(75) 3626-4602</t>
  </si>
  <si>
    <t>E. J. C. DA SILVA COMERCIO LTDA</t>
  </si>
  <si>
    <t>RODOVIA BR 316</t>
  </si>
  <si>
    <t>GUANABARA</t>
  </si>
  <si>
    <t>06.136.230/0001-69</t>
  </si>
  <si>
    <t>comercial.belemimportados@gmail.com</t>
  </si>
  <si>
    <t>(91) 3299-9801</t>
  </si>
  <si>
    <t>MICHEL W. C. DA SILVA</t>
  </si>
  <si>
    <t>AV. ALCINDO CACELA</t>
  </si>
  <si>
    <t>CREMACAO</t>
  </si>
  <si>
    <t>BELEM (PA)</t>
  </si>
  <si>
    <t>05.127.143/0001-82</t>
  </si>
  <si>
    <t>FLORES E CORES COMERCIO LTDA</t>
  </si>
  <si>
    <t>ESTRADA DA LIBERDADE</t>
  </si>
  <si>
    <t>LIBERDADE</t>
  </si>
  <si>
    <t>06.788.370/0001-11</t>
  </si>
  <si>
    <t>flores_e_cores@hotmail.com</t>
  </si>
  <si>
    <t>(71) 3241-6365</t>
  </si>
  <si>
    <t>E. S. S. AGUIAR SILVA</t>
  </si>
  <si>
    <t>R. CONSELHEIRO JOAO ALFREDO</t>
  </si>
  <si>
    <t>CAMPINA</t>
  </si>
  <si>
    <t>00.974.423/0001-02</t>
  </si>
  <si>
    <t>SOK COMERCIO DE VARIEDADES LTDA</t>
  </si>
  <si>
    <t>AV. SETE DE SETEMBRO</t>
  </si>
  <si>
    <t>BAGE</t>
  </si>
  <si>
    <t>05.638.928/0001-10</t>
  </si>
  <si>
    <t>s.o.k.bage@hotmail.com</t>
  </si>
  <si>
    <t>(53) 3242-6022</t>
  </si>
  <si>
    <t>E. J. COELHO DA SILVA</t>
  </si>
  <si>
    <t>TRAV. MAURITI</t>
  </si>
  <si>
    <t>PEDREIRA</t>
  </si>
  <si>
    <t>83.376.954/0001-20</t>
  </si>
  <si>
    <t>GALVAO MAGAZINE LTDA</t>
  </si>
  <si>
    <t>R. REGINA CORREIA DE SOUZA  S/N</t>
  </si>
  <si>
    <t>JD. ADALGISA</t>
  </si>
  <si>
    <t>CAJAZEIRAS</t>
  </si>
  <si>
    <t>09.605.345/0001-43</t>
  </si>
  <si>
    <t>leialivraria@gmail.com</t>
  </si>
  <si>
    <t>(83) 3531-4475</t>
  </si>
  <si>
    <t>MARIANO E SOUZA LTDA</t>
  </si>
  <si>
    <t xml:space="preserve">AVENIDA JOCKEY CLUBE </t>
  </si>
  <si>
    <t>ININGA</t>
  </si>
  <si>
    <t>10.656.602/0001-55</t>
  </si>
  <si>
    <t>adm@lojasespaconascer.com.br</t>
  </si>
  <si>
    <t>(86) 3223-4360</t>
  </si>
  <si>
    <t>MARIA MARGARETH VASCONCELOS DE JESUS ME</t>
  </si>
  <si>
    <t>EST. DE CAMPINAS</t>
  </si>
  <si>
    <t>SAO CAETANO</t>
  </si>
  <si>
    <t>10.327.482/0001-42</t>
  </si>
  <si>
    <t>wesley.vej@ig.com.br</t>
  </si>
  <si>
    <t>(71) 3304-2267</t>
  </si>
  <si>
    <t>MARBEL DISTRIBUIDORA LTDA</t>
  </si>
  <si>
    <t>AV. CRISTO REI</t>
  </si>
  <si>
    <t>CRISTO REI</t>
  </si>
  <si>
    <t>FRANCISCO BELTRAO</t>
  </si>
  <si>
    <t>77.315.497/0001-61</t>
  </si>
  <si>
    <t>marbeldistribuidora@gmail.com</t>
  </si>
  <si>
    <t>(46) 3524-2733</t>
  </si>
  <si>
    <t>MARISE P. LIMA ME</t>
  </si>
  <si>
    <t>R. FELIX PACHECO</t>
  </si>
  <si>
    <t>13.369.096/0001-01</t>
  </si>
  <si>
    <t>advmariselima@ig.com.br</t>
  </si>
  <si>
    <t>(86) 3081-7400</t>
  </si>
  <si>
    <t>O. T. BUTEWICZ E CIA LTDA - ME</t>
  </si>
  <si>
    <t>UNIAO DA VITORIA</t>
  </si>
  <si>
    <t>04.129.654/0001-70</t>
  </si>
  <si>
    <t>otutilidades@bol.com.br</t>
  </si>
  <si>
    <t>(42) 3522-9557</t>
  </si>
  <si>
    <t>ELY TATIANE PINHEIRO SOUZA ME</t>
  </si>
  <si>
    <t>AVENIDA AFRÂNIO PEIXOTO</t>
  </si>
  <si>
    <t>PLATAFORMA</t>
  </si>
  <si>
    <t>04.426.163/0001-91</t>
  </si>
  <si>
    <t>jcruzvariedades@hotmail.com</t>
  </si>
  <si>
    <t>(71) 3397-7371</t>
  </si>
  <si>
    <t>JURANDY CAMPOS DA SILVA</t>
  </si>
  <si>
    <t>GOMES PITA</t>
  </si>
  <si>
    <t>12.552.090/0001-02</t>
  </si>
  <si>
    <t>jisilvavariedades12@hotmail.com</t>
  </si>
  <si>
    <t>WALDEMIR GONCALVES</t>
  </si>
  <si>
    <t>TRAV. BOM JARDIM JURUNAS</t>
  </si>
  <si>
    <t>BOM JARDIM</t>
  </si>
  <si>
    <t>04.681.132/0001-87</t>
  </si>
  <si>
    <t>waldemirgoncalves34@yahoo.com.br</t>
  </si>
  <si>
    <t>(91) 2488-0141</t>
  </si>
  <si>
    <t>BRUNA SANTOS DE MATOS</t>
  </si>
  <si>
    <t>R. MINERZINO DO CARMO</t>
  </si>
  <si>
    <t>CONDE</t>
  </si>
  <si>
    <t>10.636.642/0001-35</t>
  </si>
  <si>
    <t>(75) 3429-1020</t>
  </si>
  <si>
    <t>EDNALDO ALMEIDA MACIEL</t>
  </si>
  <si>
    <t>R. EXPEDITO BELMIRO DOS SANTOS</t>
  </si>
  <si>
    <t>G. BURITY</t>
  </si>
  <si>
    <t>JOAO PESSOA</t>
  </si>
  <si>
    <t>01.327.112/0001-14</t>
  </si>
  <si>
    <t>(83) 3234-8592</t>
  </si>
  <si>
    <t>T. E. FRIZON E CIA LTDA</t>
  </si>
  <si>
    <t>AV. BRASIL</t>
  </si>
  <si>
    <t>PASSO FUNDO</t>
  </si>
  <si>
    <t>07.240.463/0001-70</t>
  </si>
  <si>
    <t>ricardofrizon@msn.com</t>
  </si>
  <si>
    <t>(54) 3313-9337</t>
  </si>
  <si>
    <t>ANDREA RODRIGUES DA COSTA ESTEVES</t>
  </si>
  <si>
    <t>RUA U1</t>
  </si>
  <si>
    <t>SANTA MARIA</t>
  </si>
  <si>
    <t>12.884.428/0001-23</t>
  </si>
  <si>
    <t>hailltonesteves@hotmail.com</t>
  </si>
  <si>
    <t>(79) 9812-5054</t>
  </si>
  <si>
    <t>B. IMPORTADOS LTDA - FILIAL 01</t>
  </si>
  <si>
    <t>AV. IRMA ADELAIDE</t>
  </si>
  <si>
    <t>02.835.414/0005-90</t>
  </si>
  <si>
    <t>MAGASANO COMERCIO DE MIUDEZAS LTDA</t>
  </si>
  <si>
    <t>R. GORGONIO JOSE DE ARAUJO</t>
  </si>
  <si>
    <t>SANTO ANTONIO DE JESUS</t>
  </si>
  <si>
    <t>14.484.596/0001-57</t>
  </si>
  <si>
    <t>magasano@hotmail.com</t>
  </si>
  <si>
    <t>(75) 3632-9000</t>
  </si>
  <si>
    <t>LUCIANA MARIA LOURENCO</t>
  </si>
  <si>
    <t>RUA 1.801</t>
  </si>
  <si>
    <t>DIAMANTE</t>
  </si>
  <si>
    <t>07.322.955/0001-04</t>
  </si>
  <si>
    <t>luciana.commlorenco@hotmail.com</t>
  </si>
  <si>
    <t>(31) 3321-4313</t>
  </si>
  <si>
    <t>L &amp; I VARIEDADES LTDA</t>
  </si>
  <si>
    <t>AV. FERNANDO WILSON MAGALHAES</t>
  </si>
  <si>
    <t>CASTRO ALVES</t>
  </si>
  <si>
    <t>05.458.412/0001-93</t>
  </si>
  <si>
    <t>livariedadesltda@hotmail.com</t>
  </si>
  <si>
    <t>(75) 3522-1465</t>
  </si>
  <si>
    <t>MARIA DO SOCORRO GOMES SILVA</t>
  </si>
  <si>
    <t>R. MARCELIO DIAS</t>
  </si>
  <si>
    <t>35.485.267/0001-09</t>
  </si>
  <si>
    <t>rctrs@uol.com.br</t>
  </si>
  <si>
    <t>(83) 3321-2120</t>
  </si>
  <si>
    <t>ALVES MIUDEZAS IMPORTACAO E EXPORTACAO LTDA</t>
  </si>
  <si>
    <t>R. AMARO COUTINHO</t>
  </si>
  <si>
    <t>00.838.837/0001-04</t>
  </si>
  <si>
    <t>alvesmiudezasjp@yahoo.com.br</t>
  </si>
  <si>
    <t>(83) 3222-6525</t>
  </si>
  <si>
    <t>ISABEL RUBENIA TORRES SILVA ME</t>
  </si>
  <si>
    <t>RUA MARECHAL FLORIANO</t>
  </si>
  <si>
    <t>MAURITI</t>
  </si>
  <si>
    <t>08.512.464/0001-99</t>
  </si>
  <si>
    <t>LOJAO DAS FESTAS COMERCIAL LTDA ME</t>
  </si>
  <si>
    <t>TRAV. BENJAMIN CONSTANT</t>
  </si>
  <si>
    <t>CAICARA</t>
  </si>
  <si>
    <t>11.223.615/0001-01</t>
  </si>
  <si>
    <t>wignapa@hotmail.com</t>
  </si>
  <si>
    <t>(91) 3721-4173</t>
  </si>
  <si>
    <t>AVENIDA DISTRIBUIDORA DE UTILIDADES DOM. LTDA</t>
  </si>
  <si>
    <t>AV. BENJAMIM CONSTANT</t>
  </si>
  <si>
    <t>13.274.534/0001-58</t>
  </si>
  <si>
    <t>compras@atacadoavenida.com.br</t>
  </si>
  <si>
    <t>(51) 9986-5758</t>
  </si>
  <si>
    <t>VALDSON RODRIGUES MOREIRA ME</t>
  </si>
  <si>
    <t>RUA DESEMBARGADOR FELINTO BASTOS</t>
  </si>
  <si>
    <t>01.303.995/0003-94</t>
  </si>
  <si>
    <t>kiodfg@hotmail.com</t>
  </si>
  <si>
    <t>(75) 3623-2212</t>
  </si>
  <si>
    <t>S. O. LEITAO SOUSA CONFECCOES</t>
  </si>
  <si>
    <t>PRACA DO MERCADO</t>
  </si>
  <si>
    <t>CONCEICAO DO COITE</t>
  </si>
  <si>
    <t>12.425.465/0001-73</t>
  </si>
  <si>
    <t>grupodiassiscoite@yahoo.com</t>
  </si>
  <si>
    <t>(74) 9121-0729</t>
  </si>
  <si>
    <t>M. FERREIRA DOS SANTOS COMERCIO ME</t>
  </si>
  <si>
    <t>FIRMINO PIRES</t>
  </si>
  <si>
    <t>07.940.928/0001-03</t>
  </si>
  <si>
    <t>(86) 3221-1500</t>
  </si>
  <si>
    <t>E. F. DOS SANTOS</t>
  </si>
  <si>
    <t>SANTA INES</t>
  </si>
  <si>
    <t>08.809.077/0001-19</t>
  </si>
  <si>
    <t>NO LIMITE UTILIDADES LTDA - EPP</t>
  </si>
  <si>
    <t>CONEGO JOÃO PEDRO ALVES</t>
  </si>
  <si>
    <t>SEABRA</t>
  </si>
  <si>
    <t>05.359.915/0001-01</t>
  </si>
  <si>
    <t>58.504.972</t>
  </si>
  <si>
    <t>lojasnolimite@lojasnolimite.com.br</t>
  </si>
  <si>
    <t>(75) 3331-2071</t>
  </si>
  <si>
    <t>M. L. OLIVEIRA DOS SANTOS ME</t>
  </si>
  <si>
    <t>AV. ORLANDO OLIVEIRA PIRES</t>
  </si>
  <si>
    <t>JACOBINA</t>
  </si>
  <si>
    <t>07.660.512/0001-23</t>
  </si>
  <si>
    <t>grupodiassis@hotmail.com</t>
  </si>
  <si>
    <t>MARIA NAZARE CAVALCANTE REGES EPP</t>
  </si>
  <si>
    <t>RUA ANTONIO MARTINS</t>
  </si>
  <si>
    <t>IPU</t>
  </si>
  <si>
    <t>05.514.510/0001-09</t>
  </si>
  <si>
    <t>mundodoreal@hotmail.com</t>
  </si>
  <si>
    <t>(88) 3683-3417</t>
  </si>
  <si>
    <t>MENINA BIJU COM LTDA ME</t>
  </si>
  <si>
    <t>RUA PEDRO ALCANTARA CARVALHO</t>
  </si>
  <si>
    <t>BUGIO</t>
  </si>
  <si>
    <t>10.868.775/0001-37</t>
  </si>
  <si>
    <t>meninabijoux-2009@hotmail.com</t>
  </si>
  <si>
    <t>(79) 3252-5146</t>
  </si>
  <si>
    <t>FESTE BRINQUE COMERCIAL LTDA</t>
  </si>
  <si>
    <t>RUA EDGAR BORGES</t>
  </si>
  <si>
    <t>02.954.375/0001-16</t>
  </si>
  <si>
    <t>felypesalles@hotmail.com</t>
  </si>
  <si>
    <t>(85) 3254-6090</t>
  </si>
  <si>
    <t>MARINALDA DA SILVA ME</t>
  </si>
  <si>
    <t>RUA CORONEL TEIXEIRA</t>
  </si>
  <si>
    <t>05.594.180/0001-09</t>
  </si>
  <si>
    <t>jln@tecknet.com.br</t>
  </si>
  <si>
    <t>(75) 3221-7668</t>
  </si>
  <si>
    <t>HIGO JOSELITO CARDOSO DE OLIVEIRA ME</t>
  </si>
  <si>
    <t>PRACA JOSE MARTINS DOS ANJOS</t>
  </si>
  <si>
    <t>RIO REAL</t>
  </si>
  <si>
    <t>04.684.471/0001-17</t>
  </si>
  <si>
    <t>larissavilarim@hotmail.com</t>
  </si>
  <si>
    <t>(75) 3522-3846</t>
  </si>
  <si>
    <t>CAETES COM. DE PRESENTES E UTIL. DOMESTICAS LTDA</t>
  </si>
  <si>
    <t>R. DOS CAETES</t>
  </si>
  <si>
    <t>11.050.837/0001-61</t>
  </si>
  <si>
    <t>pointpresentes@hotmail.com</t>
  </si>
  <si>
    <t>(31) 3055-3331</t>
  </si>
  <si>
    <t>ESTRELA 817 BIJOUTERIAS COMERCIAL LTDA EPP</t>
  </si>
  <si>
    <t>RUA VINTE E CINCO DE MARCO</t>
  </si>
  <si>
    <t>02.385.074/0001-19</t>
  </si>
  <si>
    <t>deborasbijouterias@hotmail.com</t>
  </si>
  <si>
    <t>(11) 3311-8012</t>
  </si>
  <si>
    <t>ELIANO LIRA SANTOS ME</t>
  </si>
  <si>
    <t>PRACA GERALDO ROLEMBERG LESSA ALBUQUERQUE</t>
  </si>
  <si>
    <t>CORURIPE</t>
  </si>
  <si>
    <t>11.880.071/0001-42</t>
  </si>
  <si>
    <t>robertoimportado@hotmail.com</t>
  </si>
  <si>
    <t>(82) 3271-1474</t>
  </si>
  <si>
    <t>HUMBERTO ROQUE DOS SANTOS JUNIOR</t>
  </si>
  <si>
    <t>R. JOAQUIM MANOEL</t>
  </si>
  <si>
    <t>ESPERANCA</t>
  </si>
  <si>
    <t>07.085.506/0001-90</t>
  </si>
  <si>
    <t>suelenrock@zipmail.com</t>
  </si>
  <si>
    <t>(83) 9993-3961</t>
  </si>
  <si>
    <t>ALTENBERND BAZAR E UTILIDADES PARA O LAR LTDA</t>
  </si>
  <si>
    <t>AV. ASSIS BRASIL</t>
  </si>
  <si>
    <t>CRISTO REDENTOR</t>
  </si>
  <si>
    <t>11.684.086/0001-35</t>
  </si>
  <si>
    <t>laaltenbernd@ig.com.br</t>
  </si>
  <si>
    <t>(51) 3084-4889</t>
  </si>
  <si>
    <t>FIDELLI E ARAUJO LTDA ME</t>
  </si>
  <si>
    <t>R. PRUDENTE DE MORAES</t>
  </si>
  <si>
    <t>02.900.792/0001-86</t>
  </si>
  <si>
    <t>visalexjaru@gmail.com</t>
  </si>
  <si>
    <t>(69) 3521-6626</t>
  </si>
  <si>
    <t>PLANETA REAL COM. E ART. P/ PRESENTES E UTIL. LTDA</t>
  </si>
  <si>
    <t>AVENIDA JOAO DE ANDRADE</t>
  </si>
  <si>
    <t>OSASCO</t>
  </si>
  <si>
    <t>07.423.127/0001-62</t>
  </si>
  <si>
    <t>planetareal@uol.com.br</t>
  </si>
  <si>
    <t>(11) 3592-0715</t>
  </si>
  <si>
    <t>BAZAR RS LTDA</t>
  </si>
  <si>
    <t>AV. CRISTOVAO COLOMBO</t>
  </si>
  <si>
    <t>FLORESTA</t>
  </si>
  <si>
    <t>10.013.870/0001-59</t>
  </si>
  <si>
    <t>mariadagloria@redebazarsul.com.br</t>
  </si>
  <si>
    <t>(51) 3483-2201</t>
  </si>
  <si>
    <t>J. GADELHA LIMA SILVA</t>
  </si>
  <si>
    <t>RUA CEL. PEDRO BOGEA</t>
  </si>
  <si>
    <t>LAGO DA PEDRA</t>
  </si>
  <si>
    <t>05.286.568/0001-34</t>
  </si>
  <si>
    <t>rjdistribuidorama@hotmail.com</t>
  </si>
  <si>
    <t>(99) 8243-6009</t>
  </si>
  <si>
    <t>PRISCILA PRATES DE ANDRADE E CIA LTTDA ME</t>
  </si>
  <si>
    <t>PRACA DO LAVRADOR</t>
  </si>
  <si>
    <t>12.412.070/0001-36</t>
  </si>
  <si>
    <t>realvariedadesba@hotmail.com</t>
  </si>
  <si>
    <t>(75) 8144-5240</t>
  </si>
  <si>
    <t>J. ELIAS IRMAO MAGAZINE ME</t>
  </si>
  <si>
    <t>LARGO PREFEITO ANTONIO FRANKLIN CORDEIRO</t>
  </si>
  <si>
    <t>ARCOVERDE</t>
  </si>
  <si>
    <t>03.921.527/0001-47</t>
  </si>
  <si>
    <t>importilar@gmail.com</t>
  </si>
  <si>
    <t>(87) 3821-2564</t>
  </si>
  <si>
    <t>JOSE CARLOS BISPO SERAFIM ME</t>
  </si>
  <si>
    <t>RUA MELLO MORAES FILHO</t>
  </si>
  <si>
    <t>FAZ. GRANDE DO RET.</t>
  </si>
  <si>
    <t>04.897.961/0001-00</t>
  </si>
  <si>
    <t>jcbserafim@hotmail.com</t>
  </si>
  <si>
    <t>(71) 3259-1611</t>
  </si>
  <si>
    <t>COMERCIAL ROLIVEIRA DE UTILIDADES DOMESTICAS LTDA</t>
  </si>
  <si>
    <t>AV. AFONSO PENA</t>
  </si>
  <si>
    <t>UBERLANDIA</t>
  </si>
  <si>
    <t>06.993.130/0001-59</t>
  </si>
  <si>
    <t>roliveiradeposito1@terra.com.br</t>
  </si>
  <si>
    <t>(34) 3223-9871</t>
  </si>
  <si>
    <t>MARIA DO SOCORRO MONTEIRO</t>
  </si>
  <si>
    <t>R. RUI BARBOSA</t>
  </si>
  <si>
    <t>EUCLIDES DA CUNHA</t>
  </si>
  <si>
    <t>03.448.907/0001-06</t>
  </si>
  <si>
    <t>marcosgef@hotmail.com</t>
  </si>
  <si>
    <t>(75) 3271-1816</t>
  </si>
  <si>
    <t>COMERCIAL PATROCINIA E RODRIGUES LTDA</t>
  </si>
  <si>
    <t>AV. FLORIANO PEIXOTO</t>
  </si>
  <si>
    <t>BRASIL</t>
  </si>
  <si>
    <t>03.542.337/0001-19</t>
  </si>
  <si>
    <t>patrocinia@triang.com.br</t>
  </si>
  <si>
    <t>(34) 3212-7845</t>
  </si>
  <si>
    <t>ZEMAR COMERCIO DE MIUDEZAS LTDA</t>
  </si>
  <si>
    <t>R. ENGENHEIRO APOLONIO DE MACEDO COSTA</t>
  </si>
  <si>
    <t>SAO JOSE</t>
  </si>
  <si>
    <t>05.717.939/0008-61</t>
  </si>
  <si>
    <t>a.vencedora@hotmail.com</t>
  </si>
  <si>
    <t>(88) 3512-5257</t>
  </si>
  <si>
    <t>GRAFICA E EDITORA RAPHAELA LTDA</t>
  </si>
  <si>
    <t>AVENIDA AUTAZ MIRIM</t>
  </si>
  <si>
    <t>TANCREDO NEVES</t>
  </si>
  <si>
    <t>MANAUS</t>
  </si>
  <si>
    <t>63.646.855/0002-95</t>
  </si>
  <si>
    <t>raphaelalojavariedades@msn.com</t>
  </si>
  <si>
    <t>(92) 2101-9292</t>
  </si>
  <si>
    <t>F. S. MORAIS BIJOUTERIAS ME</t>
  </si>
  <si>
    <t>AV. GETULIO VARGAS</t>
  </si>
  <si>
    <t>IMPERATRIZ</t>
  </si>
  <si>
    <t>01.429.543/0001-91</t>
  </si>
  <si>
    <t>bazarbelo@bol.com.br</t>
  </si>
  <si>
    <t>(99) 3523-1783</t>
  </si>
  <si>
    <t>MIMI COMERCIO DE IMAS PARA GELADEIRA</t>
  </si>
  <si>
    <t>08.223.611/0001-00</t>
  </si>
  <si>
    <t>deiawebber@bol.com.br</t>
  </si>
  <si>
    <t>(51) 3226-8057</t>
  </si>
  <si>
    <t>BROTHERS COMERCIO DE UTILIDADES LTDA ME</t>
  </si>
  <si>
    <t>AVENIDA ANHANGUERA</t>
  </si>
  <si>
    <t>SETOR CENTRAL</t>
  </si>
  <si>
    <t>03.594.513/0001-66</t>
  </si>
  <si>
    <t>brothers_taiwan@hotmail.com</t>
  </si>
  <si>
    <t>(62) 3291-3173</t>
  </si>
  <si>
    <t>M. E. G. SILVA ME</t>
  </si>
  <si>
    <t>RUA SENADOR POMPEU</t>
  </si>
  <si>
    <t>04.564.352/0001-20</t>
  </si>
  <si>
    <t>jffilho1965@hotmail.com</t>
  </si>
  <si>
    <t>(11) 3229-3265</t>
  </si>
  <si>
    <t>J. M. BIJOUTERIAS E BRINQUEDOS LTDA</t>
  </si>
  <si>
    <t>JOSE BONIFACIO</t>
  </si>
  <si>
    <t>72.243.777/0001-98</t>
  </si>
  <si>
    <t>f_araujo@globo.com</t>
  </si>
  <si>
    <t>PEDRO GILBERTO GREGORY E CIA LTDA</t>
  </si>
  <si>
    <t>R. FERNANDO ABOTT</t>
  </si>
  <si>
    <t>ESTRELA</t>
  </si>
  <si>
    <t>03.314.112/0001-05</t>
  </si>
  <si>
    <t>beto.gregory@hotmail.com</t>
  </si>
  <si>
    <t>(51) 3720-1312</t>
  </si>
  <si>
    <t>PHILADELPHIA MAGAZINE LTDA</t>
  </si>
  <si>
    <t>AVENIDA 20 DE AGOSTO</t>
  </si>
  <si>
    <t>CATALAO</t>
  </si>
  <si>
    <t>01.952.097/0001-03</t>
  </si>
  <si>
    <t>philadelphiamagazine@hotmail.com</t>
  </si>
  <si>
    <t>(64) 3442-7877</t>
  </si>
  <si>
    <t>ITAQUA PRESENTES LTDA ME</t>
  </si>
  <si>
    <t>AVENIDA EMANCIPACAO</t>
  </si>
  <si>
    <t>ITAQUAQUECETUBA</t>
  </si>
  <si>
    <t>18.814.545/0001-05</t>
  </si>
  <si>
    <t>ouroamarelo26@yahoo.com.br</t>
  </si>
  <si>
    <t>(11) 4642-6944</t>
  </si>
  <si>
    <t>WAGNER FILINCOSKI DA ROSA</t>
  </si>
  <si>
    <t>AV. MARECHAL FLORIANO</t>
  </si>
  <si>
    <t>09.550.896/0001-57</t>
  </si>
  <si>
    <t>mundorealbage@hotmail.com</t>
  </si>
  <si>
    <t>(53) 3242-9022</t>
  </si>
  <si>
    <t>ANNE PRESENTES COMERCIAL LTDA</t>
  </si>
  <si>
    <t>CAMINHO DAS ARVORES</t>
  </si>
  <si>
    <t>08.672.927/0001-80</t>
  </si>
  <si>
    <t>arlinston@hotmail.com</t>
  </si>
  <si>
    <t>(71) 3353-0035</t>
  </si>
  <si>
    <t>TOP FIVE IMP. E EXP. LTDA - FILIAL</t>
  </si>
  <si>
    <t>RUA JOAO MOURA</t>
  </si>
  <si>
    <t>PINHEIROS</t>
  </si>
  <si>
    <t>13.838.900/0002-35</t>
  </si>
  <si>
    <t>topfiveimport@hotmail.com</t>
  </si>
  <si>
    <t>(11) 2364-3200</t>
  </si>
  <si>
    <t>GILMARA ANDRADE DE ARAUJO ME</t>
  </si>
  <si>
    <t>RUA EURICO MATA</t>
  </si>
  <si>
    <t>NAZARE</t>
  </si>
  <si>
    <t>04.948.842/0001-20</t>
  </si>
  <si>
    <t>andradearaujoltda@hotmail.com</t>
  </si>
  <si>
    <t>(75) 3636-2848</t>
  </si>
  <si>
    <t>SERGIO WAGNER PEIXOTO LOPES</t>
  </si>
  <si>
    <t>R. DO TRIUNFO</t>
  </si>
  <si>
    <t>VITORIA DA CONQUISTA</t>
  </si>
  <si>
    <t>10.616.123/0001-05</t>
  </si>
  <si>
    <t>atacadaodasbijuterias@hotmail.com</t>
  </si>
  <si>
    <t>(77) 8815-0110</t>
  </si>
  <si>
    <t>R. R. ARTIGOS DE ARMARINHOS LTDA</t>
  </si>
  <si>
    <t>RUA CEARA</t>
  </si>
  <si>
    <t>11.938.358/0001-86</t>
  </si>
  <si>
    <t>r.limafilho@hotmail.com</t>
  </si>
  <si>
    <t>(91) 3752-2858</t>
  </si>
  <si>
    <t>JOSE A. DA SILVA O MUNDO DAS UTILIDADES</t>
  </si>
  <si>
    <t>R. 15 DE DEZEMBRO</t>
  </si>
  <si>
    <t>ANAPOLIS</t>
  </si>
  <si>
    <t>07.592.837/0001-16</t>
  </si>
  <si>
    <t>(62) 8125-3589</t>
  </si>
  <si>
    <t>PRATES E FILINKOSKI LTDA</t>
  </si>
  <si>
    <t>RUA VOLUNTARIOS DA PATRIA</t>
  </si>
  <si>
    <t>ROSARIO DO SUL</t>
  </si>
  <si>
    <t>07.990.241/0001-74</t>
  </si>
  <si>
    <t>mundorealrosario@hotmail.com</t>
  </si>
  <si>
    <t>(55) 3231-1267</t>
  </si>
  <si>
    <t>TAIWAN COMERCIO DE UTILIDADES LTDA</t>
  </si>
  <si>
    <t>AV. 24 DE OUTUBRO</t>
  </si>
  <si>
    <t>03.596.866/0001-03</t>
  </si>
  <si>
    <t>mundialgyn@hotmail.com</t>
  </si>
  <si>
    <t>(62) 3954-5840</t>
  </si>
  <si>
    <t>ELIAS JOSE DE LIMA NETO</t>
  </si>
  <si>
    <t>AV PRESIDENTE VARGAS</t>
  </si>
  <si>
    <t>SAO GOTARDO</t>
  </si>
  <si>
    <t>12.079.879/0001-98</t>
  </si>
  <si>
    <t>eliasmundodasutilidades1@hotmail.com</t>
  </si>
  <si>
    <t>(34) 9192-9801</t>
  </si>
  <si>
    <t>MASTER COMERCIO DE UTILIDADES LTDA</t>
  </si>
  <si>
    <t>09.105.216/0001-96</t>
  </si>
  <si>
    <t>brothers_master1@hotmail.com</t>
  </si>
  <si>
    <t>IMPERIO COMERCIO ATACADISTA DE BRINQUEDOS LTDA</t>
  </si>
  <si>
    <t>AV. GOIAS</t>
  </si>
  <si>
    <t>06.556.119/0001-21</t>
  </si>
  <si>
    <t>master_brothers1@hotmail.com</t>
  </si>
  <si>
    <t>(62) 3224-4359</t>
  </si>
  <si>
    <t>CHARLLENE DOS SANTOS SILVA ME</t>
  </si>
  <si>
    <t>RUA COSTA PINTO</t>
  </si>
  <si>
    <t>ALTO DA CRUZ</t>
  </si>
  <si>
    <t>09.534.643/0001-90</t>
  </si>
  <si>
    <t>ascofil@bol.com.br</t>
  </si>
  <si>
    <t>(71) 3644-2536</t>
  </si>
  <si>
    <t>MARIA APARECIDA DA SILVA PAIVA</t>
  </si>
  <si>
    <t>R. CASTRO ALVES</t>
  </si>
  <si>
    <t>UTINGA</t>
  </si>
  <si>
    <t>05.965.931/0001-48</t>
  </si>
  <si>
    <t>barberino@terra.com.br</t>
  </si>
  <si>
    <t>(75) 3252-2606</t>
  </si>
  <si>
    <t>ANAPOLIS UTILIDADES DOMESTICAS LTDA</t>
  </si>
  <si>
    <t>R. GENERAL JOAQUIM INACIO</t>
  </si>
  <si>
    <t>11.969.315/0001-68</t>
  </si>
  <si>
    <t>anapolisutilidades@hotmail.com</t>
  </si>
  <si>
    <t>(62) 3324-2282</t>
  </si>
  <si>
    <t>NARIE MIYAMURA ME</t>
  </si>
  <si>
    <t>ESTRADA DAS LAGRIMAS</t>
  </si>
  <si>
    <t>IPIRANGA</t>
  </si>
  <si>
    <t>09.323.522/0001-07</t>
  </si>
  <si>
    <t>suzana@ehay.com.br</t>
  </si>
  <si>
    <t>(11) 3106-4614</t>
  </si>
  <si>
    <t>CARLOS H. R. DOS PASSOS</t>
  </si>
  <si>
    <t>RUA LISANDRO NOGUEIRA</t>
  </si>
  <si>
    <t>07.560.869/0001-30</t>
  </si>
  <si>
    <t>carlos.h.r.passos@hotmail.com</t>
  </si>
  <si>
    <t>(86) 3521-1076</t>
  </si>
  <si>
    <t>G. M. COMERCIO DE UTILIDADES DO LAR LTDA ME</t>
  </si>
  <si>
    <t>QNM 18  CONJUNTO G</t>
  </si>
  <si>
    <t>CEILANDIA NORTE</t>
  </si>
  <si>
    <t>11.706.589/0001-64</t>
  </si>
  <si>
    <t>(62) 3258-3225</t>
  </si>
  <si>
    <t>ALICEU FILINCOSKI</t>
  </si>
  <si>
    <t>RUA BARAO DE CERRO LARGO</t>
  </si>
  <si>
    <t>ALEGRETE</t>
  </si>
  <si>
    <t>08.184.390/0001-09</t>
  </si>
  <si>
    <t>mundorealalegrete@hotmail.com</t>
  </si>
  <si>
    <t>(55) 3421-5107</t>
  </si>
  <si>
    <t>ADAIR FILINCOSKI</t>
  </si>
  <si>
    <t>AV BARAO DO UPACARAI</t>
  </si>
  <si>
    <t>DOM PEDRITO</t>
  </si>
  <si>
    <t>09.084.717/0001-33</t>
  </si>
  <si>
    <t>clenir_mr@hotmail.com</t>
  </si>
  <si>
    <t>(53) 3243-3501</t>
  </si>
  <si>
    <t>R. G. UTILIDADES LTDA ME</t>
  </si>
  <si>
    <t>R. ASDRUBAL MACHADO DE OLIVEIRA</t>
  </si>
  <si>
    <t>ESPLANADA</t>
  </si>
  <si>
    <t>05.070.972/0002-57</t>
  </si>
  <si>
    <t>sertec.espla@ig.com.br</t>
  </si>
  <si>
    <t>(75) 3427-2641</t>
  </si>
  <si>
    <t>DIRLEI BEIRITH MENDONCA</t>
  </si>
  <si>
    <t>RUA DOS ANDRADAS</t>
  </si>
  <si>
    <t>SANTANA DO LIVRAMENTO</t>
  </si>
  <si>
    <t>00.402.695/0001-38</t>
  </si>
  <si>
    <t>valeriavm@terra.com.br</t>
  </si>
  <si>
    <t>(55) 3244-1130</t>
  </si>
  <si>
    <t>VALERIA VASCONCELLOS MENDONCA</t>
  </si>
  <si>
    <t>AVENIDA TAMANDARE</t>
  </si>
  <si>
    <t>12.543.117/0001-09</t>
  </si>
  <si>
    <t>(55) 3243-5568</t>
  </si>
  <si>
    <t>MUNDO DAS UTILIDADES COM. DE BRINQUEDOS LTDA</t>
  </si>
  <si>
    <t>RUA PROFESSOR FRANCISCO FONSECA</t>
  </si>
  <si>
    <t>BACAXA / SAQUAREMA</t>
  </si>
  <si>
    <t>SAQUAREMA</t>
  </si>
  <si>
    <t>11.245.301/0001-00</t>
  </si>
  <si>
    <t>ferraref12@hotmail.com</t>
  </si>
  <si>
    <t>(22) 3258-3225</t>
  </si>
  <si>
    <t>SILVEIRA E COMERCIO LTDA ME</t>
  </si>
  <si>
    <t>AV. FIRMINO MAIA</t>
  </si>
  <si>
    <t>VICOSA</t>
  </si>
  <si>
    <t>12.314.855/0001-76</t>
  </si>
  <si>
    <t>silveiramcz@hotmail.com</t>
  </si>
  <si>
    <t>(82) 3283-1818</t>
  </si>
  <si>
    <t>ANDERSON SANTANA CARNEIRO</t>
  </si>
  <si>
    <t>RUA MANUEL VELOSO DA COSTA</t>
  </si>
  <si>
    <t>JARDIM VILA CARRAO</t>
  </si>
  <si>
    <t>163.852.138-70</t>
  </si>
  <si>
    <t>andersonsant.ana@hotmail.com</t>
  </si>
  <si>
    <t>(11) 2751-1543</t>
  </si>
  <si>
    <t>EMPORIO LUXE ACESSORIOS E ROUPAS LTDA EPP</t>
  </si>
  <si>
    <t>AVENIDA 85</t>
  </si>
  <si>
    <t>SETOR MARISTA</t>
  </si>
  <si>
    <t>10.417.325/0001-28</t>
  </si>
  <si>
    <t>emporiobijouxemporio@hotmail.com</t>
  </si>
  <si>
    <t>(62) 3954-9696</t>
  </si>
  <si>
    <t>BAZAR CARIOCA LTDA</t>
  </si>
  <si>
    <t>06.889.069/0001-02</t>
  </si>
  <si>
    <t>bazarcarioca@pop.com.br</t>
  </si>
  <si>
    <t>(51) 3019-7207</t>
  </si>
  <si>
    <t>COMERCIAL EVIS DE ARTIGOS DE BAZAR LTDA</t>
  </si>
  <si>
    <t>QUADRA EE DOIS</t>
  </si>
  <si>
    <t>GUAJUVIRAS</t>
  </si>
  <si>
    <t>CANOAS</t>
  </si>
  <si>
    <t>91.013.813/0001-71</t>
  </si>
  <si>
    <t>bvrepresentacoes@hotmail.com</t>
  </si>
  <si>
    <t>(51) 3463-5797</t>
  </si>
  <si>
    <t>ERALDO MARINHO DE SIQUEIRA</t>
  </si>
  <si>
    <t>RUA DEPUTADO AFRANIO RIBEIRO DE GODOY</t>
  </si>
  <si>
    <t>NOSSA SENHORA DA PEN</t>
  </si>
  <si>
    <t>SERRA TALHADA</t>
  </si>
  <si>
    <t>10.220.516/0001-03</t>
  </si>
  <si>
    <t>casadoreal@hotmail.com</t>
  </si>
  <si>
    <t>(87) 3831-5586</t>
  </si>
  <si>
    <t>C. R. LIMA ARMARINHO</t>
  </si>
  <si>
    <t>RUA SÃO MIGUEL</t>
  </si>
  <si>
    <t>CENTRO HISTORICO</t>
  </si>
  <si>
    <t>PENEDO</t>
  </si>
  <si>
    <t>04.059.456/0001-88</t>
  </si>
  <si>
    <t>reidoaluminio@hotmail.com</t>
  </si>
  <si>
    <t>(82) 3551-3501</t>
  </si>
  <si>
    <t>MONICA PRESENTES E PAPELARIA LTDA</t>
  </si>
  <si>
    <t>RUA QUINZE DE NOVEMBRO</t>
  </si>
  <si>
    <t>05.016.857/0001-13</t>
  </si>
  <si>
    <t>monica_presentes@hotmail.com</t>
  </si>
  <si>
    <t>(41) 3398-1223</t>
  </si>
  <si>
    <t>ELVIS DUALLES DE SOUZA NASCIMENTO E CIA LTDA</t>
  </si>
  <si>
    <t>AVENIDA PRATAGY</t>
  </si>
  <si>
    <t>BENEDITO BENTES</t>
  </si>
  <si>
    <t>09.458.461/0001-87</t>
  </si>
  <si>
    <t>elvisdsn@hotmail.com</t>
  </si>
  <si>
    <t>(82) 3344-1903</t>
  </si>
  <si>
    <t>JULIANA MARIA C. F. GARCIA</t>
  </si>
  <si>
    <t>AV. SALIME NACIF</t>
  </si>
  <si>
    <t>BAIXADA</t>
  </si>
  <si>
    <t>MANHUACU</t>
  </si>
  <si>
    <t>01.817.027/0001-34</t>
  </si>
  <si>
    <t>amarelinha125@yahoo.com.br</t>
  </si>
  <si>
    <t>(33) 3331-5303</t>
  </si>
  <si>
    <t>BARICHELLO PORCELANAS LTDA</t>
  </si>
  <si>
    <t>PRACA CEL JOAO PEDRO</t>
  </si>
  <si>
    <t>02.925.225/0001-84</t>
  </si>
  <si>
    <t>baricporcelana@hotmail.com</t>
  </si>
  <si>
    <t>(19) 3893-4461</t>
  </si>
  <si>
    <t>UNIAO COMERCIAL DE PRODUTOS DE ARMARINHO LTDA ME</t>
  </si>
  <si>
    <t>AVENIDA JOSE JOAQUIM SEABRA</t>
  </si>
  <si>
    <t>BAIXA DOS SAPATEIROS</t>
  </si>
  <si>
    <t>11.203.770/0001-58</t>
  </si>
  <si>
    <t>renault.contabil@gmail.com</t>
  </si>
  <si>
    <t>(71) 3326-2434</t>
  </si>
  <si>
    <t>AIONARA BIJOUTERIA LTDA EPP</t>
  </si>
  <si>
    <t>RUA PROFESSOR FLORENTINO MENEZES</t>
  </si>
  <si>
    <t>13.171.012/0001-20</t>
  </si>
  <si>
    <t>pedro.biju@hotmail.com</t>
  </si>
  <si>
    <t>(79) 3214-3055</t>
  </si>
  <si>
    <t>MARONI UTILIDADES DOMESTICAS LTDA ME</t>
  </si>
  <si>
    <t>AVENIDA DO IMPERADOR</t>
  </si>
  <si>
    <t>JARDIM SAO SEBASTIAO</t>
  </si>
  <si>
    <t>02.841.935/0001-26</t>
  </si>
  <si>
    <t>contabilpassos@uol.com.br</t>
  </si>
  <si>
    <t>(11) 2052-7006</t>
  </si>
  <si>
    <t>SUPER TUDO MAGAZINE LTDA ME</t>
  </si>
  <si>
    <t>RUA MANUEL FRANCISCO DE LIMA</t>
  </si>
  <si>
    <t>06.276.360/0001-05</t>
  </si>
  <si>
    <t>contatosupertudo@yahoo.com.br</t>
  </si>
  <si>
    <t>(79) 3411-2720</t>
  </si>
  <si>
    <t>N. Y. COMERCIO DE UTILIDADES DOMESTICAS LTDA ME</t>
  </si>
  <si>
    <t>RUA DO PRINCIPE</t>
  </si>
  <si>
    <t>JOINVILLE</t>
  </si>
  <si>
    <t>05.810.901/0001-62</t>
  </si>
  <si>
    <t>niltonyano@yahoo.com</t>
  </si>
  <si>
    <t>(47) 3028-2300</t>
  </si>
  <si>
    <t>FRANCILEUDA DE SOUSA MENDES BIJOUTERIAS ME</t>
  </si>
  <si>
    <t>RUA JOAO NEGRAO</t>
  </si>
  <si>
    <t>10.614.194/0001-79</t>
  </si>
  <si>
    <t>ednaldo.souto@gmail.com</t>
  </si>
  <si>
    <t>(41) 3045-9031</t>
  </si>
  <si>
    <t>COMERCIAL SIBRAS LTDA</t>
  </si>
  <si>
    <t>RODOVIA BR 116</t>
  </si>
  <si>
    <t>VILA FANNY</t>
  </si>
  <si>
    <t>02.104.189/0001-98</t>
  </si>
  <si>
    <t>atacado199@bol.com.br</t>
  </si>
  <si>
    <t>(41) 3377-2102</t>
  </si>
  <si>
    <t>NOADIA TANAN DE OLIVEIRA FERNANDES EPP</t>
  </si>
  <si>
    <t>PRACA GETULIO VARGAS</t>
  </si>
  <si>
    <t>05.047.221/0001-39</t>
  </si>
  <si>
    <t>lojaocentralgbi@hotmail.com</t>
  </si>
  <si>
    <t>(77) 3451-5577</t>
  </si>
  <si>
    <t>W. J MOURA COMERCIO DE ARTIGOS PARA PRESENTES LTDA</t>
  </si>
  <si>
    <t>TRAV. DO DOWSLEY</t>
  </si>
  <si>
    <t>AGUA FRIA</t>
  </si>
  <si>
    <t>05.072.813/0001-00</t>
  </si>
  <si>
    <t>detudotem31@hotmail.com</t>
  </si>
  <si>
    <t>(81) 3444-6466</t>
  </si>
  <si>
    <t>LUCINEIDE BATISTA DOS SANTOS CERQUEIRA ME</t>
  </si>
  <si>
    <t>RUA MARECHAL DEODORO</t>
  </si>
  <si>
    <t>08.717.377/0001-78</t>
  </si>
  <si>
    <t>feirao.popular@gmail.com</t>
  </si>
  <si>
    <t>(75) 3223-3888</t>
  </si>
  <si>
    <t>J. G. DA S. MARCOS DE OLIVEIRA</t>
  </si>
  <si>
    <t>RUA DUZENTOS E TRES</t>
  </si>
  <si>
    <t>CIDADE OPERARIA</t>
  </si>
  <si>
    <t>06.010.400/0001-64</t>
  </si>
  <si>
    <t>financeirorlb@gmail.com</t>
  </si>
  <si>
    <t>(98) 3243-9934</t>
  </si>
  <si>
    <t>C. J. L. BATISTA ME</t>
  </si>
  <si>
    <t>R. SALOMAO FADLALAH</t>
  </si>
  <si>
    <t>IBATIBA</t>
  </si>
  <si>
    <t>13.220.623/0001-11</t>
  </si>
  <si>
    <t>janicinhadasilva@hotmail.com</t>
  </si>
  <si>
    <t>(28) 3547-1310</t>
  </si>
  <si>
    <t>COMERCIAL DE ARMARINHOS STREIT LTDA</t>
  </si>
  <si>
    <t>R. GOIAS</t>
  </si>
  <si>
    <t>VISTA ALEGRE</t>
  </si>
  <si>
    <t>CACHOEIRINHA (RS)</t>
  </si>
  <si>
    <t>05.163.908/0001-30</t>
  </si>
  <si>
    <t>alexandre.streit@ig.com.br</t>
  </si>
  <si>
    <t>(51) 3469-5756</t>
  </si>
  <si>
    <t>WELLIGTON LUIZ DOS SANTOS MOURA ME</t>
  </si>
  <si>
    <t>ESTRADA VELHA DE AGUA FRIA</t>
  </si>
  <si>
    <t>07.596.295/0001-50</t>
  </si>
  <si>
    <t>lojasaquitem@hotmail.com</t>
  </si>
  <si>
    <t>LUIS FRANCISCO DA SILVA</t>
  </si>
  <si>
    <t>AVENIDA WILSON ALVARENGA</t>
  </si>
  <si>
    <t>CARNEIRINHOS</t>
  </si>
  <si>
    <t>JOAO MONLEVADE</t>
  </si>
  <si>
    <t>05.685.012/0001-10</t>
  </si>
  <si>
    <t>luisf9000@hotmail.com</t>
  </si>
  <si>
    <t>(31) 3851-4254</t>
  </si>
  <si>
    <t>JOCELIO SOUZA DOS SANTOS</t>
  </si>
  <si>
    <t>AV. CONEGO PITHON</t>
  </si>
  <si>
    <t>03.407.971/0001-49</t>
  </si>
  <si>
    <t>leoalmeida44@hotmail.com</t>
  </si>
  <si>
    <t>(77) 3431-1470</t>
  </si>
  <si>
    <t>J. DO E. S. SILVA COMERCIO ME</t>
  </si>
  <si>
    <t>SÃO FRANCISCO</t>
  </si>
  <si>
    <t>CIDADE NOVA</t>
  </si>
  <si>
    <t>04.445.089/0001-50</t>
  </si>
  <si>
    <t>pedidosrioimportados@gmail.com</t>
  </si>
  <si>
    <t>(94) 3321-1308</t>
  </si>
  <si>
    <t>SUZETE DE CARVALHO MENDONCA</t>
  </si>
  <si>
    <t>AV. CRUZ DAS ARMAS</t>
  </si>
  <si>
    <t>CRUZ DAS ARMAS</t>
  </si>
  <si>
    <t>40.965.964/0001-99</t>
  </si>
  <si>
    <t>lojasatacadaojops@hotmail.com</t>
  </si>
  <si>
    <t>(83) 3233-6118</t>
  </si>
  <si>
    <t>FABIANA OSHIRO NAKANDAKARE ME</t>
  </si>
  <si>
    <t>R. MANOEL LEMES DA SILVA</t>
  </si>
  <si>
    <t>JD. DAS OLIVEIRAS</t>
  </si>
  <si>
    <t>03.881.445/0001-16</t>
  </si>
  <si>
    <t>fabimkm1@gmail.com</t>
  </si>
  <si>
    <t>(11) 2572-6301</t>
  </si>
  <si>
    <t>ANTONIO CARLOS MARANHAO BRINQUEDOS ME</t>
  </si>
  <si>
    <t>RUA SENADOR ALENCAR</t>
  </si>
  <si>
    <t>03.582.080/0001-29</t>
  </si>
  <si>
    <t>carlosimportados@yahoo.com.br</t>
  </si>
  <si>
    <t>(85) 3212-0495</t>
  </si>
  <si>
    <t>PAULO C. DA SILVA ALIMENTOS</t>
  </si>
  <si>
    <t>R. JULHO DE CASTILHO</t>
  </si>
  <si>
    <t>07.686.336/0001-07</t>
  </si>
  <si>
    <t>matrizmundoreal@hotmail.com</t>
  </si>
  <si>
    <t>(51) 3748-5904</t>
  </si>
  <si>
    <t>LUCIOLA RODRIGUES NEGROMONTE</t>
  </si>
  <si>
    <t>R. CORONEL ANTONIO PESSOA</t>
  </si>
  <si>
    <t>BANANEIRAS</t>
  </si>
  <si>
    <t>35.569.250/0001-21</t>
  </si>
  <si>
    <t>mozartpd@bnb.gov.br</t>
  </si>
  <si>
    <t>(83) 3222-7678</t>
  </si>
  <si>
    <t>COMERCIAL DAS UTILIDADES LTDA ME</t>
  </si>
  <si>
    <t>AV. DR. FRANCISCO CORREIA</t>
  </si>
  <si>
    <t>SAO LOURENCO DA MATA</t>
  </si>
  <si>
    <t>07.157.644/0001-37</t>
  </si>
  <si>
    <t>comerciodeutilidades@gmail.com</t>
  </si>
  <si>
    <t>(81) 3525-0579</t>
  </si>
  <si>
    <t>COMERCIAL TAVARES JUNIOR LTDA</t>
  </si>
  <si>
    <t>RUA PRESIDENTE QUARESMA</t>
  </si>
  <si>
    <t>35.307.701/0001-52</t>
  </si>
  <si>
    <t>isycosta@terra.com.br</t>
  </si>
  <si>
    <t>(84) 3223-2888</t>
  </si>
  <si>
    <t>ANTONIALI PRESENTES LTDA ME</t>
  </si>
  <si>
    <t>AV. MANOEL CONCEICAO</t>
  </si>
  <si>
    <t>VILA RESENDE</t>
  </si>
  <si>
    <t>07.753.852/0001-07</t>
  </si>
  <si>
    <t>silantoniali@gmail.com</t>
  </si>
  <si>
    <t>(19) 3423-1481</t>
  </si>
  <si>
    <t>COMERCIAL DAS UTILIDADES E VARIEDADES FERREIRA LTD</t>
  </si>
  <si>
    <t>02.895.138/0001-21</t>
  </si>
  <si>
    <t>ELEANDRO LUIS SEHN</t>
  </si>
  <si>
    <t>VENANCIO AIRES</t>
  </si>
  <si>
    <t>10.922.013/0001-71</t>
  </si>
  <si>
    <t>mundorealvaires@gmail.com</t>
  </si>
  <si>
    <t>(51) 3782-1136</t>
  </si>
  <si>
    <t>J. N. CANAA COMERCIAL LTDA ME</t>
  </si>
  <si>
    <t>RUA LAURO SODRE</t>
  </si>
  <si>
    <t>TUCURUI</t>
  </si>
  <si>
    <t>34.595.777/0001-68</t>
  </si>
  <si>
    <t>fotocanaa@hotmail.com</t>
  </si>
  <si>
    <t>(94) 3787-1747</t>
  </si>
  <si>
    <t>ANTONIO DE OLIVEIRA SOUZA ME</t>
  </si>
  <si>
    <t>RUA 25 DE JANEIRO</t>
  </si>
  <si>
    <t>07.689.374/0001-05</t>
  </si>
  <si>
    <t>toinho.importado@hotmail.com</t>
  </si>
  <si>
    <t>(83) 3372-1275</t>
  </si>
  <si>
    <t>COMERCIAL MEDEIROS E RODRIGUES LTDA</t>
  </si>
  <si>
    <t>02.927.686/0001-96</t>
  </si>
  <si>
    <t>medeiroserodrigues@hotmail.com</t>
  </si>
  <si>
    <t>(34) 3235-3453</t>
  </si>
  <si>
    <t>MUNDO DAS VARIEDADES COMERCIAL LTDA ME</t>
  </si>
  <si>
    <t>TRAVESSA MOJU S/N</t>
  </si>
  <si>
    <t>TAILANDIA</t>
  </si>
  <si>
    <t>08.383.014/0001-43</t>
  </si>
  <si>
    <t>F. S. FERREIRA</t>
  </si>
  <si>
    <t>RUA FREI MARIANO</t>
  </si>
  <si>
    <t>CORUMBA</t>
  </si>
  <si>
    <t>08.889.045/0001-70</t>
  </si>
  <si>
    <t>fs-ferreira@hotmail.com</t>
  </si>
  <si>
    <t>(67) 3232-7616</t>
  </si>
  <si>
    <t>FALCAO E ASSIS LTDA</t>
  </si>
  <si>
    <t>AV. TRINTA DE JUNHO</t>
  </si>
  <si>
    <t>PRESIDENTE MEDICI</t>
  </si>
  <si>
    <t>05.887.476/0001-00</t>
  </si>
  <si>
    <t>marcio_bazar@hotmail.com</t>
  </si>
  <si>
    <t>(69) 3471-2557</t>
  </si>
  <si>
    <t>CLAUDETE TEREZINHA ALVES FERNANDES</t>
  </si>
  <si>
    <t>MINAS DO LEAO</t>
  </si>
  <si>
    <t>09.138.765/0001-67</t>
  </si>
  <si>
    <t>clemar.costa@hotmail.com</t>
  </si>
  <si>
    <t>(51) 3652-1730</t>
  </si>
  <si>
    <t>COMERCIAL DE ARMARINHOS CRISCIUMA</t>
  </si>
  <si>
    <t>RUA PAULO DE FRONTIN</t>
  </si>
  <si>
    <t>SANTA BARBARA</t>
  </si>
  <si>
    <t>CRICIUMA</t>
  </si>
  <si>
    <t>72.298.243/0001-69</t>
  </si>
  <si>
    <t>jcltda@engeplus.com.br</t>
  </si>
  <si>
    <t>(48) 3433-4462</t>
  </si>
  <si>
    <t>LAVOR COMERCIO DE IMPORTADOS LTDA ME</t>
  </si>
  <si>
    <t>R. MELCIADES JOSE DE SIQUEIRA</t>
  </si>
  <si>
    <t>09.326.942/0001-39</t>
  </si>
  <si>
    <t>comerciolavor@bol.com.br</t>
  </si>
  <si>
    <t>(63) 3476-4728</t>
  </si>
  <si>
    <t>CARVALHO SIQUEIRA COMERCIO E VARIEDADES LTDA ME</t>
  </si>
  <si>
    <t>12.162.154/0001-69</t>
  </si>
  <si>
    <t>(71) 3326-3949</t>
  </si>
  <si>
    <t>FUZETTO INDUSTRIA E COMERCIO DE PASTA MECANICA LTD</t>
  </si>
  <si>
    <t>R. RAFAEL CERVONE</t>
  </si>
  <si>
    <t>DISTRITO INDUSTRIAL</t>
  </si>
  <si>
    <t>SANTA BARBARA DOESTE</t>
  </si>
  <si>
    <t>38.969.440/0001-24</t>
  </si>
  <si>
    <t>mfuzetto@fuzetto.com.br</t>
  </si>
  <si>
    <t>(19) 3464-9800</t>
  </si>
  <si>
    <t>BRUNNO DOS SANTOS MASSENA E CIA LTDA</t>
  </si>
  <si>
    <t>BUTIA</t>
  </si>
  <si>
    <t>12.112.846/0001-00</t>
  </si>
  <si>
    <t>varlenesantos@hotmail.com</t>
  </si>
  <si>
    <t>(51) 3652-4183</t>
  </si>
  <si>
    <t>GILSAN COMERCIO ATACADISTA E VAREJISTA DE VARIEDADES EIRELI</t>
  </si>
  <si>
    <t xml:space="preserve"> AVENIDA SETE DE SETEMBRO</t>
  </si>
  <si>
    <t>CAMPO GRANDE</t>
  </si>
  <si>
    <t>01.900.033/0003-12</t>
  </si>
  <si>
    <t>(75) 3241-2272</t>
  </si>
  <si>
    <t>LOJA FENIX ANMI PRESENTES LTDA</t>
  </si>
  <si>
    <t>CARAPICUIBA</t>
  </si>
  <si>
    <t>10.306.051/0001-08</t>
  </si>
  <si>
    <t>fenixcarapicuiba@gmail.com</t>
  </si>
  <si>
    <t>(11) 4164-4990</t>
  </si>
  <si>
    <t>EDILEIDE DA SILVA LIMA</t>
  </si>
  <si>
    <t>SAO JOAO DEL REI</t>
  </si>
  <si>
    <t>05.271.914/0001-00</t>
  </si>
  <si>
    <t>(32) 9107-0549</t>
  </si>
  <si>
    <t>ISABEL DA COSTA ALBERGARIA ATACADISTA DE BRINQUEDO</t>
  </si>
  <si>
    <t>RUA DAS CANOAS</t>
  </si>
  <si>
    <t>BETANIA</t>
  </si>
  <si>
    <t>11.148.789/0001-49</t>
  </si>
  <si>
    <t>canoasatacadista@hotmail.com</t>
  </si>
  <si>
    <t>(31) 3383-4538</t>
  </si>
  <si>
    <t>ROSELI APARECIDA RIBAS PEREIRA</t>
  </si>
  <si>
    <t>AV CARMINDO DE CAMPOS</t>
  </si>
  <si>
    <t>CAMPO VELHO</t>
  </si>
  <si>
    <t>CUIABA</t>
  </si>
  <si>
    <t>03.212.755/0001-48</t>
  </si>
  <si>
    <t>rsdistribuidora1@hotmail.com</t>
  </si>
  <si>
    <t>(65) 3684-3684</t>
  </si>
  <si>
    <t>COMPANY UTILITY COMERCIO DE UTILIDADES LTDA EPP</t>
  </si>
  <si>
    <t>RUA PRIMEIRO DE AGOSTO</t>
  </si>
  <si>
    <t>BAURU</t>
  </si>
  <si>
    <t>01.643.690/0001-60</t>
  </si>
  <si>
    <t>TATIANA@CASACOMPANY.COM.BR</t>
  </si>
  <si>
    <t>(14) 3222-6116</t>
  </si>
  <si>
    <t>COMERCIAL DE BIJUTERIAS DENNJON LTDA</t>
  </si>
  <si>
    <t>AV. URUGUAI</t>
  </si>
  <si>
    <t>CHUI</t>
  </si>
  <si>
    <t>07.490.044/0001-96</t>
  </si>
  <si>
    <t>jonasurf_8@hotmail.com</t>
  </si>
  <si>
    <t>(53) 3265-1736</t>
  </si>
  <si>
    <t>ADILSON ALMEIDA METELLO DA ASSIS</t>
  </si>
  <si>
    <t>RUA MARACAJU</t>
  </si>
  <si>
    <t>CAMPO GRANDE (MS)</t>
  </si>
  <si>
    <t>15.496.177/0001-06</t>
  </si>
  <si>
    <t>adilsonmetello@hotmail.com</t>
  </si>
  <si>
    <t>(67) 3325-7997</t>
  </si>
  <si>
    <t>MAUAMI BAZAR E PAPELARIA LTDA - LJ 01</t>
  </si>
  <si>
    <t>AV. BARAO DE MAUA</t>
  </si>
  <si>
    <t>MAUA</t>
  </si>
  <si>
    <t>44.171.155/0001-66</t>
  </si>
  <si>
    <t>j.miada@terra.com.br</t>
  </si>
  <si>
    <t>(11) 4514-3488</t>
  </si>
  <si>
    <t>MAUAMI BAZAR E PAPELARIA LTDA - LJ 03</t>
  </si>
  <si>
    <t>44.171.155/0002-47</t>
  </si>
  <si>
    <t>(11) 4184-2926</t>
  </si>
  <si>
    <t>MIAMOR BAZAR E PAPELARIA LTDA - LJ 04</t>
  </si>
  <si>
    <t>R. ANTONIO AGU</t>
  </si>
  <si>
    <t>56.430.549/0001-70</t>
  </si>
  <si>
    <t>lojasmiamor@uol.com.br</t>
  </si>
  <si>
    <t>(11) 3681-7737</t>
  </si>
  <si>
    <t>MIA-MI BAZAR E PAPELARIA LTDA - LJ 05</t>
  </si>
  <si>
    <t>01.556.274/0001-24</t>
  </si>
  <si>
    <t>(11) 4184-9028</t>
  </si>
  <si>
    <t>MARIA LUCIENE DANTAS VARIEDADES ME</t>
  </si>
  <si>
    <t>R. JOSE MARIA VERAS</t>
  </si>
  <si>
    <t>CAMOCIM</t>
  </si>
  <si>
    <t>08.302.320/0001-08</t>
  </si>
  <si>
    <t>carlossegundoma@hotmail.com</t>
  </si>
  <si>
    <t>(88) 9748-1100</t>
  </si>
  <si>
    <t>JAILDO ROSA FRAGA ME - FILIAL</t>
  </si>
  <si>
    <t>AVENIDA ALIOMAR BALEEIRO</t>
  </si>
  <si>
    <t>SAO CRISTOVAO</t>
  </si>
  <si>
    <t>09.130.633/0002-70</t>
  </si>
  <si>
    <t>eliennemax@bol.com.br</t>
  </si>
  <si>
    <t>(71) 3241-2272</t>
  </si>
  <si>
    <t>DOCE LAR BAZAR E UTILIDADES LTDA</t>
  </si>
  <si>
    <t>R. JACOB ELY</t>
  </si>
  <si>
    <t>GARIBALDI</t>
  </si>
  <si>
    <t>13.801.169/0001-92</t>
  </si>
  <si>
    <t>utilargdi@hotmail.com</t>
  </si>
  <si>
    <t>(54) 3464-0877</t>
  </si>
  <si>
    <t>ITAPEMI BAZAR E PAPELARIA LTDA - LJ 06</t>
  </si>
  <si>
    <t>AV. RUBENS CARAMEZ</t>
  </si>
  <si>
    <t>ITAPEVI</t>
  </si>
  <si>
    <t>02.239.772/0001-06</t>
  </si>
  <si>
    <t>miamor.itapevi@gmail.com</t>
  </si>
  <si>
    <t>(11) 4141-5443</t>
  </si>
  <si>
    <t>SUZANMI BAZAR E PAPELARIA LTDA - LJ 07</t>
  </si>
  <si>
    <t>AV. GENERAL FRANCISCO GLICERIO</t>
  </si>
  <si>
    <t>SUZANO</t>
  </si>
  <si>
    <t>05.978.486/0001-50</t>
  </si>
  <si>
    <t>(11) 4741-2408</t>
  </si>
  <si>
    <t>SEMPREMI BAZAR E PAPELARIA LTDA - LJ 08</t>
  </si>
  <si>
    <t>R. RIO BRANCO</t>
  </si>
  <si>
    <t>07.394.008/0001-29</t>
  </si>
  <si>
    <t>(11) 4514-1068</t>
  </si>
  <si>
    <t>MARCIA AKEMI SUYAMA ME - LJ. 9</t>
  </si>
  <si>
    <t>AV. 15 DE NOVEMBRO</t>
  </si>
  <si>
    <t>V. ROMANOPOLIS</t>
  </si>
  <si>
    <t>FERRAZ DE VASCONCELOS</t>
  </si>
  <si>
    <t>08.087.865/0001-49</t>
  </si>
  <si>
    <t>kingcenter@terra.com.br</t>
  </si>
  <si>
    <t>(11) 4678-1066</t>
  </si>
  <si>
    <t>BAZAR E PAPELARIA OPCAO LTDA ME</t>
  </si>
  <si>
    <t>GUAIBA</t>
  </si>
  <si>
    <t>05.863.722/0001-93</t>
  </si>
  <si>
    <t>bazarepapelariaopcao@gmail.com</t>
  </si>
  <si>
    <t>(51) 3055-5052</t>
  </si>
  <si>
    <t>JORGE VICENTE DE ARAUJO ME</t>
  </si>
  <si>
    <t>RUA CLETO CAMPELO</t>
  </si>
  <si>
    <t>JACINTINHO</t>
  </si>
  <si>
    <t>08.462.697/0001-24</t>
  </si>
  <si>
    <t>jvamdr@gmail.com</t>
  </si>
  <si>
    <t>(82) 3320-5724</t>
  </si>
  <si>
    <t>R. L. SHOABA ME</t>
  </si>
  <si>
    <t>AV. JAMARI</t>
  </si>
  <si>
    <t>ARIQUEMES</t>
  </si>
  <si>
    <t>03.122.011/0001-32</t>
  </si>
  <si>
    <t>rshoaba@hotmail.com</t>
  </si>
  <si>
    <t>(69) 3535-2893</t>
  </si>
  <si>
    <t>LUCIANA REGINA MARTINS</t>
  </si>
  <si>
    <t>AVENIDA LARANJAL PAULISTA</t>
  </si>
  <si>
    <t>CAMPESTRE</t>
  </si>
  <si>
    <t>12.602.824/0001-10</t>
  </si>
  <si>
    <t>damadistribuidora@ig.com.br</t>
  </si>
  <si>
    <t>(19) 3424-5283</t>
  </si>
  <si>
    <t>LUMEART COMERCIO DE JOIAS E PRESENTES LTDA</t>
  </si>
  <si>
    <t>RUA VOLUNTARIO DA PATRIA</t>
  </si>
  <si>
    <t>CAMPO BOM</t>
  </si>
  <si>
    <t>94.519.402/0001-40</t>
  </si>
  <si>
    <t>lumeart@gmail.com</t>
  </si>
  <si>
    <t>(51) 3038-6405</t>
  </si>
  <si>
    <t>MARILSA DE OLIVEIRA NAKAGAWA ME</t>
  </si>
  <si>
    <t>RUA NOVE DE JULHO</t>
  </si>
  <si>
    <t>MARILIA</t>
  </si>
  <si>
    <t>09.062.169/0001-40</t>
  </si>
  <si>
    <t>marciooliveirasm@hotmail.com</t>
  </si>
  <si>
    <t>(14) 3432-2002</t>
  </si>
  <si>
    <t>PLASTICOS ZEZINHO LTDA</t>
  </si>
  <si>
    <t>RUA BARAO DE DUPRAT</t>
  </si>
  <si>
    <t>61.479.739/0001-12</t>
  </si>
  <si>
    <t>niva@uol.com.br</t>
  </si>
  <si>
    <t>(11) 3228-5796</t>
  </si>
  <si>
    <t>C. C. CIRNE BELLO ME</t>
  </si>
  <si>
    <t>RUA FREDERICO COSTA</t>
  </si>
  <si>
    <t>ENG. VELHO DE BROTAS</t>
  </si>
  <si>
    <t>07.038.972/0001-14</t>
  </si>
  <si>
    <t>gilmar@dmfcontabilidade.com.br</t>
  </si>
  <si>
    <t>(71) 3233-4786</t>
  </si>
  <si>
    <t>A. PEDREIRA DE ARAUJO ME</t>
  </si>
  <si>
    <t>RUA ANTONIO CARLOS MAGALHAES</t>
  </si>
  <si>
    <t>PARQUE IPE</t>
  </si>
  <si>
    <t>05.978.958/0001-75</t>
  </si>
  <si>
    <t>a.pedreiradearaujo@hotmail.com</t>
  </si>
  <si>
    <t>(75) 3224-3251</t>
  </si>
  <si>
    <t>IMPORTADORA JK SANTANA</t>
  </si>
  <si>
    <t>R PEDRO SALVADOR DINIZ</t>
  </si>
  <si>
    <t>SANTANA (AP)</t>
  </si>
  <si>
    <t>11.808.224/0001-40</t>
  </si>
  <si>
    <t>compras@grupocedro.com.br</t>
  </si>
  <si>
    <t>(96) 3217-1205</t>
  </si>
  <si>
    <t>AUDIZIMAR RODRIGUES BARRETO</t>
  </si>
  <si>
    <t>RUA CORONEL JOSE VICENTE</t>
  </si>
  <si>
    <t>SOUSA</t>
  </si>
  <si>
    <t>07.410.390/0001-17</t>
  </si>
  <si>
    <t>aldizimar@hotmail.com</t>
  </si>
  <si>
    <t>(83) 3521-2586</t>
  </si>
  <si>
    <t>MANOEL GOMES DE MACEDO</t>
  </si>
  <si>
    <t>VALENCA</t>
  </si>
  <si>
    <t>04.156.458/0001-95</t>
  </si>
  <si>
    <t>escontab@vca.mma.com.br</t>
  </si>
  <si>
    <t>(75) 9148-1836</t>
  </si>
  <si>
    <t>VALDETE ROSA DE OLIVEIRA NOGUEIRA ME</t>
  </si>
  <si>
    <t>AV. AMBROSIO DOMINGUES DO AMARAL</t>
  </si>
  <si>
    <t>RIO DO PIRES</t>
  </si>
  <si>
    <t>11.201.904/0001-00</t>
  </si>
  <si>
    <t>comercialbrena@hotmail.com</t>
  </si>
  <si>
    <t>(77) 3963-2210</t>
  </si>
  <si>
    <t>JOSE ERIVALDO FERNANDES</t>
  </si>
  <si>
    <t>RUA SINFRONIO NAZARE</t>
  </si>
  <si>
    <t>02.854.381/0001-00</t>
  </si>
  <si>
    <t>armarinhoreal1@hotmail.com</t>
  </si>
  <si>
    <t>(83) 3522-2994</t>
  </si>
  <si>
    <t>TERESA TANAKA ME</t>
  </si>
  <si>
    <t>AV. PRESIDENTE VARGAS</t>
  </si>
  <si>
    <t>VILA BELA VISTA</t>
  </si>
  <si>
    <t>PRESIDENTE EPITACIO</t>
  </si>
  <si>
    <t>05.260.418/0001-51</t>
  </si>
  <si>
    <t>aletanaka_7@hotmail.com</t>
  </si>
  <si>
    <t>(18) 3871-3437</t>
  </si>
  <si>
    <t>RATZKOWSKI E CIA LTDA</t>
  </si>
  <si>
    <t>91.030.130/0001-22</t>
  </si>
  <si>
    <t>nicebijuterias@hotmail.com</t>
  </si>
  <si>
    <t>(51) 3225-4623</t>
  </si>
  <si>
    <t>BAZAR E PAPELARIA LONGEN LTDA ME</t>
  </si>
  <si>
    <t>AURORA (SC)</t>
  </si>
  <si>
    <t>04.473.801/0001-25</t>
  </si>
  <si>
    <t>bazarlongen@hotmail.com</t>
  </si>
  <si>
    <t>(47) 3524-0158</t>
  </si>
  <si>
    <t>VISCONDE COMERCIAL 253 LTDA</t>
  </si>
  <si>
    <t>R. VISCONDE DO RIO BRANCO</t>
  </si>
  <si>
    <t>NITEROI</t>
  </si>
  <si>
    <t>05.358.893/0001-65</t>
  </si>
  <si>
    <t>joiadolar@gmail.com</t>
  </si>
  <si>
    <t>(22) 2647-1012</t>
  </si>
  <si>
    <t>HIPER IMPORTADOS LTDA</t>
  </si>
  <si>
    <t>RUA CEL FRANCISCO SANTOS</t>
  </si>
  <si>
    <t>PICOS</t>
  </si>
  <si>
    <t>11.230.939/0001-69</t>
  </si>
  <si>
    <t>hiperimportados1@gmail.com</t>
  </si>
  <si>
    <t>(89) 3422-2662</t>
  </si>
  <si>
    <t>PEBAS COMERCIO DE UTILIDADES DOM. E CONF. LTDA EPP</t>
  </si>
  <si>
    <t>R. JK</t>
  </si>
  <si>
    <t>12.848.463/0002-78</t>
  </si>
  <si>
    <t>ticianogto@hotmail.com</t>
  </si>
  <si>
    <t>(94) 3346-4793</t>
  </si>
  <si>
    <t>F. M. DA SILVA E CIA LTDA ME</t>
  </si>
  <si>
    <t>ALTA FLORESTA DOESTE</t>
  </si>
  <si>
    <t>09.192.854/0001-91</t>
  </si>
  <si>
    <t>(69) 9246-5798</t>
  </si>
  <si>
    <t>VIANA UTILIDADES LTDA</t>
  </si>
  <si>
    <t>RUA XV DE NOVEMBRO</t>
  </si>
  <si>
    <t>NSA SRA DAS DORE</t>
  </si>
  <si>
    <t>CARUARU</t>
  </si>
  <si>
    <t>08.618.478/0001-91</t>
  </si>
  <si>
    <t>batistabijuterias@yahoo.com.br</t>
  </si>
  <si>
    <t>(81) 2103-2999</t>
  </si>
  <si>
    <t>AMULETOS DA BAHIA ARTESANATOS LTDA ME</t>
  </si>
  <si>
    <t>GALERIA DO AEROPORTO INTERNACIONAL DE PORTO SEGURO</t>
  </si>
  <si>
    <t>AEROPORTO</t>
  </si>
  <si>
    <t>05.743.357/0001-83</t>
  </si>
  <si>
    <t>ed_019@hotmail.com</t>
  </si>
  <si>
    <t>(73) 3268-3600</t>
  </si>
  <si>
    <t>M. RODRIGUES FIGUEREDO ME</t>
  </si>
  <si>
    <t>BENEDITO LEITE</t>
  </si>
  <si>
    <t>BACABAL</t>
  </si>
  <si>
    <t>04.476.635/0001-10</t>
  </si>
  <si>
    <t>marinalvarodriguesfigueiredo@gmail.com</t>
  </si>
  <si>
    <t>(99) 3621-6311</t>
  </si>
  <si>
    <t>WALID MAJDI WALID DAWUD</t>
  </si>
  <si>
    <t>RUA CONSELHEIRO ALVES DE ARAUJO</t>
  </si>
  <si>
    <t>ANTONINA</t>
  </si>
  <si>
    <t>07.184.537/0001-06</t>
  </si>
  <si>
    <t>aloaloantonina@hotmail.com</t>
  </si>
  <si>
    <t>(41) 3432-4113</t>
  </si>
  <si>
    <t>LUCAS MAGAZINE LTDA</t>
  </si>
  <si>
    <t>AV. RADIAL NORTE</t>
  </si>
  <si>
    <t>AMELIO ALVES</t>
  </si>
  <si>
    <t>INHUMAS</t>
  </si>
  <si>
    <t>02.189.891/0001-00</t>
  </si>
  <si>
    <t>tuliermes@hotmail.com</t>
  </si>
  <si>
    <t>(62) 3511-2389</t>
  </si>
  <si>
    <t>SHI GINGHUI ME</t>
  </si>
  <si>
    <t>RUA ADELINA DE SA</t>
  </si>
  <si>
    <t>17.127.132/0001-81</t>
  </si>
  <si>
    <t>shilin484@yahoo.com.br</t>
  </si>
  <si>
    <t>(71) 3644-4558</t>
  </si>
  <si>
    <t>DAUOD COMERCIO ATACADISTA DE VARIEDADES EIRELI</t>
  </si>
  <si>
    <t xml:space="preserve"> RUA ESTRELA DO MAR</t>
  </si>
  <si>
    <t>BURAQUINHO</t>
  </si>
  <si>
    <t>03.210.744/0001-29</t>
  </si>
  <si>
    <t>aledauod288@hotmail.com</t>
  </si>
  <si>
    <t>(71) 3494-4782</t>
  </si>
  <si>
    <t>KHAWLA ABDEL KARIM MOHD JUMA</t>
  </si>
  <si>
    <t>RUA DOUTOR BOZANO</t>
  </si>
  <si>
    <t>94.983.707/0001-09</t>
  </si>
  <si>
    <t>mixcenter@terra.com.br</t>
  </si>
  <si>
    <t>(55) 3025-1616</t>
  </si>
  <si>
    <t>MUNDO REAL UTILIDADES LTDA ME</t>
  </si>
  <si>
    <t>RUA MARCOLINO MOURA</t>
  </si>
  <si>
    <t>BRUMADO</t>
  </si>
  <si>
    <t>06.699.212/0001-95</t>
  </si>
  <si>
    <t>ribas@portalsat.com.br</t>
  </si>
  <si>
    <t>(77) 3441-5652</t>
  </si>
  <si>
    <t>P. DE LIMA DIAS BASTOS</t>
  </si>
  <si>
    <t>R. AURELIO JOSE MARQUES</t>
  </si>
  <si>
    <t>05.788.002/0001-00</t>
  </si>
  <si>
    <t>patriciadetudo_@hotmail.com</t>
  </si>
  <si>
    <t>(74) 3641-3133</t>
  </si>
  <si>
    <t>LOJA E BAZAR TODO DIA LTDA</t>
  </si>
  <si>
    <t>AV. PARAGUASSU</t>
  </si>
  <si>
    <t>IMBE</t>
  </si>
  <si>
    <t>14.427.492/0001-00</t>
  </si>
  <si>
    <t>lbtododia@brturbo.com.br</t>
  </si>
  <si>
    <t>(51) 3627-3818</t>
  </si>
  <si>
    <t>EIDT E RICHTER LTDA ME</t>
  </si>
  <si>
    <t>RUA FERNANDO ABOTT</t>
  </si>
  <si>
    <t>SANTA CRUZ DO SUL</t>
  </si>
  <si>
    <t>08.998.083/0001-61</t>
  </si>
  <si>
    <t>108/0172456</t>
  </si>
  <si>
    <t>gilbertoeidt@hotmail.com</t>
  </si>
  <si>
    <t>(51) 3715-2583</t>
  </si>
  <si>
    <t>BAGACEIRA DO REAL UTILIDADES DO LAR</t>
  </si>
  <si>
    <t>QUADRA 3 CONJ. F LT</t>
  </si>
  <si>
    <t>PLANALTINA</t>
  </si>
  <si>
    <t>08.362.042/0001-84</t>
  </si>
  <si>
    <t>flbarros100@yahoo.com</t>
  </si>
  <si>
    <t>(61) 3388-3747</t>
  </si>
  <si>
    <t>ROSEMARI HEPP E CIA LTDA</t>
  </si>
  <si>
    <t>RUA TIRADENTES</t>
  </si>
  <si>
    <t>MARECHAL CANDIDO RONDON</t>
  </si>
  <si>
    <t>07.064.738/0001-61</t>
  </si>
  <si>
    <t>guntherhepp@brturbo.com.br</t>
  </si>
  <si>
    <t>(45) 3254-4109</t>
  </si>
  <si>
    <t>ELISABETE GANDARA LEAL BAURU EPP</t>
  </si>
  <si>
    <t>RUA BATISTA DE CARVALHO</t>
  </si>
  <si>
    <t>03.578.593/0001-66</t>
  </si>
  <si>
    <t>compras@casacompany.com.br</t>
  </si>
  <si>
    <t>GONCALVES E ASSIS LTDA - LJ 03</t>
  </si>
  <si>
    <t>RUA MACIEL PINHEIRO</t>
  </si>
  <si>
    <t>02.620.931/0003-80</t>
  </si>
  <si>
    <t>nfe@lojasuperutil.com.br</t>
  </si>
  <si>
    <t>(81) 3205-0333</t>
  </si>
  <si>
    <t>ERONILDO ALMEIDA LIMA ME</t>
  </si>
  <si>
    <t>RUA DA NOTICIA</t>
  </si>
  <si>
    <t>PALMARES</t>
  </si>
  <si>
    <t>13.398.874/0001-90</t>
  </si>
  <si>
    <t>dhyniq@hotmail.com</t>
  </si>
  <si>
    <t>(61) 8168-5569</t>
  </si>
  <si>
    <t>GONCALVES E ASSIS LTDA - LJ 09</t>
  </si>
  <si>
    <t>RUA MARQUES AMORIM</t>
  </si>
  <si>
    <t>BOA VISTA</t>
  </si>
  <si>
    <t>02.620.931/0009-75</t>
  </si>
  <si>
    <t>MARIZETE MOREIRA ROSA</t>
  </si>
  <si>
    <t>RUA RAQUEL MAGALHAES ALVES</t>
  </si>
  <si>
    <t>JARDIM ROSA</t>
  </si>
  <si>
    <t>FRANCISCO MORATO</t>
  </si>
  <si>
    <t>867.202.286-68</t>
  </si>
  <si>
    <t>ISENTO</t>
  </si>
  <si>
    <t>marizetemrosa2009@hotmail.com</t>
  </si>
  <si>
    <t>(11) 4608-4812</t>
  </si>
  <si>
    <t>JOE LOUCO GLORIA COMERCIO DE CONFECCOES LTDA ME</t>
  </si>
  <si>
    <t xml:space="preserve"> AVENIDA CARLOS LINDENBERG</t>
  </si>
  <si>
    <t>GLORIA</t>
  </si>
  <si>
    <t>VILA VELHA</t>
  </si>
  <si>
    <t>17.818.327/0001-78</t>
  </si>
  <si>
    <t>eloyduprat@hotmail.com</t>
  </si>
  <si>
    <t>(27) 3239-3859</t>
  </si>
  <si>
    <t>D. &amp;. M. COMERCIO DE VARIEDADES LTDA ME</t>
  </si>
  <si>
    <t>11.640.426/0001-26</t>
  </si>
  <si>
    <t>nalda.ig@hotmail.com</t>
  </si>
  <si>
    <t>(75) 3616-2296</t>
  </si>
  <si>
    <t>JESSICA RIBEIRO DE SOUZA</t>
  </si>
  <si>
    <t>ESTRADA FREI ORLANDO</t>
  </si>
  <si>
    <t>JACARRE</t>
  </si>
  <si>
    <t>32.155.045/0001-21</t>
  </si>
  <si>
    <t>cotiveramoressuculentas@gmail.com</t>
  </si>
  <si>
    <t>(21) 97003-4778</t>
  </si>
  <si>
    <t>ALEX LEMOS VIEGAS</t>
  </si>
  <si>
    <t>AVENIDA ITALIA</t>
  </si>
  <si>
    <t>VILA MARIA JOSE</t>
  </si>
  <si>
    <t>RIO GRANDE</t>
  </si>
  <si>
    <t>09.078.337/0001-96</t>
  </si>
  <si>
    <t>alexiv@ig.com.br</t>
  </si>
  <si>
    <t>(53) 3231-8918</t>
  </si>
  <si>
    <t>FAN COMERCIO DISTRIBUIDORA DE BIJOTERIAS LTDA</t>
  </si>
  <si>
    <t>AVENIDA DUQUE DE CAXIAS</t>
  </si>
  <si>
    <t>JARDIM LONDRILAR</t>
  </si>
  <si>
    <t>LONDRINA</t>
  </si>
  <si>
    <t>01.033.008/0001-17</t>
  </si>
  <si>
    <t>kitfama@hotmail.com</t>
  </si>
  <si>
    <t>(43) 3342-2712</t>
  </si>
  <si>
    <t>COMERCIAL DE EMBALAGENS DESCARTAVEIS E FESTAS LTDA</t>
  </si>
  <si>
    <t>AVENIDA JULIO MARQUES LUZ</t>
  </si>
  <si>
    <t>JATIUCA</t>
  </si>
  <si>
    <t>01.888.146/0001-88</t>
  </si>
  <si>
    <t>compras@feliciafestas.com.br</t>
  </si>
  <si>
    <t>(82) 3325-6514</t>
  </si>
  <si>
    <t>G. N. COMERCIO DE ARMARINHOS LTDA ME</t>
  </si>
  <si>
    <t>RUA DOUTOR JOAO COLIN</t>
  </si>
  <si>
    <t>07.365.823/0001-60</t>
  </si>
  <si>
    <t>carolpresentes@yahoo.com.br</t>
  </si>
  <si>
    <t>(47) 3026-2714</t>
  </si>
  <si>
    <t>F. R. L. E LIMA ME</t>
  </si>
  <si>
    <t>AV JOAO BATISTA MONTEIRO</t>
  </si>
  <si>
    <t>AUGUSTO CORREA</t>
  </si>
  <si>
    <t>10.810.811/0001-01</t>
  </si>
  <si>
    <t>w.whelen@hotmail.com</t>
  </si>
  <si>
    <t>(91) 3425-1503</t>
  </si>
  <si>
    <t>TOP FIVE IMPORTACAO EXPORTACAO LTDA - FILIAL</t>
  </si>
  <si>
    <t>SUL BRASIL REPRESENTACOES LTDA.</t>
  </si>
  <si>
    <t>AV. COMENDADOR FRANCO</t>
  </si>
  <si>
    <t>80.199.193/0001-90</t>
  </si>
  <si>
    <t>joaquim_jt@yahoo.com.br</t>
  </si>
  <si>
    <t>(41) 3378-5950</t>
  </si>
  <si>
    <t>LUIZ CARLOS ROSSI</t>
  </si>
  <si>
    <t>RUA DA CAVALGADA</t>
  </si>
  <si>
    <t>VILA SABRINA</t>
  </si>
  <si>
    <t>013.079.858-40</t>
  </si>
  <si>
    <t>(11) 2951-9703</t>
  </si>
  <si>
    <t>V. DE OLIVEIRA E CIA LTDA</t>
  </si>
  <si>
    <t>AV. MARECHAL DEODORO</t>
  </si>
  <si>
    <t>SANTO ANTONIO DA PLATINA</t>
  </si>
  <si>
    <t>16.559.095/0001-18</t>
  </si>
  <si>
    <t>v.oliveirapresentes@hotmail.com</t>
  </si>
  <si>
    <t>(43) 3534-9916</t>
  </si>
  <si>
    <t>MEGA PRICE COMERCIO IMP. EXP. UTILIDADES DOM.</t>
  </si>
  <si>
    <t>RUA DOM DINIZ</t>
  </si>
  <si>
    <t>VILA REAL</t>
  </si>
  <si>
    <t>09.464.458/0001-76</t>
  </si>
  <si>
    <t>megaprice_atc@hotmail.com</t>
  </si>
  <si>
    <t>(47) 3363-0909</t>
  </si>
  <si>
    <t>ELIDAM COSTA DO NASCIMENTO ME</t>
  </si>
  <si>
    <t>RUA RESENDE COSTA</t>
  </si>
  <si>
    <t>VILA RUI BARBOSA</t>
  </si>
  <si>
    <t>06.191.251/0001-87</t>
  </si>
  <si>
    <t>fabio.coite@hotmail.com</t>
  </si>
  <si>
    <t>(71) 3314-9543</t>
  </si>
  <si>
    <t>COUTINHO E MOREIRA LTDA</t>
  </si>
  <si>
    <t>RUA DR. LUZARDO FERREIRA DE MELO</t>
  </si>
  <si>
    <t>ITACOATIARA</t>
  </si>
  <si>
    <t>06.317.807/0001-39</t>
  </si>
  <si>
    <t>samily.aguiar@gmail.com</t>
  </si>
  <si>
    <t>(92) 3521-2719</t>
  </si>
  <si>
    <t>MARKET MIX COMERCIO DE UTILIDADES DOM. LTDA ME</t>
  </si>
  <si>
    <t>AVENIDA CARLOS LACERDA</t>
  </si>
  <si>
    <t>PIRAJUSSARA</t>
  </si>
  <si>
    <t>08.382.945/0001-27</t>
  </si>
  <si>
    <t>marketmix@terra.com.br</t>
  </si>
  <si>
    <t>(11) 5821-2702</t>
  </si>
  <si>
    <t>LUCIO SILVEIRA E FILHOS - MATRIZ</t>
  </si>
  <si>
    <t>RUA FELIPE CAMARAO</t>
  </si>
  <si>
    <t>ALTO DA CONCEICAO</t>
  </si>
  <si>
    <t>08.378.267/0001-29</t>
  </si>
  <si>
    <t>fatima@lojadopapai.com.br</t>
  </si>
  <si>
    <t>(84) 3316-1966</t>
  </si>
  <si>
    <t>SIQUEIRA RAMOS LTDA ME</t>
  </si>
  <si>
    <t>PRACA ONZE DE SETEMBRO</t>
  </si>
  <si>
    <t>RIBEIRAO</t>
  </si>
  <si>
    <t>12.404.063/0001-92</t>
  </si>
  <si>
    <t>thiagoramos25@hotmail.com</t>
  </si>
  <si>
    <t>(81) 3671-1471</t>
  </si>
  <si>
    <t>J. CARDOZO DA SILVA</t>
  </si>
  <si>
    <t>RUA CUSTODIA ROCHA DE CARVALHO</t>
  </si>
  <si>
    <t>PRIMAVERA</t>
  </si>
  <si>
    <t>BARREIRAS</t>
  </si>
  <si>
    <t>08.692.356/0001-45</t>
  </si>
  <si>
    <t>import-il@hotmail.com</t>
  </si>
  <si>
    <t>(77) 3611-7470</t>
  </si>
  <si>
    <t>FERREIRA LIMA INDUSTRIA E COMERCIO LTDA - ALECRIM</t>
  </si>
  <si>
    <t>AVENIDA PRESIDENTE BANDEIRA</t>
  </si>
  <si>
    <t>35.644.665/0001-12</t>
  </si>
  <si>
    <t>ferreiralima_@hotmail.com</t>
  </si>
  <si>
    <t>(84) 3653-1273</t>
  </si>
  <si>
    <t>FERREIRA LIMA INDUSTRIA E COMERCIO LTDA - CID ALTA</t>
  </si>
  <si>
    <t>AVENIDA RIO BRANCO</t>
  </si>
  <si>
    <t>CIDADE ALTA</t>
  </si>
  <si>
    <t>35.644.665/0003-84</t>
  </si>
  <si>
    <t>M. T. SCHORR</t>
  </si>
  <si>
    <t>AVENIDA SANTA TERESA</t>
  </si>
  <si>
    <t>JARDIM UMUARAMA</t>
  </si>
  <si>
    <t>REDENCAO (PA)</t>
  </si>
  <si>
    <t>04.383.457/0001-83</t>
  </si>
  <si>
    <t>unicon@realonline.com.br</t>
  </si>
  <si>
    <t>(94) 4243-3080</t>
  </si>
  <si>
    <t>MARINEIDE SANTOS DA SILVA - FILIAL</t>
  </si>
  <si>
    <t>PRACA NOSSA SENHORA DO ROSARIO</t>
  </si>
  <si>
    <t>CACHOEIRA</t>
  </si>
  <si>
    <t>03.003.174/0002-87</t>
  </si>
  <si>
    <t>deia_almeida@hotmail.com</t>
  </si>
  <si>
    <t>(75) 3425-2247</t>
  </si>
  <si>
    <t>ERONICE SALES OLIVEIRA ME</t>
  </si>
  <si>
    <t>84.423.680/0001-46</t>
  </si>
  <si>
    <t>flocente@hotmail.com</t>
  </si>
  <si>
    <t>(96) 3222-3165</t>
  </si>
  <si>
    <t>D. F. R.  BIJOUX BIJUTERIAS LTDA EPP</t>
  </si>
  <si>
    <t>VIA RODOVIA RAPOSO TAVARES</t>
  </si>
  <si>
    <t>JARDIM BOA VISTA</t>
  </si>
  <si>
    <t>08.831.044/0004-18</t>
  </si>
  <si>
    <t>gio.raposo@terra.com.br</t>
  </si>
  <si>
    <t>(11) 3733-5575</t>
  </si>
  <si>
    <t>STAR COMERCIAL ARTIGOS DE ARMARINHO LTDA ME</t>
  </si>
  <si>
    <t>AVENIDA LOURIVAL BATISTA</t>
  </si>
  <si>
    <t>ALAGOINHAS (BA)</t>
  </si>
  <si>
    <t>09.579.630/0001-37</t>
  </si>
  <si>
    <t>sts@stscontabilidade.com.br</t>
  </si>
  <si>
    <t>(71) 3309-5865</t>
  </si>
  <si>
    <t>LUCIO SILVEIRA E FILHOS - FILIAL</t>
  </si>
  <si>
    <t>RUA CORONEL GURGEL</t>
  </si>
  <si>
    <t>08.378.267/0005-52</t>
  </si>
  <si>
    <t>(84) 3315-1610</t>
  </si>
  <si>
    <t>NAYCI ALINE JEREMIAS ME</t>
  </si>
  <si>
    <t>AVENIDA DOIS DE DEZEMBRO</t>
  </si>
  <si>
    <t>CHACARAS TV</t>
  </si>
  <si>
    <t>ARACATUBA</t>
  </si>
  <si>
    <t>13.398.215/0001-54</t>
  </si>
  <si>
    <t>comercialdimari.ata@gmail.com</t>
  </si>
  <si>
    <t>(18) 3621-5862</t>
  </si>
  <si>
    <t>ATACADO AUTOGIRO LTDA ME</t>
  </si>
  <si>
    <t>RUA LILI BRUNS</t>
  </si>
  <si>
    <t>NOVA BRASILIA</t>
  </si>
  <si>
    <t>BRUSQUE</t>
  </si>
  <si>
    <t>00.317.590/0001-80</t>
  </si>
  <si>
    <t>compras@atacadoautogiro.com.br</t>
  </si>
  <si>
    <t>(47) 3350-1717</t>
  </si>
  <si>
    <t>MARIA NERI DA SILVA FRAGA</t>
  </si>
  <si>
    <t>ESTRADA DO COQUEIRO GRANDE</t>
  </si>
  <si>
    <t>03.523.213/0001-96</t>
  </si>
  <si>
    <t>(71) 3305-0866</t>
  </si>
  <si>
    <t>JAMP COM ATACADISTA DE BIJUTERIAS LTDA</t>
  </si>
  <si>
    <t>08.004.998/0001-04</t>
  </si>
  <si>
    <t>dragao.s@gmail.com</t>
  </si>
  <si>
    <t>(51) 3227-8293</t>
  </si>
  <si>
    <t>COMERCIAL RAPIDA LTDA</t>
  </si>
  <si>
    <t>AV. ROTARY</t>
  </si>
  <si>
    <t>TABULEIRO DO PINTO</t>
  </si>
  <si>
    <t>RIO LARGO</t>
  </si>
  <si>
    <t>12.069.693/0001-58</t>
  </si>
  <si>
    <t>comercialrapida@hotmail.com</t>
  </si>
  <si>
    <t>(82) 3357-2076</t>
  </si>
  <si>
    <t>ESCALA IMPORTADORA E EXPORTADORA LTDA</t>
  </si>
  <si>
    <t>AV. MARGINAL OESTE</t>
  </si>
  <si>
    <t>MONTE ALEGRE</t>
  </si>
  <si>
    <t>03.097.420/0001-26</t>
  </si>
  <si>
    <t>escalacompras@gmail.com</t>
  </si>
  <si>
    <t>(47) 3365-8704</t>
  </si>
  <si>
    <t>F. MARCELO OLIVEIRA VIEIRA CONFECCOES ME</t>
  </si>
  <si>
    <t>PRACA CRUZ SALDANHA</t>
  </si>
  <si>
    <t>CANINDE</t>
  </si>
  <si>
    <t>02.535.786/0001-77</t>
  </si>
  <si>
    <t>lindasbijux@hotmail.com</t>
  </si>
  <si>
    <t>(85) 9957-0284</t>
  </si>
  <si>
    <t>JADE VARIEDADES LTDA EPP</t>
  </si>
  <si>
    <t>RUA NOVA DE SAO BENTO</t>
  </si>
  <si>
    <t>00.530.156/0001-84</t>
  </si>
  <si>
    <t>zorconcontabilidade@hotmail.com</t>
  </si>
  <si>
    <t>(71) 3266-1668</t>
  </si>
  <si>
    <t>LUIZ COSME DO CARMO BARRETO</t>
  </si>
  <si>
    <t>AV. SETE DE JUNHO</t>
  </si>
  <si>
    <t>13.382.577/0001-57</t>
  </si>
  <si>
    <t>casabarreto_@hotmail.com</t>
  </si>
  <si>
    <t>(79) 3541-1082</t>
  </si>
  <si>
    <t>MARIA ADORACAO GUERREIRO SIMOES DE CARVALHO EPP</t>
  </si>
  <si>
    <t>04.781.742/0001-52</t>
  </si>
  <si>
    <t>dora-sp@uol.com.br</t>
  </si>
  <si>
    <t>(11) 3241-1969</t>
  </si>
  <si>
    <t>TAMIRES PEREIRA DOS SANTOS</t>
  </si>
  <si>
    <t>AV JOSE DUARTE PORTO</t>
  </si>
  <si>
    <t>11.012.396/0001-03</t>
  </si>
  <si>
    <t>emersonamaral10@hotmail.com</t>
  </si>
  <si>
    <t>BIG SPACE 25 DE BARRA DO PIRAI MAGAZINE LTDA</t>
  </si>
  <si>
    <t>PRACA NILO PECANHA</t>
  </si>
  <si>
    <t>BARRA DO PIRAI</t>
  </si>
  <si>
    <t>09.649.000/0001-91</t>
  </si>
  <si>
    <t>mturzedo@oi.com.br</t>
  </si>
  <si>
    <t>(24) 2444-5955</t>
  </si>
  <si>
    <t>CICERO RODRIGUES DE MELO</t>
  </si>
  <si>
    <t>MP GOV. ADAUTO BEZERRA - GAL JOSE XAVIER 245</t>
  </si>
  <si>
    <t>11.552.213/0001-42</t>
  </si>
  <si>
    <t>rodriguesbijouterias@hotmail.com</t>
  </si>
  <si>
    <t>(88) 3511-5045</t>
  </si>
  <si>
    <t>ARMARINHO GALO PAPELARIA E PRESENTES LTDA</t>
  </si>
  <si>
    <t>CONRADO ROCHA</t>
  </si>
  <si>
    <t>TAIOBEIRAS</t>
  </si>
  <si>
    <t>23.753.379/0001-06</t>
  </si>
  <si>
    <t>armarinhosdaulo@hotmail.com</t>
  </si>
  <si>
    <t>(38) 3845-2079</t>
  </si>
  <si>
    <t>RAIMUNDO SOUZA DOS SANTOS</t>
  </si>
  <si>
    <t>AVENIDA ANTONIO PATERSON</t>
  </si>
  <si>
    <t>NOVA CANDEIAS</t>
  </si>
  <si>
    <t>CANDEIAS</t>
  </si>
  <si>
    <t>03.756.036/0001-98</t>
  </si>
  <si>
    <t>Priscillasvariedades@gmail.com</t>
  </si>
  <si>
    <t>(71) 3601-7217</t>
  </si>
  <si>
    <t>V. SOUZA SANTOS ME - FILIAL</t>
  </si>
  <si>
    <t>AV. ANTONIO PATTERSON</t>
  </si>
  <si>
    <t>74.062.530/0002-81</t>
  </si>
  <si>
    <t>micinho69@hotmail.com</t>
  </si>
  <si>
    <t>(71) 3601-2296</t>
  </si>
  <si>
    <t>JOSE CARLOS GALAN CREADO EPP</t>
  </si>
  <si>
    <t>RUA PADRE AZEVEDO</t>
  </si>
  <si>
    <t>VARADOURO</t>
  </si>
  <si>
    <t>03.678.664/0001-00</t>
  </si>
  <si>
    <t>jcgalan@terra.com.br</t>
  </si>
  <si>
    <t>(83) 3241-5575</t>
  </si>
  <si>
    <t>A. B. AIRES BRAGA COMERCIO ME</t>
  </si>
  <si>
    <t>PEDREIRAS</t>
  </si>
  <si>
    <t>01.504.392/0001-99</t>
  </si>
  <si>
    <t>lojaodasvariedades@hotmail.com</t>
  </si>
  <si>
    <t>(99) 3642-2265</t>
  </si>
  <si>
    <t>DISTRIBUIDORA DOIS IRMAOS SALLA LTDA</t>
  </si>
  <si>
    <t>BR 116</t>
  </si>
  <si>
    <t>04.060.526/0001-18</t>
  </si>
  <si>
    <t>financeiro@atacadosalla.com.br</t>
  </si>
  <si>
    <t>(41) 3094-9350</t>
  </si>
  <si>
    <t>R. C. NUNES LIVRARIA E PAPELARIA ME</t>
  </si>
  <si>
    <t>CONJUNTO QR 1-A  RT</t>
  </si>
  <si>
    <t>CANDANGOLANDIA</t>
  </si>
  <si>
    <t>17.535.383/0001-03</t>
  </si>
  <si>
    <t>denisiodf@hotmail.com</t>
  </si>
  <si>
    <t>(61) 3301-1230</t>
  </si>
  <si>
    <t>MARIA DE FATIMA M. DA SILVA ME</t>
  </si>
  <si>
    <t>RUA GUARANY</t>
  </si>
  <si>
    <t>PACAJUS</t>
  </si>
  <si>
    <t>08.651.825/0001-88</t>
  </si>
  <si>
    <t>moreiracromo@hotmail.com</t>
  </si>
  <si>
    <t>(85) 3229-3265</t>
  </si>
  <si>
    <t>J. N. DE SOUZA GALINDO ME - MATRIZ</t>
  </si>
  <si>
    <t>R. GUARIN</t>
  </si>
  <si>
    <t>ARAME</t>
  </si>
  <si>
    <t>07.760.592/0001-99</t>
  </si>
  <si>
    <t>(94) 3356-1562</t>
  </si>
  <si>
    <t>SERGIO PINHEIRO CABRAL DE SOUZA ME</t>
  </si>
  <si>
    <t>PRACA ADALBERTO PINHEIRO SAMPAIO</t>
  </si>
  <si>
    <t>RUY BARBOSA</t>
  </si>
  <si>
    <t>10.228.434/0001-05</t>
  </si>
  <si>
    <t>lcriscabral@hotmail.com</t>
  </si>
  <si>
    <t>(75) 3252-2705</t>
  </si>
  <si>
    <t>SILVANA LOPES DA SILVA KEMPINSKI ME</t>
  </si>
  <si>
    <t>R. DR. VICENTE MACHADO</t>
  </si>
  <si>
    <t>RIO NEGRO</t>
  </si>
  <si>
    <t>03.645.929/0001-66</t>
  </si>
  <si>
    <t>shopcompras@oi.com.br</t>
  </si>
  <si>
    <t>(47) 3642-7170</t>
  </si>
  <si>
    <t>MEGATREND IMPORTACAO E EXPORTACAO LTDA</t>
  </si>
  <si>
    <t>RUA FELIPE SCHMIDT</t>
  </si>
  <si>
    <t>FLORIANOPOLIS</t>
  </si>
  <si>
    <t>08.758.207/0001-31</t>
  </si>
  <si>
    <t>megatrend@megatrend.com.br</t>
  </si>
  <si>
    <t>(48) 3348-0062</t>
  </si>
  <si>
    <t>M. S. SANTANA VARIEDADES LTDA EPP</t>
  </si>
  <si>
    <t>RUA ENGENHEIRO AUSTRICLIANO</t>
  </si>
  <si>
    <t>10.781.542/0001-00</t>
  </si>
  <si>
    <t>maraferreira2011@live.com</t>
  </si>
  <si>
    <t>(71) 3259-5543</t>
  </si>
  <si>
    <t>777 DISTRIBUIDORA ATACADISTA LTDA</t>
  </si>
  <si>
    <t>AVENIDA SAPUCAIA</t>
  </si>
  <si>
    <t>PRIMOR</t>
  </si>
  <si>
    <t>12.508.906/0001-09</t>
  </si>
  <si>
    <t>alex@bazab.com.br;bazab@bazab.com.br</t>
  </si>
  <si>
    <t>(51) 3033-7889</t>
  </si>
  <si>
    <t>MARTINS TRANSPORTES E LOGISTICA LTDA</t>
  </si>
  <si>
    <t>RUA GUARANESIA</t>
  </si>
  <si>
    <t>VILA MARIA</t>
  </si>
  <si>
    <t>05.056.345/0002-61</t>
  </si>
  <si>
    <t>aferreira@martinslogistica.com.br</t>
  </si>
  <si>
    <t>(11) 2636-1218</t>
  </si>
  <si>
    <t>ATACADAO SOUZA VARIEDADES LTDA</t>
  </si>
  <si>
    <t>RUA DA BANDEIRA</t>
  </si>
  <si>
    <t>10.722.208/0001-78</t>
  </si>
  <si>
    <t>atacadaosouza@ig.com.br</t>
  </si>
  <si>
    <t>(71) 3627-0610</t>
  </si>
  <si>
    <t>THIAGO MORAES DE SOUZA</t>
  </si>
  <si>
    <t>11.646.503/0001-55</t>
  </si>
  <si>
    <t>thiago_minipreco@hotmail.com</t>
  </si>
  <si>
    <t>(73) 3041-3390</t>
  </si>
  <si>
    <t>REAL NOVIDADES DISTRIBUIDORA LTDA</t>
  </si>
  <si>
    <t>AVENIDA SENADOR SALGADO FILHO</t>
  </si>
  <si>
    <t>RIO DOS SINOS</t>
  </si>
  <si>
    <t>SAO LEOPOLDO</t>
  </si>
  <si>
    <t>07.771.731/0001-80</t>
  </si>
  <si>
    <t>everton@realatacado.com.br</t>
  </si>
  <si>
    <t>(51) 3275-8200</t>
  </si>
  <si>
    <t>RODRIGO COSTA BATISTA DE SOUZA</t>
  </si>
  <si>
    <t>AVENIDA SALGADO FILHO</t>
  </si>
  <si>
    <t>334.053.818-27</t>
  </si>
  <si>
    <t>rodrigo_costa1986@hotmail.com</t>
  </si>
  <si>
    <t>(11) 9593-3308</t>
  </si>
  <si>
    <t>D. C. ALMEIDA E CIA LTDA</t>
  </si>
  <si>
    <t>AVENIDA ARAGUAIA</t>
  </si>
  <si>
    <t>NOVO HORIZONTE</t>
  </si>
  <si>
    <t>07.482.679/0001-41</t>
  </si>
  <si>
    <t>dcalmeidaecia@hotmail.com</t>
  </si>
  <si>
    <t>(94) 3424-1750</t>
  </si>
  <si>
    <t>OLIVEIRA DE TREIS RIOS COM DE MERC EM GERAL LTDA</t>
  </si>
  <si>
    <t>RUA PRESIDENTE VARGAS</t>
  </si>
  <si>
    <t>TRES RIOS</t>
  </si>
  <si>
    <t>10.498.328/0001-33</t>
  </si>
  <si>
    <t>charlesmg19@hotmail.com</t>
  </si>
  <si>
    <t>(24) 2252-5472</t>
  </si>
  <si>
    <t>COMERCIAL SO NA BUCHA ME</t>
  </si>
  <si>
    <t>AV. PRESIDENTE GETULIO VARGAS S/N</t>
  </si>
  <si>
    <t>CRUZ MACHADO</t>
  </si>
  <si>
    <t>09.056.819/0001-45</t>
  </si>
  <si>
    <t>leaoserrador@hotmail.com</t>
  </si>
  <si>
    <t>(42) 3554-1819</t>
  </si>
  <si>
    <t>ROSANGELA GONCALVES LOPES</t>
  </si>
  <si>
    <t>RUA ALBERT EINSTEIN</t>
  </si>
  <si>
    <t>INDUSTRIAL</t>
  </si>
  <si>
    <t>10.988.697/0001-04</t>
  </si>
  <si>
    <t>paulohglopes_@hotmail.com</t>
  </si>
  <si>
    <t>(43) 3338-1350</t>
  </si>
  <si>
    <t>COMERCIAL ATALAIA LTDA</t>
  </si>
  <si>
    <t>R. TREZE DE MAIO</t>
  </si>
  <si>
    <t>COMERCIO</t>
  </si>
  <si>
    <t>BELEM</t>
  </si>
  <si>
    <t>04.487.938/0001-39</t>
  </si>
  <si>
    <t>barateirodosplasticos@ig.com.br</t>
  </si>
  <si>
    <t>(91) 3212-3339</t>
  </si>
  <si>
    <t>ALFA COMERCIO DE BIJOUTERIAS LTDA</t>
  </si>
  <si>
    <t>RUA CEL. ANTONIO BOTELHO</t>
  </si>
  <si>
    <t>MARANGUAPE</t>
  </si>
  <si>
    <t>09.664.450/0001-53</t>
  </si>
  <si>
    <t>raphael@centraldoscosmeticos.com.br</t>
  </si>
  <si>
    <t>(88) 3421-2220</t>
  </si>
  <si>
    <t>MARIA ANTUNIETA DE JESUS SANTOS</t>
  </si>
  <si>
    <t xml:space="preserve">TRAVESSA ETELVINA </t>
  </si>
  <si>
    <t xml:space="preserve">CENTRO </t>
  </si>
  <si>
    <t>IBIRAPITANGA</t>
  </si>
  <si>
    <t>15.759.026/0001-95</t>
  </si>
  <si>
    <t>mariisak_@hotmail.com</t>
  </si>
  <si>
    <t>(73) 8837-3922</t>
  </si>
  <si>
    <t>IRMAS COSTA COMERCIO DE VARIEDADES LTDA ME</t>
  </si>
  <si>
    <t>R. PROFESSOR PEDRO ALVES DE MACEDO</t>
  </si>
  <si>
    <t>ITABAIANINHA</t>
  </si>
  <si>
    <t>08.662.624/0001-86</t>
  </si>
  <si>
    <t>claudivaniacosta1@hotmail.com</t>
  </si>
  <si>
    <t>(79) 3544-1754</t>
  </si>
  <si>
    <t>D. J. B. COMERCIO E REPRESENTACOES LTDA</t>
  </si>
  <si>
    <t>RUA OTAVIANO SILVEIRA</t>
  </si>
  <si>
    <t>94.245.891/0001-90</t>
  </si>
  <si>
    <t>buenojoao@ig.com.br</t>
  </si>
  <si>
    <t>(51) 3453-4511</t>
  </si>
  <si>
    <t>CARLOS ROBERTO DE SOUZA BETO</t>
  </si>
  <si>
    <t>PRIMEIRA AVENIDA</t>
  </si>
  <si>
    <t>MINEIROS</t>
  </si>
  <si>
    <t>11.267.123/0001-00</t>
  </si>
  <si>
    <t>magnalimacosta@hotmail.com</t>
  </si>
  <si>
    <t>(64) 3661-5976</t>
  </si>
  <si>
    <t>L. C. GARCIA MODAS ME</t>
  </si>
  <si>
    <t>AVENIDA 29 DE AGOSTO</t>
  </si>
  <si>
    <t>LEME</t>
  </si>
  <si>
    <t>13.295.930/0001-61</t>
  </si>
  <si>
    <t>marilumodas@live.com.br</t>
  </si>
  <si>
    <t>(19) 3554-8895</t>
  </si>
  <si>
    <t>BAZAR BIJOUX COMERCIO DE BIJOUTERIAS LTDA</t>
  </si>
  <si>
    <t>RUA CEL. ALEXANDRINO</t>
  </si>
  <si>
    <t>ARACATI</t>
  </si>
  <si>
    <t>08.744.003/0001-41</t>
  </si>
  <si>
    <t>E. G. I. BIJOUTERIAS LTDA EPP</t>
  </si>
  <si>
    <t>RUA 25 DE MARCO</t>
  </si>
  <si>
    <t>72.949.472/0001-04</t>
  </si>
  <si>
    <t>egi_loja@hotmail.com</t>
  </si>
  <si>
    <t>(11) 3229-7068</t>
  </si>
  <si>
    <t>J. LUCIO AGUIAR</t>
  </si>
  <si>
    <t>AV. DR. HUGO DE MENDONCA</t>
  </si>
  <si>
    <t>ITAITUBA</t>
  </si>
  <si>
    <t>01.987.256/0001-05</t>
  </si>
  <si>
    <t>lojajolosan@hotmail.com</t>
  </si>
  <si>
    <t>(93) 3518-3256</t>
  </si>
  <si>
    <t>LUIZ ANTONIO NUNES</t>
  </si>
  <si>
    <t>RUA DOUTOR LUIZ ANTONIO</t>
  </si>
  <si>
    <t>11.610.973/0001-69</t>
  </si>
  <si>
    <t>apacn2001@yahoo.com.br</t>
  </si>
  <si>
    <t>(84) 3218-2083</t>
  </si>
  <si>
    <t>GRIGORIO REPRESENTACOES LTDA</t>
  </si>
  <si>
    <t>R. PROJETADA</t>
  </si>
  <si>
    <t>JD. TROPICAL</t>
  </si>
  <si>
    <t>35.557.479/0001-46</t>
  </si>
  <si>
    <t>grigoriorepltda@uol.com.br</t>
  </si>
  <si>
    <t>(82) 3522-2885</t>
  </si>
  <si>
    <t>COMERCIAL CIMIZU 25 LTDA</t>
  </si>
  <si>
    <t>00.006.442/0001-45</t>
  </si>
  <si>
    <t>kogab@terra.com.br</t>
  </si>
  <si>
    <t>(11) 3227-5648</t>
  </si>
  <si>
    <t>A. P. R. I. COMERCIAL LTDA ME</t>
  </si>
  <si>
    <t>RUA CRUZADOR BAHIA</t>
  </si>
  <si>
    <t>12.942.340/0001-10</t>
  </si>
  <si>
    <t>rogerioirlan@hotmail.com</t>
  </si>
  <si>
    <t>(75) 3445-2970</t>
  </si>
  <si>
    <t>ARMARINHOS ABC LTDA</t>
  </si>
  <si>
    <t>03.437.081/0001-80</t>
  </si>
  <si>
    <t>jorgeney@expertplus.com.br</t>
  </si>
  <si>
    <t>(91) 3241-3725</t>
  </si>
  <si>
    <t>R. I. DA SILVA SANTOS</t>
  </si>
  <si>
    <t>PRACA 7 DE SETEMBRO</t>
  </si>
  <si>
    <t>SANTO ESTEVAO</t>
  </si>
  <si>
    <t>12.188.227/0001-91</t>
  </si>
  <si>
    <t>P. F. COMERCIAL LTDA</t>
  </si>
  <si>
    <t>RUA PAISSANDU</t>
  </si>
  <si>
    <t>04.765.543/0006-65</t>
  </si>
  <si>
    <t>paulofernandesrr@hotmail.com</t>
  </si>
  <si>
    <t>(86) 3221-7529</t>
  </si>
  <si>
    <t>GOLD RJ BAZAR LTDA</t>
  </si>
  <si>
    <t>AVENIDA MINISTRO EDGARD ROMERO</t>
  </si>
  <si>
    <t>MADUREIRA</t>
  </si>
  <si>
    <t>08.454.104/0001-88</t>
  </si>
  <si>
    <t>newvilinha@gmail.com</t>
  </si>
  <si>
    <t>(21) 3355-9571</t>
  </si>
  <si>
    <t>PARREIRA E MARTINS LTDA</t>
  </si>
  <si>
    <t>R. LAURO SODRE</t>
  </si>
  <si>
    <t>05.892.031/0001-18</t>
  </si>
  <si>
    <t>supercarajastucurui@hotmail.com</t>
  </si>
  <si>
    <t>(94) 3787-2509</t>
  </si>
  <si>
    <t>M. P. COSTA COMERCIO ME</t>
  </si>
  <si>
    <t>TRAVESSA DO MERCADO</t>
  </si>
  <si>
    <t>FATIMA</t>
  </si>
  <si>
    <t>07.325.352/0001-66</t>
  </si>
  <si>
    <t>candidapassos@hotmail.com</t>
  </si>
  <si>
    <t>(98) 3243-3349</t>
  </si>
  <si>
    <t>S. DO N. RIPARDO</t>
  </si>
  <si>
    <t>07.773.349/0001-05</t>
  </si>
  <si>
    <t>rdivaldoripardo@hotmail.com</t>
  </si>
  <si>
    <t>(92) 3622-7365</t>
  </si>
  <si>
    <t>BELLA BELISSIMA COMERCIO DE COSMETICOS LTDA</t>
  </si>
  <si>
    <t>RUA SENADOR FLAQUER</t>
  </si>
  <si>
    <t>SANTO ANDRE</t>
  </si>
  <si>
    <t>08.849.406/0001-55</t>
  </si>
  <si>
    <t>cris@bellabelissima.com.br</t>
  </si>
  <si>
    <t>(11) 4438-1580</t>
  </si>
  <si>
    <t>P. N. DOBKOWSKI</t>
  </si>
  <si>
    <t>RUA JOSE AFONSO VIEIRA LOPES</t>
  </si>
  <si>
    <t>REBOUCAS</t>
  </si>
  <si>
    <t>12.470.438/0001-12</t>
  </si>
  <si>
    <t>lojaodoreal_2010@hotmail.com</t>
  </si>
  <si>
    <t>(42) 8855-1281</t>
  </si>
  <si>
    <t>M. A. DE CARVALHO ME</t>
  </si>
  <si>
    <t>AVENIDA GETULIO VARGAS</t>
  </si>
  <si>
    <t>07.863.205/0001-40</t>
  </si>
  <si>
    <t>carvalhoopcoes@hotmail.com</t>
  </si>
  <si>
    <t>(99) 3523-3888</t>
  </si>
  <si>
    <t>COMERCIO DE BOLSAS PAULINHO LTDA</t>
  </si>
  <si>
    <t>AVENIDA SENADOR QUEIROS</t>
  </si>
  <si>
    <t>13.036.283/0001-73</t>
  </si>
  <si>
    <t>21377526@qq.com</t>
  </si>
  <si>
    <t>(11) 3229-7749</t>
  </si>
  <si>
    <t>M. L. V. DOS SANTOS</t>
  </si>
  <si>
    <t>R. PRESIDENTE BANDEIRA</t>
  </si>
  <si>
    <t>06.068.177/0001-06</t>
  </si>
  <si>
    <t>(84) 3213-0985</t>
  </si>
  <si>
    <t>J. C. DE LIMA UTILIDADES LTDA ME</t>
  </si>
  <si>
    <t>ALAMEDA CARLOS LACERDA</t>
  </si>
  <si>
    <t>RIO DAS OSTRAS</t>
  </si>
  <si>
    <t>13.497.770/0001-33</t>
  </si>
  <si>
    <t>(22) 8134-0721</t>
  </si>
  <si>
    <t>MANOELA IMPORTADORA COM. DE UTENSILIOS LTDA ME</t>
  </si>
  <si>
    <t>R. JOSE ERNESTO DOS SANTOS</t>
  </si>
  <si>
    <t>11.392.399/0001-10</t>
  </si>
  <si>
    <t>hipermanoela@hotmail.com</t>
  </si>
  <si>
    <t>(71) 9210-8363</t>
  </si>
  <si>
    <t>MARIA DA CONCEICAO SUARES RAMOS BOLSAS E ACESSORIO</t>
  </si>
  <si>
    <t>R. MONSENHOR ANDRADE</t>
  </si>
  <si>
    <t>BRAS</t>
  </si>
  <si>
    <t>11.030.369/0001-63</t>
  </si>
  <si>
    <t>bolsasdm@bol.com.br</t>
  </si>
  <si>
    <t>(11) 2949-3064</t>
  </si>
  <si>
    <t>LUZIA DJACI DA SILVA</t>
  </si>
  <si>
    <t>AV. DR. JOSE ANIBAL SOARES DE OLIVEIRA</t>
  </si>
  <si>
    <t>ITUVERAVA</t>
  </si>
  <si>
    <t>11.381.245/0001-22</t>
  </si>
  <si>
    <t>(16) 3839-0395</t>
  </si>
  <si>
    <t>SHOW CENTER BAZAR LTDA</t>
  </si>
  <si>
    <t>RUA LINDOLFO COLLOR</t>
  </si>
  <si>
    <t>10.346.628/0001-05</t>
  </si>
  <si>
    <t>showcenterbazar@pop.com.br</t>
  </si>
  <si>
    <t>(51) 3037-4540</t>
  </si>
  <si>
    <t>DINIZ E OLIVEIRA DE MACAE COM. DE MERC. LTDA</t>
  </si>
  <si>
    <t>AVENIDA RUI BARBOSA</t>
  </si>
  <si>
    <t>ALTO CAJUEIROS</t>
  </si>
  <si>
    <t>MACAE</t>
  </si>
  <si>
    <t>10.554.242/0001-80</t>
  </si>
  <si>
    <t>vateresopolis@hotmail.com</t>
  </si>
  <si>
    <t>(21) 3642-0054</t>
  </si>
  <si>
    <t>MUNDO DAS UTILIDADES DE ITABORAI BAZAR E ARM</t>
  </si>
  <si>
    <t>AV. AMELIA SARAIVA</t>
  </si>
  <si>
    <t>AMPLIACAO</t>
  </si>
  <si>
    <t>ITABORAI</t>
  </si>
  <si>
    <t>10.791.519/0001-99</t>
  </si>
  <si>
    <t>heliodinizjh@hotmail.com</t>
  </si>
  <si>
    <t>CARLOS MATOS DAMASIO FILHO ME</t>
  </si>
  <si>
    <t>ALFENAS</t>
  </si>
  <si>
    <t>03.917.542/0001-11</t>
  </si>
  <si>
    <t>comercialbruna@ioli.com.br</t>
  </si>
  <si>
    <t>(35) 3291-9051</t>
  </si>
  <si>
    <t>M. E. J. W. COMERCIAL LTDA</t>
  </si>
  <si>
    <t>RUA MAJOR FABRICIANO DO REGO BARROS</t>
  </si>
  <si>
    <t>HAUER</t>
  </si>
  <si>
    <t>03.638.298/0001-58</t>
  </si>
  <si>
    <t>atacado.gabi@hotmail.com</t>
  </si>
  <si>
    <t>(41) 3024-6039</t>
  </si>
  <si>
    <t>M. F. S. PASSOS - FILIAL</t>
  </si>
  <si>
    <t>05.660.249/0003-09</t>
  </si>
  <si>
    <t>MASKATE DIST. DE PRODUTOS DE PAP. E ARM. LTDA - FILIAL</t>
  </si>
  <si>
    <t>R. SALES BARBOSA</t>
  </si>
  <si>
    <t>73.693.665/0004-44</t>
  </si>
  <si>
    <t>pedidosmaskate@hotmail.com</t>
  </si>
  <si>
    <t>(75) 2101-8888</t>
  </si>
  <si>
    <t>E. F. DOS SANTOS E CIA LTDA</t>
  </si>
  <si>
    <t>13.029.809/0001-98</t>
  </si>
  <si>
    <t>(98) 3653-1171</t>
  </si>
  <si>
    <t>MARCOS ARAUJO SOARES</t>
  </si>
  <si>
    <t>AV. BENJAMIN CONSTANT</t>
  </si>
  <si>
    <t>08.747.455/0001-87</t>
  </si>
  <si>
    <t>COMERCIAL FRANCOI LTDA</t>
  </si>
  <si>
    <t>RUA IPANEMA</t>
  </si>
  <si>
    <t>VILA VIRGINIA</t>
  </si>
  <si>
    <t>RIBEIRAO PRETO</t>
  </si>
  <si>
    <t>68.351.972/0001-64</t>
  </si>
  <si>
    <t>rose@francoi.com.br</t>
  </si>
  <si>
    <t>(16) 3914-9000</t>
  </si>
  <si>
    <t>M. EDILENE ALVES DE SOUZA</t>
  </si>
  <si>
    <t>R. JONAS CARVALHO</t>
  </si>
  <si>
    <t>SERRINHA</t>
  </si>
  <si>
    <t>04.231.889/0001-79</t>
  </si>
  <si>
    <t>(75) 3261-2188</t>
  </si>
  <si>
    <t>MARIO TETSUO MIADY BIJUTERIAS ME</t>
  </si>
  <si>
    <t>11.101.897/0001-66</t>
  </si>
  <si>
    <t>vinteeseisdemarcobiju@hotmail.com</t>
  </si>
  <si>
    <t>(11) 3592-1862</t>
  </si>
  <si>
    <t>ENOQUE PAULO FILHO DOS SANTOS</t>
  </si>
  <si>
    <t>10.880.303/0001-08</t>
  </si>
  <si>
    <t>sem@email.com</t>
  </si>
  <si>
    <t>(11) 3106-2978</t>
  </si>
  <si>
    <t>LAYANE COMERCIO DE UTILIDADES LTDA ME</t>
  </si>
  <si>
    <t>RUA EUGENIO JARDIM, QD 34 LT 24</t>
  </si>
  <si>
    <t>SETOR TRADICIONAL</t>
  </si>
  <si>
    <t>12.628.581/0001-90</t>
  </si>
  <si>
    <t>pmgrepresentacoes@terra.com.br</t>
  </si>
  <si>
    <t>(61) 3622-4525</t>
  </si>
  <si>
    <t>JOSE CARLOS ALVES VIANA</t>
  </si>
  <si>
    <t>AVENIDA ITABUNA</t>
  </si>
  <si>
    <t>IBIRAPUERA</t>
  </si>
  <si>
    <t>12.789.630/0001-76</t>
  </si>
  <si>
    <t>thiago_xan@hotmail.com</t>
  </si>
  <si>
    <t>(77) 3425-3059</t>
  </si>
  <si>
    <t>LUCIO FLAVIO ANDRADE DA SILVA ME</t>
  </si>
  <si>
    <t>RUA GENERAL SIQUEIRA</t>
  </si>
  <si>
    <t>13.125.583/0001-29</t>
  </si>
  <si>
    <t>marcoselmaciel@uol.com.br</t>
  </si>
  <si>
    <t>(79) 9191-6242</t>
  </si>
  <si>
    <t>JANES MARIA FIGUEIRA</t>
  </si>
  <si>
    <t>RUA MAQUINE</t>
  </si>
  <si>
    <t>807.188.920-20</t>
  </si>
  <si>
    <t>dfiguer2010@hotmail.com</t>
  </si>
  <si>
    <t>(51) 3627-2118</t>
  </si>
  <si>
    <t>NILTON OLIVEIRA DE CONQUISTA</t>
  </si>
  <si>
    <t>RUA CASSIANO SANTOS</t>
  </si>
  <si>
    <t>SAO VICENTE</t>
  </si>
  <si>
    <t>13.641.675/0001-61</t>
  </si>
  <si>
    <t>replacservicos@hotmail.com</t>
  </si>
  <si>
    <t>(77) 3084-2215</t>
  </si>
  <si>
    <t>AMM NUNES CONFECCOES ME</t>
  </si>
  <si>
    <t>AVENIDA SAO FRANCISCO</t>
  </si>
  <si>
    <t>09.323.694/0001-72</t>
  </si>
  <si>
    <t>gilvanclaudioveiga@bol.com.br</t>
  </si>
  <si>
    <t>(94) 3321-1180</t>
  </si>
  <si>
    <t>F. J. N. DE OLIVEIRA TAVARES</t>
  </si>
  <si>
    <t>AV ARAGUAIA</t>
  </si>
  <si>
    <t>VILA PAULISTA</t>
  </si>
  <si>
    <t>REDENCAO</t>
  </si>
  <si>
    <t>06.975.723/0001-92</t>
  </si>
  <si>
    <t>fabiojonnes@hotmail.com</t>
  </si>
  <si>
    <t>(94) 3424-3910</t>
  </si>
  <si>
    <t>BARDONE CONFECCOES LTDA</t>
  </si>
  <si>
    <t>RUA GENERAL BENTO MARTINS</t>
  </si>
  <si>
    <t>URUGUAIANA</t>
  </si>
  <si>
    <t>04.306.112/0002-07</t>
  </si>
  <si>
    <t>mujahedabed2009@hotmail.com</t>
  </si>
  <si>
    <t>(55) 3414-2698</t>
  </si>
  <si>
    <t>AZZURRA BETANIA LTDA ME</t>
  </si>
  <si>
    <t>RUA MIGUEL DE CASTRO</t>
  </si>
  <si>
    <t>CARATINGA</t>
  </si>
  <si>
    <t>18.471.573/0001-69</t>
  </si>
  <si>
    <t>novaluzrepresentacoes@yahoo.com.br</t>
  </si>
  <si>
    <t>(11) 3227-8786</t>
  </si>
  <si>
    <t>BAZAR DUPLO PIC LTDA</t>
  </si>
  <si>
    <t>AV. MIN. EDGARD ROMERO</t>
  </si>
  <si>
    <t>01.801.524/0001-44</t>
  </si>
  <si>
    <t>duplopic@yahoo.com.br</t>
  </si>
  <si>
    <t>(21) 3355-9167</t>
  </si>
  <si>
    <t>CASTRO E FERNANDES LTDA ME</t>
  </si>
  <si>
    <t>06.134.924/0001-67</t>
  </si>
  <si>
    <t>demiscaio@gbi.com.br</t>
  </si>
  <si>
    <t>(77) 3451-6505</t>
  </si>
  <si>
    <t>EDVANIA CAROLINO LINHARES ME</t>
  </si>
  <si>
    <t>RUA GENERAL SAMPAIO</t>
  </si>
  <si>
    <t>09.584.942/0001-39</t>
  </si>
  <si>
    <t>06.363022-2</t>
  </si>
  <si>
    <t>ANTONIO SERAFIM NETO ME</t>
  </si>
  <si>
    <t>13.531.166/0001-86</t>
  </si>
  <si>
    <t>controlecont@hotmail.com</t>
  </si>
  <si>
    <t>(75) 3621-2496</t>
  </si>
  <si>
    <t>LIGIA SAMIRA LINS DA COSTA ME</t>
  </si>
  <si>
    <t>RUA PRESIDENTE EPITACIO PESSOA</t>
  </si>
  <si>
    <t>07.805.258/0001-04</t>
  </si>
  <si>
    <t>ligialins_@hotmail.com</t>
  </si>
  <si>
    <t>(83) 3372-1112</t>
  </si>
  <si>
    <t>NAIR Y. ARAGAKI UTILIDADES ME</t>
  </si>
  <si>
    <t>AVENIDA WALDEMAR CARLOS PEREIRA</t>
  </si>
  <si>
    <t>VILA TALARICO</t>
  </si>
  <si>
    <t>06.260.761/0001-69</t>
  </si>
  <si>
    <t>so1real2009@hotmail.com</t>
  </si>
  <si>
    <t>(11) 2651-3133</t>
  </si>
  <si>
    <t>ANTONIO JHENNYSON DE SOUZA SILVA ME</t>
  </si>
  <si>
    <t>08.397.626/0001-95</t>
  </si>
  <si>
    <t>surf_tatu@hotmail.com</t>
  </si>
  <si>
    <t>(11) 3315-9557</t>
  </si>
  <si>
    <t>RIBEIRO COMERCIO DE UTILIDADES DOMESTICAS LTDA</t>
  </si>
  <si>
    <t>AVENIDA WINSTON CHURCHILL</t>
  </si>
  <si>
    <t>CAPAO RASO</t>
  </si>
  <si>
    <t>09.172.492/0001-77</t>
  </si>
  <si>
    <t>pedidochinapinheirinho@hotmail.com</t>
  </si>
  <si>
    <t>(41) 3079-9390</t>
  </si>
  <si>
    <t>JOAO TABOSA NETO EPP</t>
  </si>
  <si>
    <t>38.868.295/0001-95</t>
  </si>
  <si>
    <t>tabosao@globo.com.br</t>
  </si>
  <si>
    <t>(11) 3229-2310</t>
  </si>
  <si>
    <t>CALEGARI COMERCIO E REPRESENTACAO ARACATUBA LTDA</t>
  </si>
  <si>
    <t>RUA ALOISIO DE AZEVEDO</t>
  </si>
  <si>
    <t>38.797.759/0001-10</t>
  </si>
  <si>
    <t>calegaricomercio@hotmail.com</t>
  </si>
  <si>
    <t>(18) 3624-1161</t>
  </si>
  <si>
    <t>ALDO CARNEIRO SILVA</t>
  </si>
  <si>
    <t>AV. ANTONIO CARLOS MAGALHAES</t>
  </si>
  <si>
    <t>TANQUE NOVO</t>
  </si>
  <si>
    <t>444.308.335-91</t>
  </si>
  <si>
    <t>kelia_pn@hotmail.com</t>
  </si>
  <si>
    <t>(77) 8803-1897</t>
  </si>
  <si>
    <t>MUNDO DAS NOVIDADES COMERCIO DE PRESENTES EIRELI</t>
  </si>
  <si>
    <t>01.253.086/0001-27</t>
  </si>
  <si>
    <t>paulo.kue@hotmail.com</t>
  </si>
  <si>
    <t>(11) 3229-8515</t>
  </si>
  <si>
    <t>A. E. DE ALMEIDA JUNIOR</t>
  </si>
  <si>
    <t>R. 13 DE MAIO</t>
  </si>
  <si>
    <t>06.946.706/0001-27</t>
  </si>
  <si>
    <t>nandra@nautilus.com.br</t>
  </si>
  <si>
    <t>(91) 3241-6837</t>
  </si>
  <si>
    <t>K. NOMURA E X. NOMURA LTDA - CASA CHINA 3</t>
  </si>
  <si>
    <t>RUA EBANO PEREIRA</t>
  </si>
  <si>
    <t>02.748.587/0001-47</t>
  </si>
  <si>
    <t>casachinaebano@hotmail.com</t>
  </si>
  <si>
    <t>(41) 3224-9031</t>
  </si>
  <si>
    <t>SHOPPING E VIDEO SANTOS LTDA</t>
  </si>
  <si>
    <t>AV.WASHINGTON SOARES</t>
  </si>
  <si>
    <t>ALAGADICO NOVO</t>
  </si>
  <si>
    <t>04.111.905/0001-90</t>
  </si>
  <si>
    <t>santosshop11@hotmail.com</t>
  </si>
  <si>
    <t>(85) 3278-4424</t>
  </si>
  <si>
    <t>COMERCIAL DIFLORIA LTDA ME</t>
  </si>
  <si>
    <t>06.143.885/0001-64</t>
  </si>
  <si>
    <t>realfortesc@hotmail.com</t>
  </si>
  <si>
    <t>(47) 3026-1868</t>
  </si>
  <si>
    <t>A. G. PINTO DA SILVEIRA EPP</t>
  </si>
  <si>
    <t>AVENIDA BARAO DO RIO BRANCO</t>
  </si>
  <si>
    <t>02.677.515/0002-37</t>
  </si>
  <si>
    <t>xepao_@hotmail.com</t>
  </si>
  <si>
    <t>(91) 3721-1110</t>
  </si>
  <si>
    <t>C. PINHEIRO DA SILVA</t>
  </si>
  <si>
    <t>AVENIDA CORONEL ESTEVAM</t>
  </si>
  <si>
    <t>09.612.426/0001-70</t>
  </si>
  <si>
    <t>roberta.lemos@hotmail.com</t>
  </si>
  <si>
    <t>(84) 3213-8471</t>
  </si>
  <si>
    <t>LOURDES QUEVEDO RIBEIRO</t>
  </si>
  <si>
    <t>RUA NEY BRAGA</t>
  </si>
  <si>
    <t>JARDIM IZABEL</t>
  </si>
  <si>
    <t>CAMPO MOURAO</t>
  </si>
  <si>
    <t>03.980.181/0001-58</t>
  </si>
  <si>
    <t>cicero_organizacoes@hotmail.com</t>
  </si>
  <si>
    <t>(44) 3525-8235</t>
  </si>
  <si>
    <t>BAZAB DISTRIBUIDORA LTDA</t>
  </si>
  <si>
    <t>AVENIDA PRESIDENTE VARGAS</t>
  </si>
  <si>
    <t>ESTEIO</t>
  </si>
  <si>
    <t>13.190.262/0001-08</t>
  </si>
  <si>
    <t>super199@sinos.net</t>
  </si>
  <si>
    <t>VC VITORIA COMERCIO DE UTILIDADES LTDA ME</t>
  </si>
  <si>
    <t>AV. JERONIMO MONTEIRO</t>
  </si>
  <si>
    <t>VITORIA</t>
  </si>
  <si>
    <t>13.196.054/0001-16</t>
  </si>
  <si>
    <t>(63) 3602-5445</t>
  </si>
  <si>
    <t>MALUVALE ATACADISTA LTDA</t>
  </si>
  <si>
    <t>BR 470 KM 142</t>
  </si>
  <si>
    <t>CANTA GALO</t>
  </si>
  <si>
    <t>RIO DO SUL</t>
  </si>
  <si>
    <t>04.064.874/0001-63</t>
  </si>
  <si>
    <t>maluvale@maluvale.com.br</t>
  </si>
  <si>
    <t>(47) 3525-2501</t>
  </si>
  <si>
    <t>SOARES COSTA COMERCIO DE BIJOUTERIAS E ACESS. LTDA</t>
  </si>
  <si>
    <t>AVENIDA HONESTINO GUIMARAES</t>
  </si>
  <si>
    <t>10.336.182/0001-20</t>
  </si>
  <si>
    <t>(62) 3293-6015</t>
  </si>
  <si>
    <t>J. L. E A. UTILIDADES LTDA</t>
  </si>
  <si>
    <t>R. JOAO NOBERTO REGALADO</t>
  </si>
  <si>
    <t>GRAVATA</t>
  </si>
  <si>
    <t>12.482.572/0001-33</t>
  </si>
  <si>
    <t>(91) 8286-3804</t>
  </si>
  <si>
    <t>M. DE L. DOS SANTOS</t>
  </si>
  <si>
    <t>TR. JOAO PESSOA</t>
  </si>
  <si>
    <t>CURRAIS NOVOS</t>
  </si>
  <si>
    <t>06.184.481/0001-19</t>
  </si>
  <si>
    <t>(11) 0000-0000</t>
  </si>
  <si>
    <t>C. B. DE MORAIS</t>
  </si>
  <si>
    <t>AVENIDA MARECHAL DEODORO</t>
  </si>
  <si>
    <t>SANTA ISABEL DO PARA</t>
  </si>
  <si>
    <t>07.497.248/0001-59</t>
  </si>
  <si>
    <t>15.247.084-0</t>
  </si>
  <si>
    <t>pribrilhante@uol.com.br</t>
  </si>
  <si>
    <t>(91) 3744-2263</t>
  </si>
  <si>
    <t>DISTRIMIX DISTRIBUIDORA LTDA ME</t>
  </si>
  <si>
    <t>AV. TOME DE SOUZA</t>
  </si>
  <si>
    <t>02.825.520/0001-69</t>
  </si>
  <si>
    <t>joserichafilho@hotmail.com</t>
  </si>
  <si>
    <t>(21) 2224-0170</t>
  </si>
  <si>
    <t>W. J. D. SILVEIRA</t>
  </si>
  <si>
    <t>CAPANEMA</t>
  </si>
  <si>
    <t>07.878.177/0002-15</t>
  </si>
  <si>
    <t>15.259.961-4</t>
  </si>
  <si>
    <t>modacenter2001@hotmail.com</t>
  </si>
  <si>
    <t>GELIMA COMERCIO DE UTILIDADES DOMESTICAS LTDA</t>
  </si>
  <si>
    <t>PRACA MONSENHOR NEVES</t>
  </si>
  <si>
    <t>DIAMANTINA</t>
  </si>
  <si>
    <t>08.693.815/0001-05</t>
  </si>
  <si>
    <t>(38) 3721-1968</t>
  </si>
  <si>
    <t>ELIANE GOMES DA ROSA</t>
  </si>
  <si>
    <t>RUA DOS GARIS</t>
  </si>
  <si>
    <t>NOVO HAMBURGO</t>
  </si>
  <si>
    <t>03.694.780/0001-05</t>
  </si>
  <si>
    <t>(51) 3524-0594</t>
  </si>
  <si>
    <t>VENCEDOR COMERCIO DE ARTIGOS DE BAZAR LTDA</t>
  </si>
  <si>
    <t>RODOVIA SC 438</t>
  </si>
  <si>
    <t>RIO BONITO</t>
  </si>
  <si>
    <t>BRACO DO NORTE</t>
  </si>
  <si>
    <t>11.176.000/0001-63</t>
  </si>
  <si>
    <t>supervencedor@brturbo.com.br</t>
  </si>
  <si>
    <t>(48) 3658-4215</t>
  </si>
  <si>
    <t>F. L. COMERCIO VAREJISTA DE VARIEDADES LTDA ME</t>
  </si>
  <si>
    <t>AVENIDA PRINCIPAL</t>
  </si>
  <si>
    <t>PIABETA</t>
  </si>
  <si>
    <t>NOSSA SENHORA DO SOCORRO</t>
  </si>
  <si>
    <t>12.890.145/0001-94</t>
  </si>
  <si>
    <t>27129479-5</t>
  </si>
  <si>
    <t>(79) 3211-5207</t>
  </si>
  <si>
    <t>F. G. COMERCIO VAREJISTA DE VAREIDADES LTDA ME</t>
  </si>
  <si>
    <t>AVENIDA LEANDRO MACIEL</t>
  </si>
  <si>
    <t>10.140.477/0002-07</t>
  </si>
  <si>
    <t>SOUZA CAMPOS E ALVES LTDA</t>
  </si>
  <si>
    <t>AV. MATO GROSSO</t>
  </si>
  <si>
    <t>12.119.278/0001-61</t>
  </si>
  <si>
    <t>financeirobaratinha@bol.com.br</t>
  </si>
  <si>
    <t>(65) 3266-6571</t>
  </si>
  <si>
    <t>A. G. COMERCIO DE UTILIDADES LTDA</t>
  </si>
  <si>
    <t>RUA TEOFILO OTONI</t>
  </si>
  <si>
    <t>SETE LAGOAS</t>
  </si>
  <si>
    <t>07.311.725/0001-40</t>
  </si>
  <si>
    <t>(31) 3771-9738</t>
  </si>
  <si>
    <t>SABOIA E SOUZA LTDA ME</t>
  </si>
  <si>
    <t>RUA GENERAL OSORIO</t>
  </si>
  <si>
    <t>CACOAL</t>
  </si>
  <si>
    <t>34.728.071/0001-27</t>
  </si>
  <si>
    <t>montesinai@cacoal.com.br</t>
  </si>
  <si>
    <t>(69) 3441-7570</t>
  </si>
  <si>
    <t>CHRISTIAN DAVID AMARO APOLINARIO ME</t>
  </si>
  <si>
    <t>RUA JACIRA ARTACHO</t>
  </si>
  <si>
    <t>JARDIM PIRATININGA</t>
  </si>
  <si>
    <t>13.385.377/0001-58</t>
  </si>
  <si>
    <t>cdlrepresentacoes@yahoo.com.br</t>
  </si>
  <si>
    <t>(11) 3228-3876</t>
  </si>
  <si>
    <t>AZENILSO A. DE LIMA ME</t>
  </si>
  <si>
    <t>R. SILVINO MACEDO</t>
  </si>
  <si>
    <t>GOIANA</t>
  </si>
  <si>
    <t>12.578.884/0001-45</t>
  </si>
  <si>
    <t>veinho-silva@hotmail.com</t>
  </si>
  <si>
    <t>(83) 9644-5286</t>
  </si>
  <si>
    <t>S. A. PINTO FREIRE E CIA LTDA ME</t>
  </si>
  <si>
    <t>RUA SANTO ANTONIO</t>
  </si>
  <si>
    <t>BARCARENA</t>
  </si>
  <si>
    <t>07.836.058/0001-19</t>
  </si>
  <si>
    <t>15.252.122-4</t>
  </si>
  <si>
    <t>pontodamoda@r7.com</t>
  </si>
  <si>
    <t>(91) 3744-5777</t>
  </si>
  <si>
    <t>MARIA BONITA ACESSORIOS DA MODA LTDA ME</t>
  </si>
  <si>
    <t>RUA DEMPACHI NAKAYAMA</t>
  </si>
  <si>
    <t>JARDIM ESPERANCA</t>
  </si>
  <si>
    <t>BARUERI</t>
  </si>
  <si>
    <t>12.525.784/0001-50</t>
  </si>
  <si>
    <t>mariabonitabebe@gmail.com</t>
  </si>
  <si>
    <t>(11) 4161-4717</t>
  </si>
  <si>
    <t>EXPEDITA NOGUEIRA CUNHA ME</t>
  </si>
  <si>
    <t>RUA SAO PEDRO</t>
  </si>
  <si>
    <t>09.628.845/0001-09</t>
  </si>
  <si>
    <t>marciabijoux1@live.com</t>
  </si>
  <si>
    <t>(88) 3512-2913</t>
  </si>
  <si>
    <t>KRIKKA COMERCIO DE BIJOUTERIAS LTDA</t>
  </si>
  <si>
    <t>RUA PINHEIRO MACHADO</t>
  </si>
  <si>
    <t>CAXIAS DO SUL</t>
  </si>
  <si>
    <t>01.349.831/0001-36</t>
  </si>
  <si>
    <t>(54) 3221-3108</t>
  </si>
  <si>
    <t>REI DAS BIJOUTERIAS LTDA</t>
  </si>
  <si>
    <t>AVENIDA DIX-SEPT ROSADO</t>
  </si>
  <si>
    <t>02.921.744/0001-74</t>
  </si>
  <si>
    <t>reibiju@hotmail.com</t>
  </si>
  <si>
    <t>(84) 3223-9602</t>
  </si>
  <si>
    <t>COMERCIAL A. P. LTDA EPP</t>
  </si>
  <si>
    <t>R. AUGUSTO MONTEIRO</t>
  </si>
  <si>
    <t>CAICO</t>
  </si>
  <si>
    <t>03.307.970/0001-22</t>
  </si>
  <si>
    <t>jrpaulinho@uol.com.br</t>
  </si>
  <si>
    <t>(84) 3417-1341</t>
  </si>
  <si>
    <t>ANDREIA GUIMARAES FARIAS UTILIDADES DO LAR</t>
  </si>
  <si>
    <t>AV. MINISTRO EDGAR ROMERO</t>
  </si>
  <si>
    <t>12.194.054/0001-14</t>
  </si>
  <si>
    <t>vemqtempresentes@yahoo.com.br</t>
  </si>
  <si>
    <t>(21) 3064-2659</t>
  </si>
  <si>
    <t>ALVES DIAS COMERCIO DE ARTIGOS PARA PRESENTES LTDA</t>
  </si>
  <si>
    <t>PRACA PRESIDENTE MEDICI</t>
  </si>
  <si>
    <t>04.512.822/0001-02</t>
  </si>
  <si>
    <t>(75) 3623-4790</t>
  </si>
  <si>
    <t>SOUSA E SILVA COMERCIO DE UTILIDADES DOM. LTDA</t>
  </si>
  <si>
    <t>AV. ZULAMITH BITTENCOURT</t>
  </si>
  <si>
    <t>ITAPERUNA</t>
  </si>
  <si>
    <t>07.014.717/0001-31</t>
  </si>
  <si>
    <t>(22) 3822-7505</t>
  </si>
  <si>
    <t>ATUAL CALCADOS E CONFECCOES LTDA</t>
  </si>
  <si>
    <t>RUA SETE DE SETEMBRO</t>
  </si>
  <si>
    <t>ALTAMIRA</t>
  </si>
  <si>
    <t>12.849.417/0001-02</t>
  </si>
  <si>
    <t>atualescritorio@gmail.com</t>
  </si>
  <si>
    <t>J. F. ARMARINHO LTDA</t>
  </si>
  <si>
    <t>PRAÇA DA BANDEIRA</t>
  </si>
  <si>
    <t>CHAPADINHA</t>
  </si>
  <si>
    <t>18.533.009/0001-23</t>
  </si>
  <si>
    <t>DANIO.JLIMA@HOTMAIL.COM</t>
  </si>
  <si>
    <t>(98) 98305-3898</t>
  </si>
  <si>
    <t>G. O. MORAIS JUNIOR - LOJAO BEIRA RIO</t>
  </si>
  <si>
    <t>AV. DOM PEDRO II</t>
  </si>
  <si>
    <t>ABAETETUBA</t>
  </si>
  <si>
    <t>04.719.164/0001-24</t>
  </si>
  <si>
    <t>lojaobeirario@yahoo.com.br</t>
  </si>
  <si>
    <t>(91) 3751-2218</t>
  </si>
  <si>
    <t>SEBASTIAO C. DE OLIVEIRA</t>
  </si>
  <si>
    <t>RUA ESCOTEIRO ANDANTE</t>
  </si>
  <si>
    <t>13.492.492/0001-21</t>
  </si>
  <si>
    <t>g.l.marinho@hotmail.com</t>
  </si>
  <si>
    <t>(84) 3082-6268</t>
  </si>
  <si>
    <t>CAPELINHA COMERCIO DE UTILIDADES DOMESTICAS LTDA M</t>
  </si>
  <si>
    <t>R. DR. HERMELINO</t>
  </si>
  <si>
    <t>10.353.208/0001-48</t>
  </si>
  <si>
    <t>anie_vendas@hotmail.com</t>
  </si>
  <si>
    <t>J. W. ARAUJO GOMES</t>
  </si>
  <si>
    <t>R. PADRE CARVALHO</t>
  </si>
  <si>
    <t>12.032.104/0001-67</t>
  </si>
  <si>
    <t>(98) 3461-1083</t>
  </si>
  <si>
    <t>F. G. COMERCIO VAREJISTA DE VARIEDADES LTDA</t>
  </si>
  <si>
    <t>RUA LARANJEIRAS</t>
  </si>
  <si>
    <t>10.140.477/0001-26</t>
  </si>
  <si>
    <t>S. E J. DISTRIBUIDORA DE EMBALAGENS LTDA</t>
  </si>
  <si>
    <t>RUA JOAO MARTINS</t>
  </si>
  <si>
    <t>ALICE MAIA</t>
  </si>
  <si>
    <t>MONTES CLAROS</t>
  </si>
  <si>
    <t>08.268.657/0001-46</t>
  </si>
  <si>
    <t>julianokorg@uol.com.br</t>
  </si>
  <si>
    <t>(38) 3213-9972</t>
  </si>
  <si>
    <t>D. E D. UTILIDADES DOMESTICAS LTDA ME</t>
  </si>
  <si>
    <t>QUADRA 03 CONJ D LOTE</t>
  </si>
  <si>
    <t>VILA ESTRUTURAL</t>
  </si>
  <si>
    <t>10.695.809/0001-39</t>
  </si>
  <si>
    <t>M. C. DISTRIBUIDORA DE PRODUTOS UTIL. DOM. LTDA</t>
  </si>
  <si>
    <t>10.738.605/0002-19</t>
  </si>
  <si>
    <t>brasilvendas@uol.com.br</t>
  </si>
  <si>
    <t>(93) 3524-1567</t>
  </si>
  <si>
    <t>MUNDO DAS UTILIDADES ITAPURANGA LTDA.</t>
  </si>
  <si>
    <t>RUA 44 ESQ. C/RUA 47A</t>
  </si>
  <si>
    <t>JOAQUIM CARDOSO</t>
  </si>
  <si>
    <t>ITAPURANGA</t>
  </si>
  <si>
    <t>13.599.230/0001-60</t>
  </si>
  <si>
    <t>FABIEUDOFS@GMAIL.COM</t>
  </si>
  <si>
    <t>(  )     -</t>
  </si>
  <si>
    <t>TEIXEIRA E SILVA UTILIDADES DOMESTICAS LTDA - ME</t>
  </si>
  <si>
    <t>RUA MIGUEL BRAGA</t>
  </si>
  <si>
    <t>ITAJUBA</t>
  </si>
  <si>
    <t>13.564.565/0001-43</t>
  </si>
  <si>
    <t>dede.utilidades@hotmail.com</t>
  </si>
  <si>
    <t>(35) 3623-6623</t>
  </si>
  <si>
    <t>ISABELLY COMERCIO DE UTILIDADES LTDA ME</t>
  </si>
  <si>
    <t>QS 4 CONJUNTO</t>
  </si>
  <si>
    <t>RIACHO FUNDO</t>
  </si>
  <si>
    <t>11.294.434/0001-68</t>
  </si>
  <si>
    <t>(61) 8153-2632</t>
  </si>
  <si>
    <t>SAMUEL UTILIDADES LTDA</t>
  </si>
  <si>
    <t>QUADRA 86 LOTE 05 RUA 16</t>
  </si>
  <si>
    <t>PARQUE ESTRELA DALVA</t>
  </si>
  <si>
    <t>NOVO GAMA</t>
  </si>
  <si>
    <t>12.063.300/0001-07</t>
  </si>
  <si>
    <t>MARLENE MARIA DE LIMA SALES ME</t>
  </si>
  <si>
    <t>PRACA DO CRUZEIRO</t>
  </si>
  <si>
    <t>12.650.912/0001-98</t>
  </si>
  <si>
    <t>(79) 9146-9714</t>
  </si>
  <si>
    <t>D. E D. UTILIDADES DOMESTICAS LTDA ME - FILIAL</t>
  </si>
  <si>
    <t>AV. COMERCIAL DEL LAGO, QL 06 CONJ I LOTE</t>
  </si>
  <si>
    <t>ITAPOA II</t>
  </si>
  <si>
    <t>10.695.809/0002-10</t>
  </si>
  <si>
    <t>(61) 3964-5656</t>
  </si>
  <si>
    <t>EVERALDO A. FREIRE</t>
  </si>
  <si>
    <t>R. HERACLITO NINA</t>
  </si>
  <si>
    <t>ROSARIO</t>
  </si>
  <si>
    <t>11.641.675/0001-36</t>
  </si>
  <si>
    <t>adailsondesagoncalves@ig.com.br</t>
  </si>
  <si>
    <t>(98) 3345-1663</t>
  </si>
  <si>
    <t>NANUQUE COMERCIO DE UTILIDADES DOMESTICAS LTDA ME</t>
  </si>
  <si>
    <t>RUA SAO LOURENCO</t>
  </si>
  <si>
    <t>NANUQUE</t>
  </si>
  <si>
    <t>09.198.442/0001-69</t>
  </si>
  <si>
    <t>(33) 3522-2065</t>
  </si>
  <si>
    <t>BIJOUTERIA MOEDA DE OURO LTDA</t>
  </si>
  <si>
    <t>40.765.562/0001-40</t>
  </si>
  <si>
    <t>moedadeouro@globo.com</t>
  </si>
  <si>
    <t>(84) 3344-3194</t>
  </si>
  <si>
    <t>SILVA E BORGES PAPELARIA LTDA</t>
  </si>
  <si>
    <t>R. CAMERINO</t>
  </si>
  <si>
    <t>ESTANCIA</t>
  </si>
  <si>
    <t>13.052.427/0001-85</t>
  </si>
  <si>
    <t>ritacaruaru@hotmail.com</t>
  </si>
  <si>
    <t>(79) 9967-2535</t>
  </si>
  <si>
    <t>JUCELEY FATIMA DA SILVA BIJOUTERIA ME</t>
  </si>
  <si>
    <t>09.297.980/0001-00</t>
  </si>
  <si>
    <t>(11) 3106-9432</t>
  </si>
  <si>
    <t>EDILMA MARIA DA SILVA</t>
  </si>
  <si>
    <t>RUA JOSEFA TAVEIRA</t>
  </si>
  <si>
    <t>MANGABEIRA</t>
  </si>
  <si>
    <t>13.657.936/0001-31</t>
  </si>
  <si>
    <t>(83) 9908-7237</t>
  </si>
  <si>
    <t>A. A. BICHEWICZ E CIA LTDA</t>
  </si>
  <si>
    <t>SAO MATEUS DO SUL</t>
  </si>
  <si>
    <t>10.934.245/0001-40</t>
  </si>
  <si>
    <t>mariajanete.b@bol.com.br</t>
  </si>
  <si>
    <t>(42) 3532-6769</t>
  </si>
  <si>
    <t>MARIA JANETE BICHEWICZ ME</t>
  </si>
  <si>
    <t>AV OZY MENDONÇA DE LIMA</t>
  </si>
  <si>
    <t>08.644.613/0001-73</t>
  </si>
  <si>
    <t>(42) 8849-7730</t>
  </si>
  <si>
    <t>LOJAS TABAJARA LTDA</t>
  </si>
  <si>
    <t>RUA FELIX GASPAR</t>
  </si>
  <si>
    <t>JEQUIE</t>
  </si>
  <si>
    <t>05.809.893/0001-34</t>
  </si>
  <si>
    <t>lojastabajara@hotmail.com</t>
  </si>
  <si>
    <t>(73) 3527-1414</t>
  </si>
  <si>
    <t>EDILBERTO ALMEIDA BRANDAO</t>
  </si>
  <si>
    <t>03.028.653/0001-77</t>
  </si>
  <si>
    <t>contecom@paramirim.net</t>
  </si>
  <si>
    <t>(11) 8225-3496</t>
  </si>
  <si>
    <t>JOAO BATISTA M. DE SIQUEIRA</t>
  </si>
  <si>
    <t>RUA JOSE JUNQUEIRA DE CARVALHO</t>
  </si>
  <si>
    <t>CAPINZAL</t>
  </si>
  <si>
    <t>OURO FINO</t>
  </si>
  <si>
    <t>25.565.128/0001-23</t>
  </si>
  <si>
    <t>joa-siqueira@hotmail.com</t>
  </si>
  <si>
    <t>(35) 3443-2863</t>
  </si>
  <si>
    <t>NOELI VOLMER FERREIRA</t>
  </si>
  <si>
    <t>TRAVESSA BRASIL S/N</t>
  </si>
  <si>
    <t>07.961.719/0002-19</t>
  </si>
  <si>
    <t>silvana.manfe@hotmail.com</t>
  </si>
  <si>
    <t>(49) 3322-4980</t>
  </si>
  <si>
    <t>LOJA DE PRESENTES S. J. LTDA ME</t>
  </si>
  <si>
    <t>06.130.246/0001-64</t>
  </si>
  <si>
    <t>brasil2006allan@hotmail.com</t>
  </si>
  <si>
    <t>(11) 3228-8563</t>
  </si>
  <si>
    <t>NASCIMENTO E BARBOSA LTDA</t>
  </si>
  <si>
    <t>PRACA 27 DE JULHO</t>
  </si>
  <si>
    <t>UBAITABA</t>
  </si>
  <si>
    <t>10.857.082/0001-49</t>
  </si>
  <si>
    <t>deia_@hotmail.com</t>
  </si>
  <si>
    <t>MARCELO ALMEIDA BARBOSA E CIA LTDA</t>
  </si>
  <si>
    <t>R. DA MISERICORDIA</t>
  </si>
  <si>
    <t>10.657.239/0001-92</t>
  </si>
  <si>
    <t>SO ALEGRIA VARIEDADES LTDA</t>
  </si>
  <si>
    <t>R. MARECHAL DEODORO</t>
  </si>
  <si>
    <t>04.958.283/0001-30</t>
  </si>
  <si>
    <t>soalegria1937@hotmail.com</t>
  </si>
  <si>
    <t>(75) 3223-7579</t>
  </si>
  <si>
    <t>ANDREIA ALMEIDA BARBOSA</t>
  </si>
  <si>
    <t>04.569.681/0001-64</t>
  </si>
  <si>
    <t>shopdolarfinanceiro@outlook.com</t>
  </si>
  <si>
    <t>(11) 8919-6444</t>
  </si>
  <si>
    <t>MUNDO DO REAL FEIRA DE SANTANA LTDA EPP</t>
  </si>
  <si>
    <t>PRACA DOM PEDRO II</t>
  </si>
  <si>
    <t>06.316.875/0001-83</t>
  </si>
  <si>
    <t>faturamento@grupocostabr.com</t>
  </si>
  <si>
    <t>(75) 3614-2886</t>
  </si>
  <si>
    <t>J. DIOGO FEIJO ME</t>
  </si>
  <si>
    <t>10.406.814/0001-84</t>
  </si>
  <si>
    <t>(84) 8814-7448</t>
  </si>
  <si>
    <t>JOEDILSON JOSE DA SILVA</t>
  </si>
  <si>
    <t>R. DONDON FEITOSA</t>
  </si>
  <si>
    <t>TAUA</t>
  </si>
  <si>
    <t>03.205.460/0001-44</t>
  </si>
  <si>
    <t>(88) 3437-1710</t>
  </si>
  <si>
    <t>M. E. DOS SANTOS NASCIMENTO</t>
  </si>
  <si>
    <t>RUA SAO FRANCISCO</t>
  </si>
  <si>
    <t>OURO PRETO</t>
  </si>
  <si>
    <t>09.352.979/0001-31</t>
  </si>
  <si>
    <t>mnrep.al@superig.com.br</t>
  </si>
  <si>
    <t>(82) 3521-6156</t>
  </si>
  <si>
    <t>ALERCIO J. CHRIST E CIA LTDA - FILIAL</t>
  </si>
  <si>
    <t>R. HORIZONTINA</t>
  </si>
  <si>
    <t>TRES DE MAIO</t>
  </si>
  <si>
    <t>92.332.246/0003-40</t>
  </si>
  <si>
    <t>147/0037340</t>
  </si>
  <si>
    <t>alercio.j.christ@bol.com.br</t>
  </si>
  <si>
    <t>(55) 3535-3222</t>
  </si>
  <si>
    <t>ROCHA ARAUJO E ADEVANIL DE MELO LTDA</t>
  </si>
  <si>
    <t>TRAVESSA JOAO PESSOA</t>
  </si>
  <si>
    <t>BELA VISTA</t>
  </si>
  <si>
    <t>13.384.453/0001-00</t>
  </si>
  <si>
    <t>emersonadevanil@hotmail.com</t>
  </si>
  <si>
    <t>(93) 3518-7277</t>
  </si>
  <si>
    <t>SCOS COMERCIO DE PRESENTES E UTILIDADES LTDA</t>
  </si>
  <si>
    <t>RUA MARTINHO NERBASS</t>
  </si>
  <si>
    <t>LAGES</t>
  </si>
  <si>
    <t>07.216.215/0001-93</t>
  </si>
  <si>
    <t>multivariedadesumreal@yahoo.com.br</t>
  </si>
  <si>
    <t>(49) 3224-2348</t>
  </si>
  <si>
    <t>M. FREITAS DA SILVA ME</t>
  </si>
  <si>
    <t>PRAÇA GENERAL RAIMUNDO BARBOSA</t>
  </si>
  <si>
    <t>CENRO</t>
  </si>
  <si>
    <t>SAO SEBASTIAO DO PASSE</t>
  </si>
  <si>
    <t>20.608.590/0001-47</t>
  </si>
  <si>
    <t>(75) 99125-5984</t>
  </si>
  <si>
    <t>MUNDO DO REAL PETROLINA LTDA - MTZ</t>
  </si>
  <si>
    <t>AVENIDA SOUZA FILHO</t>
  </si>
  <si>
    <t>PETROLINA</t>
  </si>
  <si>
    <t>04.881.985/0001-62</t>
  </si>
  <si>
    <t>(87) 3862-1574</t>
  </si>
  <si>
    <t>MILTON BARBOSA DO NASCIMENTO</t>
  </si>
  <si>
    <t>RUA MANOEL ABREU</t>
  </si>
  <si>
    <t>02.536.215/0001-57</t>
  </si>
  <si>
    <t>PINHEIRO E CASTRO LTDA</t>
  </si>
  <si>
    <t>RUA SENADOR MANOEL BARATA</t>
  </si>
  <si>
    <t>05.941.979/0001-16</t>
  </si>
  <si>
    <t>abelardoecastro@yahoo.com.br</t>
  </si>
  <si>
    <t>(91) 3230-1677</t>
  </si>
  <si>
    <t>IRISMAR CLEMENTE MOREIRA EPP</t>
  </si>
  <si>
    <t>RUA MERC CENTRAL GOVERNADOR ADLADO BEZERRA</t>
  </si>
  <si>
    <t>04.601.166/0001-14</t>
  </si>
  <si>
    <t>aline.murinez@hotmail.com</t>
  </si>
  <si>
    <t>(88) 3587-1182</t>
  </si>
  <si>
    <t>SUPER LIDER ALIMENTOS LTDA</t>
  </si>
  <si>
    <t>RODOV. SC</t>
  </si>
  <si>
    <t>07.605.075/0001-45</t>
  </si>
  <si>
    <t>jcdistribuidora2@hotmail.com</t>
  </si>
  <si>
    <t>(48) 3658-5030</t>
  </si>
  <si>
    <t>LILIANA SILVA DO NASCIMENTO</t>
  </si>
  <si>
    <t>RUA ANTONIO VIEIRA</t>
  </si>
  <si>
    <t>NOVA DESCOBERTA</t>
  </si>
  <si>
    <t>12.078.490/0001-28</t>
  </si>
  <si>
    <t>lianeellen@hotmail.com</t>
  </si>
  <si>
    <t>(84) 9931-6971</t>
  </si>
  <si>
    <t>VARIEDADES COMERCIO DE PLASTICOS LTDA</t>
  </si>
  <si>
    <t>PRACA RUI BARBOSA</t>
  </si>
  <si>
    <t>02.897.801/0001-27</t>
  </si>
  <si>
    <t>chinanet@terra.com.br</t>
  </si>
  <si>
    <t>(41) 3224-6719</t>
  </si>
  <si>
    <t>L. E G. COMERCIO DE UTILIDADES LTDA</t>
  </si>
  <si>
    <t>R. SAO LUIS</t>
  </si>
  <si>
    <t>ESCADA</t>
  </si>
  <si>
    <t>13.510.358/0001-06</t>
  </si>
  <si>
    <t>gonzagactb@yahoo.com.br</t>
  </si>
  <si>
    <t>(61) 8128-8668</t>
  </si>
  <si>
    <t>T. R. COMERCIO DE UTILIDADES DOMESTICAS LTDA</t>
  </si>
  <si>
    <t>AVENIDA ASSIS BRASIL</t>
  </si>
  <si>
    <t>13.376.765/0001-72</t>
  </si>
  <si>
    <t>casachinapoa@gmail.com</t>
  </si>
  <si>
    <t>(51) 3013-1288</t>
  </si>
  <si>
    <t>J. J. NETO UTILIDADES LTDA ME</t>
  </si>
  <si>
    <t>PEDRO LUDOVICO TEIXEIRA</t>
  </si>
  <si>
    <t>10.277.388/0001-26</t>
  </si>
  <si>
    <t>mariopaivacosta@gmail.com</t>
  </si>
  <si>
    <t>L. C. COMERCIO VAREJISTA DE BIJOUTERIAS LTDA</t>
  </si>
  <si>
    <t>08.957.019/0001-32</t>
  </si>
  <si>
    <t>delson_daniel.representacoes@hotmail.com</t>
  </si>
  <si>
    <t>(11) 3261-4116</t>
  </si>
  <si>
    <t>J. D. F. COMERCIO DE UTILIDADES LTDA</t>
  </si>
  <si>
    <t>R. CONEGO JOAO LIMA</t>
  </si>
  <si>
    <t>ARAGUAINA</t>
  </si>
  <si>
    <t>09.025.589/0001-57</t>
  </si>
  <si>
    <t>(38) 3671-3902</t>
  </si>
  <si>
    <t>L. CARLOS DO NASCIMENTO ME</t>
  </si>
  <si>
    <t>AVENIDA NOSSA SENHORA DO BOM REMEDIO</t>
  </si>
  <si>
    <t>11.794.548/0001-77</t>
  </si>
  <si>
    <t>luiscarlositaituba@hotmail.com</t>
  </si>
  <si>
    <t>(93) 3518-1088</t>
  </si>
  <si>
    <t>C. A. ARAUJO ME</t>
  </si>
  <si>
    <t>AV TARQUINIO LOPES</t>
  </si>
  <si>
    <t>PINHEIRO</t>
  </si>
  <si>
    <t>01.609.466/0001-51</t>
  </si>
  <si>
    <t>fccabreu@elo.com.br</t>
  </si>
  <si>
    <t>(98) 3381-2930</t>
  </si>
  <si>
    <t>E. F. R. SILVA</t>
  </si>
  <si>
    <t>RUA GENERALISSIMO DEODORO</t>
  </si>
  <si>
    <t>TARAUACA</t>
  </si>
  <si>
    <t>07.308.520/0001-05</t>
  </si>
  <si>
    <t>luzianeandrade_tkac@hotmail.com</t>
  </si>
  <si>
    <t>(68) 3462-2581</t>
  </si>
  <si>
    <t>R. N. S. SILVA</t>
  </si>
  <si>
    <t>AV FRANCISCO DIAS</t>
  </si>
  <si>
    <t>JORDAO</t>
  </si>
  <si>
    <t>84.307.735/0001-52</t>
  </si>
  <si>
    <t>luizaneandrade_tkac@hotmail.com</t>
  </si>
  <si>
    <t>(68) 3464-1095</t>
  </si>
  <si>
    <t>SILVIA TEIXEIRA COM DE VARIEDADES LTDA</t>
  </si>
  <si>
    <t>AVENIDA ANTONIO CARLOS MAGALHAES</t>
  </si>
  <si>
    <t>11.834.214/0001-80</t>
  </si>
  <si>
    <t>conberto@dstech.com.br</t>
  </si>
  <si>
    <t>ABSOLUTA COMERCIO DE BIJOUTERIAS E ACESSORIOS LTDA</t>
  </si>
  <si>
    <t>11.265.653/0001-19</t>
  </si>
  <si>
    <t>IDOMAKS KLEBER DE OLIVEIRA</t>
  </si>
  <si>
    <t>09.000.137/0001-10</t>
  </si>
  <si>
    <t>contabil@asseccontabil.com.br</t>
  </si>
  <si>
    <t>(32) 3331-8918</t>
  </si>
  <si>
    <t>ANA PAULA SERAFIM DA SILVA ME</t>
  </si>
  <si>
    <t>PRACA CEL. RAIMUNDO PEREIRA D MAGALHAES</t>
  </si>
  <si>
    <t>13.707.035/0001-07</t>
  </si>
  <si>
    <t>(75) 3621-2486</t>
  </si>
  <si>
    <t>ARAUJO E CASTRO TELEFONIA LTDA ME</t>
  </si>
  <si>
    <t>R. TEOTONIO VILELA</t>
  </si>
  <si>
    <t>11.570.115/0001-38</t>
  </si>
  <si>
    <t>ph.wanderson@yahoo.com.br</t>
  </si>
  <si>
    <t>(94) 3346-2332</t>
  </si>
  <si>
    <t>TANIA MARIA CARDOSO RIBEIRO ME</t>
  </si>
  <si>
    <t>R. FRANCISCO DE PAULA LIMA</t>
  </si>
  <si>
    <t>LIVRAMENTO DE NOSSA SENHORA</t>
  </si>
  <si>
    <t>16.315.533/0001-00</t>
  </si>
  <si>
    <t>tendtudo1@hotmail.com</t>
  </si>
  <si>
    <t>(77) 3475-2164</t>
  </si>
  <si>
    <t>MEGAMIX COM DE BRINQUEDOS E UTILIDADES LTDA EPP</t>
  </si>
  <si>
    <t>RUA BERNARDA PAULISTA</t>
  </si>
  <si>
    <t>VILA CELESTE</t>
  </si>
  <si>
    <t>13.454.739/0001-15</t>
  </si>
  <si>
    <t>edson@saturnobrindes.com.br</t>
  </si>
  <si>
    <t>(11) 2309-5508</t>
  </si>
  <si>
    <t>ANA FERREIRA DA SILVA ARAUJO ME</t>
  </si>
  <si>
    <t>AV. NOVE DE MAIO</t>
  </si>
  <si>
    <t>JUINA</t>
  </si>
  <si>
    <t>10.737.553/0001-85</t>
  </si>
  <si>
    <t>(66) 3566-3825</t>
  </si>
  <si>
    <t>S. DE J. LIMA ME</t>
  </si>
  <si>
    <t>08.988.582/0001-78</t>
  </si>
  <si>
    <t>anselmix22@gmail.com</t>
  </si>
  <si>
    <t>(75) 3221-2943</t>
  </si>
  <si>
    <t>FRANCISCO FERREIRA MAIA</t>
  </si>
  <si>
    <t>RUA 1 (QUADRAS 62 A 66)</t>
  </si>
  <si>
    <t>NOVO JARDIM ORIENTE</t>
  </si>
  <si>
    <t>VALPARAISO DE GOIAS</t>
  </si>
  <si>
    <t>07.693.707/0001-70</t>
  </si>
  <si>
    <t>(61) 3669-1529</t>
  </si>
  <si>
    <t>ADEMILTON ARAUJO SILVA COMERCIO ME</t>
  </si>
  <si>
    <t>RUA ARARAS</t>
  </si>
  <si>
    <t>PQ UIRAPURU</t>
  </si>
  <si>
    <t>NOVO REPARTIMENTO</t>
  </si>
  <si>
    <t>07.171.703/0001-21</t>
  </si>
  <si>
    <t>soliama@bol.com.br</t>
  </si>
  <si>
    <t>(94) 3785-0111</t>
  </si>
  <si>
    <t>J. DIAS LISBOA EMPREENDIMENTOS IMOBILIARIOS</t>
  </si>
  <si>
    <t>RUA REPUBLICA DA BELGICA</t>
  </si>
  <si>
    <t>VILA ENGENHO NOVO</t>
  </si>
  <si>
    <t>12.740.210/0001-03</t>
  </si>
  <si>
    <t>unikassessoriacontabil@bol.com.br</t>
  </si>
  <si>
    <t>(11) 4168-5684</t>
  </si>
  <si>
    <t>ATLANTICO ATACADO DE BRINQUEDOS E PRESENTES LTDA M</t>
  </si>
  <si>
    <t>AVENIDA TIRADENTES</t>
  </si>
  <si>
    <t>08.007.756/0001-74</t>
  </si>
  <si>
    <t>natoatendimento@terra.com.br</t>
  </si>
  <si>
    <t>(43) 3372-2700</t>
  </si>
  <si>
    <t>COMERCIO DE BRINQUEDOS E PRESENTES FLORIDA LTDA</t>
  </si>
  <si>
    <t>02.957.501/0001-96</t>
  </si>
  <si>
    <t>sac@floridadecoracoes.com.br</t>
  </si>
  <si>
    <t>(11) 3229-0832</t>
  </si>
  <si>
    <t>DAURIA COMERCIO DE PRESENTES LTDA</t>
  </si>
  <si>
    <t>00.608.007/0001-90</t>
  </si>
  <si>
    <t>contato@dauriapresentes.com.br</t>
  </si>
  <si>
    <t>(11) 3326-0129</t>
  </si>
  <si>
    <t>COMERCIO DE PRESENTES CRYSMAX LTDA</t>
  </si>
  <si>
    <t>01.080.204/0001-42</t>
  </si>
  <si>
    <t>crysmax@crysmax.com.br</t>
  </si>
  <si>
    <t>(11) 3229-1659</t>
  </si>
  <si>
    <t>BIJOUTERIA RAINHA LTDA</t>
  </si>
  <si>
    <t>53.748.109/0001-78</t>
  </si>
  <si>
    <t>rainhadecoracoes@yahoo.com.br</t>
  </si>
  <si>
    <t>(11) 3227-7267</t>
  </si>
  <si>
    <t>TONY FABIO DE SOUZA GALINDO</t>
  </si>
  <si>
    <t>AV. DEP LA ROQUE</t>
  </si>
  <si>
    <t>AMARANTE DO MARANHAO</t>
  </si>
  <si>
    <t>05.464.116/0001-03</t>
  </si>
  <si>
    <t>tony_fabio_galindo@hotmail.com</t>
  </si>
  <si>
    <t>L. S. PAPELARIAS LTDA</t>
  </si>
  <si>
    <t>AVENIDA REPUBLICA ARGENTINA</t>
  </si>
  <si>
    <t>NOVO MUNDO</t>
  </si>
  <si>
    <t>78.464.138/0001-39</t>
  </si>
  <si>
    <t>sfallatacado@hotmail.com</t>
  </si>
  <si>
    <t>(41) 3246-4721</t>
  </si>
  <si>
    <t>ROBSON EDUARDO ATALLA EPP</t>
  </si>
  <si>
    <t>R. VINTE E CINCO DE MARCO</t>
  </si>
  <si>
    <t>07.256.737/0001-19</t>
  </si>
  <si>
    <t>tantalla@ig.com.br</t>
  </si>
  <si>
    <t>(11) 3229-6701</t>
  </si>
  <si>
    <t>1003 COMERCIO DE BIJOUTERIAS ACES E MIUDE LTDA ME</t>
  </si>
  <si>
    <t>05.027.596/0001-37</t>
  </si>
  <si>
    <t>bijuterias1003@hotmail.com</t>
  </si>
  <si>
    <t>TORRA PRECO BIJOUX'S E PRESENTES LTDA ME</t>
  </si>
  <si>
    <t>RUA CARLOS DE SOUSA NAZARE</t>
  </si>
  <si>
    <t>06.296.323/0001-50</t>
  </si>
  <si>
    <t>torrapreco@hotmail.com</t>
  </si>
  <si>
    <t>CARMINATTI COMERCIO DE UTILIDADES LTDA</t>
  </si>
  <si>
    <t>AVENIDA JAIME VIGNOLI</t>
  </si>
  <si>
    <t>ANCHIETA</t>
  </si>
  <si>
    <t>12.810.919/0001-20</t>
  </si>
  <si>
    <t>contasapagar@libardiatacadista.com.br</t>
  </si>
  <si>
    <t>(51) 3371-2604</t>
  </si>
  <si>
    <t>M. DE SOUSA ROLDAO</t>
  </si>
  <si>
    <t>RUA CORONEL GODINHO</t>
  </si>
  <si>
    <t>BARREIRINHAS</t>
  </si>
  <si>
    <t>13.788.327/0001-11</t>
  </si>
  <si>
    <t>cristyanny_oliver@hotmail.com</t>
  </si>
  <si>
    <t>(98) 3471-1657</t>
  </si>
  <si>
    <t>DRIKA BIJOUX COM. DE BIJOUTERIAS E ACESSORIOS LTDA</t>
  </si>
  <si>
    <t>09.393.480/0001-72</t>
  </si>
  <si>
    <t>drikabijoux@hotmail.com</t>
  </si>
  <si>
    <t>(62) 3941-7476</t>
  </si>
  <si>
    <t>J. DE SOUZA SANTOS COMERCIO DE BOLSAS</t>
  </si>
  <si>
    <t>12.517.890/0001-92</t>
  </si>
  <si>
    <t>fernanda.variedades@hotmail.com</t>
  </si>
  <si>
    <t>(71) 3627-4031</t>
  </si>
  <si>
    <t>BORIM E HAYASHIDA IMP.E COM.DE BOLSAS E ACESS.LTDA</t>
  </si>
  <si>
    <t>RUA RAIMUNDO CORREA</t>
  </si>
  <si>
    <t>VILA MARCELINO</t>
  </si>
  <si>
    <t>SAO CARLOS</t>
  </si>
  <si>
    <t>12.646.101/0001-13</t>
  </si>
  <si>
    <t>camila@casadasbolsas.net</t>
  </si>
  <si>
    <t>(16) 3415-3764</t>
  </si>
  <si>
    <t>FIDELLI E ARAUJO LTDA ME - FILIAL</t>
  </si>
  <si>
    <t>AV. PADRE ADOLPHO ROHL</t>
  </si>
  <si>
    <t>JARU</t>
  </si>
  <si>
    <t>02.900.792/0003-48</t>
  </si>
  <si>
    <t>fidelli@brturbo.com.br</t>
  </si>
  <si>
    <t>COMERCIAL PRATE FACIL PRESENTES LTDA EPP</t>
  </si>
  <si>
    <t>RUA CAMOMIL</t>
  </si>
  <si>
    <t>05.570.699/0001-49</t>
  </si>
  <si>
    <t>alana-adm@hotmail.com</t>
  </si>
  <si>
    <t>(11) 3329-9871</t>
  </si>
  <si>
    <t>GOLDEN MAYA PRESENTES LTDA EPP</t>
  </si>
  <si>
    <t>R. VALTIER</t>
  </si>
  <si>
    <t>67.011.734/0001-47</t>
  </si>
  <si>
    <t>contato@goldenmaya.com.br</t>
  </si>
  <si>
    <t>(11) 3228-6580</t>
  </si>
  <si>
    <t>FRANCISCO HERCILIO DA SILVA ME</t>
  </si>
  <si>
    <t>R. BENJAMIM CONSTANT</t>
  </si>
  <si>
    <t>ITUMBIARA</t>
  </si>
  <si>
    <t>07.387.351/0001-46</t>
  </si>
  <si>
    <t>(64) 3404-4346</t>
  </si>
  <si>
    <t>M. RODRIGUES GUIMARAES</t>
  </si>
  <si>
    <t>R. DUQUE DE CAXIAS</t>
  </si>
  <si>
    <t>ACAILANDIA</t>
  </si>
  <si>
    <t>12.507.459/0001-65</t>
  </si>
  <si>
    <t>(99) 3538-1782</t>
  </si>
  <si>
    <t>M. DO BRASIL IMP. E COM. DE ART. DE BAZAR LTDA</t>
  </si>
  <si>
    <t>RODOVIA BR 101 KM</t>
  </si>
  <si>
    <t>GUAXINDIBA</t>
  </si>
  <si>
    <t>09.483.185/0001-07</t>
  </si>
  <si>
    <t>manancial199@ig.com.br</t>
  </si>
  <si>
    <t>(21) 3119-4821</t>
  </si>
  <si>
    <t>OZORIO HERCILIO DA SILVA NETO</t>
  </si>
  <si>
    <t>AV. MANOEL MONTEIRO</t>
  </si>
  <si>
    <t>VILA PAI ETERNO</t>
  </si>
  <si>
    <t>TRINDADE</t>
  </si>
  <si>
    <t>08.217.579/0001-50</t>
  </si>
  <si>
    <t>(62) 3505-8517</t>
  </si>
  <si>
    <t>JOSE ITAMAR DANTAS</t>
  </si>
  <si>
    <t>R. DA CONCEICAO</t>
  </si>
  <si>
    <t>03.780.521/0001-05</t>
  </si>
  <si>
    <t>paularepresentacoes1@gmail.com</t>
  </si>
  <si>
    <t>(88) 9963-2705</t>
  </si>
  <si>
    <t>L. PEREIRA DE JESUS SALAO DE BELEZA</t>
  </si>
  <si>
    <t>RUA LELLIS PIEDADE</t>
  </si>
  <si>
    <t>RIBEIRA</t>
  </si>
  <si>
    <t>11.173.109/0001-47</t>
  </si>
  <si>
    <t>felipebahialps@gmail.com</t>
  </si>
  <si>
    <t>(71) 3316-1219</t>
  </si>
  <si>
    <t>MIRANDA DO BRASIL COMERCIO ATACADISTA LTDA</t>
  </si>
  <si>
    <t>AVENIDA SAMPAIO CORREIA</t>
  </si>
  <si>
    <t>SANTA LUZIA</t>
  </si>
  <si>
    <t>32.041.345/0001-80</t>
  </si>
  <si>
    <t>CICERO ERCILIO DA SILVA NETO</t>
  </si>
  <si>
    <t>GOIATUBA</t>
  </si>
  <si>
    <t>08.396.195/0001-42</t>
  </si>
  <si>
    <t>NIRAILA SILVA DE LIMA</t>
  </si>
  <si>
    <t>R. GARIBALDI</t>
  </si>
  <si>
    <t>13.589.462/0001-38</t>
  </si>
  <si>
    <t>edson.php@gmail.com</t>
  </si>
  <si>
    <t>(54) 3221-4746</t>
  </si>
  <si>
    <t>LEANDRO EVANIO DE MELO</t>
  </si>
  <si>
    <t>00.208.316/0001-73</t>
  </si>
  <si>
    <t>(85) 3226-3497</t>
  </si>
  <si>
    <t>SO IRMAOS COMERCIO DE UTILIDADES LTDA</t>
  </si>
  <si>
    <t>R. CONSELHEIRO MAFRA</t>
  </si>
  <si>
    <t>10.527.633/0001-06</t>
  </si>
  <si>
    <t>soirmaos.ltda@gmail.com</t>
  </si>
  <si>
    <t>(48) 3209-5091</t>
  </si>
  <si>
    <t>MACHADO E LINCK ATACADO LTDA</t>
  </si>
  <si>
    <t>SCHARLAU</t>
  </si>
  <si>
    <t>13.676.253/0001-21</t>
  </si>
  <si>
    <t>abnerfinanceiro@gmail.com</t>
  </si>
  <si>
    <t>(51) 3572-3162</t>
  </si>
  <si>
    <t>JAILTON CONCEICAO DOS SANTOS</t>
  </si>
  <si>
    <t>AV. CARAIBA</t>
  </si>
  <si>
    <t>NUCLEO RES PILAR</t>
  </si>
  <si>
    <t>JAGUARARI</t>
  </si>
  <si>
    <t>12.483.091/0001-42</t>
  </si>
  <si>
    <t>jcvariedades2011@gmail.com</t>
  </si>
  <si>
    <t>(74) 9143-9379</t>
  </si>
  <si>
    <t>LAURITA CENTER ITAPOA LTDA</t>
  </si>
  <si>
    <t>AV. ANDRE RODRIGUES DE FREITAS</t>
  </si>
  <si>
    <t>PEROLA ATLANTIC</t>
  </si>
  <si>
    <t>ITAPOA</t>
  </si>
  <si>
    <t>12.352.144/0001-96</t>
  </si>
  <si>
    <t>lauritacenter@brturbo.com.br</t>
  </si>
  <si>
    <t>(41) 3425-5099</t>
  </si>
  <si>
    <t>MARIA DAS DORES FRAGA ARMARINHO</t>
  </si>
  <si>
    <t>RUA MANOEL BORBA</t>
  </si>
  <si>
    <t>GARANHUNS</t>
  </si>
  <si>
    <t>11.995.760/0001-00</t>
  </si>
  <si>
    <t>analucia_oliveira40@hotmail.com</t>
  </si>
  <si>
    <t>(87) 3761-3214</t>
  </si>
  <si>
    <t>CALDAS NOVAS COMERCIO DE ROUPAS E PRESENTES</t>
  </si>
  <si>
    <t>AV. CORONEL BENTO DE GODOY S/N</t>
  </si>
  <si>
    <t>CALDAS NOVAS</t>
  </si>
  <si>
    <t>11.336.368/0001-41</t>
  </si>
  <si>
    <t>caldascomercio@hotmail.com</t>
  </si>
  <si>
    <t>(64) 3455-4585</t>
  </si>
  <si>
    <t>FRANCISCO LOURIVAL DA SILVA ARMARINHO</t>
  </si>
  <si>
    <t>AVENIDA MARIO MELO PE-35</t>
  </si>
  <si>
    <t>IGARASSU</t>
  </si>
  <si>
    <t>13.755.415/0001-17</t>
  </si>
  <si>
    <t>ARMARINHO DI BOTOES LTDA</t>
  </si>
  <si>
    <t>ROD AUGUSTO MONTENEGRO</t>
  </si>
  <si>
    <t>CASTANHEIRA</t>
  </si>
  <si>
    <t>01.055.149/0001-30</t>
  </si>
  <si>
    <t>15.187.531-6</t>
  </si>
  <si>
    <t>armarinho_nanda@hotmail.com</t>
  </si>
  <si>
    <t>(91) 3241-5898</t>
  </si>
  <si>
    <t>WILSON VILA</t>
  </si>
  <si>
    <t>AV. BRUNO ZUTION</t>
  </si>
  <si>
    <t>REALEZA</t>
  </si>
  <si>
    <t>04.408.694/0001-51</t>
  </si>
  <si>
    <t>atacadovilareal@hotmail.com</t>
  </si>
  <si>
    <t>(46) 3543-3237</t>
  </si>
  <si>
    <t>LIZIANE DA PAIXAO CONCEICAO</t>
  </si>
  <si>
    <t>RUA MARQUES DE MARICA</t>
  </si>
  <si>
    <t>PAU MIUDO</t>
  </si>
  <si>
    <t>08.746.770/0001-90</t>
  </si>
  <si>
    <t>leo_principe@hotmail.com</t>
  </si>
  <si>
    <t>(71) 3258-3205</t>
  </si>
  <si>
    <t>F. C. C. TEIXEIRA ME</t>
  </si>
  <si>
    <t>06.212.093/0001-02</t>
  </si>
  <si>
    <t>(91) 3224-1223</t>
  </si>
  <si>
    <t>FACINE E RUIS COM. REP. PROD. P/ LOJAS E VAR. LTDA</t>
  </si>
  <si>
    <t>09.146.810/0001-25</t>
  </si>
  <si>
    <t>EGICLAUDIO LIMA FERREIRA VARIEDADES ME</t>
  </si>
  <si>
    <t>TV EMIDIO SANTOS</t>
  </si>
  <si>
    <t>PESQUEIRA</t>
  </si>
  <si>
    <t>13.771.216/0001-00</t>
  </si>
  <si>
    <t>COMERCIAL COMPRE BEM LTDA</t>
  </si>
  <si>
    <t>AVENIDA MATO GROSSO</t>
  </si>
  <si>
    <t>JUNDIAI</t>
  </si>
  <si>
    <t>11.985.583/0001-73</t>
  </si>
  <si>
    <t>comercialcomprebemltda@gmail.com</t>
  </si>
  <si>
    <t>(62) 3943-5011</t>
  </si>
  <si>
    <t>JOSE DALTO DE SOUSA</t>
  </si>
  <si>
    <t>MERCADO CENTRAL GOV. ADAUTO BEZERRA</t>
  </si>
  <si>
    <t>03.196.999/0001-84</t>
  </si>
  <si>
    <t>delton_daniel.representaçoes@hotmail.com</t>
  </si>
  <si>
    <t>(88) 3512-3072</t>
  </si>
  <si>
    <t>JOSE CARLOS DA SILVA ME</t>
  </si>
  <si>
    <t>RUA SANTA DE RITA</t>
  </si>
  <si>
    <t>03.099.757/0001-72</t>
  </si>
  <si>
    <t>(11) 3326-2067</t>
  </si>
  <si>
    <t>LOJAS 199 IMPORTADOS LTDA ME</t>
  </si>
  <si>
    <t>01.696.397/0001-60</t>
  </si>
  <si>
    <t>ivomsjr@yahoo.com.br</t>
  </si>
  <si>
    <t>(82) 3223-7772</t>
  </si>
  <si>
    <t>TERRA LAR COMERCIAL LTDA</t>
  </si>
  <si>
    <t>13.675.694/0001-09</t>
  </si>
  <si>
    <t>terralarcomercial@terra.com.br</t>
  </si>
  <si>
    <t>(11) 2503-9507</t>
  </si>
  <si>
    <t>VALDEMAR DIAS DE SOUZA</t>
  </si>
  <si>
    <t>AV SOUZA FILHO</t>
  </si>
  <si>
    <t>10.739.522/0001-63</t>
  </si>
  <si>
    <t>financeiro@lojasversatil.com.br</t>
  </si>
  <si>
    <t>(87) 38612-6777</t>
  </si>
  <si>
    <t>A SACRAMENTO ALVES VARIEDADES EIRELI</t>
  </si>
  <si>
    <t>PRAÇA DOZE DE OUTUBRO</t>
  </si>
  <si>
    <t>23.827.807/0001-06</t>
  </si>
  <si>
    <t>(71) 3655-4311</t>
  </si>
  <si>
    <t>MAYRA MIRELA FERREIRA DE SOUSA MACEDO</t>
  </si>
  <si>
    <t>RUA GOVERNADOR WALFREDO SIQUEIRA</t>
  </si>
  <si>
    <t>SAO JOSE DO EGITO</t>
  </si>
  <si>
    <t>07.907.649/0001-30</t>
  </si>
  <si>
    <t>mayaramirela@hotmail.com</t>
  </si>
  <si>
    <t>(81) 99992-4062</t>
  </si>
  <si>
    <t>E. A. SEMCOVICI &amp; CIA LTDA</t>
  </si>
  <si>
    <t xml:space="preserve"> RUA GUARULHOS</t>
  </si>
  <si>
    <t>JARDIM SAO PAULO</t>
  </si>
  <si>
    <t>CAMBE</t>
  </si>
  <si>
    <t>07.468.625/0001-21</t>
  </si>
  <si>
    <t>daiane_semcovici@hotmail.com</t>
  </si>
  <si>
    <t>(43) 3254-1100</t>
  </si>
  <si>
    <t>DITLANTA COMERCIAL DISTRIBUIDORA EIRELI</t>
  </si>
  <si>
    <t>R. ERVINO LEOPOLDO KUHN</t>
  </si>
  <si>
    <t>MATO LEITAO</t>
  </si>
  <si>
    <t>01.393.470/0001-25</t>
  </si>
  <si>
    <t>lizete@ditlanta.com.br</t>
  </si>
  <si>
    <t>(51) 3784-1392</t>
  </si>
  <si>
    <t>F. M. DA SILVA VARIEDADES ME - FILIAL 1</t>
  </si>
  <si>
    <t>05.021.872/0002-30</t>
  </si>
  <si>
    <t>06412705-2</t>
  </si>
  <si>
    <t>M. E. G. A. BAZAR E ARMARINHOS LTDA</t>
  </si>
  <si>
    <t>CONJUNTO ADE 400</t>
  </si>
  <si>
    <t>RECANTO DAS EMAS</t>
  </si>
  <si>
    <t>08.752.456/0001-10</t>
  </si>
  <si>
    <t>megapresentes@gmail.com</t>
  </si>
  <si>
    <t>(61) 3358-2342</t>
  </si>
  <si>
    <t>TULIERMES E LUCAS LTDA</t>
  </si>
  <si>
    <t>AV. BERNARDO SAYAO</t>
  </si>
  <si>
    <t>VILA HEITOR DE PAULA</t>
  </si>
  <si>
    <t>06.095.867/0001-54</t>
  </si>
  <si>
    <t>FELIPE FERNANDO FIORENTINO ME</t>
  </si>
  <si>
    <t>14.679.084/0001-46</t>
  </si>
  <si>
    <t>rp_porto_reis@hotmail.com</t>
  </si>
  <si>
    <t>(11) 3227-6072</t>
  </si>
  <si>
    <t>RICHON COMERCIO ATAC VAREJ DE BIJOUTERIAS LTDA</t>
  </si>
  <si>
    <t>93.533.156/0001-19</t>
  </si>
  <si>
    <t>agatabiju@gmail.com</t>
  </si>
  <si>
    <t>(51) 3012-1278</t>
  </si>
  <si>
    <t>MARIA DO CARMO ALMEIDA</t>
  </si>
  <si>
    <t>FLORESTA DO ARAGUAIA</t>
  </si>
  <si>
    <t>08.199.459/0001-78</t>
  </si>
  <si>
    <t>floresta_motomania@yahoo.com.br</t>
  </si>
  <si>
    <t>(94) 3432-1450</t>
  </si>
  <si>
    <t>COMERCIAL A. C. DE BIJOUTERIAS LTDA - FILIAL</t>
  </si>
  <si>
    <t>RUA PEDRO I</t>
  </si>
  <si>
    <t>05.567.331/0002-02</t>
  </si>
  <si>
    <t>izabelbezerra@yahoo.com.br</t>
  </si>
  <si>
    <t>(85) 3254-7609</t>
  </si>
  <si>
    <t>AC COMERCIO V A A LTDA-ME</t>
  </si>
  <si>
    <t>AV.SUCUPIRA</t>
  </si>
  <si>
    <t>RIACHO FUNDO I</t>
  </si>
  <si>
    <t>13.691.636/0001-79</t>
  </si>
  <si>
    <t>ac.armarinho@hotmail.com</t>
  </si>
  <si>
    <t>(61) 3404-5367</t>
  </si>
  <si>
    <t>CAMERA SHOP LTDA - MATRIZ</t>
  </si>
  <si>
    <t>AVENIDA MIGUEL COUTO</t>
  </si>
  <si>
    <t>08.335.739/0001-66</t>
  </si>
  <si>
    <t>valmir@camerashop.com.br</t>
  </si>
  <si>
    <t>(83) 3221-6578</t>
  </si>
  <si>
    <t>1000 COISAS UTILIDADES LTDA - GILMAR</t>
  </si>
  <si>
    <t>R. VITORIANO ALVES MOITINHO</t>
  </si>
  <si>
    <t>CASTELO BRANCO</t>
  </si>
  <si>
    <t>09.636.805/0001-09</t>
  </si>
  <si>
    <t>vivifraga1406@hotmail.com</t>
  </si>
  <si>
    <t>(71) 3211-3297</t>
  </si>
  <si>
    <t>ARMARINHO TAVARES POLLY COM LTDA</t>
  </si>
  <si>
    <t>04.249.105/0001-30</t>
  </si>
  <si>
    <t>rtavares@amazon.com.br</t>
  </si>
  <si>
    <t>(91) 3224-6490</t>
  </si>
  <si>
    <t>FELIX MARTINS DE SOUSA</t>
  </si>
  <si>
    <t>AV JOSE MENDONCA</t>
  </si>
  <si>
    <t>SANTANA DO ARAGUAIA</t>
  </si>
  <si>
    <t>02.234.619/0001-96</t>
  </si>
  <si>
    <t>astecontcontabil@yahoo.com.br</t>
  </si>
  <si>
    <t>(94) 3431-1203</t>
  </si>
  <si>
    <t>PAULO IBRAIM DA FONSECA</t>
  </si>
  <si>
    <t>RUA SANTO ANTONIO DE OSSELA</t>
  </si>
  <si>
    <t>03.917.301/0001-72</t>
  </si>
  <si>
    <t>j.cupestino@hotmail.com</t>
  </si>
  <si>
    <t>(11) 5528-1405</t>
  </si>
  <si>
    <t>M. S. LIMA ARAUJO ME</t>
  </si>
  <si>
    <t>RUA GALDINO VELOSO</t>
  </si>
  <si>
    <t>11.789.190/0001-94</t>
  </si>
  <si>
    <t>15.300.072-4</t>
  </si>
  <si>
    <t>arlissonfereira@bol.com.br</t>
  </si>
  <si>
    <t>(93) 3523-2734</t>
  </si>
  <si>
    <t>LUCINEIDE GOMES SOARES</t>
  </si>
  <si>
    <t>R. CORONEL AVELINO BASTOS</t>
  </si>
  <si>
    <t>BOM JESUS DA LAPA</t>
  </si>
  <si>
    <t>08.117.504/0001-06</t>
  </si>
  <si>
    <t>(77) 3481-2457</t>
  </si>
  <si>
    <t>LOJA DE PRESENTES DA PRACA LTDA ME</t>
  </si>
  <si>
    <t>AVENIDA BOSQUE DA SAUDE</t>
  </si>
  <si>
    <t>12.871.391/0001-07</t>
  </si>
  <si>
    <t>wenjixonj@gmail.com</t>
  </si>
  <si>
    <t>(11) 2615-7563</t>
  </si>
  <si>
    <t>MAICON DIORLEM BJERK LUCAS</t>
  </si>
  <si>
    <t>AV SALDANHA MARINHO</t>
  </si>
  <si>
    <t>PELOTAS</t>
  </si>
  <si>
    <t>09.077.495/0001-21</t>
  </si>
  <si>
    <t>atacadobrasil@hotmail.com</t>
  </si>
  <si>
    <t>(53) 3027-5284</t>
  </si>
  <si>
    <t>ROMA ARTIGOS DE BIJOUTERIAS E ARTESANATOS LTDA</t>
  </si>
  <si>
    <t>RUA NOSSA SENHORA DAS GRACAS</t>
  </si>
  <si>
    <t>CANGO</t>
  </si>
  <si>
    <t>05.930.668/0001-51</t>
  </si>
  <si>
    <t>90292361-67</t>
  </si>
  <si>
    <t>(46) 3055-4288</t>
  </si>
  <si>
    <t>EMPORIO V.R. DE UTILIDADES LTDA EPP</t>
  </si>
  <si>
    <t>QNM 2 CONF</t>
  </si>
  <si>
    <t>CEILANDIA NORTE (CEI</t>
  </si>
  <si>
    <t>11.105.128/0001-36</t>
  </si>
  <si>
    <t>afraniorocha@uol.com.br</t>
  </si>
  <si>
    <t>(61) 3373-7637</t>
  </si>
  <si>
    <t>ADELCINO PEREIRA DONATO E CIA LTDA</t>
  </si>
  <si>
    <t>RUA DOIS DE JULHO</t>
  </si>
  <si>
    <t>10.849.805/0001-68</t>
  </si>
  <si>
    <t>83.008.326</t>
  </si>
  <si>
    <t>contec@micks.com.br</t>
  </si>
  <si>
    <t>(77) 3451-4394</t>
  </si>
  <si>
    <t>O. S. SLEIMAN PRESENTES ME</t>
  </si>
  <si>
    <t>AVENIDA AGUIA DE HAIA</t>
  </si>
  <si>
    <t>PARQUE PAINEIRAS</t>
  </si>
  <si>
    <t>11.751.825/0001-64</t>
  </si>
  <si>
    <t>freeshop.financeiro@hotmail.com</t>
  </si>
  <si>
    <t>(11) 3791-6551</t>
  </si>
  <si>
    <t>CLASSE A COMERCIO VAR. DE ART. P/ PRESENTES LTDA</t>
  </si>
  <si>
    <t>R. JOSE FRANCISCO BERNARDES</t>
  </si>
  <si>
    <t>CAMBORIU</t>
  </si>
  <si>
    <t>00.556.045/0001-47</t>
  </si>
  <si>
    <t>contato@skalacontabilidade.com.br</t>
  </si>
  <si>
    <t>(47) 3365-2524</t>
  </si>
  <si>
    <t>LOJAS TEDDY SAO JOSE LTDA</t>
  </si>
  <si>
    <t>SAO JOSE DOS CAMPOS</t>
  </si>
  <si>
    <t>04.904.551/0001-30</t>
  </si>
  <si>
    <t>financeiroteddy@hotmail.com</t>
  </si>
  <si>
    <t>(12) 3132-1777</t>
  </si>
  <si>
    <t>SONCIN COMERCIO DE UTILIDADES DOMESTICAS LTDA</t>
  </si>
  <si>
    <t>R. CASEMIRO CESAR</t>
  </si>
  <si>
    <t>GUARACI</t>
  </si>
  <si>
    <t>07.476.974/0001-95</t>
  </si>
  <si>
    <t>tatinha1705@gmail.com</t>
  </si>
  <si>
    <t>(17) 3815-1640</t>
  </si>
  <si>
    <t>BAZAR TOCA DO PARAISO BIJOUTERIAS LTDA</t>
  </si>
  <si>
    <t>05.497.758/0001-09</t>
  </si>
  <si>
    <t>yorkplastico@gmail.com</t>
  </si>
  <si>
    <t>(21) 3355-8917</t>
  </si>
  <si>
    <t>G. J. M. COMERCIO DE BIJOUTERIAS E ARMARINHOS LTDA</t>
  </si>
  <si>
    <t>RUA MOREIRA CESAR</t>
  </si>
  <si>
    <t>SAO PELEGRINO</t>
  </si>
  <si>
    <t>09.272.922/0001-22</t>
  </si>
  <si>
    <t>(54) 3223-7356</t>
  </si>
  <si>
    <t>MARIA SOARES DA CUNHA MOTA</t>
  </si>
  <si>
    <t>RUA 529</t>
  </si>
  <si>
    <t>CONJUNTO CEARA</t>
  </si>
  <si>
    <t>049.096.403-63</t>
  </si>
  <si>
    <t>sonia.bijoux@hotmail.com</t>
  </si>
  <si>
    <t>(85) 3294-7769</t>
  </si>
  <si>
    <t>COMERCIAL HIROTA SUPERMERCADOS</t>
  </si>
  <si>
    <t>RUA GASPAR FERNANDES</t>
  </si>
  <si>
    <t>VILA MONUMENTO</t>
  </si>
  <si>
    <t>96.591.219/0001-81</t>
  </si>
  <si>
    <t>claudia@hirota.com.br</t>
  </si>
  <si>
    <t>(11) 2066-5300</t>
  </si>
  <si>
    <t>AMMAR S. SLEIMAN PRESENTES ME</t>
  </si>
  <si>
    <t>RUA SERRA DE BRAGANCA</t>
  </si>
  <si>
    <t>TATUAPE</t>
  </si>
  <si>
    <t>08.592.837/0001-89</t>
  </si>
  <si>
    <t>compras@lojasfreeshop.com</t>
  </si>
  <si>
    <t>ERIAN BIJOUTERIAS LTDA</t>
  </si>
  <si>
    <t>RUA SENHOR DOS PASSOS</t>
  </si>
  <si>
    <t>02.988.984/0001-96</t>
  </si>
  <si>
    <t>75.818.262</t>
  </si>
  <si>
    <t>yelostone@hotmail.com.br</t>
  </si>
  <si>
    <t>(21) 2242-4638</t>
  </si>
  <si>
    <t>LOJAS TEDDY TAUBATE LTDA</t>
  </si>
  <si>
    <t>TAUBATE</t>
  </si>
  <si>
    <t>03.225.073/0001-70</t>
  </si>
  <si>
    <t>teddydeposito@hotmail.com</t>
  </si>
  <si>
    <t>J. ALENCAR DOS SANTOS</t>
  </si>
  <si>
    <t>R. GUSTAVO BARBOSA</t>
  </si>
  <si>
    <t>04.271.756/0001-26</t>
  </si>
  <si>
    <t>(87) 3874-2619</t>
  </si>
  <si>
    <t>G. L. MOREIRA COMERCIO DE UTILIDADES DOMESTICAS LTDA</t>
  </si>
  <si>
    <t>ADEMAR GUIMARÃES</t>
  </si>
  <si>
    <t>NÚCLEO URBANO</t>
  </si>
  <si>
    <t>09.477.575/0001-74</t>
  </si>
  <si>
    <t>(94)99152-8389</t>
  </si>
  <si>
    <t>MARCELA SOUTTO MAYOR MOUAWAD BIJUTERIAS EIRELLI EPP</t>
  </si>
  <si>
    <t>13.709.432/0001-18</t>
  </si>
  <si>
    <t>146.100.124.117</t>
  </si>
  <si>
    <t>afifecomercio@bol.com.br</t>
  </si>
  <si>
    <t>(11) 3313-4580</t>
  </si>
  <si>
    <t>REAL PAPELARIA LTDA</t>
  </si>
  <si>
    <t>BOM JESUS</t>
  </si>
  <si>
    <t>10.301.025/0001-89</t>
  </si>
  <si>
    <t>flaviajua@hotmail.com</t>
  </si>
  <si>
    <t>(89) 3562-2527</t>
  </si>
  <si>
    <t>MARCIA SANTOS FERNANDES BIJUTERIAS ME</t>
  </si>
  <si>
    <t>04.628.874/0004-91</t>
  </si>
  <si>
    <t>m.marciamini@hotmail.com</t>
  </si>
  <si>
    <t>(11) 3326-0643</t>
  </si>
  <si>
    <t>C. VIEIRA SOUZA</t>
  </si>
  <si>
    <t>11.935.372/0001-26</t>
  </si>
  <si>
    <t>pontodorealimport@hotmail.com</t>
  </si>
  <si>
    <t>(87) 3861-8588</t>
  </si>
  <si>
    <t>MONT SERRATH COMERCIO DE BIJUTERIAS LTDA</t>
  </si>
  <si>
    <t>07.942.670/0001-76</t>
  </si>
  <si>
    <t>gleizocabarbosa@hotmail.com</t>
  </si>
  <si>
    <t>(21) 3355-9932</t>
  </si>
  <si>
    <t>R. LEITE BIJOUTERIAS ME</t>
  </si>
  <si>
    <t>RUA NOVA SAO BENTO</t>
  </si>
  <si>
    <t>10.266.481/0001-35</t>
  </si>
  <si>
    <t>foleonardo@hotmail.com</t>
  </si>
  <si>
    <t>(71) 3266-1779</t>
  </si>
  <si>
    <t>PONTO CHIC BIJOUTERIAS LTDA</t>
  </si>
  <si>
    <t>RUA DA ALFANDEGA</t>
  </si>
  <si>
    <t>11.984.236/0001-26</t>
  </si>
  <si>
    <t>pontochic253@hotmail.com</t>
  </si>
  <si>
    <t>(21) 2221-2502</t>
  </si>
  <si>
    <t>IDEIAS E IDEIAS COMERCIAL LTDA</t>
  </si>
  <si>
    <t>R. CARLOS DE SOUZA NAZARETH</t>
  </si>
  <si>
    <t>03.628.865/0001-95</t>
  </si>
  <si>
    <t>ideias@ideiaseideias.com.br</t>
  </si>
  <si>
    <t>(11) 3227-4873</t>
  </si>
  <si>
    <t>DANILO BIJUTERIAS LTDA</t>
  </si>
  <si>
    <t>RUA DO HOSPICIO</t>
  </si>
  <si>
    <t>07.237.394/0001-45</t>
  </si>
  <si>
    <t>dea.loc@hotmail.com</t>
  </si>
  <si>
    <t>(81) 3224-4411</t>
  </si>
  <si>
    <t>FABIANA CELY M. BEZERRA - ME</t>
  </si>
  <si>
    <t>RUA BATISTA MAIA</t>
  </si>
  <si>
    <t>TABULEIRO DO NORTE</t>
  </si>
  <si>
    <t>13.919.034/0001-26</t>
  </si>
  <si>
    <t>fabianacely@hotmail.com</t>
  </si>
  <si>
    <t>(84) 8803-0475</t>
  </si>
  <si>
    <t>CASA DAS FESTAS BRINQUEDOS E UTILIDADES LTDA</t>
  </si>
  <si>
    <t>AV. GENERAL OSORIO DE PAIVA</t>
  </si>
  <si>
    <t>VILA PERY</t>
  </si>
  <si>
    <t>10.603.123/0001-70</t>
  </si>
  <si>
    <t>(85) 3254-4696</t>
  </si>
  <si>
    <t>COMERCIO ATACADISTA DE ARM. MARALES ALBERG. LTDA</t>
  </si>
  <si>
    <t>RUA RIO DE JANEIRO</t>
  </si>
  <si>
    <t>03.912.421/0001-87</t>
  </si>
  <si>
    <t>praca7marcia@hotmail.com</t>
  </si>
  <si>
    <t>(31) 3309-1987</t>
  </si>
  <si>
    <t>CAROL BIJOUTERIAS LTDA ME</t>
  </si>
  <si>
    <t>AVENIDA SIMAO SOARES</t>
  </si>
  <si>
    <t>BARRA DO ITAPEMIRIM</t>
  </si>
  <si>
    <t>MARATAIZES</t>
  </si>
  <si>
    <t>06.337.536/0001-83</t>
  </si>
  <si>
    <t>082.279.98-5</t>
  </si>
  <si>
    <t>(28) 3532-3277</t>
  </si>
  <si>
    <t>CAMILA JALES DINIZ ME</t>
  </si>
  <si>
    <t>R. DR. ADAILSON DA SILVA RODRIGUES</t>
  </si>
  <si>
    <t>JARDELANDIA</t>
  </si>
  <si>
    <t>05.935.310/0001-11</t>
  </si>
  <si>
    <t>(91) 3721-2616</t>
  </si>
  <si>
    <t>C. R. S. SHOPPING DO REAL LTDA</t>
  </si>
  <si>
    <t>RUA VISCONDE DE PORTO SEGURO</t>
  </si>
  <si>
    <t>FORMOSA</t>
  </si>
  <si>
    <t>07.436.304/0001-45</t>
  </si>
  <si>
    <t>ciceroronaldo13@hotmail.com</t>
  </si>
  <si>
    <t>(61) 3632-2970</t>
  </si>
  <si>
    <t>G. H. COMERCIO DE PRESENTES E UTILIDADES LTDA ME</t>
  </si>
  <si>
    <t>ALAMEDA DO IPE</t>
  </si>
  <si>
    <t>SETOR 01</t>
  </si>
  <si>
    <t>05.291.342/0001-21</t>
  </si>
  <si>
    <t>fhdearaujo@hotmail.com</t>
  </si>
  <si>
    <t>(69) 3461-2105</t>
  </si>
  <si>
    <t>MARIA LUCIA GONCALVES CARDOSO ME</t>
  </si>
  <si>
    <t>13.954.232/0001-20</t>
  </si>
  <si>
    <t>(11) 2958-5637</t>
  </si>
  <si>
    <t>63 A BIJUTERIAS E ACESSORIOS LTDA</t>
  </si>
  <si>
    <t>R. SIQUEIRA CAMPOS</t>
  </si>
  <si>
    <t>COPACABANA</t>
  </si>
  <si>
    <t>06.195.299/0001-63</t>
  </si>
  <si>
    <t>gpbichao@ig.com.br</t>
  </si>
  <si>
    <t>(21) 2257-1294</t>
  </si>
  <si>
    <t>BICHAO COMERCIO DE ROUPAS LTDA</t>
  </si>
  <si>
    <t>42.199.109/0001-40</t>
  </si>
  <si>
    <t>(21) 2224-3636</t>
  </si>
  <si>
    <t>YELOSTONE BIJOUTERIAS LTDA</t>
  </si>
  <si>
    <t>01.657.344/0001-30</t>
  </si>
  <si>
    <t>(21) 2242-7388</t>
  </si>
  <si>
    <t>CENTO E OITO BAZAR E BIJUTERIAS LTDA</t>
  </si>
  <si>
    <t>05.340.335/0001-72</t>
  </si>
  <si>
    <t>(21) 2509-4695</t>
  </si>
  <si>
    <t>VIDEIRA E GONCALVES PRODUTOS PET LTDA ME</t>
  </si>
  <si>
    <t>RUA AMELIO BERTO</t>
  </si>
  <si>
    <t>SANTA RITA</t>
  </si>
  <si>
    <t>MIRASSOL</t>
  </si>
  <si>
    <t>11.216.236/0001-86</t>
  </si>
  <si>
    <t>caike_vid@hotmail.com</t>
  </si>
  <si>
    <t>(17) 8131-6119</t>
  </si>
  <si>
    <t>DIVERSIDADES ARTIGOS P/ PRES E CONV LTDA</t>
  </si>
  <si>
    <t>01.545.770/0001-82</t>
  </si>
  <si>
    <t>diversidades@hotmail.com</t>
  </si>
  <si>
    <t>(16) 3013-2361</t>
  </si>
  <si>
    <t>M. E M. UTILIDADES DO LAR LTDA</t>
  </si>
  <si>
    <t>AVENIDA JOAQUIM LEITE</t>
  </si>
  <si>
    <t>BARRA MANSA</t>
  </si>
  <si>
    <t>03.453.082/0001-18</t>
  </si>
  <si>
    <t>lojastobby@yahoo.com.br</t>
  </si>
  <si>
    <t>(24) 3323-2814</t>
  </si>
  <si>
    <t>R. D. DE VOLTA REDONDA E PRESENTES LTDA ME</t>
  </si>
  <si>
    <t>RUA BANANAL</t>
  </si>
  <si>
    <t>SANTO AGOSTINHO</t>
  </si>
  <si>
    <t>VOLTA REDONDA</t>
  </si>
  <si>
    <t>01.789.063/0001-31</t>
  </si>
  <si>
    <t>tokmania@ig.com.br</t>
  </si>
  <si>
    <t>(24) 3338-4382</t>
  </si>
  <si>
    <t>JORVAL COMERCIO DE UTILIDADES LTDA</t>
  </si>
  <si>
    <t>39.067.889/0001-60</t>
  </si>
  <si>
    <t>84.108.308</t>
  </si>
  <si>
    <t>marcia.valle@terra.com.br</t>
  </si>
  <si>
    <t>(21) 3355-9774</t>
  </si>
  <si>
    <t>JOSE GLECIANO BARBOSA DOS SANTOS</t>
  </si>
  <si>
    <t>07.527.515/0001-93</t>
  </si>
  <si>
    <t>(21) 2283-0170</t>
  </si>
  <si>
    <t>V. L. COMERCIO DE UTILIDADES DO LAR LTDA ME</t>
  </si>
  <si>
    <t>QUADRA 203 CONJUNTO</t>
  </si>
  <si>
    <t>10.306.399/0001-97</t>
  </si>
  <si>
    <t>(61) 3404-1828</t>
  </si>
  <si>
    <t>MONTEIRO SOARES LTDA</t>
  </si>
  <si>
    <t>69.910.883/0001-73</t>
  </si>
  <si>
    <t>monteirosoares_288@hotmail.com</t>
  </si>
  <si>
    <t>(81) 3722-3545</t>
  </si>
  <si>
    <t>J. DE OLIVEIRA TAVARES ME</t>
  </si>
  <si>
    <t>13.365.898/0001-43</t>
  </si>
  <si>
    <t>andreamaosdobrasil@hotmail.com</t>
  </si>
  <si>
    <t>(84) 3213-5905</t>
  </si>
  <si>
    <t>EDSON M. LIMA PLASTICOS</t>
  </si>
  <si>
    <t>AV. MANOEL BORBA</t>
  </si>
  <si>
    <t>AFOGADOS DA INGAZEIRA</t>
  </si>
  <si>
    <t>04.210.361/0001-13</t>
  </si>
  <si>
    <t>edsontabira@hotmail.com</t>
  </si>
  <si>
    <t>(87) 3838-3003</t>
  </si>
  <si>
    <t>RUA GRANDE</t>
  </si>
  <si>
    <t>04.765.543/0003-12</t>
  </si>
  <si>
    <t>(98) 3231-8552</t>
  </si>
  <si>
    <t>VIA SAARA BIJOUTERIAS LTDA</t>
  </si>
  <si>
    <t>12.474.157/0001-38</t>
  </si>
  <si>
    <t>A. L.  SOARES JUNIOR - ME</t>
  </si>
  <si>
    <t>RUA RUI BABRBOSA</t>
  </si>
  <si>
    <t>22.054.375/0001-77</t>
  </si>
  <si>
    <t>00252550800-63</t>
  </si>
  <si>
    <t>ISABELA BEGALLI CALIL</t>
  </si>
  <si>
    <t>PRACA ANTONIO CARLOS</t>
  </si>
  <si>
    <t>MACHADO</t>
  </si>
  <si>
    <t>03.837.066/0001-29</t>
  </si>
  <si>
    <t>rodaviva.pf@hotmail.com</t>
  </si>
  <si>
    <t>(35) 3283-1418</t>
  </si>
  <si>
    <t>E. P. DOS SANTOS E MI SANCHES LTDA</t>
  </si>
  <si>
    <t>RUA SAO JOSE DOS PINHAIS</t>
  </si>
  <si>
    <t>SITIO CERCADO</t>
  </si>
  <si>
    <t>02.466.275/0001-40</t>
  </si>
  <si>
    <t>lojaosanches@yahoo.com.br</t>
  </si>
  <si>
    <t>(41) 3298-6046</t>
  </si>
  <si>
    <t>CAMPO BELO UTILIDADES DO LAR LTDA ME</t>
  </si>
  <si>
    <t>CAMPO BELO</t>
  </si>
  <si>
    <t>11.293.964/0001-91</t>
  </si>
  <si>
    <t>COMERCIAL BIJUTERIAS LTDA</t>
  </si>
  <si>
    <t>NOSSA SENHORA DAS DO</t>
  </si>
  <si>
    <t>10.632.050/0001-45</t>
  </si>
  <si>
    <t>danilobiju@hotmail.com</t>
  </si>
  <si>
    <t>(81) 3721-4220</t>
  </si>
  <si>
    <t>DANIELA UTILIDADES DO LAR LTDA</t>
  </si>
  <si>
    <t>ST NORTE QD RESIDENCIAL 317 CONJ. B LOTE 13</t>
  </si>
  <si>
    <t>13.852.598/0001-99</t>
  </si>
  <si>
    <t>LUIZ ANTONIO BORGES DA COSTA</t>
  </si>
  <si>
    <t>CORONEL JOAO SA</t>
  </si>
  <si>
    <t>02.780.990/0001-53</t>
  </si>
  <si>
    <t>maisqueles.rangel@hotmail.com</t>
  </si>
  <si>
    <t>ANDRESSA FREITAS DE SOUZA</t>
  </si>
  <si>
    <t>RUA 1 DE MAIO</t>
  </si>
  <si>
    <t>JD AMERICA</t>
  </si>
  <si>
    <t>CAPAO DO LEAO</t>
  </si>
  <si>
    <t>12.288.651/0001-08</t>
  </si>
  <si>
    <t>miriam20131@hotmail.com</t>
  </si>
  <si>
    <t>(53) 8442-8063</t>
  </si>
  <si>
    <t>ECONOMICA COMERCIAL DE UTEN. DOM. LTDA - LJ. 01</t>
  </si>
  <si>
    <t>RUA DIREITA</t>
  </si>
  <si>
    <t>08.608.355/0003-31</t>
  </si>
  <si>
    <t>financeiro@lojaseconomica.com.br</t>
  </si>
  <si>
    <t>(11) 3105-1144</t>
  </si>
  <si>
    <t>SUELY BARBOSA</t>
  </si>
  <si>
    <t>04.957.453/0001-61</t>
  </si>
  <si>
    <t>(21) 3355-9787</t>
  </si>
  <si>
    <t>ANIKY BAZAR LTDA</t>
  </si>
  <si>
    <t>40.212.631/0001-99</t>
  </si>
  <si>
    <t>(21) 3355-8826</t>
  </si>
  <si>
    <t>E. A. RODRIGUES</t>
  </si>
  <si>
    <t>RUA 24 DE MAIO</t>
  </si>
  <si>
    <t>94.305.828/0001-00</t>
  </si>
  <si>
    <t>elainerodriguesxv@gmail.com</t>
  </si>
  <si>
    <t>(53) 99184-2094</t>
  </si>
  <si>
    <t>MARIA DE SOUZA CLAUS</t>
  </si>
  <si>
    <t>AV ANTONIO SERAFIM PETEAN</t>
  </si>
  <si>
    <t>08.046.945/0001-56</t>
  </si>
  <si>
    <t>mc_flores@terra.com.br</t>
  </si>
  <si>
    <t>(19) 99642-2461</t>
  </si>
  <si>
    <t>ELIZANGELA BORGES FERREIRA</t>
  </si>
  <si>
    <t>CASTRO ALVES, S/N</t>
  </si>
  <si>
    <t>CIPO</t>
  </si>
  <si>
    <t>08.385.771/0001-56</t>
  </si>
  <si>
    <t>lucianossantoss52@hotmail.com</t>
  </si>
  <si>
    <t>(75) 3275-2155</t>
  </si>
  <si>
    <t>BIG ATACADO DE ARMARINHOS LTDA EPP</t>
  </si>
  <si>
    <t>AVENIDA JOAQUIM CONSTANTINO</t>
  </si>
  <si>
    <t>VILA FORMOSA</t>
  </si>
  <si>
    <t>05.963.950/0001-35</t>
  </si>
  <si>
    <t>big_atacado@ig.com.br</t>
  </si>
  <si>
    <t>(18) 3221-7754</t>
  </si>
  <si>
    <t>IGF - COMERCIO DE UTILIDADES DOMESTICAS LTDA</t>
  </si>
  <si>
    <t>R. BERNARDO SAYAO</t>
  </si>
  <si>
    <t>GUARAI</t>
  </si>
  <si>
    <t>10.390.606/0001-34</t>
  </si>
  <si>
    <t>peta_omundodasutilidades@hotmail.com</t>
  </si>
  <si>
    <t>I. G. L. COMERCIO DE UTILIDADES LTDA</t>
  </si>
  <si>
    <t>PARAISO DO TOCANTINS</t>
  </si>
  <si>
    <t>09.342.580/0001-70</t>
  </si>
  <si>
    <t>C. F. LEONARDO - MINIMERCADO LTDA EPP</t>
  </si>
  <si>
    <t>AVENIDA DOUTOR ROBERTO DE ALMEIDA VINHAS</t>
  </si>
  <si>
    <t>VILA BALNEARIA</t>
  </si>
  <si>
    <t>PRAIA GRANDE</t>
  </si>
  <si>
    <t>09.001.171/0001-00</t>
  </si>
  <si>
    <t>bethcheida2009@hotmail.com</t>
  </si>
  <si>
    <t>(13) 3466-2531</t>
  </si>
  <si>
    <t>J. G. PRESENTES LTDA</t>
  </si>
  <si>
    <t>RUA SANTA ROSA</t>
  </si>
  <si>
    <t>09.230.904/0001-88</t>
  </si>
  <si>
    <t>joceliaviana@hotmail.com</t>
  </si>
  <si>
    <t>(79) 3214-2172</t>
  </si>
  <si>
    <t>F. FERREIRA DA SILVA VARIEDADES</t>
  </si>
  <si>
    <t>PRACA DEROCY MORAIS</t>
  </si>
  <si>
    <t>MIRACEMA DO TOCANTINS</t>
  </si>
  <si>
    <t>09.583.291/0001-62</t>
  </si>
  <si>
    <t>D. B. GONCALVES RODRIGUES</t>
  </si>
  <si>
    <t>R. CEL. VICENTE SABOIA</t>
  </si>
  <si>
    <t>12.507.381/0001-89</t>
  </si>
  <si>
    <t>mossoroimportados@hotmail.com</t>
  </si>
  <si>
    <t>(87) 3317-3611</t>
  </si>
  <si>
    <t>MILLA PRESENTES LTDA</t>
  </si>
  <si>
    <t>AVENIDA PEDRO ADAMS FILHO</t>
  </si>
  <si>
    <t>04.719.674/0001-00</t>
  </si>
  <si>
    <t>big.um@hotmail.com</t>
  </si>
  <si>
    <t>(51) 3036-2012</t>
  </si>
  <si>
    <t>G. F. SOUSA MERCADORIAS ME</t>
  </si>
  <si>
    <t>04.781.524/0001-18</t>
  </si>
  <si>
    <t>lojasjr@bol.com.br</t>
  </si>
  <si>
    <t>(89) 3522-1477</t>
  </si>
  <si>
    <t>DEAMISA COMERCIO DE VARIEDADES LTDA</t>
  </si>
  <si>
    <t>AVENIDA JULIO BUONO</t>
  </si>
  <si>
    <t>VILA GUSTAVO</t>
  </si>
  <si>
    <t>13.918.781/0001-40</t>
  </si>
  <si>
    <t>deamisa@hotmail.com</t>
  </si>
  <si>
    <t>(11) 3774-7577</t>
  </si>
  <si>
    <t>COMERCIAL NIKI PRESENTES LTDA</t>
  </si>
  <si>
    <t>08.172.084/0001-52</t>
  </si>
  <si>
    <t>nikipresentes@hotmail.com</t>
  </si>
  <si>
    <t>(11) 3229-2687</t>
  </si>
  <si>
    <t>EXPOREAL COMERCIO DE BIJUTERIAS LTDA</t>
  </si>
  <si>
    <t>RUA DANTE MENEZES</t>
  </si>
  <si>
    <t>11.602.550/0001-05</t>
  </si>
  <si>
    <t>jaibijuterias@hotmail.com</t>
  </si>
  <si>
    <t>(77) 3422-7266</t>
  </si>
  <si>
    <t>S. B. ATACADAO LTDA</t>
  </si>
  <si>
    <t>RUA SILVIO ROMERO</t>
  </si>
  <si>
    <t>10.814.941/0001-12</t>
  </si>
  <si>
    <t>tatianesbatacadao@hotmail.com</t>
  </si>
  <si>
    <t>(21) 2418-9634</t>
  </si>
  <si>
    <t>R. P. DOS SANTOS VARIEDADES</t>
  </si>
  <si>
    <t>ALAMEDA 305 NORTE</t>
  </si>
  <si>
    <t>PLANO DIRETOR NORTE</t>
  </si>
  <si>
    <t>PALMAS</t>
  </si>
  <si>
    <t>11.991.755/0001-11</t>
  </si>
  <si>
    <t>santiago.oliveira@hotmail.com</t>
  </si>
  <si>
    <t>(63) 3224-4259</t>
  </si>
  <si>
    <t>CELIA VIEIRA DE LIMA ME</t>
  </si>
  <si>
    <t>RUA AIRES BELO</t>
  </si>
  <si>
    <t>BARREIROS</t>
  </si>
  <si>
    <t>97.552.257/0001-98</t>
  </si>
  <si>
    <t>DANIEL ANGELO CROCOLI ME</t>
  </si>
  <si>
    <t>AVENIDA RUBEM BENTO ALVES</t>
  </si>
  <si>
    <t>02.270.188/0001-13</t>
  </si>
  <si>
    <t>dac_199@hotmail.com</t>
  </si>
  <si>
    <t>(11) 0000-0054</t>
  </si>
  <si>
    <t>CHU KWOK CHEN</t>
  </si>
  <si>
    <t>AVENIDA VOLUNTARIO FERNANDO PINHEIRO FRANCO</t>
  </si>
  <si>
    <t>MOGI DAS CRUZES</t>
  </si>
  <si>
    <t>08.898.642/0001-61</t>
  </si>
  <si>
    <t>objetivo.contabil@hotmail.com</t>
  </si>
  <si>
    <t>(11) 4726-3333</t>
  </si>
  <si>
    <t>GLEYDSON ALENCAR ALVES CORREIA LINS</t>
  </si>
  <si>
    <t>RUA DA MISERICORDIA</t>
  </si>
  <si>
    <t>14.325.696/0001-30</t>
  </si>
  <si>
    <t>gleydson.alencar@hotmail.com</t>
  </si>
  <si>
    <t>(81) 3626-3337</t>
  </si>
  <si>
    <t>CARLOS ALBERTO P. DE SOUSA ME</t>
  </si>
  <si>
    <t>AV. DR. ZANNY</t>
  </si>
  <si>
    <t>CARACARAI</t>
  </si>
  <si>
    <t>05.622.787/0001-47</t>
  </si>
  <si>
    <t>aalves@hotmail.com</t>
  </si>
  <si>
    <t>(95) 3532-1118</t>
  </si>
  <si>
    <t>NOHAN BIJUTERIAS E PRESENTES LTDA</t>
  </si>
  <si>
    <t>11.128.363/0001-23</t>
  </si>
  <si>
    <t>16.162.895-8</t>
  </si>
  <si>
    <t>nbbiju@hotmail.com</t>
  </si>
  <si>
    <t>(83) 3221-3761</t>
  </si>
  <si>
    <t>ALEX SANDER JOSE DE QUEIROZ BAZAR</t>
  </si>
  <si>
    <t>RUA MARCOS BERTOLDI</t>
  </si>
  <si>
    <t>CAMPO DE SANTANA</t>
  </si>
  <si>
    <t>11.150.261/0001-04</t>
  </si>
  <si>
    <t>bazaravenida@hotmail.com</t>
  </si>
  <si>
    <t>(41) 3225-8745</t>
  </si>
  <si>
    <t>EDVALDO MENDES RIPARDO</t>
  </si>
  <si>
    <t>34.743.344/0001-02</t>
  </si>
  <si>
    <t>042175631'</t>
  </si>
  <si>
    <t>edvaldo_ripardo@hotmail.com</t>
  </si>
  <si>
    <t>M. K. R. ARTIGOS DE UTILIDADES DOMESTICAS LTDA</t>
  </si>
  <si>
    <t>07.506.811/0001-08</t>
  </si>
  <si>
    <t>itabuna_importados@hotmail.com</t>
  </si>
  <si>
    <t>(73) 3613-1847</t>
  </si>
  <si>
    <t>ESTRELA PRESENTES LTDA EPP</t>
  </si>
  <si>
    <t>AV. SOUZA FILHO</t>
  </si>
  <si>
    <t>01.982.469/0001-36</t>
  </si>
  <si>
    <t>estrelapresentes@grupocostavariedades.com</t>
  </si>
  <si>
    <t>(87) 3861-2467</t>
  </si>
  <si>
    <t>JULIANO JACINTO ME</t>
  </si>
  <si>
    <t>RUA AZULAO</t>
  </si>
  <si>
    <t>AVENTUREIRO</t>
  </si>
  <si>
    <t>03.102.933/0001-88</t>
  </si>
  <si>
    <t>nfe@moinhoatacadista.com.br</t>
  </si>
  <si>
    <t>(47) 3467-5540</t>
  </si>
  <si>
    <t>A. M. K. UTILIDADES LTDA</t>
  </si>
  <si>
    <t>AV. HERMOGENES COELHO</t>
  </si>
  <si>
    <t>INICIAL</t>
  </si>
  <si>
    <t>SAO LUIS DE MONTES BELOS</t>
  </si>
  <si>
    <t>09.436.167/0001-74</t>
  </si>
  <si>
    <t>aurineideandrade@hotmail.com</t>
  </si>
  <si>
    <t>(64) 3671-3421</t>
  </si>
  <si>
    <t>C. R. COUTINHO DE OLIVEIRA</t>
  </si>
  <si>
    <t>RUA BENJAMIM CONSTANT</t>
  </si>
  <si>
    <t>12.469.553/0001-77</t>
  </si>
  <si>
    <t>magazineaparecida@yahoo.com.br</t>
  </si>
  <si>
    <t>(81) 3626-2351</t>
  </si>
  <si>
    <t>V. E A. AGUIAR LTDA ME</t>
  </si>
  <si>
    <t>09.368.062/0001-25</t>
  </si>
  <si>
    <t>asses.cont@hotmail.com</t>
  </si>
  <si>
    <t>(86) 3215-4739</t>
  </si>
  <si>
    <t>ADIEL SOARES BARBOSA</t>
  </si>
  <si>
    <t>AVENIDA PRESTES MAIA</t>
  </si>
  <si>
    <t>742.663.655-00</t>
  </si>
  <si>
    <t>luzimarsalvador@hotmail.com</t>
  </si>
  <si>
    <t>(11) 3313-6856</t>
  </si>
  <si>
    <t>MARLON ALVES LUCENA</t>
  </si>
  <si>
    <t>08.047.657/0001-16</t>
  </si>
  <si>
    <t>icovariedades@gmail.com</t>
  </si>
  <si>
    <t>(88) 3561-4270</t>
  </si>
  <si>
    <t>KLIN COMERCIO DE DECORACOES LTDA</t>
  </si>
  <si>
    <t>RUA BOCAIUVA</t>
  </si>
  <si>
    <t>05.023.553/0001-83</t>
  </si>
  <si>
    <t>klimdecoracoes2010@hotmail.com</t>
  </si>
  <si>
    <t>(48) 3224-2170</t>
  </si>
  <si>
    <t>SERRANO AUTO-SERVICO LTDA</t>
  </si>
  <si>
    <t>RUA LEONARDO SOARES RODRIGUES</t>
  </si>
  <si>
    <t>JD. OLIMPIA</t>
  </si>
  <si>
    <t>VARGEM GRANDE PAULISTA</t>
  </si>
  <si>
    <t>05.359.875/0004-40</t>
  </si>
  <si>
    <t>nse@superserrano.com.br</t>
  </si>
  <si>
    <t>(11) 4159-7666</t>
  </si>
  <si>
    <t>PEREIRA E SILVA ATACADO DE BELO HORIZONTE LTDA</t>
  </si>
  <si>
    <t>CAMARGOS</t>
  </si>
  <si>
    <t>04.641.062/0001-33</t>
  </si>
  <si>
    <t>luizeduardobhz@terra.com.br</t>
  </si>
  <si>
    <t>(31) 3322-3399</t>
  </si>
  <si>
    <t>MUNDO DO REAL OUTLET LTDA.</t>
  </si>
  <si>
    <t>TRAVESSA SOUZA FILHO</t>
  </si>
  <si>
    <t>13.052.593/0001-81</t>
  </si>
  <si>
    <t>(87) 3861-7366</t>
  </si>
  <si>
    <t>L. C. RIOS BELLO ME</t>
  </si>
  <si>
    <t>RUA BARROS FALCAO</t>
  </si>
  <si>
    <t>MATATU</t>
  </si>
  <si>
    <t>03.171.431/0001-09</t>
  </si>
  <si>
    <t>bellovariedades@hotmail.com</t>
  </si>
  <si>
    <t>(71) 3381-1511</t>
  </si>
  <si>
    <t>ABC IMPRA LTDA</t>
  </si>
  <si>
    <t>EST. BR 386</t>
  </si>
  <si>
    <t>13.426.700/0001-94</t>
  </si>
  <si>
    <t>(51) 3714-2585</t>
  </si>
  <si>
    <t>ELEN PONTES DUARTE EPP</t>
  </si>
  <si>
    <t>PRACA RODRIGUES DOS SANTOS</t>
  </si>
  <si>
    <t>07.629.677/0001-32</t>
  </si>
  <si>
    <t>pradopontes@gmail.com</t>
  </si>
  <si>
    <t>(93) 3523-4401</t>
  </si>
  <si>
    <t>PRADO PONTES E SOUZA LTDA EPP</t>
  </si>
  <si>
    <t>TRAVESSA DOS MARTIRES</t>
  </si>
  <si>
    <t>07.972.459/0001-04</t>
  </si>
  <si>
    <t>prado199@hotmail.com</t>
  </si>
  <si>
    <t>MARCIO F. PEREIRA DECORACAO</t>
  </si>
  <si>
    <t>RUA INDEPENDENCIA</t>
  </si>
  <si>
    <t>04.005.710/0001-65</t>
  </si>
  <si>
    <t>cadastro.dalhan@hotmail.com</t>
  </si>
  <si>
    <t>(51) 3572-4475</t>
  </si>
  <si>
    <t>JMS BRASIL PRODUTOS PARA ANIMAIS LTDA</t>
  </si>
  <si>
    <t>RUA SERRA DO MAR</t>
  </si>
  <si>
    <t>SANTA TERESINHA</t>
  </si>
  <si>
    <t>08.884.914/0001-74</t>
  </si>
  <si>
    <t>jms@jmsbrasil.com.br</t>
  </si>
  <si>
    <t>(11) 7888-2207</t>
  </si>
  <si>
    <t>MIGUEL MIRSON DE ARAUJO LIMA ME</t>
  </si>
  <si>
    <t>AV PINHEIRO MACHADO</t>
  </si>
  <si>
    <t>PINDORAMA</t>
  </si>
  <si>
    <t>00.075.089/0001-55</t>
  </si>
  <si>
    <t>michellebemtevi@hotmail.com</t>
  </si>
  <si>
    <t>(86) 9411-6864</t>
  </si>
  <si>
    <t>AVENIDA SAO SEBASTIAO</t>
  </si>
  <si>
    <t>IBIUNA</t>
  </si>
  <si>
    <t>05.359.875/0007-93</t>
  </si>
  <si>
    <t>(15) 3248-3328</t>
  </si>
  <si>
    <t>CICERO SEVERINO DA SILVA ARMARINHOS ME</t>
  </si>
  <si>
    <t>RUA BOEHMERWALD</t>
  </si>
  <si>
    <t>BOEHMERWALD</t>
  </si>
  <si>
    <t>67.437.798/0001-04</t>
  </si>
  <si>
    <t>mariabelosouza@gmail.com</t>
  </si>
  <si>
    <t>(47) 3463-7148</t>
  </si>
  <si>
    <t>RODA VIVA PRESENTES E UTILIDADES LTDA-ME - MATRIZ</t>
  </si>
  <si>
    <t>R. CAPITAO ANTONIO GONCALVES</t>
  </si>
  <si>
    <t>POCO FUNDO</t>
  </si>
  <si>
    <t>02.013.918/0001-09</t>
  </si>
  <si>
    <t>rodaviva@pontocomnet.com.br</t>
  </si>
  <si>
    <t>(35) 3283-1178</t>
  </si>
  <si>
    <t>COMERCIO DE UTILIDADES O BARATAO LTDA ME</t>
  </si>
  <si>
    <t>R. MARCILIO DIAS</t>
  </si>
  <si>
    <t>SAO MIGUEL DO OESTE</t>
  </si>
  <si>
    <t>04.751.646/0001-61</t>
  </si>
  <si>
    <t>dimasmh@hotmail.com</t>
  </si>
  <si>
    <t>(49) 3664-1641</t>
  </si>
  <si>
    <t>MARCIA E HARUE COM. DE PRATA E FOLHADOS LTDA ME</t>
  </si>
  <si>
    <t>RUA CAMPOS SALES</t>
  </si>
  <si>
    <t>04.683.038/0001-67</t>
  </si>
  <si>
    <t>edsonmiady@terra.com.br</t>
  </si>
  <si>
    <t>JOAO DE PAULA BARBOSA EPP</t>
  </si>
  <si>
    <t>07.191.653/0001-44</t>
  </si>
  <si>
    <t>csj.casa.saojoao@hotmail.com</t>
  </si>
  <si>
    <t>(85) 3212-2568</t>
  </si>
  <si>
    <t>A. COSTA SILVA VARIEDADES ME</t>
  </si>
  <si>
    <t>AV. ANTONIO PEDRO DA SILVA</t>
  </si>
  <si>
    <t>OURICURI</t>
  </si>
  <si>
    <t>02.713.377/0001-13</t>
  </si>
  <si>
    <t>a.costavariedades@hotmail.com</t>
  </si>
  <si>
    <t>(87) 3874-2896</t>
  </si>
  <si>
    <t>HOSANO JOSE DA SILVA NETO</t>
  </si>
  <si>
    <t>AREA ESPECIAL SETOR CSC</t>
  </si>
  <si>
    <t>TAGUATINGA SUL (TAGU</t>
  </si>
  <si>
    <t>06.871.873/0001-56</t>
  </si>
  <si>
    <t>hozzannodf@hotmail.com</t>
  </si>
  <si>
    <t>(61) 3202-0449</t>
  </si>
  <si>
    <t>AKIRA COMERCIO DE UTILIDADES DOMESTICAS LTDA</t>
  </si>
  <si>
    <t>RUA PEDRO IVO</t>
  </si>
  <si>
    <t>02.863.842/0001-00</t>
  </si>
  <si>
    <t>sakatacasachina@hotmail.com</t>
  </si>
  <si>
    <t>(41) 3222-4802</t>
  </si>
  <si>
    <t>F. P. BRINGEL COMERCIO ME</t>
  </si>
  <si>
    <t>AV. FOLHA 28 S/N</t>
  </si>
  <si>
    <t>NOVA MARABA</t>
  </si>
  <si>
    <t>09.142.152/0001-01</t>
  </si>
  <si>
    <t>gilvanclaudioveiga@hotmail.com</t>
  </si>
  <si>
    <t>(94) 3314-1546</t>
  </si>
  <si>
    <t>LUCOSTA ARTIGOS DE ARMARINHOS LTDA</t>
  </si>
  <si>
    <t>R. FERNANDES DA CUNHA</t>
  </si>
  <si>
    <t>09.096.708/0001-62</t>
  </si>
  <si>
    <t>(74) 3541-6894</t>
  </si>
  <si>
    <t>MARIA MARCILIANA DA SILVA</t>
  </si>
  <si>
    <t>RUA RICARDO LEITE</t>
  </si>
  <si>
    <t>NOSSA SENHORA DA CON</t>
  </si>
  <si>
    <t>11.278.608/0001-07</t>
  </si>
  <si>
    <t>mundodasvariedadesjm@hotmail.com</t>
  </si>
  <si>
    <t>(31) 3859-9122</t>
  </si>
  <si>
    <t>FELIPE BUENO OLIVEIRA ME</t>
  </si>
  <si>
    <t>RUA RAFAEL DE CAMPOS</t>
  </si>
  <si>
    <t>TIETE</t>
  </si>
  <si>
    <t>07.229.699/0001-05</t>
  </si>
  <si>
    <t>jh1.99@hotmail.com</t>
  </si>
  <si>
    <t>COMERCIAL CAMPOS COM. DE UTILIDADES DOMESTICAS LTD</t>
  </si>
  <si>
    <t>QI</t>
  </si>
  <si>
    <t>09.081.029/0001-10</t>
  </si>
  <si>
    <t>atacampus@yahoo.com.br</t>
  </si>
  <si>
    <t>(61) 3967-0952</t>
  </si>
  <si>
    <t>MARIA GORETE DA SILVA ARAUJO ME</t>
  </si>
  <si>
    <t>R. ALMIRANTE GERVASIO SAMPAIO</t>
  </si>
  <si>
    <t>02.355.697/0001-49</t>
  </si>
  <si>
    <t>casaaraujo@hotmail.com</t>
  </si>
  <si>
    <t>(86) 3322-3610</t>
  </si>
  <si>
    <t>BEVILU COMERCIO DE CALCADOS PRESENTES E UTIL. LTDA</t>
  </si>
  <si>
    <t>RUA CLEMENTE PEREIRA</t>
  </si>
  <si>
    <t>14.022.871/0001-10</t>
  </si>
  <si>
    <t>vaneide-nunes@hotmail.com</t>
  </si>
  <si>
    <t>(11) 2372-4937</t>
  </si>
  <si>
    <t>J. L. COMERCIO E DISTRIBUIDORA DE UTILIDADES DOMESTICAS LTDA</t>
  </si>
  <si>
    <t>QUADRA 18 LOTE 29 E</t>
  </si>
  <si>
    <t>07.717.596/0001-94</t>
  </si>
  <si>
    <t>jlatacado@yahoo.com.br</t>
  </si>
  <si>
    <t>(61) 3355-3108</t>
  </si>
  <si>
    <t>PONTA PORA UTILIDADE DOMESTICA LTDA</t>
  </si>
  <si>
    <t>PONTA PORA</t>
  </si>
  <si>
    <t>12.377.365/0001-19</t>
  </si>
  <si>
    <t>SANE CONTROL SANEAMENTO AMBIENTAL LTDA</t>
  </si>
  <si>
    <t>R. ANU</t>
  </si>
  <si>
    <t>LARANJEIRAS</t>
  </si>
  <si>
    <t>CAIEIRAS</t>
  </si>
  <si>
    <t>11.204.710/0001-50</t>
  </si>
  <si>
    <t>contato@sanecontrol.com.br</t>
  </si>
  <si>
    <t>(11) 4441-4365</t>
  </si>
  <si>
    <t>JOSE RUBENS BELKIMAN ME</t>
  </si>
  <si>
    <t>AV. DOMINGOS TEODORO GALLO, S/N</t>
  </si>
  <si>
    <t>PIRAJU</t>
  </si>
  <si>
    <t>05.638.737/0001-58</t>
  </si>
  <si>
    <t>artcatolica@bol.com.br</t>
  </si>
  <si>
    <t>(14) 3351-5473</t>
  </si>
  <si>
    <t>MATRIX COMERCIO DE BIJOUTERIAS LTDA ME</t>
  </si>
  <si>
    <t>RUA JOAO DE ALENCAR</t>
  </si>
  <si>
    <t>MARACANAU</t>
  </si>
  <si>
    <t>13.487.915/0001-15</t>
  </si>
  <si>
    <t>(88) 3421-3462</t>
  </si>
  <si>
    <t>EXPEDITO GOMES VIANA UTILIDADES DO LAR</t>
  </si>
  <si>
    <t>AV. DOM JOSE</t>
  </si>
  <si>
    <t>SOBRAL</t>
  </si>
  <si>
    <t>03.463.223/0001-83</t>
  </si>
  <si>
    <t>cunhadosobralimportados@hotmail.com</t>
  </si>
  <si>
    <t>(88) 3611-3883</t>
  </si>
  <si>
    <t>GERALDO LEONIDAS DA SILVA ME</t>
  </si>
  <si>
    <t>RUA AGUA SANTA</t>
  </si>
  <si>
    <t>ITABIRA</t>
  </si>
  <si>
    <t>06.371.593/0002-60</t>
  </si>
  <si>
    <t>(31) 3831-4780</t>
  </si>
  <si>
    <t>COMERCIAL DE ARMARINHO SANTO ANTONIO LTDA</t>
  </si>
  <si>
    <t>TRAVESSA MIGUEL LEITE</t>
  </si>
  <si>
    <t>IGREJINHA</t>
  </si>
  <si>
    <t>07.442.609/0001-60</t>
  </si>
  <si>
    <t>BETA COMERCIO DE BIJUTERIAS LTDA</t>
  </si>
  <si>
    <t>RUA PADRE RAUL VIEIRA</t>
  </si>
  <si>
    <t>RUSSAS</t>
  </si>
  <si>
    <t>09.687.996/0001-20</t>
  </si>
  <si>
    <t>(88) 3411-3281</t>
  </si>
  <si>
    <t>J. G. RUFINO LEAL ME</t>
  </si>
  <si>
    <t>R. EPAMINONDAS NOGUEIRA</t>
  </si>
  <si>
    <t>VALENCA DO PIAUI</t>
  </si>
  <si>
    <t>11.061.147/0001-08</t>
  </si>
  <si>
    <t>geraldoutilidades1@ig.com.br</t>
  </si>
  <si>
    <t>(89) 3465-1426</t>
  </si>
  <si>
    <t>ANTARES COMERCIO DE BIJUTERIAS LTDA - ME</t>
  </si>
  <si>
    <t>RUA CAPITAO JOAO RAMOS</t>
  </si>
  <si>
    <t>CACAPAVA</t>
  </si>
  <si>
    <t>12.339.401/0001-50</t>
  </si>
  <si>
    <t>234.044.216.114</t>
  </si>
  <si>
    <t>(12) 3308-3190</t>
  </si>
  <si>
    <t>MARIA F. R. OLIVEIRA</t>
  </si>
  <si>
    <t>RUA TREZE DE MAIO</t>
  </si>
  <si>
    <t>11.508.731/0001-69</t>
  </si>
  <si>
    <t>fr-rufino@hotmail.com</t>
  </si>
  <si>
    <t>(67) 3043-2700</t>
  </si>
  <si>
    <t>LOJAS TEDDY UTILIDADES DOMESTICAS LTDA</t>
  </si>
  <si>
    <t>PRACA DA BANDEIRA</t>
  </si>
  <si>
    <t>07.557.749/0001-83</t>
  </si>
  <si>
    <t>T. HAYASHI COMERCIO DE BIJOUTERIAS</t>
  </si>
  <si>
    <t>AVENIDA SANTA CATARINA</t>
  </si>
  <si>
    <t>VILA MASCOTE</t>
  </si>
  <si>
    <t>09.184.543/0001-80</t>
  </si>
  <si>
    <t>patricinhabiju@uol.com.br</t>
  </si>
  <si>
    <t>(11) 5678-9115</t>
  </si>
  <si>
    <t>M. V. COMERCIO VAREJISTA DE BRINQUEDOS LTDA</t>
  </si>
  <si>
    <t>R. CORONEL ALEXANDRINO</t>
  </si>
  <si>
    <t>10.784.560/0001-38</t>
  </si>
  <si>
    <t>JOAO BATISTA VAREJISTA - FILIAL</t>
  </si>
  <si>
    <t>R. AMARO CAVALCANTI</t>
  </si>
  <si>
    <t>MACAU</t>
  </si>
  <si>
    <t>04.189.212/0002-09</t>
  </si>
  <si>
    <t>VERONICA PIRES CAMPOS ME</t>
  </si>
  <si>
    <t>RUA BENJAMIM DE AZEVEDO</t>
  </si>
  <si>
    <t>XAMBIOA</t>
  </si>
  <si>
    <t>01.575.377/0001-31</t>
  </si>
  <si>
    <t>(94) 3331-1881</t>
  </si>
  <si>
    <t>G. G. MAGAZINE LTDA ME</t>
  </si>
  <si>
    <t>RUA CAPITAO SILVINO DE ARAUJO</t>
  </si>
  <si>
    <t>JOAQUIM ROMAO</t>
  </si>
  <si>
    <t>12.576.605/0001-04</t>
  </si>
  <si>
    <t>welrs_135@hotmail.com</t>
  </si>
  <si>
    <t>(73) 3526-7593</t>
  </si>
  <si>
    <t>APDS COMERCIO DE FOGOS E PRESENTES ME</t>
  </si>
  <si>
    <t>AVENIDA DAS PALMEIRAS</t>
  </si>
  <si>
    <t>JARDIM PARIS</t>
  </si>
  <si>
    <t>MARINGA</t>
  </si>
  <si>
    <t>10.824.655/0001-38</t>
  </si>
  <si>
    <t>nunesfogos@yahoo.com.br</t>
  </si>
  <si>
    <t>(44) 3034-7706</t>
  </si>
  <si>
    <t>A. DINIZ MENDONCA ME</t>
  </si>
  <si>
    <t>RUA VOLUNTARIOS DA FRANCA</t>
  </si>
  <si>
    <t>FRANCA</t>
  </si>
  <si>
    <t>12.021.727/0001-34</t>
  </si>
  <si>
    <t>PAULO CEZAR RUFINO DA SILVA</t>
  </si>
  <si>
    <t>11.062.899/0001-93</t>
  </si>
  <si>
    <t>(67) 3026-8464</t>
  </si>
  <si>
    <t>CAMPO GRANDE COM UTILIDADES DOMEST. LTDA</t>
  </si>
  <si>
    <t>RUA QUATORZE DE JULHO</t>
  </si>
  <si>
    <t>10.641.321/0001-29</t>
  </si>
  <si>
    <t>(67) 3383-7678</t>
  </si>
  <si>
    <t>JEFFERSON ANTONIO TENORIO CANDIDO DA SILVA</t>
  </si>
  <si>
    <t>RUA JOAO RODRIGUES CARDOSO</t>
  </si>
  <si>
    <t>AGUAS BELAS</t>
  </si>
  <si>
    <t>08.942.332/0001-05</t>
  </si>
  <si>
    <t>jeffersonatcs@hotmail.com</t>
  </si>
  <si>
    <t>(87) 3775-1662</t>
  </si>
  <si>
    <t>F. RUFINO DA SILVA COM. DE UTIL. DOMEST. LTDA.</t>
  </si>
  <si>
    <t>AVENIDA CALOGERAS</t>
  </si>
  <si>
    <t>08.892.428/0001-06</t>
  </si>
  <si>
    <t>E. DE S. CAMPOS ME</t>
  </si>
  <si>
    <t>01.646.065/0001-71</t>
  </si>
  <si>
    <t>prisnatercia@yahoo.com.br</t>
  </si>
  <si>
    <t>(93) 3533-1618</t>
  </si>
  <si>
    <t>M. DA C. A. MACHADO</t>
  </si>
  <si>
    <t>RUA DE SANTANA</t>
  </si>
  <si>
    <t>07.700.216/0001-09</t>
  </si>
  <si>
    <t>luzivaldo.silva@gmail.com</t>
  </si>
  <si>
    <t>J. R. S. FERREIRA ME</t>
  </si>
  <si>
    <t>RUA ELMANO SOARES</t>
  </si>
  <si>
    <t>TRES LAGOAS</t>
  </si>
  <si>
    <t>10.342.016/0001-36</t>
  </si>
  <si>
    <t>ANTONIO RUFINO COMERCIO ATACADISTA EPP</t>
  </si>
  <si>
    <t>VIA RODOVIA BR-116</t>
  </si>
  <si>
    <t>FANNY</t>
  </si>
  <si>
    <t>10.718.475/0001-71</t>
  </si>
  <si>
    <t>lojasalfabeto@gmail.com</t>
  </si>
  <si>
    <t>(41) 3302-4752</t>
  </si>
  <si>
    <t>DANTAS COMERCIAL DE MIUDEZAS LTDA EPP</t>
  </si>
  <si>
    <t>R. CAP. VALDEMAR DE LIMA</t>
  </si>
  <si>
    <t>06.171.091/0001-04</t>
  </si>
  <si>
    <t>l44maracanau@gmail.com</t>
  </si>
  <si>
    <t>(85) 3371-1996</t>
  </si>
  <si>
    <t>JAQUELINE DE SOUZA LARA ME</t>
  </si>
  <si>
    <t>RUA PINACEAS</t>
  </si>
  <si>
    <t>JARDIM CIDADE PIRITU</t>
  </si>
  <si>
    <t>11.165.970/0001-63</t>
  </si>
  <si>
    <t>jaqueline@viagless.com.br</t>
  </si>
  <si>
    <t>(11) 3467-3072</t>
  </si>
  <si>
    <t>SINAL DE BELEZA COSMETICOS LTDA</t>
  </si>
  <si>
    <t>RUA PRIMEIRO DE MARCO</t>
  </si>
  <si>
    <t>08.246.319/0001-03</t>
  </si>
  <si>
    <t>sinaldebeleza@terra.com.br</t>
  </si>
  <si>
    <t>(51) 3037-6755</t>
  </si>
  <si>
    <t>CONGONHAS UTILIDADES DOMESTICAS LTDA ME</t>
  </si>
  <si>
    <t>RUA MONTEIRO DE CASTRO</t>
  </si>
  <si>
    <t>CONGONHAS</t>
  </si>
  <si>
    <t>08.237.081/0001-50</t>
  </si>
  <si>
    <t>rogerio.grecco@hotmail.com.br</t>
  </si>
  <si>
    <t>J. A. DE LIMA E CIA LTDA ME</t>
  </si>
  <si>
    <t>QUADRA</t>
  </si>
  <si>
    <t>10.731.227/0001-60</t>
  </si>
  <si>
    <t>ATUALISSIMA COMERCIO DE VARIEDADES LTDA -ME</t>
  </si>
  <si>
    <t>RUA CENTENARIO</t>
  </si>
  <si>
    <t>CAMPO LARGO</t>
  </si>
  <si>
    <t>09.563.666/0001-22</t>
  </si>
  <si>
    <t>lojaodopovo199@hotmail.com</t>
  </si>
  <si>
    <t>(41) 3032-6560</t>
  </si>
  <si>
    <t>V. M. DA SILVA - COMERCIAL</t>
  </si>
  <si>
    <t>RUA PROFESSOR LEONARDO COBBE</t>
  </si>
  <si>
    <t>BARREIRINHA</t>
  </si>
  <si>
    <t>78.739.331/0001-35</t>
  </si>
  <si>
    <t>vmdasilvacomercial@yahoo.com.br</t>
  </si>
  <si>
    <t>(41) 3354-1417</t>
  </si>
  <si>
    <t>MARANATA COM DE UTIL DOM PRESENTES E BRINQUEDOS LTDA ME</t>
  </si>
  <si>
    <t>AVENIDA ANTONIO CARLOS COSTA</t>
  </si>
  <si>
    <t>17.147.312/0001-25</t>
  </si>
  <si>
    <t>maranata.presentes1@gmail.com</t>
  </si>
  <si>
    <t>(11) 4384-3694</t>
  </si>
  <si>
    <t>PLANETA LAGOS COMERCIO DE VARIEDADES LTDA ME</t>
  </si>
  <si>
    <t>RUA ONZE S/N</t>
  </si>
  <si>
    <t>TAMOIOS</t>
  </si>
  <si>
    <t>CABO FRIO</t>
  </si>
  <si>
    <t>04.696.476/0001-60</t>
  </si>
  <si>
    <t>planetalagos@gmail.com</t>
  </si>
  <si>
    <t>(22) 99925-6185</t>
  </si>
  <si>
    <t>M. A. DE OLIVEIRA CARDINS E CIA LTDA ME - MATRIZ</t>
  </si>
  <si>
    <t>AVENIDA DA IGUALDADE S/N QD 98</t>
  </si>
  <si>
    <t>SETOR GARAVELO</t>
  </si>
  <si>
    <t>APARECIDA DE GOIANIA</t>
  </si>
  <si>
    <t>07.956.062/0001-10</t>
  </si>
  <si>
    <t>gildean_84@hotmail.com</t>
  </si>
  <si>
    <t>BERTILO ERTEL ME</t>
  </si>
  <si>
    <t>AV. MARAVILHA</t>
  </si>
  <si>
    <t>FELIZ NATAL</t>
  </si>
  <si>
    <t>04.071.068/0001-12</t>
  </si>
  <si>
    <t>dragaoconfeccoes@hotmail.com</t>
  </si>
  <si>
    <t>(66) 3585-1317</t>
  </si>
  <si>
    <t>MAURO CESAR LUQUES ME</t>
  </si>
  <si>
    <t>INDAIATUBA</t>
  </si>
  <si>
    <t>11.751.680/0001-00</t>
  </si>
  <si>
    <t>realforte2011@hotmail.com</t>
  </si>
  <si>
    <t>(11) 3313-5192</t>
  </si>
  <si>
    <t>SANDILMA EDUBERLANIA COM UTIL DOM LTDA</t>
  </si>
  <si>
    <t>RUA PRESIDENTE OLEGARIO MACIEL</t>
  </si>
  <si>
    <t>ARAXA</t>
  </si>
  <si>
    <t>08.874.898/0001-39</t>
  </si>
  <si>
    <t>OVIDIO MULLER E CIA LTDA</t>
  </si>
  <si>
    <t>AVENIDA MANOEL RIBAS</t>
  </si>
  <si>
    <t>SANTA FELICIDADE</t>
  </si>
  <si>
    <t>76.153.196/0001-16</t>
  </si>
  <si>
    <t>lojagol@hotmail.com</t>
  </si>
  <si>
    <t>(41) 3273-5085</t>
  </si>
  <si>
    <t>GILVAN CAMPOS DA SILVA ME</t>
  </si>
  <si>
    <t>RUA GOMES PITA</t>
  </si>
  <si>
    <t>05.695.351/0001-88</t>
  </si>
  <si>
    <t>COMERCIAL DE ARMARINHOS MEDEIROS MELO LTDA</t>
  </si>
  <si>
    <t>34.313.379/0001-01</t>
  </si>
  <si>
    <t>mmarmarinho@hotmail.com</t>
  </si>
  <si>
    <t>(75) 3221-4775</t>
  </si>
  <si>
    <t>ITAMARA SERAFIM DE LIMA - FILIAL</t>
  </si>
  <si>
    <t>R. CEL. MARINHO FERREIRA DO AMARAL</t>
  </si>
  <si>
    <t>NOVA SERRANA</t>
  </si>
  <si>
    <t>08.873.159/0002-03</t>
  </si>
  <si>
    <t>(31) 3721-3761</t>
  </si>
  <si>
    <t>COMERCIAL UBATENSE LTDA</t>
  </si>
  <si>
    <t>R. SALGADO FILHO</t>
  </si>
  <si>
    <t>UBATA</t>
  </si>
  <si>
    <t>05.695.131/0001-54</t>
  </si>
  <si>
    <t>show_representacoes@yahoo.com.br</t>
  </si>
  <si>
    <t>(73) 3245-3123</t>
  </si>
  <si>
    <t>E. H. M. DINIZ - FILIAL</t>
  </si>
  <si>
    <t>AVENIDA ANTONIO BASILIO</t>
  </si>
  <si>
    <t>DIX-SEPT ROSADO</t>
  </si>
  <si>
    <t>41.005.190/0008-93</t>
  </si>
  <si>
    <t>dario@sacolao.com</t>
  </si>
  <si>
    <t>(84) 3215-5050</t>
  </si>
  <si>
    <t>DANIEL ALMEIDA CRUZ ME</t>
  </si>
  <si>
    <t>R. ANTONIO MOTA</t>
  </si>
  <si>
    <t>POJUCA</t>
  </si>
  <si>
    <t>13.351.421/0001-09</t>
  </si>
  <si>
    <t>ata_contabilidade@hotmail.com</t>
  </si>
  <si>
    <t>(75) 3427-2866</t>
  </si>
  <si>
    <t>NEIVA MARIA RODRIGUES ALVES ME</t>
  </si>
  <si>
    <t xml:space="preserve">RUA JOAO PINTO DAMASCENO </t>
  </si>
  <si>
    <t>08.931.643/0001-60</t>
  </si>
  <si>
    <t>daniel.fatima@gmail.com</t>
  </si>
  <si>
    <t>(85) 3343-0395</t>
  </si>
  <si>
    <t>S. R. L. AT. E VAR. UTIL. DOM. PRES. E ACESSORIOS</t>
  </si>
  <si>
    <t>AVENIDA QUINZE DE NOVEMBRO</t>
  </si>
  <si>
    <t>CENTRO SUL</t>
  </si>
  <si>
    <t>13.311.526/0001-34</t>
  </si>
  <si>
    <t>alocuiabadistribuidora@hotmail.com</t>
  </si>
  <si>
    <t>(65) 8402-5820</t>
  </si>
  <si>
    <t>BAZAR DE TUDO UM POUCO LTDA ME</t>
  </si>
  <si>
    <t>RUA CORONEL FEDDERSEN</t>
  </si>
  <si>
    <t>SEMINARIO</t>
  </si>
  <si>
    <t>TAIO</t>
  </si>
  <si>
    <t>11.746.267/0001-49</t>
  </si>
  <si>
    <t>bazardetudoumpouco@hotmail.com</t>
  </si>
  <si>
    <t>(47) 3562-1518</t>
  </si>
  <si>
    <t>C. H. GIFT COMERCIO DE PRESENTES LTDA EPP</t>
  </si>
  <si>
    <t>RUA COMENDADOR AFONSO KHERLAKIAN</t>
  </si>
  <si>
    <t>00.660.824/0001-98</t>
  </si>
  <si>
    <t>camilagiftshop@terra.com.br</t>
  </si>
  <si>
    <t>(11) 3326-0353</t>
  </si>
  <si>
    <t>ELLEGANCE COMERCIO DE BIJOUTERIAS LTDA</t>
  </si>
  <si>
    <t>AVENIDA GOIAS</t>
  </si>
  <si>
    <t>SETOR CRIMEIA OESTE</t>
  </si>
  <si>
    <t>09.638.765/0001-26</t>
  </si>
  <si>
    <t>J. J. DE SOUZA ARAUJO LTDA</t>
  </si>
  <si>
    <t>09.447.113/0001-04</t>
  </si>
  <si>
    <t>novorealimportados@ig.com.br</t>
  </si>
  <si>
    <t>(74) 3613-0410</t>
  </si>
  <si>
    <t>ROYUNE COMERCIO DE VARIEDADES LTDA-ME</t>
  </si>
  <si>
    <t>RUA FRADIQUE COUTINHO</t>
  </si>
  <si>
    <t>05.371.870/0001-90</t>
  </si>
  <si>
    <t>tentacao.comercio@bol.com.br</t>
  </si>
  <si>
    <t>(11) 3814-7820</t>
  </si>
  <si>
    <t>M. E V. COMERCIO LTDA</t>
  </si>
  <si>
    <t>R. JOAO PESSOA</t>
  </si>
  <si>
    <t>05.161.868/0001-97</t>
  </si>
  <si>
    <t>marcustk@hotmail.com</t>
  </si>
  <si>
    <t>(68) 3462-1101</t>
  </si>
  <si>
    <t>PATRICIA ROCHA MENDES ME</t>
  </si>
  <si>
    <t>PRACA JURACY MAGALHAES, S/N</t>
  </si>
  <si>
    <t>MAIRI</t>
  </si>
  <si>
    <t>04.442.627/0001-53</t>
  </si>
  <si>
    <t>contecom@ligbr.com.br</t>
  </si>
  <si>
    <t>(11) 6606-1676</t>
  </si>
  <si>
    <t>COMERCIAL DE PRESENTES BLUE STAR LTDA EPP</t>
  </si>
  <si>
    <t>CNG 5 LOTE</t>
  </si>
  <si>
    <t>TAGUATINGA NORTE</t>
  </si>
  <si>
    <t>00.920.001/0001-54</t>
  </si>
  <si>
    <t>jesusevida1@gmail.com</t>
  </si>
  <si>
    <t>(61) 3033-7797</t>
  </si>
  <si>
    <t>R. N. PONTES E CIA LTDA</t>
  </si>
  <si>
    <t>07.765.747/0001-80</t>
  </si>
  <si>
    <t>ADRIANA RAYMUNDO SOROCABA ME</t>
  </si>
  <si>
    <t>RUA SERAFINA MILEGO LATORRE</t>
  </si>
  <si>
    <t>JARDIM VERA CRUZ</t>
  </si>
  <si>
    <t>04.029.915/0001-80</t>
  </si>
  <si>
    <t>ademirmenacci@gmail.com</t>
  </si>
  <si>
    <t>(15) 3202-1190</t>
  </si>
  <si>
    <t>CLIPER PAPELARIA E PRESENTES LTDA. EPP</t>
  </si>
  <si>
    <t>CNG 7</t>
  </si>
  <si>
    <t>05.819.456/0001-00</t>
  </si>
  <si>
    <t>clipertag@yafoo.com</t>
  </si>
  <si>
    <t>(61) 3036-3434</t>
  </si>
  <si>
    <t>CENTRO DE COMPRAS DOCE PASSOS LTDA</t>
  </si>
  <si>
    <t>AV COSTA E SILVA</t>
  </si>
  <si>
    <t>TRES PASSOS</t>
  </si>
  <si>
    <t>08.272.108/0001-45</t>
  </si>
  <si>
    <t>empresajd@yahoo.com.br</t>
  </si>
  <si>
    <t>(55) 3522-1027</t>
  </si>
  <si>
    <t>PERFUMARIA LAPA LTDA - FILIAL</t>
  </si>
  <si>
    <t>RUA DOUTOR CINCINATO POMPONET</t>
  </si>
  <si>
    <t>LAPA</t>
  </si>
  <si>
    <t>43.582.584/0003-25</t>
  </si>
  <si>
    <t>financeiro@sumirelapa.com.br</t>
  </si>
  <si>
    <t>(11) 3648-9518</t>
  </si>
  <si>
    <t>NEILTON DA SILVA FRAGA</t>
  </si>
  <si>
    <t>R. A LOTE 19 S/N</t>
  </si>
  <si>
    <t>03.700.117/0001-76</t>
  </si>
  <si>
    <t>LILA COMERCIO DE PRESENTES</t>
  </si>
  <si>
    <t>R. JULIO DE CASTILIO</t>
  </si>
  <si>
    <t>06.275.690/0001-78</t>
  </si>
  <si>
    <t>adircegrando@hotmail.com</t>
  </si>
  <si>
    <t>(54) 3451-2404</t>
  </si>
  <si>
    <t>BRULEX COMERCIO DE PRESENTES LTDA</t>
  </si>
  <si>
    <t>09.043.311/0001-02</t>
  </si>
  <si>
    <t>vick.40@hotmail.com</t>
  </si>
  <si>
    <t>(11) 3326-2212</t>
  </si>
  <si>
    <t>PATRICIA DIAS DONATO ME</t>
  </si>
  <si>
    <t>R. HERMES DA FONSECA</t>
  </si>
  <si>
    <t>05.561.688/0001-00</t>
  </si>
  <si>
    <t>dp.magazinegbi@gmail.com</t>
  </si>
  <si>
    <t>(77) 3451-7524</t>
  </si>
  <si>
    <t>DANTAS PAPELARIA LTDA</t>
  </si>
  <si>
    <t>07.932.912/0001-40</t>
  </si>
  <si>
    <t>dantaspapelaria@hotmail.com</t>
  </si>
  <si>
    <t>(81) 3224-5741</t>
  </si>
  <si>
    <t>KIFAH S. M. HARFOUSH - FILIAL 02</t>
  </si>
  <si>
    <t>RUA GENERAL NETO</t>
  </si>
  <si>
    <t>08.998.010/0003-31</t>
  </si>
  <si>
    <t>mundialsm@hotmail.com</t>
  </si>
  <si>
    <t>(55) 3025-4274</t>
  </si>
  <si>
    <t>KIFAH S. M. HARFOUSH - FILIAL 1</t>
  </si>
  <si>
    <t>BOM RETIRO</t>
  </si>
  <si>
    <t>CACHOEIRA DO SUL</t>
  </si>
  <si>
    <t>08.998.010/0002-50</t>
  </si>
  <si>
    <t>(55) 3027-5075</t>
  </si>
  <si>
    <t>KIFAH S. M. HARSFOUSH</t>
  </si>
  <si>
    <t>08.998.010/0001-70</t>
  </si>
  <si>
    <t>COMERCIAL JEVOL LTDA</t>
  </si>
  <si>
    <t>AVENIDA PRESIDENTE KENNEDY</t>
  </si>
  <si>
    <t>JARDIM BRASIL</t>
  </si>
  <si>
    <t>11.970.845/0001-26</t>
  </si>
  <si>
    <t>jevolmsj@yahoo.com.br</t>
  </si>
  <si>
    <t>(81) 3366-2777</t>
  </si>
  <si>
    <t>J. B. DA SILVA FILHO</t>
  </si>
  <si>
    <t>RUA FIRMINO PIRES</t>
  </si>
  <si>
    <t>00.909.261/0001-29</t>
  </si>
  <si>
    <t>jfilhomarijon@hotmail.com</t>
  </si>
  <si>
    <t>(86) 3222-0871</t>
  </si>
  <si>
    <t>JONATAS DE OLIVEIRA SILVA PERFUMARIA ME</t>
  </si>
  <si>
    <t>RUA 26</t>
  </si>
  <si>
    <t>CONJ MARCOS FREIRE</t>
  </si>
  <si>
    <t>08.413.033/0001-75</t>
  </si>
  <si>
    <t>jo.ny.london@hotmail.com</t>
  </si>
  <si>
    <t>FIGUEIREDO NOVIDADES LTDA</t>
  </si>
  <si>
    <t>RUA SAO CRISTOVAO</t>
  </si>
  <si>
    <t>01.551.171/0001-71</t>
  </si>
  <si>
    <t>figueiredonovidades@yahoo.com.br</t>
  </si>
  <si>
    <t>(79) 3214-4977</t>
  </si>
  <si>
    <t>SO DEZ COMERCIO VAREJISTA DE GUANAMBI LTDA EPP</t>
  </si>
  <si>
    <t>PRACA JOSE FERREIRA</t>
  </si>
  <si>
    <t>13.984.383/0001-21</t>
  </si>
  <si>
    <t>grupogirarapidogbi@hotmail.com</t>
  </si>
  <si>
    <t>NINO UTILIDADES DOMESTICAS LTDA ME</t>
  </si>
  <si>
    <t>CARLOS WERNER</t>
  </si>
  <si>
    <t>VERA CRUZ</t>
  </si>
  <si>
    <t>09.231.544/0001-39</t>
  </si>
  <si>
    <t>ninoutilidades@gmail.com</t>
  </si>
  <si>
    <t>(51) 3716-1209</t>
  </si>
  <si>
    <t>ELIANE ALCANTARA DE ALMEIDA ME</t>
  </si>
  <si>
    <t xml:space="preserve">AV MARANHAO </t>
  </si>
  <si>
    <t>MINACU</t>
  </si>
  <si>
    <t>01.780.620/0001-53</t>
  </si>
  <si>
    <t>iranconfeccoes@hotmail.com</t>
  </si>
  <si>
    <t>(62) 3379-3649</t>
  </si>
  <si>
    <t>MUNDIAL COMERCIO ATACADISTA DE AMARINHOS LTDA</t>
  </si>
  <si>
    <t>AVENIDA INDERVAL JOSE BRASIL</t>
  </si>
  <si>
    <t>NOVO CACOAL</t>
  </si>
  <si>
    <t>02.345.383/0001-65</t>
  </si>
  <si>
    <t>mundialatacadista@hotmail.com</t>
  </si>
  <si>
    <t>(69) 3441-4354</t>
  </si>
  <si>
    <t>LOPES SANTOS LTDA</t>
  </si>
  <si>
    <t>06.117.743/0001-22</t>
  </si>
  <si>
    <t>anonapresentes@hotmail.com</t>
  </si>
  <si>
    <t>(75) 3623-3337</t>
  </si>
  <si>
    <t>ARAUJO TAVARES E CIA LTDA ME</t>
  </si>
  <si>
    <t>RUA FLORIANO PEIXOTO</t>
  </si>
  <si>
    <t>10.989.230/0001-89</t>
  </si>
  <si>
    <t>araujotavaresbiju@hotmail.com</t>
  </si>
  <si>
    <t>DISTRIBUIDORA DE ARMARINHOS SOL LTDA</t>
  </si>
  <si>
    <t>R. MARMELEIRO</t>
  </si>
  <si>
    <t>TABULEIRO</t>
  </si>
  <si>
    <t>79.911.814/0001-38</t>
  </si>
  <si>
    <t>atacadosolmax@yahoo.com.br</t>
  </si>
  <si>
    <t>(47) 3363-7576</t>
  </si>
  <si>
    <t>M. C. S. SILVA</t>
  </si>
  <si>
    <t>PRACA SILVA SANTOS</t>
  </si>
  <si>
    <t>BRAGANCA</t>
  </si>
  <si>
    <t>83.326.579/0001-04</t>
  </si>
  <si>
    <t>mcssilva1@bol.com.br</t>
  </si>
  <si>
    <t>HOSPITAL NOSSA SENHORA DE LOURDES</t>
  </si>
  <si>
    <t>RUA DAS PEROBAS</t>
  </si>
  <si>
    <t>VILA PARQUE JABAQUAR</t>
  </si>
  <si>
    <t>60.875.226/0001-68</t>
  </si>
  <si>
    <t>luciene.rh@nsl.com.br</t>
  </si>
  <si>
    <t>(11) 5018-4352</t>
  </si>
  <si>
    <t>DEMETRIO LUCAS MARANHAO RIBEIRO</t>
  </si>
  <si>
    <t>RODOVIA PB 018 KM 05</t>
  </si>
  <si>
    <t>04.258.571/0001-81</t>
  </si>
  <si>
    <t>jomatiasmr@hotmail.com</t>
  </si>
  <si>
    <t>(83) 3298-1046</t>
  </si>
  <si>
    <t>COMERCIAL DE MIUDEZAS FREITAS LTDA</t>
  </si>
  <si>
    <t>RUA CONEGO DE CASTRO</t>
  </si>
  <si>
    <t>ALTO ALEGRE I</t>
  </si>
  <si>
    <t>63.473.235/0001-10</t>
  </si>
  <si>
    <t>lenise@freitasvarejo.com.br</t>
  </si>
  <si>
    <t>(85) 3488-9946</t>
  </si>
  <si>
    <t>ANDERSON SANTANA CARNEIRO UTILIDADES DOMESTICAS ME</t>
  </si>
  <si>
    <t>10.853.923/0001-40</t>
  </si>
  <si>
    <t>E. DA S. PONTE</t>
  </si>
  <si>
    <t>AVENIDA PORTUGAL</t>
  </si>
  <si>
    <t>06.131.230/0001-76</t>
  </si>
  <si>
    <t>attiva_representacoes@hotmail.com</t>
  </si>
  <si>
    <t>(91) 3222-9366</t>
  </si>
  <si>
    <t>ERIK BRUNO MARINHO DE MELO</t>
  </si>
  <si>
    <t>RUA PRINCESA ISABEL</t>
  </si>
  <si>
    <t>12.805.617/0001-63</t>
  </si>
  <si>
    <t>erik@torresemello.com</t>
  </si>
  <si>
    <t>(84) 3201-2768</t>
  </si>
  <si>
    <t>THIAGO DE SOUZA COELHO ME</t>
  </si>
  <si>
    <t>AVENIDA SAO JOAO</t>
  </si>
  <si>
    <t>ATIBAIA</t>
  </si>
  <si>
    <t>06.016.960/0001-26</t>
  </si>
  <si>
    <t>bazzareconomia@hotmail.com</t>
  </si>
  <si>
    <t>(11) 4418-1325</t>
  </si>
  <si>
    <t>ZULEIKA FATIMA DI DOMENICO</t>
  </si>
  <si>
    <t>RUA CORONEL MARCOS TAVARES</t>
  </si>
  <si>
    <t>ICARA</t>
  </si>
  <si>
    <t>542.510.281-04</t>
  </si>
  <si>
    <t>zuleicadidomenico@yahoo.com.br</t>
  </si>
  <si>
    <t>(48) 3045-0665</t>
  </si>
  <si>
    <t>IRMAOS MARINHO E SANTIAGO LTDA ME</t>
  </si>
  <si>
    <t>AVENIDA CELSO MALCHER</t>
  </si>
  <si>
    <t>MONTESE</t>
  </si>
  <si>
    <t>11.373.039/0001-70</t>
  </si>
  <si>
    <t>irmaosmarinho@hotmail.com</t>
  </si>
  <si>
    <t>(91) 8205-4950</t>
  </si>
  <si>
    <t>DISTRIBUIDORA DE PLAST CERCADO LTDA - CASA CHINA13</t>
  </si>
  <si>
    <t>RUA IZAAC FERREIRA DA CRUZ</t>
  </si>
  <si>
    <t>08.511.630/0001-32</t>
  </si>
  <si>
    <t>sitiocercado@casachinacuritiba.com.br</t>
  </si>
  <si>
    <t>(41) 3323-5347</t>
  </si>
  <si>
    <t>COMERCIAL DE PRESENTES MIT LTDA - EPP</t>
  </si>
  <si>
    <t>RUA BARAO DE IGUAPE</t>
  </si>
  <si>
    <t>07.022.314/0001-34</t>
  </si>
  <si>
    <t>116.905.277.118</t>
  </si>
  <si>
    <t>matacheng@hotmail.com</t>
  </si>
  <si>
    <t>(11) 3341-5872</t>
  </si>
  <si>
    <t>BARBOSA LIRA E CIA LTDA</t>
  </si>
  <si>
    <t>PRACA MANOEL ANDRE</t>
  </si>
  <si>
    <t>12.161.410/0001-01</t>
  </si>
  <si>
    <t>mercadaopascoal@hotmail.com</t>
  </si>
  <si>
    <t>(82) 6954-8722</t>
  </si>
  <si>
    <t>M. A. B. DA GAMA</t>
  </si>
  <si>
    <t>R. ANTONIO PROENCA</t>
  </si>
  <si>
    <t>05.563.914/0001-84</t>
  </si>
  <si>
    <t>(84) 3262-2646</t>
  </si>
  <si>
    <t>P. SILVA SANTOS EPP</t>
  </si>
  <si>
    <t>RUA DUQUE DE CAXIAS</t>
  </si>
  <si>
    <t>RONDON DO PARA</t>
  </si>
  <si>
    <t>01.648.541/0001-93</t>
  </si>
  <si>
    <t>p.silvasantos@bol.com.br</t>
  </si>
  <si>
    <t>(94) 3326-1313</t>
  </si>
  <si>
    <t>CHARLES SANTANA CARNEIRO UTIL DOM ME</t>
  </si>
  <si>
    <t>AVENIDA DONA BENEDITA FRANCA DA VEIGA</t>
  </si>
  <si>
    <t>VILA LISBOA</t>
  </si>
  <si>
    <t>10.849.317/0001-50</t>
  </si>
  <si>
    <t>chalsantana@ig.com.br</t>
  </si>
  <si>
    <t>(11) 4511-9285</t>
  </si>
  <si>
    <t>HOLANDA GUERRA E SILVA LTDA ME</t>
  </si>
  <si>
    <t>RUA DR ROQUE VERNALHA</t>
  </si>
  <si>
    <t>MATINHOS</t>
  </si>
  <si>
    <t>01.630.788/0001-82</t>
  </si>
  <si>
    <t>lauritacenter@hotmail.com</t>
  </si>
  <si>
    <t>(41) 3453-4278</t>
  </si>
  <si>
    <t>EDCARLOS MACHADO DA SILVA ME</t>
  </si>
  <si>
    <t>RUA DIREITA DE SAO CAETANO</t>
  </si>
  <si>
    <t>08.055.414/0001-20</t>
  </si>
  <si>
    <t>A. S. G. BRITO VARIEDADES LTDA ME</t>
  </si>
  <si>
    <t>03.662.233/0001-48</t>
  </si>
  <si>
    <t>asgbrito@globo.com.br</t>
  </si>
  <si>
    <t>(11) 3313-5456</t>
  </si>
  <si>
    <t>J. M. DE LIMA UTILIDADES LTDA ME</t>
  </si>
  <si>
    <t>AVENIDA TEIXEIRA E SOUZA</t>
  </si>
  <si>
    <t>14.188.240/0001-76</t>
  </si>
  <si>
    <t>MARIA PEREIRA DA SILVA</t>
  </si>
  <si>
    <t>02.559.208/0002-51</t>
  </si>
  <si>
    <t>universalflores@bol.com.br</t>
  </si>
  <si>
    <t>(53) 3025-4706</t>
  </si>
  <si>
    <t>R. J. COMERCIAL VAREJISTA E ATACADISTA LTDA</t>
  </si>
  <si>
    <t>RUA CONSELHEIRO MAFRA</t>
  </si>
  <si>
    <t>03.707.753/0001-20</t>
  </si>
  <si>
    <t>casaraomix@yahoo.com</t>
  </si>
  <si>
    <t>(48) 3035-4343</t>
  </si>
  <si>
    <t>MERIENE CANAVER DOS SANTOS UTIL. DOMESTICAS ME</t>
  </si>
  <si>
    <t>AVENIDA PIRES DO RIO</t>
  </si>
  <si>
    <t>14.204.570/0001-08</t>
  </si>
  <si>
    <t>CARLOS E BONIFACIO LTDA</t>
  </si>
  <si>
    <t>AV. ININGA  ( SHOP. RIVERSID )</t>
  </si>
  <si>
    <t>JOQUEI</t>
  </si>
  <si>
    <t>00.812.649/0001-07</t>
  </si>
  <si>
    <t>(86) 3221-2818</t>
  </si>
  <si>
    <t>C. U. LIMA LOJAS DE VARIEDADES ME</t>
  </si>
  <si>
    <t>19.274.948/0001-63</t>
  </si>
  <si>
    <t>(89) 9985-0345</t>
  </si>
  <si>
    <t>H. R. COMERCIO DE BIJUTERIAS E ARTIGOS PARA PRESENTES</t>
  </si>
  <si>
    <t>08.641.536/0001-06</t>
  </si>
  <si>
    <t>primadonna25@ig.com.br</t>
  </si>
  <si>
    <t>(11) 3229-9672</t>
  </si>
  <si>
    <t>CASA FREITAS COMERCIO DE UTILIDADES LTDA</t>
  </si>
  <si>
    <t>DR MENDEL STEINBRUCH</t>
  </si>
  <si>
    <t>10.637.608/0001-85</t>
  </si>
  <si>
    <t>denisenmacario@hotmail.com</t>
  </si>
  <si>
    <t>(11) 0000-0085</t>
  </si>
  <si>
    <t>NARCIZA PINHEIRO SOUZA ME - FILIAL</t>
  </si>
  <si>
    <t>RUA NATANAEL PALMA</t>
  </si>
  <si>
    <t>PERIPERI</t>
  </si>
  <si>
    <t>96.838.917/0002-10</t>
  </si>
  <si>
    <t>52.980.006</t>
  </si>
  <si>
    <t>ianemabel@hotmail.com</t>
  </si>
  <si>
    <t>(71) 9101-8683</t>
  </si>
  <si>
    <t>M. M. TAVARES SOARES</t>
  </si>
  <si>
    <t>PRIMEIRO DE MAIO</t>
  </si>
  <si>
    <t>04.320.181/0001-94</t>
  </si>
  <si>
    <t>Realcash@outlook.com.br</t>
  </si>
  <si>
    <t>(86) 3226-2598</t>
  </si>
  <si>
    <t>W. W. L. ARMARINHOS LTDA ME</t>
  </si>
  <si>
    <t>AVENIDA VAUTIER</t>
  </si>
  <si>
    <t>08.978.842/0001-24</t>
  </si>
  <si>
    <t>janecristal1987@gmail.com</t>
  </si>
  <si>
    <t>(11) 4508-7534</t>
  </si>
  <si>
    <t>ALBERTINO HILARIO DE SANTANA</t>
  </si>
  <si>
    <t>AV. COSTA E SILVA</t>
  </si>
  <si>
    <t>TERRA ROXA</t>
  </si>
  <si>
    <t>10.306.092/0001-96</t>
  </si>
  <si>
    <t>hilario_hsantana@hotmail.com</t>
  </si>
  <si>
    <t>(44) 3645-2120</t>
  </si>
  <si>
    <t>FRANCISCO ALMEIDA DA SILVA</t>
  </si>
  <si>
    <t>RUA JOSE CORSINO</t>
  </si>
  <si>
    <t>TANGARA DA SERRA</t>
  </si>
  <si>
    <t>08.743.245/0001-10</t>
  </si>
  <si>
    <t>(65) 3326-7494</t>
  </si>
  <si>
    <t>G. M. W. UTENSILIOS GERAIS LTDA</t>
  </si>
  <si>
    <t>RUA 7 DE SETEMBRO</t>
  </si>
  <si>
    <t>TAQUARI</t>
  </si>
  <si>
    <t>01.218.019/0001-71</t>
  </si>
  <si>
    <t>marliceglier@yahoo.com</t>
  </si>
  <si>
    <t>(51) 3653-2368</t>
  </si>
  <si>
    <t>LEIA MOREIRA DOS SANTOS CATANDUVA ME</t>
  </si>
  <si>
    <t>PRACA DA REPUBLICA</t>
  </si>
  <si>
    <t>CATANDUVA</t>
  </si>
  <si>
    <t>03.890.346/0001-09</t>
  </si>
  <si>
    <t>realfortecenter@uol.com.br</t>
  </si>
  <si>
    <t>(17) 3524-2444</t>
  </si>
  <si>
    <t>SANTOS DISTRIBUIDORA DE MOVEIS LTDA</t>
  </si>
  <si>
    <t>ROD. PB</t>
  </si>
  <si>
    <t>ITAMATAI</t>
  </si>
  <si>
    <t>GUARABIRA</t>
  </si>
  <si>
    <t>07.781.874/0001-72</t>
  </si>
  <si>
    <t>guaramoveis@bol.com.br</t>
  </si>
  <si>
    <t>(83) 3271-1228</t>
  </si>
  <si>
    <t>M. A. COMERCIO DE UTIL. DOMESTICA UBERABA LTDA.</t>
  </si>
  <si>
    <t>RUA ARTUR MACHADO</t>
  </si>
  <si>
    <t>12.827.712/0001-68</t>
  </si>
  <si>
    <t>mundodasutilidadesuberaba@hotmail.com</t>
  </si>
  <si>
    <t>(31) 9197-0717</t>
  </si>
  <si>
    <t>I. T. DAMASCENA MARINHO ME</t>
  </si>
  <si>
    <t>TRAVESSA DJALMA DUTRA</t>
  </si>
  <si>
    <t>04.292.632/0001-27</t>
  </si>
  <si>
    <t>15.216.275-5</t>
  </si>
  <si>
    <t>i.t.damacena@hotmail.com</t>
  </si>
  <si>
    <t>(91) 3462-3614</t>
  </si>
  <si>
    <t>VALNEY RODRIGUES MOREIRA EPP</t>
  </si>
  <si>
    <t>R. DO IMPERADOR</t>
  </si>
  <si>
    <t>CALCADA MARES</t>
  </si>
  <si>
    <t>01.768.212/0001-86</t>
  </si>
  <si>
    <t>valterneimoreira@hotmail.com</t>
  </si>
  <si>
    <t>(71) 3313-9555</t>
  </si>
  <si>
    <t>VALTERNEI RODRIGUES MOREIRA</t>
  </si>
  <si>
    <t>07.151.399/0001-50</t>
  </si>
  <si>
    <t>JACKELINY GOMES DOS SANTOS ME</t>
  </si>
  <si>
    <t>R. DA BANDEIRA</t>
  </si>
  <si>
    <t>04.572.801/0001-82</t>
  </si>
  <si>
    <t>jack-santos@hotmail.com</t>
  </si>
  <si>
    <t>(71) 3621-3443</t>
  </si>
  <si>
    <t>S. A. COMERCIO DE UTILIDADES DO LAR LTDA</t>
  </si>
  <si>
    <t>103 NORTE RUA NO</t>
  </si>
  <si>
    <t>06.945.835/0001-09</t>
  </si>
  <si>
    <t>compras-qlegal@bol.com.br</t>
  </si>
  <si>
    <t>(63) 3215-4337</t>
  </si>
  <si>
    <t>JOSE DA SILVA ALMEIDA ME</t>
  </si>
  <si>
    <t>PATOS DE MINAS</t>
  </si>
  <si>
    <t>10.714.690/0001-02</t>
  </si>
  <si>
    <t>(34) 3823-1211</t>
  </si>
  <si>
    <t>CLAUDILINA DO NASCIMENTO COSTA ME</t>
  </si>
  <si>
    <t>RUA COSME DE FARIAS</t>
  </si>
  <si>
    <t>COSME DE FARIAS</t>
  </si>
  <si>
    <t>10.282.617/0001-09</t>
  </si>
  <si>
    <t>S. A. PEREIRA VARIEDADES</t>
  </si>
  <si>
    <t>ZE DOCA</t>
  </si>
  <si>
    <t>07.891.539/0001-27</t>
  </si>
  <si>
    <t>carlosjrzd@hotmail.com</t>
  </si>
  <si>
    <t>(11) 0000-0098</t>
  </si>
  <si>
    <t>LOURIVAL CARVALHO DE SOUSA ME</t>
  </si>
  <si>
    <t>R. OSVALDO CRUZ</t>
  </si>
  <si>
    <t>63.341.531/0001-68</t>
  </si>
  <si>
    <t>wandinha02@hotmail.com</t>
  </si>
  <si>
    <t>(89) 3422-2018</t>
  </si>
  <si>
    <t>ACCESS COMERCIO DE ARTIGOS IMP. LTDA</t>
  </si>
  <si>
    <t>AVENIDA LUIS VIANA SHOPPING PARALELA</t>
  </si>
  <si>
    <t>PARALELA</t>
  </si>
  <si>
    <t>00.638.553/0003-36</t>
  </si>
  <si>
    <t>jvgcontabilidade@gmail.com</t>
  </si>
  <si>
    <t>(71) 3023-8120</t>
  </si>
  <si>
    <t>ALEANDRO SOUZA DA SILVA ME</t>
  </si>
  <si>
    <t>AVENIDA AFRANIO PEIXOTO</t>
  </si>
  <si>
    <t>09.650.832/0001-28</t>
  </si>
  <si>
    <t>(71) 3398-1643</t>
  </si>
  <si>
    <t>M. J. GOMES DOS SANTOS ME</t>
  </si>
  <si>
    <t>RUA GENERAL RAIMUNDO BARBOSA</t>
  </si>
  <si>
    <t>03.254.688/0001-24</t>
  </si>
  <si>
    <t>51.390.372</t>
  </si>
  <si>
    <t>j.l.n.contabilidade@hotmail.com</t>
  </si>
  <si>
    <t>(71) 3655-2178</t>
  </si>
  <si>
    <t>CELZAR MODAS E CONFECCOES LTDA ME</t>
  </si>
  <si>
    <t>RUA FREDERICO MEIER</t>
  </si>
  <si>
    <t>MEIER</t>
  </si>
  <si>
    <t>28.759.587/0001-36</t>
  </si>
  <si>
    <t>(21) 2261-6875</t>
  </si>
  <si>
    <t>GISLANE DOS SANTOS DIAS ME</t>
  </si>
  <si>
    <t>RUA JOAQUIM RODRIGUES DOS SANTOS</t>
  </si>
  <si>
    <t>BOM JESUS DOS PERDOES</t>
  </si>
  <si>
    <t>05.298.322/0001-82</t>
  </si>
  <si>
    <t>loja.vemqtem@yahoo.com.br</t>
  </si>
  <si>
    <t>(11) 4012-7919</t>
  </si>
  <si>
    <t>MANUEL XAVIER NETO E CIA LTDA ME</t>
  </si>
  <si>
    <t>AV. 22 DE MARO</t>
  </si>
  <si>
    <t>SAO FELIX DO XINGU</t>
  </si>
  <si>
    <t>10.950.926/0001-00</t>
  </si>
  <si>
    <t>manuelxingu@hotmail.com</t>
  </si>
  <si>
    <t>(94) 3435-1974</t>
  </si>
  <si>
    <t>J. T. ANDRADE</t>
  </si>
  <si>
    <t>02.848.008/0001-38</t>
  </si>
  <si>
    <t>j_t.andrade@ig.com.br</t>
  </si>
  <si>
    <t>(99) 3524-6913</t>
  </si>
  <si>
    <t>CELSO KAMPA</t>
  </si>
  <si>
    <t>VIA RODOVIA BR-476 KM 22 NR</t>
  </si>
  <si>
    <t>ARAUCARIA</t>
  </si>
  <si>
    <t>79.051.850/0001-79</t>
  </si>
  <si>
    <t>lojamundial@terra.com.br</t>
  </si>
  <si>
    <t>(41) 3642-1384</t>
  </si>
  <si>
    <t>C. A. A. PEREIRA JUNIOR</t>
  </si>
  <si>
    <t>R. DO CARMO</t>
  </si>
  <si>
    <t>11.078.525/0001-66</t>
  </si>
  <si>
    <t>impacto@sivnet.com.br</t>
  </si>
  <si>
    <t>(98) 3653-0251</t>
  </si>
  <si>
    <t>FORMIGA COMERCIO DE CONF. E UTIL. DOMESTICAS LTDA</t>
  </si>
  <si>
    <t>R. BARAO DE PIUMHY</t>
  </si>
  <si>
    <t>FORMIGA</t>
  </si>
  <si>
    <t>13.169.085/0001-88</t>
  </si>
  <si>
    <t>E. B. DE SOUSA FILHO ENXOVAL</t>
  </si>
  <si>
    <t>RUA ANTONIO SAAD</t>
  </si>
  <si>
    <t>JARDIM CARVALHO</t>
  </si>
  <si>
    <t>09.630.650/0001-95</t>
  </si>
  <si>
    <t>edilsonfi@hotmail.com</t>
  </si>
  <si>
    <t>(42) 3238-6255</t>
  </si>
  <si>
    <t>EDILZA A. PRAXEDES</t>
  </si>
  <si>
    <t>08.582.254/0001-77</t>
  </si>
  <si>
    <t>fabriciobijuterias@hotmail.com</t>
  </si>
  <si>
    <t>(84) 3317-5203</t>
  </si>
  <si>
    <t>STAR SAN COMERCIAL LTDA ME</t>
  </si>
  <si>
    <t>ESTRADA KIZAEMON TAKEUTI</t>
  </si>
  <si>
    <t>PARQUE SAO JOAQUIM</t>
  </si>
  <si>
    <t>TABOAO DA SERRA</t>
  </si>
  <si>
    <t>02.538.316/0001-67</t>
  </si>
  <si>
    <t>realcentertaboao1@gmail.com</t>
  </si>
  <si>
    <t>(11) 4137-5876</t>
  </si>
  <si>
    <t>E &amp; J COMERCIO LTDA - MATRIZ</t>
  </si>
  <si>
    <t>ESTREITO</t>
  </si>
  <si>
    <t>14.236.979/0001-06</t>
  </si>
  <si>
    <t>12366989-8</t>
  </si>
  <si>
    <t>barataodasutilidades@hotmail.com</t>
  </si>
  <si>
    <t>(63) 8125-6985</t>
  </si>
  <si>
    <t>ROSILENE DE FREITAS MAIA</t>
  </si>
  <si>
    <t>AV AILTON GOMES</t>
  </si>
  <si>
    <t>PIRAJA</t>
  </si>
  <si>
    <t>10.290.647/0001-59</t>
  </si>
  <si>
    <t>rosilennemaia@gmail.com</t>
  </si>
  <si>
    <t>(88) 3571-2835</t>
  </si>
  <si>
    <t>R. L. S. DANTAS ME</t>
  </si>
  <si>
    <t>AVENIDA MENDONCA JUNIOR</t>
  </si>
  <si>
    <t>11.191.941/0001-76</t>
  </si>
  <si>
    <t>rafael.gabriella@hotmail.com</t>
  </si>
  <si>
    <t>(96) 3224-2477</t>
  </si>
  <si>
    <t>PORCELANAS PORTO FERREIRA LTDA</t>
  </si>
  <si>
    <t>JOAO MARTINS DA SILVEIRA SOBRINHO</t>
  </si>
  <si>
    <t>JD STA MARTA</t>
  </si>
  <si>
    <t>PORTO FERREIRA</t>
  </si>
  <si>
    <t>00.947.597/0001-86</t>
  </si>
  <si>
    <t>ppfvendas@terra.com.br</t>
  </si>
  <si>
    <t>(19) 3581-1868</t>
  </si>
  <si>
    <t>MANOEL DA SILVA FRAGA ME</t>
  </si>
  <si>
    <t>RUA BAHIA</t>
  </si>
  <si>
    <t>03.171.236/0001-89</t>
  </si>
  <si>
    <t>alefraga288@hotmail.com</t>
  </si>
  <si>
    <t>ERICA AKEMI</t>
  </si>
  <si>
    <t>AVENIDA JACU-PESSEGO</t>
  </si>
  <si>
    <t>VILA JACUI</t>
  </si>
  <si>
    <t>12.291.626/0001-83</t>
  </si>
  <si>
    <t>celia@aquarioitaquera.com.br</t>
  </si>
  <si>
    <t>(11) 2217-8597</t>
  </si>
  <si>
    <t>G. FEITOSA DE ARAUJO BRINQUEDOS ME</t>
  </si>
  <si>
    <t>13.682.785/0001-71</t>
  </si>
  <si>
    <t>gfeitosa.abrinquedos@hotmail.com</t>
  </si>
  <si>
    <t>(41) 3324-4442</t>
  </si>
  <si>
    <t>JOZIANE OLEQUES QUINTANA</t>
  </si>
  <si>
    <t>R. JULIO DE CASTILHO</t>
  </si>
  <si>
    <t>93.869.154/0001-03</t>
  </si>
  <si>
    <t>jjvitor_moveis@brturbo.com.br</t>
  </si>
  <si>
    <t>(51) 3652-1724</t>
  </si>
  <si>
    <t>ABRA SAT COMERCIO E SERVICOS LTDA</t>
  </si>
  <si>
    <t>AVENIDA DOUTOR VITAL BRASIL</t>
  </si>
  <si>
    <t>BUTANTA</t>
  </si>
  <si>
    <t>02.290.182/0001-08</t>
  </si>
  <si>
    <t>shirley@abrasat.com.br</t>
  </si>
  <si>
    <t>(11) 3813-3572</t>
  </si>
  <si>
    <t>BENEDITO JOSE APARECIDO DA CRUZ</t>
  </si>
  <si>
    <t>RUA BARÃO DO RIO BRANCO</t>
  </si>
  <si>
    <t>APARECIDA (SP)</t>
  </si>
  <si>
    <t>10.549.321/0001-01</t>
  </si>
  <si>
    <t>andreiacassia@hotmail.com</t>
  </si>
  <si>
    <t>(12) 3105-8493</t>
  </si>
  <si>
    <t>EBRAHIM E MANSUR COM. DE FERRAMENTAS LTDA</t>
  </si>
  <si>
    <t>AVENIDA MARECHAL MASCARENHAS DE MORAIS</t>
  </si>
  <si>
    <t>IMBIRIBEIRA</t>
  </si>
  <si>
    <t>02.019.376/0001-73</t>
  </si>
  <si>
    <t>(81) 3033-6985</t>
  </si>
  <si>
    <t>COSTA E ALBUQUERQUE UTILIDADES LTDA ME</t>
  </si>
  <si>
    <t>RUA CONEGO MOURAO</t>
  </si>
  <si>
    <t>JAGUARIBE</t>
  </si>
  <si>
    <t>10.555.229/0001-46</t>
  </si>
  <si>
    <t>c.a.utilidades@bol.com.br</t>
  </si>
  <si>
    <t>(88) 3522-1056</t>
  </si>
  <si>
    <t>LOJAS DOCE LAR LTDA</t>
  </si>
  <si>
    <t>R. EURIPEDES MARTINS</t>
  </si>
  <si>
    <t>VALENCIA</t>
  </si>
  <si>
    <t>11.061.183/0001-71</t>
  </si>
  <si>
    <t>alencarfinanc@gmail.com</t>
  </si>
  <si>
    <t>(89) 3465-1579</t>
  </si>
  <si>
    <t>ELY KEIZI DO SACRAMENTO JESUS DE SOUZA</t>
  </si>
  <si>
    <t>13.052.370/0001-14</t>
  </si>
  <si>
    <t>elygessica@yahoo.com.br</t>
  </si>
  <si>
    <t>(71) 3218-1612</t>
  </si>
  <si>
    <t>ANDREIA S. MACHADO ME</t>
  </si>
  <si>
    <t>RUA DA MATA</t>
  </si>
  <si>
    <t>MARAMBAIA</t>
  </si>
  <si>
    <t>08.254.950/0001-54</t>
  </si>
  <si>
    <t>andreia_smachado@hotmail.com</t>
  </si>
  <si>
    <t>(91) 3231-2403</t>
  </si>
  <si>
    <t>ENIO DOS SANTOS SOUZA</t>
  </si>
  <si>
    <t>RUA PRESIDENTE NEREU RAMOS</t>
  </si>
  <si>
    <t>00.622.462/0002-21</t>
  </si>
  <si>
    <t>enio199@yahoo.com.br</t>
  </si>
  <si>
    <t>(49) 3284-0199</t>
  </si>
  <si>
    <t>EXCLUSIVA UTILIDADES E EMBALAGENS LTDA</t>
  </si>
  <si>
    <t>RUA 4</t>
  </si>
  <si>
    <t>04.023.539/0001-17</t>
  </si>
  <si>
    <t>exclusivautil@brturbo.com.br</t>
  </si>
  <si>
    <t>(62) 3225-1747</t>
  </si>
  <si>
    <t>N. ASSAD DE ALMEIDA ME</t>
  </si>
  <si>
    <t>34.684.670/0001-96</t>
  </si>
  <si>
    <t>lojao.importados@yahoo.com.br</t>
  </si>
  <si>
    <t>(93) 3063-4558</t>
  </si>
  <si>
    <t>DAMI MENDES GONCALVES ME</t>
  </si>
  <si>
    <t>RUA PRIMEIRO DE MAIO</t>
  </si>
  <si>
    <t>XAXIM</t>
  </si>
  <si>
    <t>04.266.286/0001-02</t>
  </si>
  <si>
    <t>comercialdmg@yahoo.com.br</t>
  </si>
  <si>
    <t>(41) 3348-5224</t>
  </si>
  <si>
    <t>VICENTE WILIO MAIA MACEDO</t>
  </si>
  <si>
    <t>AV DO COMERCIO</t>
  </si>
  <si>
    <t>JANAUBA</t>
  </si>
  <si>
    <t>04.935.385/0001-30</t>
  </si>
  <si>
    <t>wilio_maia@hotmail.com</t>
  </si>
  <si>
    <t>(38) 3821-2391</t>
  </si>
  <si>
    <t>VICENTE WILIO MAIA MACEDO ME - FILIAL</t>
  </si>
  <si>
    <t>AV. COMERCIO</t>
  </si>
  <si>
    <t>04.935.385/0002-10</t>
  </si>
  <si>
    <t>CLAUDIO DE SOUZA LOPES ME</t>
  </si>
  <si>
    <t>RUA CELINO JUNIOR</t>
  </si>
  <si>
    <t>ALTO DA MARAVILHA</t>
  </si>
  <si>
    <t>14.098.205/0001-66</t>
  </si>
  <si>
    <t>09.498.604</t>
  </si>
  <si>
    <t>varejaopaulista7248@yahoo.com.br</t>
  </si>
  <si>
    <t>M. C. M. TEIXEIRA CONFECCOES EPP</t>
  </si>
  <si>
    <t>AV. AGENOR ARAUJO</t>
  </si>
  <si>
    <t>IGUATU</t>
  </si>
  <si>
    <t>11.112.759/0001-82</t>
  </si>
  <si>
    <t>VARLENE FERREIRA DOS SANTOS CIA LTDA</t>
  </si>
  <si>
    <t>EST RS 401</t>
  </si>
  <si>
    <t>CHARQUEADAS</t>
  </si>
  <si>
    <t>07.222.976/0001-58</t>
  </si>
  <si>
    <t>(51) 3658-2757</t>
  </si>
  <si>
    <t>PEREZ COMERCIO DE UTILIDADES DOMESTICAS LTDA</t>
  </si>
  <si>
    <t>RUA ITALIA</t>
  </si>
  <si>
    <t>ERECHIM</t>
  </si>
  <si>
    <t>03.530.901/0001-83</t>
  </si>
  <si>
    <t>szaparte@yahoo.com.br</t>
  </si>
  <si>
    <t>(54) 3522-6783</t>
  </si>
  <si>
    <t>LIMA E NASCIMENTO COMERCIO LTDA</t>
  </si>
  <si>
    <t>AV. SANTANA</t>
  </si>
  <si>
    <t>COMERCIAL</t>
  </si>
  <si>
    <t>14.076.854/0001-66</t>
  </si>
  <si>
    <t>KELLY CRISTINA DE ALMEIDA TOR E CIA LTDA</t>
  </si>
  <si>
    <t>RUA OMAR RAYMUNDO PICHETH</t>
  </si>
  <si>
    <t>09.540.935/0001-35</t>
  </si>
  <si>
    <t>roberanatur@hotmail.com</t>
  </si>
  <si>
    <t>(41) 3085-1043</t>
  </si>
  <si>
    <t>R. ARAUJO CONFECCOES LTDA</t>
  </si>
  <si>
    <t>RUA HUMBERTO DE CAMPOS</t>
  </si>
  <si>
    <t>12.908.177/0001-70</t>
  </si>
  <si>
    <t>BELLE BOLSAS E ACESSORIOS</t>
  </si>
  <si>
    <t>OSORIO</t>
  </si>
  <si>
    <t>93.610.657/0001-51</t>
  </si>
  <si>
    <t>danibarbosa_oso@hotmail.com</t>
  </si>
  <si>
    <t>(51) 3663-1995</t>
  </si>
  <si>
    <t>NERCI CAMPOS CAVALHEIRO</t>
  </si>
  <si>
    <t>R. MOREIRA CESAR</t>
  </si>
  <si>
    <t>CENTRO - CAMELODROMO</t>
  </si>
  <si>
    <t>74.899.949/0001-01</t>
  </si>
  <si>
    <t>gleicynha@hotmail.com</t>
  </si>
  <si>
    <t>(54) 3028-6548</t>
  </si>
  <si>
    <t>FAHMI FAYYAD</t>
  </si>
  <si>
    <t>R, COLOMBIA</t>
  </si>
  <si>
    <t>09.239.451/0001-50</t>
  </si>
  <si>
    <t>comercialangra@hotmail.com</t>
  </si>
  <si>
    <t>(53) 3265-2323</t>
  </si>
  <si>
    <t>AHMAD HASAN SABAH - FILIAL</t>
  </si>
  <si>
    <t>RUA COMENDADOR MANOEL PEREIRA</t>
  </si>
  <si>
    <t>05.537.999/0002-07</t>
  </si>
  <si>
    <t>contabilidadetotalrn@gmail.com</t>
  </si>
  <si>
    <t>(51) 3085-9223</t>
  </si>
  <si>
    <t>AHMAD HASAN SABAH</t>
  </si>
  <si>
    <t>RUA GENERAL JOAO MANOEL</t>
  </si>
  <si>
    <t>05.537.999/0001-26</t>
  </si>
  <si>
    <t>(55) 3411-7223</t>
  </si>
  <si>
    <t>ZHAO COMERCIO DE PRESENTES E ACESSORIOS LTDA</t>
  </si>
  <si>
    <t>RUA SERGIPE</t>
  </si>
  <si>
    <t>30.417.264/0001-06</t>
  </si>
  <si>
    <t>zhaoan13@gmail.com</t>
  </si>
  <si>
    <t>(43) 3344-8808</t>
  </si>
  <si>
    <t>I. D. WEBBER BAZAR ME</t>
  </si>
  <si>
    <t>AVENIDA DORIVAL CANDIDO LUZ DE OLIVEIRA</t>
  </si>
  <si>
    <t>GRAVATAI</t>
  </si>
  <si>
    <t>02.215.118/0001-62</t>
  </si>
  <si>
    <t>ivonefest@terra.com.br</t>
  </si>
  <si>
    <t>(51) 3490-4033</t>
  </si>
  <si>
    <t>MARCIA REGINA HOSS</t>
  </si>
  <si>
    <t>R. PINHEIRO MACHADO</t>
  </si>
  <si>
    <t>SAO SEBASTIAO DO CAI</t>
  </si>
  <si>
    <t>03.893.737/0001-79</t>
  </si>
  <si>
    <t>opresentao@terra.com.br</t>
  </si>
  <si>
    <t>(51) 3635-1706</t>
  </si>
  <si>
    <t>ENIGMA PRESENTES LTDA</t>
  </si>
  <si>
    <t>AVENIDA SAO PAULO</t>
  </si>
  <si>
    <t>04.043.294/0001-90</t>
  </si>
  <si>
    <t>(32) 3329-3800</t>
  </si>
  <si>
    <t>R. F. C. COMERCIO DE FLORES E ARANJOS LTDA</t>
  </si>
  <si>
    <t>AV. ANTONIO GOMES CORREA</t>
  </si>
  <si>
    <t>PARQUE DOS ANJOS</t>
  </si>
  <si>
    <t>09.539.109/0001-76</t>
  </si>
  <si>
    <t>rfccomecio@hotmail.com</t>
  </si>
  <si>
    <t>(51) 3496-1495</t>
  </si>
  <si>
    <t>FREE SHOP PRESENTES LTDA</t>
  </si>
  <si>
    <t>12.396.090/0001-60</t>
  </si>
  <si>
    <t>showcenter@pop.com.br</t>
  </si>
  <si>
    <t>(51) 3575-2029</t>
  </si>
  <si>
    <t>DEIJAVAN ALVES DAMACENA ME</t>
  </si>
  <si>
    <t>AV. CENTRAL S/N</t>
  </si>
  <si>
    <t>RODOVIARIA</t>
  </si>
  <si>
    <t>12.115.860/0001-50</t>
  </si>
  <si>
    <t>(98) 8217-5368</t>
  </si>
  <si>
    <t>TANIA MARIA ARRUCHE TEIXEIRA</t>
  </si>
  <si>
    <t>R. BOTAFOGO</t>
  </si>
  <si>
    <t>PQ. DA MATRIZ</t>
  </si>
  <si>
    <t>94.219.441/0001-22</t>
  </si>
  <si>
    <t>tania_arruche@hotmail.com</t>
  </si>
  <si>
    <t>(51) 3469-1545</t>
  </si>
  <si>
    <t>UNIVERSO COMERCIO DE GENEROS NAO ALIMENTICIOS LTDA</t>
  </si>
  <si>
    <t>R. FRANCISCO J. LOPES</t>
  </si>
  <si>
    <t>SANTO ANTONIO DA PATRULHA</t>
  </si>
  <si>
    <t>06.108.182/0001-03</t>
  </si>
  <si>
    <t>universoloja@hotmail.com</t>
  </si>
  <si>
    <t>(51) 3662-7279</t>
  </si>
  <si>
    <t>CLEUSA DA COSTA FIALHO</t>
  </si>
  <si>
    <t>SAO PEDRO DO SUL</t>
  </si>
  <si>
    <t>00.392.666/0001-32</t>
  </si>
  <si>
    <t>lojaodonito@brturbo.com.br</t>
  </si>
  <si>
    <t>(55) 3276-2669</t>
  </si>
  <si>
    <t>PRETA COMERCIO DE UTILIDADES PARA O LAR LTDA</t>
  </si>
  <si>
    <t>RUA JULIO DE CASTILHOS</t>
  </si>
  <si>
    <t>01.990.883/0001-97</t>
  </si>
  <si>
    <t>pretautilidades@gmail.com</t>
  </si>
  <si>
    <t>(51) 3582-6565</t>
  </si>
  <si>
    <t>S. L. E SILVA COMERCIO DE UTILIDADES LTDA ME</t>
  </si>
  <si>
    <t>AV. PARA S/N</t>
  </si>
  <si>
    <t>TUCUMA</t>
  </si>
  <si>
    <t>11.055.773/0001-91</t>
  </si>
  <si>
    <t>DISTAKE BAZAR LTDA</t>
  </si>
  <si>
    <t>RUA DOUTOR MONTAURY</t>
  </si>
  <si>
    <t>11.632.802/0001-30</t>
  </si>
  <si>
    <t>distakebazar@hotmail.com</t>
  </si>
  <si>
    <t>(54) 3027-3625</t>
  </si>
  <si>
    <t>MARIA EZILDA DE OLIVEIRA POLEZZE</t>
  </si>
  <si>
    <t>RUA 18 DE JULHO</t>
  </si>
  <si>
    <t>VILA TIJUCA</t>
  </si>
  <si>
    <t>ALVORADA (RS)</t>
  </si>
  <si>
    <t>12.193.719/0001-75</t>
  </si>
  <si>
    <t>comercialrealeza@hotmail.com</t>
  </si>
  <si>
    <t>(51) 3443-5118</t>
  </si>
  <si>
    <t>E. DANTAS ANDRADE ARMARINHO ME</t>
  </si>
  <si>
    <t>11.394.207/0001-04</t>
  </si>
  <si>
    <t>shoptge@hotmail.com</t>
  </si>
  <si>
    <t>(88) 9600-0023</t>
  </si>
  <si>
    <t>BAZAR REGIL LTDA</t>
  </si>
  <si>
    <t>AVENIDA ANTONIO CARVALHO</t>
  </si>
  <si>
    <t>JD. CARVALHO</t>
  </si>
  <si>
    <t>00.063.609/0001-00</t>
  </si>
  <si>
    <t>regilbazar@hotmail.com</t>
  </si>
  <si>
    <t>(51) 3386-3933</t>
  </si>
  <si>
    <t>CRISTIANO KASSNER ROBASKI</t>
  </si>
  <si>
    <t>R. OTAVIO RODOLFO DOS SANTOS</t>
  </si>
  <si>
    <t>INDIANOPOLIS</t>
  </si>
  <si>
    <t>TRAMANDAI</t>
  </si>
  <si>
    <t>08.907.945/0001-01</t>
  </si>
  <si>
    <t>carmen.snl@hotmail.com</t>
  </si>
  <si>
    <t>(51) 3684-6535</t>
  </si>
  <si>
    <t>ACALI DOMINGOS DOS SANTOS ME</t>
  </si>
  <si>
    <t>RUA RAUL SEIXAS</t>
  </si>
  <si>
    <t>DIAS DAVILA</t>
  </si>
  <si>
    <t>07.878.340/0001-69</t>
  </si>
  <si>
    <t>dtalhe@terra.com.br</t>
  </si>
  <si>
    <t>(71) 3625-3218</t>
  </si>
  <si>
    <t>MEGA SINOS COMERCIO DE UTILIDADES DOMESTICAS LTDA</t>
  </si>
  <si>
    <t>R. DA INDEPENDENCIA</t>
  </si>
  <si>
    <t>06.311.172/0001-62</t>
  </si>
  <si>
    <t>morschel.mari@yahoo.com.br</t>
  </si>
  <si>
    <t>(51) 3545-3971</t>
  </si>
  <si>
    <t>S. M. A. BAZAR LTDA</t>
  </si>
  <si>
    <t>14.224.929/0001-09</t>
  </si>
  <si>
    <t>wtbazar@yahoo.com.br</t>
  </si>
  <si>
    <t>(54) 3622-3061</t>
  </si>
  <si>
    <t>EIDT E EIDT COMERCIO DE UTILIDADES LTDA ME</t>
  </si>
  <si>
    <t>AV. GAL. FLORES DA CUNHA</t>
  </si>
  <si>
    <t>SINIMBU</t>
  </si>
  <si>
    <t>05.571.525/0001-09</t>
  </si>
  <si>
    <t>(51) 3708-1498</t>
  </si>
  <si>
    <t>CELIA REGINA COELHO ME</t>
  </si>
  <si>
    <t>RUA FRANCISCO ABRANTES FORTUNA</t>
  </si>
  <si>
    <t>PALMEIRAS</t>
  </si>
  <si>
    <t>PONTE NOVA</t>
  </si>
  <si>
    <t>03.089.659/0001-54</t>
  </si>
  <si>
    <t>meme@neuronium.com.br</t>
  </si>
  <si>
    <t>(31) 3881-7079</t>
  </si>
  <si>
    <t>SANDRA MARIA ALMEIDA MESQUITA</t>
  </si>
  <si>
    <t>AV. MOSTARDEIRO</t>
  </si>
  <si>
    <t>CIDREIRA</t>
  </si>
  <si>
    <t>92.340.876/0001-03</t>
  </si>
  <si>
    <t>lojaprimaveracidreira@hotmail.com</t>
  </si>
  <si>
    <t>(51) 3681-2560</t>
  </si>
  <si>
    <t>J. B. DE CARVALHO ARMARINHO ME</t>
  </si>
  <si>
    <t>RUA  MEIRELES</t>
  </si>
  <si>
    <t>CAMPO FORMOSO</t>
  </si>
  <si>
    <t>13.891.816/0001-02</t>
  </si>
  <si>
    <t>zuza43@hotmail.com</t>
  </si>
  <si>
    <t>(74) 3645-2958</t>
  </si>
  <si>
    <t>R. L. DISTRIBUIDORA E BAZAR LTDA</t>
  </si>
  <si>
    <t>JARDIM LINDOIA</t>
  </si>
  <si>
    <t>01.358.710/0001-50</t>
  </si>
  <si>
    <t>distribuidoraebazar@gmail.com</t>
  </si>
  <si>
    <t>(51) 3391-1171</t>
  </si>
  <si>
    <t>LIA REGINA DOS SANTOS</t>
  </si>
  <si>
    <t>02.820.436/0002-33</t>
  </si>
  <si>
    <t>lclcomercial@hotmail.com</t>
  </si>
  <si>
    <t>(51) 3681-1403</t>
  </si>
  <si>
    <t>DORNELLES E SILVEIRA LTDA</t>
  </si>
  <si>
    <t>AV. SALGADO FILHO</t>
  </si>
  <si>
    <t>VILA OTILIA</t>
  </si>
  <si>
    <t>04.595.247/0001-59</t>
  </si>
  <si>
    <t>pontocertou@hotmail.com</t>
  </si>
  <si>
    <t>(51) 3658-4448</t>
  </si>
  <si>
    <t>BAZAR JOIAO</t>
  </si>
  <si>
    <t>AV. ODILIO GONCALVES</t>
  </si>
  <si>
    <t>JAGUARAO</t>
  </si>
  <si>
    <t>08.290.834/0001-90</t>
  </si>
  <si>
    <t>jaguarcred_cjn@brturbo.com.br</t>
  </si>
  <si>
    <t>(53) 3261-2305</t>
  </si>
  <si>
    <t>BIJOUTERIAS FIO DE OURO LTDA</t>
  </si>
  <si>
    <t>RUA CURITIBA</t>
  </si>
  <si>
    <t>05.270.254/0001-43</t>
  </si>
  <si>
    <t>marcelohrosa@hotmail.com</t>
  </si>
  <si>
    <t>(31) 3201-1272</t>
  </si>
  <si>
    <t>LUIZ CLAUDIO DE LIMA</t>
  </si>
  <si>
    <t>74.907.031/0001-67</t>
  </si>
  <si>
    <t>pontoreal1@hotmail.com</t>
  </si>
  <si>
    <t>(51) 9524-9002</t>
  </si>
  <si>
    <t>ATACADO E ARMARINHO GAUCHO</t>
  </si>
  <si>
    <t>ESTRADA JOAO ANTONIO SILVEIRA</t>
  </si>
  <si>
    <t>RESTINGA</t>
  </si>
  <si>
    <t>92.951.722/0001-40</t>
  </si>
  <si>
    <t>atacadoearmarinhogaucho@gmail.com</t>
  </si>
  <si>
    <t>(51) 3250-5023</t>
  </si>
  <si>
    <t>J. ALVARO BATISTA ME</t>
  </si>
  <si>
    <t>AV. VER. IVO SCHNEIDER</t>
  </si>
  <si>
    <t>OASIS DO SUL</t>
  </si>
  <si>
    <t>11.289.224/0001-81</t>
  </si>
  <si>
    <t>batistarepres@pop.com.br</t>
  </si>
  <si>
    <t>(51) 3268-6287</t>
  </si>
  <si>
    <t>H. P. FRAGA E CIA LTDA</t>
  </si>
  <si>
    <t>R. DA IGREJA</t>
  </si>
  <si>
    <t>PORTO</t>
  </si>
  <si>
    <t>90.578.626/0001-72</t>
  </si>
  <si>
    <t>domingosbrem@terra.com.br</t>
  </si>
  <si>
    <t>(51) 3663-2205</t>
  </si>
  <si>
    <t>LENIZ COSTA</t>
  </si>
  <si>
    <t>RUA MANOEL MARQUES</t>
  </si>
  <si>
    <t>MARIO QUINTANA</t>
  </si>
  <si>
    <t>04.207.278/0001-95</t>
  </si>
  <si>
    <t>lenizcosta@terra.com.br</t>
  </si>
  <si>
    <t>(51) 3387-4885</t>
  </si>
  <si>
    <t>EVELYN D. ANDRADE VARIEDADES ME</t>
  </si>
  <si>
    <t>R. ITALIANO JULIO FILIZOLA</t>
  </si>
  <si>
    <t>11.108.405/0001-64</t>
  </si>
  <si>
    <t>everardo.andrade@hotmail.com</t>
  </si>
  <si>
    <t>MARIA DE LOURDES CLAUDIO ROBERTO ME</t>
  </si>
  <si>
    <t>AVENIDA GENERAL FLORES DA CUNHA</t>
  </si>
  <si>
    <t>08.996.302/0001-73</t>
  </si>
  <si>
    <t>escritorio@redebazarsul.com</t>
  </si>
  <si>
    <t>(51) 3471-1114</t>
  </si>
  <si>
    <t>N. I. M. ABU SALIM</t>
  </si>
  <si>
    <t>R. CORONEL VERISSIMO</t>
  </si>
  <si>
    <t>SAO SEPE</t>
  </si>
  <si>
    <t>07.636.720/0001-97</t>
  </si>
  <si>
    <t>(55) 3233-4772</t>
  </si>
  <si>
    <t>L. R. PINHEIRO DA SILVA ME</t>
  </si>
  <si>
    <t>09.623.566/0001-44</t>
  </si>
  <si>
    <t>(84) 3213-8476</t>
  </si>
  <si>
    <t>MAGAZINE EVELINE LTDA EPP</t>
  </si>
  <si>
    <t>AVENIDA SAPOPEMBA</t>
  </si>
  <si>
    <t>JARDIM ADUTORA</t>
  </si>
  <si>
    <t>03.282.737/0001-32</t>
  </si>
  <si>
    <t>mara_magazineeveline@hotmail.com</t>
  </si>
  <si>
    <t>(11) 2919-2767</t>
  </si>
  <si>
    <t>THOME COMERCIO DE ALIMENTOS LTDA ME</t>
  </si>
  <si>
    <t>RUA ANESIO APARECIDO DOS SANTOS</t>
  </si>
  <si>
    <t>ALTO DE PINHEIROS</t>
  </si>
  <si>
    <t>PAULINIA</t>
  </si>
  <si>
    <t>07.352.724/0003-05</t>
  </si>
  <si>
    <t>jsilva5596@ig.com.br</t>
  </si>
  <si>
    <t>(19) 7825-0228</t>
  </si>
  <si>
    <t>EMERSON GUIMARAES LEITE ME</t>
  </si>
  <si>
    <t>R. JOSE OTAVIANO VIEIRA MOSQUEIRA</t>
  </si>
  <si>
    <t>00.109.395/0001-65</t>
  </si>
  <si>
    <t>memeimport@gmail.com</t>
  </si>
  <si>
    <t>ZENKITI E MIYASHIRO LTDA ME</t>
  </si>
  <si>
    <t>AVENIDA THIAGO FERREIRA</t>
  </si>
  <si>
    <t>VILA ALICE (VICENTE</t>
  </si>
  <si>
    <t>GUARUJA</t>
  </si>
  <si>
    <t>04.109.798/0001-65</t>
  </si>
  <si>
    <t>zenkitimiyashiro@hotmail.com</t>
  </si>
  <si>
    <t>(13) 3352-4622</t>
  </si>
  <si>
    <t>SOLANGE M. B. DE VARGAS E CIA LTDA</t>
  </si>
  <si>
    <t>ARROIO DO SAL</t>
  </si>
  <si>
    <t>08.997.479/0001-94</t>
  </si>
  <si>
    <t>superloja.bompreco@yahoo.com.br</t>
  </si>
  <si>
    <t>(51) 3687-2837</t>
  </si>
  <si>
    <t>BRINQUEDOS E PRESENTES LONDON LTDA</t>
  </si>
  <si>
    <t>48.123.921/0001-78</t>
  </si>
  <si>
    <t>brinqlondon@gmail.com</t>
  </si>
  <si>
    <t>(11) 3326-0645</t>
  </si>
  <si>
    <t>JULIANO PEZZINI HAUCH</t>
  </si>
  <si>
    <t>RUA DOUTOR ASTROGILDO CEZAR DE AZEVEDO</t>
  </si>
  <si>
    <t>10.395.293/0001-07</t>
  </si>
  <si>
    <t>megapresentessm@yahoo.com.br</t>
  </si>
  <si>
    <t>(55) 3025-6333</t>
  </si>
  <si>
    <t>MARCOS DE O. BRAGA - ELETRONICOS ME</t>
  </si>
  <si>
    <t>RUA CORONEL RODOVALHO</t>
  </si>
  <si>
    <t>PENHA DE FRANCA</t>
  </si>
  <si>
    <t>04.950.025/0001-07</t>
  </si>
  <si>
    <t>hebromreidocr@ig.com.br</t>
  </si>
  <si>
    <t>(11) 2097-0264</t>
  </si>
  <si>
    <t>JOSE LUIZ NETO EPP</t>
  </si>
  <si>
    <t>RUA JOSE DO PRADO FRANCO</t>
  </si>
  <si>
    <t>14.157.685/0001-99</t>
  </si>
  <si>
    <t>entrada@masteconti.com.br</t>
  </si>
  <si>
    <t>(79) 3217-2172</t>
  </si>
  <si>
    <t>EDSON SHIGUEYUKI MIADY - ME</t>
  </si>
  <si>
    <t>00.718.820/0001-13</t>
  </si>
  <si>
    <t>edsonmiady@globo.com</t>
  </si>
  <si>
    <t>(11) 4198-3974</t>
  </si>
  <si>
    <t>HIGA REAL CENTER UTILIDADES DOMESTICAS LTDA. ME</t>
  </si>
  <si>
    <t>PRACA TOLEDO DE BARROS</t>
  </si>
  <si>
    <t>LIMEIRA</t>
  </si>
  <si>
    <t>09.051.592/0001-45</t>
  </si>
  <si>
    <t>417.292.875.110</t>
  </si>
  <si>
    <t>higa.edu@ig.com.br</t>
  </si>
  <si>
    <t>(19) 7894-1335</t>
  </si>
  <si>
    <t>MEGA CENTER UTILIDADES DOMESTICAS LTDA EPP</t>
  </si>
  <si>
    <t>RUA DOUTOR TRAJANO BARROS CAMARGO</t>
  </si>
  <si>
    <t>13.988.160/0001-32</t>
  </si>
  <si>
    <t>(19) 3444-0481</t>
  </si>
  <si>
    <t>COMERCIO DE BRINQUEDOS V. M. LTDA EPP</t>
  </si>
  <si>
    <t>AVENIDA BRASIL</t>
  </si>
  <si>
    <t>CASCAVEL</t>
  </si>
  <si>
    <t>04.145.390/0001-49</t>
  </si>
  <si>
    <t>contasapagar.armarinhos@hotmail.com</t>
  </si>
  <si>
    <t>(45) 3322-3667</t>
  </si>
  <si>
    <t>EDIONE GOULART</t>
  </si>
  <si>
    <t>FAZENDA RIO GRANDE</t>
  </si>
  <si>
    <t>10.483.925/0001-94</t>
  </si>
  <si>
    <t>topmax4@hotmail.com</t>
  </si>
  <si>
    <t>(41) 3604-9696</t>
  </si>
  <si>
    <t>IRAKAN BIJOUTERIAS LTDA</t>
  </si>
  <si>
    <t>43.637.693/0001-30</t>
  </si>
  <si>
    <t>(11) 8492-6279</t>
  </si>
  <si>
    <t>J. OSWALDO FROTA EPP</t>
  </si>
  <si>
    <t>RUA DOMINGOS OLIMPIO</t>
  </si>
  <si>
    <t>23.465.537/0001-22</t>
  </si>
  <si>
    <t>alexjunior.2007@hotmail.com</t>
  </si>
  <si>
    <t>(88) 3613-1822</t>
  </si>
  <si>
    <t>DINIZ DE FRIBURGO COM. DE MERCADORIAS EM GERAL LTD</t>
  </si>
  <si>
    <t>RUA MOISES AMELIO</t>
  </si>
  <si>
    <t>NOVA FRIBURGO</t>
  </si>
  <si>
    <t>09.658.863/0001-25</t>
  </si>
  <si>
    <t>C. P. N. COMERCIO DE PRESENTES LTDA</t>
  </si>
  <si>
    <t>AVENIDA TANCREDO NEVES</t>
  </si>
  <si>
    <t>SHOP. IGUATEMI</t>
  </si>
  <si>
    <t>05.797.749/0001-25</t>
  </si>
  <si>
    <t>BAZAR FLORICULTURA RAMOS NAC. E IMP. LTDA</t>
  </si>
  <si>
    <t>AV. JK QUADRA 02</t>
  </si>
  <si>
    <t>ABADIANIA</t>
  </si>
  <si>
    <t>05.916.310/0001-74</t>
  </si>
  <si>
    <t>allanrhainner@hotmail.com</t>
  </si>
  <si>
    <t>(62) 3343-1094</t>
  </si>
  <si>
    <t>V. A. DE TERESOPOLIS COM. ART. PRESENTES EM GERAL</t>
  </si>
  <si>
    <t>AVENIDA LUCIO MEIRE</t>
  </si>
  <si>
    <t>VARZEA</t>
  </si>
  <si>
    <t>TERESOPOLIS</t>
  </si>
  <si>
    <t>09.411.074/0001-95</t>
  </si>
  <si>
    <t>LOJAS TEDDY LORENA DOIS LTDA</t>
  </si>
  <si>
    <t>RUA DOUTOR RODRIGUES DE AZEVEDO</t>
  </si>
  <si>
    <t>LORENA</t>
  </si>
  <si>
    <t>03.618.231/0001-51</t>
  </si>
  <si>
    <t>teddy.jorge@hotmail.com</t>
  </si>
  <si>
    <t>A. C. N. COMERCIO DE PRESENTES LTDA</t>
  </si>
  <si>
    <t>RUA PORTAO DA PIEDADE</t>
  </si>
  <si>
    <t>BARRIS</t>
  </si>
  <si>
    <t>03.736.908/0001-56</t>
  </si>
  <si>
    <t>atio@br.inter.net</t>
  </si>
  <si>
    <t>(71) 3328-1762</t>
  </si>
  <si>
    <t>GRASI BAZAR E ARMARINHO LTDA</t>
  </si>
  <si>
    <t>AV. CAIOBA</t>
  </si>
  <si>
    <t>MAGE</t>
  </si>
  <si>
    <t>11.253.701/0001-59</t>
  </si>
  <si>
    <t>GLAMOUR BIJUTERIAS E ACESSORIOS LTDA</t>
  </si>
  <si>
    <t>11.963.789/0001-00</t>
  </si>
  <si>
    <t>N. M. DE MELO GRANHEN</t>
  </si>
  <si>
    <t>RUA O DE ALMEIDA</t>
  </si>
  <si>
    <t>12.299.881/0001-72</t>
  </si>
  <si>
    <t>relocelacessorios@hotmail.com</t>
  </si>
  <si>
    <t>(91) 3224-1066</t>
  </si>
  <si>
    <t>THIAGO RAMALHO SANTANA LOJA ME</t>
  </si>
  <si>
    <t>06.305.557/0001-17</t>
  </si>
  <si>
    <t>MARINILZA MORSCHEL - FILIAL</t>
  </si>
  <si>
    <t>RUA 28 DE FEVEREIRO</t>
  </si>
  <si>
    <t>SAPIRANGA</t>
  </si>
  <si>
    <t>02.633.240/0002-30</t>
  </si>
  <si>
    <t>morshel.mari@yahoo.com.br</t>
  </si>
  <si>
    <t>(51) 3553-9209</t>
  </si>
  <si>
    <t>NILSON DOS SANTOS UTILIDADES ME</t>
  </si>
  <si>
    <t>R. JUNDIAI</t>
  </si>
  <si>
    <t>VINHEDO</t>
  </si>
  <si>
    <t>10.338.777/0001-14</t>
  </si>
  <si>
    <t>ADRIANA CRISTINA DA SILVA SANTOS UTILIDADES ME</t>
  </si>
  <si>
    <t>RUA VINTE E QUATRO DE MAIO</t>
  </si>
  <si>
    <t>11.063.738/0001-14</t>
  </si>
  <si>
    <t>MARA FATIMA FERNANDES ME</t>
  </si>
  <si>
    <t>AVENIDA SAMPAIO VIDAL</t>
  </si>
  <si>
    <t>09.476.965/0001-20</t>
  </si>
  <si>
    <t>shopping1real@ig.com.br</t>
  </si>
  <si>
    <t>(14) 3433-8634</t>
  </si>
  <si>
    <t>CLAUDINEI BADARO CAMPOS ME</t>
  </si>
  <si>
    <t>RUA JOSE MARIA PEIXOTO</t>
  </si>
  <si>
    <t>JARDIM PERI</t>
  </si>
  <si>
    <t>01.082.827/0001-54</t>
  </si>
  <si>
    <t>claudineibadarcampos@yahoo.com.br</t>
  </si>
  <si>
    <t>(11) 3533-4672</t>
  </si>
  <si>
    <t>PARANA UTILIDADES DOMESTICAS LTDA</t>
  </si>
  <si>
    <t>AVENIDA DOS PALMARES</t>
  </si>
  <si>
    <t>JARDIM LIBERDADE</t>
  </si>
  <si>
    <t>13.323.838/0001-68</t>
  </si>
  <si>
    <t>vendas@sulbrasilrp.com.br</t>
  </si>
  <si>
    <t>MANOEL MESSIAS DOS SANTOS - PRESENTES</t>
  </si>
  <si>
    <t>R. TIRADENTES</t>
  </si>
  <si>
    <t>03.842.848/0001-56</t>
  </si>
  <si>
    <t>manoelmundial@gmail.com</t>
  </si>
  <si>
    <t>(45) 3254-3339</t>
  </si>
  <si>
    <t>CHARMME COMERCIO DE BIJOUTERIAS LTDA</t>
  </si>
  <si>
    <t>AVENIDA CRISTOVAO COLOMBO</t>
  </si>
  <si>
    <t>FUNCIONARIOS</t>
  </si>
  <si>
    <t>11.747.891/0001-60</t>
  </si>
  <si>
    <t>amour.biju@gmail.com</t>
  </si>
  <si>
    <t>(31) 3284-0051</t>
  </si>
  <si>
    <t>S. R. DA CRUZ E CIA. LTDA.</t>
  </si>
  <si>
    <t>TRAVESSA JULIO DE MESQUITA FILHO</t>
  </si>
  <si>
    <t>ZONA 01</t>
  </si>
  <si>
    <t>14.024.680/0001-98</t>
  </si>
  <si>
    <t>casadasograenxovais@bol.com.br</t>
  </si>
  <si>
    <t>(44) 3222-4166</t>
  </si>
  <si>
    <t>O. DA SILVA SOUSA COMERCIO ME</t>
  </si>
  <si>
    <t>JACUNDA</t>
  </si>
  <si>
    <t>06.345.536/0001-25</t>
  </si>
  <si>
    <t>o_zanan@hotmail.com</t>
  </si>
  <si>
    <t>(94) 8111-7261</t>
  </si>
  <si>
    <t>FABIO E GOMES ARMARINHOS EPP</t>
  </si>
  <si>
    <t>IGAPO</t>
  </si>
  <si>
    <t>07.416.769/0001-34</t>
  </si>
  <si>
    <t>campeaoatac@hotmail.com</t>
  </si>
  <si>
    <t>(43) 3327-8484</t>
  </si>
  <si>
    <t>MARISA APARECIDA DE BRITO NADIN</t>
  </si>
  <si>
    <t>GUARAPUAVA</t>
  </si>
  <si>
    <t>07.673.081/0001-30</t>
  </si>
  <si>
    <t>90389611-68</t>
  </si>
  <si>
    <t>nadindir@ig.com.br</t>
  </si>
  <si>
    <t>(42) 3623-2509</t>
  </si>
  <si>
    <t>MIL BIJOUTERIAS LTDA</t>
  </si>
  <si>
    <t>05.794.134/0001-45</t>
  </si>
  <si>
    <t>flavinhamaluka@gmail.com</t>
  </si>
  <si>
    <t>(62) 3291-8392</t>
  </si>
  <si>
    <t>BIG CENTER COMERCIAL LTDA ME</t>
  </si>
  <si>
    <t>AVENIDA EXPEDITO GARCIA</t>
  </si>
  <si>
    <t>CARIACICA</t>
  </si>
  <si>
    <t>09.595.675/0001-03</t>
  </si>
  <si>
    <t>082.539.95-2</t>
  </si>
  <si>
    <t>lucas@canalvariedades.com.br</t>
  </si>
  <si>
    <t>(27) 3366-2168</t>
  </si>
  <si>
    <t>DANILO BITENCOURT MOSCOU ME</t>
  </si>
  <si>
    <t>CAMPO AVENIDA  GRANDE</t>
  </si>
  <si>
    <t>11.591.892/0001-69</t>
  </si>
  <si>
    <t>danilomoscou@globo.com</t>
  </si>
  <si>
    <t>(27) 3386-7702</t>
  </si>
  <si>
    <t>BLESSING COMERCIO DE BIJOUTERIAS LTDA ME</t>
  </si>
  <si>
    <t>JUIZ DE FORA</t>
  </si>
  <si>
    <t>13.629.813/0001-97</t>
  </si>
  <si>
    <t>(32) 3212-5984</t>
  </si>
  <si>
    <t>K. DIAS BAZAR LTDA</t>
  </si>
  <si>
    <t>RUA LOPES DE MOURA</t>
  </si>
  <si>
    <t>03.600.885/0001-58</t>
  </si>
  <si>
    <t>bazar1000@hotmail.com</t>
  </si>
  <si>
    <t>(21) 3157-4610</t>
  </si>
  <si>
    <t>FELIX CONING E ELOY SANTOS LTDA</t>
  </si>
  <si>
    <t>ROD SC 301</t>
  </si>
  <si>
    <t>ARAQUARI</t>
  </si>
  <si>
    <t>15.196.935/0001-62</t>
  </si>
  <si>
    <t>gersonconing@hotmail.com</t>
  </si>
  <si>
    <t>(47) 3426-9877</t>
  </si>
  <si>
    <t>FENIX ATACADISTA LTDA</t>
  </si>
  <si>
    <t>R. DOS MARISCOS</t>
  </si>
  <si>
    <t>ITAUNA</t>
  </si>
  <si>
    <t>11.782.925/0001-58</t>
  </si>
  <si>
    <t>atacadistafenix@yahoo.com.br</t>
  </si>
  <si>
    <t>(22) 2655-2028</t>
  </si>
  <si>
    <t>L. E N. COMERCIO VAREJISTA LTDA</t>
  </si>
  <si>
    <t>AVENIDA LEDIO JOAO MARTINS</t>
  </si>
  <si>
    <t>KOBRASOL</t>
  </si>
  <si>
    <t>01.349.022/0001-24</t>
  </si>
  <si>
    <t>casaraomix@yahoo.com.br</t>
  </si>
  <si>
    <t>LINHARES UTILIDADES LTDA</t>
  </si>
  <si>
    <t>AVENIDA NOGUEIRA DA GAMA</t>
  </si>
  <si>
    <t>04.005.341/0001-00</t>
  </si>
  <si>
    <t>linharesutilidades199@hotmail.com</t>
  </si>
  <si>
    <t>(27) 3371-3700</t>
  </si>
  <si>
    <t>ANDRESSA COELHO PEREIRA BAZAR ME</t>
  </si>
  <si>
    <t>AVENIDA VINTE E UM DE ABRIL</t>
  </si>
  <si>
    <t>SARANDI</t>
  </si>
  <si>
    <t>11.875.165/0001-23</t>
  </si>
  <si>
    <t>alex@lojaodoalemao.com</t>
  </si>
  <si>
    <t>(51) 3364-5341</t>
  </si>
  <si>
    <t>R. F. COMERCIO DE ARMARINHO LTDA ME</t>
  </si>
  <si>
    <t xml:space="preserve">AV MARECHAL RONDON </t>
  </si>
  <si>
    <t>06.272.134/0001-48</t>
  </si>
  <si>
    <t>H. FUNATO E CIA LTDA</t>
  </si>
  <si>
    <t>RUA ARAUJO PINHO</t>
  </si>
  <si>
    <t>ILHEUS</t>
  </si>
  <si>
    <t>10.748.009/0001-39</t>
  </si>
  <si>
    <t>harumi.funato@ig.com.br</t>
  </si>
  <si>
    <t>(73) 3634-7723</t>
  </si>
  <si>
    <t>YUDEVAN DISTRIBUIDORA DE COSMETICOS LTDA</t>
  </si>
  <si>
    <t>RUA GUARANI</t>
  </si>
  <si>
    <t>VILA IMBUI</t>
  </si>
  <si>
    <t>08.475.589/0001-96</t>
  </si>
  <si>
    <t>re_porto_reis@hotmail.com</t>
  </si>
  <si>
    <t>ADRIANA BATISTA DE SANTANA DE TUCANO</t>
  </si>
  <si>
    <t>TRAV. 07 DE SETEMBRO</t>
  </si>
  <si>
    <t>TUCANO</t>
  </si>
  <si>
    <t>07.430.837/0001-10</t>
  </si>
  <si>
    <t>realzaotucano@bol.com.br</t>
  </si>
  <si>
    <t>(75) 3272-2354</t>
  </si>
  <si>
    <t>CICERO ALVES DA SILVA VARIEDADES ME</t>
  </si>
  <si>
    <t>RUA MIGUEL PENELUC</t>
  </si>
  <si>
    <t>21.740.065/0001-43</t>
  </si>
  <si>
    <t>PONTO CENTRAL COMERCIO E REPRESENTACAO LTDA EPP</t>
  </si>
  <si>
    <t>AREA QNG  ESPECIAL</t>
  </si>
  <si>
    <t>01.724.104/0001-01</t>
  </si>
  <si>
    <t>Damiãi: pontocental1@hotmail.com</t>
  </si>
  <si>
    <t>(61) 3354-3813</t>
  </si>
  <si>
    <t>BAZAR COISAS DO MUNDO LTDA</t>
  </si>
  <si>
    <t>AVENIDA DA AZENHA</t>
  </si>
  <si>
    <t>AZENHA</t>
  </si>
  <si>
    <t>09.137.010/0001-48</t>
  </si>
  <si>
    <t>iltonmuller@gmail.com</t>
  </si>
  <si>
    <t>(51) 3062-5154</t>
  </si>
  <si>
    <t>GALO DISTRIBUIDORA DE PRESENTES E BIJUTERIAS LTDA</t>
  </si>
  <si>
    <t>RUA BARAO DE ARATANHA</t>
  </si>
  <si>
    <t>18.166.679/0001-59</t>
  </si>
  <si>
    <t>contasapagar@grupoalo.com.br</t>
  </si>
  <si>
    <t>(85) 3254-2949</t>
  </si>
  <si>
    <t>K. E K. MAGAZINE LTDA.</t>
  </si>
  <si>
    <t>AVENIDA PRINCESA ISABEL</t>
  </si>
  <si>
    <t>04.623.321/0002-84</t>
  </si>
  <si>
    <t>16164176-8</t>
  </si>
  <si>
    <t>pollyana@kellymagazine.com.br</t>
  </si>
  <si>
    <t>(83) 3241-4393</t>
  </si>
  <si>
    <t>VIMAGUI PRESENTES LTDA ME</t>
  </si>
  <si>
    <t>SANTANA</t>
  </si>
  <si>
    <t>10.809.430/0001-02</t>
  </si>
  <si>
    <t>wimagui@bol.com.br</t>
  </si>
  <si>
    <t>(11) 2281-8454</t>
  </si>
  <si>
    <t>MARA LICIA DA SILVA D'AQUILA GONCALVES ME</t>
  </si>
  <si>
    <t>AV. PARANA</t>
  </si>
  <si>
    <t>LOANDA</t>
  </si>
  <si>
    <t>08.678.003/0001-90</t>
  </si>
  <si>
    <t>advdak@hotmail.com</t>
  </si>
  <si>
    <t>(44) 3425-1394</t>
  </si>
  <si>
    <t>BONIATTI E BONIATTI LTDA</t>
  </si>
  <si>
    <t>RUA MARANHAO</t>
  </si>
  <si>
    <t>ALTO ALEGRE</t>
  </si>
  <si>
    <t>11.145.237/0001-87</t>
  </si>
  <si>
    <t>contabilidade@atacadoboniatti.com.br</t>
  </si>
  <si>
    <t>(45) 3326-8412</t>
  </si>
  <si>
    <t>IZAQUE SOUZA NASCIMENTO ME</t>
  </si>
  <si>
    <t>RUA SAO MIGUEL</t>
  </si>
  <si>
    <t>10.819.605/0001-62</t>
  </si>
  <si>
    <t>PAPELARIA PIRES ME</t>
  </si>
  <si>
    <t>RUA GOROTIRE</t>
  </si>
  <si>
    <t>XINGUARA</t>
  </si>
  <si>
    <t>04.257.598/0001-50</t>
  </si>
  <si>
    <t>piresxinguara@hotmail.com</t>
  </si>
  <si>
    <t>(94) 3426-1284</t>
  </si>
  <si>
    <t>PERFUMARIA SANTANA</t>
  </si>
  <si>
    <t>06.936.088/0001-34</t>
  </si>
  <si>
    <t>(11) 2974-7550</t>
  </si>
  <si>
    <t>REGINALDO XAVIER DOS SANTOS ME</t>
  </si>
  <si>
    <t>AVENIDA ZEFERINO GALVAO</t>
  </si>
  <si>
    <t>14.068.841/0001-45</t>
  </si>
  <si>
    <t>SO VARIEDADES LTDA ME</t>
  </si>
  <si>
    <t>AVENIDA SANTOS DUMONT</t>
  </si>
  <si>
    <t>ALDEOTA</t>
  </si>
  <si>
    <t>04.301.658/0001-94</t>
  </si>
  <si>
    <t>frplourenco@bol.com.br</t>
  </si>
  <si>
    <t>(85) 3264-3782</t>
  </si>
  <si>
    <t>K. S. DECORACOES LTDA</t>
  </si>
  <si>
    <t>R. MANOEL FRANCISCO DE LIMA</t>
  </si>
  <si>
    <t>11.699.449/0001-06</t>
  </si>
  <si>
    <t>FRANCIVANIA RODRIGUES DE ALBUQUERQUE</t>
  </si>
  <si>
    <t>R. CORONEL JOSE FERNANDES</t>
  </si>
  <si>
    <t>POMBAL</t>
  </si>
  <si>
    <t>07.548.130/0001-02</t>
  </si>
  <si>
    <t>torratorrapombal@hotmail.com</t>
  </si>
  <si>
    <t>(83) 3431-3331</t>
  </si>
  <si>
    <t>CASA DAS LOUCAS LTDA EPP</t>
  </si>
  <si>
    <t>AVENIDA ULYSSES GUIMARAES</t>
  </si>
  <si>
    <t>SUSSUARANA</t>
  </si>
  <si>
    <t>07.611.289/0001-24</t>
  </si>
  <si>
    <t>67.147.350</t>
  </si>
  <si>
    <t>(71) 3213-3138</t>
  </si>
  <si>
    <t>CONSUERDA FURTADO DE OLIVEIRA</t>
  </si>
  <si>
    <t>RUA MURILO DE SOUSA BRAGA</t>
  </si>
  <si>
    <t>COQUEIRO</t>
  </si>
  <si>
    <t>ITAPIPOCA</t>
  </si>
  <si>
    <t>617.630.803-82</t>
  </si>
  <si>
    <t>consuerda@yahoo.com.br</t>
  </si>
  <si>
    <t>(88) 9926-3526</t>
  </si>
  <si>
    <t>L. G. O. FALCAO ME</t>
  </si>
  <si>
    <t>AVENIDA JATUARANA</t>
  </si>
  <si>
    <t>NOVA FLORESTA</t>
  </si>
  <si>
    <t>08.638.549/0001-18</t>
  </si>
  <si>
    <t>liviagraziella@hotmail.com</t>
  </si>
  <si>
    <t>(69) 3227-1441</t>
  </si>
  <si>
    <t>LOJAO ULTIMIX COMERCIO DE MIUDEZAS LTDA</t>
  </si>
  <si>
    <t>AV JOAO JAIME FERREIRA GOMES</t>
  </si>
  <si>
    <t>ACARAU</t>
  </si>
  <si>
    <t>11.640.207/0001-47</t>
  </si>
  <si>
    <t>lojautilmixaracaju@outlook.com</t>
  </si>
  <si>
    <t>(88) 99918-2000</t>
  </si>
  <si>
    <t>M. I. GOMES MORAIS ME</t>
  </si>
  <si>
    <t>RUA LEONIDAS MELO</t>
  </si>
  <si>
    <t>BARRAS</t>
  </si>
  <si>
    <t>41.261.793/0001-80</t>
  </si>
  <si>
    <t>papelariatresestrelas@hotmail.com</t>
  </si>
  <si>
    <t>(86) 3242-1440</t>
  </si>
  <si>
    <t>NADIA DE JESUS BRITO E CIA. LTDA. - EPP</t>
  </si>
  <si>
    <t>AVENIDA MARECHAL RONDON</t>
  </si>
  <si>
    <t>ALVORADA DOESTE</t>
  </si>
  <si>
    <t>07.228.582/0001-07</t>
  </si>
  <si>
    <t>nadiajbrito@ig.com.br</t>
  </si>
  <si>
    <t>(69) 8488-2416</t>
  </si>
  <si>
    <t>F. B. DA SILVA JUNIOR ME</t>
  </si>
  <si>
    <t>RUA INOCENCIO BRAGA</t>
  </si>
  <si>
    <t>08.829.573/0001-34</t>
  </si>
  <si>
    <t>maomef@hotmail.com</t>
  </si>
  <si>
    <t>(88) 9222-0815</t>
  </si>
  <si>
    <t>SAMIRA ABDOUNI ME</t>
  </si>
  <si>
    <t>AVENIDA DO TABOAO</t>
  </si>
  <si>
    <t>TABOAO</t>
  </si>
  <si>
    <t>07.731.831/0001-82</t>
  </si>
  <si>
    <t>omarmrad1@hotmail.com</t>
  </si>
  <si>
    <t>(11) 4178-0499</t>
  </si>
  <si>
    <t>KANAZAWA E SILVA LTDA ME</t>
  </si>
  <si>
    <t>RUA MARCILIO DIAS</t>
  </si>
  <si>
    <t>NOVO PARAISO</t>
  </si>
  <si>
    <t>10.752.487/0001-12</t>
  </si>
  <si>
    <t>mariaunidas@hotmail.com</t>
  </si>
  <si>
    <t>(18) 3621-2671</t>
  </si>
  <si>
    <t>CINTHIA M. F. VILA ME</t>
  </si>
  <si>
    <t>R. CAPITAO FELIX FLEURY</t>
  </si>
  <si>
    <t>LARANJEIRAS DO SUL</t>
  </si>
  <si>
    <t>05.681.643/0002-42</t>
  </si>
  <si>
    <t>A. F. DE CARVALHO MATOS COMERCIO ME</t>
  </si>
  <si>
    <t>RUA PETRONIO PORTELA</t>
  </si>
  <si>
    <t>09.236.296/0001-19</t>
  </si>
  <si>
    <t>15.267.597-3</t>
  </si>
  <si>
    <t>logicacontabilidade@hotmail.com</t>
  </si>
  <si>
    <t>(94) 3426-2572</t>
  </si>
  <si>
    <t>I. B. LINO PERFUMARIA E CONFECCOES ME</t>
  </si>
  <si>
    <t>10.539.094/0001-25</t>
  </si>
  <si>
    <t>rannice7@hotmail.com</t>
  </si>
  <si>
    <t>(93) 9141-9755</t>
  </si>
  <si>
    <t>WILSON VILA - FILIAL</t>
  </si>
  <si>
    <t>R. JACARANDA</t>
  </si>
  <si>
    <t>QUEDAS DO IGUACU</t>
  </si>
  <si>
    <t>04.408.694/0002-32</t>
  </si>
  <si>
    <t>E. P. MONTEIRO E CIA LTDA ME</t>
  </si>
  <si>
    <t>AVENIDA ANTONIO MAIA</t>
  </si>
  <si>
    <t>VELHA MARABA</t>
  </si>
  <si>
    <t>11.792.274/0001-87</t>
  </si>
  <si>
    <t>buguelosdias@hotmail.com</t>
  </si>
  <si>
    <t>(94) 3321-2763</t>
  </si>
  <si>
    <t>LIRO BOX UTILIDADES LTDA</t>
  </si>
  <si>
    <t>PRACA DOUTOR JULIO BRAGA</t>
  </si>
  <si>
    <t>02.958.350/0001-90</t>
  </si>
  <si>
    <t>nandoferreira1965@hotmail.com</t>
  </si>
  <si>
    <t>(24) 8843-7800</t>
  </si>
  <si>
    <t>C. M. FAQUINELLO VILA E CIA LTDA ME</t>
  </si>
  <si>
    <t>SANTO ANTONIO DO SUDOESTE</t>
  </si>
  <si>
    <t>12.833.771/0001-49</t>
  </si>
  <si>
    <t>COMERCIO E INDUSTRIA DE TECIDOS SIMOES LTDA</t>
  </si>
  <si>
    <t>R. DA ALFANDEGA</t>
  </si>
  <si>
    <t>33.030.206/0001-13</t>
  </si>
  <si>
    <t>marcelomassemany@ig.com.br</t>
  </si>
  <si>
    <t>(21) 2224-3233</t>
  </si>
  <si>
    <t>ANISIO PEDROSO DO COUTO</t>
  </si>
  <si>
    <t>R. PROGRESSO</t>
  </si>
  <si>
    <t>ASSIS CHATEAUBRIAND</t>
  </si>
  <si>
    <t>02.209.086/0001-92</t>
  </si>
  <si>
    <t>sbra@terra.com.br</t>
  </si>
  <si>
    <t>(44) 3528-5385</t>
  </si>
  <si>
    <t>GILSON JOSE DE LIMA E CIA LTDA ME</t>
  </si>
  <si>
    <t>LARGO DOM FERNANDO GOMES</t>
  </si>
  <si>
    <t>12.381.365/0001-92</t>
  </si>
  <si>
    <t>servcontarapiracajorge@ig.com.br</t>
  </si>
  <si>
    <t>(11) 9900-9558</t>
  </si>
  <si>
    <t>ESTRELA DO LAR COMERCIO LTDA ME</t>
  </si>
  <si>
    <t>RUA CLOVIS HUGUENEY</t>
  </si>
  <si>
    <t>DOM AQUINO</t>
  </si>
  <si>
    <t>08.476.271/0001-20</t>
  </si>
  <si>
    <t>estreladolar@yahoo.com.br</t>
  </si>
  <si>
    <t>(65) 3321-6360</t>
  </si>
  <si>
    <t>F. C. C. ABREU</t>
  </si>
  <si>
    <t>10.256.071/0001-03</t>
  </si>
  <si>
    <t>brasilescolar@hotmail.com</t>
  </si>
  <si>
    <t>(98) 3381-1614</t>
  </si>
  <si>
    <t>NOVA EPOCA COM. PRES. BRINQ. BIJOU. MIU. GERAL LTD</t>
  </si>
  <si>
    <t>09.167.507/0001-09</t>
  </si>
  <si>
    <t>novaepocacomercio@hotmail.com</t>
  </si>
  <si>
    <t>(11) 2897-2307</t>
  </si>
  <si>
    <t>R. R. DE ANDRADE MIRANDA LTDA</t>
  </si>
  <si>
    <t>RUA IMPERATRIZ TEREZA CRISTINA</t>
  </si>
  <si>
    <t>13.423.575/0001-69</t>
  </si>
  <si>
    <t>prius_recife@hotmail.com</t>
  </si>
  <si>
    <t>(75) 3423-4730</t>
  </si>
  <si>
    <t>REALZAO COMERCIO PROD. NACIONAIS E IMP. LTDA</t>
  </si>
  <si>
    <t>RUA DA PRAIA</t>
  </si>
  <si>
    <t>06.256.514/0001-99</t>
  </si>
  <si>
    <t>realzao@hotmail.com</t>
  </si>
  <si>
    <t>(81) 3224-1308</t>
  </si>
  <si>
    <t>BARRACAO DOS PRESENTES GUARAPUAVA LTDA ME</t>
  </si>
  <si>
    <t>AVENIDA PREFEITO MOACIR JULIO SILVESTRE</t>
  </si>
  <si>
    <t>19.880.607/0001-31</t>
  </si>
  <si>
    <t>escritoriopolly@gmail.com</t>
  </si>
  <si>
    <t>(42) 3035-1711</t>
  </si>
  <si>
    <t>J. R. RODRIGUES VARIEDADES LTDA</t>
  </si>
  <si>
    <t>SAO JOSE OPERARIO</t>
  </si>
  <si>
    <t>09.631.624/0001-81</t>
  </si>
  <si>
    <t>compras@salmo91.com.br</t>
  </si>
  <si>
    <t>(92) 3641-0162</t>
  </si>
  <si>
    <t>SUL IMPORT COMERCIAL DE ARMARINHOS LTDA</t>
  </si>
  <si>
    <t>AVENIDA COLOMBO</t>
  </si>
  <si>
    <t>ZONA 06</t>
  </si>
  <si>
    <t>11.638.370/0001-75</t>
  </si>
  <si>
    <t>(44) 3225-7135</t>
  </si>
  <si>
    <t>D. D. F. COMERCIO DE UTILIDADES E VARIEDADES LTDA</t>
  </si>
  <si>
    <t>RUA VINTE E DOIS</t>
  </si>
  <si>
    <t>ITUIUTABA</t>
  </si>
  <si>
    <t>07.561.498/0001-00</t>
  </si>
  <si>
    <t>dokasitba@hotmail.com</t>
  </si>
  <si>
    <t>(34) 3269-0119</t>
  </si>
  <si>
    <t>BENEDITO PEREIRA ALVES</t>
  </si>
  <si>
    <t>RUA OSCAR RIBEIRO</t>
  </si>
  <si>
    <t>JUAZEIRO</t>
  </si>
  <si>
    <t>04.958.181/0001-14</t>
  </si>
  <si>
    <t>chinabeneditobrasil@hotmail.com</t>
  </si>
  <si>
    <t>(74) 3611-9066</t>
  </si>
  <si>
    <t>F. P. SHOPPING DAS UTILIDADES EPP</t>
  </si>
  <si>
    <t>AVENIDA JOAO XXIII</t>
  </si>
  <si>
    <t>SAO MATEUS</t>
  </si>
  <si>
    <t>04.313.627/0001-53</t>
  </si>
  <si>
    <t>shopping.utilidades@hotmail.com</t>
  </si>
  <si>
    <t>(27) 3763-5780</t>
  </si>
  <si>
    <t>M. L. LIRANI DA SILVA E CIA LTDA</t>
  </si>
  <si>
    <t>AVENIDA DOUTOR VICENTE MACHADO</t>
  </si>
  <si>
    <t>01.701.181/0001-46</t>
  </si>
  <si>
    <t>reidorealpg@gmail.com</t>
  </si>
  <si>
    <t>(42) 3025-5022</t>
  </si>
  <si>
    <t>Q. R. M. C. COMERCIO E IMPORTACAO LTDA ME</t>
  </si>
  <si>
    <t>10.459.743/0001-88</t>
  </si>
  <si>
    <t>paulistaoatacado2009@hotmail.com</t>
  </si>
  <si>
    <t>(66) 3422-8727</t>
  </si>
  <si>
    <t>SA - HARAS ATACADO DE UTILIDADES</t>
  </si>
  <si>
    <t>RUA CAPITAO JUVENAL FIGUEIREDO</t>
  </si>
  <si>
    <t>TRIBOBO</t>
  </si>
  <si>
    <t>13.328.561/0001-66</t>
  </si>
  <si>
    <t>sa-haras@hotmail.com</t>
  </si>
  <si>
    <t>(21) 3606-5955</t>
  </si>
  <si>
    <t>F. R. M. DE ANDRADE ME</t>
  </si>
  <si>
    <t>RUA PEDRO RIBEIRO PESSOA</t>
  </si>
  <si>
    <t>CATU</t>
  </si>
  <si>
    <t>97.521.774/0001-08</t>
  </si>
  <si>
    <t>gdcontabilidae@ig.com.br</t>
  </si>
  <si>
    <t>(71) 9191-6242</t>
  </si>
  <si>
    <t>COMERCIAL VISA LTDA</t>
  </si>
  <si>
    <t>03.677.262/0001-83</t>
  </si>
  <si>
    <t>cleosouza_04@hotmail.com</t>
  </si>
  <si>
    <t>(44) 3225-4811</t>
  </si>
  <si>
    <t>RIO ONZE COMERCIO DE VARIEDADES LTDA</t>
  </si>
  <si>
    <t>RUA GERONIMO CAETANO GARCIA</t>
  </si>
  <si>
    <t>08.185.814/0001-50</t>
  </si>
  <si>
    <t>jctaminato@sti.com.br</t>
  </si>
  <si>
    <t>(11) 4489-2026</t>
  </si>
  <si>
    <t>F. R. M. DE ANDRADE ME - FILIAL</t>
  </si>
  <si>
    <t>RUA PADRE VIEIRA</t>
  </si>
  <si>
    <t>97.521.774/0002-80</t>
  </si>
  <si>
    <t>gdcontabilidade@ig.com.br</t>
  </si>
  <si>
    <t>KALIPE COMERCIO DE PRESENTES LTDA</t>
  </si>
  <si>
    <t>AVENIDA MANDACARU</t>
  </si>
  <si>
    <t>JD. LOS ANGELES</t>
  </si>
  <si>
    <t>07.188.375/0001-76</t>
  </si>
  <si>
    <t>klppresentes@yahoo.com.br</t>
  </si>
  <si>
    <t>(44) 3026-6093</t>
  </si>
  <si>
    <t>JALL PRESENTES LTDA</t>
  </si>
  <si>
    <t>14.338.457/0001-15</t>
  </si>
  <si>
    <t>jallpresentes@oi.com.br</t>
  </si>
  <si>
    <t>(88) 3511-8672</t>
  </si>
  <si>
    <t>ALBA GISELA DOS SANTOS MONTEIRO</t>
  </si>
  <si>
    <t>AVENIDA ITAMARATI</t>
  </si>
  <si>
    <t>PARQUE ERASMO ASSUNC</t>
  </si>
  <si>
    <t>12.378.779/0001-62</t>
  </si>
  <si>
    <t>gisa3art@bol.com.br</t>
  </si>
  <si>
    <t>(11) 3439-3738</t>
  </si>
  <si>
    <t>FARDIN ROMANELO COMERCIO  DE UTIL DO LAR LTDA.</t>
  </si>
  <si>
    <t>R. JACY  GOMES</t>
  </si>
  <si>
    <t>SANTA TEREZA</t>
  </si>
  <si>
    <t>11.202.393/0001-32</t>
  </si>
  <si>
    <t>FARDINREPRESENTACOES10@GMAIL.COM</t>
  </si>
  <si>
    <t>(27) 3322-3027</t>
  </si>
  <si>
    <t>ROBERSON CABRAL NUNES</t>
  </si>
  <si>
    <t>R. ERICO VERISSIMO</t>
  </si>
  <si>
    <t>SANTA LUCIA</t>
  </si>
  <si>
    <t>717.285.620-15</t>
  </si>
  <si>
    <t>robersoncabralnunes@gmail.com</t>
  </si>
  <si>
    <t>(51) 3597-7153</t>
  </si>
  <si>
    <t>THIAGO LOPES DANTAS EPP</t>
  </si>
  <si>
    <t>AV EDSON DA MOTA CORREIA</t>
  </si>
  <si>
    <t>CAUCAIA</t>
  </si>
  <si>
    <t>04.117.421/0001-58</t>
  </si>
  <si>
    <t>(85) 3226-5271</t>
  </si>
  <si>
    <t>R. TIBURCIO LIMA ME</t>
  </si>
  <si>
    <t>AVENIDA ANTENOR AUGUSTO PIMENTEL</t>
  </si>
  <si>
    <t>MORRINHOS</t>
  </si>
  <si>
    <t>11.402.644/0001-22</t>
  </si>
  <si>
    <t>335.243.409.113</t>
  </si>
  <si>
    <t>distribuidoradosanjos@bol.com.br</t>
  </si>
  <si>
    <t>(13) 3384-6523</t>
  </si>
  <si>
    <t>ATACADISTA DE BRINQUEDOS ESTRELA MAR LTDA</t>
  </si>
  <si>
    <t>AVENIDA ANHANGUERA  S/N</t>
  </si>
  <si>
    <t>SETOR AEROPORTO</t>
  </si>
  <si>
    <t>01.102.262/0001-20</t>
  </si>
  <si>
    <t>a.estrelamar@hotmail.com</t>
  </si>
  <si>
    <t>(62) 3223-7566</t>
  </si>
  <si>
    <t>ALTAIR E ANJOS VARIEDADES LTDA</t>
  </si>
  <si>
    <t>R. JOAO TREVISAN</t>
  </si>
  <si>
    <t>JD. PAULISTA</t>
  </si>
  <si>
    <t>CAMPINA GRANDE DO SUL</t>
  </si>
  <si>
    <t>08.417.813/0001-93</t>
  </si>
  <si>
    <t>altair.61@hotmail.com</t>
  </si>
  <si>
    <t>(41) 3679-2765</t>
  </si>
  <si>
    <t>M. H. J. C. PRESENTES E BIJOUTERIAS LTDA</t>
  </si>
  <si>
    <t>RUA DOMINGOS VIEIRA</t>
  </si>
  <si>
    <t>SANTA EFIGENIA</t>
  </si>
  <si>
    <t>07.062.569/0001-20</t>
  </si>
  <si>
    <t>perolanegrapresentes@hotmail.com</t>
  </si>
  <si>
    <t>(31) 3241-3761</t>
  </si>
  <si>
    <t>GOMES UTILIDADES EIRELI</t>
  </si>
  <si>
    <t xml:space="preserve"> RUA LANDULFO ALVES</t>
  </si>
  <si>
    <t>EUNAPOLIS</t>
  </si>
  <si>
    <t>04.847.899/0001-33</t>
  </si>
  <si>
    <t>eunapolisimportados@gmail.com</t>
  </si>
  <si>
    <t>(73) 3261-5307</t>
  </si>
  <si>
    <t>SANDREMI BAZAR E PAPELARIA LTDA - LJ 02</t>
  </si>
  <si>
    <t>RUA CORONEL OLIVEIRA LIMA</t>
  </si>
  <si>
    <t>14.554.271/0001-01</t>
  </si>
  <si>
    <t>dsmiada@yahoo.com.br</t>
  </si>
  <si>
    <t>(11) 4436-5268</t>
  </si>
  <si>
    <t>A. C. FREITAS</t>
  </si>
  <si>
    <t>04.020.234/0001-51</t>
  </si>
  <si>
    <t>acfreitas25@hotmail.com</t>
  </si>
  <si>
    <t>COMERCIAL QUASE TUDO LTDA</t>
  </si>
  <si>
    <t>RUA APULCRO MOTA</t>
  </si>
  <si>
    <t>05.248.063/0001-85</t>
  </si>
  <si>
    <t>lojaquasetudo@hotmail.com</t>
  </si>
  <si>
    <t>(79) 3224-4805</t>
  </si>
  <si>
    <t>ANA LEUDA BRITO DANTAS EPP</t>
  </si>
  <si>
    <t>BATURITE</t>
  </si>
  <si>
    <t>02.404.708/0001-33</t>
  </si>
  <si>
    <t>(85) 3347-1101</t>
  </si>
  <si>
    <t>NATHALIA BARBOZA DA SILVA E LTDA-ME</t>
  </si>
  <si>
    <t>14.459.142/0001-26</t>
  </si>
  <si>
    <t>28.371.029-2</t>
  </si>
  <si>
    <t>nathalia_b_s@yahoo.com.br</t>
  </si>
  <si>
    <t>(67) 9939-0783</t>
  </si>
  <si>
    <t>M. M. DE SOUZA FILHO</t>
  </si>
  <si>
    <t>R. DR. PEDRO VELHO</t>
  </si>
  <si>
    <t>MACAIBA</t>
  </si>
  <si>
    <t>08.673.159/0001-89</t>
  </si>
  <si>
    <t>m.mecias@hotmail.com</t>
  </si>
  <si>
    <t>(84) 3271-2431</t>
  </si>
  <si>
    <t>RONG XINHUI</t>
  </si>
  <si>
    <t xml:space="preserve"> RUA QUATORZE DE JULHO</t>
  </si>
  <si>
    <t>14.496.352/0001-94</t>
  </si>
  <si>
    <t>nicolas167@163.com</t>
  </si>
  <si>
    <t>(67) 3384-9092</t>
  </si>
  <si>
    <t>SAUDI CANADIAN GLASS SGC  (1507)</t>
  </si>
  <si>
    <t>4TH INDUSTRIAL ZONE</t>
  </si>
  <si>
    <t>6H OF OCTOBER</t>
  </si>
  <si>
    <t>EGITO</t>
  </si>
  <si>
    <t>NATANAEL SANTOS ALMEIDA</t>
  </si>
  <si>
    <t>AVENIDA DORIVAL CAYMMI</t>
  </si>
  <si>
    <t>ITAPUA</t>
  </si>
  <si>
    <t>34.179.192/0001-67</t>
  </si>
  <si>
    <t>casainox@gmail.com</t>
  </si>
  <si>
    <t>(71)98898-7810</t>
  </si>
  <si>
    <t>KAMMILA COMERCIAL DE MIUDEZAS LTDA</t>
  </si>
  <si>
    <t>R. TABELIAO ENEAS</t>
  </si>
  <si>
    <t>QUIXADA</t>
  </si>
  <si>
    <t>06.166.929/0001-71</t>
  </si>
  <si>
    <t>l44maracanan@gmail.com</t>
  </si>
  <si>
    <t>(88) 3412-3059</t>
  </si>
  <si>
    <t>M. A. DE OLIVEIRA</t>
  </si>
  <si>
    <t>R. CORONEL ARAUJO LIMA</t>
  </si>
  <si>
    <t>08.807.014/0001-23</t>
  </si>
  <si>
    <t>elisiod@hotmail.com</t>
  </si>
  <si>
    <t>(88) 3411-0021</t>
  </si>
  <si>
    <t>LIMA  E ANDRADE LTDA</t>
  </si>
  <si>
    <t>RUA SENADOR VITORINO FREIRE</t>
  </si>
  <si>
    <t>13.716.815/0001-13</t>
  </si>
  <si>
    <t>ruannaperfumaria@hotmail.com</t>
  </si>
  <si>
    <t>(99) 3644-0162</t>
  </si>
  <si>
    <t>JOSEVAN JOSEMAR DE LIMA ME</t>
  </si>
  <si>
    <t>AV LEOPOLDINO CANUTO DE MELO</t>
  </si>
  <si>
    <t>CAIXA D AGUA</t>
  </si>
  <si>
    <t>14.470.834/0001-75</t>
  </si>
  <si>
    <t>MIGUEL ADOLAR MARQUES DA SILVA</t>
  </si>
  <si>
    <t>AV. 25 DE JULHO</t>
  </si>
  <si>
    <t>DOIS IRMAOS</t>
  </si>
  <si>
    <t>06.865.028/0001-78</t>
  </si>
  <si>
    <t>mundodospresentesbazar@yahoo.com.br</t>
  </si>
  <si>
    <t>(51) 3564-7439</t>
  </si>
  <si>
    <t>ROSANE ELIZABETE DE COL</t>
  </si>
  <si>
    <t>RUA TAMOIO</t>
  </si>
  <si>
    <t>PATO BRANCO</t>
  </si>
  <si>
    <t>01.722.845/0001-53</t>
  </si>
  <si>
    <t>casaamerica@hotmail.com</t>
  </si>
  <si>
    <t>(46) 3225-7943</t>
  </si>
  <si>
    <t>FRANCISCA VANDERLI DE OLIVEIRA ME</t>
  </si>
  <si>
    <t>TER. ANTONIO BEZERRA</t>
  </si>
  <si>
    <t>ANTONIO BEZERRA</t>
  </si>
  <si>
    <t>69.354.439/0001-19</t>
  </si>
  <si>
    <t>lanchando@click21.com.br</t>
  </si>
  <si>
    <t>(85) 9981-4293</t>
  </si>
  <si>
    <t>ROCHA E NOGUEIRA PRESENTES LTDA EPP</t>
  </si>
  <si>
    <t>RUA ADEMAR DE BARROS</t>
  </si>
  <si>
    <t>SAO JOAO DA BOA VISTA</t>
  </si>
  <si>
    <t>09.112.114/0001-06</t>
  </si>
  <si>
    <t>shoplarsj@hotmail.com</t>
  </si>
  <si>
    <t>(19) 3633-3172</t>
  </si>
  <si>
    <t>S. G. S. REPRESENTACOES LTDA</t>
  </si>
  <si>
    <t>RUA MACAPA</t>
  </si>
  <si>
    <t>ALVORADA</t>
  </si>
  <si>
    <t>05.361.168/0001-46</t>
  </si>
  <si>
    <t>sgscomercial@terra.com.br</t>
  </si>
  <si>
    <t>(27) 9253-4314</t>
  </si>
  <si>
    <t>ALVES PIRES COM. DE BIJOUTERIAS E ACESSORIOS LTDA.</t>
  </si>
  <si>
    <t>AVENIDA JOAO PINHEIRO</t>
  </si>
  <si>
    <t>11.716.100/0001-35</t>
  </si>
  <si>
    <t>centerjoias@uber.com.br</t>
  </si>
  <si>
    <t>(34) 3224-6683</t>
  </si>
  <si>
    <t>SACRAMENTO COMERCIO DISTRIBUIDORA ARMARINHOS LTDA</t>
  </si>
  <si>
    <t>04.654.264/0001-10</t>
  </si>
  <si>
    <t>atacado.madri@terra.com.br</t>
  </si>
  <si>
    <t>(65) 3322-0408</t>
  </si>
  <si>
    <t>N. M. VARIEDADES LTDA ME</t>
  </si>
  <si>
    <t>R. JOAO MATIAS</t>
  </si>
  <si>
    <t>PEDRO II</t>
  </si>
  <si>
    <t>14.013.771/0001-28</t>
  </si>
  <si>
    <t>antoniocosta2009@hotmail.com</t>
  </si>
  <si>
    <t>(86) 9514-1940</t>
  </si>
  <si>
    <t>LUNA FREIRE REPRESENTACOES LTDA</t>
  </si>
  <si>
    <t>R JULIETA DE ALBUQUERQUE PEREIRA</t>
  </si>
  <si>
    <t>12.686.847/0001-50</t>
  </si>
  <si>
    <t>(08) 33239-3650</t>
  </si>
  <si>
    <t>MARCOS HENRIQUE DO ROSARIO ME</t>
  </si>
  <si>
    <t>R. JOSE MONTEIRO DE CARVALHO</t>
  </si>
  <si>
    <t>08.951.530/0001-27</t>
  </si>
  <si>
    <t>clecia97@hotmail.com</t>
  </si>
  <si>
    <t>(79) 3631-8980</t>
  </si>
  <si>
    <t>MICHELE CAROLINA DE OLIVEIRA ME</t>
  </si>
  <si>
    <t>RUA ADOLFO DA VEIGA</t>
  </si>
  <si>
    <t>14.398.260/0001-71</t>
  </si>
  <si>
    <t>mc.atacado@r7.com</t>
  </si>
  <si>
    <t>(47) 3426-4601</t>
  </si>
  <si>
    <t>J. H. LIMA PRESENTES ME</t>
  </si>
  <si>
    <t>AVENIDA ADHERBAL DA COSTA MOREIRA</t>
  </si>
  <si>
    <t>JARDIM AMERICA</t>
  </si>
  <si>
    <t>CAMPO LIMPO PAULISTA</t>
  </si>
  <si>
    <t>09.072.823/0001-05</t>
  </si>
  <si>
    <t>rickmaismais@hotmail.com</t>
  </si>
  <si>
    <t>(11) 4812-3907</t>
  </si>
  <si>
    <t>TENTACAO SANTOS PRESENTES EIRELI</t>
  </si>
  <si>
    <t>AVENIDA MARECHAL FLORIANO PEIXOTO</t>
  </si>
  <si>
    <t>GONZAGA</t>
  </si>
  <si>
    <t>SANTOS</t>
  </si>
  <si>
    <t>04.264.988/0001-57</t>
  </si>
  <si>
    <t>cidauol@gmail.com</t>
  </si>
  <si>
    <t>(13) 3345-3407</t>
  </si>
  <si>
    <t>W. E V. REPRESENTACOES COMERCIAIS LTDA</t>
  </si>
  <si>
    <t>R CARLOS ALBERTO OLIVEIRA</t>
  </si>
  <si>
    <t>FUNDAO</t>
  </si>
  <si>
    <t>08.864.564/0001-84</t>
  </si>
  <si>
    <t>viniciusrepresentacao@hotmail.com</t>
  </si>
  <si>
    <t>(27) 3066-8540</t>
  </si>
  <si>
    <t>L. M. DISTRIBUIDORA DE PAPEIS LTDA ME</t>
  </si>
  <si>
    <t>RUA ARY PAES BARRETO</t>
  </si>
  <si>
    <t>VARZEA GRANDE</t>
  </si>
  <si>
    <t>12.741.947/0001-32</t>
  </si>
  <si>
    <t>sac@paranadistribuidora.com.br</t>
  </si>
  <si>
    <t>(65) 3029-3443</t>
  </si>
  <si>
    <t>JULIANA CIARDI MORETTI ME</t>
  </si>
  <si>
    <t>06.013.989/0001-54</t>
  </si>
  <si>
    <t>diogo@lojascasamania.com.br</t>
  </si>
  <si>
    <t>(11) 4427-7901</t>
  </si>
  <si>
    <t>BUGUELOS BIJOUTERIAS LTDA ME</t>
  </si>
  <si>
    <t>RUA PAES DE CARVALHO</t>
  </si>
  <si>
    <t>10.775.515/0001-17</t>
  </si>
  <si>
    <t>neiaigor@ig.com.br</t>
  </si>
  <si>
    <t>(91) 3721-2930</t>
  </si>
  <si>
    <t>FATIMA TEREZINHA LEITEMPERGHER ME</t>
  </si>
  <si>
    <t>R. BOEHMERWOLD</t>
  </si>
  <si>
    <t>BOEHMERWOLD</t>
  </si>
  <si>
    <t>07.016.521/0001-86</t>
  </si>
  <si>
    <t>lojaslapa2@hotmail.com</t>
  </si>
  <si>
    <t>(47) 3027-1423</t>
  </si>
  <si>
    <t>LIMA E CIRILO LTDA</t>
  </si>
  <si>
    <t>11.767.037/0001-66</t>
  </si>
  <si>
    <t>(62) 8407-0774</t>
  </si>
  <si>
    <t>F. E. DA CUNHA CASTRO COMERCIO</t>
  </si>
  <si>
    <t>TRAVESSA BENJAMIN CONSTANT</t>
  </si>
  <si>
    <t>07.973.375/0001-87</t>
  </si>
  <si>
    <t>(91) 3721-4151</t>
  </si>
  <si>
    <t>CASA DO PAPEL LTDA</t>
  </si>
  <si>
    <t>04.384.623/0001-66</t>
  </si>
  <si>
    <t>c.papelpaidegua@ig.com.br</t>
  </si>
  <si>
    <t>(91) 3212-3619</t>
  </si>
  <si>
    <t>COMERCIO DE UTILIDADES DOMESTICAS VILA MARIA LTDA</t>
  </si>
  <si>
    <t>AVENIDA GUILHERME COTCHING</t>
  </si>
  <si>
    <t>00.161.231/0001-87</t>
  </si>
  <si>
    <t>lojascasamaniavm@lojascasamania.com.br</t>
  </si>
  <si>
    <t>SANTOS E MENEZES LTDA</t>
  </si>
  <si>
    <t>R. MACEDO FILHO</t>
  </si>
  <si>
    <t>COLINAS</t>
  </si>
  <si>
    <t>11.288.180/0001-75</t>
  </si>
  <si>
    <t>santosemenezes@hotmail.com</t>
  </si>
  <si>
    <t>(99) 3552-1198</t>
  </si>
  <si>
    <t>ROGERIO DARE ME</t>
  </si>
  <si>
    <t>R. GALAOR RIOS</t>
  </si>
  <si>
    <t>IUNA</t>
  </si>
  <si>
    <t>07.550.556/0001-09</t>
  </si>
  <si>
    <t>rogerio.caiudoceu@hotmail.com</t>
  </si>
  <si>
    <t>(28) 3545-1550</t>
  </si>
  <si>
    <t>GILSON JOSE DE LIMA E CIA LTDA ME - FILIAL</t>
  </si>
  <si>
    <t>RUA ANTONIO MATIAS</t>
  </si>
  <si>
    <t>PALMEIRA DOS INDIOS</t>
  </si>
  <si>
    <t>12.381.365/0002-73</t>
  </si>
  <si>
    <t>servcontarapiraca@ig.com.br</t>
  </si>
  <si>
    <t>(11) 9900-9758</t>
  </si>
  <si>
    <t>STHEFANNEA PINTO DARE ME</t>
  </si>
  <si>
    <t>AV. JOSE GRILO</t>
  </si>
  <si>
    <t>CONCEICAO DO CASTELO</t>
  </si>
  <si>
    <t>07.183.793/0001-70</t>
  </si>
  <si>
    <t>lojascaiudoceu@hotmail.com</t>
  </si>
  <si>
    <t>(28) 3546-3087</t>
  </si>
  <si>
    <t>REGINALDO DARE ME</t>
  </si>
  <si>
    <t>AV. DOMINGOS PERIM</t>
  </si>
  <si>
    <t>VENDA NOVA DO IMIGRANTE</t>
  </si>
  <si>
    <t>03.956.850/0001-56</t>
  </si>
  <si>
    <t>TORREFAWS UTILIDADES DOMESTICAS LTDA</t>
  </si>
  <si>
    <t>ESTRADA ITAPECERICA-CAMPO LIMPO</t>
  </si>
  <si>
    <t>JARDIM SANTO EDUARDO</t>
  </si>
  <si>
    <t>EMBU</t>
  </si>
  <si>
    <t>09.135.255/0001-36</t>
  </si>
  <si>
    <t>torrefaws@outlook.com</t>
  </si>
  <si>
    <t>(11) 4149-4398</t>
  </si>
  <si>
    <t>ROBERTA ARAUJO DA CRUZ GOUVEIA</t>
  </si>
  <si>
    <t>PRACA MIL OITOCENTOS E DEZESSETE</t>
  </si>
  <si>
    <t>10.975.188/0001-47</t>
  </si>
  <si>
    <t>16.161.985-1</t>
  </si>
  <si>
    <t>goveiaroberta@hotmail.com</t>
  </si>
  <si>
    <t>(83) 3262-0851</t>
  </si>
  <si>
    <t>V. R. BAZAR LTDA</t>
  </si>
  <si>
    <t>CRUZ ALTA</t>
  </si>
  <si>
    <t>12.772.975/0001-17</t>
  </si>
  <si>
    <t>vrbazar@yahoo.com.br</t>
  </si>
  <si>
    <t>(55) 3322-5664</t>
  </si>
  <si>
    <t>P. G. A. 321 BAZAR LTDA</t>
  </si>
  <si>
    <t>AVENIDA NILO PECANHA</t>
  </si>
  <si>
    <t>DUQUE DE CAXIAS</t>
  </si>
  <si>
    <t>08.012.340/0001-44</t>
  </si>
  <si>
    <t>pga321bazar@hotmail.com</t>
  </si>
  <si>
    <t>(21) 2771-2482</t>
  </si>
  <si>
    <t>FOTO CARMURA COMERCIO E SERV. LTDA ME</t>
  </si>
  <si>
    <t>R. FONSECA</t>
  </si>
  <si>
    <t>BANGU</t>
  </si>
  <si>
    <t>09.120.549/0001-94</t>
  </si>
  <si>
    <t>ricviera@hotmail.com</t>
  </si>
  <si>
    <t>(21) 3423-9277</t>
  </si>
  <si>
    <t>MACHADO ARMARINHOS LTDA EPP</t>
  </si>
  <si>
    <t>RUA FERNANDES LIMA</t>
  </si>
  <si>
    <t>24.174.062/0001-88</t>
  </si>
  <si>
    <t>(82) 3421-2472</t>
  </si>
  <si>
    <t>GRAN FINE COMERCIO DE PRESENTES LTDA - ME</t>
  </si>
  <si>
    <t>RUA ITAQUI</t>
  </si>
  <si>
    <t>06.911.371/0001-01</t>
  </si>
  <si>
    <t>116.877.404.111</t>
  </si>
  <si>
    <t>granfine88@hotmail.com</t>
  </si>
  <si>
    <t>(11) 3228-8192</t>
  </si>
  <si>
    <t>SUPER UTILIDADES COMERCIO E BRINQUEDOS LTDA</t>
  </si>
  <si>
    <t>JI-PARANA</t>
  </si>
  <si>
    <t>04.146.892/0001-94</t>
  </si>
  <si>
    <t>(69) 3422-7259</t>
  </si>
  <si>
    <t>TABOAO CENTER MATERIAIS DE CONSTRUCAO LTDA EPP</t>
  </si>
  <si>
    <t>AVENIDA SILVESTRE PIRES DE FREITAS</t>
  </si>
  <si>
    <t>JD. SANTA INES</t>
  </si>
  <si>
    <t>08.837.873/0001-65</t>
  </si>
  <si>
    <t>taboaocenter@terra.com.br</t>
  </si>
  <si>
    <t>(11) 2402-5015</t>
  </si>
  <si>
    <t>V. V. F. R. ARAUJO VESTUARIO</t>
  </si>
  <si>
    <t>09.648.789/0001-66</t>
  </si>
  <si>
    <t>KIYO VIDEO LTDA ME</t>
  </si>
  <si>
    <t>AVENIDA NOSSA SENHORA DE LOURDES</t>
  </si>
  <si>
    <t>JARDIM DAS AMERICAS</t>
  </si>
  <si>
    <t>72.175.623/0002-97</t>
  </si>
  <si>
    <t>lanabr@gmail.com</t>
  </si>
  <si>
    <t>(41) 3014-6242</t>
  </si>
  <si>
    <t>VALDISON COMERCIO E DISTRIBUIDORA DE BOLSAS LTDA</t>
  </si>
  <si>
    <t>RUA SANTO AMARO</t>
  </si>
  <si>
    <t>11.044.058/0001-53</t>
  </si>
  <si>
    <t>valdison@valdison.com.br</t>
  </si>
  <si>
    <t>(79) 3302-7650</t>
  </si>
  <si>
    <t>RICARDO YUJI MUYAMEIRA ME</t>
  </si>
  <si>
    <t>SAO JOAO CLIMACO</t>
  </si>
  <si>
    <t>06.899.670/0001-78</t>
  </si>
  <si>
    <t>(11) 2061-2774</t>
  </si>
  <si>
    <t>JESSICA STEFANY MORENO PASSOS</t>
  </si>
  <si>
    <t>R. MANOEL NOGUEIRA LIMA</t>
  </si>
  <si>
    <t>12.243.324/0001-30</t>
  </si>
  <si>
    <t>(86) 3271-2719</t>
  </si>
  <si>
    <t>DO LAR COM. VAREJ. ART. USO PESSOAL E DOM. LTDA ME</t>
  </si>
  <si>
    <t>R. JERONIMO VERVLOET</t>
  </si>
  <si>
    <t>SANTA TERESA</t>
  </si>
  <si>
    <t>08.930.660/0001-83</t>
  </si>
  <si>
    <t>dolarutilidades@hotmail.com</t>
  </si>
  <si>
    <t>(27) 9275-1737</t>
  </si>
  <si>
    <t>AFIFE MAR BIJUTERIAS EIRELI - EPP</t>
  </si>
  <si>
    <t>19.887.914/0001-44</t>
  </si>
  <si>
    <t>A. C. DE MENEZES</t>
  </si>
  <si>
    <t>RUA SALES BARBOSA</t>
  </si>
  <si>
    <t>04.922.363/0001-35</t>
  </si>
  <si>
    <t>m.c.novaes@hotmail.com</t>
  </si>
  <si>
    <t>(75) 3221-1411</t>
  </si>
  <si>
    <t>DISTRIBUIDORA LITORANEA LTDA</t>
  </si>
  <si>
    <t>R. CEL. ALEXANDRINO</t>
  </si>
  <si>
    <t>00.566.694/0001-29</t>
  </si>
  <si>
    <t>fiscal@grupoerdm.com.br</t>
  </si>
  <si>
    <t>CASTORINO SANTANA E FILHOS LTDA</t>
  </si>
  <si>
    <t>AVENIDA LEITAO DA SILVA</t>
  </si>
  <si>
    <t>28.161.149/0004-14</t>
  </si>
  <si>
    <t>castorino@castorino.com.br</t>
  </si>
  <si>
    <t>(27) 3233-2620</t>
  </si>
  <si>
    <t>IVONETE BRITO DE SOUZA</t>
  </si>
  <si>
    <t>R. JOSE JORGE HADDAD</t>
  </si>
  <si>
    <t>AFONSO CLAUDIO</t>
  </si>
  <si>
    <t>09.062.125/0001-10</t>
  </si>
  <si>
    <t>(27) 3732-3294</t>
  </si>
  <si>
    <t>ALEXANDRE SOUSA FROTA ME</t>
  </si>
  <si>
    <t>RUA CORONEL DIOGO GOMES</t>
  </si>
  <si>
    <t>14.364.609/0001-54</t>
  </si>
  <si>
    <t>JOSE LUIZ VALERIO</t>
  </si>
  <si>
    <t>RUA CONGONHAL</t>
  </si>
  <si>
    <t>SANTA TEREZINHA</t>
  </si>
  <si>
    <t>13.195.968/0001-62</t>
  </si>
  <si>
    <t>joseluizvalerio@ig.com.br</t>
  </si>
  <si>
    <t>(03) 13476-2707</t>
  </si>
  <si>
    <t>PAULO CESAR MARCAL DA SILVA EPP</t>
  </si>
  <si>
    <t>06.955.842/0001-83</t>
  </si>
  <si>
    <t>pcloja@hotmail.com</t>
  </si>
  <si>
    <t>(88) 3587-2346</t>
  </si>
  <si>
    <t>ANTONIO DOS S. SOUSA COMERCIO</t>
  </si>
  <si>
    <t>AV. JOSE CAETANO</t>
  </si>
  <si>
    <t>14.677.761/0001-97</t>
  </si>
  <si>
    <t>antoniosousa.sousa858@gmail.com</t>
  </si>
  <si>
    <t>(98) 3471-1647</t>
  </si>
  <si>
    <t>ALEXSANDRA SOUSA FROTA MIUDEZAS EPP</t>
  </si>
  <si>
    <t>RUA CORONEL JOSE SILVESTRE</t>
  </si>
  <si>
    <t>02.765.044/0001-38</t>
  </si>
  <si>
    <t>status@statusrep.com.br</t>
  </si>
  <si>
    <t>COLEGAS REPRESENTACOES S/C LTDA</t>
  </si>
  <si>
    <t>RUA SANTA RITA</t>
  </si>
  <si>
    <t>ITU</t>
  </si>
  <si>
    <t>03.623.715/0001-99</t>
  </si>
  <si>
    <t>carlos@colegasrepres.com.br</t>
  </si>
  <si>
    <t>(01) 14023-7385</t>
  </si>
  <si>
    <t>DIA A DIA UTILIDADES DOMESTICAS LTDA</t>
  </si>
  <si>
    <t>RUA JOAQUIM NABUCO</t>
  </si>
  <si>
    <t>08.684.641/0001-14</t>
  </si>
  <si>
    <t>joao@jbrep.com.br</t>
  </si>
  <si>
    <t>(51) 3066-2883</t>
  </si>
  <si>
    <t>ADRIANA TELES NASCIMENTO FRAGA</t>
  </si>
  <si>
    <t>AV. JOANA ANGELICA</t>
  </si>
  <si>
    <t>03.248.387/0001-98</t>
  </si>
  <si>
    <t>dricateles31@hotmail.com</t>
  </si>
  <si>
    <t>(75) 3421-7541</t>
  </si>
  <si>
    <t>COMERCIAL GLOBAL LTDA</t>
  </si>
  <si>
    <t>RUA CAVALHEIRO BASILIO JAFET</t>
  </si>
  <si>
    <t>52.405.180/0001-95</t>
  </si>
  <si>
    <t>comercialglobal123@gmail.com</t>
  </si>
  <si>
    <t>(11) 3229-7135</t>
  </si>
  <si>
    <t>SUZI REGINA MULLER KUSMA E CIA LTDA</t>
  </si>
  <si>
    <t>AVENIDA VEREADOR TOALDO TULIO</t>
  </si>
  <si>
    <t>SAO BRAZ</t>
  </si>
  <si>
    <t>10.710.313/0001-97</t>
  </si>
  <si>
    <t>(41) 3393-4777</t>
  </si>
  <si>
    <t>ELTO REPRESENTACOES COMERCIAIS LTDA</t>
  </si>
  <si>
    <t>RUA BRIGADEIRO MACHADO</t>
  </si>
  <si>
    <t>TAQUARUSSU</t>
  </si>
  <si>
    <t>74.024.837/0001-07</t>
  </si>
  <si>
    <t>eltorepresentacoes@yahoo.com.br</t>
  </si>
  <si>
    <t>(06) 73331-4534</t>
  </si>
  <si>
    <t>C. R. FAGUNDES E GUEDES COM. DE BIJUTERIAS LTDA.</t>
  </si>
  <si>
    <t>11.307.863/0001-22</t>
  </si>
  <si>
    <t>001489792.00-19</t>
  </si>
  <si>
    <t>ljrepre@msn.com</t>
  </si>
  <si>
    <t>(33) 9141-9021</t>
  </si>
  <si>
    <t>BAZAR AIMORE LTDA - LJ. 01</t>
  </si>
  <si>
    <t>07.531.442/0001-03</t>
  </si>
  <si>
    <t>andrea.vinte@hotmail.com</t>
  </si>
  <si>
    <t>(21) 2232-5977</t>
  </si>
  <si>
    <t>BOTUCATU ARTIGOS DE BAZAR LTDA - LJ. 03</t>
  </si>
  <si>
    <t>AV MINISTRO EDGAR ROMERO</t>
  </si>
  <si>
    <t>07.532.499/0001-27</t>
  </si>
  <si>
    <t>(21) 2450-2690</t>
  </si>
  <si>
    <t>LEONARDO KAZUTO SEKO E CIA LTDA</t>
  </si>
  <si>
    <t>R. ALAGOAS</t>
  </si>
  <si>
    <t>NAVIRAI</t>
  </si>
  <si>
    <t>11.522.747/0001-26</t>
  </si>
  <si>
    <t>armazem199@hotmail.com / marcosganha200@hotmail.com</t>
  </si>
  <si>
    <t>(67) 3461-6752</t>
  </si>
  <si>
    <t>RICHARD ANTONIO THIESEN ME</t>
  </si>
  <si>
    <t>RUA PARANA</t>
  </si>
  <si>
    <t>PALHOCA</t>
  </si>
  <si>
    <t>03.106.506/0001-78</t>
  </si>
  <si>
    <t>atacadobelavista@hotmail.com</t>
  </si>
  <si>
    <t>(48) 3033-6718</t>
  </si>
  <si>
    <t>CAMILA BREMENKAMP LOUREIRO QUEIROZ ME</t>
  </si>
  <si>
    <t>AVENIDA PRESIDENTE CAFE FILHO</t>
  </si>
  <si>
    <t>JOSE RODRIGUES MACIE</t>
  </si>
  <si>
    <t>12.046.443/0001-00</t>
  </si>
  <si>
    <t>camilabremenkamp@hotmail.com</t>
  </si>
  <si>
    <t>(27) 3373-6329</t>
  </si>
  <si>
    <t>LOJAO DOS ESPORTES LTDA</t>
  </si>
  <si>
    <t>51.729.127/0001-87</t>
  </si>
  <si>
    <t>lojaodosesportes@uol.com</t>
  </si>
  <si>
    <t>(11) 3217-4777</t>
  </si>
  <si>
    <t>COMERCIAL H. S. LTDA - MATRIZ</t>
  </si>
  <si>
    <t>05.388.782/0001-00</t>
  </si>
  <si>
    <t>(75) 3623-5053</t>
  </si>
  <si>
    <t>ITAPEVI ARTIGOS PARA O LAR - LJ. 05</t>
  </si>
  <si>
    <t>07.531.458/0001-16</t>
  </si>
  <si>
    <t>PARAPUA COMERCIO DE UTIL. P/ O LAR LTDA - LJ. 09</t>
  </si>
  <si>
    <t>RUA DIA DA CRUZ</t>
  </si>
  <si>
    <t>07.531.435/0001-01</t>
  </si>
  <si>
    <t>andrea.vinte@htmail.com</t>
  </si>
  <si>
    <t>(21) 2595-3433</t>
  </si>
  <si>
    <t>RIO BAZAR PIRATININGA LTDA - LJ. 12</t>
  </si>
  <si>
    <t>RUA CONDE DE BONFIM</t>
  </si>
  <si>
    <t>TIJUCA</t>
  </si>
  <si>
    <t>07.531.506/0001-76</t>
  </si>
  <si>
    <t>(21) 2568-9559</t>
  </si>
  <si>
    <t>AVARE MATERIAIS E ARTIGOS DE BAZAR LTDA - LJ. 14</t>
  </si>
  <si>
    <t>AV NOSSA SENHORA DE COPACAPANA</t>
  </si>
  <si>
    <t>07.532.501/0001-68</t>
  </si>
  <si>
    <t>(21) 2256-1911</t>
  </si>
  <si>
    <t>AISSO ARTIGOS DE BAZAR LTDA - LJ. 15</t>
  </si>
  <si>
    <t>RUA VISCONDE DE PIRAJA</t>
  </si>
  <si>
    <t>IPANEMA</t>
  </si>
  <si>
    <t>07.294.373/0001-61</t>
  </si>
  <si>
    <t>(21) 2247-3172</t>
  </si>
  <si>
    <t>BAZAR SAMAMBAIA LTDA EPP - LJ. 17</t>
  </si>
  <si>
    <t>AV CARDOSO DE MORAIS</t>
  </si>
  <si>
    <t>BONSUCESSO</t>
  </si>
  <si>
    <t>12.314.155/0001-81</t>
  </si>
  <si>
    <t>(21) 2290-6212</t>
  </si>
  <si>
    <t>LOJAS TEDDY ARTIGOS PARA PRESENTES LTDA EPP - MATRIZ</t>
  </si>
  <si>
    <t>PRACA CONSELHEIRO RODRIGUES ALVES</t>
  </si>
  <si>
    <t>GUARATINGUETA</t>
  </si>
  <si>
    <t>08.460.192/0001-20</t>
  </si>
  <si>
    <t>(12) 3652-2927</t>
  </si>
  <si>
    <t>BAZAR GIRASSOL LTDA EPP - LJ. 16</t>
  </si>
  <si>
    <t>RUA ESTRADA DO PORTELA</t>
  </si>
  <si>
    <t>12.362.948/0001-76</t>
  </si>
  <si>
    <t>(21) 3015-4241</t>
  </si>
  <si>
    <t>CORTEGIANO REPRESENTACOES LTDA</t>
  </si>
  <si>
    <t>RUA ADENIL FALCAO</t>
  </si>
  <si>
    <t>01.110.688/0001-25</t>
  </si>
  <si>
    <t>(07) 53614-1639</t>
  </si>
  <si>
    <t>BAZAR FLOR DE LIZ LTDA EPP - LJ. 18</t>
  </si>
  <si>
    <t>RUA VISCONDE DO RIO BRANCO</t>
  </si>
  <si>
    <t>12.313.112/0001-81</t>
  </si>
  <si>
    <t>(21) 2621-1777</t>
  </si>
  <si>
    <t>BAZAR EUROPA LTDA EPP</t>
  </si>
  <si>
    <t>RUA DA MATRIZ</t>
  </si>
  <si>
    <t>SAO JOAO DE MERITI</t>
  </si>
  <si>
    <t>12.315.226/0001-60</t>
  </si>
  <si>
    <t>(02) 12650-6721</t>
  </si>
  <si>
    <t>ATACADAO PAPAI GALLEGO LTDA</t>
  </si>
  <si>
    <t>13.624.891/0001-07</t>
  </si>
  <si>
    <t>atacadopapaigalego@hotmail.com</t>
  </si>
  <si>
    <t>(51) 3466-4966</t>
  </si>
  <si>
    <t>ROSANGELA MARSCHALL DE ALMEIDA</t>
  </si>
  <si>
    <t>08.056.283/0001-03</t>
  </si>
  <si>
    <t>bicho-com@hotmail.com</t>
  </si>
  <si>
    <t>(51) 3225-2493</t>
  </si>
  <si>
    <t>LOJAS TEDDY PINDAMONHANGABA LTDA</t>
  </si>
  <si>
    <t>PINDAMONHANGABA</t>
  </si>
  <si>
    <t>04.111.629/0001-60</t>
  </si>
  <si>
    <t>(12) 3645-5863</t>
  </si>
  <si>
    <t>TONELOTTI PORCELANAS LTDA ME</t>
  </si>
  <si>
    <t>PRAÇA CORONEL JOAO PEDRO</t>
  </si>
  <si>
    <t>64.557.705/0001-97</t>
  </si>
  <si>
    <t>artereal1@hotmail.com</t>
  </si>
  <si>
    <t>(19) 3893-3554</t>
  </si>
  <si>
    <t>LOJAS TEDDY VARIEDADES LTDA EPP - TAUBATE II</t>
  </si>
  <si>
    <t>RUA DOUTOR JORGE WINTHER</t>
  </si>
  <si>
    <t>10.491.821/0001-21</t>
  </si>
  <si>
    <t>(12) 3624-3527</t>
  </si>
  <si>
    <t>IVONE RIBEIRO VARELLA ISSA EPP</t>
  </si>
  <si>
    <t>AVENIDA JORGE TIBIRICA</t>
  </si>
  <si>
    <t>CRUZEIRO</t>
  </si>
  <si>
    <t>02.074.163/0001-44</t>
  </si>
  <si>
    <t>(12) 3144-2226</t>
  </si>
  <si>
    <t>LOJAS TEDDY LORENA UM LTDA</t>
  </si>
  <si>
    <t>RUA SAO BENEDITO</t>
  </si>
  <si>
    <t>04.066.231/0001-59</t>
  </si>
  <si>
    <t>(12) 3152-1535</t>
  </si>
  <si>
    <t>MAGAZINE FIGUEIREDO LTDA</t>
  </si>
  <si>
    <t>00.640.101/0001-27</t>
  </si>
  <si>
    <t>magazine.figueiredo@hotmail.com</t>
  </si>
  <si>
    <t>(79) 3214-2894</t>
  </si>
  <si>
    <t>BEATRIZ UTILIDADES COMERCIO LTDA</t>
  </si>
  <si>
    <t>AV. PARACATU</t>
  </si>
  <si>
    <t>VAZANTE</t>
  </si>
  <si>
    <t>14.560.778/0001-60</t>
  </si>
  <si>
    <t>mundodasutilidadesmambai2014@gmail.com</t>
  </si>
  <si>
    <t>(31) 9447-0107</t>
  </si>
  <si>
    <t>SOL COMERCIO DE IMPORTACAO LTDA</t>
  </si>
  <si>
    <t>RUA MARMELEIRO</t>
  </si>
  <si>
    <t>14.475.969/0001-23</t>
  </si>
  <si>
    <t>(47) 3363-7547</t>
  </si>
  <si>
    <t>SANDRA ROSANE ROATT REFOSCO ME II</t>
  </si>
  <si>
    <t>09.105.421/0002-32</t>
  </si>
  <si>
    <t>showacessoriosr@hotmail.com</t>
  </si>
  <si>
    <t>(55) 3027-7044</t>
  </si>
  <si>
    <t>CARMOZA CORREIA ME</t>
  </si>
  <si>
    <t>AV. MANOEL MESIAS DE FIGUEIREDO</t>
  </si>
  <si>
    <t>MACAUBAS</t>
  </si>
  <si>
    <t>07.330.372/0001-25</t>
  </si>
  <si>
    <t>pagevariedades2011@hotmail.com</t>
  </si>
  <si>
    <t>(77) 3473-1917</t>
  </si>
  <si>
    <t>T. F. COMERCIO DE UTILIDADES DOMESTICAS LTDA ME</t>
  </si>
  <si>
    <t>RUA DOUTOR JORGE XAVIER DA SILVA</t>
  </si>
  <si>
    <t>CASTRO</t>
  </si>
  <si>
    <t>14.279.884/0001-70</t>
  </si>
  <si>
    <t>tfcomercio@hotmail.com</t>
  </si>
  <si>
    <t>(42) 3232-5394</t>
  </si>
  <si>
    <t>W. E  E. VARIEDADES LTDA ME</t>
  </si>
  <si>
    <t>06.054.390/0001-69</t>
  </si>
  <si>
    <t>GILMARIO FIGUEREDO LIMA</t>
  </si>
  <si>
    <t>PRACA DO MERCADO MUNICIPAL</t>
  </si>
  <si>
    <t>CAETITE</t>
  </si>
  <si>
    <t>04.324.959/0001-33</t>
  </si>
  <si>
    <t>gilmario@gilmario.com.br</t>
  </si>
  <si>
    <t>(77) 3454-3452</t>
  </si>
  <si>
    <t>JORGE EDUARDO FERREIRA DOS SANTOS</t>
  </si>
  <si>
    <t>AV. FLAVIO VASCONCELOS</t>
  </si>
  <si>
    <t>RETA VELHA</t>
  </si>
  <si>
    <t>02.388.439/0001-69</t>
  </si>
  <si>
    <t>showrep@gmail.com</t>
  </si>
  <si>
    <t>CARAJAS COMERCIO DE VARIEDADES LTDA - ME</t>
  </si>
  <si>
    <t>AVENIDA MINISTRO OSCAR TOMPSON</t>
  </si>
  <si>
    <t>MORADA DA PAZ</t>
  </si>
  <si>
    <t>13.437.993/0001-05</t>
  </si>
  <si>
    <t>15.332.292-6</t>
  </si>
  <si>
    <t>jairo_scruz@hotmail.com</t>
  </si>
  <si>
    <t>(94) 3424-6678</t>
  </si>
  <si>
    <t>R. S. MARTINS DE SOUSA</t>
  </si>
  <si>
    <t>AV. J. K.</t>
  </si>
  <si>
    <t>CONCEICAO DO ARAGUAIA</t>
  </si>
  <si>
    <t>00.748.960/0001-34</t>
  </si>
  <si>
    <t>araguaiaimportados1.99@hotmail.com</t>
  </si>
  <si>
    <t>(94) 3421-1444</t>
  </si>
  <si>
    <t>D. INACIO DIAS</t>
  </si>
  <si>
    <t>PRACA PEDRO PEREIRA PRIMO</t>
  </si>
  <si>
    <t>10.997.226/0001-62</t>
  </si>
  <si>
    <t>R. A. DE SOUZA COMERCIO DE VARIEDADES</t>
  </si>
  <si>
    <t>15.261.298/0001-60</t>
  </si>
  <si>
    <t>(11) 6233-3183</t>
  </si>
  <si>
    <t>SERATUR COMERCIO E SERVICOS LTDA - ME</t>
  </si>
  <si>
    <t>AV. MARECHAL DEODORO DA FONSECA</t>
  </si>
  <si>
    <t>CORNELIO PROCOPIO</t>
  </si>
  <si>
    <t>08.104.387/0002-19</t>
  </si>
  <si>
    <t>90497296-74</t>
  </si>
  <si>
    <t>jhserapiao@uol.com.br</t>
  </si>
  <si>
    <t>J. D. DE CASTRO ESTACIO</t>
  </si>
  <si>
    <t>R. CEL. ARAUJO LIMA</t>
  </si>
  <si>
    <t>11.379.995/0001-60</t>
  </si>
  <si>
    <t>janderlier@bol.com.br</t>
  </si>
  <si>
    <t>(88) 3411-1078</t>
  </si>
  <si>
    <t>JOSE PEREIRA DE MELO</t>
  </si>
  <si>
    <t>RUA MAJOR JOAO RIBEIRO</t>
  </si>
  <si>
    <t>923.014.448-72</t>
  </si>
  <si>
    <t>jpmelo2004@ig.com.br</t>
  </si>
  <si>
    <t>(08) 13274-5027</t>
  </si>
  <si>
    <t>LECIRENE DE SOUZA LIMA DONATO</t>
  </si>
  <si>
    <t>R. 10 DE NOVEMBRO</t>
  </si>
  <si>
    <t>06.955.729/0001-06</t>
  </si>
  <si>
    <t>lecirenedonato@hotmail.com</t>
  </si>
  <si>
    <t>(77) 3452-2625</t>
  </si>
  <si>
    <t>E. GUERRA E L. CAETANO LTDA</t>
  </si>
  <si>
    <t>AVENIDA PARANA</t>
  </si>
  <si>
    <t>14.006.264/0001-67</t>
  </si>
  <si>
    <t>pr_alvaro@hotmail.com</t>
  </si>
  <si>
    <t>(42) 3224-0206</t>
  </si>
  <si>
    <t>R. FREIRES MAIA ME</t>
  </si>
  <si>
    <t>RUA ANIBAL ALVES BARBOSA</t>
  </si>
  <si>
    <t>02.537.147/0001-40</t>
  </si>
  <si>
    <t>raimundo.mundodoreal@hotmail.com</t>
  </si>
  <si>
    <t>(77) 3611-8077</t>
  </si>
  <si>
    <t>M. T. LIMA DE FARIAS</t>
  </si>
  <si>
    <t>RUA EURICO RIBEIRO</t>
  </si>
  <si>
    <t>41.487.182/0001-54</t>
  </si>
  <si>
    <t>mtelmafarias@hotmail.com</t>
  </si>
  <si>
    <t>(99) 3642-1361</t>
  </si>
  <si>
    <t>J. DE LIMA SILVA COMERCIAL</t>
  </si>
  <si>
    <t>R. PAES DE CARVALHO</t>
  </si>
  <si>
    <t>07.297.699/0001-42</t>
  </si>
  <si>
    <t>(91) 3721-6877</t>
  </si>
  <si>
    <t>W. IZA COMERCIAL LTDA</t>
  </si>
  <si>
    <t>RUA MIGUEL CARLOS</t>
  </si>
  <si>
    <t>72.800.022/0001-47</t>
  </si>
  <si>
    <t>wiza@wiza.com.br</t>
  </si>
  <si>
    <t>(11) 3229-9899</t>
  </si>
  <si>
    <t>CARLOS EDUARDO MARSICANO</t>
  </si>
  <si>
    <t>88.096.185/0001-20</t>
  </si>
  <si>
    <t>marcioxuxa@hotmail.com</t>
  </si>
  <si>
    <t>(51) 3227-2438</t>
  </si>
  <si>
    <t>ATUAL MODA INTIMA LTDA</t>
  </si>
  <si>
    <t>13.821.050/0001-81</t>
  </si>
  <si>
    <t>J. P. ARMARINHO LTDA</t>
  </si>
  <si>
    <t>R. MARGARIDA DE FREITAS</t>
  </si>
  <si>
    <t>N. SENHORA CONCEICAO</t>
  </si>
  <si>
    <t>APODI</t>
  </si>
  <si>
    <t>10.979.711/0001-03</t>
  </si>
  <si>
    <t>j.paulo-rn@uol.com.br</t>
  </si>
  <si>
    <t>(84) 3332-3294</t>
  </si>
  <si>
    <t>J. D. BRUNHANI UTILIDADES DOMESTICAS ME</t>
  </si>
  <si>
    <t>AVENIDA PREFEITO RONIE CARDOSO</t>
  </si>
  <si>
    <t>JARDIM DAS ARAUCARIA</t>
  </si>
  <si>
    <t>14.233.565/0001-23</t>
  </si>
  <si>
    <t>emer.garcia69@hotmail.com</t>
  </si>
  <si>
    <t>(42) 3232-0637</t>
  </si>
  <si>
    <t>FRANCISCO ALDO DA SILVA E CIA LTDA - MATRIZ</t>
  </si>
  <si>
    <t>PC VICENTE DE MENEZES</t>
  </si>
  <si>
    <t>DELMIRO GOUVEIA</t>
  </si>
  <si>
    <t>12.396.811/0001-32</t>
  </si>
  <si>
    <t>francisco.aldo@hotmail.com</t>
  </si>
  <si>
    <t>(82) 3641-1405</t>
  </si>
  <si>
    <t>IRMAOS CORREIA E CIA LTDA</t>
  </si>
  <si>
    <t>CONDEUBA</t>
  </si>
  <si>
    <t>07.515.504/0001-93</t>
  </si>
  <si>
    <t>marcosetica@yahoo.com.br</t>
  </si>
  <si>
    <t>(77) 3445-2388</t>
  </si>
  <si>
    <t>MABEL DA S. LIMA ME</t>
  </si>
  <si>
    <t>RUA CONEGO JOSE VIANA</t>
  </si>
  <si>
    <t>ESTACAO</t>
  </si>
  <si>
    <t>11.339.172/0001-00</t>
  </si>
  <si>
    <t>MARIA ENIDE FERREIRA DA COSTA SILVA ME</t>
  </si>
  <si>
    <t>RUA HEITOR PENTEADO</t>
  </si>
  <si>
    <t>GARCA</t>
  </si>
  <si>
    <t>03.342.517/0001-57</t>
  </si>
  <si>
    <t>315.092.140.112</t>
  </si>
  <si>
    <t>zeze_serapiao@hotmail.com</t>
  </si>
  <si>
    <t>(14) 3471-2850</t>
  </si>
  <si>
    <t>GLADSTONE CESAR SOARES</t>
  </si>
  <si>
    <t>AVENIDA COMENDADOR SANT ANNA</t>
  </si>
  <si>
    <t>CAPAO REDONDO</t>
  </si>
  <si>
    <t>08.277.666/0001-01</t>
  </si>
  <si>
    <t>classicservice@globo.com</t>
  </si>
  <si>
    <t>(11) 5834-7956</t>
  </si>
  <si>
    <t>LAFAIETE SALES JUNIOR ME</t>
  </si>
  <si>
    <t>20.241.072/0001-38</t>
  </si>
  <si>
    <t>lafaietesalesjr@hotmail.com</t>
  </si>
  <si>
    <t>(11) 5058-1972</t>
  </si>
  <si>
    <t>ADMILSON SANTANA MATOS ME</t>
  </si>
  <si>
    <t>AVENIDA ESTADOS UNIDOS</t>
  </si>
  <si>
    <t>33.975.566/0001-98</t>
  </si>
  <si>
    <t>telmaboutique@hotmail.com</t>
  </si>
  <si>
    <t>(71) 3243-4452</t>
  </si>
  <si>
    <t>BI E ROBERT COMERCIAL LTDA ME</t>
  </si>
  <si>
    <t>04.706.778/0004-14</t>
  </si>
  <si>
    <t>nielmalago@hotmail.com</t>
  </si>
  <si>
    <t>(11) 3313-4649</t>
  </si>
  <si>
    <t>L. DE L. SILVA COMERCIO VAREJISTA</t>
  </si>
  <si>
    <t>JAQUEIRA</t>
  </si>
  <si>
    <t>10.780.911/0001-32</t>
  </si>
  <si>
    <t>josinhautilidades@bol.com</t>
  </si>
  <si>
    <t>SANCAR COMERCIAL LTDA</t>
  </si>
  <si>
    <t>ROD. BR</t>
  </si>
  <si>
    <t>03.152.732/0002-76</t>
  </si>
  <si>
    <t>sancarcomercial@yahoo.com.br</t>
  </si>
  <si>
    <t>(91) 3250-5088</t>
  </si>
  <si>
    <t>THALITA BEZERRA ARAUJO ME</t>
  </si>
  <si>
    <t>AVENIDA EDSON DA MOTA CORREIA</t>
  </si>
  <si>
    <t>13.831.314/0001-88</t>
  </si>
  <si>
    <t>06564149-3</t>
  </si>
  <si>
    <t>thalita_bezerra_araujo@hotmail.com</t>
  </si>
  <si>
    <t>(85) 3086-4405</t>
  </si>
  <si>
    <t>J. A. DE ARRUDA E CIA LTDA</t>
  </si>
  <si>
    <t>PRACA LUIS DE ALBUQUERQUE</t>
  </si>
  <si>
    <t>10.238.002/0001-77</t>
  </si>
  <si>
    <t>(65) 3028-5004</t>
  </si>
  <si>
    <t>VALDEMIR DO AMOR DIVINO XAVIER</t>
  </si>
  <si>
    <t>RUA JUSCELINO KUBTSCHEK</t>
  </si>
  <si>
    <t>34.500.424/0001-37</t>
  </si>
  <si>
    <t>dorameira2609@gmail.com</t>
  </si>
  <si>
    <t>(94) 9139-7603</t>
  </si>
  <si>
    <t>AZUIL DE LIMA SILVA</t>
  </si>
  <si>
    <t>TRAVESSA 23 DE DEZEMBRO</t>
  </si>
  <si>
    <t>CAPITAO POCO</t>
  </si>
  <si>
    <t>06.190.180/0001-06</t>
  </si>
  <si>
    <t>azuilsilva@hotmail.com</t>
  </si>
  <si>
    <t>ROBERTO WAGNER HOLANDA LOBO</t>
  </si>
  <si>
    <t>RUA DOUTOR PERGENTINO MAIA</t>
  </si>
  <si>
    <t>MESSEJANA</t>
  </si>
  <si>
    <t>08.346.628/0001-55</t>
  </si>
  <si>
    <t>06.200.087-0</t>
  </si>
  <si>
    <t>lucianabezerra@hotmail.com</t>
  </si>
  <si>
    <t>(85) 3276-8880</t>
  </si>
  <si>
    <t>J. A. V. DE LIMA - ME</t>
  </si>
  <si>
    <t>RUA 17 COM AV. TOCANTINS</t>
  </si>
  <si>
    <t>CENTRO (TAQUARALTO)</t>
  </si>
  <si>
    <t>09.192.719/0001-46</t>
  </si>
  <si>
    <t>29.403.873-6</t>
  </si>
  <si>
    <t>(62) 3258-2624</t>
  </si>
  <si>
    <t>MARIA UMBELINA NETA</t>
  </si>
  <si>
    <t>RUA JOAO BATISTA DE TOLEDO</t>
  </si>
  <si>
    <t>08.756.219/0001-27</t>
  </si>
  <si>
    <t>10.410.660-3</t>
  </si>
  <si>
    <t>pmg.representacoes@terra.cpm.br</t>
  </si>
  <si>
    <t>COMERCIAL PRACA XV UTILIDADES DOMESTICAS LTDA</t>
  </si>
  <si>
    <t>PRACA QUINZE DE NOVEMBRO</t>
  </si>
  <si>
    <t>00.865.028/0001-91</t>
  </si>
  <si>
    <t>l.obaoba@terra.com.br</t>
  </si>
  <si>
    <t>(51) 3227-1823</t>
  </si>
  <si>
    <t>A. J. DA SILVA MUNDO DAS UTILIDADES ME - MATRIZ</t>
  </si>
  <si>
    <t>RUA BARTOLOMEU BUENO</t>
  </si>
  <si>
    <t>PORTO NACIONAL</t>
  </si>
  <si>
    <t>08.598.463/0001-09</t>
  </si>
  <si>
    <t>29.405.667-0</t>
  </si>
  <si>
    <t>gildean.84@hotmail.com</t>
  </si>
  <si>
    <t>J. N. TEIXEIRA E CIA LTDA</t>
  </si>
  <si>
    <t>LIMOEIRO</t>
  </si>
  <si>
    <t>10.497.345/0001-56</t>
  </si>
  <si>
    <t>casaprimor@hotmail.com</t>
  </si>
  <si>
    <t>(81) 3628-0488</t>
  </si>
  <si>
    <t>G. DA SILVA SANTOS COMERCIO ME</t>
  </si>
  <si>
    <t>AVENIDA PARAISO</t>
  </si>
  <si>
    <t>INDEPENDENCIA</t>
  </si>
  <si>
    <t>12.349.976/0001-53</t>
  </si>
  <si>
    <t>hileia-123@hotmail.com</t>
  </si>
  <si>
    <t>(94) 9112-6067</t>
  </si>
  <si>
    <t>ADENILSON JOSE DA SILVA</t>
  </si>
  <si>
    <t>RUA SAO SEBASTIAO</t>
  </si>
  <si>
    <t>COHAB-I</t>
  </si>
  <si>
    <t>BELO JARDIM</t>
  </si>
  <si>
    <t>35.672.492/0001-46</t>
  </si>
  <si>
    <t>loja-terceiromilenio@hotmail.com</t>
  </si>
  <si>
    <t>(81) 3726-3058</t>
  </si>
  <si>
    <t>CASA BELA DECORACOES LTDA ME</t>
  </si>
  <si>
    <t>R. BARAO DE VILA BELA</t>
  </si>
  <si>
    <t>10.976.558/0001-60</t>
  </si>
  <si>
    <t>casabeladecoracoes@hotmail.com</t>
  </si>
  <si>
    <t>(87) 3835-1681</t>
  </si>
  <si>
    <t>DELUCAS UTILIDADES PARA O LAR LTDA</t>
  </si>
  <si>
    <t>18.071.484/0001-25</t>
  </si>
  <si>
    <t>s.diasdistribuidora@hotmail.com</t>
  </si>
  <si>
    <t>(43) 3251-8498</t>
  </si>
  <si>
    <t>RANIERE BOMFIM CORREIA</t>
  </si>
  <si>
    <t>PRACA SANTO ANTONIO</t>
  </si>
  <si>
    <t>MIRANTE</t>
  </si>
  <si>
    <t>08.782.205/0001-88</t>
  </si>
  <si>
    <t>iza@wiza.com.br</t>
  </si>
  <si>
    <t>(77) 3459-1515</t>
  </si>
  <si>
    <t>GILDA SOUZA DOS SANTOS</t>
  </si>
  <si>
    <t>02.235.795/0001-42</t>
  </si>
  <si>
    <t>odney.bepimport@hotmail.com</t>
  </si>
  <si>
    <t>(75) 3641-7556</t>
  </si>
  <si>
    <t>BIG BI COMERCIAL LTDA EPP</t>
  </si>
  <si>
    <t>05.002.466/0001-40</t>
  </si>
  <si>
    <t>bigbi148@hotmail.com</t>
  </si>
  <si>
    <t>(11) 3228-0713</t>
  </si>
  <si>
    <t>JOSE ROBERTO CARNEIRO ME</t>
  </si>
  <si>
    <t>10.769.322/0002-34</t>
  </si>
  <si>
    <t>(71) 3396-6863</t>
  </si>
  <si>
    <t>L. C. GUIMARAES COMERCIO ME</t>
  </si>
  <si>
    <t>RUA DEPUTADO EMANUEL PINHEIRO</t>
  </si>
  <si>
    <t>06.275.249/0001-96</t>
  </si>
  <si>
    <t>ciro_far@yahoo.com.br</t>
  </si>
  <si>
    <t>(65) 3029-6200</t>
  </si>
  <si>
    <t>EDILSON FERREIRA DA SILVA UTILIDADES LTDA</t>
  </si>
  <si>
    <t>R. PIAUI S/N QD</t>
  </si>
  <si>
    <t>LUIS EDUARDO MAGALHAES</t>
  </si>
  <si>
    <t>12.932.084/0001-80</t>
  </si>
  <si>
    <t>VANUZIA GERALDA DE LIMA DA PENHA ME</t>
  </si>
  <si>
    <t>ITABELA</t>
  </si>
  <si>
    <t>13.520.533/0001-46</t>
  </si>
  <si>
    <t>rogerio.ggrecco@terra.com</t>
  </si>
  <si>
    <t>JOILTO E JOEDILSON CONFECCOES LTDA ME</t>
  </si>
  <si>
    <t>RUA EPAMINONDAS OTONI</t>
  </si>
  <si>
    <t>TEOFILO OTONI</t>
  </si>
  <si>
    <t>10.376.596/0001-82</t>
  </si>
  <si>
    <t>F. G. DE LIMA SOUSA ME</t>
  </si>
  <si>
    <t>05.163.892/0002-46</t>
  </si>
  <si>
    <t>(74) 3621-1394</t>
  </si>
  <si>
    <t>F. G. DE LIMA SILVA ME</t>
  </si>
  <si>
    <t>AVENIDA COMERCIAL</t>
  </si>
  <si>
    <t>CENTRO (SAO SEBASTIA</t>
  </si>
  <si>
    <t>13.466.518/0001-67</t>
  </si>
  <si>
    <t>J. MENDES DE CARVALHO BAZAR LTDA</t>
  </si>
  <si>
    <t>R. MARIO MARROCOS</t>
  </si>
  <si>
    <t>NOVA CIDADE</t>
  </si>
  <si>
    <t>39.172.572/0001-93</t>
  </si>
  <si>
    <t>(21) 2701-5210</t>
  </si>
  <si>
    <t>SIMONE SILVA FIGUEIREDO</t>
  </si>
  <si>
    <t>R. JURACY MAGALHAES</t>
  </si>
  <si>
    <t>CONCEICAO DO JACUIPE</t>
  </si>
  <si>
    <t>05.013.740/0001-86</t>
  </si>
  <si>
    <t>LOJAOFIGUEIREDO@YAHOO.COM.BR</t>
  </si>
  <si>
    <t>ALIANCA COMERCIO DE PRODUTOS ALIMETICIOS, PRESENTES E UTILIDADES EM GERAL LTDA</t>
  </si>
  <si>
    <t>RUA DAS VIOLETAS</t>
  </si>
  <si>
    <t>JARDIM PRIMAVERA</t>
  </si>
  <si>
    <t>04.082.510/0001-06</t>
  </si>
  <si>
    <t>fenixutilidades@yahoo.com.br</t>
  </si>
  <si>
    <t>(11) 3410-4031</t>
  </si>
  <si>
    <t>BRUNA DE FREITAS SOUTO E CIA LTDA</t>
  </si>
  <si>
    <t>R. HERIBERTO HULSE</t>
  </si>
  <si>
    <t>08.924.145/0001-90</t>
  </si>
  <si>
    <t>atacadomodelosaojose@hotmail.com</t>
  </si>
  <si>
    <t>(48) 3258-9194</t>
  </si>
  <si>
    <t>IRMAOS BASTOS LTDA</t>
  </si>
  <si>
    <t>R. MENDONCA JUNIOR</t>
  </si>
  <si>
    <t>34.940.452/0001-75</t>
  </si>
  <si>
    <t>ml-bastos@hotmail.com</t>
  </si>
  <si>
    <t>(96) 3223-8339</t>
  </si>
  <si>
    <t>EDILSON CAMPOS DA SILVA EPP</t>
  </si>
  <si>
    <t>PRAÇA AQUINOEL BORGES</t>
  </si>
  <si>
    <t>08.276.491/0001-00</t>
  </si>
  <si>
    <t>J. E W. COMERCIO DE VARIEDADES LTDA</t>
  </si>
  <si>
    <t>07.955.935/0001-70</t>
  </si>
  <si>
    <t>FRANCIEUDO JOSE DE LIMA ME</t>
  </si>
  <si>
    <t>AVENIDA BACHAREL TOMAZ LANDIM</t>
  </si>
  <si>
    <t>12.273.159/0001-69</t>
  </si>
  <si>
    <t>LONILA LOURDES BERTELLI MORETTI ME</t>
  </si>
  <si>
    <t>RUA CORCOVADO</t>
  </si>
  <si>
    <t>02.367.972/0001-44</t>
  </si>
  <si>
    <t>realfortepiracicaba@hotmail.com</t>
  </si>
  <si>
    <t>(19) 3041-4694</t>
  </si>
  <si>
    <t>G. J. DE OLIVEIRA DUARTE ME</t>
  </si>
  <si>
    <t>CD ARAPOANGA QD 15 X 17</t>
  </si>
  <si>
    <t>08.490.489/0001-39</t>
  </si>
  <si>
    <t>gjdeoliveiraduarte@hotmail.com</t>
  </si>
  <si>
    <t>(61) 3489-4050</t>
  </si>
  <si>
    <t>ROSANGELA MEDEIROS M. I</t>
  </si>
  <si>
    <t>RUA JOSE DO PATROCINIO</t>
  </si>
  <si>
    <t>SAO PEDRO</t>
  </si>
  <si>
    <t>14.693.461/0001-00</t>
  </si>
  <si>
    <t>elisabethm.carneiro@yahoo.com.br</t>
  </si>
  <si>
    <t>(21) 2642-3827</t>
  </si>
  <si>
    <t>D'PASCOAL VARIEDADES LTDA</t>
  </si>
  <si>
    <t>12.032.499/0001-06</t>
  </si>
  <si>
    <t>dpascoal2@hotmail.com</t>
  </si>
  <si>
    <t>(82) 3521-2590</t>
  </si>
  <si>
    <t>O MERCADAO DAS FESTAS LTDA</t>
  </si>
  <si>
    <t>AVENIDA SEBASTIAO DINIZ</t>
  </si>
  <si>
    <t>02.317.640/0001-55</t>
  </si>
  <si>
    <t>mercadaodasfestas@hotmail.com</t>
  </si>
  <si>
    <t>(95) 3623-2345</t>
  </si>
  <si>
    <t>JOSAFA FERREIRA DOS SANTOS COMERCIO</t>
  </si>
  <si>
    <t>AV. NEWTON BELLO</t>
  </si>
  <si>
    <t>10.893.935/0001-06</t>
  </si>
  <si>
    <t>SUPER SANTOS UTILIDADES LTDA</t>
  </si>
  <si>
    <t>AV BRASIL</t>
  </si>
  <si>
    <t>08.055.308/0001-46</t>
  </si>
  <si>
    <t>elibulegoncb@hotmail.com</t>
  </si>
  <si>
    <t>(51) 3038-1412</t>
  </si>
  <si>
    <t>COMERCIAL DUARTE PAPELARIA LTDA ME</t>
  </si>
  <si>
    <t>JARDIM TROPICAL</t>
  </si>
  <si>
    <t>SERRA</t>
  </si>
  <si>
    <t>39.269.600/0001-95</t>
  </si>
  <si>
    <t>comercialduarte1@hotmail.com</t>
  </si>
  <si>
    <t>(27) 3281-4836</t>
  </si>
  <si>
    <t>VANESKA UTILIDADES LTDA</t>
  </si>
  <si>
    <t>R. BRASILIA S/N QUADRA</t>
  </si>
  <si>
    <t>JD. DO INGA</t>
  </si>
  <si>
    <t>LUZIANIA</t>
  </si>
  <si>
    <t>11.659.896/0001-31</t>
  </si>
  <si>
    <t>K. C. FREITAS - FILIAL</t>
  </si>
  <si>
    <t>00.132.856/0002-00</t>
  </si>
  <si>
    <t>kcfreitas_@hotmail.com</t>
  </si>
  <si>
    <t>(86) 3222-2363</t>
  </si>
  <si>
    <t>N. P. DE ALMEIDA</t>
  </si>
  <si>
    <t>RUA DOM PEDRO I</t>
  </si>
  <si>
    <t>AUGUSTINOPOLIS</t>
  </si>
  <si>
    <t>05.959.984/0001-56</t>
  </si>
  <si>
    <t>VONILDO ZEFERINO DOS SANTOS ME</t>
  </si>
  <si>
    <t>R. BARAO DO RIO BRANCO</t>
  </si>
  <si>
    <t>SANTANA DO IPANEMA</t>
  </si>
  <si>
    <t>09.623.794/0001-14</t>
  </si>
  <si>
    <t>wonisonsantos@hotmail.com</t>
  </si>
  <si>
    <t>(82) 3621-1858</t>
  </si>
  <si>
    <t>DISTRIBUIDORA EVEREST LTDA ME</t>
  </si>
  <si>
    <t>MARAVILHA</t>
  </si>
  <si>
    <t>03.173.969/0001-52</t>
  </si>
  <si>
    <t>(49) 3622-3208</t>
  </si>
  <si>
    <t>A. L. R. CAETANO E CIA LTDA</t>
  </si>
  <si>
    <t>AV. PARANAGUA</t>
  </si>
  <si>
    <t>11.509.195/0001-16</t>
  </si>
  <si>
    <t>R. V. E. DE AMORIM</t>
  </si>
  <si>
    <t>TRAVESSA QUINZE DE NOVEMBRO</t>
  </si>
  <si>
    <t>83.584.862/0001-36</t>
  </si>
  <si>
    <t>imperiodasmalhasetecidos@hotmail.com</t>
  </si>
  <si>
    <t>(93) 3523-1722</t>
  </si>
  <si>
    <t>HIPERCASA MEGASTORE LTDA</t>
  </si>
  <si>
    <t>RUA SANTOS DUMONT</t>
  </si>
  <si>
    <t>10.771.958/0001-30</t>
  </si>
  <si>
    <t>lauritacenterpontagrossa@hotmail.com</t>
  </si>
  <si>
    <t>(42) 3458-1077</t>
  </si>
  <si>
    <t>EDNA ARF MONTEIRO DE ALMEIDA - ME</t>
  </si>
  <si>
    <t>RUA BARCELONA</t>
  </si>
  <si>
    <t>JAGUARE</t>
  </si>
  <si>
    <t>00.938.656/0001-50</t>
  </si>
  <si>
    <t>dacimelo@hotmail.com</t>
  </si>
  <si>
    <t>(11) 3766-9625</t>
  </si>
  <si>
    <t>ALTANJO VARIEDADES LTDA</t>
  </si>
  <si>
    <t>AV. ANNIBALE FERRARINI</t>
  </si>
  <si>
    <t>JD. NESITA</t>
  </si>
  <si>
    <t>12.848.947/0001-36</t>
  </si>
  <si>
    <t>(41) 3679-1589</t>
  </si>
  <si>
    <t>ESQUINAO SALDANHA LTDA</t>
  </si>
  <si>
    <t>RUA SALDANHA MARINHO</t>
  </si>
  <si>
    <t>09.031.305/0001-35</t>
  </si>
  <si>
    <t>esquinao_199@hotmail.com</t>
  </si>
  <si>
    <t>(42) 3623-4645</t>
  </si>
  <si>
    <t>JUCELIA VIEIRA DE LIMA ME</t>
  </si>
  <si>
    <t>15.161.971/0001-90</t>
  </si>
  <si>
    <t>DANIBOY NACIONAIS E IMPORTADOS LTDA</t>
  </si>
  <si>
    <t>RUA GUAIRA</t>
  </si>
  <si>
    <t>12.412.084/0001-50</t>
  </si>
  <si>
    <t>loja.scos@hotmail.com</t>
  </si>
  <si>
    <t>(42) 3035-4664</t>
  </si>
  <si>
    <t>TAIRONE DE OLIVEIRA DIAS</t>
  </si>
  <si>
    <t>RUA LIMA E SILVA</t>
  </si>
  <si>
    <t>10.702.305/0002-80</t>
  </si>
  <si>
    <t>contatodjb@hotmail.com</t>
  </si>
  <si>
    <t>(51) 3023-3700</t>
  </si>
  <si>
    <t>HEBRON LTDA</t>
  </si>
  <si>
    <t>03.089.267/0001-95</t>
  </si>
  <si>
    <t>062022989.00-31</t>
  </si>
  <si>
    <t>(31) 3201-6144</t>
  </si>
  <si>
    <t>S. V. UTILIDADES LTDA</t>
  </si>
  <si>
    <t>AVENIDA BANDEIRANTES</t>
  </si>
  <si>
    <t>AMAMBAI</t>
  </si>
  <si>
    <t>11.594.943/0001-06</t>
  </si>
  <si>
    <t>joaobcl@hotmail.com</t>
  </si>
  <si>
    <t>(67) 3025-1067</t>
  </si>
  <si>
    <t>GUERRA E CARVALHO LTDA ME - FILIAL</t>
  </si>
  <si>
    <t>12.056.231/0002-87</t>
  </si>
  <si>
    <t>mguerra0203@gmail.com</t>
  </si>
  <si>
    <t>(41) 3222-6676</t>
  </si>
  <si>
    <t>C. S. P. ALVES VARIEDADES</t>
  </si>
  <si>
    <t>RUA AARAO REIS</t>
  </si>
  <si>
    <t>CAXIAS</t>
  </si>
  <si>
    <t>12.408.504/0002-05</t>
  </si>
  <si>
    <t>12352872-0</t>
  </si>
  <si>
    <t>elivaniarodrigues2010@hotmail.com</t>
  </si>
  <si>
    <t>(98) 3653-1417</t>
  </si>
  <si>
    <t>SUPERUTIL DISTRIBUIDORA DE UTILIDADES DOMESTICAS L</t>
  </si>
  <si>
    <t>02.852.123/0001-86</t>
  </si>
  <si>
    <t>096/2722936</t>
  </si>
  <si>
    <t>obaobavoluntarios@brturbo.com.br</t>
  </si>
  <si>
    <t>(51) 3226-2539</t>
  </si>
  <si>
    <t>BOM PRECO LIVRARIA E CONFECCOES LTDA</t>
  </si>
  <si>
    <t>R. SAO CAETANO</t>
  </si>
  <si>
    <t>40.569.618/0001-91</t>
  </si>
  <si>
    <t>bomprecolivraria@hotmail.com</t>
  </si>
  <si>
    <t>(71) 3304-5979</t>
  </si>
  <si>
    <t>EDUARDO MACHADO BALDI ME</t>
  </si>
  <si>
    <t>RUA DEZENOVE</t>
  </si>
  <si>
    <t>COCAL</t>
  </si>
  <si>
    <t>06.299.991/0001-31</t>
  </si>
  <si>
    <t>082.269.35-1</t>
  </si>
  <si>
    <t>compras@loucic.com.br</t>
  </si>
  <si>
    <t>(27) 3062-9731</t>
  </si>
  <si>
    <t>R. G. S. BAZAR DE BACAXA LTDA ME</t>
  </si>
  <si>
    <t>AV. NILO PECANHA</t>
  </si>
  <si>
    <t>02.114.888/0001-19</t>
  </si>
  <si>
    <t>larecia.rb@gmail.com</t>
  </si>
  <si>
    <t>(22) 2665-5633</t>
  </si>
  <si>
    <t>MOHAMMAD MAHMUD ATYEH ALASMAR ME</t>
  </si>
  <si>
    <t>AV. 7 DE SETEMBRO</t>
  </si>
  <si>
    <t>QUARAI</t>
  </si>
  <si>
    <t>97.073.639/0001-39</t>
  </si>
  <si>
    <t>m.alasmar@live.com</t>
  </si>
  <si>
    <t>(55) 3423-3046</t>
  </si>
  <si>
    <t>GUERRA E CARVALHO LTDA ME - MATRIZ</t>
  </si>
  <si>
    <t>12.056.231/0001-04</t>
  </si>
  <si>
    <t>w.briceno@uol.com.br</t>
  </si>
  <si>
    <t>ARMARINHO ZANOTTI LTDA ME</t>
  </si>
  <si>
    <t>R. PADRE ANTONIO</t>
  </si>
  <si>
    <t>SANTA FE</t>
  </si>
  <si>
    <t>36.309.524/0001-06</t>
  </si>
  <si>
    <t>zanottidistrib@hotmail.com</t>
  </si>
  <si>
    <t>(27) 3216-8908</t>
  </si>
  <si>
    <t>HISANORI SASAKI ME</t>
  </si>
  <si>
    <t>AV. CARAPINIMA</t>
  </si>
  <si>
    <t>02.445.040/0002-53</t>
  </si>
  <si>
    <t>sasakihisanori@hotmail.com</t>
  </si>
  <si>
    <t>(85) 3223-6778</t>
  </si>
  <si>
    <t>ATACADAO CENTRAL LTDA</t>
  </si>
  <si>
    <t>RUA MAJOR FACUNDO</t>
  </si>
  <si>
    <t>04.293.240/0001-82</t>
  </si>
  <si>
    <t>franciscoalbertor@hotmail.com</t>
  </si>
  <si>
    <t>ATACADAO ANHANGUERA DE UTILIDADES E ACESSORIOS PAR</t>
  </si>
  <si>
    <t>12.316.231/0001-98</t>
  </si>
  <si>
    <t>repconquista@hotmail.com</t>
  </si>
  <si>
    <t>(62) 3229-0266</t>
  </si>
  <si>
    <t>I. C. ALVES ME</t>
  </si>
  <si>
    <t>AVENIDA DOMINGOS MARIANO</t>
  </si>
  <si>
    <t>09.499.489/0001-62</t>
  </si>
  <si>
    <t>icalvesregilane@hotmail.com</t>
  </si>
  <si>
    <t>(24) 3322-1857</t>
  </si>
  <si>
    <t>D. E G. COMERCIO DE VARIEDADES LTDA ME</t>
  </si>
  <si>
    <t>GRAVATA CENTRO</t>
  </si>
  <si>
    <t>13.008.225/0001-36</t>
  </si>
  <si>
    <t>degcomercio@hotmail.com</t>
  </si>
  <si>
    <t>(81) 3533-2994</t>
  </si>
  <si>
    <t>ALINOR ARTMANN</t>
  </si>
  <si>
    <t>14.019.229/0001-82</t>
  </si>
  <si>
    <t>(47) 3027-5216</t>
  </si>
  <si>
    <t>FABIANO ANDRE MOMOLI</t>
  </si>
  <si>
    <t>AV. LUIZ LUNARDI</t>
  </si>
  <si>
    <t>09.353.951/0001-19</t>
  </si>
  <si>
    <t>famomoli@hotmail.com</t>
  </si>
  <si>
    <t>(49) 3353-4941</t>
  </si>
  <si>
    <t>NICODEMOS ALVES DE AGUIAR</t>
  </si>
  <si>
    <t>AV. DOUTOR HUGO DE MENDONCA</t>
  </si>
  <si>
    <t>14.036.198/0003-30</t>
  </si>
  <si>
    <t>lojaslideranca@gmail.com</t>
  </si>
  <si>
    <t>(93) 3518-1592</t>
  </si>
  <si>
    <t>ROMULO MARSICANO - LJ 02</t>
  </si>
  <si>
    <t>05.287.588/0003-91</t>
  </si>
  <si>
    <t>096/3387073</t>
  </si>
  <si>
    <t>(51) 3212-3861</t>
  </si>
  <si>
    <t>MASKATE DIST. DE PRODUTOS DE PAP. EARM. LTDA</t>
  </si>
  <si>
    <t>AVENIDA SENHOR DOS PASSOS</t>
  </si>
  <si>
    <t>73.693.665/0001-00</t>
  </si>
  <si>
    <t>FREITAS E ROLIM LTDA ME</t>
  </si>
  <si>
    <t>R. SAO LOURENCO</t>
  </si>
  <si>
    <t>03.880.359/0001-99</t>
  </si>
  <si>
    <t>lucianopfreitas@hotmail.com</t>
  </si>
  <si>
    <t>(73) 3291-3463</t>
  </si>
  <si>
    <t>G. O. DE SOUZA E CIA LTDA</t>
  </si>
  <si>
    <t>AV. MARECHAL CASTELO BRANCO</t>
  </si>
  <si>
    <t>09.122.791/0001-05</t>
  </si>
  <si>
    <t>LUCIANO PEREIRA FREITAS</t>
  </si>
  <si>
    <t>PRACA CASTRO ALVES</t>
  </si>
  <si>
    <t>04.796.343/0001-65</t>
  </si>
  <si>
    <t>mundaodasutilidades@hotmail.com</t>
  </si>
  <si>
    <t>(73) 3291-2448</t>
  </si>
  <si>
    <t>JOANA ANGELICA DO NASCIMENTO REIS CARVALHO</t>
  </si>
  <si>
    <t>AV. NOSSA SENHORA DE FATIMA</t>
  </si>
  <si>
    <t>09.648.693/0001-06</t>
  </si>
  <si>
    <t>andr.aldo@yahoo.com.br</t>
  </si>
  <si>
    <t>(75) 9908-5703</t>
  </si>
  <si>
    <t>P. R. R. ALENCAR</t>
  </si>
  <si>
    <t>AV. FERNANDO GUILHON</t>
  </si>
  <si>
    <t>MARITUBA</t>
  </si>
  <si>
    <t>11.872.453/0001-24</t>
  </si>
  <si>
    <t>mundodoreal2009@hotmail.com</t>
  </si>
  <si>
    <t>VIP BIJOUX COMERCIAL LTDA</t>
  </si>
  <si>
    <t>RUA DOS EXPEDICIONARIOS</t>
  </si>
  <si>
    <t>ARUJA</t>
  </si>
  <si>
    <t>11.021.663/0001-09</t>
  </si>
  <si>
    <t>lumiaruja@yahoo.com.br</t>
  </si>
  <si>
    <t>JOSE RICARDO DE SOUZA ME</t>
  </si>
  <si>
    <t>R. CECILIA DELGADO</t>
  </si>
  <si>
    <t>PETROLANDIA</t>
  </si>
  <si>
    <t>35.335.231/0002-11</t>
  </si>
  <si>
    <t>mundaodoreals.t@hotmail.com</t>
  </si>
  <si>
    <t>(87) 3851-2069</t>
  </si>
  <si>
    <t>COMERCIAL N. G. DE ARMARINHOS LTDA</t>
  </si>
  <si>
    <t>CNG 6</t>
  </si>
  <si>
    <t>TAGUATINGA NORTE (TAGUATINGA)</t>
  </si>
  <si>
    <t>24.934.598/0001-54</t>
  </si>
  <si>
    <t>ngatacado@hotmail.com</t>
  </si>
  <si>
    <t>(61) 3033-8245</t>
  </si>
  <si>
    <t>JSCHUCHMANN COMERCIO DE UTILIDADES LTDA</t>
  </si>
  <si>
    <t>AV. MAURICIO CARDOSO</t>
  </si>
  <si>
    <t>89.436.497/0001-07</t>
  </si>
  <si>
    <t>jsbig@yahoo.com.br</t>
  </si>
  <si>
    <t>(54) 3522-1290</t>
  </si>
  <si>
    <t>LOJA CRISTIANTEX LTDA</t>
  </si>
  <si>
    <t>RUA JOAO PESSOA</t>
  </si>
  <si>
    <t>LOTEAMENTO PLANALTO</t>
  </si>
  <si>
    <t>51.319.549/0001-84</t>
  </si>
  <si>
    <t>cidinha@cristiantex.com.br</t>
  </si>
  <si>
    <t>(19) 3458-4533</t>
  </si>
  <si>
    <t>LINDALVA DE SOUZA LIMA</t>
  </si>
  <si>
    <t>R. COMANDANTE DANTAS SUPERIOR</t>
  </si>
  <si>
    <t>00.511.875/0001-58</t>
  </si>
  <si>
    <t>lindalvadesouzalima@yahoo.com.br</t>
  </si>
  <si>
    <t>(87) 3831-2939</t>
  </si>
  <si>
    <t>DISTRIBUIDORA DE UTILIDADES DOMESTICAS A 5 LTDA</t>
  </si>
  <si>
    <t>R. CRUZ MACHADO</t>
  </si>
  <si>
    <t>10.609.226/0001-48</t>
  </si>
  <si>
    <t>(49) 3664-1474</t>
  </si>
  <si>
    <t>THIAGO DA SILVA ROCHA E CIA LTDA</t>
  </si>
  <si>
    <t>RUA PADRE MUSSA TUMA</t>
  </si>
  <si>
    <t>JARDIM ITAMARACA</t>
  </si>
  <si>
    <t>13.778.677/0001-05</t>
  </si>
  <si>
    <t>ogaihtk@hotmail.com</t>
  </si>
  <si>
    <t>(67) 3387-6753</t>
  </si>
  <si>
    <t>EDNALDO DE MELO LIMA</t>
  </si>
  <si>
    <t>RUA ENOCK IGNACIO DE OLIVEIRA</t>
  </si>
  <si>
    <t>05.630.907/0001-58</t>
  </si>
  <si>
    <t>ednaldodemelolima@yahoo.com.br</t>
  </si>
  <si>
    <t>(87) 3831-7439</t>
  </si>
  <si>
    <t>NADIA DE JESUS BRITO ME</t>
  </si>
  <si>
    <t>RUA PEDRO TEIXEIRA</t>
  </si>
  <si>
    <t>14.539.386/0001-19</t>
  </si>
  <si>
    <t>(69) 3422-6044</t>
  </si>
  <si>
    <t>JEFERSON SANTOS SANTANA UTILIDADES DOMESTICAS ME</t>
  </si>
  <si>
    <t>RUA MARQUES DE CARAVELAS</t>
  </si>
  <si>
    <t>BARRA</t>
  </si>
  <si>
    <t>08.991.975/0001-30</t>
  </si>
  <si>
    <t>(71) 9135-8708</t>
  </si>
  <si>
    <t>LEANDRO GURTAT E CIA LTDA</t>
  </si>
  <si>
    <t>AVENIDA RACHEL DE QUEIROZ</t>
  </si>
  <si>
    <t>CONJUNTO AERO RANCHO</t>
  </si>
  <si>
    <t>10.701.312/0001-86</t>
  </si>
  <si>
    <t>leandro-gurtat@hotmail.com</t>
  </si>
  <si>
    <t>(67) 3386-9482</t>
  </si>
  <si>
    <t>JAILDO ROSA FRAGA ME</t>
  </si>
  <si>
    <t>09.130.633/0001-99</t>
  </si>
  <si>
    <t>(71) 3230-0417</t>
  </si>
  <si>
    <t>GILBERTO LIMA DE SA ME</t>
  </si>
  <si>
    <t>RUA PONTALINA</t>
  </si>
  <si>
    <t>UNIVERSITARIO</t>
  </si>
  <si>
    <t>14.369.740/0001-04</t>
  </si>
  <si>
    <t>david.dutra2010@gmail.com</t>
  </si>
  <si>
    <t>(67) 9128-7894</t>
  </si>
  <si>
    <t>W. J. L. DISTRIBUIDORA DE SUPRIMENTOS LTDA - EPP</t>
  </si>
  <si>
    <t>RUA MERE AMEDEA</t>
  </si>
  <si>
    <t>62.164.520/0001-97</t>
  </si>
  <si>
    <t>149.910.864.113</t>
  </si>
  <si>
    <t>wjl@wjldistribuidora.com.br</t>
  </si>
  <si>
    <t>(11) 4508-8835</t>
  </si>
  <si>
    <t>AD-KIRA-AKI VARIEDADES E PRESENTES LTDA ME</t>
  </si>
  <si>
    <t>RUA DOUTOR JOAO CARLOS AZEVEDO</t>
  </si>
  <si>
    <t>JD. MARINGA</t>
  </si>
  <si>
    <t>09.536.097/0001-26</t>
  </si>
  <si>
    <t>karinafdias@bol.com.br</t>
  </si>
  <si>
    <t>(11) 4576-5300</t>
  </si>
  <si>
    <t>THIAGO ALMEIDA LIMA</t>
  </si>
  <si>
    <t>CORONEL FABRICIANO</t>
  </si>
  <si>
    <t>11.366.137/0001-80</t>
  </si>
  <si>
    <t>(31) 3841-4193</t>
  </si>
  <si>
    <t>FRANCISCO DAS CHAGAS DE OLIVEIRA UTILIDADES</t>
  </si>
  <si>
    <t>RUA JOAO CARLOS GUIMARAES</t>
  </si>
  <si>
    <t>13.803.264/0001-25</t>
  </si>
  <si>
    <t>fdaschagasutilidades@hotmail.com</t>
  </si>
  <si>
    <t>BENVEGNU GUEDES E CIA LTDA</t>
  </si>
  <si>
    <t>RUA TEIXEIRA SOARES</t>
  </si>
  <si>
    <t>92.014.356/0001-00</t>
  </si>
  <si>
    <t>benvegnu.guedes@uol.com.br</t>
  </si>
  <si>
    <t>(54) 3316-3100</t>
  </si>
  <si>
    <t>E. PEDREIRA BASTOS RAMOS DE UTINGA ME</t>
  </si>
  <si>
    <t>PRAÇA WILSON PEIXOTO KARAOGLAN</t>
  </si>
  <si>
    <t>10.501.488/0001-94</t>
  </si>
  <si>
    <t>nildeapbastos@hotmail.com</t>
  </si>
  <si>
    <t>(75) 8862-7840</t>
  </si>
  <si>
    <t>MARIA ADALIA FERREIRA ME</t>
  </si>
  <si>
    <t>RUA ESCRITOR RUI BARBOSA</t>
  </si>
  <si>
    <t>PATOS</t>
  </si>
  <si>
    <t>14.400.611/0001-31</t>
  </si>
  <si>
    <t>raquelds@ig.com.br</t>
  </si>
  <si>
    <t>FRANCISCA MARIA DA SILVA ARAUJO CIA LTDA</t>
  </si>
  <si>
    <t>R. SINHA RODRIGUES</t>
  </si>
  <si>
    <t>12.948.000/0001-05</t>
  </si>
  <si>
    <t>(82) 9998-3539</t>
  </si>
  <si>
    <t>JULIANA SANTOS DE OLIVEIRA</t>
  </si>
  <si>
    <t>R. TREZE DE MAIO S/N</t>
  </si>
  <si>
    <t>ITUBERA</t>
  </si>
  <si>
    <t>12.002.356/0001-43</t>
  </si>
  <si>
    <t>julya.g.tinha@hotmail.com</t>
  </si>
  <si>
    <t>(73) 3256-1633</t>
  </si>
  <si>
    <t>OSVALDO LOURENCO JUNIOR</t>
  </si>
  <si>
    <t>03.615.510/0001-61</t>
  </si>
  <si>
    <t>betomaskate@hotmail.com</t>
  </si>
  <si>
    <t>(75) 3221-1108</t>
  </si>
  <si>
    <t>QUEDNA SILVA LOPES ME</t>
  </si>
  <si>
    <t>R. DR. OSCAR SAMPAIO</t>
  </si>
  <si>
    <t>SANTA MARIA DA BOA VISTA</t>
  </si>
  <si>
    <t>09.535.045/0001-35</t>
  </si>
  <si>
    <t>vitoriafashion_jol@hotmail.com</t>
  </si>
  <si>
    <t>(87) 3869-1665</t>
  </si>
  <si>
    <t>FRANCISCO NIVALDO DE SOUZA ME</t>
  </si>
  <si>
    <t>RUA JERONIMO DE ALBUQUERQUE</t>
  </si>
  <si>
    <t>NOVA LIMA</t>
  </si>
  <si>
    <t>14.362.338/0001-06</t>
  </si>
  <si>
    <t>raquelrojasdesouza@gmail.com</t>
  </si>
  <si>
    <t>(67) 9412-4022</t>
  </si>
  <si>
    <t>O. S. J. COMERCIO DE UTILIDADES LTDA ME</t>
  </si>
  <si>
    <t>AVENIDA AUGUSTO CALMON</t>
  </si>
  <si>
    <t>07.336.094/0001-13</t>
  </si>
  <si>
    <t>(27) 3371-3571</t>
  </si>
  <si>
    <t>E. S. L. COMERCIO DE UTILIDADES LTDA ME</t>
  </si>
  <si>
    <t>RUA DOUTOR ARLINDO SODRE</t>
  </si>
  <si>
    <t>08.966.919/0001-46</t>
  </si>
  <si>
    <t>R. M. L. COMERCIO DE UTILIDADES LTDA ME</t>
  </si>
  <si>
    <t>AVENIDA CORONEL MATEUS CUNHA</t>
  </si>
  <si>
    <t>13.635.431/0001-76</t>
  </si>
  <si>
    <t>rml.comercio@hotmail.com</t>
  </si>
  <si>
    <t>(91) 3468-1711</t>
  </si>
  <si>
    <t>XING LONG ARTIGOS DO VESTUARIO LTDA ME</t>
  </si>
  <si>
    <t>14.514.431/0001-80</t>
  </si>
  <si>
    <t>(41) 3049-5508</t>
  </si>
  <si>
    <t>JEHAN UTILIDADES DOMESTICAS LTDA</t>
  </si>
  <si>
    <t>PRACA TENENTE ALFREDO DANTAS</t>
  </si>
  <si>
    <t>12.192.939/0001-84</t>
  </si>
  <si>
    <t>(83) 9995-9392</t>
  </si>
  <si>
    <t>JOSE AVELINO DA SILVA E CIA LTDA</t>
  </si>
  <si>
    <t>GURUPI</t>
  </si>
  <si>
    <t>09.380.417/0001-00</t>
  </si>
  <si>
    <t>(63) 3312-7070</t>
  </si>
  <si>
    <t>K. M. COMERCIO DE UTIL. DOMESTICAS - CASA CHINA 8</t>
  </si>
  <si>
    <t>03.700.792/0001-03</t>
  </si>
  <si>
    <t>kimurautilidades@yahoo.com.br</t>
  </si>
  <si>
    <t>(48) 3223-6313</t>
  </si>
  <si>
    <t>KARINA C. R. WHEELER COMERCIO DE BRINDES ME</t>
  </si>
  <si>
    <t>13.676.302/0001-26</t>
  </si>
  <si>
    <t>sacolacarioca@sacolacarioca.com.br</t>
  </si>
  <si>
    <t>(21) 3502-6151</t>
  </si>
  <si>
    <t>LOVO E DALLANHOL LTDA - FILIAL</t>
  </si>
  <si>
    <t>03.462.700/0004-39</t>
  </si>
  <si>
    <t>LOVO E DALLANHOL LTDA ME</t>
  </si>
  <si>
    <t>03.462.700/0003-58</t>
  </si>
  <si>
    <t>BARATAO DAS UTILIDADES LTDA</t>
  </si>
  <si>
    <t>AV. ADELINO AMERICO DE AZEVEDO</t>
  </si>
  <si>
    <t>PORANGATU</t>
  </si>
  <si>
    <t>11.992.859/0001-40</t>
  </si>
  <si>
    <t>L. E L. COMERCIO LTDA ME</t>
  </si>
  <si>
    <t>RUA MANOEL MARTINS VIEIRA</t>
  </si>
  <si>
    <t>SAO DOMINGOS DO PRATA</t>
  </si>
  <si>
    <t>12.247.105/0001-29</t>
  </si>
  <si>
    <t>luispaglioto@hotmail.com</t>
  </si>
  <si>
    <t>(31) 3856-1975</t>
  </si>
  <si>
    <t>JEANDES SILVA E LIMA COMERCIO DE UTILIDADES LTDA</t>
  </si>
  <si>
    <t>R. CONEGO JOAO PEDRO ALVES</t>
  </si>
  <si>
    <t>13.250.815/0001-70</t>
  </si>
  <si>
    <t>zezebelarmino@gmail.com</t>
  </si>
  <si>
    <t>ITAPETINGA UTILIDADES DO LAR LTDA ME</t>
  </si>
  <si>
    <t>PRACA DA BIBLIA</t>
  </si>
  <si>
    <t>ITAPETINGA</t>
  </si>
  <si>
    <t>10.520.109/0001-03</t>
  </si>
  <si>
    <t>COSTA PAULA REPRESENTACOES LTDA</t>
  </si>
  <si>
    <t>12.682.997/0001-96</t>
  </si>
  <si>
    <t>sapaularerepresentacoes@hotmail.com</t>
  </si>
  <si>
    <t>MATHEUS MARQUES BARCELOS DOS SANTOS E CIA LTDA</t>
  </si>
  <si>
    <t>R. CEL. CIRILO Q 5-A LT 12</t>
  </si>
  <si>
    <t>06.948.978/0001-66</t>
  </si>
  <si>
    <t>loreto.representacoes@hotmail.com</t>
  </si>
  <si>
    <t>(64) 3455-6224</t>
  </si>
  <si>
    <t>RODRIGUES E MOURA COM. UTILIDADES DOMESTICAS LTDA</t>
  </si>
  <si>
    <t>R. DR. MONTUARI</t>
  </si>
  <si>
    <t>04.525.726/0001-07</t>
  </si>
  <si>
    <t>rodriguesemoura@hotmail.com</t>
  </si>
  <si>
    <t>(54) 3027-2433</t>
  </si>
  <si>
    <t>MACIEL LIMA COMERCIO UTILIDADES DOMESTICAS LTDA</t>
  </si>
  <si>
    <t>R. AUGUSTO PEREIRA NUNES</t>
  </si>
  <si>
    <t>09.192.404/0001-07</t>
  </si>
  <si>
    <t>maciellimacomercio@hotmail.com</t>
  </si>
  <si>
    <t>JAIR FELIX DO NASCIMENTO ME</t>
  </si>
  <si>
    <t>AVENIDA DO RIO PEQUENO</t>
  </si>
  <si>
    <t>RIO PEQUENO</t>
  </si>
  <si>
    <t>03.660.210/0001-02</t>
  </si>
  <si>
    <t>116.054.649.110</t>
  </si>
  <si>
    <t>trevodeouro1@gmail.com</t>
  </si>
  <si>
    <t>(11) 6458-0820</t>
  </si>
  <si>
    <t>COMERCIAL MAX UTILIDADES E PRESENTES LTDA ME</t>
  </si>
  <si>
    <t>ANGRA DOS REIS</t>
  </si>
  <si>
    <t>14.239.185/0001-04</t>
  </si>
  <si>
    <t>bigresende2011@hotmail.com</t>
  </si>
  <si>
    <t>(24) 2443-1911</t>
  </si>
  <si>
    <t>ANDERSON MANOEL LOPES ME</t>
  </si>
  <si>
    <t>R. NHONHO LIVRAMENTO</t>
  </si>
  <si>
    <t>MONTE ALTO</t>
  </si>
  <si>
    <t>07.319.206/0001-28</t>
  </si>
  <si>
    <t>dollarbrasil@terra.com.br</t>
  </si>
  <si>
    <t>(16) 3242-9399</t>
  </si>
  <si>
    <t>MARCIA VALENCA DA SILVA SOUZA ME</t>
  </si>
  <si>
    <t>AVENIDA JONES DOS SANTOS NEVES</t>
  </si>
  <si>
    <t>07.207.476/0001-47</t>
  </si>
  <si>
    <t>utilimais@hotmail.com</t>
  </si>
  <si>
    <t>(27) 3312-9242</t>
  </si>
  <si>
    <t>QUILES E HERMINIO PRESENTES LTDA ME</t>
  </si>
  <si>
    <t>BIRIGUI</t>
  </si>
  <si>
    <t>10.642.532/0001-86</t>
  </si>
  <si>
    <t>quilesherminio@hotmail.com</t>
  </si>
  <si>
    <t>(18) 3644-1586</t>
  </si>
  <si>
    <t>LEANDRO BOA VENTURA CARLOS ME</t>
  </si>
  <si>
    <t>RUA 20</t>
  </si>
  <si>
    <t>POPULAR</t>
  </si>
  <si>
    <t>12.846.608/0001-10</t>
  </si>
  <si>
    <t>renatolj@hotmail.com</t>
  </si>
  <si>
    <t>(64) 3263-8715</t>
  </si>
  <si>
    <t>LIMA E LIMA COMERCIO DE UTILIDADES LTDA</t>
  </si>
  <si>
    <t>14.569.101/0001-92</t>
  </si>
  <si>
    <t>j.delimasilva@hotmail.com</t>
  </si>
  <si>
    <t>TAMIRES SILVA DE SOUZA BIJOUTERIAS ME</t>
  </si>
  <si>
    <t>RUA FLORENCIO DE ABREU</t>
  </si>
  <si>
    <t>08.288.576/0001-08</t>
  </si>
  <si>
    <t>B. S. P. UTENSILIOS DOMESTICOS LTDA ME</t>
  </si>
  <si>
    <t>03.670.378/0001-90</t>
  </si>
  <si>
    <t>492.372.056.113</t>
  </si>
  <si>
    <t>COLATINA UTILIDADES LTDA ME - LJ. 01</t>
  </si>
  <si>
    <t>COLATINA</t>
  </si>
  <si>
    <t>11.293.416/0001-61</t>
  </si>
  <si>
    <t>colatinautil.nfe@gmail.com</t>
  </si>
  <si>
    <t>(27) 3723-8800</t>
  </si>
  <si>
    <t>VIBRU COMERCIO E REPRESENTACOES COML. LTDA</t>
  </si>
  <si>
    <t>AVENIDA PRUDENTE DE MORAES</t>
  </si>
  <si>
    <t>VILA NOVA</t>
  </si>
  <si>
    <t>61.798.674/0001-78</t>
  </si>
  <si>
    <t>vibru@colegasrepres.com.br</t>
  </si>
  <si>
    <t>(11) 4023-7385</t>
  </si>
  <si>
    <t>ESTEVAM E FILHO COMERCIO DE VARIEDADES LTDA ME</t>
  </si>
  <si>
    <t>AV. PORTO VELHO</t>
  </si>
  <si>
    <t>BURITIS</t>
  </si>
  <si>
    <t>09.067.271/0001-39</t>
  </si>
  <si>
    <t>estevamefilho@hotmail.com</t>
  </si>
  <si>
    <t>(69) 3238-3903</t>
  </si>
  <si>
    <t>RAIMUNDO DE PAIVA BENTO BAZAR ME</t>
  </si>
  <si>
    <t>RUA 23 DE NOVEMBRO</t>
  </si>
  <si>
    <t>VILA PROGRESSO (ZONA</t>
  </si>
  <si>
    <t>05.823.184/0002-94</t>
  </si>
  <si>
    <t>146.511.755.113</t>
  </si>
  <si>
    <t>E. J. DINIZ E CIA LTDA ME</t>
  </si>
  <si>
    <t>RUA AGUAI</t>
  </si>
  <si>
    <t>VILA SAO CARLOS</t>
  </si>
  <si>
    <t>MOGI GUACU</t>
  </si>
  <si>
    <t>11.420.289/0001-14</t>
  </si>
  <si>
    <t>jc2distribuidora@gmail.com</t>
  </si>
  <si>
    <t>(19) 3861-5352</t>
  </si>
  <si>
    <t>HELDER DOS SANTOS MATOS SILVA</t>
  </si>
  <si>
    <t>AV. JUSCELINO KUBITSCHECK</t>
  </si>
  <si>
    <t>ITORORO</t>
  </si>
  <si>
    <t>07.091.711/0001-68</t>
  </si>
  <si>
    <t>heldermatos1@hotmail.com</t>
  </si>
  <si>
    <t>(73) 3265-1113</t>
  </si>
  <si>
    <t>MARIA CRISTINA PISTORESI ME</t>
  </si>
  <si>
    <t>AVENIDA DAS ESMERALDAS</t>
  </si>
  <si>
    <t>MUTINGA</t>
  </si>
  <si>
    <t>55.986.814/0001-39</t>
  </si>
  <si>
    <t>492.158.852.110</t>
  </si>
  <si>
    <t>F. DAS C. LIMA FILHO CONFECCOES ME</t>
  </si>
  <si>
    <t>RUA BRASIL</t>
  </si>
  <si>
    <t>11.170.981/0001-31</t>
  </si>
  <si>
    <t>(94) 3426-3537</t>
  </si>
  <si>
    <t>CAMPOS IMPORTADOS BAZAR E ARMARINHOS LTDA ME</t>
  </si>
  <si>
    <t>RUA BARAO DO AMAZONAS</t>
  </si>
  <si>
    <t>CAMPOS DOS GOYTACAZES</t>
  </si>
  <si>
    <t>15.423.062/0001-83</t>
  </si>
  <si>
    <t>sapaularepresentacoes@hotmail.com</t>
  </si>
  <si>
    <t>(11) 3227-2151</t>
  </si>
  <si>
    <t>V. R. SEMI JOIAS LTDA ME</t>
  </si>
  <si>
    <t>RUA SAO DIOGO</t>
  </si>
  <si>
    <t>VILA ARAGUAIA</t>
  </si>
  <si>
    <t>04.022.203/0001-30</t>
  </si>
  <si>
    <t>crbijuterias@hotmail.com</t>
  </si>
  <si>
    <t>(11) 2405-1467</t>
  </si>
  <si>
    <t>C. S. A. UTILIDADES LTDA ME - LJ. 02</t>
  </si>
  <si>
    <t>AVENIDA JERONIMO MONTEIRO</t>
  </si>
  <si>
    <t>04.214.970/0001-40</t>
  </si>
  <si>
    <t>csautilidades.nfe@gmail.com</t>
  </si>
  <si>
    <t>(27) 3222-3811</t>
  </si>
  <si>
    <t>SEMPRE LINDA COMERCIO E SERVICOS LTDA ME</t>
  </si>
  <si>
    <t>RUA VISCONDE DE QUISSAMA</t>
  </si>
  <si>
    <t>QUISSAMA</t>
  </si>
  <si>
    <t>12.096.217/0001-26</t>
  </si>
  <si>
    <t>semprelinda218@gmail.com</t>
  </si>
  <si>
    <t>(22) 9883-4810</t>
  </si>
  <si>
    <t>SALETE BRUNETTO CURCEL</t>
  </si>
  <si>
    <t>ESTRADA MARTIM FELIX BERTA</t>
  </si>
  <si>
    <t>RUBEM BERTA</t>
  </si>
  <si>
    <t>07.751.016/0001-85</t>
  </si>
  <si>
    <t>lucas@superbrunetto.com.br</t>
  </si>
  <si>
    <t>(51) 3311-4333</t>
  </si>
  <si>
    <t>A. G. S. UTILIDADES LTDA ME - LJ. 03</t>
  </si>
  <si>
    <t>02.391.436/0001-84</t>
  </si>
  <si>
    <t>ags.nfe@gmail.com</t>
  </si>
  <si>
    <t>(27) 3236-0806</t>
  </si>
  <si>
    <t>MEIRELAINE BAZAR LTDA ME</t>
  </si>
  <si>
    <t>RUA NESTOR PINTO ALVES</t>
  </si>
  <si>
    <t>VILA TRES</t>
  </si>
  <si>
    <t>01.318.916/0001-57</t>
  </si>
  <si>
    <t>(21) 2701-2090</t>
  </si>
  <si>
    <t>A. B. UTILIDADES LTDA ME - LJ. 04</t>
  </si>
  <si>
    <t>AV. NOGUEIRA DA GAMA</t>
  </si>
  <si>
    <t>04.077.627/0001-00</t>
  </si>
  <si>
    <t>abutilidades.nfe@gmail.com</t>
  </si>
  <si>
    <t>(27) 3264-3037</t>
  </si>
  <si>
    <t>GURIRI VARIEDADES LTDA ME - LJ. 05</t>
  </si>
  <si>
    <t>AV. JONES SANTOS NEVES</t>
  </si>
  <si>
    <t>03.423.892/0001-21</t>
  </si>
  <si>
    <t>guriri.nfe@gmail.com</t>
  </si>
  <si>
    <t>(27) 3763-4388</t>
  </si>
  <si>
    <t>SAO GABRIEL UTILIDADES LTDA ME - LJ. 06</t>
  </si>
  <si>
    <t>R. PADRE SIMAO CIVALLERO</t>
  </si>
  <si>
    <t>SAO GABRIEL DA PALHA</t>
  </si>
  <si>
    <t>10.433.744/0001-53</t>
  </si>
  <si>
    <t>saogabriel.nfe@gmail.com</t>
  </si>
  <si>
    <t>(27) 3727-4483</t>
  </si>
  <si>
    <t>ARACRUZ UTILIDADES LTDA - LJ. 08</t>
  </si>
  <si>
    <t>AV. VENANCIO FLORES</t>
  </si>
  <si>
    <t>ARACRUZ</t>
  </si>
  <si>
    <t>04.709.214/0001-92</t>
  </si>
  <si>
    <t>aracruz.nfe@gmail.com</t>
  </si>
  <si>
    <t>(27) 3256-3369</t>
  </si>
  <si>
    <t>VENEZA UTILIDADES LTDA ME - LJ. 09</t>
  </si>
  <si>
    <t>AV. VITORIA</t>
  </si>
  <si>
    <t>NOVA VENECIA</t>
  </si>
  <si>
    <t>05.812.905/0001-80</t>
  </si>
  <si>
    <t>veneza.nfe@gmail.com</t>
  </si>
  <si>
    <t>(27) 3752-1887</t>
  </si>
  <si>
    <t>D. T. COMERCIO DE UTILIDADES DOMESTICAS LTDA - ME</t>
  </si>
  <si>
    <t>RUA JACARANDA</t>
  </si>
  <si>
    <t>NACOES</t>
  </si>
  <si>
    <t>19.379.499/0001-18</t>
  </si>
  <si>
    <t>casachinafazenda@outlook.com</t>
  </si>
  <si>
    <t>(41) 3627-5124</t>
  </si>
  <si>
    <t>DISTRIBUIDORA PEDRA AZUL LTDA ME - LJ. 10</t>
  </si>
  <si>
    <t>05.231.525/0001-51</t>
  </si>
  <si>
    <t>pedraazul.nfe@gmail.com</t>
  </si>
  <si>
    <t>(27) 3229-0350</t>
  </si>
  <si>
    <t>R. D. G. UTILIDADES LTDA - LJ. 11</t>
  </si>
  <si>
    <t>AVENIDA CENTRAL</t>
  </si>
  <si>
    <t>04.032.429/0001-11</t>
  </si>
  <si>
    <t>rdg.nfe@gmail.com</t>
  </si>
  <si>
    <t>(27) 3241-5364</t>
  </si>
  <si>
    <t>SAO FRANCISCO UTILIDADES LTDA ME - LJ. 12</t>
  </si>
  <si>
    <t>AV. JONES DOS SANTOS NEVES</t>
  </si>
  <si>
    <t>BARRA DE SAO FRANCISCO</t>
  </si>
  <si>
    <t>07.563.988/0001-46</t>
  </si>
  <si>
    <t>saofrancisco.nfe@gmail.com</t>
  </si>
  <si>
    <t>(27) 3756-1045</t>
  </si>
  <si>
    <t>SILVANA APARECIDA FELIPE SANTANA ESTETICA</t>
  </si>
  <si>
    <t>RUA PADRE ANCHIETA</t>
  </si>
  <si>
    <t>BIGORRILHO</t>
  </si>
  <si>
    <t>13.416.756/0001-68</t>
  </si>
  <si>
    <t>kmauro@hotmail.com</t>
  </si>
  <si>
    <t>(41) 3044-6292</t>
  </si>
  <si>
    <t>SAO SILVANO UTILIDADES LTDA ME - LJ. 13</t>
  </si>
  <si>
    <t>AVENIDA SILVIO AVIDOS</t>
  </si>
  <si>
    <t>SAO SILVANO</t>
  </si>
  <si>
    <t>12.701.194/0001-31</t>
  </si>
  <si>
    <t>saosilvano.nfe@gmail.com</t>
  </si>
  <si>
    <t>MAGAZINE OFERTAO LTDA</t>
  </si>
  <si>
    <t>AVENIDA TOCANTINS, S/N QD</t>
  </si>
  <si>
    <t>12.958.402/0001-82</t>
  </si>
  <si>
    <t>lojasofertaocentro@gmail.com</t>
  </si>
  <si>
    <t>(63) 3571-8501</t>
  </si>
  <si>
    <t>CELIA TEREZINHA ORMEDA GABRIEL ME</t>
  </si>
  <si>
    <t>CHACARA BRAZ MIRAGLI</t>
  </si>
  <si>
    <t>JAU</t>
  </si>
  <si>
    <t>14.347.528/0001-46</t>
  </si>
  <si>
    <t>gecpresentesjau@hotmail.com</t>
  </si>
  <si>
    <t>(14) 3416-7007</t>
  </si>
  <si>
    <t>M. M. COMERCIO DE ARMARINHO LTDA ME</t>
  </si>
  <si>
    <t>18.628.037/0001-24</t>
  </si>
  <si>
    <t>mmarmarinho@gmail.com</t>
  </si>
  <si>
    <t>(48) 3045-7919</t>
  </si>
  <si>
    <t>VIANA GOMES COMERCIO DE IMPORTADOS LTDA</t>
  </si>
  <si>
    <t>05.796.360/0001-65</t>
  </si>
  <si>
    <t>ilheusimportados@hotmail.com</t>
  </si>
  <si>
    <t>(73) 3084-3940</t>
  </si>
  <si>
    <t>SEVERINA FERNANDES DA COSTA ME</t>
  </si>
  <si>
    <t>RUA BARAO DO TRIUNFO</t>
  </si>
  <si>
    <t>RIO TINTO</t>
  </si>
  <si>
    <t>14.183.096/0001-85</t>
  </si>
  <si>
    <t>(83) 3238-7426</t>
  </si>
  <si>
    <t>M. R. MEDEIROS SALEM</t>
  </si>
  <si>
    <t>R. AFONSO PENA</t>
  </si>
  <si>
    <t>CODO</t>
  </si>
  <si>
    <t>01.383.425/0001-90</t>
  </si>
  <si>
    <t>yabysalem@hotmail.com</t>
  </si>
  <si>
    <t>(99) 3661-2250</t>
  </si>
  <si>
    <t>LEYDIANNE DE LIMA E DOURACI DE LIMA LTDA</t>
  </si>
  <si>
    <t>AV. BOULEVARD MELO PALHETA S/N</t>
  </si>
  <si>
    <t>VIGIA</t>
  </si>
  <si>
    <t>07.216.913/0001-99</t>
  </si>
  <si>
    <t>phlima1989@hotmail.com</t>
  </si>
  <si>
    <t>ILDELANE ANDRADE DE BRITO EPP</t>
  </si>
  <si>
    <t>12.136.114/0001-42</t>
  </si>
  <si>
    <t>MARIA JOSELANIA DE LIMA</t>
  </si>
  <si>
    <t>MOJU</t>
  </si>
  <si>
    <t>07.219.754/0001-86</t>
  </si>
  <si>
    <t>RAIMUNDO JOSE DE LIMA</t>
  </si>
  <si>
    <t>TRAVESSA CORONEL VITORIO</t>
  </si>
  <si>
    <t>IGARAPE-MIRI</t>
  </si>
  <si>
    <t>07.035.524/0001-67</t>
  </si>
  <si>
    <t>RAX COMERCIO DE PRESENTES E UTILIDADES LTDA ME</t>
  </si>
  <si>
    <t>RUA DO ROSARIO</t>
  </si>
  <si>
    <t>PARA DE MINAS</t>
  </si>
  <si>
    <t>08.658.428/0001-38</t>
  </si>
  <si>
    <t>ronaldocarlosazevedo@hotmail.com</t>
  </si>
  <si>
    <t>(37) 3232-3350</t>
  </si>
  <si>
    <t>MARIA APARECIDA DE OLIVEIRA DOS SANTOS ME</t>
  </si>
  <si>
    <t>AV. JOAO JULIO DE FARIA</t>
  </si>
  <si>
    <t>BOA ESPERANCA</t>
  </si>
  <si>
    <t>14.697.417/0001-60</t>
  </si>
  <si>
    <t>LAVRAS UTILIDADES DOMESTICAS LTDA</t>
  </si>
  <si>
    <t>R. DR. FRANCISCO SALES</t>
  </si>
  <si>
    <t>LAVRAS</t>
  </si>
  <si>
    <t>11.567.596/0001-22</t>
  </si>
  <si>
    <t>(37) 3322-0885</t>
  </si>
  <si>
    <t>F. DA S. L. OLIVEIRA ME</t>
  </si>
  <si>
    <t>RUA ESCRITOR EDSON CARNEIRO</t>
  </si>
  <si>
    <t>PERNAMBUES</t>
  </si>
  <si>
    <t>14.394.905/0001-06</t>
  </si>
  <si>
    <t>DAMIAO CAJAZEIRAS UTILIDADES E CONFECCOES LTDA ME</t>
  </si>
  <si>
    <t>R. PADRE MANOEL MARIANO</t>
  </si>
  <si>
    <t>12.541.985/0001-41</t>
  </si>
  <si>
    <t>klaudio.souza@bol.com.br</t>
  </si>
  <si>
    <t>(37) 9138-6092</t>
  </si>
  <si>
    <t>F. DA S. L. OLIVEIRA ME - FILIAL</t>
  </si>
  <si>
    <t>RUA VICENTE CELESTINO</t>
  </si>
  <si>
    <t>MARECHAL RONDON</t>
  </si>
  <si>
    <t>14.394.905/0002-89</t>
  </si>
  <si>
    <t>ADENILTON DE LINO SILVA ME</t>
  </si>
  <si>
    <t>AV CEL JOSE FELIX DA MATA</t>
  </si>
  <si>
    <t>BETIM</t>
  </si>
  <si>
    <t>14.309.286/0001-04</t>
  </si>
  <si>
    <t>(31) 3511-7835</t>
  </si>
  <si>
    <t>M. L. CAMPOS O MUNDO DAS UTILIDADES</t>
  </si>
  <si>
    <t>R. JOSE RODRIGUES NAVES</t>
  </si>
  <si>
    <t>VILA PADRE PELAGIO</t>
  </si>
  <si>
    <t>GOIANIRA</t>
  </si>
  <si>
    <t>14.607.380/0001-31</t>
  </si>
  <si>
    <t>G. F. UTILIDADES LTDA</t>
  </si>
  <si>
    <t>AVENIDA MARCELINO PIRES</t>
  </si>
  <si>
    <t>DOURADOS</t>
  </si>
  <si>
    <t>14.418.746/0001-24</t>
  </si>
  <si>
    <t>CICERA CELIA LEITE</t>
  </si>
  <si>
    <t>RUA DO MERCADO CENTRAL GOV ADAUTO BEZERRA</t>
  </si>
  <si>
    <t>03.196.882/0001-09</t>
  </si>
  <si>
    <t>E. G. DA SILVA ARTIGOS DE ARMARINHOS</t>
  </si>
  <si>
    <t>14.603.362/0001-81</t>
  </si>
  <si>
    <t>CASA NOBRE COMERCIAL LTDA</t>
  </si>
  <si>
    <t>96.326.590/0001-16</t>
  </si>
  <si>
    <t>cnfinanceiro@gmail.com</t>
  </si>
  <si>
    <t>(11) 3552-8890</t>
  </si>
  <si>
    <t>CLEIDE KERUBINA VIEIRA BEZERRA DA SILVA ME</t>
  </si>
  <si>
    <t>RUA ESPEDITO DELMIRO SANTOS</t>
  </si>
  <si>
    <t>GROTAO</t>
  </si>
  <si>
    <t>14.768.645/0001-83</t>
  </si>
  <si>
    <t>lojaodautilidadedolar@gmail.com</t>
  </si>
  <si>
    <t>(83) 8839-3630</t>
  </si>
  <si>
    <t>RAIMUNDO B. DA SILVA UTILIDADES</t>
  </si>
  <si>
    <t>RUA JOSE FERNANDES DE SOUZA</t>
  </si>
  <si>
    <t>MAMANGUAPE</t>
  </si>
  <si>
    <t>12.303.176/0001-00</t>
  </si>
  <si>
    <t>(83) 3512-7697</t>
  </si>
  <si>
    <t>CLAUDEMIR BATISTA SANTOS ME</t>
  </si>
  <si>
    <t>AV. DR. CAMPOS SALES</t>
  </si>
  <si>
    <t>PIRANGI</t>
  </si>
  <si>
    <t>08.008.424/0001-04</t>
  </si>
  <si>
    <t>GERALDA ANDRADE DA SILVA</t>
  </si>
  <si>
    <t>AV. PADRE INACIO DE ALMEIDA</t>
  </si>
  <si>
    <t>09.591.610/0001-81</t>
  </si>
  <si>
    <t>NIVALDO BORGES DE ALMEIDA SALTO ME</t>
  </si>
  <si>
    <t>RUA LIBERO BADARO</t>
  </si>
  <si>
    <t>JARDIM SANTA CRUZ</t>
  </si>
  <si>
    <t>SALTO</t>
  </si>
  <si>
    <t>03.762.746/0001-20</t>
  </si>
  <si>
    <t>sidneygodinho@uol.com.br</t>
  </si>
  <si>
    <t>(11) 4028-7289</t>
  </si>
  <si>
    <t>CARLOS ALBERTO AMORIM DOS REIS</t>
  </si>
  <si>
    <t>AV. XV DE NOVEMBRO</t>
  </si>
  <si>
    <t>IPORA</t>
  </si>
  <si>
    <t>11.843.252/0001-07</t>
  </si>
  <si>
    <t>BOM JESUS COMERCIO DE UTILIDADES DOMESTICAS LTDA</t>
  </si>
  <si>
    <t>AV ALMIRANTE BEIRUTE</t>
  </si>
  <si>
    <t>10.482.196/0001-51</t>
  </si>
  <si>
    <t>bomjesusl@hotmail.com</t>
  </si>
  <si>
    <t>(77) 3481-6789</t>
  </si>
  <si>
    <t>F. M. DA SILVA JUNIOR UTILIDADES</t>
  </si>
  <si>
    <t>AV. SEGUNDA AVENIDA</t>
  </si>
  <si>
    <t>13.563.490/0001-86</t>
  </si>
  <si>
    <t>mineirosutilidades@gmail.com</t>
  </si>
  <si>
    <t>CORREA E MILANI LTDA</t>
  </si>
  <si>
    <t>11.871.702/0001-67</t>
  </si>
  <si>
    <t>regiscemporcento@yahoo.com.br</t>
  </si>
  <si>
    <t>(55) 3025-1066</t>
  </si>
  <si>
    <t>ALDEMAR AVELINO DA SILVA</t>
  </si>
  <si>
    <t>AV GOVERNADOR VALADARES</t>
  </si>
  <si>
    <t>UNAI</t>
  </si>
  <si>
    <t>10.673.872/0001-74</t>
  </si>
  <si>
    <t>rogerio.ggrecco@terra.com.br</t>
  </si>
  <si>
    <t>P &amp; W UTILIDADES LTDA.</t>
  </si>
  <si>
    <t>AV JK QUADRA 13 LOTE 20 S/N</t>
  </si>
  <si>
    <t>JARDIM BRASILIA</t>
  </si>
  <si>
    <t>AGUAS LINDAS DE GOIAS</t>
  </si>
  <si>
    <t>14.330.436/0001-53</t>
  </si>
  <si>
    <t>LINDOQUELMA DE SOUSA ALVES LIMA ME</t>
  </si>
  <si>
    <t>AV DACIO OLIVEIRA</t>
  </si>
  <si>
    <t>14.309.365/0001-07</t>
  </si>
  <si>
    <t>mundodasutilidades-cvl@hotmail.com</t>
  </si>
  <si>
    <t>TUDO 123 COMERCIO DE UTILIDADES DOMESTICAS LTDA</t>
  </si>
  <si>
    <t>RUA DA INDEPENDENCIA</t>
  </si>
  <si>
    <t>FARROUPILHA</t>
  </si>
  <si>
    <t>10.789.948/0001-21</t>
  </si>
  <si>
    <t>fbcaxias@yahoo.com.br</t>
  </si>
  <si>
    <t>(54) 3035-3003</t>
  </si>
  <si>
    <t>RUSIEL MARCIO DE LIMA SILVA ME</t>
  </si>
  <si>
    <t>RUA GOVERNADOR VALADARES</t>
  </si>
  <si>
    <t>14.695.173/0001-86</t>
  </si>
  <si>
    <t>SANTA MARIA COMERCIO DE UTILIDADES DOM LTDA ME</t>
  </si>
  <si>
    <t>RUA SEBASTIAO LARANJEIRA</t>
  </si>
  <si>
    <t>14.237.326/0001-41</t>
  </si>
  <si>
    <t>mundodasutilidades@hotmail.com</t>
  </si>
  <si>
    <t>JOSE FLAVIO DA SILVA LIMA E CIA LTDA</t>
  </si>
  <si>
    <t>AV OTAVIO MANGABEIRA</t>
  </si>
  <si>
    <t>IBOTIRAMA</t>
  </si>
  <si>
    <t>11.490.184/0001-31</t>
  </si>
  <si>
    <t>jfsl@outlook.com</t>
  </si>
  <si>
    <t>EVERTON SANTOS DE ALMEIDA</t>
  </si>
  <si>
    <t>RUA RUBEM SOUTO DE ARAUJO</t>
  </si>
  <si>
    <t>JARDIM BEATRIZ</t>
  </si>
  <si>
    <t>266.322.478-22</t>
  </si>
  <si>
    <t>everton_gagego@hotmail.com</t>
  </si>
  <si>
    <t>(11) 5924-4885</t>
  </si>
  <si>
    <t>BELO HORIZONTE COMERCIO UTILIDADES DOMESTICAS</t>
  </si>
  <si>
    <t>RUA DOS CAETES</t>
  </si>
  <si>
    <t>08.855.865/0001-41</t>
  </si>
  <si>
    <t>SIVIRINO FREIRE DE ARAUJO E CIA LTDA ME</t>
  </si>
  <si>
    <t>06.087.326/0001-84</t>
  </si>
  <si>
    <t>belolar.freire@gmail.com</t>
  </si>
  <si>
    <t>(69) 3423-6265</t>
  </si>
  <si>
    <t>CLEONES ARAGAO DE LIMA DIAS ME</t>
  </si>
  <si>
    <t>R. CEL. TIBERIO MEIRA</t>
  </si>
  <si>
    <t>18.128.156/0001-18</t>
  </si>
  <si>
    <t>dezia_dias@hotmail.com</t>
  </si>
  <si>
    <t>(77) 3441-4165</t>
  </si>
  <si>
    <t>JUDINE UTILIDADES LTDA ME</t>
  </si>
  <si>
    <t>R. MANOEL DELFIN SARMENTO</t>
  </si>
  <si>
    <t>CACHOEIRAS DE MACACU</t>
  </si>
  <si>
    <t>02.264.496/0002-17</t>
  </si>
  <si>
    <t>judineutilidades@hotmail.com</t>
  </si>
  <si>
    <t>(21) 2649-2620</t>
  </si>
  <si>
    <t>MARIA E. M. ROCHA ME</t>
  </si>
  <si>
    <t>03.797.968/0002-60</t>
  </si>
  <si>
    <t>danirochavb@hotmail.com</t>
  </si>
  <si>
    <t>(91) 3721-2344</t>
  </si>
  <si>
    <t>FRANCINALDO JOSE DE LIMA ME</t>
  </si>
  <si>
    <t>13.246.804/0001-17</t>
  </si>
  <si>
    <t>(84) 9925-9936</t>
  </si>
  <si>
    <t>DIANA TREVISANI ME</t>
  </si>
  <si>
    <t>RUA OSCAR FREIRE</t>
  </si>
  <si>
    <t>08.430.239/0001-03</t>
  </si>
  <si>
    <t>(11) 9362-4577</t>
  </si>
  <si>
    <t>IDEVAN DA SILVA LIMA COMERCIO</t>
  </si>
  <si>
    <t>R. TUCUPI</t>
  </si>
  <si>
    <t>CURIONOPOLIS</t>
  </si>
  <si>
    <t>11.390.652/0001-04</t>
  </si>
  <si>
    <t>idevandasilva@hotmail.com</t>
  </si>
  <si>
    <t>(94) 3332-1545</t>
  </si>
  <si>
    <t>ZUCA PRODUTOS EM CERAMICA LTDA ME</t>
  </si>
  <si>
    <t>AV PORTUGAL</t>
  </si>
  <si>
    <t>PASSAGEM</t>
  </si>
  <si>
    <t>TUBARAO</t>
  </si>
  <si>
    <t>80.757.248/0001-30</t>
  </si>
  <si>
    <t>zucabijuterias@hotmail.com</t>
  </si>
  <si>
    <t>(48) 3622-4575</t>
  </si>
  <si>
    <t>A LEGITIMA SUPER 10 CONFECCOES ME</t>
  </si>
  <si>
    <t>RUA OSVALDO ARANHA</t>
  </si>
  <si>
    <t>20.514.376/0001-21</t>
  </si>
  <si>
    <t>alegitima10@gmail.com</t>
  </si>
  <si>
    <t>(51) 3741-0082</t>
  </si>
  <si>
    <t>CARMEN PALOMA DALONGARO</t>
  </si>
  <si>
    <t>RUA SANTANA</t>
  </si>
  <si>
    <t>10.901.829/0001-19</t>
  </si>
  <si>
    <t>cp.ongaro@hotmail.com</t>
  </si>
  <si>
    <t>(55) 93413-4216</t>
  </si>
  <si>
    <t>EMOCOES PRESENTES E TELEMENSAGENS LTDA</t>
  </si>
  <si>
    <t>R. FRANCISCO DRUMOND</t>
  </si>
  <si>
    <t>05.254.960/0001-00</t>
  </si>
  <si>
    <t>trindadeveronice@hotmail.com</t>
  </si>
  <si>
    <t>(71) 3621-9910</t>
  </si>
  <si>
    <t>ATACADAO 196 COMERCIAL E BAZAR LTDA ME</t>
  </si>
  <si>
    <t>RUA BUENOS AIRES</t>
  </si>
  <si>
    <t>14.771.929/0001-29</t>
  </si>
  <si>
    <t>1815803218@qq.com</t>
  </si>
  <si>
    <t>(21) 2232-1489</t>
  </si>
  <si>
    <t>M. M. COMERCIO E DISTRIBUICAO LTDA</t>
  </si>
  <si>
    <t>RUA LAMEIRA BITTENCOURT</t>
  </si>
  <si>
    <t>04.745.086/0001-32</t>
  </si>
  <si>
    <t>(93) 3524-1616</t>
  </si>
  <si>
    <t>VEPEA IMPORTACAO E EXPORTACAO LTDA</t>
  </si>
  <si>
    <t>RUA TIERS</t>
  </si>
  <si>
    <t>17.158.663/0001-31</t>
  </si>
  <si>
    <t>145.804.651.110</t>
  </si>
  <si>
    <t>elaine.gomes@vpa.com.br</t>
  </si>
  <si>
    <t>(11) 3328-1117</t>
  </si>
  <si>
    <t>CRIATIVA PRESENTES EIRELI EPP</t>
  </si>
  <si>
    <t>WEYNE CAVALCANTE</t>
  </si>
  <si>
    <t>14.102.303/0001-20</t>
  </si>
  <si>
    <t>moveis_band@hotmail.com</t>
  </si>
  <si>
    <t>(94) 3358-1226</t>
  </si>
  <si>
    <t>COSY COMERCIO ATACADISTA LTDA</t>
  </si>
  <si>
    <t>13.366.443/0001-42</t>
  </si>
  <si>
    <t>cosybrasil@hotmail.com</t>
  </si>
  <si>
    <t>(11) 3311-7388</t>
  </si>
  <si>
    <t>ZOE MARASCA</t>
  </si>
  <si>
    <t>RUA BENJAMIN CONSTANT - E - ATE 479/480</t>
  </si>
  <si>
    <t>14.385.647/0001-93</t>
  </si>
  <si>
    <t>(43) 3328-3476</t>
  </si>
  <si>
    <t>SOCRATES R. DOS SANTOS ARMARINHOS ME</t>
  </si>
  <si>
    <t>09.554.137/0001-62</t>
  </si>
  <si>
    <t>socseiya1976@hotmail.com</t>
  </si>
  <si>
    <t>(11) 3313-1008</t>
  </si>
  <si>
    <t>JOSIANE DE AMORIM NASCIMENTO</t>
  </si>
  <si>
    <t>05.620.052/0001-84</t>
  </si>
  <si>
    <t>r.latino@terra.com.br</t>
  </si>
  <si>
    <t>(51) 3022-8985</t>
  </si>
  <si>
    <t>EMI LU BIJOUTERIAS LTDA (FILIAL)</t>
  </si>
  <si>
    <t>32.751.042/0002-31</t>
  </si>
  <si>
    <t>emilubijuterias@gmail.com</t>
  </si>
  <si>
    <t>(79) 3214-2016</t>
  </si>
  <si>
    <t>JOINEI CLAUDIO NASCIMENTO</t>
  </si>
  <si>
    <t>33.903.113/0001-56</t>
  </si>
  <si>
    <t>(71) 3321-4046</t>
  </si>
  <si>
    <t>R. B. DISTRIBUIDORA DE LOUCAS LTDA</t>
  </si>
  <si>
    <t>AVENIDA INDEPENDENCIA</t>
  </si>
  <si>
    <t>00.910.380/0001-00</t>
  </si>
  <si>
    <t>rbloja@hotmail.com</t>
  </si>
  <si>
    <t>(62) 3932-1127</t>
  </si>
  <si>
    <t>RODRIGUES RIBEIRO E CIA LTDA</t>
  </si>
  <si>
    <t>RUA SENADOR SOUZA NAVES - ATE 1603/1604</t>
  </si>
  <si>
    <t>04.634.675/0001-43</t>
  </si>
  <si>
    <t>rp-representacao.tamyres@hotmail.com</t>
  </si>
  <si>
    <t>(43) 3323-0722</t>
  </si>
  <si>
    <t>SANDRA REGINA GARCIA SOUZA CAVALCANTE ME</t>
  </si>
  <si>
    <t>RUA DA ALEGRIA</t>
  </si>
  <si>
    <t>01.481.074/0001-50</t>
  </si>
  <si>
    <t>artigosbiju1@hotmail.com</t>
  </si>
  <si>
    <t>(82) 3221-0595</t>
  </si>
  <si>
    <t>P. E. S. RIBEIRO - N. S. A. UTILIDADES DO LAR LTDA</t>
  </si>
  <si>
    <t>09.060.747/0001-00</t>
  </si>
  <si>
    <t>goianiamagazine@hotmail.com</t>
  </si>
  <si>
    <t>(62) 3941-6993</t>
  </si>
  <si>
    <t>ROSO DISTRIBUIDORA E IMPORTADORA LTDA</t>
  </si>
  <si>
    <t>ROD. MARECHAL RONDON S/N KM 183+300 MT</t>
  </si>
  <si>
    <t>DISTRITO DE MARISTEL</t>
  </si>
  <si>
    <t>LARANJAL PAULISTA</t>
  </si>
  <si>
    <t>11.880.019/0001-96</t>
  </si>
  <si>
    <t>claudete.roso@gmail.com</t>
  </si>
  <si>
    <t>(15) 3287-5651</t>
  </si>
  <si>
    <t>D. F. H. SILVA LTDA ME</t>
  </si>
  <si>
    <t>RUA DR. HUGO LOPES NALE</t>
  </si>
  <si>
    <t>BAIXO GUANDU</t>
  </si>
  <si>
    <t>12.059.161/0001-30</t>
  </si>
  <si>
    <t>dfh.silva@ig.com.br;pshsilvaltda@gmail.com</t>
  </si>
  <si>
    <t>(27) 8122-4672</t>
  </si>
  <si>
    <t>T. N. A. COMERCIAL LTDA ME</t>
  </si>
  <si>
    <t>AVENIDA DO ORATORIO</t>
  </si>
  <si>
    <t>JD. GUAIRACA</t>
  </si>
  <si>
    <t>04.442.716/0001-08</t>
  </si>
  <si>
    <t>costaokuda@uol.com.br</t>
  </si>
  <si>
    <t>(11) 7731-7318</t>
  </si>
  <si>
    <t>NORTE DISTRIBUIDORA DE PROD. UTIL. DOMESTICAS LTDA</t>
  </si>
  <si>
    <t>11.786.446/0001-00</t>
  </si>
  <si>
    <t>(93) 3523-1616</t>
  </si>
  <si>
    <t>DROGARIA NOSSA SENHORA DA CONCEICAO LTDA</t>
  </si>
  <si>
    <t>R. NOSSA SENHORA DA CONCEICAO</t>
  </si>
  <si>
    <t>CAMPOS BELOS</t>
  </si>
  <si>
    <t>01.679.315/0001-70</t>
  </si>
  <si>
    <t>daiana.santoss@hotmail.com</t>
  </si>
  <si>
    <t>(62) 3451-1522</t>
  </si>
  <si>
    <t>G. N. A. CENTER MIX COMERCIO VAREJISTA LTDA</t>
  </si>
  <si>
    <t>RUA PADRE JUSTINO CORTEGENS</t>
  </si>
  <si>
    <t>JARDIM CIDADE DE FLORIANOPOLIS</t>
  </si>
  <si>
    <t>09.440.288/0001-90</t>
  </si>
  <si>
    <t>gnacentermix@yahoo.com.br</t>
  </si>
  <si>
    <t>(48) 3246-0203</t>
  </si>
  <si>
    <t>GILDO SARTORIO BARBOSA ME</t>
  </si>
  <si>
    <t>R. VALDEREDO FARIAS</t>
  </si>
  <si>
    <t>BRACO DO RIO</t>
  </si>
  <si>
    <t>CONCEICAO DA BARRA</t>
  </si>
  <si>
    <t>07.103.744/0001-80</t>
  </si>
  <si>
    <t>gildosartorio@hotmail.com</t>
  </si>
  <si>
    <t>(27) 3762-4254</t>
  </si>
  <si>
    <t>IRACELIA DO NASCIMENTO COSTA</t>
  </si>
  <si>
    <t>AVENIDA SAO RAFAEL</t>
  </si>
  <si>
    <t>SAO MARCOS</t>
  </si>
  <si>
    <t>03.423.782/0001-60</t>
  </si>
  <si>
    <t>(71) 8206-8023</t>
  </si>
  <si>
    <t>MARIA GORETH GOMES VIEIRA ME</t>
  </si>
  <si>
    <t>RUA PROJETADA S/N</t>
  </si>
  <si>
    <t>03.225.819/0001-45</t>
  </si>
  <si>
    <t>(11) 3227-3022</t>
  </si>
  <si>
    <t>PIERRE CORTELETTI FOLLI</t>
  </si>
  <si>
    <t>RUA 2</t>
  </si>
  <si>
    <t>VALE DA ESPERANCA</t>
  </si>
  <si>
    <t>845.156.607-30</t>
  </si>
  <si>
    <t>comercialfolli@terra.com.br</t>
  </si>
  <si>
    <t>ANDRE CERQUEIRA MACHADO E CIA LTDA</t>
  </si>
  <si>
    <t>RUA ENETTE DUBARD</t>
  </si>
  <si>
    <t>14.147.418/0001-30</t>
  </si>
  <si>
    <t>unipreco@hotmail.com</t>
  </si>
  <si>
    <t>(41) 3604-4624</t>
  </si>
  <si>
    <t>CANATO FERNANDES COMERCIO E TRANSPORTES LTDA EPP</t>
  </si>
  <si>
    <t>RUA DOUTOR JOAO RIBEIRO</t>
  </si>
  <si>
    <t>05.997.216/0001-97</t>
  </si>
  <si>
    <t>canato01@hotmail.com</t>
  </si>
  <si>
    <t>(11) 2212-0530</t>
  </si>
  <si>
    <t>A. J. DA SILVA FILHO VARIEDADES</t>
  </si>
  <si>
    <t>ITAMBE</t>
  </si>
  <si>
    <t>11.101.112/0001-55</t>
  </si>
  <si>
    <t>feiraodosimportados2007@yahoo.com.br</t>
  </si>
  <si>
    <t>HUI SIU HO</t>
  </si>
  <si>
    <t>05.530.854/0001-01</t>
  </si>
  <si>
    <t>(53) 3229-3725</t>
  </si>
  <si>
    <t>GISELE AP GOMES</t>
  </si>
  <si>
    <t>AVENIDA BOTURUSSU - LADO IMPAR</t>
  </si>
  <si>
    <t>PARQUE BOTURUSSU</t>
  </si>
  <si>
    <t>291.090.528-44</t>
  </si>
  <si>
    <t>gisele.gomes@gmail.com</t>
  </si>
  <si>
    <t>(11) 2855-6109</t>
  </si>
  <si>
    <t>LOJAO POP MIX BOLSAS LTDA</t>
  </si>
  <si>
    <t>14.055.731/0001-49</t>
  </si>
  <si>
    <t>lojaopopmix@hotmail.com</t>
  </si>
  <si>
    <t>(83) 9682-6138</t>
  </si>
  <si>
    <t>J. A. COMERCIO DE ARMARINHOS LTDA ME</t>
  </si>
  <si>
    <t xml:space="preserve"> AVENIDA MARECHAL RONDON</t>
  </si>
  <si>
    <t>DOIS DE ABRIL</t>
  </si>
  <si>
    <t>63.746.556/0001-41</t>
  </si>
  <si>
    <t>angelaatacado@uol.com.br</t>
  </si>
  <si>
    <t>(69) 3421-4203</t>
  </si>
  <si>
    <t>BARAO ARTIGOS DE ARMARINHO LTDA</t>
  </si>
  <si>
    <t>RUA DA PAZ</t>
  </si>
  <si>
    <t>14.659.507/0001-66</t>
  </si>
  <si>
    <t>A. J. K ATACADISTA</t>
  </si>
  <si>
    <t>AVENIDA PRESIDENTE FRANKLIN ROOSEVELT</t>
  </si>
  <si>
    <t>SAO GERALDO</t>
  </si>
  <si>
    <t>14.498.301/0001-00</t>
  </si>
  <si>
    <t>132/0172919</t>
  </si>
  <si>
    <t>ajkbazab@yahoo.com</t>
  </si>
  <si>
    <t>E. H. M. DINIZ - MATRIZ</t>
  </si>
  <si>
    <t>41.005.190/0001-17</t>
  </si>
  <si>
    <t>financeiro@sacolao.com</t>
  </si>
  <si>
    <t>AGUSTINHO RODRIGUES DO NASCIMENTO</t>
  </si>
  <si>
    <t>94.008.075/0001-62</t>
  </si>
  <si>
    <t>(51) 3473-0507</t>
  </si>
  <si>
    <t>L. S. LIMA E CIA LTDA ME</t>
  </si>
  <si>
    <t>R. SETE DE SETEMBRO S/N</t>
  </si>
  <si>
    <t>SAO MIGUEL DO GUAMA</t>
  </si>
  <si>
    <t>10.763.908/0001-00</t>
  </si>
  <si>
    <t>G. MATOS MIRANDA ME</t>
  </si>
  <si>
    <t>PRACA NOSSA SENHORA DA CONCEICAO, S/N</t>
  </si>
  <si>
    <t>BANZAE</t>
  </si>
  <si>
    <t>05.597.639/0001-10</t>
  </si>
  <si>
    <t>gledsonmiranda@hotmail.com</t>
  </si>
  <si>
    <t>(75) 3213-2117</t>
  </si>
  <si>
    <t>J. D. DA SILVA UTILIDADES ME</t>
  </si>
  <si>
    <t>RUA JOAO LIMEIRA</t>
  </si>
  <si>
    <t>13.783.894/0001-85</t>
  </si>
  <si>
    <t>(69) 8111-6258</t>
  </si>
  <si>
    <t>G. D. COMERCIO DE UTILIDADES LTDA EPP</t>
  </si>
  <si>
    <t>RUA ALBERTO COIMBRA</t>
  </si>
  <si>
    <t>SANDRA REGINA</t>
  </si>
  <si>
    <t>14.130.902/0001-57</t>
  </si>
  <si>
    <t>juracirb@uol.com.br</t>
  </si>
  <si>
    <t>(77) 9145-3000</t>
  </si>
  <si>
    <t>ROBSON VASCONCELOS SANTOS ME</t>
  </si>
  <si>
    <t>RUA RUBENS ZARDIVAL</t>
  </si>
  <si>
    <t>11.787.665/0001-03</t>
  </si>
  <si>
    <t>(71) 3213-3515</t>
  </si>
  <si>
    <t>AGUSTINHO RODRIGUES DO NASCIMENTO - LJ 01</t>
  </si>
  <si>
    <t>PASSO D AREIA</t>
  </si>
  <si>
    <t>94.008.075/0003-24</t>
  </si>
  <si>
    <t>CAMARGO E ROCHA PRESENTES LTDA ME</t>
  </si>
  <si>
    <t>AVENIDA DOMINGOS CAMERLINGO CALO</t>
  </si>
  <si>
    <t>VILA ODILON</t>
  </si>
  <si>
    <t>OURINHOS</t>
  </si>
  <si>
    <t>05.819.948/0001-97</t>
  </si>
  <si>
    <t>camargoerochapresentes@hotmail.com</t>
  </si>
  <si>
    <t>(14) 3322-7188</t>
  </si>
  <si>
    <t>LEONARDO ATACADO DE BRINQUEDOS E UTIL. DOM. LTDA</t>
  </si>
  <si>
    <t>01.812.575/0001-71</t>
  </si>
  <si>
    <t>leonardobrinquedos@yahoo.com.br</t>
  </si>
  <si>
    <t>(44) 3031-8780</t>
  </si>
  <si>
    <t>ELIANA SANTANNA DE JESUS ARAUJO</t>
  </si>
  <si>
    <t>09.089.351/0001-95</t>
  </si>
  <si>
    <t>claudio.leao6@hotmail.com</t>
  </si>
  <si>
    <t>(71) 3462-0507</t>
  </si>
  <si>
    <t>SUPER BAZAR E ACESSORIOS DUTRA LTDA</t>
  </si>
  <si>
    <t>RUA NESTOR PINTO ALVES - LT 45 A</t>
  </si>
  <si>
    <t>VILA TRES ALCANTARA</t>
  </si>
  <si>
    <t>10.961.755/0001-06</t>
  </si>
  <si>
    <t>eeiluminacao@gmail.com</t>
  </si>
  <si>
    <t>(21) 2603-9570</t>
  </si>
  <si>
    <t>AGUSTINHO RODRIGUES DO NASCIMENTO - LJ 02</t>
  </si>
  <si>
    <t>NAVEGANTES</t>
  </si>
  <si>
    <t>94.008.075/0004-05</t>
  </si>
  <si>
    <t>MATEUS ANTONIO BARBOSA ME</t>
  </si>
  <si>
    <t>AV. JERONIMO DIOGO PEREIRA</t>
  </si>
  <si>
    <t>JD. EUROPA</t>
  </si>
  <si>
    <t>SAO SEBASTIAO DO PARAISO</t>
  </si>
  <si>
    <t>23.187.313/0001-04</t>
  </si>
  <si>
    <t>mateus@univelox.com.br</t>
  </si>
  <si>
    <t>(35) 3531-6604</t>
  </si>
  <si>
    <t>VIVIANE GOMES</t>
  </si>
  <si>
    <t>RUA BARRA BONITA</t>
  </si>
  <si>
    <t>CONJUNTO HABITACIONA</t>
  </si>
  <si>
    <t>688.275.985-53</t>
  </si>
  <si>
    <t>malumajoias@gmail.com</t>
  </si>
  <si>
    <t>(11) 2885-2635</t>
  </si>
  <si>
    <t>D. J. - MUNDO DAS UTILIDADES DO LAR LTDA.</t>
  </si>
  <si>
    <t>RUA DELFIM MOREIRA</t>
  </si>
  <si>
    <t>05.877.529/0001-01</t>
  </si>
  <si>
    <t>janainadej@bol.com.br</t>
  </si>
  <si>
    <t>(37) 3231-3073</t>
  </si>
  <si>
    <t>L. B. DOS SANTOS BIJUTERIAS ME</t>
  </si>
  <si>
    <t>08.717.457/0001-23</t>
  </si>
  <si>
    <t>vitoria_bijuterias@hotmail.com</t>
  </si>
  <si>
    <t>(11) 3228-9235</t>
  </si>
  <si>
    <t>EDUARDO RODRIGUES DO NASCIMENTO</t>
  </si>
  <si>
    <t>04.373.686/0001-17</t>
  </si>
  <si>
    <t>G. A. C. COMERCIAL LTDA</t>
  </si>
  <si>
    <t>RUA CLEOVANSOSTENES DOS SANTOS</t>
  </si>
  <si>
    <t>05.356.213/0001-74</t>
  </si>
  <si>
    <t>(79) 3245-8946</t>
  </si>
  <si>
    <t>EDUARDO RODRIGUES DO NASCIMENTO - FILIAL 1</t>
  </si>
  <si>
    <t>RUA NOSSA SENHORA DA CONCEICAO</t>
  </si>
  <si>
    <t>04.373.686/0002-06</t>
  </si>
  <si>
    <t>MARINILSA MORSCHEL</t>
  </si>
  <si>
    <t>02.633.240/0001-59</t>
  </si>
  <si>
    <t>(51) 3559-9209</t>
  </si>
  <si>
    <t>ELISANGELA MEZARI HESPANHOL ME</t>
  </si>
  <si>
    <t>RUA ANTONIO RAMOS</t>
  </si>
  <si>
    <t>COLONINHA</t>
  </si>
  <si>
    <t>ARARANGUA</t>
  </si>
  <si>
    <t>11.805.120/0001-82</t>
  </si>
  <si>
    <t>styllobiju@gmail.com</t>
  </si>
  <si>
    <t>(48) 9603-4508</t>
  </si>
  <si>
    <t>ROSEMERI VENANCIO - FILIAL 1</t>
  </si>
  <si>
    <t>03.019.037/0002-30</t>
  </si>
  <si>
    <t>(51) 3362-4471</t>
  </si>
  <si>
    <t>J. C. LOPES CONFECCOES ME</t>
  </si>
  <si>
    <t>JABOTICABAL</t>
  </si>
  <si>
    <t>10.699.419/0001-37</t>
  </si>
  <si>
    <t>ROSEMERI VENANCIO - FILIAL 2</t>
  </si>
  <si>
    <t>SANTA MARIA GORETTI</t>
  </si>
  <si>
    <t>03.019.037/0003-11</t>
  </si>
  <si>
    <t>VILHENA COMERCIO UTILIDADES DOMESTICAS LTDA</t>
  </si>
  <si>
    <t>10.891.969/0001-53</t>
  </si>
  <si>
    <t>ROSEMERI VENANCIO</t>
  </si>
  <si>
    <t>AVENIDA BENJAMIN CONSTANT</t>
  </si>
  <si>
    <t>SAO JOAO</t>
  </si>
  <si>
    <t>03.019.037/0001-50</t>
  </si>
  <si>
    <t>(51) 3286-3366</t>
  </si>
  <si>
    <t>MARCOS CESAR KONNORATE - FORTALEZA</t>
  </si>
  <si>
    <t>AVENIDA DA CAVALHADA</t>
  </si>
  <si>
    <t>CAVALHADA</t>
  </si>
  <si>
    <t>04.794.600/0001-20</t>
  </si>
  <si>
    <t>(51) 3212-7143</t>
  </si>
  <si>
    <t>MARCOS CESAR KONNORATE - FILIAL</t>
  </si>
  <si>
    <t>04.794.600/0002-00</t>
  </si>
  <si>
    <t>GILBERTO DOS SANTOS ANJOS ME</t>
  </si>
  <si>
    <t>R. ROGERIO JUSTIANO DOURADO</t>
  </si>
  <si>
    <t>14.812.458/0001-50</t>
  </si>
  <si>
    <t>MOLINA E SANTOS MAGAZINES LTDA ME</t>
  </si>
  <si>
    <t>JARDIM SAO LUIS</t>
  </si>
  <si>
    <t>13.588.953/0001-64</t>
  </si>
  <si>
    <t>molinaesantos@hotmail.com</t>
  </si>
  <si>
    <t>(18) 3908-5930</t>
  </si>
  <si>
    <t>JOSEMAR NASCIMENTO</t>
  </si>
  <si>
    <t>07.450.585/0001-90</t>
  </si>
  <si>
    <t>(51) 3342-0638</t>
  </si>
  <si>
    <t>SILMARA NASCIMENTO</t>
  </si>
  <si>
    <t>AVENIDA ALBERTO BINS</t>
  </si>
  <si>
    <t>06.194.816/0001-80</t>
  </si>
  <si>
    <t>(51) 3225-0661</t>
  </si>
  <si>
    <t>ESTER NASCIMENTO DA TRINDADE ME - MATRIZ</t>
  </si>
  <si>
    <t>02.995.351/0001-05</t>
  </si>
  <si>
    <t>elisabete.rezende@gmail.com</t>
  </si>
  <si>
    <t>(51) 3472-9881</t>
  </si>
  <si>
    <t>ANA ELIZABETE SANTANA</t>
  </si>
  <si>
    <t>CRATO</t>
  </si>
  <si>
    <t>09.420.689/0001-88</t>
  </si>
  <si>
    <t>(88) 3521-1545</t>
  </si>
  <si>
    <t>JOAO JOSE NASCIMENTO</t>
  </si>
  <si>
    <t>AV 7 DE SETEMBRO</t>
  </si>
  <si>
    <t>05.310.648/0001-88</t>
  </si>
  <si>
    <t>(51) 3402-3545</t>
  </si>
  <si>
    <t>NASCIMENTO E REZENDE COM DE COMBUSTIVEL LTDA</t>
  </si>
  <si>
    <t>ESTRADA DAS CONTENDAS</t>
  </si>
  <si>
    <t>TAINHAS</t>
  </si>
  <si>
    <t>SAO FRANCISCO DE PAULA</t>
  </si>
  <si>
    <t>02.615.143/0001-33</t>
  </si>
  <si>
    <t>CATIA CILENE KONNORATE</t>
  </si>
  <si>
    <t>AVENIDA PROTASIO ALVES</t>
  </si>
  <si>
    <t>RIO BRANCO</t>
  </si>
  <si>
    <t>08.721.476/0001-23</t>
  </si>
  <si>
    <t>catia-2387@hotmail.com</t>
  </si>
  <si>
    <t>(51) 3029-9618</t>
  </si>
  <si>
    <t>ROGERIO DA CUNHA TORRES</t>
  </si>
  <si>
    <t>AVENIDA SAO PEDRO</t>
  </si>
  <si>
    <t>08.071.014/0001-08</t>
  </si>
  <si>
    <t>(11) 51342-0691</t>
  </si>
  <si>
    <t>F. A. A. F. COMERCIO LTDA</t>
  </si>
  <si>
    <t>09.130.510/0001-58</t>
  </si>
  <si>
    <t>chiquinhobijuterias@hotmail.com</t>
  </si>
  <si>
    <t>(81) 3424-5151</t>
  </si>
  <si>
    <t>TEM TUDO BAURU UTILIDADES DOMESTICAS LTDA EPP</t>
  </si>
  <si>
    <t>RUA PRIMEIRO DE AGOSTO, 5-</t>
  </si>
  <si>
    <t>03.345.661/0001-47</t>
  </si>
  <si>
    <t>financeiro@lojastemtudo.com</t>
  </si>
  <si>
    <t>(14) 3212-1777</t>
  </si>
  <si>
    <t>RUF MAGAZINE LTDA</t>
  </si>
  <si>
    <t>AV HERMOGENES COELHO</t>
  </si>
  <si>
    <t>03.572.976/0001-27</t>
  </si>
  <si>
    <t>criatividadesia@hotmail.com</t>
  </si>
  <si>
    <t>(64) 3681-1126</t>
  </si>
  <si>
    <t>FAMASUL COMERCIO IMP. E EXP. LTDA - MATRIZ</t>
  </si>
  <si>
    <t>88.896.584/0001-76</t>
  </si>
  <si>
    <t>postodoavestruz@hotmail.com</t>
  </si>
  <si>
    <t>(51) 3476-2664</t>
  </si>
  <si>
    <t>NIVIA REJANE ANDRADE MONTEIRO - FILIAL</t>
  </si>
  <si>
    <t>05.490.175/0002-29</t>
  </si>
  <si>
    <t>(51) 3582-7930</t>
  </si>
  <si>
    <t>LUCIO MAURO MORETTI PIRACICABA ME</t>
  </si>
  <si>
    <t>RUA SUD MENNUCCI</t>
  </si>
  <si>
    <t>03.865.401/0001-00</t>
  </si>
  <si>
    <t>luciomoretti@live.com</t>
  </si>
  <si>
    <t>NIVIA REJANE ANDRADE MONTEIRO - MATRIZ</t>
  </si>
  <si>
    <t>05.490.175/0001-48</t>
  </si>
  <si>
    <t>nivia-monteiro@hotmail.com</t>
  </si>
  <si>
    <t>(51) 3065-1231</t>
  </si>
  <si>
    <t>ROSANGELA ATANASIO</t>
  </si>
  <si>
    <t>07.038.627/0001-80</t>
  </si>
  <si>
    <t>r.latino@hotmail.com</t>
  </si>
  <si>
    <t>(51) 3024-8981</t>
  </si>
  <si>
    <t>FAMILIA L. E R. COMERCIO VAREJISTA LTDA</t>
  </si>
  <si>
    <t>R. ANA MARIA MARTINS RIVERA</t>
  </si>
  <si>
    <t>JD. CORUMBA</t>
  </si>
  <si>
    <t>ITANHAEM</t>
  </si>
  <si>
    <t>10.959.475/0001-63</t>
  </si>
  <si>
    <t>esquinadaeconomia199@hotmail.com</t>
  </si>
  <si>
    <t>(13) 3426-2785</t>
  </si>
  <si>
    <t>ELISABETE NASCIMENTO REZENDE</t>
  </si>
  <si>
    <t>01.589.863/0001-09</t>
  </si>
  <si>
    <t>(51) 3589-2478</t>
  </si>
  <si>
    <t>VOLMIR BASSO VELHO</t>
  </si>
  <si>
    <t>AVENIDA PRESIDENTE GETULIO VARGAS</t>
  </si>
  <si>
    <t>01.461.408/0001-23</t>
  </si>
  <si>
    <t>(51) 3228-0378</t>
  </si>
  <si>
    <t>ENEDINA CEZIRA SAGGIN - MATRIZ</t>
  </si>
  <si>
    <t>08.873.497/0001-64</t>
  </si>
  <si>
    <t>(51) 3331-0598</t>
  </si>
  <si>
    <t>ELISANGELA NASCIMENTO</t>
  </si>
  <si>
    <t>AVENIDA LIBERDADE</t>
  </si>
  <si>
    <t>SANTA ISABEL</t>
  </si>
  <si>
    <t>09.520.593/0001-91</t>
  </si>
  <si>
    <t>paradadoreal@hotmail.com</t>
  </si>
  <si>
    <t>(51) 3493-4351</t>
  </si>
  <si>
    <t>REDE LATINA COM DE ARMAR. E BAZAR LTDA - MATRIZ</t>
  </si>
  <si>
    <t>EST DE CONTENDAS</t>
  </si>
  <si>
    <t>10.833.458/0001-85</t>
  </si>
  <si>
    <t>VARIEDADES COMERCIO DE PLASTICOS LTDA - FILIAL</t>
  </si>
  <si>
    <t>RUA JOROSLAU SOCHAKI</t>
  </si>
  <si>
    <t>IPE</t>
  </si>
  <si>
    <t>02.897.801/0004-70</t>
  </si>
  <si>
    <t>elio@casachinacuritiba.com.br</t>
  </si>
  <si>
    <t>(41) 3233-0428</t>
  </si>
  <si>
    <t>ECONOMICA COMERCIAL DE UTEN. DOM. LTDA - LJ. 14</t>
  </si>
  <si>
    <t>R. BARAO DE ITAPETININGA</t>
  </si>
  <si>
    <t>REPUBLICA</t>
  </si>
  <si>
    <t>08.608.355/0005-01</t>
  </si>
  <si>
    <t>nfe@lojaseconomica.com.br</t>
  </si>
  <si>
    <t>L. DO N. DOMINGOS UTILIDADES EM GERAL ME</t>
  </si>
  <si>
    <t>RUA MARIZ E BARROS</t>
  </si>
  <si>
    <t>12.873.518/0001-19</t>
  </si>
  <si>
    <t>(21) 2565-7623</t>
  </si>
  <si>
    <t>ROSIL COMERCIO DE UTILIDADES LTDA</t>
  </si>
  <si>
    <t>AVENIDA VISCONDE DO RIO BRANCO</t>
  </si>
  <si>
    <t>10.945.668/0001-65</t>
  </si>
  <si>
    <t>(21) 2618-2951</t>
  </si>
  <si>
    <t>TIANSHI COMERCIO DE BIJOUTERIAS E BRINQUEDOS EPP</t>
  </si>
  <si>
    <t>14.235.075/0001-66</t>
  </si>
  <si>
    <t>joy.saraiva@terra.com.br</t>
  </si>
  <si>
    <t>(11) 3227-5923</t>
  </si>
  <si>
    <t>V. L. COMERCIO DE BIJUTERIAS E ARTIGOS DE ARM. LTD</t>
  </si>
  <si>
    <t>RUA BARAO DO ABIAI</t>
  </si>
  <si>
    <t>07.362.848/0001-00</t>
  </si>
  <si>
    <t>ECONOMICA COMERCIAL DE UTEN. DOM. LTDA - LJ. 17</t>
  </si>
  <si>
    <t>AVENIDA ITABERABA</t>
  </si>
  <si>
    <t>FREGUESIA DO O</t>
  </si>
  <si>
    <t>08.608.355/0004-12</t>
  </si>
  <si>
    <t>COMERCIAL BIJUTERIAS FORTALEZA LTDA EPP</t>
  </si>
  <si>
    <t>03.891.806/0001-05</t>
  </si>
  <si>
    <t>(11) 3229-5415</t>
  </si>
  <si>
    <t>O. A. DE FREITAS FILHO ME</t>
  </si>
  <si>
    <t>RUA NILO PECANHA</t>
  </si>
  <si>
    <t>CALCADA</t>
  </si>
  <si>
    <t>15.051.488/0001-53</t>
  </si>
  <si>
    <t>pmg.representacoes@hotmail.com</t>
  </si>
  <si>
    <t>CARLOS WILTON MARTINS DE ARAUJO ME</t>
  </si>
  <si>
    <t>01.847.487/0001-05</t>
  </si>
  <si>
    <t>kilegalutilidades@yahoo.com.br</t>
  </si>
  <si>
    <t>(31) 3371-4967</t>
  </si>
  <si>
    <t>M. A. M. MORORO IMPORTADO</t>
  </si>
  <si>
    <t>AV. JOAO DA SILVA LIMA</t>
  </si>
  <si>
    <t>ARARI</t>
  </si>
  <si>
    <t>07.876.053/0001-10</t>
  </si>
  <si>
    <t>(98) 3352-1083</t>
  </si>
  <si>
    <t>RAIMUNDO NONATO L. GOMES COM UTEN DOM LTDA LJ. 03</t>
  </si>
  <si>
    <t>11.732.782/0001-70</t>
  </si>
  <si>
    <t>MABEL COMERCIO DE UTILIDADES LTDA EPP</t>
  </si>
  <si>
    <t>R. CAPITAO CARDOZO DE MELO</t>
  </si>
  <si>
    <t>06.351.014/0001-36</t>
  </si>
  <si>
    <t>mabelibiuna@hotmail.com</t>
  </si>
  <si>
    <t>(15) 3248-3488</t>
  </si>
  <si>
    <t>ALYSON XAVIER DA SILVA E CIA LTDA</t>
  </si>
  <si>
    <t>R. JOAO BEUX SOBRINHO</t>
  </si>
  <si>
    <t>SAO LOURENCO DO OESTE</t>
  </si>
  <si>
    <t>11.990.606/0001-38</t>
  </si>
  <si>
    <t>papelariachaplin@yahoo.com.br</t>
  </si>
  <si>
    <t>(49) 3344-1757</t>
  </si>
  <si>
    <t>A. ROSSI NETO ME</t>
  </si>
  <si>
    <t>R. ANTONIO MARIA</t>
  </si>
  <si>
    <t>CACERES</t>
  </si>
  <si>
    <t>12.465.276/0001-24</t>
  </si>
  <si>
    <t>dani_78@hotmail.com</t>
  </si>
  <si>
    <t>(65) 3222-3210</t>
  </si>
  <si>
    <t>MULTLOJA COMERCIO E INDUSTRIA LTDA</t>
  </si>
  <si>
    <t>SETOR CENTRO OESTE</t>
  </si>
  <si>
    <t>06.045.342/0001-04</t>
  </si>
  <si>
    <t>contato@multilojagyn.com.br</t>
  </si>
  <si>
    <t>(62) 3092-5559</t>
  </si>
  <si>
    <t>M. E. PEREIRA PRATES</t>
  </si>
  <si>
    <t>08.400.840/0002-34</t>
  </si>
  <si>
    <t>citeccol@globo.com</t>
  </si>
  <si>
    <t>(86) 3221-3625</t>
  </si>
  <si>
    <t>LIMA E SILVA LOJA DE VARIEDADES LTDA ME</t>
  </si>
  <si>
    <t>RUA LOURENCO PRADO</t>
  </si>
  <si>
    <t>09.579.486/0001-39</t>
  </si>
  <si>
    <t>alexandrehlima@hotmail.com</t>
  </si>
  <si>
    <t>(14) 3626-4969</t>
  </si>
  <si>
    <t>GURIS COMERCIO DE ARTIGOS PARA PRESENTES LTDA ME</t>
  </si>
  <si>
    <t>RUA JORGE BERDIAN</t>
  </si>
  <si>
    <t>00.082.600/0001-46</t>
  </si>
  <si>
    <t>ricardodassi@gmail.com</t>
  </si>
  <si>
    <t>(54) 3522-4392</t>
  </si>
  <si>
    <t>G. V. DE LIMA E CIA LTDA ME</t>
  </si>
  <si>
    <t>TRAVESSA CASTILHOS FRANCA</t>
  </si>
  <si>
    <t>BREVES</t>
  </si>
  <si>
    <t>09.475.204/0001-53</t>
  </si>
  <si>
    <t>gvdelima@hotmail.com</t>
  </si>
  <si>
    <t>(91) 3783-4082</t>
  </si>
  <si>
    <t>POLY COMERCIO E SERVICOS LTDA</t>
  </si>
  <si>
    <t>04.522.053/0001-23</t>
  </si>
  <si>
    <t>luciano_33@hotmail.com</t>
  </si>
  <si>
    <t>(62) 3093-2044</t>
  </si>
  <si>
    <t>GENIVALDO DA SILVA ARAUJO</t>
  </si>
  <si>
    <t>R. JOSE CONRADO DE ARAUJO</t>
  </si>
  <si>
    <t>03.840.902/0001-24</t>
  </si>
  <si>
    <t>jairton_junior@hotmail.com</t>
  </si>
  <si>
    <t>(79) 3211-1618</t>
  </si>
  <si>
    <t>MARTA LUISA MIGNOSO ME</t>
  </si>
  <si>
    <t>AV. JULIO CAMPOS</t>
  </si>
  <si>
    <t>AGUA BOA (MT)</t>
  </si>
  <si>
    <t>12.890.325/0001-76</t>
  </si>
  <si>
    <t>hiper199_mt@hotmail.com</t>
  </si>
  <si>
    <t>(66) 3468-4049</t>
  </si>
  <si>
    <t>FILINCOSKI PASQUALI UTILIDADES DOMESTICAS LTDA</t>
  </si>
  <si>
    <t>SENAI</t>
  </si>
  <si>
    <t>06.647.448/0001-88</t>
  </si>
  <si>
    <t>ivonepasquali@hotmail.com</t>
  </si>
  <si>
    <t>(51) 9681-0148</t>
  </si>
  <si>
    <t>COMERCIAL NOVA ZELANDIA LTDA ME</t>
  </si>
  <si>
    <t>AVENIDA GENERAL ATAIDE TEIVE</t>
  </si>
  <si>
    <t>00.733.732/0001-90</t>
  </si>
  <si>
    <t>financeirogabrielle@hotmail.com</t>
  </si>
  <si>
    <t>(95) 3625-7510</t>
  </si>
  <si>
    <t>ANDREA B. P. DIB. COM. UTEN. DOM. EPP - LJ. 20</t>
  </si>
  <si>
    <t>14.254.549/0001-17</t>
  </si>
  <si>
    <t>compras@lojaseconomica.com.br</t>
  </si>
  <si>
    <t>ECONOMICA COMERCIAL UTEN. DOM. LTDA - LJ. 22</t>
  </si>
  <si>
    <t>RUA MANUEL BORBA</t>
  </si>
  <si>
    <t>08.608.355/0001-70</t>
  </si>
  <si>
    <t>CESAR MARINO ISOPPO EPP</t>
  </si>
  <si>
    <t>AVENIDA PAROBE</t>
  </si>
  <si>
    <t>14.401.268/0001-40</t>
  </si>
  <si>
    <t>atacadoscharlau@gmail.com</t>
  </si>
  <si>
    <t>(51) 3589-1680</t>
  </si>
  <si>
    <t>WALDEMAR DE OLIVEIRA GOIA BIJUTERIAS ME</t>
  </si>
  <si>
    <t>AVENIDA MORVAN DIAS DE FIGUEIREDO</t>
  </si>
  <si>
    <t>71.956.825/0001-22</t>
  </si>
  <si>
    <t>rp-pamela24@gmail.com</t>
  </si>
  <si>
    <t>(11) 3311-8620</t>
  </si>
  <si>
    <t>MARIA SOLANGE DA SILVA AGENDAS ME</t>
  </si>
  <si>
    <t>05.848.942/0001-48</t>
  </si>
  <si>
    <t>atendimento@lumasol.com.br</t>
  </si>
  <si>
    <t>(11) 3227-4323</t>
  </si>
  <si>
    <t>ALMAR UTILIDADES DOMESTICAS LTDA</t>
  </si>
  <si>
    <t>AVENIDA DEPUTADO EUCLYDES NICOLAU KLIEMANN</t>
  </si>
  <si>
    <t>ANA NERY</t>
  </si>
  <si>
    <t>00.834.942/0001-75</t>
  </si>
  <si>
    <t>lojaoutilar@gmail.com</t>
  </si>
  <si>
    <t>(51) 3719-2913</t>
  </si>
  <si>
    <t>CLEUSA DA CONSOLACAO SOUZA CORTES ME</t>
  </si>
  <si>
    <t>37.864.725/0001-38</t>
  </si>
  <si>
    <t>jundiaiembalimp@hotmail.com</t>
  </si>
  <si>
    <t>(62) 3317-4816</t>
  </si>
  <si>
    <t>ROBERTO CARLOS DA TRINDADE</t>
  </si>
  <si>
    <t>RUA DA CONCEICAO</t>
  </si>
  <si>
    <t>10.568.528/0001-15</t>
  </si>
  <si>
    <t>IDEAL COMERCIO DE PRESENTES E PAPELARIA LTDA ME</t>
  </si>
  <si>
    <t>RUA CAPRICORNIO</t>
  </si>
  <si>
    <t>PARQUE SANTANA</t>
  </si>
  <si>
    <t>SANTANA DE PARNAIBA</t>
  </si>
  <si>
    <t>08.382.994/0001-60</t>
  </si>
  <si>
    <t>lojappp@gmail.com</t>
  </si>
  <si>
    <t>MAPA COMERCIO DE UTILIDADES DOMESTICAS LTDA ME</t>
  </si>
  <si>
    <t>RUA MARECHAL FLORIANO PEIXOTO</t>
  </si>
  <si>
    <t>10.476.068/0001-03</t>
  </si>
  <si>
    <t>marciojribas@hotmail.com</t>
  </si>
  <si>
    <t>(42) 3035-4349</t>
  </si>
  <si>
    <t>MARIANA DE FATIMA ARAUJO</t>
  </si>
  <si>
    <t>R. ALCINO ROCHA</t>
  </si>
  <si>
    <t>34.994.582/0001-90</t>
  </si>
  <si>
    <t>varejaomachado@bol.com.br</t>
  </si>
  <si>
    <t>(88) 3621-0462</t>
  </si>
  <si>
    <t>PEDRO PAULO NUNES MASSENA E CIA LTDA</t>
  </si>
  <si>
    <t>AV PRIMEIRO DE MAIO</t>
  </si>
  <si>
    <t>02.896.012/0001-71</t>
  </si>
  <si>
    <t>(51) 9739-9330</t>
  </si>
  <si>
    <t>J. F. DE LIMA E CIA LTDA ME</t>
  </si>
  <si>
    <t>PRESIDENTE GETULIO VARGAS</t>
  </si>
  <si>
    <t>15.027.586/0001-55</t>
  </si>
  <si>
    <t>jf-utilidades@bol.com.br</t>
  </si>
  <si>
    <t>(82) 9692-4052</t>
  </si>
  <si>
    <t>LIMA E SALES COM DE UTILIDADES LTDA ME</t>
  </si>
  <si>
    <t>RUA PEDRO ALVES DE MACEDO</t>
  </si>
  <si>
    <t>14.552.417/0001-71</t>
  </si>
  <si>
    <t>REDENTOR COMERCIO DE VARIEDADES LTDA ME</t>
  </si>
  <si>
    <t>RUA SANTA LUZIA</t>
  </si>
  <si>
    <t>JARDIM REDENTOR</t>
  </si>
  <si>
    <t>11.230.515/0001-02</t>
  </si>
  <si>
    <t>lojaodoturko@ig.com.br</t>
  </si>
  <si>
    <t>(14) 3243-2778</t>
  </si>
  <si>
    <t>N. MATIAS ME</t>
  </si>
  <si>
    <t>15.233.110/0001-70</t>
  </si>
  <si>
    <t>nilsonmt37@hotmail.com</t>
  </si>
  <si>
    <t>(65) 3025-3537</t>
  </si>
  <si>
    <t>MEGA IMPORTS COMERCIO DE BRINQUEDOS E PRODUTOS LTDA</t>
  </si>
  <si>
    <t>RUA SENADOR JAIME</t>
  </si>
  <si>
    <t>06.264.277/0001-08</t>
  </si>
  <si>
    <t>megaimport001@gmail.com</t>
  </si>
  <si>
    <t>(62) 3233-5568</t>
  </si>
  <si>
    <t>GOOD BUY COM DE ART DE VEST BRINQ ACESS LTDA ME</t>
  </si>
  <si>
    <t>14.320.859/0001-92</t>
  </si>
  <si>
    <t>soobaoba@hotmail.com</t>
  </si>
  <si>
    <t>(48) 3045-4729</t>
  </si>
  <si>
    <t>ALEXANDRE DA SILVA BEZERRA BIJUTERIAS</t>
  </si>
  <si>
    <t>RUA JOSE BONIFACIO</t>
  </si>
  <si>
    <t>08.753.854/0001-50</t>
  </si>
  <si>
    <t>alexandregbx@gmail.com</t>
  </si>
  <si>
    <t>(62) 3291-8717</t>
  </si>
  <si>
    <t>A. E. J. COMERCIO DE UTILIDADES DOMESTICAS LTDA</t>
  </si>
  <si>
    <t>10.754.741/0001-11</t>
  </si>
  <si>
    <t>(92) 3234-0763</t>
  </si>
  <si>
    <t>MARILUCE DE OLIVEIRA COMERCIO DE BIJUTERIAS</t>
  </si>
  <si>
    <t>RUA ABDALA NADIA</t>
  </si>
  <si>
    <t>05.682.177/0001-39</t>
  </si>
  <si>
    <t>anderson.saraiva@terra.com.br</t>
  </si>
  <si>
    <t>A. R. C. BIJOUX LTDA ME</t>
  </si>
  <si>
    <t>13.795.343/0001-31</t>
  </si>
  <si>
    <t>ritarodrigues31@hotmail.com</t>
  </si>
  <si>
    <t>(62) 3293-4410</t>
  </si>
  <si>
    <t>MARIA MADALENA ZANETTE</t>
  </si>
  <si>
    <t>RUA JOAO BETTEGA</t>
  </si>
  <si>
    <t>PORTAO</t>
  </si>
  <si>
    <t>06.973.818/0001-77</t>
  </si>
  <si>
    <t>expansaopapel@hotmail.com</t>
  </si>
  <si>
    <t>(41) 3085-5222</t>
  </si>
  <si>
    <t>IVAN CESAR JULIANI ME</t>
  </si>
  <si>
    <t>AV. CRISTINO MANOEL DE MIRANDA</t>
  </si>
  <si>
    <t>VILA SAO LUIZ</t>
  </si>
  <si>
    <t>PORANGABA</t>
  </si>
  <si>
    <t>07.599.530/0001-47</t>
  </si>
  <si>
    <t>ivan.juliani@uol.com.br</t>
  </si>
  <si>
    <t>(15) 3257-1209</t>
  </si>
  <si>
    <t>A. B. C. DE OLIVEIRA ME</t>
  </si>
  <si>
    <t>AVENIDA 24 DE OUTUBRO</t>
  </si>
  <si>
    <t>33.274.549/0002-04</t>
  </si>
  <si>
    <t>abcdeoliveira@gmail.com</t>
  </si>
  <si>
    <t>(62) 3293-4979</t>
  </si>
  <si>
    <t>ALEXANDRE MATTAR ARMARINHOS LTDA</t>
  </si>
  <si>
    <t>25.102.120/0001-20</t>
  </si>
  <si>
    <t>edmeiasantana@ig.com.br</t>
  </si>
  <si>
    <t>(33) 3522-4196</t>
  </si>
  <si>
    <t>VITOR C. DALONGARO E CIA LTDA</t>
  </si>
  <si>
    <t>02.783.673/0001-90</t>
  </si>
  <si>
    <t>casavitor.cd@gmail.com / mariajesusmta20@gmail.com</t>
  </si>
  <si>
    <t>(55) 3413-4216</t>
  </si>
  <si>
    <t>CLECI MENEGASSI CRISTOFOLI ME</t>
  </si>
  <si>
    <t>RUA IRACEMA</t>
  </si>
  <si>
    <t>MONDAI</t>
  </si>
  <si>
    <t>81.012.007/0001-25</t>
  </si>
  <si>
    <t>aquarela-cmc@yahoo.com.br</t>
  </si>
  <si>
    <t>(49) 3674-0072</t>
  </si>
  <si>
    <t>CENILDA DE OLIVEIRA</t>
  </si>
  <si>
    <t>AVENIDA SAO BORJA</t>
  </si>
  <si>
    <t>11.000.129/0001-16</t>
  </si>
  <si>
    <t>(51) 3037-3550</t>
  </si>
  <si>
    <t>P. P. COMERCIAL UTILIDADES LTDA</t>
  </si>
  <si>
    <t>PRACA LIMA REBELO</t>
  </si>
  <si>
    <t>13.704.428/0001-67</t>
  </si>
  <si>
    <t>phbimportados@hotmail.com</t>
  </si>
  <si>
    <t>(86) 3322-2231</t>
  </si>
  <si>
    <t>EDNALDO ESTEVES DE JESUS</t>
  </si>
  <si>
    <t>RUA SAO MARCOS</t>
  </si>
  <si>
    <t>01.045.583/0001-30</t>
  </si>
  <si>
    <t>(71) 3393-6338</t>
  </si>
  <si>
    <t>M. A. M. LEIMOUN ME</t>
  </si>
  <si>
    <t>AV MINISTRO JOAO ALBERTO</t>
  </si>
  <si>
    <t>BARRA DAS GARCAS</t>
  </si>
  <si>
    <t>08.509.175/0001-30</t>
  </si>
  <si>
    <t>grupoata7071@gmail.com;luana@lojasata.com.br</t>
  </si>
  <si>
    <t>(66) 3405-1313</t>
  </si>
  <si>
    <t>H. C. S. INFORMATICA LTDA ME</t>
  </si>
  <si>
    <t>ESTRADA DAS PITAS</t>
  </si>
  <si>
    <t>PARQUE VIANA</t>
  </si>
  <si>
    <t>07.419.975/0001-06</t>
  </si>
  <si>
    <t>heliocarlos@hcinformatica.com.br</t>
  </si>
  <si>
    <t>(11) 3431-8121</t>
  </si>
  <si>
    <t>L. D. DE ASSUNCAO ME</t>
  </si>
  <si>
    <t>R. DOM PEDRO MEDEIROS</t>
  </si>
  <si>
    <t>SAO GONCALO DO AMARANTE</t>
  </si>
  <si>
    <t>08.182.250/0001-00</t>
  </si>
  <si>
    <t>(84) 3278-2893</t>
  </si>
  <si>
    <t>J. ALBANO AMARO ME</t>
  </si>
  <si>
    <t>MARECHAL CASTELO BRANCO</t>
  </si>
  <si>
    <t>02.528.929/0001-13</t>
  </si>
  <si>
    <t>financeiro@marerep.com.br</t>
  </si>
  <si>
    <t>(98)98270-2807</t>
  </si>
  <si>
    <t>AUDERI E SALES LTDA ME</t>
  </si>
  <si>
    <t>RUA OSCAR CLARK</t>
  </si>
  <si>
    <t>NOSSA SENHORA DO CARMO</t>
  </si>
  <si>
    <t>15.283.164/0001-40</t>
  </si>
  <si>
    <t>LAIS KEIKO LOPES ME</t>
  </si>
  <si>
    <t>RUA LAURO MULLER</t>
  </si>
  <si>
    <t>08.617.975/0001-75</t>
  </si>
  <si>
    <t>(41) 3622-4575</t>
  </si>
  <si>
    <t>ELENA ACESSORI LTDA ME</t>
  </si>
  <si>
    <t>RUA BOA MORTE</t>
  </si>
  <si>
    <t>05.248.452/0001-00</t>
  </si>
  <si>
    <t>elenaaccessori@uol.com.br</t>
  </si>
  <si>
    <t>(19) 3402-2246</t>
  </si>
  <si>
    <t>ATACADAO GIRA RAPIDO LTDA</t>
  </si>
  <si>
    <t>AV. JOSE NEVES TEIXEIRA</t>
  </si>
  <si>
    <t>10.562.432/0001-40</t>
  </si>
  <si>
    <t>atcgirarapido@micks.com.br</t>
  </si>
  <si>
    <t>(77) 3452-0100</t>
  </si>
  <si>
    <t>L. M. M. RORATO ME</t>
  </si>
  <si>
    <t>11.120.345/0001-03</t>
  </si>
  <si>
    <t>L. U. LIMA JUNIOR ME - LJ 02</t>
  </si>
  <si>
    <t>01.789.281/0004-19</t>
  </si>
  <si>
    <t>(89) 3521-4011</t>
  </si>
  <si>
    <t>MEGA MODAS E UTILIDADES LTDA ME</t>
  </si>
  <si>
    <t>R. DR. MOREIRA ROCHA</t>
  </si>
  <si>
    <t>CRATEUS</t>
  </si>
  <si>
    <t>15.312.159/0001-19</t>
  </si>
  <si>
    <t>mariaconcebidanascimento@hotmail.com</t>
  </si>
  <si>
    <t>(69) 8136-0500</t>
  </si>
  <si>
    <t>ANTONIO FERREIRA DE SOUZA DE REMANSO ME - FILIAL</t>
  </si>
  <si>
    <t>13.437.165/0003-39</t>
  </si>
  <si>
    <t>gf.abel@hotmail.com</t>
  </si>
  <si>
    <t>(74) 3613-6371</t>
  </si>
  <si>
    <t>J. A. CONEGUNDES E CIA LTDA ME</t>
  </si>
  <si>
    <t>07.193.805/0005-71</t>
  </si>
  <si>
    <t>lojaocentral@miastk.com.br</t>
  </si>
  <si>
    <t>NOVA VISAO IMPORTS D. ROCHA LTDA</t>
  </si>
  <si>
    <t>11.869.122/0001-35</t>
  </si>
  <si>
    <t>n_v_imports@hotmail.com</t>
  </si>
  <si>
    <t>(62) 3087-5960</t>
  </si>
  <si>
    <t>IDEALMIX PAPELARIA LTDA ME</t>
  </si>
  <si>
    <t>PRACA DA MATRIZ</t>
  </si>
  <si>
    <t>11.366.148/0001-60</t>
  </si>
  <si>
    <t>papex7@terra.com.br</t>
  </si>
  <si>
    <t>(48) 3432-0697</t>
  </si>
  <si>
    <t>ALADIM PERFUMARIA LTDA</t>
  </si>
  <si>
    <t>03.764.299/0001-49</t>
  </si>
  <si>
    <t>claudia@aladimperfumaria.com.br</t>
  </si>
  <si>
    <t>(33) 3529-3002</t>
  </si>
  <si>
    <t>DAMBRAT COMERCIO DE ARTIGOS DE ARMARINHOS LTDA</t>
  </si>
  <si>
    <t>RUA GUANABARA</t>
  </si>
  <si>
    <t>SAO DOMINGOS</t>
  </si>
  <si>
    <t>06.698.822/0001-74</t>
  </si>
  <si>
    <t>pereira_carol321@yahoo.com.br</t>
  </si>
  <si>
    <t>(41) 3283-2582</t>
  </si>
  <si>
    <t>ROSA PEREIRA ALVES DE SOUZA</t>
  </si>
  <si>
    <t>PRACA MAJOR TOINHO</t>
  </si>
  <si>
    <t>SAO RAIMUNDO NONATO</t>
  </si>
  <si>
    <t>13.860.184/0001-01</t>
  </si>
  <si>
    <t>(89) 3582-2611</t>
  </si>
  <si>
    <t>M. E. BIJUTERIAS E ACESSORIOS LTDA ME</t>
  </si>
  <si>
    <t>AVENIDA BRASILIA</t>
  </si>
  <si>
    <t>PORTO CANOA</t>
  </si>
  <si>
    <t>15.152.034/0001-79</t>
  </si>
  <si>
    <t>bellabiju.es@hotmail.com</t>
  </si>
  <si>
    <t>(27) 3218-5833</t>
  </si>
  <si>
    <t>CLAUDEMIR SANTOS FIGUEIREDO</t>
  </si>
  <si>
    <t>R. QUINTINO BOCAIUVA</t>
  </si>
  <si>
    <t>MATA DE SAO JOAO</t>
  </si>
  <si>
    <t>04.258.098/0001-32</t>
  </si>
  <si>
    <t>ffvariedades@hotmail.com</t>
  </si>
  <si>
    <t>(71) 3635-3434</t>
  </si>
  <si>
    <t>J. P. LIMA DA SILVA</t>
  </si>
  <si>
    <t>RUA FREITAS JUNIOR</t>
  </si>
  <si>
    <t>PIRIPIRI</t>
  </si>
  <si>
    <t>12.477.689/0001-29</t>
  </si>
  <si>
    <t>J. E. K. COMERCIO DE UTILIDADES LTDA</t>
  </si>
  <si>
    <t>GERCINO RODRIGUES DA SILVA</t>
  </si>
  <si>
    <t>POSSE</t>
  </si>
  <si>
    <t>12.080.185/0001-70</t>
  </si>
  <si>
    <t>mundodasutilidades@outlook.com.br</t>
  </si>
  <si>
    <t>(62)98294-6988</t>
  </si>
  <si>
    <t>M. F. DE LIMA VARIEDADES ME</t>
  </si>
  <si>
    <t>RUA MONSENHOR CONSTANTINO</t>
  </si>
  <si>
    <t>CATOLE DO ROCHA</t>
  </si>
  <si>
    <t>09.046.535/0001-78</t>
  </si>
  <si>
    <t>(84) 9962-2643</t>
  </si>
  <si>
    <t>JILVAN FIGUEIREDO GOMES ME</t>
  </si>
  <si>
    <t>00.497.708/0001-08</t>
  </si>
  <si>
    <t>(75) 8807-3747</t>
  </si>
  <si>
    <t>STOCK DISTRIBUIDORA LTDA</t>
  </si>
  <si>
    <t>ADEMAR GUIMARAES</t>
  </si>
  <si>
    <t>15.149.488/0001-90</t>
  </si>
  <si>
    <t>stockdistrribuidoraltda@hotmail.com</t>
  </si>
  <si>
    <t>M. F. DE LIMA ME</t>
  </si>
  <si>
    <t>RUA CAPITAO JOAQUIM LOURENCO</t>
  </si>
  <si>
    <t>TIANGUA</t>
  </si>
  <si>
    <t>14.533.870/0001-30</t>
  </si>
  <si>
    <t>(88) 3671-1374</t>
  </si>
  <si>
    <t>MACHADO COMERCIO DE UTILIDADES DOMESTICAS LTDA</t>
  </si>
  <si>
    <t>15.159.360/0001-08</t>
  </si>
  <si>
    <t>BIG SHOW VARIEDADES LTDA</t>
  </si>
  <si>
    <t>RUA CORONEL JOAO PINTO</t>
  </si>
  <si>
    <t>TAQUARA</t>
  </si>
  <si>
    <t>01.281.984/0001-99</t>
  </si>
  <si>
    <t>bigshowvariedades@hotmail.com</t>
  </si>
  <si>
    <t>(51) 3541-7351</t>
  </si>
  <si>
    <t>I. LIMA SILVA</t>
  </si>
  <si>
    <t>R. FREDERICO FIGUEIRA</t>
  </si>
  <si>
    <t>BARRA DO CORDA</t>
  </si>
  <si>
    <t>23.422.322/0001-24</t>
  </si>
  <si>
    <t>contato@magazineisamor.com.br</t>
  </si>
  <si>
    <t>(98) 98115-1243</t>
  </si>
  <si>
    <t>VALDEMIR SOLA ME</t>
  </si>
  <si>
    <t>06.183.076/0001-86</t>
  </si>
  <si>
    <t>vsola@uol.com.br</t>
  </si>
  <si>
    <t>(62) 3213-0097</t>
  </si>
  <si>
    <t>JOSE CORREIA DE CALDAS JUNIOR ME</t>
  </si>
  <si>
    <t>03.245.884/0001-32</t>
  </si>
  <si>
    <t>representacoesodair@hotmail.com</t>
  </si>
  <si>
    <t>(11) 3227-8177</t>
  </si>
  <si>
    <t>TRES MARIAS COMERCIO</t>
  </si>
  <si>
    <t>RUA CARLOS CHAGAS</t>
  </si>
  <si>
    <t>TRES MARIAS</t>
  </si>
  <si>
    <t>13.321.525/0001-70</t>
  </si>
  <si>
    <t>diiegoliima@hotmail.com</t>
  </si>
  <si>
    <t>(38) 9121-6462</t>
  </si>
  <si>
    <t>LEDA DE OLIVEIRA DANTAS EPP</t>
  </si>
  <si>
    <t>R. MOIZANIEL DE CARVALHO</t>
  </si>
  <si>
    <t>SAO JOSE DE MIPIBU</t>
  </si>
  <si>
    <t>01.848.772/0001-40</t>
  </si>
  <si>
    <t>lojaledaemporio@gmail.com</t>
  </si>
  <si>
    <t>(84) 3273-3044</t>
  </si>
  <si>
    <t>JANAILSON GOMES DE FARIAS ME</t>
  </si>
  <si>
    <t>RUA AMANCIO PEREIRA</t>
  </si>
  <si>
    <t>VILA POTY</t>
  </si>
  <si>
    <t>14.143.576/0001-12</t>
  </si>
  <si>
    <t>AUREO CELIO DOURADO</t>
  </si>
  <si>
    <t>AV ADOLFO MOITINHO</t>
  </si>
  <si>
    <t>09.455.011/0001-30</t>
  </si>
  <si>
    <t>(74) 3641-9773</t>
  </si>
  <si>
    <t>DAYANE A CASA DAS BONECAS LTDA</t>
  </si>
  <si>
    <t>08.437.216/0001-20</t>
  </si>
  <si>
    <t>daeanecasadasbonecas@hotmail.com</t>
  </si>
  <si>
    <t>(62) 3932-9023</t>
  </si>
  <si>
    <t>MARIA CELIA FERREIRA DE SOUZA UTILIDADES</t>
  </si>
  <si>
    <t>QUADRA 7 ESPECIAL LT 04 LJ 35 ED. MULT</t>
  </si>
  <si>
    <t>SOBRADINHO</t>
  </si>
  <si>
    <t>15.339.588/0001-80</t>
  </si>
  <si>
    <t>NIVALDO CARNEIRO DA FONSECA FILHO ME</t>
  </si>
  <si>
    <t>RUA ETELVINO LEITE</t>
  </si>
  <si>
    <t>PATU</t>
  </si>
  <si>
    <t>00.946.173/0001-05</t>
  </si>
  <si>
    <t>alysson_diniz@hotmail.com</t>
  </si>
  <si>
    <t>(84) 9615-5410</t>
  </si>
  <si>
    <t>COMERCIAL DE UTILIDADES VASCONCELOS LTDA</t>
  </si>
  <si>
    <t>RUA DR LAUDELINO FREIRE</t>
  </si>
  <si>
    <t>09.009.042/0001-68</t>
  </si>
  <si>
    <t>casadobebenfe@hotmail.com</t>
  </si>
  <si>
    <t>(79) 3631-5811</t>
  </si>
  <si>
    <t>C. CORDEIRO DE SOUZA LOJAS DE VARIEDADES ME</t>
  </si>
  <si>
    <t>NOSSA SENHORA DA PENHA</t>
  </si>
  <si>
    <t>12.651.818/0001-53</t>
  </si>
  <si>
    <t>NIDAL COMERCIO DE BIJUTERIAS E PRESENTES LTDA ME</t>
  </si>
  <si>
    <t>CONJUNTO QS 118  COMERCIO</t>
  </si>
  <si>
    <t>SAMAMBAIA SUL</t>
  </si>
  <si>
    <t>08.474.948/0001-90</t>
  </si>
  <si>
    <t>nidalpresentes@gmail.com</t>
  </si>
  <si>
    <t>(61) 3045-1400</t>
  </si>
  <si>
    <t>I. V. DA SILVA PRESENTES</t>
  </si>
  <si>
    <t>RUA JOSE BARTOLOMEU DOS SANTOS</t>
  </si>
  <si>
    <t>RENDEIRAS</t>
  </si>
  <si>
    <t>07.620.635/0001-30</t>
  </si>
  <si>
    <t>ivdasilvapresentes@hotmail.com</t>
  </si>
  <si>
    <t>(81) 3723-4161</t>
  </si>
  <si>
    <t>CASA DAS FESTAS BRINQUEDOS E UTILIDADES LTDA - FILIAL</t>
  </si>
  <si>
    <t>RUA PADRE PEDRO DE ALENCAR</t>
  </si>
  <si>
    <t>10.603.123/0002-51</t>
  </si>
  <si>
    <t>cyssalesfestas@hotmail.com</t>
  </si>
  <si>
    <t>BIJOUMARK ARMARINHOS LTDA</t>
  </si>
  <si>
    <t>NOSSA SENHORA DAS DORES</t>
  </si>
  <si>
    <t>02.440.728/0001-60</t>
  </si>
  <si>
    <t>marcosbjk@hotmail.com</t>
  </si>
  <si>
    <t>(81) 3721-1995</t>
  </si>
  <si>
    <t>GENILDO COSTA E SILVA</t>
  </si>
  <si>
    <t>PRACA SENADOR RUI PALMEIRA</t>
  </si>
  <si>
    <t>SAO SEBASTIAO</t>
  </si>
  <si>
    <t>04.254.639/0001-54</t>
  </si>
  <si>
    <t>pressobao@gmail.com</t>
  </si>
  <si>
    <t>(82) 3542-1387</t>
  </si>
  <si>
    <t>M. A. MARTINS CONTESSOTO PRESENTES ME</t>
  </si>
  <si>
    <t xml:space="preserve"> RUA AURÉLIA MOREIRA JORGE</t>
  </si>
  <si>
    <t>04.504.869/0001-24</t>
  </si>
  <si>
    <t>mamartins.segredo@yahoo.com.br</t>
  </si>
  <si>
    <t>(22) 2760-8456</t>
  </si>
  <si>
    <t>KUNDO COMERCIO LTDA</t>
  </si>
  <si>
    <t>RUA VIGARIO GENUINO</t>
  </si>
  <si>
    <t>SIRINHAEM</t>
  </si>
  <si>
    <t>00.247.070/0003-00</t>
  </si>
  <si>
    <t>ricardo.pena@grifoatacadao.com.br</t>
  </si>
  <si>
    <t>(81) 3577-1200</t>
  </si>
  <si>
    <t>ACEAN AVELINO DANTAS ME</t>
  </si>
  <si>
    <t>R. DR. JOAO PRIMENIO</t>
  </si>
  <si>
    <t>GOIANINHA</t>
  </si>
  <si>
    <t>10.934.367/0001-36</t>
  </si>
  <si>
    <t>(84) 3273-2846</t>
  </si>
  <si>
    <t>J. GOMES COELHO JUNIOR ME</t>
  </si>
  <si>
    <t>RUA DEPUTADO MANOEL FRANCISCO</t>
  </si>
  <si>
    <t>10.727.078/0001-66</t>
  </si>
  <si>
    <t>junimreal@yahoo.com.br</t>
  </si>
  <si>
    <t>(88) 9733-0444</t>
  </si>
  <si>
    <t>ARIMAR LIMA DE MEDEIROS ME - MATRIZ</t>
  </si>
  <si>
    <t>R. ALEXANDRE CAVALCANTI</t>
  </si>
  <si>
    <t>07.507.020/0001-00</t>
  </si>
  <si>
    <t>novoimport@hotmail.com</t>
  </si>
  <si>
    <t>(84) 3278-2374</t>
  </si>
  <si>
    <t>ELIANA OLIVEIRA MORAES GOMES</t>
  </si>
  <si>
    <t>RUA DEPUTADO JOSE TAVARES</t>
  </si>
  <si>
    <t>35.485.309/0001-01</t>
  </si>
  <si>
    <t>(83) 3341-5077</t>
  </si>
  <si>
    <t>RAQUEL BEZERRA DE MEDEIROS EPP</t>
  </si>
  <si>
    <t>AV FRANCISCO FRANCA CAMBRAIA</t>
  </si>
  <si>
    <t>SENADOR POMPEU</t>
  </si>
  <si>
    <t>09.326.264/0001-04</t>
  </si>
  <si>
    <t>raquelbezerrademedeiros@yahoo.com.br</t>
  </si>
  <si>
    <t>(88) 3449-0577</t>
  </si>
  <si>
    <t>R. C. LOPES ME</t>
  </si>
  <si>
    <t>AVENIDA GOMES DE CASTRO</t>
  </si>
  <si>
    <t>08.707.908/0001-41</t>
  </si>
  <si>
    <t>(98) 3232-5577</t>
  </si>
  <si>
    <t>LUIZ BARBAGLI PAPELARIA ME</t>
  </si>
  <si>
    <t>RUA EUCLIDES PACHECO</t>
  </si>
  <si>
    <t>08.303.292/0001-43</t>
  </si>
  <si>
    <t>lbarbagli@uol.com.br</t>
  </si>
  <si>
    <t>(11) 2093-9620</t>
  </si>
  <si>
    <t>CASA JUNIOR LTDA ME</t>
  </si>
  <si>
    <t>32.760.456/0001-46</t>
  </si>
  <si>
    <t>casajunior@ymail.com</t>
  </si>
  <si>
    <t>LUI KA CHI EPP</t>
  </si>
  <si>
    <t>72.532.344/0001-52</t>
  </si>
  <si>
    <t>lojaaviao@yahoo.com.br</t>
  </si>
  <si>
    <t>(48) 3028-3889</t>
  </si>
  <si>
    <t>COMERCIAL DONA FLOR  E SEUS ARRANJOS LTDA</t>
  </si>
  <si>
    <t>05.045.914/0001-92</t>
  </si>
  <si>
    <t>comercialdonaflor@hotmail.com</t>
  </si>
  <si>
    <t>(75) 3614-4381</t>
  </si>
  <si>
    <t>DANIEL S. DE OLIVEIRA ITAPORANGA ME</t>
  </si>
  <si>
    <t>ITAPORANGA</t>
  </si>
  <si>
    <t>02.737.953/0001-62</t>
  </si>
  <si>
    <t>verdan_variedades@hotmail.com</t>
  </si>
  <si>
    <t>(15) 3565-3184</t>
  </si>
  <si>
    <t>GILVANDO TENORIO CAVALCANTI ME</t>
  </si>
  <si>
    <t>RUA DOUTOR DOURADO</t>
  </si>
  <si>
    <t>00.249.724/0002-54</t>
  </si>
  <si>
    <t>travessiapresentes@hotmail.com</t>
  </si>
  <si>
    <t>(87) 3761-7271</t>
  </si>
  <si>
    <t>ELIAS VIANA DE OLIVEIRA</t>
  </si>
  <si>
    <t>05.320.981/0001-78</t>
  </si>
  <si>
    <t>elielsoliveira@yahoo.com.br</t>
  </si>
  <si>
    <t>(91) 3425-1662</t>
  </si>
  <si>
    <t>TAINA ARMARINHO E PRESENTES LTDA ME</t>
  </si>
  <si>
    <t>RUA ALVARES MACHADO</t>
  </si>
  <si>
    <t>06.279.963/0001-52</t>
  </si>
  <si>
    <t>alcontabilidade@bol.com.br</t>
  </si>
  <si>
    <t>(19) 3234-0339</t>
  </si>
  <si>
    <t>J. R. CENTER LTDA ME</t>
  </si>
  <si>
    <t>RUA DR PEDRO CORTES</t>
  </si>
  <si>
    <t>MURITIBA</t>
  </si>
  <si>
    <t>01.616.029/0001-65</t>
  </si>
  <si>
    <t>jrcenter2010@gmail.com</t>
  </si>
  <si>
    <t>(75) 3424-1279</t>
  </si>
  <si>
    <t>LOJA GOLDEN LTDA EPP</t>
  </si>
  <si>
    <t>AVENIDA CRISTIANO MACHADO</t>
  </si>
  <si>
    <t>01.883.012/0001-74</t>
  </si>
  <si>
    <t>celsom@uai.com.br</t>
  </si>
  <si>
    <t>(31) 3426-5357</t>
  </si>
  <si>
    <t>N. S. ALVES SOUZA ME</t>
  </si>
  <si>
    <t>02.143.586/0001-79</t>
  </si>
  <si>
    <t>nakaliltada@gmail.com</t>
  </si>
  <si>
    <t>(99) 3644-1253</t>
  </si>
  <si>
    <t>M. A. S. DE MIRANDA UTILIDADES ME</t>
  </si>
  <si>
    <t>13.497.266/0001-33</t>
  </si>
  <si>
    <t>financeirogiga199@gmail.com</t>
  </si>
  <si>
    <t>(69) 32103-3856</t>
  </si>
  <si>
    <t>IMPORT SHOP COMERCIO DE ARTIGOS PARA PRESENTES LTDA</t>
  </si>
  <si>
    <t>AV. RAUL SEIXAS</t>
  </si>
  <si>
    <t>34.305.748/0001-14</t>
  </si>
  <si>
    <t>siscon@veloxmail.com.br</t>
  </si>
  <si>
    <t>(71) 6251-1706</t>
  </si>
  <si>
    <t>AUREO SANTOS SILVA NETO</t>
  </si>
  <si>
    <t>RUA CONSELHEIRO SARAIVA</t>
  </si>
  <si>
    <t>07.244.055/0001-96</t>
  </si>
  <si>
    <t>americaimport4@hotmail.com</t>
  </si>
  <si>
    <t>(74) 3612-6925</t>
  </si>
  <si>
    <t>BELARMINO E MIRANDA LTDA ME</t>
  </si>
  <si>
    <t>RUA 5 DE SETEMBRO</t>
  </si>
  <si>
    <t>HUMAITA</t>
  </si>
  <si>
    <t>13.155.184/0001-00</t>
  </si>
  <si>
    <t>marcusaurellio@hotmail.com</t>
  </si>
  <si>
    <t>(97) 3373-3711</t>
  </si>
  <si>
    <t>MARINHO E SIQUEIRA COMERCIO E ARTIGOS DE ARMARINHO LTDA ME</t>
  </si>
  <si>
    <t>RUA NOSSA SENHORA APARECIDA</t>
  </si>
  <si>
    <t>PARAGOMINAS</t>
  </si>
  <si>
    <t>08.491.386/0001-93</t>
  </si>
  <si>
    <t>mundodorealpgm@hotmail.com</t>
  </si>
  <si>
    <t>(91) 3729-1238</t>
  </si>
  <si>
    <t>T. P. L. A. COMERCIAL LTDA ME</t>
  </si>
  <si>
    <t>PARQUE RESIDENCIAL LARANJEIRAS</t>
  </si>
  <si>
    <t>15.627.521/0001-40</t>
  </si>
  <si>
    <t>financeiro@canalvariedades.com.br</t>
  </si>
  <si>
    <t>(27) 8884-0641</t>
  </si>
  <si>
    <t>P. H. ROCHA COSTA BRINQUEDOS E PRESENTES ME</t>
  </si>
  <si>
    <t>RUA FOZ DO IGUACU</t>
  </si>
  <si>
    <t>JARDIM ANA ELIZA</t>
  </si>
  <si>
    <t>13.674.420/0001-03</t>
  </si>
  <si>
    <t>valdinei@atlanticoatacado.com.br</t>
  </si>
  <si>
    <t>(43) 3372-2712</t>
  </si>
  <si>
    <t>K. C. GOMES DE SOUZA CAMPOS ME</t>
  </si>
  <si>
    <t>RUA VIRGINIA AZAMBUJA</t>
  </si>
  <si>
    <t>PONTES E LACERDA</t>
  </si>
  <si>
    <t>11.194.764/0001-81</t>
  </si>
  <si>
    <t>conferencia.baratinha@hotmail.com</t>
  </si>
  <si>
    <t>GAZOLLI E CIA LTDA EPP</t>
  </si>
  <si>
    <t>RUA CURICHARAS</t>
  </si>
  <si>
    <t>JARDIM AIMORE</t>
  </si>
  <si>
    <t>02.149.727/0001-60</t>
  </si>
  <si>
    <t>gazolli@terra.com.br</t>
  </si>
  <si>
    <t>(11) 2561-2038</t>
  </si>
  <si>
    <t>COMERCIAL LUA CRESCENTE LTDA</t>
  </si>
  <si>
    <t>JD. FLORIDA</t>
  </si>
  <si>
    <t>05.666.258/0001-45</t>
  </si>
  <si>
    <t>(11) 3228-6294</t>
  </si>
  <si>
    <t>WALDEMIR APARECIDO SANCHEZ ME</t>
  </si>
  <si>
    <t>RUA CAMPOS SALLES</t>
  </si>
  <si>
    <t>55.015.820/0001-49</t>
  </si>
  <si>
    <t>jahump@hotmail.com</t>
  </si>
  <si>
    <t>(14) 9782-3222</t>
  </si>
  <si>
    <t>V. L. COMERCIO ATACADISTA DE MERC. EM GERAL LTDA</t>
  </si>
  <si>
    <t>11.744.377/0001-71</t>
  </si>
  <si>
    <t>vlcomercialatacadista@gmail.com</t>
  </si>
  <si>
    <t>(84) 3316-3990</t>
  </si>
  <si>
    <t>F. A. MACHADO</t>
  </si>
  <si>
    <t>AVENIDA AMALIA SALDANHA</t>
  </si>
  <si>
    <t>COROADINHO</t>
  </si>
  <si>
    <t>12.669.102/0001-83</t>
  </si>
  <si>
    <t>joanilson@hotmail.com</t>
  </si>
  <si>
    <t>(98) 3243-1534</t>
  </si>
  <si>
    <t>PATRICIA A. DA SILVA ME</t>
  </si>
  <si>
    <t>AV. JATUARANA</t>
  </si>
  <si>
    <t>JD. ELDORADO</t>
  </si>
  <si>
    <t>03.443.427/0001-52</t>
  </si>
  <si>
    <t>patriciaasilva@bol.com.br</t>
  </si>
  <si>
    <t>LIVRARIA MOHR LTDA</t>
  </si>
  <si>
    <t>AV. NEREU</t>
  </si>
  <si>
    <t>07.261.562/0001-38</t>
  </si>
  <si>
    <t>livrariamohr@hotmail.com</t>
  </si>
  <si>
    <t>(47) 3349-7729</t>
  </si>
  <si>
    <t>SUPERMERCADO UNIMAX LTDA</t>
  </si>
  <si>
    <t>RUA CORONEL LUSTOSA</t>
  </si>
  <si>
    <t>BATEL</t>
  </si>
  <si>
    <t>78.069.739/0001-47</t>
  </si>
  <si>
    <t>compras02@supermercadounimax.com.br</t>
  </si>
  <si>
    <t>(42) 3627-3535</t>
  </si>
  <si>
    <t>EDJUNER R. V. MORANDO ME</t>
  </si>
  <si>
    <t>DOURADINA</t>
  </si>
  <si>
    <t>02.825.179/0001-41</t>
  </si>
  <si>
    <t>ailson-r@hotmail.com</t>
  </si>
  <si>
    <t>(44) 3663-1520</t>
  </si>
  <si>
    <t>L. MACHADO VITORIA GONCALVES ME</t>
  </si>
  <si>
    <t>PRACA GAL RAIMUNDO BARBOSA</t>
  </si>
  <si>
    <t>06.146.122/0001-77</t>
  </si>
  <si>
    <t>orcosel@svn.com.br</t>
  </si>
  <si>
    <t>(71) 3655-4793</t>
  </si>
  <si>
    <t>TEN TEN UTILIDADES DO LAR LTDA ME</t>
  </si>
  <si>
    <t>AV. PROF. JOAO DE SOUZA LIMA</t>
  </si>
  <si>
    <t>SENADOR</t>
  </si>
  <si>
    <t>06.182.846/0001-76</t>
  </si>
  <si>
    <t>tenten.utilidades@hotmail.com</t>
  </si>
  <si>
    <t>(63) 3414-3962</t>
  </si>
  <si>
    <t>COMERCIAL 199 ALBATROZ LTDA</t>
  </si>
  <si>
    <t>09.572.361/0001-87</t>
  </si>
  <si>
    <t>rafaelnovak@hotmail.com</t>
  </si>
  <si>
    <t>(41) 3045-3755</t>
  </si>
  <si>
    <t>M. E T. VARIEDADES LTDA</t>
  </si>
  <si>
    <t>PORENQUANTO</t>
  </si>
  <si>
    <t>08.977.841/0003-27</t>
  </si>
  <si>
    <t>lojaoriental@yahoo.com.br</t>
  </si>
  <si>
    <t>(86) 3217-3279</t>
  </si>
  <si>
    <t>COMERCIAL D. E T. LTDA ME</t>
  </si>
  <si>
    <t>ESTRADA DE ITAPECERICA</t>
  </si>
  <si>
    <t>66.666.082/0001-16</t>
  </si>
  <si>
    <t>dep_pena@hotmail.com</t>
  </si>
  <si>
    <t>CHANG E JI MEI LTDA EPP</t>
  </si>
  <si>
    <t>PARQUE SOLON DE LUCENA</t>
  </si>
  <si>
    <t>09.252.982/0001-83</t>
  </si>
  <si>
    <t>contato@casachang.com.br</t>
  </si>
  <si>
    <t>(83) 3513-9424</t>
  </si>
  <si>
    <t>N. M. T. OHARA PRESENTES ME</t>
  </si>
  <si>
    <t>RUA ADOLFO CAMPOS DE ARAUJO</t>
  </si>
  <si>
    <t>PARQUE ARARIBA</t>
  </si>
  <si>
    <t>05.949.207/0001-20</t>
  </si>
  <si>
    <t>dep_pena2hotmail.com</t>
  </si>
  <si>
    <t>IARA HITOMI MIZUKAMI TAKEDA ME</t>
  </si>
  <si>
    <t>RUA CERQUEIRA CESAR</t>
  </si>
  <si>
    <t>JARDIM SANTA TEREZA NOVO</t>
  </si>
  <si>
    <t>02.673.624/0001-03</t>
  </si>
  <si>
    <t>ESKINA DA ECONOMIA BAZAR LTDA</t>
  </si>
  <si>
    <t>R. ITAJURU</t>
  </si>
  <si>
    <t>08.190.493/0001-81</t>
  </si>
  <si>
    <t>(22) 2645-4715</t>
  </si>
  <si>
    <t>PERFUMARIA LAPA LTDA</t>
  </si>
  <si>
    <t>RUA CLEMENTE ALVARES</t>
  </si>
  <si>
    <t>43.582.584/0001-63</t>
  </si>
  <si>
    <t>biju@sumirelapa.com.br</t>
  </si>
  <si>
    <t>(11) 3571-7257</t>
  </si>
  <si>
    <t>MARCOS BULLE DA COSTA ME</t>
  </si>
  <si>
    <t>CACADOR</t>
  </si>
  <si>
    <t>03.489.682/0001-36</t>
  </si>
  <si>
    <t>fabi.cdr@hotmail.com</t>
  </si>
  <si>
    <t>(49) 3563-9184</t>
  </si>
  <si>
    <t>VERSATIL UTILIDADES E PRESENTES LTDA ME</t>
  </si>
  <si>
    <t>C 8 LOTE 32 LJ 02</t>
  </si>
  <si>
    <t>10.957.341/0001-03</t>
  </si>
  <si>
    <t>versatil100@gmail.com</t>
  </si>
  <si>
    <t>(61) 3351-7998</t>
  </si>
  <si>
    <t>COMERCIAL 2011 LTDA ME</t>
  </si>
  <si>
    <t>R. DEZESSETE</t>
  </si>
  <si>
    <t>13.816.775/0001-81</t>
  </si>
  <si>
    <t>dokasmais@hotmail.com</t>
  </si>
  <si>
    <t>(34) 3269-5233</t>
  </si>
  <si>
    <t>LIDIA SIMONE SCHORN RODRIGUES</t>
  </si>
  <si>
    <t>RUA GENERAL ANDRADE NEVES</t>
  </si>
  <si>
    <t>17.472.062/0001-07</t>
  </si>
  <si>
    <t>lidiasimonerodrigues@gmail.com</t>
  </si>
  <si>
    <t>(55) 3324-3360</t>
  </si>
  <si>
    <t>DINCA E DINCA LTDA</t>
  </si>
  <si>
    <t>SANTA TEREZINHA DE ITAIPU</t>
  </si>
  <si>
    <t>03.907.587/0001-05</t>
  </si>
  <si>
    <t>casasdinca@hotmail.com</t>
  </si>
  <si>
    <t>(45) 3541-2716</t>
  </si>
  <si>
    <t>J. C. DINIZ DE LIMA</t>
  </si>
  <si>
    <t>RUA NEBLINA</t>
  </si>
  <si>
    <t>11.907.997/0001-84</t>
  </si>
  <si>
    <t>barreto_wesley@hotmail.com</t>
  </si>
  <si>
    <t>(63) 3414-6380</t>
  </si>
  <si>
    <t>KOISAS SERVICOS DE KOZINHA LTDA</t>
  </si>
  <si>
    <t>RUA VERGUEIRO</t>
  </si>
  <si>
    <t>02.887.709/0001-86</t>
  </si>
  <si>
    <t>koizas@koizas.com.br</t>
  </si>
  <si>
    <t>(11) 3227-1143</t>
  </si>
  <si>
    <t>SHOPPING DOS IMPORTADOS LTDA</t>
  </si>
  <si>
    <t>AVENIDA JOAO PESSOA</t>
  </si>
  <si>
    <t>JOAO PAULO</t>
  </si>
  <si>
    <t>06.879.899/0001-40</t>
  </si>
  <si>
    <t>lu.pinheiros@hotmail.com</t>
  </si>
  <si>
    <t>LUIZA FELIX DA SILVA</t>
  </si>
  <si>
    <t>PRACA ROSENDO RIBEIRO DE SOUZA</t>
  </si>
  <si>
    <t>04.245.495/0001-70</t>
  </si>
  <si>
    <t>(79) 3631-4567</t>
  </si>
  <si>
    <t>G. G. PINHEIRO COMERCIO DE LOUCAS E FERRAGENS</t>
  </si>
  <si>
    <t>AVENIDA CONDESSA DE RIO NOVO</t>
  </si>
  <si>
    <t>08.004.641/0001-26</t>
  </si>
  <si>
    <t>gruposalvado@gmail.com</t>
  </si>
  <si>
    <t>(24) 2252-2484</t>
  </si>
  <si>
    <t>SANDER FERNANDES SILVA</t>
  </si>
  <si>
    <t>RUA F</t>
  </si>
  <si>
    <t>IBIRITE</t>
  </si>
  <si>
    <t>01.233.819/0001-61</t>
  </si>
  <si>
    <t>sla.atacado@outlook.com</t>
  </si>
  <si>
    <t>(31) 3521-1750</t>
  </si>
  <si>
    <t>L. M. PRODUTOS ELETRONICOS E PRESENTES LTDA</t>
  </si>
  <si>
    <t>05.898.255/0001-37</t>
  </si>
  <si>
    <t>(41) 3032-2144</t>
  </si>
  <si>
    <t>COMERCIO DE ARMARINHOS E BIJOUTERIAS MACEDO ALVES</t>
  </si>
  <si>
    <t>R. CAETANO FURQUIN</t>
  </si>
  <si>
    <t>VASSOURAS</t>
  </si>
  <si>
    <t>08.792.231/0001-97</t>
  </si>
  <si>
    <t>JANAINA OLIVEIRA CARIS EMPORIO ME</t>
  </si>
  <si>
    <t>RUA T 37</t>
  </si>
  <si>
    <t>SETOR BUENO</t>
  </si>
  <si>
    <t>10.256.304/0001-78</t>
  </si>
  <si>
    <t>jnpresentes@hotmail.com</t>
  </si>
  <si>
    <t>(62) 3242-8473</t>
  </si>
  <si>
    <t>DISTRIBUIDORA DE BRINQUEDOS E PRESENTES ARAUJO LTDA</t>
  </si>
  <si>
    <t>RUA THIERS</t>
  </si>
  <si>
    <t>05.090.575/0001-66</t>
  </si>
  <si>
    <t>ducareca@terra.com.br</t>
  </si>
  <si>
    <t>(11) 3126-5700</t>
  </si>
  <si>
    <t>ELIANE PELLOZO ALBERTI E CIA LTDA EPP</t>
  </si>
  <si>
    <t xml:space="preserve">RUA PERNAMBUCO </t>
  </si>
  <si>
    <t>ANDIRA</t>
  </si>
  <si>
    <t>04.252.898/0001-46</t>
  </si>
  <si>
    <t>shoppingdo9@gmail.com</t>
  </si>
  <si>
    <t>(43) 3538-4585</t>
  </si>
  <si>
    <t>ALLEVATOS VARIEDADES LTDA</t>
  </si>
  <si>
    <t>02.104.713/0001-20</t>
  </si>
  <si>
    <t>djaoimportados@hotmail.com</t>
  </si>
  <si>
    <t>(98) 3244-1488</t>
  </si>
  <si>
    <t>A. L. VARISCO EPP</t>
  </si>
  <si>
    <t>AV. OSCAR MARTINS RANGEL</t>
  </si>
  <si>
    <t>02.544.743/0001-58</t>
  </si>
  <si>
    <t>varisco@tca.com.br</t>
  </si>
  <si>
    <t>(51) 3542-3011</t>
  </si>
  <si>
    <t>TERENECO PRESENTES LTDA ME</t>
  </si>
  <si>
    <t>RUA DA MOOCA</t>
  </si>
  <si>
    <t>MOOCA</t>
  </si>
  <si>
    <t>03.849.793/0001-06</t>
  </si>
  <si>
    <t>eduardo.costa74@hotmail.com</t>
  </si>
  <si>
    <t>(11) 02292-5501</t>
  </si>
  <si>
    <t>COMERCIO DE PRESENTES PARI LTDA</t>
  </si>
  <si>
    <t>VAUTIER</t>
  </si>
  <si>
    <t>07.063.181/0001-44</t>
  </si>
  <si>
    <t>compras@duchapeupresentes.com.br</t>
  </si>
  <si>
    <t>(11) 2126-5700</t>
  </si>
  <si>
    <t>DISTRIBUIDORA DONA TEREZINHA LTDA</t>
  </si>
  <si>
    <t>RUA ADALGISA CARNEIRO CAVALCANTI</t>
  </si>
  <si>
    <t>10.201.635/0001-00</t>
  </si>
  <si>
    <t>distribuidora.donaterezinha@yahoo.com.br</t>
  </si>
  <si>
    <t>(83) 3264-5544</t>
  </si>
  <si>
    <t>CRISTIANE CABRAL DE ALENCAR BRAULIO ME</t>
  </si>
  <si>
    <t>07.356.179/0001-63</t>
  </si>
  <si>
    <t>(88) 3523-8676</t>
  </si>
  <si>
    <t>KAMIA E CIA LTDA</t>
  </si>
  <si>
    <t>AV. NESTOR DE BARROS</t>
  </si>
  <si>
    <t>POMPEIA</t>
  </si>
  <si>
    <t>07.429.472/0002-94</t>
  </si>
  <si>
    <t>akjp1970@hotmail.com</t>
  </si>
  <si>
    <t>(14) 3452-1036</t>
  </si>
  <si>
    <t>G. CAMARA LIMA</t>
  </si>
  <si>
    <t>R. JOSE RODRIGUES DA COSTA</t>
  </si>
  <si>
    <t>CANOEIRO</t>
  </si>
  <si>
    <t>GRAJAU</t>
  </si>
  <si>
    <t>11.682.320/0001-95</t>
  </si>
  <si>
    <t>cleymds@hotmail.com</t>
  </si>
  <si>
    <t>(99) 3532-9725</t>
  </si>
  <si>
    <t>VERONICA LOPES DOS SANTOS NOHARA ME</t>
  </si>
  <si>
    <t>AVENIDA CORONEL SEZEFREDO FAGUNDES</t>
  </si>
  <si>
    <t>TUCURUVI</t>
  </si>
  <si>
    <t>12.062.418/0001-02</t>
  </si>
  <si>
    <t>MOREIRA E CALDAS BIJOUTERIAS LTDA ME</t>
  </si>
  <si>
    <t>PEREIRA BARRETO</t>
  </si>
  <si>
    <t>10.831.092/0001-05</t>
  </si>
  <si>
    <t>(18) 3704-4235</t>
  </si>
  <si>
    <t>G. K. A. REPRESENTACOES LTDA</t>
  </si>
  <si>
    <t>PRACA FAUSTO CARDOSO</t>
  </si>
  <si>
    <t>02.008.544/0001-25</t>
  </si>
  <si>
    <t>luizgka@ig.com.br</t>
  </si>
  <si>
    <t>(79) 3221-1279</t>
  </si>
  <si>
    <t>NEXT WORLD COMERCIO E IMPORTACAO LTDA - INATIVO</t>
  </si>
  <si>
    <t>01.660.367/0001-02</t>
  </si>
  <si>
    <t>nextworldloja@hotmail.com</t>
  </si>
  <si>
    <t>(11) 3229-8953</t>
  </si>
  <si>
    <t>ODELSON MOREIRA DE OLIVEIRA ME</t>
  </si>
  <si>
    <t>RUA INTENDENTE FREIRE</t>
  </si>
  <si>
    <t>CAMPO LIMPO</t>
  </si>
  <si>
    <t>06.135.414/0001-04</t>
  </si>
  <si>
    <t>asficolfiscal@hotmail.com</t>
  </si>
  <si>
    <t>(75) 3623-4778</t>
  </si>
  <si>
    <t>MEGA UNIAO PAPELARIA E PRESENTES.</t>
  </si>
  <si>
    <t>AVENIDA AMAZONAS</t>
  </si>
  <si>
    <t>MANDAGUARI</t>
  </si>
  <si>
    <t>00.912.269/0001-44</t>
  </si>
  <si>
    <t>70201999-08</t>
  </si>
  <si>
    <t>alyssonrezendemarques@yahoo.com.br</t>
  </si>
  <si>
    <t>(44) 3233-4260</t>
  </si>
  <si>
    <t>ESTELAMARIS ZANON BOCK</t>
  </si>
  <si>
    <t>07.336.440/0001-63</t>
  </si>
  <si>
    <t>bazar_paraty@hotmail.com</t>
  </si>
  <si>
    <t>(55) 3333-1346</t>
  </si>
  <si>
    <t>DU CARECA BIJOUTERIAS PRESENTES E BRINQUEDOS LTDA</t>
  </si>
  <si>
    <t>03.291.423/0001-04</t>
  </si>
  <si>
    <t>financeiro@ducareca.com.br</t>
  </si>
  <si>
    <t>(11) 2126-5777</t>
  </si>
  <si>
    <t>PAULO ROBERTO PEREIRA DA SILVA</t>
  </si>
  <si>
    <t>AVENIDA ADERUP</t>
  </si>
  <si>
    <t>VILA NOVA CANAA</t>
  </si>
  <si>
    <t>13.576.850/0001-84</t>
  </si>
  <si>
    <t>canaautilidades@hotmail.com</t>
  </si>
  <si>
    <t>(62) 3432-2241</t>
  </si>
  <si>
    <t>GLICERIO DINIZ MAIA ME</t>
  </si>
  <si>
    <t>PARIQUERA-ACU</t>
  </si>
  <si>
    <t>10.809.779/0001-44</t>
  </si>
  <si>
    <t>farmaciajureia@yahoo.com.br</t>
  </si>
  <si>
    <t>(13) 3856-1574</t>
  </si>
  <si>
    <t>FINA FLOR BIJUTERIAS E PRESENTES LTDA ME</t>
  </si>
  <si>
    <t>AV DR ALIPIO FERREIRA</t>
  </si>
  <si>
    <t>PIRACAIA</t>
  </si>
  <si>
    <t>15.254.191/0001-95</t>
  </si>
  <si>
    <t>finaflor.bijou@gmail.com</t>
  </si>
  <si>
    <t>(11) 9574-3585</t>
  </si>
  <si>
    <t>THAIS FIGUEIREDO DE SOUZA ME</t>
  </si>
  <si>
    <t>AVENIDA SAO RAFAEL S/N</t>
  </si>
  <si>
    <t>14.536.747/0001-73</t>
  </si>
  <si>
    <t>thais_figueredo@hotmail.com</t>
  </si>
  <si>
    <t>BRASILIA DE MINAS COMERCIO DE UTILIDADES DOMESTICAS LTDA</t>
  </si>
  <si>
    <t>AV SANITARIA</t>
  </si>
  <si>
    <t>BRASILIA DE MINAS</t>
  </si>
  <si>
    <t>10.473.110/0001-24</t>
  </si>
  <si>
    <t>TEM DE TUDO PRESENTES LTDA</t>
  </si>
  <si>
    <t>RUA BENJAMIN CONSTANT</t>
  </si>
  <si>
    <t>RESERVA</t>
  </si>
  <si>
    <t>15.197.484/0001-88</t>
  </si>
  <si>
    <t>temdetudopresentes@hotmail.com</t>
  </si>
  <si>
    <t>(42) 3276-1271</t>
  </si>
  <si>
    <t>CLEILTON ALVES DE MACEDO</t>
  </si>
  <si>
    <t>AVENIDA MANFREDO BARATA</t>
  </si>
  <si>
    <t>AEROPORTO VELHO</t>
  </si>
  <si>
    <t>13.163.483/0001-97</t>
  </si>
  <si>
    <t>c_cleilton@hotmail.com</t>
  </si>
  <si>
    <t>(93) 9121-4319</t>
  </si>
  <si>
    <t>SOARES SANTANA CONVENIENCIAS LTDA ME</t>
  </si>
  <si>
    <t>RUA PASSEIO ONZE</t>
  </si>
  <si>
    <t>JARDIM CRUZEIRO</t>
  </si>
  <si>
    <t>03.167.941/0001-02</t>
  </si>
  <si>
    <t>alietelima@ig.com.br</t>
  </si>
  <si>
    <t>(75) 3225-7774</t>
  </si>
  <si>
    <t>SFAIR E SFAIR COMERCIO DE UTILIDADES E PRESENTES LTDA ME</t>
  </si>
  <si>
    <t>AVENIDA PHILADELPHO MANOEL GOUVEIA NETTO</t>
  </si>
  <si>
    <t>VILA MACENO</t>
  </si>
  <si>
    <t>15.113.296/0001-24</t>
  </si>
  <si>
    <t>elcio-rodrigo@hotmail.com</t>
  </si>
  <si>
    <t>(17) 9727-9095</t>
  </si>
  <si>
    <t>ANDERSON SCHOENAU CARDOSO E CIA LTDA ME</t>
  </si>
  <si>
    <t>RUA ANTONIO AYRES DOS SANTOS</t>
  </si>
  <si>
    <t>ITAJAI</t>
  </si>
  <si>
    <t>06.027.929/0001-90</t>
  </si>
  <si>
    <t>comprasjc.sc@terra.com.br</t>
  </si>
  <si>
    <t>(47) 3241-2621</t>
  </si>
  <si>
    <t>O. MOREIRA DE OLIVEIRA ME</t>
  </si>
  <si>
    <t>10.737.873/0001-35</t>
  </si>
  <si>
    <t>(75) 3623-4488</t>
  </si>
  <si>
    <t>BAZAR E PAPELARIA EGAMI</t>
  </si>
  <si>
    <t>AVENIDA PERI RONCHETTI</t>
  </si>
  <si>
    <t>74.393.422/0001-00</t>
  </si>
  <si>
    <t>fotoegami@gmail.com</t>
  </si>
  <si>
    <t>(11) 2233-0092</t>
  </si>
  <si>
    <t>COMERCIO E CONFECCOES RADAWAN LTDA ME</t>
  </si>
  <si>
    <t>38.771.226/0001-69</t>
  </si>
  <si>
    <t>(11) 7969-0122</t>
  </si>
  <si>
    <t>J. F. FERREIRA BAZAR ME</t>
  </si>
  <si>
    <t>14.689.635/0001-52</t>
  </si>
  <si>
    <t>vendas@bepimport.com.br</t>
  </si>
  <si>
    <t>(21) 3355-9855</t>
  </si>
  <si>
    <t>ANTONIO BATISTA DE OLIVEIRA ME</t>
  </si>
  <si>
    <t>RUA CACAU PIRERA</t>
  </si>
  <si>
    <t>10.536.117/0001-48</t>
  </si>
  <si>
    <t>a.b.oliveirae@gmail.com</t>
  </si>
  <si>
    <t>(92) 9157-7761</t>
  </si>
  <si>
    <t>M. L. D. QUEIROZ COMERCIAL LTDA</t>
  </si>
  <si>
    <t>RUA 104 SUL  ACSE 01 S/N</t>
  </si>
  <si>
    <t>PLANO DIRETOR SUL</t>
  </si>
  <si>
    <t>12.958.444/0001-13</t>
  </si>
  <si>
    <t>(63) 3225-2122</t>
  </si>
  <si>
    <t>F. DA CRUZ COSTA</t>
  </si>
  <si>
    <t>R. MAJOR ROCHA DOS SANTOS</t>
  </si>
  <si>
    <t>14.199.343/0001-31</t>
  </si>
  <si>
    <t>f_costa52@yahoo.com.br</t>
  </si>
  <si>
    <t>(92) 3233-8622</t>
  </si>
  <si>
    <t>MADUTOP BIJOUTERIA LTDA ME</t>
  </si>
  <si>
    <t>03.124.794/0001-93</t>
  </si>
  <si>
    <t>lucosta2811@yahoo.com.br</t>
  </si>
  <si>
    <t>(21) 3355-9278</t>
  </si>
  <si>
    <t>MARIA APARECIDA PATACA DA SILVA ME</t>
  </si>
  <si>
    <t>AV. VEREADOR JOAQUIM PEREIRA SILVA</t>
  </si>
  <si>
    <t>CAJAMAR</t>
  </si>
  <si>
    <t>96.458.963/0001-02</t>
  </si>
  <si>
    <t>cidapataca@yahoo.com.br</t>
  </si>
  <si>
    <t>(11) 4447-4608</t>
  </si>
  <si>
    <t>E. S. V. SOARES ME</t>
  </si>
  <si>
    <t>CJ DIRCEU ARCO VERDE</t>
  </si>
  <si>
    <t>DIRCEU ARCO VERDE II</t>
  </si>
  <si>
    <t>04.636.731/0001-89</t>
  </si>
  <si>
    <t>(86) 3222-2758</t>
  </si>
  <si>
    <t>ANA MARIA PEREIRA FEITOSA ME</t>
  </si>
  <si>
    <t>MERCADO CENTRAL GOVERNADOR ADOLFO BEZERRA</t>
  </si>
  <si>
    <t>NOVO JUAZEIRO</t>
  </si>
  <si>
    <t>35.210.905/0001-70</t>
  </si>
  <si>
    <t>(88) 6481-3079</t>
  </si>
  <si>
    <t>B. DE J. XAVIER ALVES</t>
  </si>
  <si>
    <t>TRAVESSA 1 ROMUALDO DE SEIXAS</t>
  </si>
  <si>
    <t>CAMETA</t>
  </si>
  <si>
    <t>22.974.158/0001-03</t>
  </si>
  <si>
    <t>barataocomercio@hotmail.com</t>
  </si>
  <si>
    <t>(91) 3781-1973</t>
  </si>
  <si>
    <t>L. H. S. DE SOUZA E SOUZA LTDA ME</t>
  </si>
  <si>
    <t>RUA RIO BRANCO</t>
  </si>
  <si>
    <t>15.106.885/0001-85</t>
  </si>
  <si>
    <t>SEBASTIAO MENEZES LOPES</t>
  </si>
  <si>
    <t>RUA TARSILA DO AMARAL, QUADRA</t>
  </si>
  <si>
    <t>SETOR GENTIL MEIRELES</t>
  </si>
  <si>
    <t>101.561.511-20</t>
  </si>
  <si>
    <t>pr.menezeslopes@hotmail.com</t>
  </si>
  <si>
    <t>(62) 3087-9035</t>
  </si>
  <si>
    <t>LOKAL VARIEDADES LTDA</t>
  </si>
  <si>
    <t>AVENIDA AFONSO PENA</t>
  </si>
  <si>
    <t>04.131.081/0001-10</t>
  </si>
  <si>
    <t>lokalimportados@hotmail.com</t>
  </si>
  <si>
    <t>(31) 3201-7468</t>
  </si>
  <si>
    <t>PRISCILA SERRA SOARES ME</t>
  </si>
  <si>
    <t>R. CIRO REGO</t>
  </si>
  <si>
    <t>12.356.802/0001-18</t>
  </si>
  <si>
    <t>soarescomerciomdr@hotmail.com</t>
  </si>
  <si>
    <t>(99) 3642-3454</t>
  </si>
  <si>
    <t>GILDRIELE JOSE DA SILVA ME</t>
  </si>
  <si>
    <t>R. DR. MOREIRA DA ROCHA</t>
  </si>
  <si>
    <t>06.116.482/0001-26</t>
  </si>
  <si>
    <t>FRANCISCO DA SILVA LIMA ARMARINHOS ME</t>
  </si>
  <si>
    <t>R. CEL. JOSE ADERALDO</t>
  </si>
  <si>
    <t>MOMBACA</t>
  </si>
  <si>
    <t>09.020.224/0001-30</t>
  </si>
  <si>
    <t>M. C. DE CASTRO BAZAR VENTIL E ILUMINACAO ME</t>
  </si>
  <si>
    <t>ESTR. PADUA ITAOCARA S/N</t>
  </si>
  <si>
    <t>APERIBE</t>
  </si>
  <si>
    <t>14.627.846/0001-60</t>
  </si>
  <si>
    <t>(22) 2623-2011</t>
  </si>
  <si>
    <t>BASTOS ALMEIDA E CIA LTDA</t>
  </si>
  <si>
    <t>RUA GOES CALMON</t>
  </si>
  <si>
    <t>11.712.953/0001-07</t>
  </si>
  <si>
    <t>(74) 3613-1483</t>
  </si>
  <si>
    <t>COLEGIAL TECNOLOGIA LTDA</t>
  </si>
  <si>
    <t>AV. RIO BRANCO</t>
  </si>
  <si>
    <t>08.085.983/0002-07</t>
  </si>
  <si>
    <t>colegial.pedreiras@hotmail.com</t>
  </si>
  <si>
    <t>(99) 3642-3308</t>
  </si>
  <si>
    <t>ALIDELL GRAFICA LTDA</t>
  </si>
  <si>
    <t>RUA DO INTROITO</t>
  </si>
  <si>
    <t>JARDIM GUANABARA</t>
  </si>
  <si>
    <t>53.121.240/0001-00</t>
  </si>
  <si>
    <t>graficaalidell@gmail.com</t>
  </si>
  <si>
    <t>(11) 5979-6496</t>
  </si>
  <si>
    <t>J. A. DE ANDRADE VARIEDADES ME</t>
  </si>
  <si>
    <t>R. MANOEL ALEXANDRE</t>
  </si>
  <si>
    <t>PARAMBU</t>
  </si>
  <si>
    <t>05.870.674/0001-60</t>
  </si>
  <si>
    <t>damiaosilvalima123@hotmail.com</t>
  </si>
  <si>
    <t>(88) 3448-1805</t>
  </si>
  <si>
    <t>MARIA GABRIELA UMBELINO</t>
  </si>
  <si>
    <t>817.226.058-04</t>
  </si>
  <si>
    <t>VILMA ALVES DE SOUZA</t>
  </si>
  <si>
    <t>00.878.378/0001-92</t>
  </si>
  <si>
    <t>vilmapassoapasso@hotmail.com</t>
  </si>
  <si>
    <t>(87) 3831-2751</t>
  </si>
  <si>
    <t>REAL MISTERIO BAZAR E BIJOUTERIAS LTDA ME</t>
  </si>
  <si>
    <t>07.308.993/0001-02</t>
  </si>
  <si>
    <t>(21) 3355-8776</t>
  </si>
  <si>
    <t>ALISSON BESSA PINHEIRO</t>
  </si>
  <si>
    <t>10.343.122/0001-34</t>
  </si>
  <si>
    <t>quasetudol2@hotmail.com</t>
  </si>
  <si>
    <t>(11) 0000-0071</t>
  </si>
  <si>
    <t>ANTONIO FERREIRA DE SOUZA DE REMANSO ME</t>
  </si>
  <si>
    <t>AV. CEL. OLIMPO CAMPINHA</t>
  </si>
  <si>
    <t>REMANSO</t>
  </si>
  <si>
    <t>13.437.165/0001-77</t>
  </si>
  <si>
    <t>AIRES DE LIMA UTILIDADES LTDA ME</t>
  </si>
  <si>
    <t>RUA JOAO CAETANO</t>
  </si>
  <si>
    <t>15.132.266/0001-65</t>
  </si>
  <si>
    <t>MARIA F. B. DA SILVA</t>
  </si>
  <si>
    <t>R. DR. PEDRO MEDEIROS</t>
  </si>
  <si>
    <t>SANTA CRUZ (RN)</t>
  </si>
  <si>
    <t>12.399.855/0001-16</t>
  </si>
  <si>
    <t>ZILNAIR COSTA FREITAS</t>
  </si>
  <si>
    <t>10.545.881/0001-80</t>
  </si>
  <si>
    <t>(75) 3241-2571</t>
  </si>
  <si>
    <t>D. O. ALVES</t>
  </si>
  <si>
    <t>05.648.096/0001-12</t>
  </si>
  <si>
    <t>doalves2026@gmail.com</t>
  </si>
  <si>
    <t>(86) 9432-3804</t>
  </si>
  <si>
    <t>RINALDA ALVES DE ANDRADE ME</t>
  </si>
  <si>
    <t>R. ELICIO ABREU</t>
  </si>
  <si>
    <t>PEDRA BRANCA</t>
  </si>
  <si>
    <t>12.088.192/0001-19</t>
  </si>
  <si>
    <t>(88) 3515-1047</t>
  </si>
  <si>
    <t>J. SERAFIM DA SILVA</t>
  </si>
  <si>
    <t>10.907.450/0001-16</t>
  </si>
  <si>
    <t>ALAN MARIO DE LIMA ME</t>
  </si>
  <si>
    <t>R. CEL. FRANCISCO SANTOS</t>
  </si>
  <si>
    <t>14.506.379/0001-10</t>
  </si>
  <si>
    <t>JOSE ANTONIO DA SILVA NETO</t>
  </si>
  <si>
    <t>RUA TENENTE FERREIRA MALDOS</t>
  </si>
  <si>
    <t>PARNAMIRIM</t>
  </si>
  <si>
    <t>13.368.056/0001-45</t>
  </si>
  <si>
    <t>R. G. C. BIJOUTERIAS LTDA ME</t>
  </si>
  <si>
    <t>10.597.022/0001-34</t>
  </si>
  <si>
    <t>maxbiju77@hotmail.com</t>
  </si>
  <si>
    <t>(21) 2509-4974</t>
  </si>
  <si>
    <t>ODACIR ALEXANDRE TURATTI ME</t>
  </si>
  <si>
    <t>RUA ESTEVES JUNIOR</t>
  </si>
  <si>
    <t>SANTO ANTONIO DE PADUA</t>
  </si>
  <si>
    <t>01.472.823/0001-82</t>
  </si>
  <si>
    <t>fabi_turatti@hotmail.com</t>
  </si>
  <si>
    <t>(48) 3632-4474</t>
  </si>
  <si>
    <t>SILVANA APARECIDA LARA ME</t>
  </si>
  <si>
    <t>13.121.183/0001-45</t>
  </si>
  <si>
    <t>thaisromana@hotmail.com</t>
  </si>
  <si>
    <t>(41) 3385-6282</t>
  </si>
  <si>
    <t>DYLAN BIJOUX BAZAR LTDA ME</t>
  </si>
  <si>
    <t>05.252.017/0001-50</t>
  </si>
  <si>
    <t>venda@dylanbiju.com</t>
  </si>
  <si>
    <t>(21) 2232-9769</t>
  </si>
  <si>
    <t>GILLIARD ALMEIDA DE LIRA</t>
  </si>
  <si>
    <t>AV. TERTULIANO CAMBUI</t>
  </si>
  <si>
    <t>08.289.600/0001-23</t>
  </si>
  <si>
    <t>(74) 3641-0501</t>
  </si>
  <si>
    <t>F. L. COMERCIO VAREJISTA DE VARIEDADES LTDA ME - FILIAL</t>
  </si>
  <si>
    <t>12.890.145/0002-75</t>
  </si>
  <si>
    <t>FRANCISCO ARNAUD SOBRINHO ME</t>
  </si>
  <si>
    <t>R. JOAO CARLOS MATOS DE PAULA</t>
  </si>
  <si>
    <t>FREI CALIXTO</t>
  </si>
  <si>
    <t>14.428.206/0001-21</t>
  </si>
  <si>
    <t>ducarmocontabilidade@uol.com.br</t>
  </si>
  <si>
    <t>COMERCIO DE PRESENTES CELUZ LTDA EPP</t>
  </si>
  <si>
    <t>08.285.039/0001-04</t>
  </si>
  <si>
    <t>cintia8038@terra.com.br</t>
  </si>
  <si>
    <t>(11) 3227-9343</t>
  </si>
  <si>
    <t>EVANDRO PEREIRA DE SOUZA E CIA</t>
  </si>
  <si>
    <t>04.428.852/0001-35</t>
  </si>
  <si>
    <t>mundodoreal_saj@hotmail.com</t>
  </si>
  <si>
    <t>(75) 3632-0838</t>
  </si>
  <si>
    <t>I. A. FILHO ARMARINHOS ME</t>
  </si>
  <si>
    <t xml:space="preserve">AV RAUL SOUTO MAIOR </t>
  </si>
  <si>
    <t>GOITACAZES</t>
  </si>
  <si>
    <t>00.702.275/0001-77</t>
  </si>
  <si>
    <t>(22) 2734-0219</t>
  </si>
  <si>
    <t>RUA KOESA</t>
  </si>
  <si>
    <t>05.023.553/0002-64</t>
  </si>
  <si>
    <t>(48) 3259-3273</t>
  </si>
  <si>
    <t>TRINDADE E ZVIRTES COMERCIO DE ARTIGOS DE BAZAR LTDA</t>
  </si>
  <si>
    <t>R. ODORICO MOSMANN</t>
  </si>
  <si>
    <t>PAROBE</t>
  </si>
  <si>
    <t>09.158.861/0001-77</t>
  </si>
  <si>
    <t>marcos_trindade@terra.com.br</t>
  </si>
  <si>
    <t>COMERCIAL LOJAO TOBIAS</t>
  </si>
  <si>
    <t>RUA JOSE LINO</t>
  </si>
  <si>
    <t>CARMOPOLIS</t>
  </si>
  <si>
    <t>11.160.112/0001-26</t>
  </si>
  <si>
    <t>comeercialjps@yahoo.com.br</t>
  </si>
  <si>
    <t>(79) 3227-1396</t>
  </si>
  <si>
    <t>ATREVIDA BIJOUTERIAS E VARIEDADES LTDA</t>
  </si>
  <si>
    <t>CEL. VICENTE SABOIA</t>
  </si>
  <si>
    <t>12.483.337/0001-86</t>
  </si>
  <si>
    <t>wellingtonozelia@hotmail.com</t>
  </si>
  <si>
    <t>(84) 3321-6020</t>
  </si>
  <si>
    <t>DENISE APARECIDA PEDRO ME</t>
  </si>
  <si>
    <t>RUA DOUTOR ANTONIO PRADO</t>
  </si>
  <si>
    <t>VILA RECREIO</t>
  </si>
  <si>
    <t>09.159.206/0001-33</t>
  </si>
  <si>
    <t>daparecida606@hotmail.com</t>
  </si>
  <si>
    <t>(14) 9616-6044</t>
  </si>
  <si>
    <t>JULIANA TEOTONIO DA SILVA PRESENTES EPP</t>
  </si>
  <si>
    <t>15.162.012/0001-90</t>
  </si>
  <si>
    <t>talismabijoux@hotmail.com</t>
  </si>
  <si>
    <t>(11) 3313-5120</t>
  </si>
  <si>
    <t>E. L. DE ASSIS MAGAZINE ME</t>
  </si>
  <si>
    <t>R. QUATORZE</t>
  </si>
  <si>
    <t>UNIAO</t>
  </si>
  <si>
    <t>02.307.905/0001-34</t>
  </si>
  <si>
    <t>matheusnovidadespa@hotmail.com</t>
  </si>
  <si>
    <t>(94) 3346-1464</t>
  </si>
  <si>
    <t>SILVIA MARIA PEDROSA NUNES</t>
  </si>
  <si>
    <t>05.751.339/0001-43</t>
  </si>
  <si>
    <t>(77) 3613-3484</t>
  </si>
  <si>
    <t>CACILDA DIAS MIRANDA</t>
  </si>
  <si>
    <t>TOCANTINOPOLIS</t>
  </si>
  <si>
    <t>13.727.088/0001-90</t>
  </si>
  <si>
    <t>mirandacacilda@bol.com.br</t>
  </si>
  <si>
    <t>(63) 3471-1809</t>
  </si>
  <si>
    <t>ALEXANDRE VINICIUS SILVA BORGES COSTA ME</t>
  </si>
  <si>
    <t>R. FAUSTO CARDOSO</t>
  </si>
  <si>
    <t>15.245.320/0001-89</t>
  </si>
  <si>
    <t>(79) 9898-1963</t>
  </si>
  <si>
    <t>JANAINA ALVES DA SILVA ME</t>
  </si>
  <si>
    <t>RUA AUGUSTO VEIRA</t>
  </si>
  <si>
    <t>07.762.726/0001-00</t>
  </si>
  <si>
    <t>zebaixinho2011@hotmail.com</t>
  </si>
  <si>
    <t>(88) 3515-1726</t>
  </si>
  <si>
    <t>J. E. COMERCIO DE PRESENTES LTDA ME</t>
  </si>
  <si>
    <t>PRACA FURQUIM PEDROSO</t>
  </si>
  <si>
    <t>ITAPEVA</t>
  </si>
  <si>
    <t>07.240.976/0001-80</t>
  </si>
  <si>
    <t>hmarcheti@uol.com.br</t>
  </si>
  <si>
    <t>(15) 3521-4218</t>
  </si>
  <si>
    <t>LUCAS GIANINI PEREIRA</t>
  </si>
  <si>
    <t>AVENIDA PRIMEIRO DE JUNHO</t>
  </si>
  <si>
    <t>930.744.846-91</t>
  </si>
  <si>
    <t>gianinicomercial@hotmail.com</t>
  </si>
  <si>
    <t>(37) 3216-4317</t>
  </si>
  <si>
    <t>VANILDA DA SILVA STORION PRESENTES ME</t>
  </si>
  <si>
    <t>AVENIDA ORLANDIA</t>
  </si>
  <si>
    <t>LOTEAMENTO SAO FRANCISCO</t>
  </si>
  <si>
    <t>06.745.879/0001-87</t>
  </si>
  <si>
    <t>storianpresentes@hotmail.com</t>
  </si>
  <si>
    <t>(19) 8124-3132</t>
  </si>
  <si>
    <t>LONDRES MACRO ATACADO DE PRODUTOS ALIMENTICIOS LTDA</t>
  </si>
  <si>
    <t>R. COLOMBIA</t>
  </si>
  <si>
    <t>88.740.451/0001-06</t>
  </si>
  <si>
    <t>slondres@torredelondres.com.br</t>
  </si>
  <si>
    <t>(53) 3265-1123</t>
  </si>
  <si>
    <t>VALDIRENE SANTOS NOLETO</t>
  </si>
  <si>
    <t>AVENIDA JOSE MAGALHAES DE FRANCA</t>
  </si>
  <si>
    <t>14.172.702/0001-67</t>
  </si>
  <si>
    <t>KLEMTZ E CIA LTDA</t>
  </si>
  <si>
    <t>R. 246</t>
  </si>
  <si>
    <t>81.571.317/0001-80</t>
  </si>
  <si>
    <t>contato@klemtz.com.br</t>
  </si>
  <si>
    <t>(47) 3368-7296</t>
  </si>
  <si>
    <t>JOSE MACIEL DE MATOS ME</t>
  </si>
  <si>
    <t>R. MINERVINO DO CARMO</t>
  </si>
  <si>
    <t>14.448.107/0001-01</t>
  </si>
  <si>
    <t>marcosmaciel2010@hotmail.com</t>
  </si>
  <si>
    <t>MARIA RAIMUNDA DE OLIVEIRA PRESENTES</t>
  </si>
  <si>
    <t>PRACA SEBASTIAO ALVES JUNIOR</t>
  </si>
  <si>
    <t>08.578.672/0001-90</t>
  </si>
  <si>
    <t>PAPELARIA BRASIL LTDA</t>
  </si>
  <si>
    <t>93.093.714/0010-63</t>
  </si>
  <si>
    <t>centerlar@papelariabrasil.com.br</t>
  </si>
  <si>
    <t>(51) 9961-1222</t>
  </si>
  <si>
    <t>EL SHADAY BIJUTERIAS LTDA ME</t>
  </si>
  <si>
    <t>RUA CAVADAS</t>
  </si>
  <si>
    <t>VILA SAO JOAO</t>
  </si>
  <si>
    <t>04.758.309/0001-04</t>
  </si>
  <si>
    <t>elshadaybijuterias@hotmail.com</t>
  </si>
  <si>
    <t>(11) 7953-0007</t>
  </si>
  <si>
    <t>L. L. COMERCIO ATACADISTA DE UTILIDADES</t>
  </si>
  <si>
    <t>RUA LUIZ MENA</t>
  </si>
  <si>
    <t>MATUPA</t>
  </si>
  <si>
    <t>13.743.725/0001-11</t>
  </si>
  <si>
    <t>mercadaototalmatupa@hotmail.com</t>
  </si>
  <si>
    <t>(66) 3595-1132</t>
  </si>
  <si>
    <t>J. L. DE ASSIS MAGAZINE ME</t>
  </si>
  <si>
    <t>01.660.036/0003-26</t>
  </si>
  <si>
    <t>goiasnovidades@hotmail.com</t>
  </si>
  <si>
    <t>(94) 3356-1433</t>
  </si>
  <si>
    <t>LIVIA GODOY POLITA DE MOURA ME</t>
  </si>
  <si>
    <t>R. CORONEL ANACLETO</t>
  </si>
  <si>
    <t>14.149.316/0001-54</t>
  </si>
  <si>
    <t>flexpapelaria@gmail.com</t>
  </si>
  <si>
    <t>(62) 3311-0298</t>
  </si>
  <si>
    <t>E. F. DA SILVA UTILIDADES</t>
  </si>
  <si>
    <t>15.279.831/0001-11</t>
  </si>
  <si>
    <t>SHALOM COMERCIO E ATACADO LTDA</t>
  </si>
  <si>
    <t>AV. ARACAJU</t>
  </si>
  <si>
    <t>ROLIM DE MOURA</t>
  </si>
  <si>
    <t>11.089.433/0001-81</t>
  </si>
  <si>
    <t>shalomrepresentante@hotmail.com</t>
  </si>
  <si>
    <t>(69) 3442-9260</t>
  </si>
  <si>
    <t>CICERO ROMILSON NOGUEIRA LUCIANO</t>
  </si>
  <si>
    <t>R. DO MERCADO CENTRAL GOV. ADAUTO BEZERRA</t>
  </si>
  <si>
    <t>03.813.643/0001-42</t>
  </si>
  <si>
    <t>(88) 3326-2067</t>
  </si>
  <si>
    <t>F. J. DE LIMA</t>
  </si>
  <si>
    <t>IGARAPE-ACU</t>
  </si>
  <si>
    <t>07.946.443/0001-19</t>
  </si>
  <si>
    <t>(91) 9977-3611</t>
  </si>
  <si>
    <t>J. J. D. PRESENTES E UTILIDADES LTDA</t>
  </si>
  <si>
    <t>RUA GENERAL JOAQUIM INACIO</t>
  </si>
  <si>
    <t>10.858.168/0001-96</t>
  </si>
  <si>
    <t>jjdpresentes@globo.com</t>
  </si>
  <si>
    <t>(62) 3321-0421</t>
  </si>
  <si>
    <t>TULIERME PEREIRA SANTOS</t>
  </si>
  <si>
    <t>04.211.491/0001-70</t>
  </si>
  <si>
    <t>tulierme@hotmail.com</t>
  </si>
  <si>
    <t>(62) 3514-3397</t>
  </si>
  <si>
    <t>COMERCIAL C. L. C. LTDA EPP</t>
  </si>
  <si>
    <t>FRANÇA</t>
  </si>
  <si>
    <t>NAÇÕES</t>
  </si>
  <si>
    <t>13.537.575/0001-90</t>
  </si>
  <si>
    <t>casachinaclc@hotmail.com</t>
  </si>
  <si>
    <t>(41) 3077-6360</t>
  </si>
  <si>
    <t>T. P. SANTOS E CIA LTDA</t>
  </si>
  <si>
    <t>AV. ANTONIO MOREIRA S/N</t>
  </si>
  <si>
    <t>12.953.598/0001-12</t>
  </si>
  <si>
    <t>KATERIN TOLEDO ARAUJO</t>
  </si>
  <si>
    <t>14.611.158/0001-02</t>
  </si>
  <si>
    <t>nilzahelenatoledo@gmail.com</t>
  </si>
  <si>
    <t>(65) 3682-0999</t>
  </si>
  <si>
    <t>ARMARINHO ESTRELA DISTRIBUIDORA LTDA</t>
  </si>
  <si>
    <t>RUA MARECHAL DEODORO DA FONSECA</t>
  </si>
  <si>
    <t>09.547.693/0001-01</t>
  </si>
  <si>
    <t>armarinhoestrelaarapiraca@gmail.com</t>
  </si>
  <si>
    <t>(82) 3522-3140</t>
  </si>
  <si>
    <t>MAIKON SIMON FERREIRA DE LIMA</t>
  </si>
  <si>
    <t>14.883.240/0001-96</t>
  </si>
  <si>
    <t>COMERCIAL IPANEMA LTDA</t>
  </si>
  <si>
    <t>41.371.675/0001-24</t>
  </si>
  <si>
    <t>bazarimp@uol.com.br</t>
  </si>
  <si>
    <t>(99) 2101-9000</t>
  </si>
  <si>
    <t>COOPERATIVA DE CONSUMO POPULAR DE CERQUILHO</t>
  </si>
  <si>
    <t>CERQUILHO</t>
  </si>
  <si>
    <t>47.253.745/0001-26</t>
  </si>
  <si>
    <t>nfe@coocerqui.com.br</t>
  </si>
  <si>
    <t>(15) 3384-8618</t>
  </si>
  <si>
    <t>ALAILSON ALVES COMERCIAL ME</t>
  </si>
  <si>
    <t>AV. ANTONIO MARQUES RIBEIRO</t>
  </si>
  <si>
    <t>04.568.696/0001-08</t>
  </si>
  <si>
    <t>alailson-10@hotmail.com</t>
  </si>
  <si>
    <t>(94) 3435-1679</t>
  </si>
  <si>
    <t>JOSE FABIO FERREIRA VESTUARIO EPP</t>
  </si>
  <si>
    <t>RUA GEORGE PEQUENO</t>
  </si>
  <si>
    <t>PARANGABA</t>
  </si>
  <si>
    <t>01.664.063/0001-05</t>
  </si>
  <si>
    <t>bebepresentes@hotmail.com</t>
  </si>
  <si>
    <t>(85) 3495-9323</t>
  </si>
  <si>
    <t>GERALDO LEONIDAS DA SILVA ME - MATRIZ</t>
  </si>
  <si>
    <t>RUA MESTRE EMILIO</t>
  </si>
  <si>
    <t>06.371.593/0001-89</t>
  </si>
  <si>
    <t>D. SOARES DE MELO ARMARINHO ME</t>
  </si>
  <si>
    <t>PRACA COSTA E SILVA</t>
  </si>
  <si>
    <t>09.326.669/0001-42</t>
  </si>
  <si>
    <t>M. F. S. PASSOS ME</t>
  </si>
  <si>
    <t>05.660.249/0001-47</t>
  </si>
  <si>
    <t>ANALUCI TEIXEIRA MEDEIROS</t>
  </si>
  <si>
    <t>04.217.646/0001-86</t>
  </si>
  <si>
    <t>sedutoracalcados@hotmail.com</t>
  </si>
  <si>
    <t>(48) 3222-8066</t>
  </si>
  <si>
    <t>JAIR FRANCISCO DE CAMARGO ME</t>
  </si>
  <si>
    <t>13.343.275/0001-70</t>
  </si>
  <si>
    <t>jairfranciscocamargo@hotmail.com</t>
  </si>
  <si>
    <t>(11) 7267-1095</t>
  </si>
  <si>
    <t>INTER OCEANICA CORPORACAO COMERCIO LTDA ME</t>
  </si>
  <si>
    <t>AV RIVALDO GOMES GUIMARAES</t>
  </si>
  <si>
    <t>CIA I</t>
  </si>
  <si>
    <t>07.101.194/0001-60</t>
  </si>
  <si>
    <t>seconvida@gmail.com</t>
  </si>
  <si>
    <t>(71) 3298-0890</t>
  </si>
  <si>
    <t>L. E C. COMERCIO LTDA ME</t>
  </si>
  <si>
    <t>AV. GABRIEL PASSOS</t>
  </si>
  <si>
    <t>15.207.735/0001-68</t>
  </si>
  <si>
    <t>laurapaglioto@hotmail.com</t>
  </si>
  <si>
    <t>E. P. S. UTILIDADES LTDA</t>
  </si>
  <si>
    <t>10.681.958/0001-49</t>
  </si>
  <si>
    <t>eliudessousacardoso@gmail.com</t>
  </si>
  <si>
    <t>(64)36218-360</t>
  </si>
  <si>
    <t>COMERCIAL REALZAO LTDA ME</t>
  </si>
  <si>
    <t>CAMAMU</t>
  </si>
  <si>
    <t>15.305.156/0001-58</t>
  </si>
  <si>
    <t>(73) 3255-1992</t>
  </si>
  <si>
    <t>V. F. VITORIA COMERCIO DE UTILIDADES LTDA ME</t>
  </si>
  <si>
    <t>15.270.602/0001-36</t>
  </si>
  <si>
    <t>vf.vitoriacomercio@hotmail.com</t>
  </si>
  <si>
    <t>JOSEMI ALVES DOS SANTOS ME</t>
  </si>
  <si>
    <t>R. LUIZ GONZAGA</t>
  </si>
  <si>
    <t>DOMINGOS ACACIA</t>
  </si>
  <si>
    <t>35.367.507/0001-62</t>
  </si>
  <si>
    <t>josemisantos@ig.com.br</t>
  </si>
  <si>
    <t>SADI VICENTE MARQUES ME</t>
  </si>
  <si>
    <t>CAPITAO JOAO OLIVEIRA LIMA</t>
  </si>
  <si>
    <t>PITANGUEIRAS</t>
  </si>
  <si>
    <t>94.029.311/0001-27</t>
  </si>
  <si>
    <t>mundoutilitario@yahoo.com.br</t>
  </si>
  <si>
    <t>(51) 3662-5292</t>
  </si>
  <si>
    <t>M. T. A. MACHADO</t>
  </si>
  <si>
    <t>RUA ANTUNES RIBAS</t>
  </si>
  <si>
    <t>SANTO ANGELO</t>
  </si>
  <si>
    <t>12.383.368/0001-65</t>
  </si>
  <si>
    <t>luis@mtaimportadora.com</t>
  </si>
  <si>
    <t>(51) 3465-1078</t>
  </si>
  <si>
    <t>MARIA DO CARMO MESQUITA - LJ 02</t>
  </si>
  <si>
    <t>RUA ALVARO MENDES</t>
  </si>
  <si>
    <t>04.330.400/0002-05</t>
  </si>
  <si>
    <t>alinefreis@bol.com.br</t>
  </si>
  <si>
    <t>K. C. FREITAS EPP</t>
  </si>
  <si>
    <t>00.132.856/0001-10</t>
  </si>
  <si>
    <t>C. A. A. PEREIRA COMERCIO</t>
  </si>
  <si>
    <t>04.644.796/0001-76</t>
  </si>
  <si>
    <t>carlinhoslojaodoreal@hotmail.com</t>
  </si>
  <si>
    <t>JACILENE BANDEIRA GALVAO ME</t>
  </si>
  <si>
    <t>R. BERNARDINO DE FREITAS S/N</t>
  </si>
  <si>
    <t>JERICO</t>
  </si>
  <si>
    <t>02.914.996/0001-76</t>
  </si>
  <si>
    <t>grupoterrasanta@hotmail.com</t>
  </si>
  <si>
    <t>(83) 3435-1108</t>
  </si>
  <si>
    <t>MARIZA SILVA DE SOUZA MIRANDA</t>
  </si>
  <si>
    <t>RUA GLORIA</t>
  </si>
  <si>
    <t>MONJOLOS</t>
  </si>
  <si>
    <t>11.096.703/0001-81</t>
  </si>
  <si>
    <t>marizasilvadesouza@yahoo.com.br</t>
  </si>
  <si>
    <t>(38) 9984-6402</t>
  </si>
  <si>
    <t>CHINA BIJOUTERIA PRESENTES LTDA</t>
  </si>
  <si>
    <t>10.410.081/0001-51</t>
  </si>
  <si>
    <t>importanewsbaby@hotmail.com</t>
  </si>
  <si>
    <t>BRINSK DISTRIBUIDORA DE BRINQUEDOS E UTILIDADES DOMESTICAS LTDA</t>
  </si>
  <si>
    <t>RODOVIA PR 466</t>
  </si>
  <si>
    <t>TAMBOARA</t>
  </si>
  <si>
    <t>00.330.592/0001-00</t>
  </si>
  <si>
    <t>D. TRINTIN E CIA LTDA ME</t>
  </si>
  <si>
    <t>AVENIDA SAO JUDAS TADEU</t>
  </si>
  <si>
    <t>JARDIM COPACABANA</t>
  </si>
  <si>
    <t>78.087.715/0001-10</t>
  </si>
  <si>
    <t>humbertoccolla@hotmail.com</t>
  </si>
  <si>
    <t>(44) 3031-4055</t>
  </si>
  <si>
    <t>PAPELARIA E LIVRARIA BEM BOM</t>
  </si>
  <si>
    <t>AV. PORTO FELIZ</t>
  </si>
  <si>
    <t>15.361.632/0001-58</t>
  </si>
  <si>
    <t>livrariaebazarciadopresente@hotmail.com</t>
  </si>
  <si>
    <t>(49) 3674-0787</t>
  </si>
  <si>
    <t>VALDECI TRINDADE</t>
  </si>
  <si>
    <t>R. JULIO DE CASTILHOS</t>
  </si>
  <si>
    <t>04.625.442/0001-84</t>
  </si>
  <si>
    <t>jb@jbrep.com.br</t>
  </si>
  <si>
    <t>(51) 9720-3053</t>
  </si>
  <si>
    <t>C. I. COMERCIO DE UTILIDADES LTDA ME</t>
  </si>
  <si>
    <t>MARIA ORTIZ</t>
  </si>
  <si>
    <t>CACHOEIRO DE ITAPEMIRIM</t>
  </si>
  <si>
    <t>15.359.205/0001-35</t>
  </si>
  <si>
    <t>(28) 3522-1500</t>
  </si>
  <si>
    <t>T. DI. CARMINE DE OLIVEIRA E CIA LTDA</t>
  </si>
  <si>
    <t>CORONEL BATISTA</t>
  </si>
  <si>
    <t>JACAREZINHO</t>
  </si>
  <si>
    <t>12.383.996/0001-40</t>
  </si>
  <si>
    <t>v.deoliveirapresentes@hotmail.com</t>
  </si>
  <si>
    <t>(43) 3525-3960</t>
  </si>
  <si>
    <t>ARLY DE SOUZA PEREIRA ME</t>
  </si>
  <si>
    <t>AV. CARAIBAS</t>
  </si>
  <si>
    <t>15.102.503/0001-45</t>
  </si>
  <si>
    <t>biana.hugo@hotmail.com</t>
  </si>
  <si>
    <t>(74) 8102-4085</t>
  </si>
  <si>
    <t>S. V. CAMPOS ME</t>
  </si>
  <si>
    <t>AV. GONCALVES DIAS</t>
  </si>
  <si>
    <t>SAO JOSE DE RIBAMAR</t>
  </si>
  <si>
    <t>03.232.158/0001-85</t>
  </si>
  <si>
    <t>odney.snobe@gmail.com</t>
  </si>
  <si>
    <t>(98) 8167-8714</t>
  </si>
  <si>
    <t>CAMPOS UTILIDADES E BRINQUEDOS LTDA ME</t>
  </si>
  <si>
    <t>AVENIDA SETE DE SETEMBRO</t>
  </si>
  <si>
    <t>15.347.668/0001-87</t>
  </si>
  <si>
    <t>MARIO ANDRE NUNES SANTA ROSA ME</t>
  </si>
  <si>
    <t>PRACA LARGO 2 DE JULHO</t>
  </si>
  <si>
    <t>PARIPIRANGA</t>
  </si>
  <si>
    <t>18.800.632/0001-03</t>
  </si>
  <si>
    <t>josefaedilza@bol.com.br</t>
  </si>
  <si>
    <t>(75) 3279-2089</t>
  </si>
  <si>
    <t>J. F. SANTOS E CIA LTDA ME</t>
  </si>
  <si>
    <t>R. CEL. TEIXEIRA</t>
  </si>
  <si>
    <t>14.911.889/0001-73</t>
  </si>
  <si>
    <t>aid_modesto1@hotmail.com</t>
  </si>
  <si>
    <t>(74) 3621-5817</t>
  </si>
  <si>
    <t>D. A. DOS SANTOS</t>
  </si>
  <si>
    <t>07.437.034/0001-97</t>
  </si>
  <si>
    <t>AQUINO E CARVALHO LTDA</t>
  </si>
  <si>
    <t>R. JOAQUIM MURTINHO</t>
  </si>
  <si>
    <t>AMOREIRAS 1</t>
  </si>
  <si>
    <t>PARACATU</t>
  </si>
  <si>
    <t>15.773.065/0001-47</t>
  </si>
  <si>
    <t>klebelojas@hotmail.com</t>
  </si>
  <si>
    <t>(38) 9107-9424</t>
  </si>
  <si>
    <t>ANA LUCIA MARQUES DE ALMEIDA</t>
  </si>
  <si>
    <t>R. GOVERNADOR GONCALVES</t>
  </si>
  <si>
    <t>09.029.353/0001-99</t>
  </si>
  <si>
    <t>domthos@hotmail.com</t>
  </si>
  <si>
    <t>(75) 3641-4009</t>
  </si>
  <si>
    <t>ZIG BIJUTERIAS E PRESENTES ME</t>
  </si>
  <si>
    <t>RUA GENEBALDO FIGUEIREDO</t>
  </si>
  <si>
    <t>12.417.029/0001-52</t>
  </si>
  <si>
    <t>(71) 3285-4471</t>
  </si>
  <si>
    <t>T. NOMURA E CIA LTDA</t>
  </si>
  <si>
    <t>FOZ DO IGUACU</t>
  </si>
  <si>
    <t>01.961.171/0001-40</t>
  </si>
  <si>
    <t>clara.kimura@hotmail.com</t>
  </si>
  <si>
    <t>(45) 3523-3644</t>
  </si>
  <si>
    <t>J. DE LIMA SILVA</t>
  </si>
  <si>
    <t>06.972.745/0001-07</t>
  </si>
  <si>
    <t>(91) 3744-4214</t>
  </si>
  <si>
    <t>ALEXANDRE GUSTAVO BORGES PIRES ME</t>
  </si>
  <si>
    <t>14.107.602/0001-57</t>
  </si>
  <si>
    <t>sarapresentes@live.com</t>
  </si>
  <si>
    <t>(62) 3701-1005</t>
  </si>
  <si>
    <t>MERCADAO DAS MIUDEZAS E PAPELARIA LTDA</t>
  </si>
  <si>
    <t>BECO SAO JOSE</t>
  </si>
  <si>
    <t>04.767.762/0001-79</t>
  </si>
  <si>
    <t>fernanisadora@hotmail.com</t>
  </si>
  <si>
    <t>E. DE S. LIMA SILVA</t>
  </si>
  <si>
    <t>AV. JOAQUIM PEREIRA DE QUEIROZ</t>
  </si>
  <si>
    <t>BENEVIDES</t>
  </si>
  <si>
    <t>07.665.534/0001-86</t>
  </si>
  <si>
    <t>VERANI DA SILVEIRA</t>
  </si>
  <si>
    <t>R. SABINO DELLAGNOL S/N</t>
  </si>
  <si>
    <t>NOVA BANDEIRANTES</t>
  </si>
  <si>
    <t>13.508.322/0001-98</t>
  </si>
  <si>
    <t>sandra-rovan@hotmail.com</t>
  </si>
  <si>
    <t>(66) 3598-1166</t>
  </si>
  <si>
    <t>F. A. CAMINHA ME</t>
  </si>
  <si>
    <t>04.736.355/0001-02</t>
  </si>
  <si>
    <t>(86) 3322-3202</t>
  </si>
  <si>
    <t>VIPS COMERCIO DE ARTIGOS PARA BAZAR LTDA ME</t>
  </si>
  <si>
    <t>RUA DO ESTADIO</t>
  </si>
  <si>
    <t>11.187.511/0001-80</t>
  </si>
  <si>
    <t>vipspresentes@yahoo.com.br</t>
  </si>
  <si>
    <t>(51) 3034-1886</t>
  </si>
  <si>
    <t>MURIELLA ARAGUAIA LTDA ME</t>
  </si>
  <si>
    <t>AV. ELIZABETH MARQUES</t>
  </si>
  <si>
    <t>SETOR MAYSA</t>
  </si>
  <si>
    <t>10.319.344/0001-11</t>
  </si>
  <si>
    <t>muriella_utilidades@hotmail.com</t>
  </si>
  <si>
    <t>(62) 3225-8980</t>
  </si>
  <si>
    <t>LOJAS DE VARIEDADES DE TUDO UM POUCO</t>
  </si>
  <si>
    <t>08.210.173/0001-46</t>
  </si>
  <si>
    <t>olga_italia@yahoo.com</t>
  </si>
  <si>
    <t>(79) 3211-9585</t>
  </si>
  <si>
    <t>VILMAR TRINDADE</t>
  </si>
  <si>
    <t>13.372.007/0001-86</t>
  </si>
  <si>
    <t>(51) 9849-4922</t>
  </si>
  <si>
    <t>ANGRA UTILIDADES LTDA ME</t>
  </si>
  <si>
    <t>AVENIDA JULIO MARIA</t>
  </si>
  <si>
    <t>11.094.203/0001-00</t>
  </si>
  <si>
    <t>costaaraujocontabilidade@uol.com.br</t>
  </si>
  <si>
    <t>(24) 8136-6540</t>
  </si>
  <si>
    <t>DEONILSON LIMA DOS SANTOS EPP</t>
  </si>
  <si>
    <t>06.372.785/0002-90</t>
  </si>
  <si>
    <t>(83) 3241-5318</t>
  </si>
  <si>
    <t>A. C. M. R. ARAUJO</t>
  </si>
  <si>
    <t>ALTOS</t>
  </si>
  <si>
    <t>13.347.367/0001-28</t>
  </si>
  <si>
    <t>ricardovariedades@hotmail.com</t>
  </si>
  <si>
    <t>(86) 9980-0004</t>
  </si>
  <si>
    <t>ELIZANGELA MARIA DA SILVA</t>
  </si>
  <si>
    <t>RUA TEODORICO TOURINHO</t>
  </si>
  <si>
    <t>07.213.110/0001-80</t>
  </si>
  <si>
    <t>anr@mgconecta.com.br</t>
  </si>
  <si>
    <t>M. C. SAMPAIO E SAMPAIO LTDA ME</t>
  </si>
  <si>
    <t>RUA CORONEL JOAQUIM COSTA</t>
  </si>
  <si>
    <t>04.109.424/0001-40</t>
  </si>
  <si>
    <t>realvariedadesmc@hotmail.com</t>
  </si>
  <si>
    <t>(38) 3221-2540</t>
  </si>
  <si>
    <t>MARIANA ZAMBONI KAPAHNKE STOCCO</t>
  </si>
  <si>
    <t>333.597.628-27</t>
  </si>
  <si>
    <t>marianakapahnke@yahoo.com.br</t>
  </si>
  <si>
    <t>(11) 4324-7240</t>
  </si>
  <si>
    <t>REQUIA E CAMARGO DISTRIBUIDORA DE UTILIDADES LTDA</t>
  </si>
  <si>
    <t>RUA PROFESSOR FONTOURA ILHA</t>
  </si>
  <si>
    <t>PRESIDENTE JOAO GOULART</t>
  </si>
  <si>
    <t>05.618.882/0001-77</t>
  </si>
  <si>
    <t>atacadonety@yahoo.com.br</t>
  </si>
  <si>
    <t>(55) 3217-7874</t>
  </si>
  <si>
    <t>CLOVIS CRISTOVAM GUIMARAES ME</t>
  </si>
  <si>
    <t xml:space="preserve">R FERNANDO FERRARI </t>
  </si>
  <si>
    <t>CORONEL BICACO</t>
  </si>
  <si>
    <t>88.618.129/0001-09</t>
  </si>
  <si>
    <t>187/0011497</t>
  </si>
  <si>
    <t>cloviscristovambt@hotmail.com</t>
  </si>
  <si>
    <t>(55) 9962-4123</t>
  </si>
  <si>
    <t>M. H. S. E SOUZA UTILIDADES DO LAR ME</t>
  </si>
  <si>
    <t>16.853.521/0001-21</t>
  </si>
  <si>
    <t>BAZAR KINDEL LTDA</t>
  </si>
  <si>
    <t>AV JULIO DE CASTILHOS</t>
  </si>
  <si>
    <t>CANELA</t>
  </si>
  <si>
    <t>00.122.647/0001-96</t>
  </si>
  <si>
    <t>nel.b@terra.com.br</t>
  </si>
  <si>
    <t>(11) 3326-4928</t>
  </si>
  <si>
    <t>COMERCIAL DANIELA DE ARMARINHOS LTDA</t>
  </si>
  <si>
    <t>RUA PADRE MARIO LABARBUTA</t>
  </si>
  <si>
    <t>PINHEIRINHO</t>
  </si>
  <si>
    <t>78.987.658/0001-26</t>
  </si>
  <si>
    <t>comercialdaniela@brturbo.com.br</t>
  </si>
  <si>
    <t>(48) 3438-1503</t>
  </si>
  <si>
    <t>IMAN S. SLEIMAN PRESENTES ME</t>
  </si>
  <si>
    <t>RUA EMILIA MARENGO</t>
  </si>
  <si>
    <t>07.661.379/0001-20</t>
  </si>
  <si>
    <t>freeshop.sleiman@hotmail.com</t>
  </si>
  <si>
    <t>ROSIMERY TAVARES DA SILVA ME</t>
  </si>
  <si>
    <t>04.098.631/0001-46</t>
  </si>
  <si>
    <t>loucasepresentes@hotmail.com</t>
  </si>
  <si>
    <t>(62) 3233-4853</t>
  </si>
  <si>
    <t>SUPERUTIL COMERCIAL LTDA</t>
  </si>
  <si>
    <t xml:space="preserve">AV NATALINO JOAO BRESCANSIN </t>
  </si>
  <si>
    <t>SORRISO</t>
  </si>
  <si>
    <t>15.392.562/0001-03</t>
  </si>
  <si>
    <t>superutilsorriso@hotmail.com</t>
  </si>
  <si>
    <t>(66) 3544-1992</t>
  </si>
  <si>
    <t>EDUARDO JAHJAH SPERANDEO ME</t>
  </si>
  <si>
    <t>AVENIDA DOUTOR EPITACIO PESSOA</t>
  </si>
  <si>
    <t>05.397.169/0001-40</t>
  </si>
  <si>
    <t>eduardojahjah@uol.com.br</t>
  </si>
  <si>
    <t>(11) 5793-9528</t>
  </si>
  <si>
    <t>LUCIANO YAMACHITA</t>
  </si>
  <si>
    <t>PARANAGUA</t>
  </si>
  <si>
    <t>15.315.418/0001-65</t>
  </si>
  <si>
    <t>casachinaparanagua@gmail.com</t>
  </si>
  <si>
    <t>(41) 3422-7305</t>
  </si>
  <si>
    <t>C. F. V. KOCH-ME</t>
  </si>
  <si>
    <t>RUA PROVENSANO</t>
  </si>
  <si>
    <t>07.628.168/0001-95</t>
  </si>
  <si>
    <t>naralaureano@hotmail.com</t>
  </si>
  <si>
    <t>(51) 3374-7702</t>
  </si>
  <si>
    <t>BAZAR CLAUWELLIN LTDA ME</t>
  </si>
  <si>
    <t>15.340.445/0001-98</t>
  </si>
  <si>
    <t>A. R. F. DA SILVA</t>
  </si>
  <si>
    <t>ESTACAO EXPERIMENTAL</t>
  </si>
  <si>
    <t>11.774.511/0001-87</t>
  </si>
  <si>
    <t>antonioregilson@hotmail.com</t>
  </si>
  <si>
    <t>(68) 3224-4075</t>
  </si>
  <si>
    <t>RAFAEL HENRIQUE XAVIER DE OLIVEIRA EPP</t>
  </si>
  <si>
    <t>R. ROBERTO COLONHESI</t>
  </si>
  <si>
    <t>PARQUE ELDORADO</t>
  </si>
  <si>
    <t>PRIMAVERA DO LESTE</t>
  </si>
  <si>
    <t>14.273.698/0001-23</t>
  </si>
  <si>
    <t>derrempreendimentos@hotmail.com</t>
  </si>
  <si>
    <t>(66) 3498-8971</t>
  </si>
  <si>
    <t>COLEGIO SENHORA DE FATIMA EDUCACAO INFANTIL ENSINO FUNDAMENTAL LTDA</t>
  </si>
  <si>
    <t>RUA GABRIEL FRECCEIRO DE MIRANDA</t>
  </si>
  <si>
    <t>76.801.364/0001-32</t>
  </si>
  <si>
    <t>merencia2@hotmail.com</t>
  </si>
  <si>
    <t>(41) 3024-2525</t>
  </si>
  <si>
    <t>ROSANGELA DE CASSIA BUZATTO ALVES ME</t>
  </si>
  <si>
    <t>SAO JOAQUIM DA BARRA</t>
  </si>
  <si>
    <t>02.661.016/0001-70</t>
  </si>
  <si>
    <t>rosebuzzato@yahoo.com.br</t>
  </si>
  <si>
    <t>(16) 3818-2966</t>
  </si>
  <si>
    <t>LUA DE CRISTAL INDUSTRIA E COMERCIO DE BRINQUEDOS LTDA</t>
  </si>
  <si>
    <t>RUA COSMOPOLIS</t>
  </si>
  <si>
    <t>PQ PARAISO</t>
  </si>
  <si>
    <t>02.394.305/0001-50</t>
  </si>
  <si>
    <t>lua@luadecristal.com.br</t>
  </si>
  <si>
    <t>(11) 4448-1272</t>
  </si>
  <si>
    <t>JUAN REPRESENTACOES</t>
  </si>
  <si>
    <t>TRAVESSA WE-34 (CIDADE NOVA IV)</t>
  </si>
  <si>
    <t>83.349.886/0001-00</t>
  </si>
  <si>
    <t>jcavlin@ibest.com.br</t>
  </si>
  <si>
    <t>(91) 3263-4516</t>
  </si>
  <si>
    <t>C. G. BIJOUTERIAS E BAZAR LTDA ME</t>
  </si>
  <si>
    <t>RUA FELIPE CARDOSO</t>
  </si>
  <si>
    <t>13.126.850/0001-82</t>
  </si>
  <si>
    <t>olifer2012@hotmail.com</t>
  </si>
  <si>
    <t>(21) 3292-9100</t>
  </si>
  <si>
    <t>SO JEANS LTDA</t>
  </si>
  <si>
    <t>AGUDOS DO SUL</t>
  </si>
  <si>
    <t>06.176.644/0001-11</t>
  </si>
  <si>
    <t>thomazellevaz@yahoo.com.br</t>
  </si>
  <si>
    <t>(41) 3624-1084</t>
  </si>
  <si>
    <t>ELI NARCISO DE OLIVEIRA</t>
  </si>
  <si>
    <t>RUA PEDRO GUIMARAES</t>
  </si>
  <si>
    <t>352.240.701-63</t>
  </si>
  <si>
    <t>selmacrisgonsalves@hotmail.com</t>
  </si>
  <si>
    <t>(66) 9654-5522</t>
  </si>
  <si>
    <t>J. A. M. COMERCIO E REPRESENTACAO LTDA ME</t>
  </si>
  <si>
    <t>UND 205, RUA 11</t>
  </si>
  <si>
    <t>SAO LUIZ</t>
  </si>
  <si>
    <t>07.308.696/0001-67</t>
  </si>
  <si>
    <t>jorgeabreu@veloxmail.com.br</t>
  </si>
  <si>
    <t>(98) 3234-6952</t>
  </si>
  <si>
    <t>M. F. CASTRO CARDOSO</t>
  </si>
  <si>
    <t>AV PENETRACAO II</t>
  </si>
  <si>
    <t>10.711.835/0001-03</t>
  </si>
  <si>
    <t>(92) 3644-0367</t>
  </si>
  <si>
    <t>FABIO DA SILVA LINHARES E CIA LTDA ME</t>
  </si>
  <si>
    <t>RUA SINHA RODRIGUES</t>
  </si>
  <si>
    <t>15.201.440/0001-84</t>
  </si>
  <si>
    <t>servcontarapiracajorge@hotmail.com</t>
  </si>
  <si>
    <t>(82) 9188-6361</t>
  </si>
  <si>
    <t>ANA PAULA DOS SANTOS ME</t>
  </si>
  <si>
    <t>01.341.215/0001-39</t>
  </si>
  <si>
    <t>apnovidades@hotmail.com</t>
  </si>
  <si>
    <t>(71) 3601-9183</t>
  </si>
  <si>
    <t>ANTONIA DA SILVA PEREIRA</t>
  </si>
  <si>
    <t>14.431.324/0001-99</t>
  </si>
  <si>
    <t>SANTOS E SANTOS COMERCIO ATACADISTA LTDA</t>
  </si>
  <si>
    <t>AVENIDA MARGINAL LESTE</t>
  </si>
  <si>
    <t>13.059.199/0001-75</t>
  </si>
  <si>
    <t>maluvan.faturamento@gmail.com</t>
  </si>
  <si>
    <t>(47) 3366-3783</t>
  </si>
  <si>
    <t>LUCIA ARMARINHO LTDA ME - LJ. 02</t>
  </si>
  <si>
    <t>14.089.872/0001-82</t>
  </si>
  <si>
    <t>MARIA JOSE SOARES DOS SANTOS ME</t>
  </si>
  <si>
    <t>RUA ESTUDANTE JOSE DE OLIVEIRA LEITE</t>
  </si>
  <si>
    <t>10.238.416/0001-04</t>
  </si>
  <si>
    <t>luzinirabatista@hotmail.com</t>
  </si>
  <si>
    <t>(82) 3522-1355</t>
  </si>
  <si>
    <t>L. L. EMPREENDIMENTO COMERCIAL LTDA ME</t>
  </si>
  <si>
    <t>RUA GOIAS</t>
  </si>
  <si>
    <t>13.170.251/0001-66</t>
  </si>
  <si>
    <t>llempreendimento@hotmail.com</t>
  </si>
  <si>
    <t>DINUBIA COMERCIAL DE PAPEIS LTDA</t>
  </si>
  <si>
    <t>73.797.235/0001-20</t>
  </si>
  <si>
    <t>dinubialtda@uol.com.br</t>
  </si>
  <si>
    <t>(75) 2101-0351</t>
  </si>
  <si>
    <t>G. P. DE MESQUITA ME</t>
  </si>
  <si>
    <t>RUA MAGALHAES BARATA</t>
  </si>
  <si>
    <t>11.554.087/0001-65</t>
  </si>
  <si>
    <t>gp.mesquita@hotmail.com</t>
  </si>
  <si>
    <t>(91) 8121-0868</t>
  </si>
  <si>
    <t>V. F. NASCIMENTO COMERCIO E ARTESANATO LTDA ME</t>
  </si>
  <si>
    <t>RUA GUILHERME MOREIRA</t>
  </si>
  <si>
    <t>10.754.560/0001-95</t>
  </si>
  <si>
    <t>escana@vivax.com.br</t>
  </si>
  <si>
    <t>MARGARETE SILVA CARVALHO SANTOS ME</t>
  </si>
  <si>
    <t>05.818.890/0001-67</t>
  </si>
  <si>
    <t>(71) 3285-2608</t>
  </si>
  <si>
    <t>ERIVELTON F. DE ALMEIDA</t>
  </si>
  <si>
    <t>02.824.065/0001-87</t>
  </si>
  <si>
    <t>andreia.paiva10@hotmail.com</t>
  </si>
  <si>
    <t>DISTRIBUIDORA MIRANDA LTDA</t>
  </si>
  <si>
    <t>RUA ESTADOS UNIDOS</t>
  </si>
  <si>
    <t>JARDIM INTERNORTE</t>
  </si>
  <si>
    <t>75.624.734/0001-40</t>
  </si>
  <si>
    <t>compras-miranda@hotmail.com</t>
  </si>
  <si>
    <t>(44) 3228-5960</t>
  </si>
  <si>
    <t>TALANE COMERCIO DE PRESENTES E BRINQUEDOS LTDA ME</t>
  </si>
  <si>
    <t>RUA CORONEL HORACIO ALVES PEREIRA</t>
  </si>
  <si>
    <t>ELOI MENDES</t>
  </si>
  <si>
    <t>05.929.611/0001-32</t>
  </si>
  <si>
    <t>talanepresentes@yahoo.com.br</t>
  </si>
  <si>
    <t>(35) 3267-2105</t>
  </si>
  <si>
    <t>OSVALDO APARECIDO VIANA DE OLIVEIRA ME</t>
  </si>
  <si>
    <t>R. PRESIDENTE ROOSIVELT</t>
  </si>
  <si>
    <t>DRACENA</t>
  </si>
  <si>
    <t>01.777.651/0001-55</t>
  </si>
  <si>
    <t>ivazzoleer@uol.com.br</t>
  </si>
  <si>
    <t>(18) 3822-1061</t>
  </si>
  <si>
    <t>COMERCIO DE BIJUTERIAS MUSSATTO LTDA</t>
  </si>
  <si>
    <t>NOSSA SENHORA DE LOURDES</t>
  </si>
  <si>
    <t>94.061.116/0001-84</t>
  </si>
  <si>
    <t>(54) 3223-9161</t>
  </si>
  <si>
    <t>A. L. R. ANTUNES BAZAR ME</t>
  </si>
  <si>
    <t>20.130.644/0001-01</t>
  </si>
  <si>
    <t>043/0138350</t>
  </si>
  <si>
    <t>alrantunesbazar@gmail.com</t>
  </si>
  <si>
    <t>AMAZON COM IMP EXP DE ARTIGOS DE ARMARINHO LTDA ME</t>
  </si>
  <si>
    <t>RUA XAVIER MARQUES</t>
  </si>
  <si>
    <t>08.867.528/0001-74</t>
  </si>
  <si>
    <t>(11) 3105-2381</t>
  </si>
  <si>
    <t>THIARA OLIVEIRA ARAUJO ME</t>
  </si>
  <si>
    <t>RUA DO URUGUAI</t>
  </si>
  <si>
    <t>URUGUAI</t>
  </si>
  <si>
    <t>16.654.977/0001-62</t>
  </si>
  <si>
    <t>ONDINA GOMES DE MELO SANTOS ME</t>
  </si>
  <si>
    <t>RUA LUIZ FERNANDO ROCHA COELHO</t>
  </si>
  <si>
    <t>JARDIM CONTORNO</t>
  </si>
  <si>
    <t>10.357.090/0001-26</t>
  </si>
  <si>
    <t>neiatacado199@yahoo.com.br</t>
  </si>
  <si>
    <t>(14) 3281-5100</t>
  </si>
  <si>
    <t>FIDELI E SILVA LTDA ME</t>
  </si>
  <si>
    <t>RUA JOSE AMADOR DOS REIS</t>
  </si>
  <si>
    <t>08.836.414/0001-67</t>
  </si>
  <si>
    <t>miller-pvh@hotmail.com</t>
  </si>
  <si>
    <t>(69) 3226-9061</t>
  </si>
  <si>
    <t>QUATRO VENTOS INDUSTRIA E COMERCIO DE ROUPAS LTDA EPP</t>
  </si>
  <si>
    <t>AVENIDA FILADELFIA</t>
  </si>
  <si>
    <t>JARDIM FILADELFIA</t>
  </si>
  <si>
    <t>00.948.568/0001-39</t>
  </si>
  <si>
    <t>quatroventosmodaintima@bol.com.br</t>
  </si>
  <si>
    <t>(63) 3411-4100</t>
  </si>
  <si>
    <t>G. V. DE LIMA E CIA LTDA ME - FILIAL</t>
  </si>
  <si>
    <t>R. SEVERIANO DE MOURA</t>
  </si>
  <si>
    <t>PORTEL</t>
  </si>
  <si>
    <t>09.475.204/0002-34</t>
  </si>
  <si>
    <t>S. M. ALENCAR ALVES ARMARINHO ME</t>
  </si>
  <si>
    <t>AVENIDA BARAO DE LUCENA</t>
  </si>
  <si>
    <t>JABOATAO DOS GUARARAPES</t>
  </si>
  <si>
    <t>10.869.068/0001-65</t>
  </si>
  <si>
    <t>mundodoreal55@yahoo.com.br</t>
  </si>
  <si>
    <t>(81) 3379-6247</t>
  </si>
  <si>
    <t>G. CORDEIRO LUNA ARMARINHO</t>
  </si>
  <si>
    <t>AVENIDA ALMIRANTE DIAS FERNANDES</t>
  </si>
  <si>
    <t>PRAZERES</t>
  </si>
  <si>
    <t>05.831.671/0001-18</t>
  </si>
  <si>
    <t>(81) 9798-2728</t>
  </si>
  <si>
    <t>VIRGILIA ELISA ALENCAR NASCIMENTO</t>
  </si>
  <si>
    <t>PRAÇA DO LAVRADOR</t>
  </si>
  <si>
    <t>11.912.858/0001-49</t>
  </si>
  <si>
    <t>evelisealencar@hotmail.com</t>
  </si>
  <si>
    <t>(75) 3621-2165</t>
  </si>
  <si>
    <t>IRMAOS VASCONCELOS LTDA ME</t>
  </si>
  <si>
    <t>08.307.584/0001-54</t>
  </si>
  <si>
    <t>vasconceloscarvalho@hotmail.com</t>
  </si>
  <si>
    <t>(84) 3213-2996</t>
  </si>
  <si>
    <t>AIANE C. NUNES ME</t>
  </si>
  <si>
    <t>15.121.521/0001-74</t>
  </si>
  <si>
    <t>SURYA COMERCIO DE MOVEIS E COSMETICOS LTDA</t>
  </si>
  <si>
    <t>RUA 68</t>
  </si>
  <si>
    <t>01.615.999/0001-46</t>
  </si>
  <si>
    <t>nara.leon@hotmail.com</t>
  </si>
  <si>
    <t>(62) 3225-3494</t>
  </si>
  <si>
    <t>BUTIK BOLSAS CALCADOS E ACESSORIOS LTDA ME</t>
  </si>
  <si>
    <t>RUA CORONEL AGOSTINHO</t>
  </si>
  <si>
    <t>04.775.718/0001-00</t>
  </si>
  <si>
    <t>butik.malas@hotmail.com</t>
  </si>
  <si>
    <t>(21) 2415-8545</t>
  </si>
  <si>
    <t>ALECANDRO JATOBA DA SILVA</t>
  </si>
  <si>
    <t>AV. DR. JAIRO SENTO SE</t>
  </si>
  <si>
    <t>SENTO SE</t>
  </si>
  <si>
    <t>05.628.759/0001-37</t>
  </si>
  <si>
    <t>liderimport@hotmail.com</t>
  </si>
  <si>
    <t>(74) 3537-2417</t>
  </si>
  <si>
    <t>E. T. P. AGUIAR ME</t>
  </si>
  <si>
    <t>TRAVESSA SILVIO LEITE S/N</t>
  </si>
  <si>
    <t>02.098.665/0001-05</t>
  </si>
  <si>
    <t>visaomagazineetp@yahoo.com.br</t>
  </si>
  <si>
    <t>(95) 3224-0190</t>
  </si>
  <si>
    <t>SUPERMERCADO RONDON LTDA - LJ 02</t>
  </si>
  <si>
    <t>RUA CONDE FRANCISCO MATARAZZO, S/N</t>
  </si>
  <si>
    <t>51.010.502/0008-00</t>
  </si>
  <si>
    <t>celiarondon@terra.com.br</t>
  </si>
  <si>
    <t>(18) 3631-8000</t>
  </si>
  <si>
    <t>PLUMERIA ARTIGOS DE VARIEDADES EIRELI</t>
  </si>
  <si>
    <t>15.613.481/0001-88</t>
  </si>
  <si>
    <t>lojaplumeria@yahoo.com.br</t>
  </si>
  <si>
    <t>COMERCIAL DE MIUDEZAS HUNGRIA LTDA EPP</t>
  </si>
  <si>
    <t>15.157.066/0001-67</t>
  </si>
  <si>
    <t>100.164.413</t>
  </si>
  <si>
    <t>co.mercial@hotmail.com</t>
  </si>
  <si>
    <t>(75) 3225-7434</t>
  </si>
  <si>
    <t>COMERCIO ATACADISTA DE UTILITARIOS DOMESTICOS TOTAL LTDA ME</t>
  </si>
  <si>
    <t>RUA DIRSON JOSE MARTINI</t>
  </si>
  <si>
    <t>SETOR INDUSTRIAL</t>
  </si>
  <si>
    <t>SINOP</t>
  </si>
  <si>
    <t>13.261.148/0001-21</t>
  </si>
  <si>
    <t>total199@hotmail.com</t>
  </si>
  <si>
    <t>(66) 3515-6688</t>
  </si>
  <si>
    <t>JONAS MAGAGNIN ME</t>
  </si>
  <si>
    <t xml:space="preserve">AV JOAO SHUMANN </t>
  </si>
  <si>
    <t>03.822.051/0002-78</t>
  </si>
  <si>
    <t>019/0121386</t>
  </si>
  <si>
    <t>jonasmagagnin10@yahoo.com.br</t>
  </si>
  <si>
    <t>(55) 9639-0402</t>
  </si>
  <si>
    <t>A SOBERANA DISTRIBUIDORA DE RACAO LTDA</t>
  </si>
  <si>
    <t>RUA SALGADO</t>
  </si>
  <si>
    <t>GETULIO VARGAS</t>
  </si>
  <si>
    <t>08.960.202/0001-97</t>
  </si>
  <si>
    <t>(79) 3241-4598</t>
  </si>
  <si>
    <t>COMERCIAL J. E L. LTDA ME</t>
  </si>
  <si>
    <t>PRACA CORONEL RIBEIRO</t>
  </si>
  <si>
    <t>00.749.496/0001-09</t>
  </si>
  <si>
    <t>dollarshopping@bol.com.br</t>
  </si>
  <si>
    <t>(38) 3221-9920</t>
  </si>
  <si>
    <t>HERBERT SOARES CIRQUEIRA ME</t>
  </si>
  <si>
    <t>AV BARAO DO RIO BRANCO</t>
  </si>
  <si>
    <t>01.085.341/0001-70</t>
  </si>
  <si>
    <t>edilson.a@gbi.com.br</t>
  </si>
  <si>
    <t>(77) 3451-5456</t>
  </si>
  <si>
    <t>EUNAPOLIS COMERCIO DE UTILIDADES LTDA ME</t>
  </si>
  <si>
    <t>PRACA DA LAVOURA</t>
  </si>
  <si>
    <t>15.370.005/0001-83</t>
  </si>
  <si>
    <t>italo.o.kra@hotmail.com</t>
  </si>
  <si>
    <t>V. M. PESSOA ME</t>
  </si>
  <si>
    <t>RUA INACIO MAGALHAES</t>
  </si>
  <si>
    <t>08.774.781/0001-83</t>
  </si>
  <si>
    <t>vvmpessoa@hotmail.com</t>
  </si>
  <si>
    <t>(95) 3626-3110</t>
  </si>
  <si>
    <t>ATACADO TRADICAO LTDA ME</t>
  </si>
  <si>
    <t>IDERVAL JOSE BRASIL</t>
  </si>
  <si>
    <t>02.460.701/0001-39</t>
  </si>
  <si>
    <t>financeiro@atacadotradicao.com.br</t>
  </si>
  <si>
    <t>(69) 3441-1158</t>
  </si>
  <si>
    <t>PORCINO VARIEDADES LTDA</t>
  </si>
  <si>
    <t>13.384.385/0001-80</t>
  </si>
  <si>
    <t>kesiaporcino@bol.com.br</t>
  </si>
  <si>
    <t>(84) 3316-3939</t>
  </si>
  <si>
    <t>E. L. RODRIGUES ANDRADE ME</t>
  </si>
  <si>
    <t>RUA GERALDO RIOS</t>
  </si>
  <si>
    <t>JOAO PINHEIRO</t>
  </si>
  <si>
    <t>14.698.673/0001-71</t>
  </si>
  <si>
    <t>nadoandrade@hotmail.com</t>
  </si>
  <si>
    <t>(38) 3561-2092</t>
  </si>
  <si>
    <t>OLIVEIRA E SOUSA LTDA</t>
  </si>
  <si>
    <t>RUA DOUTOR BERREDO</t>
  </si>
  <si>
    <t>13.255.168/0001-90</t>
  </si>
  <si>
    <t>(86) 3222-7168</t>
  </si>
  <si>
    <t>LOJA CONFIANCA SAO MATEUS COM DE ART DOMESTICOS LTDA ME</t>
  </si>
  <si>
    <t>PRACA JOSE DE ANCHIETA</t>
  </si>
  <si>
    <t>14.798.949/0001-93</t>
  </si>
  <si>
    <t>penha@lojasconfianca.com</t>
  </si>
  <si>
    <t>(27) 3064-5510</t>
  </si>
  <si>
    <t>VAREJAO GABY COMERCIAL LTDA ME</t>
  </si>
  <si>
    <t>AVENIDA RIO GRANDE DO NORTE</t>
  </si>
  <si>
    <t>CIDADE DA ESPERANCA</t>
  </si>
  <si>
    <t>10.834.367/0001-64</t>
  </si>
  <si>
    <t>varejaogaby@hotmail.com</t>
  </si>
  <si>
    <t>(84) 3205-0029</t>
  </si>
  <si>
    <t>SHOPLAR UTILIDADES LTDA EPP</t>
  </si>
  <si>
    <t>AV. FREDERICO GRULKE</t>
  </si>
  <si>
    <t>SANTA MARIA DE JETIBA</t>
  </si>
  <si>
    <t>10.397.167/0001-91</t>
  </si>
  <si>
    <t>shoplarutilidades@gmail.com</t>
  </si>
  <si>
    <t>(27) 3263-1979</t>
  </si>
  <si>
    <t>ELISETE APARECIDA FIALHO BAZAR ME</t>
  </si>
  <si>
    <t>RUA AMELIA RODRIGUES</t>
  </si>
  <si>
    <t>JARDIM PRESIDENTE DUTRA</t>
  </si>
  <si>
    <t>04.099.361/0001-98</t>
  </si>
  <si>
    <t>orcamento@bepimport.com.br</t>
  </si>
  <si>
    <t>LOJA CONFIANCA LINHARES COM DE ART DOMESTICOS LTDA ME</t>
  </si>
  <si>
    <t>AVENIDA COMENDADOR RAFAEL</t>
  </si>
  <si>
    <t>14.769.073/0001-57</t>
  </si>
  <si>
    <t>LIMA E NETO UTILIDADES LTDA ME</t>
  </si>
  <si>
    <t>TRAVESSA GENERAL GURJAO</t>
  </si>
  <si>
    <t>15.710.301/0001-86</t>
  </si>
  <si>
    <t>gediconcontabilidade@hotmail.com</t>
  </si>
  <si>
    <t>(99) 8111-4222</t>
  </si>
  <si>
    <t>S. L. P. S. COMERCIAL LTDA ME</t>
  </si>
  <si>
    <t>RUA DA TRANQUILIDADE</t>
  </si>
  <si>
    <t>BOCA DO RIO</t>
  </si>
  <si>
    <t>86.718.517/0001-36</t>
  </si>
  <si>
    <t>comercial@bomfimnet.com</t>
  </si>
  <si>
    <t>(71) 3251-8050</t>
  </si>
  <si>
    <t>SILVEIRA E CHEN LTDA ME</t>
  </si>
  <si>
    <t>72.426.372/0001-95</t>
  </si>
  <si>
    <t>casachina.geral@gmail.com</t>
  </si>
  <si>
    <t>(55) 3242-3478</t>
  </si>
  <si>
    <t>LOJA CONFIANCA TEIXEIRA DE FREITAS COM. DE ART. DOMESTICOS LTDA.</t>
  </si>
  <si>
    <t>14.923.321/0001-72</t>
  </si>
  <si>
    <t>R. H. COMERCIO DE ARMARINHOS LTDA</t>
  </si>
  <si>
    <t xml:space="preserve"> RUA REPÚBLICA ARGENTINA</t>
  </si>
  <si>
    <t>PONTA AGUDA</t>
  </si>
  <si>
    <t>83.392.845/0001-05</t>
  </si>
  <si>
    <t>rhcomercio@brturbo.com.br</t>
  </si>
  <si>
    <t>(47) 3322-1978</t>
  </si>
  <si>
    <t>FERNANDES SOBRINHO COMERCIO VARIEDADES LTDA EPP</t>
  </si>
  <si>
    <t>13.658.527/0001-50</t>
  </si>
  <si>
    <t>george.gbi@gbi.com.br</t>
  </si>
  <si>
    <t>GIDALVA FRANCISCA DE LIMA E CIA LTDA ME</t>
  </si>
  <si>
    <t>R. SAO MIGUEL</t>
  </si>
  <si>
    <t>14.529.941/0001-21</t>
  </si>
  <si>
    <t>BORBA E ZANOTTI PRESENTES LTDA ME</t>
  </si>
  <si>
    <t>AV. SANTA CATARINA</t>
  </si>
  <si>
    <t>BARRA VELHA</t>
  </si>
  <si>
    <t>07.663.624/0001-38</t>
  </si>
  <si>
    <t>borbaezanott@brturbo.com.br</t>
  </si>
  <si>
    <t>(47) 3446-0827</t>
  </si>
  <si>
    <t>J. G. A. DOS SANTOS ME</t>
  </si>
  <si>
    <t>RUA CORONEL LUCENA MARANHAO</t>
  </si>
  <si>
    <t>08.083.275/0001-48</t>
  </si>
  <si>
    <t>a.s.contabilidade@hotmail.com</t>
  </si>
  <si>
    <t>AMANDA SILVA DE JESUS</t>
  </si>
  <si>
    <t>14.686.782/0001-79</t>
  </si>
  <si>
    <t>vandanejoias@live.com</t>
  </si>
  <si>
    <t>(62) 3223-3168</t>
  </si>
  <si>
    <t>ANA CATIA LIMA DE PAIVA ME</t>
  </si>
  <si>
    <t>RUA ANTONIO SABOIA</t>
  </si>
  <si>
    <t>SANTA QUITERIA</t>
  </si>
  <si>
    <t>11.370.003/0001-33</t>
  </si>
  <si>
    <t>espacodospresentes@hotmail.com</t>
  </si>
  <si>
    <t>(88) 3628-2771</t>
  </si>
  <si>
    <t>JOSE DA SILVA GOMES</t>
  </si>
  <si>
    <t>RUA SOCRATES ALVIM</t>
  </si>
  <si>
    <t>V. MAGNESITA</t>
  </si>
  <si>
    <t>140.444.636-20</t>
  </si>
  <si>
    <t>netorepresentantesbh@uol.com.br</t>
  </si>
  <si>
    <t>(31) 9951-2025</t>
  </si>
  <si>
    <t>LONGONI VIDROS E INSTALACOES COMERCIAIS LTDA EPP</t>
  </si>
  <si>
    <t>AVENIDA BALTAZAR DE OLIVEIRA GARCIA</t>
  </si>
  <si>
    <t>01.924.348/0001-38</t>
  </si>
  <si>
    <t>longonirs@longonirs.com.br</t>
  </si>
  <si>
    <t>(51) 3340-8845</t>
  </si>
  <si>
    <t>FRANCISCO FERNANDES SOBRINHO NETO</t>
  </si>
  <si>
    <t>R. CEL ZEQUINHA</t>
  </si>
  <si>
    <t>00.359.558/0001-68</t>
  </si>
  <si>
    <t>MAURO CHAMMA MUNEYMNE</t>
  </si>
  <si>
    <t>22.767.917/0001-59</t>
  </si>
  <si>
    <t>casadamascoam@gmail.com</t>
  </si>
  <si>
    <t>(92) 3622-1247</t>
  </si>
  <si>
    <t>MARIA NEVES PEREIRA EPP</t>
  </si>
  <si>
    <t>RUA GOVERNADOR SAMPAIO</t>
  </si>
  <si>
    <t>72.231.160/0001-52</t>
  </si>
  <si>
    <t>armarinho-neves2014@hotmail.com</t>
  </si>
  <si>
    <t>(85) 3238-0444</t>
  </si>
  <si>
    <t>LAILSON LIMA DOS SANTOS ME</t>
  </si>
  <si>
    <t>RUA DOUTOR ARTUR GONZALES</t>
  </si>
  <si>
    <t>PAU DA LIMA</t>
  </si>
  <si>
    <t>05.617.362/0001-40</t>
  </si>
  <si>
    <t>(71) 9161-0252</t>
  </si>
  <si>
    <t>A. C. PEREIRA DE SOUZA</t>
  </si>
  <si>
    <t>AV JOAO MORAIS DE SOUSA</t>
  </si>
  <si>
    <t>SANTA LUZIA DO PARUA</t>
  </si>
  <si>
    <t>12.255.207/0001-96</t>
  </si>
  <si>
    <t>carllos.85@bol.com.br</t>
  </si>
  <si>
    <t>(98) 3374-1113</t>
  </si>
  <si>
    <t>SKY COMERCIAL DE VARIEDADES LTDA</t>
  </si>
  <si>
    <t>13.008.730/0001-80</t>
  </si>
  <si>
    <t>megamixvariedades@hotmail.com</t>
  </si>
  <si>
    <t>(38) 3214-4118</t>
  </si>
  <si>
    <t>REBELLO E REBELLO COMERCIO LTDA ME</t>
  </si>
  <si>
    <t>RUA CORONEL ALTINO DE FREITAS</t>
  </si>
  <si>
    <t>14.958.118/0001-31</t>
  </si>
  <si>
    <t>rebellorebello@hotmail.com.br</t>
  </si>
  <si>
    <t>(38) 3212-2152</t>
  </si>
  <si>
    <t>BARRA DO PIRAI COMERCIO DE UTILIDADES LTDA</t>
  </si>
  <si>
    <t>RUA AURELIANO GARCIA</t>
  </si>
  <si>
    <t>15.737.173/0001-64</t>
  </si>
  <si>
    <t>DAMARESSILVAPORTO26@GMAIL.COM</t>
  </si>
  <si>
    <t>(24) 98839-1933</t>
  </si>
  <si>
    <t>L. DE ALMEIDA BATISTA ARMARINHO ME</t>
  </si>
  <si>
    <t>RUA ANIBAL LIMA</t>
  </si>
  <si>
    <t>05.546.232/0001-63</t>
  </si>
  <si>
    <t>luzemirabatista@hotmail.com</t>
  </si>
  <si>
    <t>(82) 3521-1405</t>
  </si>
  <si>
    <t>J. L. G. COELHO COMERCIO IMP. LTDA</t>
  </si>
  <si>
    <t>15.827.043/0001-12</t>
  </si>
  <si>
    <t>(88) 9733-0500</t>
  </si>
  <si>
    <t>EDUBERLANIA MARIA DA SILVA</t>
  </si>
  <si>
    <t>R. TAVARES DE MELO</t>
  </si>
  <si>
    <t>CONSELHEIRO LAFAIETE</t>
  </si>
  <si>
    <t>07.411.791/0001-91</t>
  </si>
  <si>
    <t>L. E J. COMERCIO VAREJISTA ATACADO UTIL. DOM. LTDA EPP</t>
  </si>
  <si>
    <t>AVENIDA JULIO DE CASTILHOS</t>
  </si>
  <si>
    <t>10.708.679/0001-21</t>
  </si>
  <si>
    <t>preco_justo@hotmail.com</t>
  </si>
  <si>
    <t>(54) 3538-9255</t>
  </si>
  <si>
    <t>COMPRAMAIS IMPORTACAO E VAREJO LTDA ME</t>
  </si>
  <si>
    <t>15.727.606/0001-09</t>
  </si>
  <si>
    <t>compramaissm@gmail.com</t>
  </si>
  <si>
    <t>(55) 3028-0851</t>
  </si>
  <si>
    <t>O. A. MARIANO E CIA LTDA ME</t>
  </si>
  <si>
    <t>07.233.524/0001-71</t>
  </si>
  <si>
    <t>lojaeldorado@hotmail.com</t>
  </si>
  <si>
    <t>(69) 3321-3269</t>
  </si>
  <si>
    <t>V. L. T. BAZAR LTDA</t>
  </si>
  <si>
    <t>RUA ANTONIO GENTIL FIORI</t>
  </si>
  <si>
    <t>MAGI DE CESARO</t>
  </si>
  <si>
    <t>15.336.689/0001-05</t>
  </si>
  <si>
    <t>vltbazar@yahoo.com.br</t>
  </si>
  <si>
    <t>(54) 3315-8114</t>
  </si>
  <si>
    <t>E. P. ARAUJO ME</t>
  </si>
  <si>
    <t>10.455.274/0001-29</t>
  </si>
  <si>
    <t>(71) 3644-2016</t>
  </si>
  <si>
    <t>J. DOS S. COELHO</t>
  </si>
  <si>
    <t>CONCEICAO DO LAGO-ACU</t>
  </si>
  <si>
    <t>12.166.253/0001-19</t>
  </si>
  <si>
    <t>MEGA VARIEDADES LTDA ME</t>
  </si>
  <si>
    <t>18.359.575/0001-60</t>
  </si>
  <si>
    <t>mmcrateus@outlook.com</t>
  </si>
  <si>
    <t>(88) 9613-5420</t>
  </si>
  <si>
    <t>MARIA CRISTINA GORGEN RIBEIRO ME</t>
  </si>
  <si>
    <t>15.372.180/0001-00</t>
  </si>
  <si>
    <t>criscachoeiradosul@hotmail.com</t>
  </si>
  <si>
    <t>(51) 3723-1656</t>
  </si>
  <si>
    <t>VILA PONTO COM COMERCIO DE ARTIGO DE FESTA</t>
  </si>
  <si>
    <t>AVENIDA LUÍS VIANA FILHO</t>
  </si>
  <si>
    <t>41.842.557/0001-57</t>
  </si>
  <si>
    <t>viladaalegriabahia@gmail.com</t>
  </si>
  <si>
    <t>(71) 3362-8105</t>
  </si>
  <si>
    <t>COMERCIAL SAO JOAO DE UTILIDADES DOMESTICAS LTDA</t>
  </si>
  <si>
    <t>AVENIDA DAS INDUSTRIAS (CRUZEIRO)</t>
  </si>
  <si>
    <t>05.918.619/0001-01</t>
  </si>
  <si>
    <t>adm1@bazarcasamaria.com.br</t>
  </si>
  <si>
    <t>(51) 3438-1100</t>
  </si>
  <si>
    <t>RODRIGO DA SILVA WIECZOREKI</t>
  </si>
  <si>
    <t>AV. GENERAL NETO</t>
  </si>
  <si>
    <t>04.650.687/0001-61</t>
  </si>
  <si>
    <t>(54) 3327-2458</t>
  </si>
  <si>
    <t>SAO FRANCISCO UTILIDADES - EIRELI ME</t>
  </si>
  <si>
    <t>RUA ARTHUR BERNADES</t>
  </si>
  <si>
    <t>15.814.468/0001-97</t>
  </si>
  <si>
    <t>ENOSSIS DISTRIBUICAO E LOGISTICA LTDA</t>
  </si>
  <si>
    <t>ETR SILVEIRA DA MOTTA S/N KM 16,5 GLP01</t>
  </si>
  <si>
    <t>JAGUARA</t>
  </si>
  <si>
    <t>SAO JOSE DO VALE DO RIO PRETO</t>
  </si>
  <si>
    <t>09.635.150/0001-46</t>
  </si>
  <si>
    <t>l.atacados@hotmail.com</t>
  </si>
  <si>
    <t>(24) 2224-5236</t>
  </si>
  <si>
    <t>ALINE SAMPAIO TESTE</t>
  </si>
  <si>
    <t>RUA YOSHINAGA OKABAYASHI</t>
  </si>
  <si>
    <t>PARQUE RESIDENCIAL CASA BRANCA</t>
  </si>
  <si>
    <t>489.452.088-52</t>
  </si>
  <si>
    <t>Isento</t>
  </si>
  <si>
    <t>cobranca@giraimport.com.br</t>
  </si>
  <si>
    <t>D. M. I. COMERCIO E DISTRIBUICAO LTDA</t>
  </si>
  <si>
    <t>R. SAO LAZARO</t>
  </si>
  <si>
    <t>LUCAS ARAUJO</t>
  </si>
  <si>
    <t>14.733.473/0001-02</t>
  </si>
  <si>
    <t>dmirepresentacoes@bol.com.br</t>
  </si>
  <si>
    <t>(54) 3314-4377</t>
  </si>
  <si>
    <t>F. M. MERCADO LTDA EPP</t>
  </si>
  <si>
    <t>RODOVIA ANTONIO VALMOR CANELA</t>
  </si>
  <si>
    <t>FORQUILHINHA</t>
  </si>
  <si>
    <t>11.782.282/0001-42</t>
  </si>
  <si>
    <t>danielmartins1925@hotmail.com</t>
  </si>
  <si>
    <t>(48) 3463-2203</t>
  </si>
  <si>
    <t>W. T. BAZAR LTDA</t>
  </si>
  <si>
    <t>RUA BENTO GONCALVES</t>
  </si>
  <si>
    <t>12.240.310/0001-62</t>
  </si>
  <si>
    <t>REMILDO FELICIO FAGUNDES</t>
  </si>
  <si>
    <t>11.170.632/0001-10</t>
  </si>
  <si>
    <t>keli@lojasdiaadia.com.br</t>
  </si>
  <si>
    <t>TOMAS FRISKE</t>
  </si>
  <si>
    <t>AV. TUCUNDUVA</t>
  </si>
  <si>
    <t>TUPARENDI</t>
  </si>
  <si>
    <t>09.404.766/0001-06</t>
  </si>
  <si>
    <t>lojaodamonica@yahoo.com.br</t>
  </si>
  <si>
    <t>(55) 9637-3516</t>
  </si>
  <si>
    <t>MODELLO COMERCIO ATACADISTA DE MERCADORIAS EM GERAL LTDA ME</t>
  </si>
  <si>
    <t>R. JOANA CABRAL MORELLI</t>
  </si>
  <si>
    <t>PARADA MORELLI</t>
  </si>
  <si>
    <t>13.735.572/0001-60</t>
  </si>
  <si>
    <t>atacadosmodello@gmail.com</t>
  </si>
  <si>
    <t>(24) 2259-1228</t>
  </si>
  <si>
    <t>F. K. COMERCIO DE BIJOUTERIAS LTDA ME</t>
  </si>
  <si>
    <t>QUADRA 4 CONJUNTO J - LOTE</t>
  </si>
  <si>
    <t>15.531.739/0001-05</t>
  </si>
  <si>
    <t>kamal_faqahaa@yahoo.com</t>
  </si>
  <si>
    <t>(61) 9387-2572</t>
  </si>
  <si>
    <t>E. M. SILVA FILHO E CIA LTDA</t>
  </si>
  <si>
    <t>AV. OLAVO MORAES</t>
  </si>
  <si>
    <t>CAMAQUA</t>
  </si>
  <si>
    <t>10.950.790/0001-20</t>
  </si>
  <si>
    <t>lojaoobaoba1@hotmail.com</t>
  </si>
  <si>
    <t>(51) 3692-2852</t>
  </si>
  <si>
    <t>ALWADI COMERCIO DE UTILIDADES DOMESTICAS LTDA</t>
  </si>
  <si>
    <t>16.099.107/0001-79</t>
  </si>
  <si>
    <t>mohammadtommalieh@hotmail.com</t>
  </si>
  <si>
    <t>(55) 3402-1283</t>
  </si>
  <si>
    <t>M. J. R. DA SILVA VARIEDADES ME</t>
  </si>
  <si>
    <t>AVENIDA JERONIMO DE ALBUQUERQUE MARANHAO</t>
  </si>
  <si>
    <t>COHAB ANIL I</t>
  </si>
  <si>
    <t>63.435.853/0001-76</t>
  </si>
  <si>
    <t>fenixvariedades@yahoo.com.br</t>
  </si>
  <si>
    <t>(98) 3245-4557</t>
  </si>
  <si>
    <t>V. SOUZA SANTOS ME</t>
  </si>
  <si>
    <t>74.062.530/0001-09</t>
  </si>
  <si>
    <t>SOLANGE JARDIM GRACIANO ME</t>
  </si>
  <si>
    <t>MORRO SANTANA</t>
  </si>
  <si>
    <t>03.715.178/0001-07</t>
  </si>
  <si>
    <t>dessa.g.n@hotmail.com</t>
  </si>
  <si>
    <t>(51) 3386-3988</t>
  </si>
  <si>
    <t>SOF COMERCIO &amp; SERVICOS EIRELI</t>
  </si>
  <si>
    <t>PRAÇA NOSSA SENHORA DO ROSARIO</t>
  </si>
  <si>
    <t>27.330.227/0002-32</t>
  </si>
  <si>
    <t>marineide1944@hotmail.com</t>
  </si>
  <si>
    <t>NOGUEIRA E TOMAZ LTDA</t>
  </si>
  <si>
    <t>ALAMEDA PIQUIA</t>
  </si>
  <si>
    <t>10.591.853/0001-07</t>
  </si>
  <si>
    <t>nogueiraetomaz@hotmail.com</t>
  </si>
  <si>
    <t>(69) 3535-3168</t>
  </si>
  <si>
    <t>BIJUTERIAS DECA LTDA - MATRIZ</t>
  </si>
  <si>
    <t>62.873.732/0001-43</t>
  </si>
  <si>
    <t>bijouteriasdeca@hotmail.com</t>
  </si>
  <si>
    <t>(11) 3227-5652</t>
  </si>
  <si>
    <t>DEUCA MARIA DE LIMA</t>
  </si>
  <si>
    <t>41.529.900/0001-08</t>
  </si>
  <si>
    <t>servcontabil.10@hotmail.com</t>
  </si>
  <si>
    <t>(86) 3221-3708</t>
  </si>
  <si>
    <t>ATLANTA COMERCIO E DISTRIBUIDORA DE UTILIDADES LTDA</t>
  </si>
  <si>
    <t>08.999.881/0001-08</t>
  </si>
  <si>
    <t>124/0290630</t>
  </si>
  <si>
    <t>francined.jkatalaia@gmail.com</t>
  </si>
  <si>
    <t>(51) 3568-1982</t>
  </si>
  <si>
    <t>BIJUTERIAS DECA LTDA - INATIVO</t>
  </si>
  <si>
    <t>RUA COMENDADOR ABDO SCHAHIN</t>
  </si>
  <si>
    <t>62.873.732/0002-24</t>
  </si>
  <si>
    <t>(11) 3227-1733</t>
  </si>
  <si>
    <t>L. L. C. BARBOSA</t>
  </si>
  <si>
    <t>TRAVESSA LAZARO PICANCO, S/N</t>
  </si>
  <si>
    <t>OUREM</t>
  </si>
  <si>
    <t>05.279.894/0001-14</t>
  </si>
  <si>
    <t>santaluciacap@hotmail.com</t>
  </si>
  <si>
    <t>(91) 3467-1393</t>
  </si>
  <si>
    <t>CHARM BIJU COMERCIO E ACESSORIOS LTDA ME</t>
  </si>
  <si>
    <t>AV CARDOSO MOREIRA</t>
  </si>
  <si>
    <t>13.771.051/0001-69</t>
  </si>
  <si>
    <t>charmbiju@hotmail.com</t>
  </si>
  <si>
    <t>(22) 3824-5812</t>
  </si>
  <si>
    <t>OZENI DE LIMA SILVA ME</t>
  </si>
  <si>
    <t>08.767.403/0001-72</t>
  </si>
  <si>
    <t>(91) 3272-2071</t>
  </si>
  <si>
    <t>AUTONIEL LOPES DE OLIVEIRA</t>
  </si>
  <si>
    <t>AVENIDA ROQUE REIS</t>
  </si>
  <si>
    <t>JACOBINA III</t>
  </si>
  <si>
    <t>12.771.797/0001-00</t>
  </si>
  <si>
    <t>(74) 9121-5814</t>
  </si>
  <si>
    <t>LORECY E LORENI MODAS LTDA</t>
  </si>
  <si>
    <t>R. VITOR MATEUS TEIXEIRA</t>
  </si>
  <si>
    <t>10.493.516/0001-79</t>
  </si>
  <si>
    <t>contato@moriacalcados.com.br</t>
  </si>
  <si>
    <t>(51) 3559-9227</t>
  </si>
  <si>
    <t>LUIZ RUTZ DOS SANTOS LOJA 01 E 02</t>
  </si>
  <si>
    <t>PORTO WALTER</t>
  </si>
  <si>
    <t>14.535.451/0001-38</t>
  </si>
  <si>
    <t>ELLINEZ LAYRA TOLEDO DA SILVA</t>
  </si>
  <si>
    <t>AV. DES. J. P. F. MENDES</t>
  </si>
  <si>
    <t>DIAMANTINO</t>
  </si>
  <si>
    <t>13.358.039/0001-27</t>
  </si>
  <si>
    <t>abaratinha199@gmail.com</t>
  </si>
  <si>
    <t>(65) 3336-2339</t>
  </si>
  <si>
    <t>W. W. P. COMERCIAL DE DOCES E CONVENIENCIA LTDA ME</t>
  </si>
  <si>
    <t>RUA DOUTOR VITAL BRASIL</t>
  </si>
  <si>
    <t>VILA NOVA CUMBICA</t>
  </si>
  <si>
    <t>11.315.096/0001-01</t>
  </si>
  <si>
    <t>mega-variedades@hotmail.com</t>
  </si>
  <si>
    <t>(11) 2085-2019</t>
  </si>
  <si>
    <t>FU XING COM IMPORTACAO E EXPORTACAO LTDA</t>
  </si>
  <si>
    <t>AVENIDA DAS AMERICAS</t>
  </si>
  <si>
    <t>BARRA DA TIJUCA</t>
  </si>
  <si>
    <t>00.134.729/0001-50</t>
  </si>
  <si>
    <t>(21) 2568-2568</t>
  </si>
  <si>
    <t>JEOVANE CARMO DE SANTANA ME</t>
  </si>
  <si>
    <t>AVENIDA LEOVIGILDO FILGUEIRAS</t>
  </si>
  <si>
    <t>14.040.906/0001-44</t>
  </si>
  <si>
    <t>esdras.nas@hotmail.com</t>
  </si>
  <si>
    <t>(71) 3322-1751</t>
  </si>
  <si>
    <t>BEP COM IMP EXP LTDA - FILIAL</t>
  </si>
  <si>
    <t>RUA GALENO DE ALMEIDA</t>
  </si>
  <si>
    <t>02.793.336/0002-65</t>
  </si>
  <si>
    <t>SUPERMERCADO RONDON LTDA - LJ 01</t>
  </si>
  <si>
    <t>RUA MARCOS TOQUETAO</t>
  </si>
  <si>
    <t>JUSSARA</t>
  </si>
  <si>
    <t>51.010.502/0001-34</t>
  </si>
  <si>
    <t>F. ARAUJO BIJOUTERIAS E ARMARINHOS LTDA</t>
  </si>
  <si>
    <t>56.953.920/0001-89</t>
  </si>
  <si>
    <t>(11) 3326-4919</t>
  </si>
  <si>
    <t>E. D. B. G. COMERCIO DE PRESENTES LTDA ME</t>
  </si>
  <si>
    <t>15.832.778/0001-34</t>
  </si>
  <si>
    <t>bia.biju@yahoo.com.br</t>
  </si>
  <si>
    <t>(11) 97984-0062</t>
  </si>
  <si>
    <t>BENEDITO L. DA SILVA ME</t>
  </si>
  <si>
    <t>12.645.921/0001-90</t>
  </si>
  <si>
    <t>idasilvanf@yahoo.com.br</t>
  </si>
  <si>
    <t>(91) 8136-0615</t>
  </si>
  <si>
    <t>C. A. FERNANDES COMERCIO DE UTILIDADES ME</t>
  </si>
  <si>
    <t>RUA ANTONIO GUILHERME</t>
  </si>
  <si>
    <t>CAPELA DO ALTO</t>
  </si>
  <si>
    <t>14.961.740/0001-07</t>
  </si>
  <si>
    <t>representantecarlosfernandes@gmail.com</t>
  </si>
  <si>
    <t>(15) 99792-3568</t>
  </si>
  <si>
    <t>TI LENG WU - ME</t>
  </si>
  <si>
    <t>05.600.617/0001-61</t>
  </si>
  <si>
    <t>DOUGLAS DE SOUZA DENIG ME</t>
  </si>
  <si>
    <t>RUA DOMINGOS CALHEIROS</t>
  </si>
  <si>
    <t>05.691.873/0001-01</t>
  </si>
  <si>
    <t>(11) 2631-4939</t>
  </si>
  <si>
    <t>DIONEI LUIZ ALVES</t>
  </si>
  <si>
    <t>AV. PREF. MOACIR JULIO SILVESTRE</t>
  </si>
  <si>
    <t>72.168.859/0001-15</t>
  </si>
  <si>
    <t>falecom@mercadaodebrinquedos.com.br</t>
  </si>
  <si>
    <t>(42) 9111-7426</t>
  </si>
  <si>
    <t>STOCKS COMERCIO VAREJISTA E ATACADISTA DE PRESENTES LTDA</t>
  </si>
  <si>
    <t>ALAMEDA ARISTILIANO RAMOS</t>
  </si>
  <si>
    <t>13.359.362/0001-15</t>
  </si>
  <si>
    <t>adm@molduart.com.br</t>
  </si>
  <si>
    <t>(47) 3521-4213</t>
  </si>
  <si>
    <t>DODMAG MAGAZINE LTDA ME</t>
  </si>
  <si>
    <t>RUA PIAUI</t>
  </si>
  <si>
    <t>13.817.046/0001-40</t>
  </si>
  <si>
    <t>dodmag@uol.com.br</t>
  </si>
  <si>
    <t>(99) 8128-8877</t>
  </si>
  <si>
    <t>NELFLORES COMERCIO VAREJISTA DE UTILIDADES DO LAR EIRELI</t>
  </si>
  <si>
    <t xml:space="preserve"> RUA JOSÉ ERNESTO DOS SANTOS</t>
  </si>
  <si>
    <t>13.994.342/0001-16</t>
  </si>
  <si>
    <t>principevariedades@gmail.com</t>
  </si>
  <si>
    <t>(71) 3321-1510</t>
  </si>
  <si>
    <t>ENOQUE SARAIVA DA SILVA</t>
  </si>
  <si>
    <t>RUA XENOFADES</t>
  </si>
  <si>
    <t>SAO MIGUEL PAULISTA</t>
  </si>
  <si>
    <t>176.518.788-50</t>
  </si>
  <si>
    <t>contatobeijosex@hotmail.com</t>
  </si>
  <si>
    <t>(11) 2511-0715</t>
  </si>
  <si>
    <t>CARMEM MARIA FRIZON</t>
  </si>
  <si>
    <t>09.034.138/0001-86</t>
  </si>
  <si>
    <t>RECIFE UTILIDADES LTDA</t>
  </si>
  <si>
    <t>AVENIDA VEREADOR OTACILIO AZEVEDO</t>
  </si>
  <si>
    <t>10.856.538/0001-56</t>
  </si>
  <si>
    <t>faustino.diniz@hotmail.com</t>
  </si>
  <si>
    <t>(81) 3268-0876</t>
  </si>
  <si>
    <t>IRAKAN BIJOUTERIAS LTDA - FILIAL</t>
  </si>
  <si>
    <t>43.637.693/0003-00</t>
  </si>
  <si>
    <t>(11) 8492-6779</t>
  </si>
  <si>
    <t>ITAMARA SERAFIM DE LIMA</t>
  </si>
  <si>
    <t>R. CEL. MARTINHO FERREIRA DO AMARAL</t>
  </si>
  <si>
    <t>08.873.159/0001-22</t>
  </si>
  <si>
    <t>(37) 3225-3898</t>
  </si>
  <si>
    <t>LUZIA ROSELIA DA SILVA</t>
  </si>
  <si>
    <t>RUA HALFELD</t>
  </si>
  <si>
    <t>05.645.944/0002-10</t>
  </si>
  <si>
    <t>LUAMA COMERCIO DE ACESSORIOS E BIJUTERIAS LTDA</t>
  </si>
  <si>
    <t>08.925.248/0001-75</t>
  </si>
  <si>
    <t>joaquim1226@hotmail.com</t>
  </si>
  <si>
    <t>(77) 9134-1106</t>
  </si>
  <si>
    <t>JOAQUIM THEODOLINO GOMES NETO</t>
  </si>
  <si>
    <t>AVENIDA LAURO DE FREITAS</t>
  </si>
  <si>
    <t>09.540.492/0001-82</t>
  </si>
  <si>
    <t>K. I. UTILIDADES LTDA EPP</t>
  </si>
  <si>
    <t>AVENIDA ANITA GARIBALDI</t>
  </si>
  <si>
    <t>AHU</t>
  </si>
  <si>
    <t>15.408.858/0001-67</t>
  </si>
  <si>
    <t>kiutilidades@hotmail.com</t>
  </si>
  <si>
    <t>(41) 3352-6757</t>
  </si>
  <si>
    <t>B. R. TOYS COMERCIAL LTDA</t>
  </si>
  <si>
    <t>RUA PROFESSOR JOAO SOARES BARCELOS</t>
  </si>
  <si>
    <t>12.031.448/0001-51</t>
  </si>
  <si>
    <t>brtoys@brtoys.com.br</t>
  </si>
  <si>
    <t>(41) 3024-3850</t>
  </si>
  <si>
    <t>BOLZAN E FAGUNDES LTDA</t>
  </si>
  <si>
    <t>LAGOA VERMELHA</t>
  </si>
  <si>
    <t>06.145.218/0001-10</t>
  </si>
  <si>
    <t>gdbolzan@terra.com.br</t>
  </si>
  <si>
    <t>(54) 3358-6074</t>
  </si>
  <si>
    <t>LINHA VERDE COMERCIO DE UTILIDADES DOMESTICAS LTDA</t>
  </si>
  <si>
    <t>01.990.710/0001-79</t>
  </si>
  <si>
    <t>joaquim_arcoiris@live.com</t>
  </si>
  <si>
    <t>(41) 3079-9391</t>
  </si>
  <si>
    <t>CANINDE COMERCIO DE UTILIDADES DOMESTICAS LTDA</t>
  </si>
  <si>
    <t>AV. REPUBLICA ARGENTINA</t>
  </si>
  <si>
    <t>04.110.163/0001-88</t>
  </si>
  <si>
    <t>portao@casachinacuritiba.com.br</t>
  </si>
  <si>
    <t>(41) 3229-6342</t>
  </si>
  <si>
    <t>SHOP 1,99 LTDA</t>
  </si>
  <si>
    <t>AVENIDA AMELIA AMADO</t>
  </si>
  <si>
    <t>10.673.369/0001-19</t>
  </si>
  <si>
    <t>atacadao_199@ig.com.br</t>
  </si>
  <si>
    <t>(73) 3212-2992</t>
  </si>
  <si>
    <t>JOSE VITOR BRUM</t>
  </si>
  <si>
    <t>90.738.204/0001-17</t>
  </si>
  <si>
    <t>vitor@vitorbrum.com.br</t>
  </si>
  <si>
    <t>(55) 3332-2084</t>
  </si>
  <si>
    <t>SALA 19 COMERCIO DE UTILIDADES DOMESTICAS LTDA</t>
  </si>
  <si>
    <t>09.459.248/0001-90</t>
  </si>
  <si>
    <t>menezesviabrasil@gmail.com</t>
  </si>
  <si>
    <t>(62) 3233-6026</t>
  </si>
  <si>
    <t>AMERICO MUNIZ NETO ME</t>
  </si>
  <si>
    <t>13.970.992/0001-21</t>
  </si>
  <si>
    <t>frreprentacoescomerciais@gmail.com</t>
  </si>
  <si>
    <t>(11) 3313-1784</t>
  </si>
  <si>
    <t>W. ANDRADE CARDOSO</t>
  </si>
  <si>
    <t>12.251.065/0001-99</t>
  </si>
  <si>
    <t>vmcontab@bol.com.br</t>
  </si>
  <si>
    <t>SILVONEY DA COSTA SANTOS ME</t>
  </si>
  <si>
    <t>12.914.135/0001-41</t>
  </si>
  <si>
    <t>C. B. MOREIRA ME</t>
  </si>
  <si>
    <t>07.807.831/0001-19</t>
  </si>
  <si>
    <t>cbmoreiramegavitrine@hotmail.com</t>
  </si>
  <si>
    <t>(69) 3224-8163</t>
  </si>
  <si>
    <t>COMERCIAL P. S. L. DE BOITUVA LTDA ME</t>
  </si>
  <si>
    <t>PRACA SANTA CRUZ</t>
  </si>
  <si>
    <t>BOITUVA</t>
  </si>
  <si>
    <t>11.384.710/0001-89</t>
  </si>
  <si>
    <t>frrepresentacoescomerciais@gmail.com</t>
  </si>
  <si>
    <t>(15) 3363-3397</t>
  </si>
  <si>
    <t>G. O. RIBEIRO</t>
  </si>
  <si>
    <t>AVENIDA CINQUENTENARIO</t>
  </si>
  <si>
    <t>07.547.654/0001-89</t>
  </si>
  <si>
    <t>R. P. IGLESIAS JUNIOR ME</t>
  </si>
  <si>
    <t>AVENIDA AMÉLIA AMADO</t>
  </si>
  <si>
    <t>05.202.815/0001-77</t>
  </si>
  <si>
    <t>_atacadao-199@ig.com.br</t>
  </si>
  <si>
    <t>(73) 3616-1210</t>
  </si>
  <si>
    <t>A. S. MENEZES CARDOSO ME</t>
  </si>
  <si>
    <t>AVENIDA DO CINQUENTENARIO</t>
  </si>
  <si>
    <t>02.218.160/0001-37</t>
  </si>
  <si>
    <t>E. T. D. JALES DINIZ</t>
  </si>
  <si>
    <t>AVENIDA ALTAMIRA</t>
  </si>
  <si>
    <t>NOVA OLINDA</t>
  </si>
  <si>
    <t>09.399.219/0001-80</t>
  </si>
  <si>
    <t>J. K. N. COMERCIO DE CONFECCOES UTENSILIOS LTDA ME</t>
  </si>
  <si>
    <t>14.166.903/0001-51</t>
  </si>
  <si>
    <t>oto.decio@hotmail.com</t>
  </si>
  <si>
    <t>(71) 3508-0410</t>
  </si>
  <si>
    <t>J. E. BEZERRA - MATRIZ</t>
  </si>
  <si>
    <t>10.776.567/0001-08</t>
  </si>
  <si>
    <t>espacosaoluis@yahoo.com.br</t>
  </si>
  <si>
    <t>(98) 3232-4772</t>
  </si>
  <si>
    <t>ALOISIO SOUZA SANTOS DE BONFIM</t>
  </si>
  <si>
    <t>PRACA DR. JOSE GONCALVES</t>
  </si>
  <si>
    <t>14.932.954/0001-47</t>
  </si>
  <si>
    <t>assvariedades@gmail.com</t>
  </si>
  <si>
    <t>(74) 3541-9335</t>
  </si>
  <si>
    <t>M. E. BEZERRA COMERCIO ME</t>
  </si>
  <si>
    <t>08.757.598/0001-70</t>
  </si>
  <si>
    <t>milopcoesipv@hotmail.com</t>
  </si>
  <si>
    <t>(99) 3523-2350</t>
  </si>
  <si>
    <t>J. E. BEZERRA ME - FILIAL</t>
  </si>
  <si>
    <t>10.776.567/0002-99</t>
  </si>
  <si>
    <t>espaco@hotmail.com</t>
  </si>
  <si>
    <t>(69) 8100-0900</t>
  </si>
  <si>
    <t>MARIA ILMA BEZERRA</t>
  </si>
  <si>
    <t>05.254.600/0001-08</t>
  </si>
  <si>
    <t>neumamil@hotmail.com</t>
  </si>
  <si>
    <t>(88) 3611-6749</t>
  </si>
  <si>
    <t>JEFFERSON E GERALDO UTILIDADES LTDA</t>
  </si>
  <si>
    <t>13.807.610/0001-43</t>
  </si>
  <si>
    <t>(81) 9805-8417</t>
  </si>
  <si>
    <t>CHINA ATACADAO 199 COMERCIO DE UTILITARIOS DOMESTICOS LTDA EPP</t>
  </si>
  <si>
    <t>RUA COLONIZADOR ENIO PIPINO</t>
  </si>
  <si>
    <t>SETOR INDUSTRIAL SUL</t>
  </si>
  <si>
    <t>16.480.722/0001-20</t>
  </si>
  <si>
    <t>total198@hotmail.com</t>
  </si>
  <si>
    <t>(66) 9967-3092</t>
  </si>
  <si>
    <t>LUCIANA DE SOUZA BEZERRA - FILIAL</t>
  </si>
  <si>
    <t>AV JUVENAL DE CASTRO</t>
  </si>
  <si>
    <t>HORIZONTE</t>
  </si>
  <si>
    <t>07.353.306/0002-51</t>
  </si>
  <si>
    <t>lucianalobo@hotmail.com</t>
  </si>
  <si>
    <t>(85) 8884-1431</t>
  </si>
  <si>
    <t>J. R. BIJOUTERIAS LTDA</t>
  </si>
  <si>
    <t>AV: SALON DE LUCENA</t>
  </si>
  <si>
    <t>09.321.689/0001-20</t>
  </si>
  <si>
    <t>calebe.juju@hotmail.com</t>
  </si>
  <si>
    <t>(13) 3821-1353</t>
  </si>
  <si>
    <t>J. S. M. MASOLLER ME</t>
  </si>
  <si>
    <t>AV. CRONGE DA SILVEIRA</t>
  </si>
  <si>
    <t>05.317.837/0001-82</t>
  </si>
  <si>
    <t>jsmmasoller@yahoo.com.br</t>
  </si>
  <si>
    <t>(91) 3753-2098</t>
  </si>
  <si>
    <t>MARIA ELBA BEZERRA ME</t>
  </si>
  <si>
    <t>05.657.897/0001-44</t>
  </si>
  <si>
    <t>espaconatal@hotmail.com</t>
  </si>
  <si>
    <t>(84) 3201-0747</t>
  </si>
  <si>
    <t>MARCIA TAVEIRA AMANCIO</t>
  </si>
  <si>
    <t>09.088.106/0001-63</t>
  </si>
  <si>
    <t>marciapigioni_sp@hotmail.com</t>
  </si>
  <si>
    <t>(11) 3228-8533</t>
  </si>
  <si>
    <t>BAU DAS ARTES COMERCIO</t>
  </si>
  <si>
    <t>AVENIDA CAMPOS NOVOS</t>
  </si>
  <si>
    <t>21.119.901/0001-77</t>
  </si>
  <si>
    <t>lojabaudasartes@hotmail.com</t>
  </si>
  <si>
    <t>(47) 99629-0511</t>
  </si>
  <si>
    <t>MIL OPCOES COMERCIO DE BIJUTERIAS LTDA ME</t>
  </si>
  <si>
    <t>07.426.677/0001-35</t>
  </si>
  <si>
    <t>milopcoesbijouterias@hotmail.com</t>
  </si>
  <si>
    <t>(84) 3316-0007</t>
  </si>
  <si>
    <t>COMERCIAL DE PAPEIS LTDA ME</t>
  </si>
  <si>
    <t>70.012.083/0001-14</t>
  </si>
  <si>
    <t>lojaponto19@gmail.com</t>
  </si>
  <si>
    <t>(82) 3521-5499</t>
  </si>
  <si>
    <t>METHAMORFOSE RIO PRETO BIJUTERIAS LTDA ME</t>
  </si>
  <si>
    <t>AVENIDA BRIGADEIRO FARIA LIMA</t>
  </si>
  <si>
    <t>JARDIM MORUMBI</t>
  </si>
  <si>
    <t>07.422.997/0001-17</t>
  </si>
  <si>
    <t>vitoria@methamorfosebijoux.com.br</t>
  </si>
  <si>
    <t>(17) 3216-3330</t>
  </si>
  <si>
    <t>RESTAURANTE CHICUTTA GRILL LTDA</t>
  </si>
  <si>
    <t>RUA VINTE E QUATRO DE AGOSTO</t>
  </si>
  <si>
    <t>09.113.388/0001-01</t>
  </si>
  <si>
    <t>(54) 3632-0220</t>
  </si>
  <si>
    <t>M. D. NOVA EUROPA CALCADOS CONFECCOES E REPRESENTACOES LTDA</t>
  </si>
  <si>
    <t>RUA SAO MIGUEL ARCANJO</t>
  </si>
  <si>
    <t>JARDIM NOVA EUROPA</t>
  </si>
  <si>
    <t>12.433.808/0001-41</t>
  </si>
  <si>
    <t>modaspassione@yahoo.com.br</t>
  </si>
  <si>
    <t>(19) 3308-3385</t>
  </si>
  <si>
    <t>KABOR 199 COMERCIO ATACADISTA DE UTILIDADES DOMESTICAS LTDA</t>
  </si>
  <si>
    <t>16.157.378/0001-33</t>
  </si>
  <si>
    <t>kabor199atacado@hotmail.com</t>
  </si>
  <si>
    <t>MARLENE RIBEIRO DA SILVA GONTIJO</t>
  </si>
  <si>
    <t>05.045.583/0001-90</t>
  </si>
  <si>
    <t>mundodasbonecasltda@hotmail.com</t>
  </si>
  <si>
    <t>(62) 3095-6159</t>
  </si>
  <si>
    <t>MILLI ACESSORIOS DE MODA LTDA</t>
  </si>
  <si>
    <t>12.006.241/0001-27</t>
  </si>
  <si>
    <t>milli_acessorios@hotmail.com</t>
  </si>
  <si>
    <t>(11) 3228-1710</t>
  </si>
  <si>
    <t>COMERCIAL LUMI COSMETICOS LTDA ME</t>
  </si>
  <si>
    <t>RUA ANTONIO AFONSO DE LIMA</t>
  </si>
  <si>
    <t>07.142.160/0001-14</t>
  </si>
  <si>
    <t>lumicompras@yahoo.com.br</t>
  </si>
  <si>
    <t>(11) 4653-5019</t>
  </si>
  <si>
    <t>J. S. BRITO BIJUTERIAS ME</t>
  </si>
  <si>
    <t>08.191.931/0001-26</t>
  </si>
  <si>
    <t>serviteccontabil@bol.com.br</t>
  </si>
  <si>
    <t>(75) 3331-1973</t>
  </si>
  <si>
    <t>G. C. LUNA JUNIOR</t>
  </si>
  <si>
    <t>05.619.116/0001-27</t>
  </si>
  <si>
    <t>gclunajunior@hotmail.com</t>
  </si>
  <si>
    <t>(81) 3225-1272</t>
  </si>
  <si>
    <t>JACILENE BANDEIRA GALVAO ME - FILIAL</t>
  </si>
  <si>
    <t>02.914.996/0002-57</t>
  </si>
  <si>
    <t>(84) 2226-7556</t>
  </si>
  <si>
    <t>COMERCIAL TUQUINHO LTDA</t>
  </si>
  <si>
    <t>RUA DOS GUAICURUS</t>
  </si>
  <si>
    <t>23.360.100/0001-24</t>
  </si>
  <si>
    <t>roque.frnando@ig.com.br</t>
  </si>
  <si>
    <t>(31) 3212-7845</t>
  </si>
  <si>
    <t>F. J. COMERCIO DE UTILIDADES LTDA ME</t>
  </si>
  <si>
    <t>C 10 - LJ 12 LJ. 01 E 02</t>
  </si>
  <si>
    <t>11.669.490/0001-30</t>
  </si>
  <si>
    <t>brasdelta@gmail.com</t>
  </si>
  <si>
    <t>RITA DE CASSIA PEREIRA DE MORAES FERREIRA</t>
  </si>
  <si>
    <t>RUA CARDOSO PIMENTEL</t>
  </si>
  <si>
    <t>PORTO FELIZ</t>
  </si>
  <si>
    <t>60.815.909/0001-20</t>
  </si>
  <si>
    <t>docelar.loja@hotmail.com</t>
  </si>
  <si>
    <t>(15) 3262-3612</t>
  </si>
  <si>
    <t>ZUILA M. ALENCAR ME</t>
  </si>
  <si>
    <t>AVENIDA DANTAS BARRETO</t>
  </si>
  <si>
    <t>01.087.565/0001-10</t>
  </si>
  <si>
    <t>zuilaalencar@hotmail.com</t>
  </si>
  <si>
    <t>(81) 3541-0377</t>
  </si>
  <si>
    <t>BAZAR ADELGU'S COPPOLA LTDA</t>
  </si>
  <si>
    <t>04.066.448/0001-69</t>
  </si>
  <si>
    <t>adelgus@ig.com.br</t>
  </si>
  <si>
    <t>(21) 2415-2419</t>
  </si>
  <si>
    <t>F. C. SERRA COMERCIO DE UTILIDADES LTDA ME</t>
  </si>
  <si>
    <t>SERRA CENTRO</t>
  </si>
  <si>
    <t>13.172.579/0001-11</t>
  </si>
  <si>
    <t>ADELINA YAN CHIN TSAI TENG</t>
  </si>
  <si>
    <t>14.274.977/0001-01</t>
  </si>
  <si>
    <t>pauloteng.br@gmail.com</t>
  </si>
  <si>
    <t>(11) 3313-3830</t>
  </si>
  <si>
    <t>SANDRA VALERIA RIBEIRO FABIANA MAGIOR EP</t>
  </si>
  <si>
    <t>07.635.508/0001-05</t>
  </si>
  <si>
    <t>lufabianomarion@hotmail.com</t>
  </si>
  <si>
    <t>(11) 3229-7404</t>
  </si>
  <si>
    <t>MARIA TEREZA F. LEITE - EIRELI ME</t>
  </si>
  <si>
    <t>RUA LUPIONOPOLIS</t>
  </si>
  <si>
    <t>16.365.784/0001-91</t>
  </si>
  <si>
    <t>comercial-center@hotmail.com</t>
  </si>
  <si>
    <t>(41) 3053-4244</t>
  </si>
  <si>
    <t>VINOPLAS INDUSTRIA E COMERCIO LTDA</t>
  </si>
  <si>
    <t>AVENIDA DOUTOR PEREIRA VERGUEIRO</t>
  </si>
  <si>
    <t>VILA NHOCUNE</t>
  </si>
  <si>
    <t>01.411.689/0001-00</t>
  </si>
  <si>
    <t>vinoplas@vinoplas.com.br</t>
  </si>
  <si>
    <t>(11) 2747-5313</t>
  </si>
  <si>
    <t>CABINHO SUPERMERCADO LTDA</t>
  </si>
  <si>
    <t>RUA CRICIUMA</t>
  </si>
  <si>
    <t>PRAIA DO RINCAO</t>
  </si>
  <si>
    <t>09.425.602/0001-65</t>
  </si>
  <si>
    <t>sandrinih@hotmail.com</t>
  </si>
  <si>
    <t>(48) 3468-1706</t>
  </si>
  <si>
    <t>J. L. DE ASSIS MAGAZINE</t>
  </si>
  <si>
    <t>R. SOL POENTE</t>
  </si>
  <si>
    <t>DA PAZ</t>
  </si>
  <si>
    <t>01.660.036/0002-45</t>
  </si>
  <si>
    <t>(94) 3356-1939</t>
  </si>
  <si>
    <t>LOJA CONFIANCA EUNAPOLIS COMERCIO DE ART. DOM. LTDA ME</t>
  </si>
  <si>
    <t>16.101.358/0001-40</t>
  </si>
  <si>
    <t>areudo@tdf.com.br</t>
  </si>
  <si>
    <t>(73) 3291-7895</t>
  </si>
  <si>
    <t>PALACIO DAS NOVIDADES LTDA</t>
  </si>
  <si>
    <t>TRAVESSA PADRE EUTIQUIO</t>
  </si>
  <si>
    <t>02.712.481/0001-93</t>
  </si>
  <si>
    <t>palaciodasnovidades@yahoo.com.br</t>
  </si>
  <si>
    <t>(91) 3212-0728</t>
  </si>
  <si>
    <t>K. E K. COMERCIO DE BIJOUTERIAS E PRESENTES</t>
  </si>
  <si>
    <t>RUA LEONEL LEITE</t>
  </si>
  <si>
    <t>10.950.878/0001-41</t>
  </si>
  <si>
    <t>ALESSANDRA CORREA RANGEL ME</t>
  </si>
  <si>
    <t>RUA TITO BECON</t>
  </si>
  <si>
    <t>SANTIAGO</t>
  </si>
  <si>
    <t>13.107.094/0001-44</t>
  </si>
  <si>
    <t>alessandra.florecorrea@hotmail.com</t>
  </si>
  <si>
    <t>(55) 3251-7135</t>
  </si>
  <si>
    <t>FRANCIEUDO F. DA SILVA</t>
  </si>
  <si>
    <t>AV LUDOVICO DA RIVA NETO</t>
  </si>
  <si>
    <t>ALTA FLORESTA</t>
  </si>
  <si>
    <t>15.337.950/0001-83</t>
  </si>
  <si>
    <t>francieldofelipe@hotmail.com</t>
  </si>
  <si>
    <t>(66) 3521-8149</t>
  </si>
  <si>
    <t>INACIO DISTRIBUIDORA E COMERCIO INDUSTRIA LTDA</t>
  </si>
  <si>
    <t>VIA RODOVIA BR-040 KM 688</t>
  </si>
  <si>
    <t>KENNEDY</t>
  </si>
  <si>
    <t>CONTAGEM</t>
  </si>
  <si>
    <t>68.490.846/0002-71</t>
  </si>
  <si>
    <t>bocaorei@yahoo.com.br</t>
  </si>
  <si>
    <t>(31) 3394-1882</t>
  </si>
  <si>
    <t>ELCINIO DOS SANTOS OLIVEIRA E CIA LTDA ME</t>
  </si>
  <si>
    <t>RUA FELIX PACHECO</t>
  </si>
  <si>
    <t>14.798.083/0001-10</t>
  </si>
  <si>
    <t>JANETE DA ROSA TRINDADE ME</t>
  </si>
  <si>
    <t>RUA ARNALDO DA COSTA BARTH</t>
  </si>
  <si>
    <t>16.752.031/0001-39</t>
  </si>
  <si>
    <t>valdeciebianca@yahoo.com.br</t>
  </si>
  <si>
    <t>(51) 3542-3456</t>
  </si>
  <si>
    <t>JULIA VARIEDADES LTDA ME</t>
  </si>
  <si>
    <t>11.315.214/0001-73</t>
  </si>
  <si>
    <t>grequiao@ig.com.br</t>
  </si>
  <si>
    <t>(71) 3625-2424</t>
  </si>
  <si>
    <t>MAZZUTTI PLASTICOS LTDA</t>
  </si>
  <si>
    <t>RUA FAGUNDES VARELA</t>
  </si>
  <si>
    <t>VILA PORTES</t>
  </si>
  <si>
    <t>77.772.234/0001-81</t>
  </si>
  <si>
    <t>pilaocomercio@hotmail.com</t>
  </si>
  <si>
    <t>(45) 3528-6655</t>
  </si>
  <si>
    <t>LUKA COMERCIO DE BIJOUTERIAS LTDA ME</t>
  </si>
  <si>
    <t>11.446.268/0001-78</t>
  </si>
  <si>
    <t>adm.moeda@globo.com</t>
  </si>
  <si>
    <t>GALO PAPELARIA PRESENTES LTDA ME</t>
  </si>
  <si>
    <t>41.765.363/0001-03</t>
  </si>
  <si>
    <t>rose_capuchinho@hotmail.com</t>
  </si>
  <si>
    <t>(38) 3845-1259</t>
  </si>
  <si>
    <t>MARIA DE FATIMA LIMA MOURA ME</t>
  </si>
  <si>
    <t>03.074.376/0001-39</t>
  </si>
  <si>
    <t>mfbompastor@hotmail.com</t>
  </si>
  <si>
    <t>(87) 3861-0882</t>
  </si>
  <si>
    <t>PARAIBA COMERCIAL LTDA</t>
  </si>
  <si>
    <t>AVENIDA FLORIANO PEIXOTO</t>
  </si>
  <si>
    <t>08.601.172/0001-22</t>
  </si>
  <si>
    <t>(34) 3235-9147</t>
  </si>
  <si>
    <t>COMERCIAL PRATTI LTDA</t>
  </si>
  <si>
    <t>02.837.238/0001-00</t>
  </si>
  <si>
    <t>comercialpratti@hotmail.com</t>
  </si>
  <si>
    <t>(31) 2122-6767</t>
  </si>
  <si>
    <t>CARVALHO E BARROS LTDA - FILIAL</t>
  </si>
  <si>
    <t>PRAÇA FELIX PACHECO</t>
  </si>
  <si>
    <t>06.851.604/0003-90</t>
  </si>
  <si>
    <t>apclbk@hotmail.com</t>
  </si>
  <si>
    <t>(89) 3422-2746</t>
  </si>
  <si>
    <t>IMPACTO COMERCIO VAREJISTA DE BIJUTERIAS LTDA ME</t>
  </si>
  <si>
    <t>RUA DONA ANTONIA</t>
  </si>
  <si>
    <t>JARAGUA DO SUL</t>
  </si>
  <si>
    <t>11.309.828/0001-42</t>
  </si>
  <si>
    <t>DAMIANA SILVA CARDOSO DE ILHEUS</t>
  </si>
  <si>
    <t>CORONEL MISAEL TAVARES</t>
  </si>
  <si>
    <t>11.050.055/0001-22</t>
  </si>
  <si>
    <t>jsmutilidades@hotmail.com</t>
  </si>
  <si>
    <t>(73) 3231-2230</t>
  </si>
  <si>
    <t>CENTROLAR UTILIDADES DOMESTICAS LTDA</t>
  </si>
  <si>
    <t>00.076.224/0001-87</t>
  </si>
  <si>
    <t>centrolar@centrolar.com.br</t>
  </si>
  <si>
    <t>(62) 3328-0404</t>
  </si>
  <si>
    <t>V. B. COMERCIO DE BIJUTERIAS LTDA</t>
  </si>
  <si>
    <t>RUA CORONEL VICENTE</t>
  </si>
  <si>
    <t>97.549.497/0001-33</t>
  </si>
  <si>
    <t>marciahrbijouterias@hotmail.com</t>
  </si>
  <si>
    <t>(51) 3024-6212</t>
  </si>
  <si>
    <t>VALDEMIR SOLLIS REINA ME</t>
  </si>
  <si>
    <t>RUA DOUTOR OSCAR WERNECK</t>
  </si>
  <si>
    <t>74.632.019/0001-97</t>
  </si>
  <si>
    <t>GILDANIA MARIA DA SILVA E CIA LTDA</t>
  </si>
  <si>
    <t>PRACA CEL ANTONIO AUGUSTO DE OLIVEIRA</t>
  </si>
  <si>
    <t>ANDRADAS</t>
  </si>
  <si>
    <t>16.789.148/0001-97</t>
  </si>
  <si>
    <t>gil_dania@hotmail.com</t>
  </si>
  <si>
    <t>(35) 3731-3558</t>
  </si>
  <si>
    <t>R. J. COMERCIO DE UTILIDADES DOMESTICAS LTDA ME</t>
  </si>
  <si>
    <t>RUA CORONEL CLAUDIO</t>
  </si>
  <si>
    <t>02.080.895/0001-47</t>
  </si>
  <si>
    <t>robertotominaga@yahoo.com.br</t>
  </si>
  <si>
    <t>(42) 3223-2278</t>
  </si>
  <si>
    <t>LOJA MARIANO E CIA LTDA ME</t>
  </si>
  <si>
    <t>11.733.358/0001-40</t>
  </si>
  <si>
    <t>(69) 3321-1822</t>
  </si>
  <si>
    <t>LAR CENTER ENXOVAIS LTDA</t>
  </si>
  <si>
    <t>93.508.406/0001-60</t>
  </si>
  <si>
    <t>larcenter@terra.com.br</t>
  </si>
  <si>
    <t>MARIA APARECIDA COSTA BRASIL MARCAL ME</t>
  </si>
  <si>
    <t>RUA CONEGO JOÃO PEDRO</t>
  </si>
  <si>
    <t>10.015.922/0001-26</t>
  </si>
  <si>
    <t>MBRASILUTILIDADES@GMAIL.COM</t>
  </si>
  <si>
    <t>(77) 3441-1685</t>
  </si>
  <si>
    <t>GABRIEL BARTHOLOMEU ME</t>
  </si>
  <si>
    <t>14.722.692/0001-96</t>
  </si>
  <si>
    <t>COMERCIO DE BRINQUEDOS G. N. LTDA</t>
  </si>
  <si>
    <t>RUA CANDIDO COSTA</t>
  </si>
  <si>
    <t>03.140.450/0001-78</t>
  </si>
  <si>
    <t>brinquedosgn@terra.com.br</t>
  </si>
  <si>
    <t>(54) 3454-3259</t>
  </si>
  <si>
    <t>F. G. COMERCIO DE UTILIDADES DOMESTICAS LTDA EPP</t>
  </si>
  <si>
    <t>04.017.071/0001-58</t>
  </si>
  <si>
    <t>D. A. UTILIDADES LTDA ME</t>
  </si>
  <si>
    <t>RUA VINTE</t>
  </si>
  <si>
    <t>11.955.677/0001-08</t>
  </si>
  <si>
    <t>F. VERICIO DE LIMA EPP</t>
  </si>
  <si>
    <t>AV. FRANCISCO ALVES DE SOUZA</t>
  </si>
  <si>
    <t>IPOJUCA</t>
  </si>
  <si>
    <t>13.570.324/0001-07</t>
  </si>
  <si>
    <t>CLEONICE ABADI DOS SANTOS COMERCIO</t>
  </si>
  <si>
    <t>AV DUQUE DE CAXIAS</t>
  </si>
  <si>
    <t>SAO DOMINGOS DO ARAGUAIA</t>
  </si>
  <si>
    <t>13.204.663/0002-50</t>
  </si>
  <si>
    <t>cleoniceabade@gmail.com</t>
  </si>
  <si>
    <t>(94) 3332-1427</t>
  </si>
  <si>
    <t>A. M. DE LIMA SILVA UTILIDADES</t>
  </si>
  <si>
    <t>R. JOSE SALOMAO LEMOS DA SILVA</t>
  </si>
  <si>
    <t>QUIRINOPOLIS</t>
  </si>
  <si>
    <t>08.252.061/0001-58</t>
  </si>
  <si>
    <t>(64) 8111-6468</t>
  </si>
  <si>
    <t>FRANCIMAR FRANCISCO DA SILVA</t>
  </si>
  <si>
    <t>GOIANESIA</t>
  </si>
  <si>
    <t>08.475.771/0001-47</t>
  </si>
  <si>
    <t>paularepresentacoes@gmail.com</t>
  </si>
  <si>
    <t>(64) 8118-0651</t>
  </si>
  <si>
    <t>MUNDO DAS UTILIDADES LTDA</t>
  </si>
  <si>
    <t>15.370.848/0001-80</t>
  </si>
  <si>
    <t>rosamendes18@hotmail.com</t>
  </si>
  <si>
    <t>(68) 8112-2226</t>
  </si>
  <si>
    <t>EXPEDITA RITA DE LIMA</t>
  </si>
  <si>
    <t>R. SANTA LUCIA</t>
  </si>
  <si>
    <t>NOVA ANDRADINA</t>
  </si>
  <si>
    <t>14.147.996/0001-77</t>
  </si>
  <si>
    <t>utilidadesparanaiba@hotmail.com</t>
  </si>
  <si>
    <t>M. J. LIMA COMERCIO DE UTILIDADES LTDA</t>
  </si>
  <si>
    <t>RUA DO COLEGIO</t>
  </si>
  <si>
    <t>CAJUEIRO SECO</t>
  </si>
  <si>
    <t>15.712.754/0001-41</t>
  </si>
  <si>
    <t>(81) 9926-1286</t>
  </si>
  <si>
    <t>TARCIZO HERCILIO DA SILVA</t>
  </si>
  <si>
    <t>TRAVESSA DA LAGOA</t>
  </si>
  <si>
    <t>IMACULADA</t>
  </si>
  <si>
    <t>BAYEUX</t>
  </si>
  <si>
    <t>13.751.931/0001-73</t>
  </si>
  <si>
    <t>PARANAIBA UTILIDADES LTDA</t>
  </si>
  <si>
    <t>R. CAPITAO MARTINHO</t>
  </si>
  <si>
    <t>PARANAIBA</t>
  </si>
  <si>
    <t>11.089.233/0001-29</t>
  </si>
  <si>
    <t>(67)98167-4097</t>
  </si>
  <si>
    <t>MUNDO DO REAL LTDA EPP</t>
  </si>
  <si>
    <t>SOUZA FILHO</t>
  </si>
  <si>
    <t>15.606.087/0001-12</t>
  </si>
  <si>
    <t>(87) 3861-4015</t>
  </si>
  <si>
    <t>J. P. DA SILVA SOUZA ARMARINHOS</t>
  </si>
  <si>
    <t>BARAO DO RIO BRANCO</t>
  </si>
  <si>
    <t>AREIA BRANCA (RN)</t>
  </si>
  <si>
    <t>09.454.326/0001-63</t>
  </si>
  <si>
    <t>anie_vendas@hotmai.com</t>
  </si>
  <si>
    <t>A. M. DE OLIVEIRA E COMERCIO</t>
  </si>
  <si>
    <t xml:space="preserve"> RUA COLÔMBIA</t>
  </si>
  <si>
    <t>DIVINEIA</t>
  </si>
  <si>
    <t>07.423.081/0001-81</t>
  </si>
  <si>
    <t>aurivandamarinho@hotmail.com</t>
  </si>
  <si>
    <t>(98) 3247-1390</t>
  </si>
  <si>
    <t>J. R. COMERCIO DE UTENSILIOS E VARIEDADES LTDA ME</t>
  </si>
  <si>
    <t>TV. SOUSA FILHO</t>
  </si>
  <si>
    <t>14.977.074/0001-97</t>
  </si>
  <si>
    <t>aquinoebritovarejao@hotmail.com</t>
  </si>
  <si>
    <t>(87) 3861-9038</t>
  </si>
  <si>
    <t>D. A. SILVA E D. A. SILVA LTDA ME</t>
  </si>
  <si>
    <t>AV CASTELO BRANCO</t>
  </si>
  <si>
    <t>16.746.453/0001-00</t>
  </si>
  <si>
    <t>(11) 3228-3138</t>
  </si>
  <si>
    <t>M. L. R. DOS SANTOS E CIA LTDA</t>
  </si>
  <si>
    <t>RUA ANTONIO A GUIMARAES</t>
  </si>
  <si>
    <t>07.990.449/0001-93</t>
  </si>
  <si>
    <t>geraldoredondo@hotmail.com</t>
  </si>
  <si>
    <t>(38) 9195-5915</t>
  </si>
  <si>
    <t>G. D. DE OLIVEIRA</t>
  </si>
  <si>
    <t>AV. CONTORNO LESTE</t>
  </si>
  <si>
    <t>06.119.659/0001-48</t>
  </si>
  <si>
    <t>NAKA COMERCIO DE ARTIGOS DE PRESENTES LTDA EPP</t>
  </si>
  <si>
    <t xml:space="preserve"> CNB 2  S/N</t>
  </si>
  <si>
    <t>10.279.605/0001-17</t>
  </si>
  <si>
    <t>nakapresentes@hotmail.com</t>
  </si>
  <si>
    <t>(61) 3201-1401</t>
  </si>
  <si>
    <t>REAL NOVIDADES DISTRIBUIDORA LTDA - FILIAL</t>
  </si>
  <si>
    <t>AVENIDA JOAO CARLOS HOHENDORFF</t>
  </si>
  <si>
    <t>ARROIO DA MANTEIGA</t>
  </si>
  <si>
    <t>07.771.731/0009-37</t>
  </si>
  <si>
    <t>nfe@realatacado.com.br</t>
  </si>
  <si>
    <t>F. ALENCAR DE OLIVEIRA</t>
  </si>
  <si>
    <t>R. NICARAGUA</t>
  </si>
  <si>
    <t>ANJO DA GUARDA</t>
  </si>
  <si>
    <t>05.148.104/0001-61</t>
  </si>
  <si>
    <t>SOUZA CAMPOS E ALVES LTDA ME - FILIAL</t>
  </si>
  <si>
    <t>R. VIRGINIA AZAMBUJA</t>
  </si>
  <si>
    <t>12.119.278/0004-04</t>
  </si>
  <si>
    <t>(65) 8125-3232</t>
  </si>
  <si>
    <t>AQUINO E BRITO VAREJAO LTDA ME</t>
  </si>
  <si>
    <t>RUA PADRE LEMOS</t>
  </si>
  <si>
    <t>CASA AMARELA</t>
  </si>
  <si>
    <t>06.167.675/0001-06</t>
  </si>
  <si>
    <t>(81) 3265-5928</t>
  </si>
  <si>
    <t>AUGUSTO E FREITE LTDA</t>
  </si>
  <si>
    <t>AVENIDA CIRCULAR</t>
  </si>
  <si>
    <t>SETOR PEDRO LUDOVICO</t>
  </si>
  <si>
    <t>07.338.257/0001-05</t>
  </si>
  <si>
    <t>josecarlosfreire@hotmail.com</t>
  </si>
  <si>
    <t>(62) 3941-9995</t>
  </si>
  <si>
    <t>I. A. FREITAS COMERCIO ME</t>
  </si>
  <si>
    <t>RUA ARARA</t>
  </si>
  <si>
    <t>08.319.955/0001-18</t>
  </si>
  <si>
    <t>israeliafreitas@hotmail.com</t>
  </si>
  <si>
    <t>(94) 3785-1437</t>
  </si>
  <si>
    <t>LUIZA ISAURA GRINGS MACHADO</t>
  </si>
  <si>
    <t>RUA SILVIO GILBERTO CHRISTMANN</t>
  </si>
  <si>
    <t>CANUDOS</t>
  </si>
  <si>
    <t>06.066.847/0001-55</t>
  </si>
  <si>
    <t>comercialmachadonh@hotmail.com</t>
  </si>
  <si>
    <t>(51) 3582-8296</t>
  </si>
  <si>
    <t>MUNDO DAS UTILIDADES LTDA ME</t>
  </si>
  <si>
    <t>RUA ANDORINHA</t>
  </si>
  <si>
    <t>11.311.204/0001-60</t>
  </si>
  <si>
    <t>clementinom@bol.com.br</t>
  </si>
  <si>
    <t>(94) 3344-3127</t>
  </si>
  <si>
    <t>NOVA TENTACAO COMERCIO DE VARIEDADES ME</t>
  </si>
  <si>
    <t>PARAGUACU</t>
  </si>
  <si>
    <t>11.739.219/0001-23</t>
  </si>
  <si>
    <t>ejamil_07@hotmail.com</t>
  </si>
  <si>
    <t>(35) 3264-1378</t>
  </si>
  <si>
    <t>D. A. L. G. BUENO VARIEDADES ME</t>
  </si>
  <si>
    <t>R. GAL. TAUMATURGO DE AZEVEDO</t>
  </si>
  <si>
    <t>15.120.543/0001-10</t>
  </si>
  <si>
    <t>dargobu@hotmail.com</t>
  </si>
  <si>
    <t>(86) 9921-2449</t>
  </si>
  <si>
    <t>MARIA DO SOCORRO DA CONCEICAO COMERCIO</t>
  </si>
  <si>
    <t>GOIANESIA DO PARA</t>
  </si>
  <si>
    <t>07.049.902/0001-61</t>
  </si>
  <si>
    <t>contec.calculos@hotmail.com</t>
  </si>
  <si>
    <t>(94) 3779-0147</t>
  </si>
  <si>
    <t>SEVERINO FRANCISCO DE LIMA ME</t>
  </si>
  <si>
    <t>RUA CAPITAL FRANCELINO</t>
  </si>
  <si>
    <t>15.274.300/0001-36</t>
  </si>
  <si>
    <t>IANE MABEL PINHEIRO SOUZA ME</t>
  </si>
  <si>
    <t>06.374.942/0001-16</t>
  </si>
  <si>
    <t>ianemabel@hotamail.com</t>
  </si>
  <si>
    <t>(71) 3496-6348</t>
  </si>
  <si>
    <t>JOAO DOURADO COMERCIO DE UTILIDADES DO LAR LTDA</t>
  </si>
  <si>
    <t>AV JOAQUIM AUGUSTO DOURADO</t>
  </si>
  <si>
    <t>JOAO DOURADO</t>
  </si>
  <si>
    <t>12.588.137/0001-98</t>
  </si>
  <si>
    <t>(74) 3641-9908</t>
  </si>
  <si>
    <t>KERCIA XAVIER BITTENCOURT ME</t>
  </si>
  <si>
    <t>07.930.655/0001-08</t>
  </si>
  <si>
    <t>SANTOAMAROIMPORTADOS@HOTMAIL.COM</t>
  </si>
  <si>
    <t>(75) 3337-2051</t>
  </si>
  <si>
    <t>ATACADAO DOS IMPORTADOS LTDA</t>
  </si>
  <si>
    <t>14.865.274/0001-58</t>
  </si>
  <si>
    <t>atacadaodosimportados1@gmail.com</t>
  </si>
  <si>
    <t>(89) 3415-1147</t>
  </si>
  <si>
    <t>G. A. C. COMERCIO DE UTILIDADES LTDA</t>
  </si>
  <si>
    <t>RUA BERNARDO VIANA</t>
  </si>
  <si>
    <t>16.831.499/0001-19</t>
  </si>
  <si>
    <t>geraldo_mdu@hotmail.com</t>
  </si>
  <si>
    <t>(24) 2453-3521</t>
  </si>
  <si>
    <t>D. C. M. ROCHA ME</t>
  </si>
  <si>
    <t>08.054.977/0001-01</t>
  </si>
  <si>
    <t>modacenter@r7.com</t>
  </si>
  <si>
    <t>(91) 3721-3007</t>
  </si>
  <si>
    <t>FRANCISCO PEREIRA DE SOUZA CAFARNAUM</t>
  </si>
  <si>
    <t>RUA JOEL MODESTO</t>
  </si>
  <si>
    <t>MORRO DO CHAPEU</t>
  </si>
  <si>
    <t>14.803.621/0001-18</t>
  </si>
  <si>
    <t>(74) 3653-1140</t>
  </si>
  <si>
    <t>LOJA CONFIANCA VITORIA COMERCIO DE ARTIGOS DOMESTICOS LTDA ME</t>
  </si>
  <si>
    <t>AV FERNANDO FERRARI</t>
  </si>
  <si>
    <t>GOIABEIRAS</t>
  </si>
  <si>
    <t>16.727.397/0001-58</t>
  </si>
  <si>
    <t>HERALDO BARBOSA DOS SANTOS ME</t>
  </si>
  <si>
    <t>RUA DR JOAO PESSOA</t>
  </si>
  <si>
    <t>15.246.676/0003-07</t>
  </si>
  <si>
    <t>JANAINA ALVES DA SILVA ME - FILIAL</t>
  </si>
  <si>
    <t>RUA AGRONOMAMO RANGEL</t>
  </si>
  <si>
    <t>BOA VIAGEM</t>
  </si>
  <si>
    <t>07.762.726/0002-91</t>
  </si>
  <si>
    <t>CRISTIANO TAVARES RODRIGUES ME</t>
  </si>
  <si>
    <t>11.870.165/0001-30</t>
  </si>
  <si>
    <t>gabytrodrigues@hotmail.com</t>
  </si>
  <si>
    <t>(71) 3321-1825</t>
  </si>
  <si>
    <t>KELSON A. N. DOS SANTOS ME</t>
  </si>
  <si>
    <t>07.167.949/0001-20</t>
  </si>
  <si>
    <t>kelsonans@hotmail.com</t>
  </si>
  <si>
    <t>(99) 3661-3458</t>
  </si>
  <si>
    <t>PRISCILA CAMPOS DOS S ALMEIDA ME</t>
  </si>
  <si>
    <t xml:space="preserve">AV ERNANI DE OLIVEIRA ROCHA </t>
  </si>
  <si>
    <t>20.810.562/0001-08</t>
  </si>
  <si>
    <t>sena.sac@outlook.com</t>
  </si>
  <si>
    <t>(71) 3655-4829</t>
  </si>
  <si>
    <t>MARGARETE ARAUJO SANTOS DE SANTO ESTEVAO ME</t>
  </si>
  <si>
    <t>AV LUIZ VIANA FILHO</t>
  </si>
  <si>
    <t>03.961.793/0001-01</t>
  </si>
  <si>
    <t>grafica.guarany@ig.com.br</t>
  </si>
  <si>
    <t>(75) 3245-3642</t>
  </si>
  <si>
    <t>V. E. DE SOUSA MAGAZINE ME</t>
  </si>
  <si>
    <t>AV MANOEL BORBA</t>
  </si>
  <si>
    <t>15.726.346/0001-49</t>
  </si>
  <si>
    <t>paulapipino@hotmail.com</t>
  </si>
  <si>
    <t>M. R. A. COMERCIO DE IMPORTADOS LTDA ME</t>
  </si>
  <si>
    <t>15.493.425/0001-57</t>
  </si>
  <si>
    <t>manoelasalencar@hotmail.com</t>
  </si>
  <si>
    <t>W. V. COMERCIO DE UTILIDADES DOMESTICAS LTDA ME</t>
  </si>
  <si>
    <t>NOSSA SENHORA DE FATIMA</t>
  </si>
  <si>
    <t>12.527.806/0001-11</t>
  </si>
  <si>
    <t>(82) 3282-9379</t>
  </si>
  <si>
    <t>SERGIO DAMIAO MALHEIROS MONTEIRO</t>
  </si>
  <si>
    <t>RUA OITO DE MAIO</t>
  </si>
  <si>
    <t>AGULHA (ICOARACI)</t>
  </si>
  <si>
    <t>12.716.555/0001-13</t>
  </si>
  <si>
    <t>damiao_malheiros@yahoo.com.br</t>
  </si>
  <si>
    <t>(91) 3227-1297</t>
  </si>
  <si>
    <t>RONALDO DA SILVA ME</t>
  </si>
  <si>
    <t>RUA ANTONIO HENRIQUE DE MEDEIROS</t>
  </si>
  <si>
    <t>97.552.926/0001-21</t>
  </si>
  <si>
    <t>ALESSANDRO OLIVEIRA MELO CHAGAS ME</t>
  </si>
  <si>
    <t>15.681.272/0001-71</t>
  </si>
  <si>
    <t>cileidemelo37@hotmail.com</t>
  </si>
  <si>
    <t>(79) 3214-9038</t>
  </si>
  <si>
    <t>C. S. P. ALVES VARIEDADES ME - MATRIZ</t>
  </si>
  <si>
    <t>12.408.504/0001-24</t>
  </si>
  <si>
    <t>(98) 3381-4867</t>
  </si>
  <si>
    <t>M. E. DE LIMA ME</t>
  </si>
  <si>
    <t>T.R. GARAPEIRA</t>
  </si>
  <si>
    <t>08.656.336/0001-19</t>
  </si>
  <si>
    <t>alfredocassemiro@hotmail.com</t>
  </si>
  <si>
    <t>(69) 3536-8983</t>
  </si>
  <si>
    <t>ELENICE SANTOS VIEIRA</t>
  </si>
  <si>
    <t>RUA DO PALAME</t>
  </si>
  <si>
    <t>11.573.020/0001-78</t>
  </si>
  <si>
    <t>santosleal_123@bol.com</t>
  </si>
  <si>
    <t>(75) 3420-3171</t>
  </si>
  <si>
    <t>COMERCIAL SAO FIDELIS LTDA</t>
  </si>
  <si>
    <t>SCRN 716 BLOCO C</t>
  </si>
  <si>
    <t>ASA NORTE</t>
  </si>
  <si>
    <t>03.753.508/0001-59</t>
  </si>
  <si>
    <t>comercialsaofidelis@ig.com.br</t>
  </si>
  <si>
    <t>(61) 3447-3545</t>
  </si>
  <si>
    <t>S. MART COMERCIAL DE PRESENTES E UTILIDADES LTDA</t>
  </si>
  <si>
    <t>00.559.932/0001-79</t>
  </si>
  <si>
    <t>chen.chingho@yahoo.com.br</t>
  </si>
  <si>
    <t>(11) 3313-6694</t>
  </si>
  <si>
    <t>H. H. DE SANTANA ME</t>
  </si>
  <si>
    <t>AV. PRES. COSTA E SILVA</t>
  </si>
  <si>
    <t>16.852.359/0001-27</t>
  </si>
  <si>
    <t>(44) 9916-6965</t>
  </si>
  <si>
    <t>SHAYELE ANDRADE PERUZO ME</t>
  </si>
  <si>
    <t>15.793.561/0001-62</t>
  </si>
  <si>
    <t>getulio.diniz@ig.com.br</t>
  </si>
  <si>
    <t>(51) 3516-5020</t>
  </si>
  <si>
    <t>LOJAO KI BARATO COMERCIO DE MERCADORIAS VARIADAS LTDA</t>
  </si>
  <si>
    <t>AV. JOAO MANOEL</t>
  </si>
  <si>
    <t>12.882.027/0001-34</t>
  </si>
  <si>
    <t>lojaokibarato@hotmail.com</t>
  </si>
  <si>
    <t>(11) 4651-4164</t>
  </si>
  <si>
    <t>FRANCISCO DE ASSIS SILVA JUNIOR ME</t>
  </si>
  <si>
    <t>AV. GENERAL JOAO VARELA</t>
  </si>
  <si>
    <t>CEARA-MIRIM</t>
  </si>
  <si>
    <t>11.197.711/0001-14</t>
  </si>
  <si>
    <t>MARIA DO SOCORRO SILVA VIEIRA COM. DE UTENS. DOM. EPP</t>
  </si>
  <si>
    <t>BARAO DE ITAPETININGA</t>
  </si>
  <si>
    <t>15.032.017/0001-06</t>
  </si>
  <si>
    <t>barao@lojaseconomica.com.br</t>
  </si>
  <si>
    <t>DISTRIBUIDORA DE MIUDEZAS E ARMARINHO FERRAO LTDA</t>
  </si>
  <si>
    <t>AVENIDA CORONEL PEDRO AUGUSTO BITTENCOURT</t>
  </si>
  <si>
    <t>ESPIRITO SANTO</t>
  </si>
  <si>
    <t>87.426.524/0001-27</t>
  </si>
  <si>
    <t>bazarferrao@gmail.com</t>
  </si>
  <si>
    <t>(51) 3246-7561</t>
  </si>
  <si>
    <t>ODETE HENDGES PORTALUPPI ME</t>
  </si>
  <si>
    <t>08.090.869/0001-86</t>
  </si>
  <si>
    <t>(51) 3741-0954</t>
  </si>
  <si>
    <t>PONTO UTIL PRESENTES LTDA</t>
  </si>
  <si>
    <t>RUA CIDADE DO RIO GRANDE</t>
  </si>
  <si>
    <t>JARDIM AMERICO</t>
  </si>
  <si>
    <t>09.289.568/0001-49</t>
  </si>
  <si>
    <t>pontoutilpresentes@hotmail.com</t>
  </si>
  <si>
    <t>(53) 3275-5597</t>
  </si>
  <si>
    <t>JEANE DE JESUS MACHADO COM. DE UTENS. DOM. EPP</t>
  </si>
  <si>
    <t>15.536.198/0001-08</t>
  </si>
  <si>
    <t>itaberaba@lojaseconomica.com.br</t>
  </si>
  <si>
    <t>FRAZINETE TOME DE LIMA COM. DE UTENS. DOM. EPP</t>
  </si>
  <si>
    <t>15.230.828/0001-03</t>
  </si>
  <si>
    <t>stoamaro@lojaseconomica.com.br</t>
  </si>
  <si>
    <t>DECORE BAZAR DE UTILIDADES LTDA</t>
  </si>
  <si>
    <t>07.347.262/0001-76</t>
  </si>
  <si>
    <t>jvfialho@bol.com.br</t>
  </si>
  <si>
    <t>(51) 3041-3502</t>
  </si>
  <si>
    <t>LUCAS CENCI BALDI ME</t>
  </si>
  <si>
    <t>13.170.065/0001-27</t>
  </si>
  <si>
    <t>(51) 3748-7564</t>
  </si>
  <si>
    <t>JOSE ALEXANDRE VIEIRA BIJOUTERIAS ME</t>
  </si>
  <si>
    <t>RUA CAVALHEIRO ANGELO SESTINI</t>
  </si>
  <si>
    <t>VILA ARTUR SESTINI</t>
  </si>
  <si>
    <t>FRANCO DA ROCHA</t>
  </si>
  <si>
    <t>05.109.077/0001-18</t>
  </si>
  <si>
    <t>anuncio@agostobijoux.com.br</t>
  </si>
  <si>
    <t>(11) 4444-3826</t>
  </si>
  <si>
    <t>ROBERTO BACHMANN E CIA LTDA</t>
  </si>
  <si>
    <t>RUA OSVALDO SCHROEDER</t>
  </si>
  <si>
    <t>LONTRAS</t>
  </si>
  <si>
    <t>02.257.929/0001-26</t>
  </si>
  <si>
    <t>(47) 7523-0490</t>
  </si>
  <si>
    <t>ARLEI PEDRO ALVES</t>
  </si>
  <si>
    <t>RUA SIMAO FLORES</t>
  </si>
  <si>
    <t>93.093.235/0001-56</t>
  </si>
  <si>
    <t>alves2100@yahoo.com.br</t>
  </si>
  <si>
    <t>(54) 3337-1165</t>
  </si>
  <si>
    <t>NILTON DA SILVA PONTES</t>
  </si>
  <si>
    <t>RUA ORCINE FERNANDES</t>
  </si>
  <si>
    <t>SAPE</t>
  </si>
  <si>
    <t>08.803.533/0001-13</t>
  </si>
  <si>
    <t>niltonflorespontes38@gmail.com</t>
  </si>
  <si>
    <t>(83) 8768-8544</t>
  </si>
  <si>
    <t>PANTEC COMERCIO ARTIGOS PRESENTES LTDA</t>
  </si>
  <si>
    <t>55.778.021/0001-24</t>
  </si>
  <si>
    <t>suzy.chen@hotmail.com</t>
  </si>
  <si>
    <t>(11) 3209-1033</t>
  </si>
  <si>
    <t>ORIDES DE AVILA FERNANDES ME</t>
  </si>
  <si>
    <t>RUA NEGRINHO SANTOS</t>
  </si>
  <si>
    <t>HARMONIA</t>
  </si>
  <si>
    <t>01.368.743/0001-81</t>
  </si>
  <si>
    <t>(51) 3463-5595</t>
  </si>
  <si>
    <t>CHERUTTI E CHERUTTI LTDA ME</t>
  </si>
  <si>
    <t>AV EMANCIPAÇAO</t>
  </si>
  <si>
    <t>04.975.763/0001-09</t>
  </si>
  <si>
    <t>edinho.feira@yahoo.com.br</t>
  </si>
  <si>
    <t>(51) 3625-3319</t>
  </si>
  <si>
    <t>CRIS MARIA DE A LEITAO LISBOA COM DE UTEN. DOM. EPP</t>
  </si>
  <si>
    <t>15.477.644/0001-42</t>
  </si>
  <si>
    <t>direita@lojaseconomica.com.br</t>
  </si>
  <si>
    <t>MARIA DANYELLI ALVES ROZENDO ME</t>
  </si>
  <si>
    <t>RUA SIQUEIRA CAMPOS</t>
  </si>
  <si>
    <t>12.502.132/0001-09</t>
  </si>
  <si>
    <t>nilsonspjp@hotmail.com</t>
  </si>
  <si>
    <t>(83) 3229-5005</t>
  </si>
  <si>
    <t>SAO SIMAO COMERCIO ATACADISTA LTDA</t>
  </si>
  <si>
    <t>ROD. SC 446 KM 02</t>
  </si>
  <si>
    <t>SAO SIMAO</t>
  </si>
  <si>
    <t>04.435.474/0001-17</t>
  </si>
  <si>
    <t>saosimaoatacadista@hotmail.com</t>
  </si>
  <si>
    <t>(48) 3443-2913</t>
  </si>
  <si>
    <t>ALEXANDRE HENRIQUE DE SOUZA BIJUTERIAS ME</t>
  </si>
  <si>
    <t>07.720.940/0001-02</t>
  </si>
  <si>
    <t>pitbel_33@hotmail.com</t>
  </si>
  <si>
    <t>(11) 3311-6651</t>
  </si>
  <si>
    <t>TERESINHA JUREMA HENKES ME</t>
  </si>
  <si>
    <t>AVENIDA GASPAR BARTHOLOMAY</t>
  </si>
  <si>
    <t>10.449.463/0001-99</t>
  </si>
  <si>
    <t>teresinhahnunes@hotmail.com</t>
  </si>
  <si>
    <t>(51) 3719-5488</t>
  </si>
  <si>
    <t>MATEUS LEME COMERCIO DE UTILIDADES DO LAR LTDA ME</t>
  </si>
  <si>
    <t>RUA MIGUEL ALVES DINIZ</t>
  </si>
  <si>
    <t>MATEUS LEME</t>
  </si>
  <si>
    <t>16.808.729/0001-29</t>
  </si>
  <si>
    <t>(37) 3241-0703</t>
  </si>
  <si>
    <t>L. C. BIJUS E ACESSORIOS LTDA</t>
  </si>
  <si>
    <t>14.890.788/0001-63</t>
  </si>
  <si>
    <t>crisschossler@ig.com.br</t>
  </si>
  <si>
    <t>(51) 3442-6594</t>
  </si>
  <si>
    <t>GRUPO BAZAR RODRIGUES</t>
  </si>
  <si>
    <t>RS 239</t>
  </si>
  <si>
    <t>QUATRO COLONIAS</t>
  </si>
  <si>
    <t>09.597.126/0001-60</t>
  </si>
  <si>
    <t>GRUPOBAZARRODRIGUES@HOTMAIL.COM</t>
  </si>
  <si>
    <t>(51)35873-565</t>
  </si>
  <si>
    <t>JULIO CESAR NETTO PEIXOTO ME</t>
  </si>
  <si>
    <t>74.784.661/0001-91</t>
  </si>
  <si>
    <t>redebazar_sol@hotmail.com</t>
  </si>
  <si>
    <t>(51) 3386-7357</t>
  </si>
  <si>
    <t>RUAS E CIA LTDA</t>
  </si>
  <si>
    <t>ARROIO GRANDE</t>
  </si>
  <si>
    <t>07.535.465/0001-96</t>
  </si>
  <si>
    <t>bigatacado_atendimento@hotmail.com</t>
  </si>
  <si>
    <t>(51) 3711-1794</t>
  </si>
  <si>
    <t>BENJAMIN RODRIGUES ME</t>
  </si>
  <si>
    <t>AVENIDA DOUTOR RENATO DEL MESE</t>
  </si>
  <si>
    <t>97.107.387/0001-11</t>
  </si>
  <si>
    <t>benjaminrodrigues@levi.com</t>
  </si>
  <si>
    <t>(54) 3217-4889</t>
  </si>
  <si>
    <t>M. F. A. C. BAZAR LTDA ME</t>
  </si>
  <si>
    <t>00.573.206/0001-00</t>
  </si>
  <si>
    <t>(21) 2734-4013</t>
  </si>
  <si>
    <t>JORGE MIRANDA COSTA LIMA</t>
  </si>
  <si>
    <t>AV. LANDUFO ALVES</t>
  </si>
  <si>
    <t>ANAGE</t>
  </si>
  <si>
    <t>10.507.709/0001-31</t>
  </si>
  <si>
    <t>jorgemirandamatriz.t@gmail.com</t>
  </si>
  <si>
    <t>(77) 3459-1340</t>
  </si>
  <si>
    <t>MUZACHI E MUZACHI LTDA</t>
  </si>
  <si>
    <t>AVENIDA ANGELO MOREIRA DA FONSECA</t>
  </si>
  <si>
    <t>PARQUE DANIELLE</t>
  </si>
  <si>
    <t>UMUARAMA</t>
  </si>
  <si>
    <t>76.504.265/0002-70</t>
  </si>
  <si>
    <t>muzachiltda@uol.com.br</t>
  </si>
  <si>
    <t>(44) 3639-7475</t>
  </si>
  <si>
    <t>F. AGUIAR LONGLI LTDA</t>
  </si>
  <si>
    <t>AVENIDA GUATUPE</t>
  </si>
  <si>
    <t>GUATUPE</t>
  </si>
  <si>
    <t>11.263.834/0003-78</t>
  </si>
  <si>
    <t>(41) 3084-3250</t>
  </si>
  <si>
    <t>G. M. ATACADISTA DE UTILIDADES DOMESTICAS LTDA ME</t>
  </si>
  <si>
    <t>RUA ALMIRANTE ALEXANDRINO</t>
  </si>
  <si>
    <t>11.691.985/0001-65</t>
  </si>
  <si>
    <t>solangevitoria@hotmail.com</t>
  </si>
  <si>
    <t>(41) 3385-7169</t>
  </si>
  <si>
    <t>ANTONIA VIANA ALEXANDRE BIJUTERIAS ME</t>
  </si>
  <si>
    <t>RUA COMENDADOR JOAO GALVAO</t>
  </si>
  <si>
    <t>10.242.927/0001-91</t>
  </si>
  <si>
    <t>E. M. FILIPPON</t>
  </si>
  <si>
    <t>RUA DOM ARTHUR KRATZ</t>
  </si>
  <si>
    <t>PANAZZOLO</t>
  </si>
  <si>
    <t>10.696.340/0001-52</t>
  </si>
  <si>
    <t>marvermelho@brturbo.com.br</t>
  </si>
  <si>
    <t>(54) 3028-1203</t>
  </si>
  <si>
    <t>ROCHELE S. AGLIARDI</t>
  </si>
  <si>
    <t>R. MARANGUAB</t>
  </si>
  <si>
    <t>CAPAO DA CANOA</t>
  </si>
  <si>
    <t>04.729.946/0001-44</t>
  </si>
  <si>
    <t>valmor@gelfs.com.br</t>
  </si>
  <si>
    <t>(51) 3625-7689</t>
  </si>
  <si>
    <t>GERSON ANTONIO ELY ME</t>
  </si>
  <si>
    <t>R. MARECHAL FLORIANO</t>
  </si>
  <si>
    <t>10.429.844/0001-06</t>
  </si>
  <si>
    <t>gerson.a.ely@gmail.com</t>
  </si>
  <si>
    <t>(51) 3720-4133</t>
  </si>
  <si>
    <t>HERMES SANGALLI E CIA LTDA ME</t>
  </si>
  <si>
    <t>R. SENADOR PINHEIRO MACHADO</t>
  </si>
  <si>
    <t>BOM RETIRO DO SUL</t>
  </si>
  <si>
    <t>00.725.819/0001-16</t>
  </si>
  <si>
    <t>manu.88.villa@gmail.com</t>
  </si>
  <si>
    <t>(51) 3766-1923</t>
  </si>
  <si>
    <t>MAFEX - IMPORTACAO E EXPORTACAO DE ELETRODOMESTICOS LTDA EPP</t>
  </si>
  <si>
    <t>RUA DOM FRANCISCO DE SOUSA</t>
  </si>
  <si>
    <t>16.513.348/0001-12</t>
  </si>
  <si>
    <t>mafeximportadora@gmail.com</t>
  </si>
  <si>
    <t>(11) 3228-6501</t>
  </si>
  <si>
    <t>FATIMA SANCHES REBELO</t>
  </si>
  <si>
    <t>AVENIDA DOM PEDRO I</t>
  </si>
  <si>
    <t>JARDIM TRES MARIAS</t>
  </si>
  <si>
    <t>288.849.818-91</t>
  </si>
  <si>
    <t>fatimarebelo06@hotmail.com</t>
  </si>
  <si>
    <t>(13) 3017-9450</t>
  </si>
  <si>
    <t>TREVILU BIJUTERIAS E BAZAR LTDA</t>
  </si>
  <si>
    <t>15.007.549/0001-85</t>
  </si>
  <si>
    <t>trevilubazar@yahoo.com.br</t>
  </si>
  <si>
    <t>(54) 3025-4217</t>
  </si>
  <si>
    <t>J. M. DA MACENO ME</t>
  </si>
  <si>
    <t>AV TARQUINO LOPES</t>
  </si>
  <si>
    <t>07.468.826/0001-29</t>
  </si>
  <si>
    <t>j.mdamaceno@hotmail.com</t>
  </si>
  <si>
    <t>VILMA GAMARRA LAURA ME</t>
  </si>
  <si>
    <t>11.224.502/0001-12</t>
  </si>
  <si>
    <t>vil_adriana@hotmail.com</t>
  </si>
  <si>
    <t>(11) 98311-7705</t>
  </si>
  <si>
    <t>PAPELARIA E BAZAR BUTANTA</t>
  </si>
  <si>
    <t>AVENIDA ANTONIO GOMES CORREA</t>
  </si>
  <si>
    <t>07.521.568/0001-05</t>
  </si>
  <si>
    <t>papelariabutanta@brturbo.com.br</t>
  </si>
  <si>
    <t>(51) 3431-0290</t>
  </si>
  <si>
    <t>ITA DECORACOES LTDA EPP</t>
  </si>
  <si>
    <t>67.604.264/0001-25</t>
  </si>
  <si>
    <t>raquel@itadecor.com.br</t>
  </si>
  <si>
    <t>(11) 3229-1055</t>
  </si>
  <si>
    <t>ALESSANDRO LORETO DA SILVA ME</t>
  </si>
  <si>
    <t>AVENIDA AGUANIL</t>
  </si>
  <si>
    <t>CIDADE SERODIO</t>
  </si>
  <si>
    <t>10.391.729/0001-90</t>
  </si>
  <si>
    <t>(11) 2666-2335</t>
  </si>
  <si>
    <t>VANDA LESNIK BOBROWSKI ME</t>
  </si>
  <si>
    <t>R. GENERAL OSORIO</t>
  </si>
  <si>
    <t>DOM FELICIANO</t>
  </si>
  <si>
    <t>93.978.948/0001-05</t>
  </si>
  <si>
    <t>(51) 9672-4710</t>
  </si>
  <si>
    <t>ARICRENE AMANCIO ALEXANDRE ME</t>
  </si>
  <si>
    <t>AVENIDA CESARIO DE ABREU</t>
  </si>
  <si>
    <t>05.064.650/0001-14</t>
  </si>
  <si>
    <t>adm@agostobijoux.com.br</t>
  </si>
  <si>
    <t>(11) 4142-1652</t>
  </si>
  <si>
    <t>PLANETA COMERCIO IMPORTACAO EXPORTACAO LTDA - FILIAL</t>
  </si>
  <si>
    <t>01.882.767/0002-35</t>
  </si>
  <si>
    <t>fiscal5@braswu.com.br</t>
  </si>
  <si>
    <t>(11) 3313-0254</t>
  </si>
  <si>
    <t>BRASWU COMERCIO IMPORTACAO EXPORTACAO LTDA</t>
  </si>
  <si>
    <t>00.164.097/0001-78</t>
  </si>
  <si>
    <t>fiscal2@braswu.com.br</t>
  </si>
  <si>
    <t>(11) 3227-5500</t>
  </si>
  <si>
    <t>ALICEANE APARECIDA LOPES ME</t>
  </si>
  <si>
    <t>PRACA DR. EMILIO H. OWER SANDOLTH</t>
  </si>
  <si>
    <t>VISTA ALEGRE DO ALTO</t>
  </si>
  <si>
    <t>09.128.048/0001-54</t>
  </si>
  <si>
    <t>(16) 3342-5777</t>
  </si>
  <si>
    <t>R. B. LEAO ME</t>
  </si>
  <si>
    <t>SAO JOAQUIM</t>
  </si>
  <si>
    <t>11.244.693/0001-84</t>
  </si>
  <si>
    <t>(89) 3222-4299</t>
  </si>
  <si>
    <t>PLANETA COMERCIO IMPORTACAO EXPORTACAO LTDA</t>
  </si>
  <si>
    <t>01.882.767/0001-54</t>
  </si>
  <si>
    <t>fiscal3@braswu.com.br</t>
  </si>
  <si>
    <t>(11) 3329-7700</t>
  </si>
  <si>
    <t>D. PEREIRA DE AGUIAR ME</t>
  </si>
  <si>
    <t>R. JERONIMO MONTEIRO</t>
  </si>
  <si>
    <t>ITARANA</t>
  </si>
  <si>
    <t>04.974.290/0001-25</t>
  </si>
  <si>
    <t>marceaguiar@hotmail.com</t>
  </si>
  <si>
    <t>(27) 3720-1402</t>
  </si>
  <si>
    <t>DU CHAPEU COMERCIAL LTDA EPP</t>
  </si>
  <si>
    <t>66.049.503/0001-60</t>
  </si>
  <si>
    <t>compras@ducareca.com.br</t>
  </si>
  <si>
    <t>(11) 2126-5780</t>
  </si>
  <si>
    <t>LUIZA NEVES BARBOSA SILVA E CIA LTDA</t>
  </si>
  <si>
    <t>SETOR URIAS MAGALHAES</t>
  </si>
  <si>
    <t>07.345.469/0001-01</t>
  </si>
  <si>
    <t>vitorianovidades@yahoo.com.br</t>
  </si>
  <si>
    <t>(62) 3210-1865</t>
  </si>
  <si>
    <t>CRISTIANO ALMIRO B. RUAS E CIA LTDA</t>
  </si>
  <si>
    <t>AV. BORGES DE MEDEIROS</t>
  </si>
  <si>
    <t>ROLANTE</t>
  </si>
  <si>
    <t>15.211.331/0001-48</t>
  </si>
  <si>
    <t>superrealrolante@hotmail.com</t>
  </si>
  <si>
    <t>(51) 3547-2555</t>
  </si>
  <si>
    <t>F. M. DA SILVA VARIEDADES ME - FILIAL 2</t>
  </si>
  <si>
    <t>05.021.872/0003-11</t>
  </si>
  <si>
    <t>(85) 3336-0875</t>
  </si>
  <si>
    <t>ACRICIA FERNANDA CARDOSO DE FREITAS BRITO ME</t>
  </si>
  <si>
    <t>RUA MARCELINO BRESSIANI</t>
  </si>
  <si>
    <t>JD. MARCELINO</t>
  </si>
  <si>
    <t>16.529.261/0001-33</t>
  </si>
  <si>
    <t>juniorvendas.2010@hotmail.com</t>
  </si>
  <si>
    <t>(11) 0118-5400</t>
  </si>
  <si>
    <t>VILNEI SCREMIN</t>
  </si>
  <si>
    <t>04.843.131/0001-91</t>
  </si>
  <si>
    <t>lojaaoriginal3@hotmail.com</t>
  </si>
  <si>
    <t>(55) 3026-2690</t>
  </si>
  <si>
    <t>FOLHIBRINDES COMERCIAL LTDA</t>
  </si>
  <si>
    <t>AV. DEP. ULISSES GUIMARAES</t>
  </si>
  <si>
    <t>JUREMA</t>
  </si>
  <si>
    <t>05.053.425/0001-82</t>
  </si>
  <si>
    <t>zenildo@novaideiabrindes.com.br</t>
  </si>
  <si>
    <t>(77) 3424-1057</t>
  </si>
  <si>
    <t>JOSE BERNARDO MALLMANN ME</t>
  </si>
  <si>
    <t>07.934.440/0002-46</t>
  </si>
  <si>
    <t>joseb.mallmann@hotmail.com</t>
  </si>
  <si>
    <t>(51) 3714-6544</t>
  </si>
  <si>
    <t>SUPERMERCADO CASAGRANDE LTDA</t>
  </si>
  <si>
    <t>AVENIDA PREFEITO SAMUEL BATISTA CRUZ</t>
  </si>
  <si>
    <t>ARACA</t>
  </si>
  <si>
    <t>27.473.669/0014-71</t>
  </si>
  <si>
    <t>cpdf13@casagrandevirtual.com.br</t>
  </si>
  <si>
    <t>(27) 2103-8000</t>
  </si>
  <si>
    <t>BARRACAO DOS PRESENTES PITANGA LTDA</t>
  </si>
  <si>
    <t>RUA LARGO DOS PIONEIROS</t>
  </si>
  <si>
    <t>PITANGA</t>
  </si>
  <si>
    <t>16.833.499/0001-58</t>
  </si>
  <si>
    <t>barracaodospresentes@hotmail.com</t>
  </si>
  <si>
    <t>(43) 9662-2740</t>
  </si>
  <si>
    <t>DEGLEI CRISTINA DE SOUZA</t>
  </si>
  <si>
    <t>11.138.595/0001-62</t>
  </si>
  <si>
    <t>mundorealro@terra.com.br</t>
  </si>
  <si>
    <t>(53) 3242-4729</t>
  </si>
  <si>
    <t>CASA DAS FLORES LTDA</t>
  </si>
  <si>
    <t>AVENIDA DOUTOR CARLOS FIRPO</t>
  </si>
  <si>
    <t>02.367.044/0001-80</t>
  </si>
  <si>
    <t>casafloresraymundo@hotmail.com</t>
  </si>
  <si>
    <t>(79) 9972-1100</t>
  </si>
  <si>
    <t>COMERCIAL BARAO LTDA</t>
  </si>
  <si>
    <t>13.631.801/0001-05</t>
  </si>
  <si>
    <t>casachinabarao@bol.com.br</t>
  </si>
  <si>
    <t>(41) 3044-6735</t>
  </si>
  <si>
    <t>HELIO HIROMI KITA PRESENTES - LJ 09</t>
  </si>
  <si>
    <t>VILA ROMANOPOLIS</t>
  </si>
  <si>
    <t>05.235.268/0001-26</t>
  </si>
  <si>
    <t>(11) 4514-3466</t>
  </si>
  <si>
    <t>COMERCIAL DE ARMARINHOS L. R. C. LTDA</t>
  </si>
  <si>
    <t>AVENIDA DOUTOR VICTOR DO AMARAL</t>
  </si>
  <si>
    <t>02.790.835/0001-18</t>
  </si>
  <si>
    <t>criscompras@gmail.com</t>
  </si>
  <si>
    <t>(11) 3313-1097</t>
  </si>
  <si>
    <t>JOSE ROBERTO DE CERQUEIRA VITURINO ME</t>
  </si>
  <si>
    <t>RUA PIO XII</t>
  </si>
  <si>
    <t>12.997.189/0001-18</t>
  </si>
  <si>
    <t>tijolinhovariedades@hotmail.com</t>
  </si>
  <si>
    <t>(75) 3331-2987</t>
  </si>
  <si>
    <t>GABRIEL 175 BAZAR LTDA</t>
  </si>
  <si>
    <t>AVENIDA JOSE LOPES CANCADO</t>
  </si>
  <si>
    <t>IMBARIE</t>
  </si>
  <si>
    <t>01.623.572/0001-90</t>
  </si>
  <si>
    <t>gabrielbazar@yahoo.com.br</t>
  </si>
  <si>
    <t>(21) 3661-0573</t>
  </si>
  <si>
    <t>ALINE BEGALLI CALIL ME</t>
  </si>
  <si>
    <t>AV. FRANCISCO SALLES</t>
  </si>
  <si>
    <t>POCOS DE CALDAS</t>
  </si>
  <si>
    <t>02.417.613/0001-54</t>
  </si>
  <si>
    <t>alinebegallicalil@gmail.com</t>
  </si>
  <si>
    <t>(35) 3722-9914</t>
  </si>
  <si>
    <t>J. W. GOMES BRINQUEDOS LTDA ME</t>
  </si>
  <si>
    <t>RUA DEP. MANOEL FRANCISCO</t>
  </si>
  <si>
    <t>04.343.841/0001-52</t>
  </si>
  <si>
    <t>brenog2@hotmail.com</t>
  </si>
  <si>
    <t>(88) 3671-3598</t>
  </si>
  <si>
    <t>ALDA GARRIDO NERY DA SILVA ME</t>
  </si>
  <si>
    <t>RUA JARDIM SANTO ANTONIO</t>
  </si>
  <si>
    <t>BROTAS</t>
  </si>
  <si>
    <t>11.480.280/0001-07</t>
  </si>
  <si>
    <t>garridoecia@gmail.com</t>
  </si>
  <si>
    <t>(71) 3357-4849</t>
  </si>
  <si>
    <t>MEDEIROS PAES DE LIRA LTDA ME</t>
  </si>
  <si>
    <t>RUA VIGARIO JOAO JOSE RODRIGUES</t>
  </si>
  <si>
    <t>05.272.390/0001-72</t>
  </si>
  <si>
    <t>marizetemr2009@hotmail.com</t>
  </si>
  <si>
    <t>VANGUARDA UTILIDADE PARA O LAR LTDA ME</t>
  </si>
  <si>
    <t>14.382.505/0001-72</t>
  </si>
  <si>
    <t>vanguardaloja2011@hotmail.com</t>
  </si>
  <si>
    <t>YOU BAI IMPORTACAO E EXPORTACAO DE ARTIGOS DE PRESENTES LTDA EPP</t>
  </si>
  <si>
    <t>14.438.119/0001-55</t>
  </si>
  <si>
    <t>youbaibr@gmail.com</t>
  </si>
  <si>
    <t>(11) 2589-2566</t>
  </si>
  <si>
    <t>JOSELITO MANOEL DOS SANTOS DE JEQUIE ME</t>
  </si>
  <si>
    <t>06.137.834/0001-20</t>
  </si>
  <si>
    <t>luisoliveira2004@hotmail.com</t>
  </si>
  <si>
    <t>(73) 3525-3543</t>
  </si>
  <si>
    <t>BAZAR E PAPELARIA WALSH CINELLI</t>
  </si>
  <si>
    <t>RUA DIAS DA CRUZ</t>
  </si>
  <si>
    <t>02.987.381/0002-50</t>
  </si>
  <si>
    <t>bazarwalshcinelli@yahoo.com.br</t>
  </si>
  <si>
    <t>(21) 3576-9440</t>
  </si>
  <si>
    <t>MARCOS SILVA ANCHIETA ME</t>
  </si>
  <si>
    <t>R. PADRE RICARDO BORGES</t>
  </si>
  <si>
    <t>RIBEIRA DO POMBAL</t>
  </si>
  <si>
    <t>14.268.971/0001-21</t>
  </si>
  <si>
    <t>jorgebcosta@bol.com.br</t>
  </si>
  <si>
    <t>(75) 3276-2840</t>
  </si>
  <si>
    <t>RENILDO DE JESUS SANTOS</t>
  </si>
  <si>
    <t>AV. LANDULFO ALVES</t>
  </si>
  <si>
    <t>12.576.562/0001-67</t>
  </si>
  <si>
    <t>graficasilva2007@hotmail.com</t>
  </si>
  <si>
    <t>(73) 3245-1954</t>
  </si>
  <si>
    <t>OPCAO DO PRESENTE BAZAR LTDA</t>
  </si>
  <si>
    <t>RUA GENI SARAIVA</t>
  </si>
  <si>
    <t>CERAMICA</t>
  </si>
  <si>
    <t>NOVA IGUACU</t>
  </si>
  <si>
    <t>03.982.864/0001-44</t>
  </si>
  <si>
    <t>opresentebazar@gmail.com</t>
  </si>
  <si>
    <t>(21) 2694-9865</t>
  </si>
  <si>
    <t>R. A. VALERIO ME</t>
  </si>
  <si>
    <t>RUA CORONEL JOAQUIM PIZZA</t>
  </si>
  <si>
    <t>16.951.859/0001-16</t>
  </si>
  <si>
    <t>luizmarquelli@hotmail.com</t>
  </si>
  <si>
    <t>TRADICAO DO PRESENTE BAZAR LTDA</t>
  </si>
  <si>
    <t>AVENIDA COMENDADOR TELES</t>
  </si>
  <si>
    <t>VILAR DOS TELES</t>
  </si>
  <si>
    <t>12.594.374/0001-61</t>
  </si>
  <si>
    <t>IGREJA EVANGELICA ALIANCA ETERNA DAS NACOES</t>
  </si>
  <si>
    <t>RUA DOUTOR OSCAR DE BARROS</t>
  </si>
  <si>
    <t>JD. MAFALDA</t>
  </si>
  <si>
    <t>DIADEMA</t>
  </si>
  <si>
    <t>04.589.403/0001-79</t>
  </si>
  <si>
    <t>alianca.eterna@terra.com.br</t>
  </si>
  <si>
    <t>(11) 4066-3824</t>
  </si>
  <si>
    <t>F. JOSE DE LIMA ME</t>
  </si>
  <si>
    <t>AV. DIONISIO BENTES</t>
  </si>
  <si>
    <t>QUATRO BOCAS</t>
  </si>
  <si>
    <t>TOME-ACU</t>
  </si>
  <si>
    <t>07.068.849/0001-46</t>
  </si>
  <si>
    <t>R. A. IMPORTS LTDA ME</t>
  </si>
  <si>
    <t>RUA JOUBERT DE CARVALHO</t>
  </si>
  <si>
    <t>17.780.098/0001-40</t>
  </si>
  <si>
    <t>regican@hotmail.com</t>
  </si>
  <si>
    <t>(44) 9996-3084</t>
  </si>
  <si>
    <t>A. DE SOUZA LIMA COMERCIO</t>
  </si>
  <si>
    <t>AV. 14 DE JULHO</t>
  </si>
  <si>
    <t>ITUPIRANGA</t>
  </si>
  <si>
    <t>14.302.187/0001-92</t>
  </si>
  <si>
    <t>econsolucao.itup@hotmail.com</t>
  </si>
  <si>
    <t>(94) 8112-0022</t>
  </si>
  <si>
    <t>ALEXSANDRA DE SOUZA LIMA E CIA LTDA ME</t>
  </si>
  <si>
    <t>AV. JOAO JAIME FERREIRA GOMES</t>
  </si>
  <si>
    <t>16.959.072/0001-09</t>
  </si>
  <si>
    <t>J. F. DE LIMA FILHO COMERCIO</t>
  </si>
  <si>
    <t>DOM ELISEU</t>
  </si>
  <si>
    <t>10.979.720/0001-02</t>
  </si>
  <si>
    <t>valtecio@contabilidadegoldenminas.com.br</t>
  </si>
  <si>
    <t>(94) 3335-2935</t>
  </si>
  <si>
    <t>E. F. DE LIMA UTILIDADES DOMESTICAS EIRELI ME</t>
  </si>
  <si>
    <t>RUA MANOEL AMERICO PASSOS</t>
  </si>
  <si>
    <t>16.995.100/0001-35</t>
  </si>
  <si>
    <t>p-oliveira1960@hotmail.com</t>
  </si>
  <si>
    <t>(75) 3276-2541</t>
  </si>
  <si>
    <t>LIMA E SALMITO LTDA ME</t>
  </si>
  <si>
    <t>AV. DAVI ALVES E SILVA</t>
  </si>
  <si>
    <t>BURITICUPU</t>
  </si>
  <si>
    <t>14.618.695/0001-84</t>
  </si>
  <si>
    <t>(91) 8226-4620</t>
  </si>
  <si>
    <t>IRACY DE JESUS TRINDADE DOS ANJOS ME</t>
  </si>
  <si>
    <t>04.871.882/0002-00</t>
  </si>
  <si>
    <t>ricardinhoanjos@hotmail.com</t>
  </si>
  <si>
    <t>(18) 3608-1311</t>
  </si>
  <si>
    <t>SEDIMA LOBO DA SILVA</t>
  </si>
  <si>
    <t>09.595.327/0001-28</t>
  </si>
  <si>
    <t>sedmalobo@hotmail.com</t>
  </si>
  <si>
    <t>(83) 9664-9658</t>
  </si>
  <si>
    <t>JOVAN MIGUEL DOS SANTOS</t>
  </si>
  <si>
    <t>R. TEIXEIRA DE FREITAS</t>
  </si>
  <si>
    <t>05.821.364/0001-56</t>
  </si>
  <si>
    <t>(77) 3483-4084</t>
  </si>
  <si>
    <t>MARCIO BATISTA DE OLIVEIRA ME</t>
  </si>
  <si>
    <t>04.580.212/0001-46</t>
  </si>
  <si>
    <t>S. W. DA SILVA CONFECCOES ME</t>
  </si>
  <si>
    <t>06.941.410/0001-13</t>
  </si>
  <si>
    <t>swdasilvaconf@hotmail.com</t>
  </si>
  <si>
    <t>(81) 3626-6293</t>
  </si>
  <si>
    <t>LOJAS MIMI COMERCIO DE UTENSILIOS DOMESTICOS LTDA ME</t>
  </si>
  <si>
    <t>03.134.601/0001-85</t>
  </si>
  <si>
    <t>compras.ljmm@uol.com.br</t>
  </si>
  <si>
    <t>(11) 5548-3501</t>
  </si>
  <si>
    <t>ELAINE PRISCILA DE SOUSA ME</t>
  </si>
  <si>
    <t>PARQUE SAO LUCAS</t>
  </si>
  <si>
    <t>09.140.257/0001-13</t>
  </si>
  <si>
    <t>robertofarigo@yahoo.com.br</t>
  </si>
  <si>
    <t>(11) 2024-0192</t>
  </si>
  <si>
    <t>J. R. COMERCIAL DISTRIBUIDORA LTDA</t>
  </si>
  <si>
    <t>13.066.007/0001-58</t>
  </si>
  <si>
    <t>(44) 3041-3941</t>
  </si>
  <si>
    <t>CENTRO AMERICA UTILIDADES LTDA ME</t>
  </si>
  <si>
    <t>R. JEREMIAS DE PAULA EDUARDO</t>
  </si>
  <si>
    <t>10.807.049/0001-04</t>
  </si>
  <si>
    <t>boercg@hotmail.com</t>
  </si>
  <si>
    <t>(67) 8136-4503</t>
  </si>
  <si>
    <t>M. M. B. PRESENTES E UTILIDADES LTDA ME</t>
  </si>
  <si>
    <t>AVENIDA UBIRAMA</t>
  </si>
  <si>
    <t>VILA NOSSA SENHORA APARECIDA</t>
  </si>
  <si>
    <t>LENCOIS PAULISTA</t>
  </si>
  <si>
    <t>16.742.768/0001-70</t>
  </si>
  <si>
    <t>mmbpresentes@hotmail.com</t>
  </si>
  <si>
    <t>IMEXSUL IMPORTACAO E EXPORTACAO LTDA</t>
  </si>
  <si>
    <t>AL. ARISTILIANO RAMOS</t>
  </si>
  <si>
    <t>00.958.781/0001-21</t>
  </si>
  <si>
    <t>imexsul.maria@hotmail.com</t>
  </si>
  <si>
    <t>(47) 99922-2332</t>
  </si>
  <si>
    <t>L. M. P. STRINGHETTA ME</t>
  </si>
  <si>
    <t xml:space="preserve"> RUA MARCOS TOQUETÃO</t>
  </si>
  <si>
    <t>03.630.573/0001-97</t>
  </si>
  <si>
    <t>mercadao.utilidades@hotmail.com</t>
  </si>
  <si>
    <t>SHEILA S. COSTA ME</t>
  </si>
  <si>
    <t>AVENIDA DOUTOR BELMINO CORREIA</t>
  </si>
  <si>
    <t>TIMBI</t>
  </si>
  <si>
    <t>CAMARAGIBE</t>
  </si>
  <si>
    <t>03.924.733/0001-00</t>
  </si>
  <si>
    <t>(81) 3458-3078</t>
  </si>
  <si>
    <t>ROSANA NAVES REIS ME</t>
  </si>
  <si>
    <t>AV. NEWTON PRADO</t>
  </si>
  <si>
    <t>PRESIDENTE VENCESLAU</t>
  </si>
  <si>
    <t>04.065.305/0001-32</t>
  </si>
  <si>
    <t>reis.ed@hotmail.com</t>
  </si>
  <si>
    <t>(18) 3272-2655</t>
  </si>
  <si>
    <t>BIO ARTIGOS PARA FESTAS LTDA EPP</t>
  </si>
  <si>
    <t>AVENIDA ENGENHEIRO ANTONIO FRANCISCO DE PAULA SOUZA - ATE 1950/1951</t>
  </si>
  <si>
    <t>VILA PARAISO</t>
  </si>
  <si>
    <t>48.640.866/0001-93</t>
  </si>
  <si>
    <t>(19) 3276-7333</t>
  </si>
  <si>
    <t>A. C. MACHADO ME</t>
  </si>
  <si>
    <t>AV. RODRIGUES ALVES</t>
  </si>
  <si>
    <t>16.945.601/0001-07</t>
  </si>
  <si>
    <t>J.A.N. DUTRA E CIA LTDA ME</t>
  </si>
  <si>
    <t>02.627.440/0001-07</t>
  </si>
  <si>
    <t>jaemania@gmail.com</t>
  </si>
  <si>
    <t>(48) 3433-6000</t>
  </si>
  <si>
    <t>EVILASIO COMERCIO DE UTILIDADES DOMESTICAS LTDA</t>
  </si>
  <si>
    <t>RUA COMENDADOR JOSE GARCIA</t>
  </si>
  <si>
    <t>POUSO ALEGRE</t>
  </si>
  <si>
    <t>15.187.183/0001-73</t>
  </si>
  <si>
    <t>evilasiords@hotmail.com</t>
  </si>
  <si>
    <t>(35) 9185-5715</t>
  </si>
  <si>
    <t>NIVALMIX LOJA DE DEPARTAMENTOS LTDA</t>
  </si>
  <si>
    <t>96.428.529/0001-80</t>
  </si>
  <si>
    <t>compras@nivalmix.com.br</t>
  </si>
  <si>
    <t>(11) 3468-6288</t>
  </si>
  <si>
    <t>LIMA E BERNADINO LTDA ME</t>
  </si>
  <si>
    <t>08.752.514/0001-05</t>
  </si>
  <si>
    <t>janasc01@hotmail.com</t>
  </si>
  <si>
    <t>THIFER BAZAR LTDA</t>
  </si>
  <si>
    <t>AVENIDA MERITI</t>
  </si>
  <si>
    <t>VILA DA PENHA</t>
  </si>
  <si>
    <t>04.860.731/0002-49</t>
  </si>
  <si>
    <t>brunafmonte@hotmail.com</t>
  </si>
  <si>
    <t>(21) 3888-5146</t>
  </si>
  <si>
    <t>M. D. DA SILVA CONFECCOES ME</t>
  </si>
  <si>
    <t>PRAÇA CARLOS LIRA</t>
  </si>
  <si>
    <t>TIMBAUBA</t>
  </si>
  <si>
    <t>04.977.128/0002-41</t>
  </si>
  <si>
    <t>mdsilva55@yahoo.com.br</t>
  </si>
  <si>
    <t>(81) 3631-0014</t>
  </si>
  <si>
    <t>SANIELLY SERAFIM DA SILVA ME</t>
  </si>
  <si>
    <t>16.938.154/0001-69</t>
  </si>
  <si>
    <t>saniellyserafim@hotmail.com</t>
  </si>
  <si>
    <t>(31) 3326-9292</t>
  </si>
  <si>
    <t>FABIO JUNIOR LIMA SILVA</t>
  </si>
  <si>
    <t>MARIANA</t>
  </si>
  <si>
    <t>07.821.647/0001-23</t>
  </si>
  <si>
    <t>KADOSH COMERCIO DE ARTIGOS DE ARMARINHOS LTDA</t>
  </si>
  <si>
    <t>07.265.210/0001-50</t>
  </si>
  <si>
    <t>contato.spbaiano@gmail.com</t>
  </si>
  <si>
    <t>(92) 3215-7001</t>
  </si>
  <si>
    <t>NICO COMERCIO DE BIJOUTERIAS LTDA</t>
  </si>
  <si>
    <t>SANTA CORONA</t>
  </si>
  <si>
    <t>00.525.783/0001-27</t>
  </si>
  <si>
    <t>nico.atacado@hotmail.com</t>
  </si>
  <si>
    <t>(54) 3221-3554</t>
  </si>
  <si>
    <t>MIX COMERCIO LTDA</t>
  </si>
  <si>
    <t>13.685.666/0001-72</t>
  </si>
  <si>
    <t>megamixatacado@hotmail.com</t>
  </si>
  <si>
    <t>(38) 3214-4017</t>
  </si>
  <si>
    <t>ROSANGELA GOMES MOTA OSAWA ME</t>
  </si>
  <si>
    <t>PRACA TIRADENTES</t>
  </si>
  <si>
    <t>14.635.093/0001-35</t>
  </si>
  <si>
    <t>kimuranacionalbatel@gmail.com</t>
  </si>
  <si>
    <t>(41) 3223-2404</t>
  </si>
  <si>
    <t>LUIS CARLOS DE MELO RODRIGUES E CIA LTDA ME</t>
  </si>
  <si>
    <t>RUA FELIPE DOS SANTOS</t>
  </si>
  <si>
    <t>03.863.786/0001-69</t>
  </si>
  <si>
    <t>distribuidora.lcr@gmail.com</t>
  </si>
  <si>
    <t>(55) 9958-1022</t>
  </si>
  <si>
    <t>S. VASSELAI COMERCIO DE PRESENTES LTDA ME</t>
  </si>
  <si>
    <t>00.509.574/0001-90</t>
  </si>
  <si>
    <t>precounico999@vasselai.imb.br</t>
  </si>
  <si>
    <t>(47) 3521-1481</t>
  </si>
  <si>
    <t>LOJA MEGA 199 LTDA EPP</t>
  </si>
  <si>
    <t>AV. GOVERNADOR IVO SILVEIRA</t>
  </si>
  <si>
    <t>CANTO GALO</t>
  </si>
  <si>
    <t>04.140.138/0001-47</t>
  </si>
  <si>
    <t>lojamega199@hotmail.com</t>
  </si>
  <si>
    <t>(47) 8831-9347</t>
  </si>
  <si>
    <t>JOSE ONELIO COSTA</t>
  </si>
  <si>
    <t>RUA DA CRUZ</t>
  </si>
  <si>
    <t>04.414.448/0001-02</t>
  </si>
  <si>
    <t>linda_variedades@hotmail.com</t>
  </si>
  <si>
    <t>(98) 3222-5691</t>
  </si>
  <si>
    <t>CRISTIANE REGINA LOPES E CIA LTDA</t>
  </si>
  <si>
    <t>RUA CAPITAO MIGUEL FERREIRA</t>
  </si>
  <si>
    <t>VILA MARIANA</t>
  </si>
  <si>
    <t>MOCOCA</t>
  </si>
  <si>
    <t>10.015.434/0001-19</t>
  </si>
  <si>
    <t>salvir@terra.com.br</t>
  </si>
  <si>
    <t>(19) 9209-7406</t>
  </si>
  <si>
    <t>MIGNOSO E MIGNOSO LTDA ME</t>
  </si>
  <si>
    <t>R. MONTE AGULHAS NEGRAS</t>
  </si>
  <si>
    <t>09.384.475/0001-01</t>
  </si>
  <si>
    <t>d_grelo@hotmail.com</t>
  </si>
  <si>
    <t>(47) 9992-6437</t>
  </si>
  <si>
    <t>M. A. CAMPELO DA FONSECA MEE</t>
  </si>
  <si>
    <t>41.520.370/0001-37</t>
  </si>
  <si>
    <t>amparovariedade@gmail.com</t>
  </si>
  <si>
    <t>(86) 3236-2292</t>
  </si>
  <si>
    <t>WATABE E WATABES UTILIDADES LTDA ME</t>
  </si>
  <si>
    <t>RUA TAMEKISHI TAKANO</t>
  </si>
  <si>
    <t>REGISTRO</t>
  </si>
  <si>
    <t>15.532.569/0001-75</t>
  </si>
  <si>
    <t>alternativapresent@hotmail.com</t>
  </si>
  <si>
    <t>(13) 3854-4035</t>
  </si>
  <si>
    <t>JOAO PAULO LOPES</t>
  </si>
  <si>
    <t>R. PIMENTA DE PADUA</t>
  </si>
  <si>
    <t>10.928.739/0001-11</t>
  </si>
  <si>
    <t>jpltche@hotmail.com</t>
  </si>
  <si>
    <t>(35) 3531-6059</t>
  </si>
  <si>
    <t>JOSE CLEUDOMIR SANTOS EPP</t>
  </si>
  <si>
    <t>RUA VIGARIO FREIRE</t>
  </si>
  <si>
    <t>00.612.612/0001-35</t>
  </si>
  <si>
    <t>munizimports@hotmail.com</t>
  </si>
  <si>
    <t>(81) 3725-1542</t>
  </si>
  <si>
    <t>F. VIEIRA DUARTE ME</t>
  </si>
  <si>
    <t>PRAÇA JOAO LEITE</t>
  </si>
  <si>
    <t>15.442.496/0001-20</t>
  </si>
  <si>
    <t>rmat2011@hotmail.com</t>
  </si>
  <si>
    <t>(85) 8852-5756</t>
  </si>
  <si>
    <t>FLOR DA CHINA DECORACOES PARA O LAR LTDA ME</t>
  </si>
  <si>
    <t>QI 2</t>
  </si>
  <si>
    <t>SETOR INDUSTRIAL (TAGUATINGA)</t>
  </si>
  <si>
    <t>13.072.999/0001-26</t>
  </si>
  <si>
    <t>flordachina@hotmail.com.br</t>
  </si>
  <si>
    <t>(61) 3202-9688</t>
  </si>
  <si>
    <t>HUTEBA MERCANTIL LTDA</t>
  </si>
  <si>
    <t>AVENIDA MAMEDE PAES MENDONCA</t>
  </si>
  <si>
    <t>13.004.999/0003-50</t>
  </si>
  <si>
    <t>fernandobarreto@huteba.com.br</t>
  </si>
  <si>
    <t>(79) 3211-1012</t>
  </si>
  <si>
    <t>SUPER MIX UTILIDADES LTDA ME</t>
  </si>
  <si>
    <t>AVENIDA DAS BANDEIRAS</t>
  </si>
  <si>
    <t>VILA CARVALHO</t>
  </si>
  <si>
    <t>16.525.514/0001-09</t>
  </si>
  <si>
    <t>super.mix@hotmail.com</t>
  </si>
  <si>
    <t>(67) 3211-3700</t>
  </si>
  <si>
    <t>BAZAR MIL PRESENTES SV LTDA ME</t>
  </si>
  <si>
    <t>RUA MARTIM AFONSO</t>
  </si>
  <si>
    <t>20.206.176/0001-01</t>
  </si>
  <si>
    <t>bazarnovachina@hotmail.com</t>
  </si>
  <si>
    <t>(13) 3468-3297</t>
  </si>
  <si>
    <t>M. R. SOUZA NERI</t>
  </si>
  <si>
    <t>R. JOAO JOSE DUARTE</t>
  </si>
  <si>
    <t>02.732.423/0001-21</t>
  </si>
  <si>
    <t>m_rsouza@hotmail.com</t>
  </si>
  <si>
    <t>(73) 3525-9539</t>
  </si>
  <si>
    <t>MIGUEL E MARCON LTDA ME</t>
  </si>
  <si>
    <t>RUA CORONEL MARCOS ROVARIS</t>
  </si>
  <si>
    <t>00.557.714/0001-03</t>
  </si>
  <si>
    <t>miguelemarcon@hotmail.com.br</t>
  </si>
  <si>
    <t>(48) 3045-2717</t>
  </si>
  <si>
    <t>FEIRAO DE ROUPAS E CALCADOS IMBITUBA LTDA</t>
  </si>
  <si>
    <t>RODOVIA 101 KM 289 S/N</t>
  </si>
  <si>
    <t>IMBITUBA</t>
  </si>
  <si>
    <t>09.554.493/0001-86</t>
  </si>
  <si>
    <t>feiraodafabrica@hotmail.com</t>
  </si>
  <si>
    <t>(48) 3255-7984</t>
  </si>
  <si>
    <t>WILL E WILL LTDA ME</t>
  </si>
  <si>
    <t>RUA FULVIO ADUCCI</t>
  </si>
  <si>
    <t>78.871.266/0001-05</t>
  </si>
  <si>
    <t>maristelawill@yahoo.com.br</t>
  </si>
  <si>
    <t>(48) 3028-0199</t>
  </si>
  <si>
    <t>VILA MARIANA COMERCIO DE EMBALAGENS LTDA ME</t>
  </si>
  <si>
    <t>AVENIDA LINS DE VASCONCELOS</t>
  </si>
  <si>
    <t>ACLIMACAO</t>
  </si>
  <si>
    <t>00.340.400/0003-08</t>
  </si>
  <si>
    <t>embaum@gmail.com</t>
  </si>
  <si>
    <t>(11) 5549-0737</t>
  </si>
  <si>
    <t>MOURA E MASCARENHAS LTDA</t>
  </si>
  <si>
    <t>RUA CAMPINAS DE BROTAS</t>
  </si>
  <si>
    <t>CAMPINAS DE BROTAS</t>
  </si>
  <si>
    <t>42.009.506/0001-01</t>
  </si>
  <si>
    <t>tonlubr@hotmail.com</t>
  </si>
  <si>
    <t>(71) 3242-2719</t>
  </si>
  <si>
    <t>TANIA REGINA CAMPOS</t>
  </si>
  <si>
    <t>RUA: CAPITAO TEIXEIRA</t>
  </si>
  <si>
    <t>REALENGO</t>
  </si>
  <si>
    <t>12.621.088/0001-48</t>
  </si>
  <si>
    <t>trcr52@gmail.com</t>
  </si>
  <si>
    <t>(21) 3333-2442</t>
  </si>
  <si>
    <t>MARCIANO SANTANA DE LIMA ME</t>
  </si>
  <si>
    <t>TRAVESSA TEIXEIRA BASTOS</t>
  </si>
  <si>
    <t>ITAPAGE</t>
  </si>
  <si>
    <t>17.271.137/0001-83</t>
  </si>
  <si>
    <t>(85) 3346-2178</t>
  </si>
  <si>
    <t>MOCELLIN ARTIGOS DE FESTAS E DECORACOES LTDA</t>
  </si>
  <si>
    <t>RUA DONA SEBASTIANA</t>
  </si>
  <si>
    <t>07.650.319/0001-01</t>
  </si>
  <si>
    <t>gislaine@bigcenterfesta.com.br</t>
  </si>
  <si>
    <t>(51) 2111-6023</t>
  </si>
  <si>
    <t>GONBEL EMBALAGENS E ARTIGOS DE FESTAS LTDA</t>
  </si>
  <si>
    <t>10.530.019/0001-01</t>
  </si>
  <si>
    <t>gonzagagonbel@hotmail.com</t>
  </si>
  <si>
    <t>(79) 9995-0590</t>
  </si>
  <si>
    <t>CASA FESTA E EMBALAGENS LTDA ME</t>
  </si>
  <si>
    <t>15.439.114/0001-00</t>
  </si>
  <si>
    <t>TOY COMERCIO DE BRINQUEDOS LTDA ME</t>
  </si>
  <si>
    <t>11.384.249/0001-64</t>
  </si>
  <si>
    <t>toycia@hotmail.com</t>
  </si>
  <si>
    <t>(93) 3523-3656</t>
  </si>
  <si>
    <t>ROSELAR COMERCIO DE UTILIDADES PARA O LAR LTDA</t>
  </si>
  <si>
    <t>PRACA VINTE E NOVE DE JUNHO</t>
  </si>
  <si>
    <t>PETROPOLIS</t>
  </si>
  <si>
    <t>08.009.341/0001-30</t>
  </si>
  <si>
    <t>ronaldoramos@hotmail.com</t>
  </si>
  <si>
    <t>(24) 2259-1644</t>
  </si>
  <si>
    <t>ERIVAN ALVES DA SILVA ME</t>
  </si>
  <si>
    <t>RUA BOUGIVAL LEAO</t>
  </si>
  <si>
    <t>QUIXERAMOBIM</t>
  </si>
  <si>
    <t>16.481.214/0001-67</t>
  </si>
  <si>
    <t>erivanerivan@hotmail.com</t>
  </si>
  <si>
    <t>(91) 3744-1348</t>
  </si>
  <si>
    <t>ISILDA APARECIDA RODRIGUES</t>
  </si>
  <si>
    <t>15.106.872/0001-06</t>
  </si>
  <si>
    <t>J. PEDRO DOS SANTOS ME</t>
  </si>
  <si>
    <t>AV. CORONEL ARAUJO LIMA</t>
  </si>
  <si>
    <t>16.785.773/0001-60</t>
  </si>
  <si>
    <t>(83) 9812-0822</t>
  </si>
  <si>
    <t>LIVRAMENTO COMERCIO DE UTILIDADES LTDA ME</t>
  </si>
  <si>
    <t>RUA DEOCLIDES ALCANTARA</t>
  </si>
  <si>
    <t>14.676.681/0001-17</t>
  </si>
  <si>
    <t>contable@hotmail.com</t>
  </si>
  <si>
    <t>(77) 3444-2148</t>
  </si>
  <si>
    <t>JONAS PEREIRA DOS SANTOS ME</t>
  </si>
  <si>
    <t>AVENIDA CRUZ DAS ARMAS</t>
  </si>
  <si>
    <t>12.846.199/0001-52</t>
  </si>
  <si>
    <t>vinicius_nendjp@hotmail.com</t>
  </si>
  <si>
    <t>VANDERLEI MARTINS DA SILVA ME</t>
  </si>
  <si>
    <t>02.947.280/0001-75</t>
  </si>
  <si>
    <t>vmsata@hotmail.com</t>
  </si>
  <si>
    <t>(18) 3621-7560</t>
  </si>
  <si>
    <t>POP'S CORDEIRO PRESENTES LTDA ME</t>
  </si>
  <si>
    <t>R. CEL. PIPA DE CASTRO</t>
  </si>
  <si>
    <t>ITAOCARA</t>
  </si>
  <si>
    <t>02.929.266/0002-20</t>
  </si>
  <si>
    <t>exporta_som@hotmail.com</t>
  </si>
  <si>
    <t>(22) 3861-2377</t>
  </si>
  <si>
    <t>COMERCIAL DE GENEROS ALIMENTICIOS PAULISTA DE MONTE MOR LTDA</t>
  </si>
  <si>
    <t>R. FRANCISCO GLICERIO</t>
  </si>
  <si>
    <t>MONTE MOR</t>
  </si>
  <si>
    <t>04.695.853/0001-46</t>
  </si>
  <si>
    <t>bazar@luccassuper.com.br</t>
  </si>
  <si>
    <t>(19) 3879-1901</t>
  </si>
  <si>
    <t>AMAVIL COMERCIO VAREJISTA DE PRESENTES E UTILIDADES LTDA ME</t>
  </si>
  <si>
    <t>ALAMEDA SANTO AMARO</t>
  </si>
  <si>
    <t>10.261.286/0001-12</t>
  </si>
  <si>
    <t>magazinevilma@hotmail.com</t>
  </si>
  <si>
    <t>(11) 5524-7160</t>
  </si>
  <si>
    <t>CEZAR CELLI E CIA LTDA</t>
  </si>
  <si>
    <t>RUA ALAGOAS</t>
  </si>
  <si>
    <t>GUAIRA</t>
  </si>
  <si>
    <t>75.036.236/0001-87</t>
  </si>
  <si>
    <t>(41) 3333-5907</t>
  </si>
  <si>
    <t>BRAVVO BRASIL COMERCIO IMPORTACAO E EXPORTACAO EIRELI EPP</t>
  </si>
  <si>
    <t>RUA EMILIO ROSSI</t>
  </si>
  <si>
    <t>BARCELONA</t>
  </si>
  <si>
    <t>SAO CAETANO DO SUL</t>
  </si>
  <si>
    <t>09.525.888/0001-50</t>
  </si>
  <si>
    <t>ricardo@tucanogold.com.br</t>
  </si>
  <si>
    <t>(11) 3452-0089</t>
  </si>
  <si>
    <t>NECAS COMERCIO DE ARTIGOS PARA PRESENTES LTDA</t>
  </si>
  <si>
    <t>RUA PRESIDENTE JUSCELINO KUBITSCHEK</t>
  </si>
  <si>
    <t>01.022.668/0001-00</t>
  </si>
  <si>
    <t>charmerepresentacoes@hotmail.com</t>
  </si>
  <si>
    <t>(45) 3226-5803</t>
  </si>
  <si>
    <t>ISRAEL DE JESUS CRUZ JUNIOR MAGAZINE - FILIAL</t>
  </si>
  <si>
    <t>RUA DOM VITAL</t>
  </si>
  <si>
    <t>10.775.234/0002-45</t>
  </si>
  <si>
    <t>(74) 3861-3337</t>
  </si>
  <si>
    <t>SERGIO MIKIO MIADY ME</t>
  </si>
  <si>
    <t>06.352.742/0001-62</t>
  </si>
  <si>
    <t>yumipresentes@uol.com.br</t>
  </si>
  <si>
    <t>(11) 4184-3921</t>
  </si>
  <si>
    <t>VILA COMERCIO DE UTILIDADES DOMESTICAS LTDA</t>
  </si>
  <si>
    <t>R. ANTONIO NIEHUES</t>
  </si>
  <si>
    <t>10.214.663/0002-43</t>
  </si>
  <si>
    <t>CARMEM MARIA DALTOL</t>
  </si>
  <si>
    <t>R. 15 DE NOVEMBRO</t>
  </si>
  <si>
    <t>AMPERE</t>
  </si>
  <si>
    <t>07.534.453/0001-47</t>
  </si>
  <si>
    <t>COMERCIAL FADRI LTDA ME</t>
  </si>
  <si>
    <t>RUA MIGUEL ANGELO LAPENA</t>
  </si>
  <si>
    <t>03.521.862/0001-58</t>
  </si>
  <si>
    <t>comercialfadri@hotmail.com</t>
  </si>
  <si>
    <t>(11) 2037-5120</t>
  </si>
  <si>
    <t>DAIANE FERNANDA BALSAN ME</t>
  </si>
  <si>
    <t>RUA LAURINDO LOPES NUNES</t>
  </si>
  <si>
    <t>SAO GABRIEL</t>
  </si>
  <si>
    <t>07.123.317/0001-64</t>
  </si>
  <si>
    <t>daianebalsan@hotmail.com</t>
  </si>
  <si>
    <t>(55) 3232-3290</t>
  </si>
  <si>
    <t>NATALICIO RIBEIRO DO NASCIMENTO JR ME</t>
  </si>
  <si>
    <t>04.452.203/0001-70</t>
  </si>
  <si>
    <t>ribeiroutilidades@gmail.com</t>
  </si>
  <si>
    <t>(11) 4332-9660</t>
  </si>
  <si>
    <t>BAR E MERCEARIA DAYTI LTDA ME</t>
  </si>
  <si>
    <t>RUA ASTOLFO VIEIRA DE REZENDE</t>
  </si>
  <si>
    <t>INTERLAGOS</t>
  </si>
  <si>
    <t>67.124.727/0001-51</t>
  </si>
  <si>
    <t>moacirapalves@hotmail.com</t>
  </si>
  <si>
    <t>(11) 96030-3115</t>
  </si>
  <si>
    <t>ARI BRUSTOLIN ME</t>
  </si>
  <si>
    <t>R. JOAO MENDES</t>
  </si>
  <si>
    <t>EXTREMA</t>
  </si>
  <si>
    <t>11.593.405/0001-05</t>
  </si>
  <si>
    <t>uai199@hotmail.com</t>
  </si>
  <si>
    <t>(35) 3435-6252</t>
  </si>
  <si>
    <t>THAIS DA SILVA VARIEDADES</t>
  </si>
  <si>
    <t>16.436.179/0001-64</t>
  </si>
  <si>
    <t>fernanda_lojasdiaadia@hotmail.com</t>
  </si>
  <si>
    <t>L. H. DA SILVA VARIEDADES ME</t>
  </si>
  <si>
    <t>RUA DOS FEIOS</t>
  </si>
  <si>
    <t>ATALAIA (AL)</t>
  </si>
  <si>
    <t>12.002.596/0001-48</t>
  </si>
  <si>
    <t>luis-magazine-multmax@hotmail.com</t>
  </si>
  <si>
    <t>(82) 3299-4015</t>
  </si>
  <si>
    <t>ATACADO DE VARIEDADES H. L. LTDA ME</t>
  </si>
  <si>
    <t>AVENIDA OTONIEL DOREA</t>
  </si>
  <si>
    <t>12.270.234/0001-38</t>
  </si>
  <si>
    <t>hlatacadaodevariedades@hotmail.com</t>
  </si>
  <si>
    <t>(79) 3213-0407</t>
  </si>
  <si>
    <t>OMAR ANTONIO CAJAL EPP</t>
  </si>
  <si>
    <t>02.625.874/0001-60</t>
  </si>
  <si>
    <t>lolitavalero@hotmail.com</t>
  </si>
  <si>
    <t>(47) 3366-4955</t>
  </si>
  <si>
    <t>VIVIANI C. BITTENCOURT</t>
  </si>
  <si>
    <t>RUA ULISSES GUIMARAES</t>
  </si>
  <si>
    <t>17.030.811/0001-38</t>
  </si>
  <si>
    <t>mse@rs199ebazar.com</t>
  </si>
  <si>
    <t>(51) 3421-3700</t>
  </si>
  <si>
    <t>FREE SHOP COMERCIO E UTILIDADES DO LAR</t>
  </si>
  <si>
    <t>QNM</t>
  </si>
  <si>
    <t>CEILANDIA SUL (CEILANDIA)</t>
  </si>
  <si>
    <t>05.676.587/0001-77</t>
  </si>
  <si>
    <t>contato@grupotop.com.br</t>
  </si>
  <si>
    <t>(61) 3372-9401</t>
  </si>
  <si>
    <t>KARINE DE SOUZA BITTENCOURT EPP</t>
  </si>
  <si>
    <t>01.823.790/0001-78</t>
  </si>
  <si>
    <t>(51) 3661-5001</t>
  </si>
  <si>
    <t>J. L. BITTENCOURT E CIA LTDA ME</t>
  </si>
  <si>
    <t>AV HUMBERTO DE ALENCAR CASTELO BRANCO</t>
  </si>
  <si>
    <t>BALNEARIO PINHAL</t>
  </si>
  <si>
    <t>10.281.214/0001-37</t>
  </si>
  <si>
    <t>ANDERSON BITTENCOURT CUNHA ME</t>
  </si>
  <si>
    <t>AV PARAGUASSU</t>
  </si>
  <si>
    <t>BALNEARIO MARILUZ</t>
  </si>
  <si>
    <t>08.468.728/0001-54</t>
  </si>
  <si>
    <t>ROZA PAPELARIA LTDA ME</t>
  </si>
  <si>
    <t>07.805.951/0001-87</t>
  </si>
  <si>
    <t>rozapapelaria@yahoo.com.br</t>
  </si>
  <si>
    <t>(27) 3228-2621</t>
  </si>
  <si>
    <t>COMERCIAL FLENING LTDA</t>
  </si>
  <si>
    <t>08.332.093/0001-63</t>
  </si>
  <si>
    <t>comercialflening@hotmail.com</t>
  </si>
  <si>
    <t>(51) 3023-3762</t>
  </si>
  <si>
    <t>IARA MARIA DA SILVA PACHECO</t>
  </si>
  <si>
    <t>12.777.773/0001-68</t>
  </si>
  <si>
    <t>JOAO PINHEIRO COMERCIO DE UTILIDADES LTDA</t>
  </si>
  <si>
    <t>RUA CAPITAO SPERIDIAO</t>
  </si>
  <si>
    <t>15.530.739/0001-82</t>
  </si>
  <si>
    <t>(38) 9202-6593</t>
  </si>
  <si>
    <t>J. G. COMERCIO DE BIJUTERIAS LTDA</t>
  </si>
  <si>
    <t>07.931.531/0001-47</t>
  </si>
  <si>
    <t>MILEALKI COMERCIO DE QUADROS LTDA</t>
  </si>
  <si>
    <t>RUA IZIDORO ROCHA</t>
  </si>
  <si>
    <t>VIGARIO GERAL</t>
  </si>
  <si>
    <t>10.956.999/0001-09</t>
  </si>
  <si>
    <t>almile@ig.com.br</t>
  </si>
  <si>
    <t>(21) 3286-0820</t>
  </si>
  <si>
    <t>JACKSON DE ANDRADE SILVA ME</t>
  </si>
  <si>
    <t>TRAVESSA JOSINO RIBEIRO</t>
  </si>
  <si>
    <t>11.491.714/0001-66</t>
  </si>
  <si>
    <t>jacksondouglas_21@hotmail.com</t>
  </si>
  <si>
    <t>(74) 3613-7165</t>
  </si>
  <si>
    <t>J. V. DUARTE ME</t>
  </si>
  <si>
    <t>RUA CORONEL CORREIA</t>
  </si>
  <si>
    <t>16.445.255/0001-06</t>
  </si>
  <si>
    <t>(62) 8223-7666</t>
  </si>
  <si>
    <t>FOTOPLAN ARTIGOS FOTOGRAFICOS LTDA</t>
  </si>
  <si>
    <t>AVENIDA DA LIBERDADE</t>
  </si>
  <si>
    <t>62.643.143/0001-79</t>
  </si>
  <si>
    <t>sandra@fotoplan.com.br</t>
  </si>
  <si>
    <t>(11) 3293-7471</t>
  </si>
  <si>
    <t>CAMPOS E ALMEIDA LTDA ME</t>
  </si>
  <si>
    <t>04.550.416/0001-34</t>
  </si>
  <si>
    <t>camposealmeida@hotmail.com</t>
  </si>
  <si>
    <t>(77) 3261-9988</t>
  </si>
  <si>
    <t>A. P. O. BATISTA COMERCIO DE BIJUTERIAS</t>
  </si>
  <si>
    <t>AV. PRESIDENTE KENNEDY</t>
  </si>
  <si>
    <t>07.562.232/0001-82</t>
  </si>
  <si>
    <t>(21) 3652-1683</t>
  </si>
  <si>
    <t>MARIA DAS G. ARAUJO PRESENTES ME</t>
  </si>
  <si>
    <t>04.239.027/0001-92</t>
  </si>
  <si>
    <t>rafaellaakiyama@hotmail.com</t>
  </si>
  <si>
    <t>(11) 3229-2414</t>
  </si>
  <si>
    <t>EVELINE MEZZETTI</t>
  </si>
  <si>
    <t>RUA SAO CAETANO</t>
  </si>
  <si>
    <t>LUZ</t>
  </si>
  <si>
    <t>316.584.448-84</t>
  </si>
  <si>
    <t>eveline_mezzetti@hotmail.com</t>
  </si>
  <si>
    <t>(11) 99298-5035</t>
  </si>
  <si>
    <t>MARCOS FUMIO ODAKE ME</t>
  </si>
  <si>
    <t>RUA BICO DO PATO</t>
  </si>
  <si>
    <t>CAJATI</t>
  </si>
  <si>
    <t>02.089.007/0001-57</t>
  </si>
  <si>
    <t>k.kawaura@hotmail.com</t>
  </si>
  <si>
    <t>(13) 3854-4408</t>
  </si>
  <si>
    <t>SENA COMERCIO DE VARIEDADES LTDA ME</t>
  </si>
  <si>
    <t>AV PEDRO RODRIGUES</t>
  </si>
  <si>
    <t>11.008.953/0001-12</t>
  </si>
  <si>
    <t>senabiju@hotmail.com</t>
  </si>
  <si>
    <t>(91) 3751-5367</t>
  </si>
  <si>
    <t>DISTRIBUIDORA DE ARMARINHO PROGRESSO LTDA</t>
  </si>
  <si>
    <t>02.145.575/0001-28</t>
  </si>
  <si>
    <t>carolbazar2010@hotmail.com</t>
  </si>
  <si>
    <t>(99) 3538-0189</t>
  </si>
  <si>
    <t>O REI DAS UTILIDADES DE EUNAPOLIS LTDA ME</t>
  </si>
  <si>
    <t>15.230.021/0001-70</t>
  </si>
  <si>
    <t>ary_cont@yahoo.com.br</t>
  </si>
  <si>
    <t>CARLOS BARBOSA DE SOUZA ME</t>
  </si>
  <si>
    <t>BROOKLIN PAULISTA</t>
  </si>
  <si>
    <t>04.534.094/0001-30</t>
  </si>
  <si>
    <t>mercadodoreal@yahoo.com.br</t>
  </si>
  <si>
    <t>(11) 3582-0260</t>
  </si>
  <si>
    <t>VAS CRUZ DAS ALMAS LTDA ME</t>
  </si>
  <si>
    <t>RUA J. B. DA FONSECA</t>
  </si>
  <si>
    <t>17.074.954/0001-41</t>
  </si>
  <si>
    <t>cont_lm@yahoo.com.br</t>
  </si>
  <si>
    <t>A. KELLY DE LIMA DE PORTO SEGURO ME</t>
  </si>
  <si>
    <t>RUA MANOEL FERNANDES ALMEIDA</t>
  </si>
  <si>
    <t>16.852.622/0001-88</t>
  </si>
  <si>
    <t>(73) 9143-2315</t>
  </si>
  <si>
    <t>E. DA SILVA LIMA COMERCIO VAREJISTA ME</t>
  </si>
  <si>
    <t>12.429.420/0001-77</t>
  </si>
  <si>
    <t>ANTONIO MARCOS PINHEIROS DA SILVA ME</t>
  </si>
  <si>
    <t>RUA OSVALDO ARGOLO</t>
  </si>
  <si>
    <t>14.447.681/0001-45</t>
  </si>
  <si>
    <t>contaionet@yahool.com.br</t>
  </si>
  <si>
    <t>(38) 3845-1541</t>
  </si>
  <si>
    <t>J. H. HARB</t>
  </si>
  <si>
    <t>VIA RODOVIA JUSCELINO KUBITSCHEK</t>
  </si>
  <si>
    <t>JARDIM MARCO ZERO</t>
  </si>
  <si>
    <t>14.237.290/0001-04</t>
  </si>
  <si>
    <t>(96) 3217-1201</t>
  </si>
  <si>
    <t>FERNANDA NASCIMENTO ME</t>
  </si>
  <si>
    <t>11.679.565/0001-63</t>
  </si>
  <si>
    <t>(41) 3276-0700</t>
  </si>
  <si>
    <t>JOICE DA COSTA SOARES ME</t>
  </si>
  <si>
    <t>RUA CAPITAO CAMBOIM</t>
  </si>
  <si>
    <t>16.950.484/0001-70</t>
  </si>
  <si>
    <t>escritorioflordeliz@hotmail.com</t>
  </si>
  <si>
    <t>(51) 3568-3509</t>
  </si>
  <si>
    <t>NOVA VENEZZA UTILIDADES LTDA ME</t>
  </si>
  <si>
    <t>14.428.787/0001-00</t>
  </si>
  <si>
    <t>CLEOBERTO DE SOUZA GALINDO COMERCIAL</t>
  </si>
  <si>
    <t>11.613.449/0001-41</t>
  </si>
  <si>
    <t>realzaoimportados@hotmail.com</t>
  </si>
  <si>
    <t>(94) 3356-1561</t>
  </si>
  <si>
    <t>A. F. SANTOS ARMARINHO</t>
  </si>
  <si>
    <t>R. PRESIDENTE ERNESTO GEISEL</t>
  </si>
  <si>
    <t>41.039.363/0001-18</t>
  </si>
  <si>
    <t>afsantosarmarinho@hotmail.com</t>
  </si>
  <si>
    <t>(81) 3722-6992</t>
  </si>
  <si>
    <t>BLAMAM C. COMERCIO DE VARIEDADES LTDA ME</t>
  </si>
  <si>
    <t>ALTO SERGIO DE CARVALHO</t>
  </si>
  <si>
    <t>FEDERAÇÃO</t>
  </si>
  <si>
    <t>08.958.320/0001-60</t>
  </si>
  <si>
    <t>bellovariedadews@hotmail.com</t>
  </si>
  <si>
    <t>(71) 3359-1783</t>
  </si>
  <si>
    <t>MATZA COMERCIAL DE ALIMENTOS LTDA EPP</t>
  </si>
  <si>
    <t>AVENIDA JOSE GOMES DA ROCHA LEAL</t>
  </si>
  <si>
    <t>BRAGANCA PAULISTA</t>
  </si>
  <si>
    <t>03.234.653/0001-23</t>
  </si>
  <si>
    <t>recebimentochicao198@hotmail.com</t>
  </si>
  <si>
    <t>(11) 4034-4135</t>
  </si>
  <si>
    <t>SANDRO MARTINS ME</t>
  </si>
  <si>
    <t>06.049.694/0001-38</t>
  </si>
  <si>
    <t>AGRICOLA DINAMICA LTDA ME</t>
  </si>
  <si>
    <t>RUA DO PROGRESSO</t>
  </si>
  <si>
    <t>AJURICABA</t>
  </si>
  <si>
    <t>04.040.280/0001-12</t>
  </si>
  <si>
    <t>dinamica1@mksnet.com.br</t>
  </si>
  <si>
    <t>(55) 3387-1235</t>
  </si>
  <si>
    <t>SHOPPING NOTA 10 LTDA ME</t>
  </si>
  <si>
    <t>AVENIDA ALFREDO ANTONIO DE OLIVEIRA</t>
  </si>
  <si>
    <t>JARDIM PLANALTO</t>
  </si>
  <si>
    <t>16.922.707/0001-95</t>
  </si>
  <si>
    <t>atacado2010@terra.com.br</t>
  </si>
  <si>
    <t>(17) 3223-2430</t>
  </si>
  <si>
    <t>MARLA CRISTIANE KOHLER OLIVEIRA ME</t>
  </si>
  <si>
    <t>DR FRANCISCO OSVALDO ANSELMI</t>
  </si>
  <si>
    <t>SANTA VITORIA DO PALMAR</t>
  </si>
  <si>
    <t>09.313.765/0002-37</t>
  </si>
  <si>
    <t>samuelloliveiraa@hotmail.com</t>
  </si>
  <si>
    <t>(53) 3265-2236</t>
  </si>
  <si>
    <t>M. DE S. HARBE</t>
  </si>
  <si>
    <t>AVENIDA BURITI</t>
  </si>
  <si>
    <t>DISTRITO INDUSTRIAL I</t>
  </si>
  <si>
    <t>03.665.702/0001-82</t>
  </si>
  <si>
    <t>claudia@mdesharb.com.br</t>
  </si>
  <si>
    <t>(92) 3642-2900</t>
  </si>
  <si>
    <t>CLAUDIA CRISTINA ELIAS AFONSO LTDA</t>
  </si>
  <si>
    <t>RUA PEDRO VICENTE</t>
  </si>
  <si>
    <t>07.914.788/0002-71</t>
  </si>
  <si>
    <t>acpresentes@hotmail.com</t>
  </si>
  <si>
    <t>(11) 3229-8715</t>
  </si>
  <si>
    <t>COMERCIAL SEMAAN LTDA</t>
  </si>
  <si>
    <t>66.646.795/0001-18</t>
  </si>
  <si>
    <t>veronica.santos@semaan.com.br</t>
  </si>
  <si>
    <t>(11) 3311-1010</t>
  </si>
  <si>
    <t>VALESCA SIEFERT SELL ME</t>
  </si>
  <si>
    <t>GAL OSORIO</t>
  </si>
  <si>
    <t>SAO JOSE DO NORTE</t>
  </si>
  <si>
    <t>10.264.805/0001-04</t>
  </si>
  <si>
    <t>rogerioso1real@gmail.com</t>
  </si>
  <si>
    <t>(53) 3238-1658</t>
  </si>
  <si>
    <t>AQUI PRESENTES LTDA EPP</t>
  </si>
  <si>
    <t>RUA THOMAZ GONZAGA</t>
  </si>
  <si>
    <t>20.885.792/0001-36</t>
  </si>
  <si>
    <t>contato@aquipresentes.com.br</t>
  </si>
  <si>
    <t>IZAIR RACKOW ROSCHILDT ME</t>
  </si>
  <si>
    <t>AV ALMIRANTE BARROSO</t>
  </si>
  <si>
    <t>SAO LOURENCO DO SUL</t>
  </si>
  <si>
    <t>07.418.448/0001-79</t>
  </si>
  <si>
    <t>izair.lojas@gmail.com</t>
  </si>
  <si>
    <t>(53) 3251-5994</t>
  </si>
  <si>
    <t>CARVALHO E BARROS COMERCIO DE ARTIGOS DO VESTUARIO LTDA ME - MATRIZ</t>
  </si>
  <si>
    <t>08.091.470/0001-10</t>
  </si>
  <si>
    <t>virginiapab@hotmail.com</t>
  </si>
  <si>
    <t>LOJA E BAZAR DEAAZE LTDA</t>
  </si>
  <si>
    <t>AV. FERNANDES BASTOS</t>
  </si>
  <si>
    <t>09.505.979/0001-24</t>
  </si>
  <si>
    <t>rrsodosk7@gmail.com</t>
  </si>
  <si>
    <t>(51) 3684-5082</t>
  </si>
  <si>
    <t>ENILTON HELING MAQUARDT ME</t>
  </si>
  <si>
    <t>13.704.306/0001-70</t>
  </si>
  <si>
    <t>eniltonyale@hotmail.com</t>
  </si>
  <si>
    <t>(53) 3027-7556</t>
  </si>
  <si>
    <t>C. M. SILVA UTILIDADES DOMESTICAS ME</t>
  </si>
  <si>
    <t>AVENIDA TREZE DE MAIO</t>
  </si>
  <si>
    <t>11.629.539/0001-20</t>
  </si>
  <si>
    <t>vilarosamodas@hotmail.com</t>
  </si>
  <si>
    <t>(22) 2735-1886</t>
  </si>
  <si>
    <t>JOSIANE KERN BIERHALS ME</t>
  </si>
  <si>
    <t>ANDRADE NEVES</t>
  </si>
  <si>
    <t>14.192.649/0001-66</t>
  </si>
  <si>
    <t>josy.kern@hotmail.com</t>
  </si>
  <si>
    <t>(53) 3261-6164</t>
  </si>
  <si>
    <t>EDEMIR SCHMECKEL BIERHALS ME</t>
  </si>
  <si>
    <t>08.273.588/0003-20</t>
  </si>
  <si>
    <t>lojasemjaguarao@hotmail.com</t>
  </si>
  <si>
    <t>PAULO CESAR HOLTZ ME</t>
  </si>
  <si>
    <t>CEL VIVALDINO MENDES</t>
  </si>
  <si>
    <t>95.164.901/0001-25</t>
  </si>
  <si>
    <t>(51) 3671-5867</t>
  </si>
  <si>
    <t>ADERLEI NORNBERG SCHMECHEL</t>
  </si>
  <si>
    <t>05.740.772/0002-64</t>
  </si>
  <si>
    <t>schmechel2@hotmail.com</t>
  </si>
  <si>
    <t>(51) 3711-7148</t>
  </si>
  <si>
    <t>REAL COMERCIO DE UTILIDADES PARA O LAR LTDA EPP</t>
  </si>
  <si>
    <t>PRAÇA ADALBERTO SAMPAIO</t>
  </si>
  <si>
    <t>08.970.497/0001-82</t>
  </si>
  <si>
    <t>JOSE HILTON BORGES DA COSTA ME</t>
  </si>
  <si>
    <t>R. CORONEL JOAO SA</t>
  </si>
  <si>
    <t>JEREMOABO</t>
  </si>
  <si>
    <t>00.471.750/0001-41</t>
  </si>
  <si>
    <t>dinossauros_presentes@hotmail.com</t>
  </si>
  <si>
    <t>(75) 3276-1925</t>
  </si>
  <si>
    <t>J. H. P. PEREZ CENTRO DE UTILIDADES EIRELI ME</t>
  </si>
  <si>
    <t>RUA DEODORO</t>
  </si>
  <si>
    <t>16.982.879/0001-54</t>
  </si>
  <si>
    <t>jhpadmcentroutil@hotmail.com</t>
  </si>
  <si>
    <t>(48) 3225-2539</t>
  </si>
  <si>
    <t>BELEZA MANIA EIRELI EPP</t>
  </si>
  <si>
    <t>PRACA VIDAL DE NEGREIROS</t>
  </si>
  <si>
    <t>13.418.697/0001-67</t>
  </si>
  <si>
    <t>analujales@gmail.com</t>
  </si>
  <si>
    <t>(83) 3021-6040</t>
  </si>
  <si>
    <t>JULIO CESAR ALMEIDA RODRIGUES ME</t>
  </si>
  <si>
    <t>RUA AIMORES</t>
  </si>
  <si>
    <t>TUPA</t>
  </si>
  <si>
    <t>12.125.494/0001-10</t>
  </si>
  <si>
    <t>murilounidas@hotmail.com</t>
  </si>
  <si>
    <t>(19) 3405-4224</t>
  </si>
  <si>
    <t>RETSTONE BIJOUTERIAS LTDA ME</t>
  </si>
  <si>
    <t>04.417.539/0001-00</t>
  </si>
  <si>
    <t>kelytar@yahoo.com.br</t>
  </si>
  <si>
    <t>(21) 2509-7810</t>
  </si>
  <si>
    <t>ELIZOMARQUE DA SILVA SOUSA ME</t>
  </si>
  <si>
    <t>RUA HELIO MACHADO</t>
  </si>
  <si>
    <t>15.143.857/0001-38</t>
  </si>
  <si>
    <t>eduardojrsantana@ig.com.br</t>
  </si>
  <si>
    <t>(71) 3288-0196</t>
  </si>
  <si>
    <t>INGRID PARRA CORDEIRO ME</t>
  </si>
  <si>
    <t>RUA DOS COQUEIROS</t>
  </si>
  <si>
    <t>JARDIM BOTANICO</t>
  </si>
  <si>
    <t>00.935.823/0001-09</t>
  </si>
  <si>
    <t>juridicoingrid@hotmail.com</t>
  </si>
  <si>
    <t>(66) 9678-1993</t>
  </si>
  <si>
    <t>M. LUZILANDIA A ANDRADE COMERCIO DE UTILIDADES ME</t>
  </si>
  <si>
    <t>AVENIDA GOVERNADOR AMARAL PEIXOTO</t>
  </si>
  <si>
    <t>14.205.141/0001-55</t>
  </si>
  <si>
    <t>(21) 2695-3494</t>
  </si>
  <si>
    <t>LOJAO DOS PLASTICOS LTDA ME</t>
  </si>
  <si>
    <t>RUA LAURENTINO BEZERRA</t>
  </si>
  <si>
    <t>14.526.962/0001-93</t>
  </si>
  <si>
    <t>MUITA COISA COMERCIO DE UTILIDADES LTDA</t>
  </si>
  <si>
    <t>01.588.586/0001-10</t>
  </si>
  <si>
    <t>rosane@brasilmultiloja.com.br</t>
  </si>
  <si>
    <t>(54) 3268-5876</t>
  </si>
  <si>
    <t>CARLOS AUGUSTO BECKER ME</t>
  </si>
  <si>
    <t>RUA PLACIDO CHIQUITI</t>
  </si>
  <si>
    <t>08.233.047/0001-07</t>
  </si>
  <si>
    <t>c.augusto.becker@hotmail.com</t>
  </si>
  <si>
    <t>(55) 3233-2759</t>
  </si>
  <si>
    <t>CENTER LAR ARTIGOS PARA PRESENTES</t>
  </si>
  <si>
    <t>JOSE AVELINO DE OLIVEIRA</t>
  </si>
  <si>
    <t>SIMAO DIAS</t>
  </si>
  <si>
    <t>06.151.507/0001-22</t>
  </si>
  <si>
    <t>admcenterlar@gmail.com</t>
  </si>
  <si>
    <t>(79) 3611-1798</t>
  </si>
  <si>
    <t>LISANDRA HORNKE KLUG ME</t>
  </si>
  <si>
    <t>CACAPAVA DO SUL</t>
  </si>
  <si>
    <t>11.344.760/0001-32</t>
  </si>
  <si>
    <t>soumrealcacapavadosul@hotmail.com</t>
  </si>
  <si>
    <t>(55) 3281-5724</t>
  </si>
  <si>
    <t>RUA PROFESSOR NORBERTO DENZIN</t>
  </si>
  <si>
    <t>JARDIM DO MAR</t>
  </si>
  <si>
    <t>96.428.529/0003-41</t>
  </si>
  <si>
    <t>elvio.francisco@nivalmix.com.br</t>
  </si>
  <si>
    <t>(11) 2356-4591</t>
  </si>
  <si>
    <t>GERUZA RITA DA SILVA ME</t>
  </si>
  <si>
    <t>VIA CASTELO BRANCO</t>
  </si>
  <si>
    <t>17.069.002/0001-30</t>
  </si>
  <si>
    <t>(75) 3271-1455</t>
  </si>
  <si>
    <t>JOSE ANDRADE DA SILVA ME</t>
  </si>
  <si>
    <t>13.973.625/0001-81</t>
  </si>
  <si>
    <t>deassisutilidades@hotmail.com</t>
  </si>
  <si>
    <t>(71) 9106-4857</t>
  </si>
  <si>
    <t>ADRIANE CRISTINA BARATTO EPP</t>
  </si>
  <si>
    <t>05.971.482/0001-40</t>
  </si>
  <si>
    <t>mundorealcachoeira@yahoo.com.br</t>
  </si>
  <si>
    <t>(51) 3724-4115</t>
  </si>
  <si>
    <t>JOSE RUFINO DA SILVA ME</t>
  </si>
  <si>
    <t>RUA SENADOR FILINTO MULLER</t>
  </si>
  <si>
    <t>COXIM</t>
  </si>
  <si>
    <t>16.823.342/0001-41</t>
  </si>
  <si>
    <t>WILSON CARLOS ARAUJO</t>
  </si>
  <si>
    <t>LARGO SANTO ANTONIO</t>
  </si>
  <si>
    <t>04.221.239/0001-42</t>
  </si>
  <si>
    <t>wilsoncarlos08@hotmail.com</t>
  </si>
  <si>
    <t>(79) 3431-5412</t>
  </si>
  <si>
    <t>SAMUEL FRAGA DOS SANTOS ME</t>
  </si>
  <si>
    <t>AV RUI BARBOSA</t>
  </si>
  <si>
    <t>13.487.794/0001-01</t>
  </si>
  <si>
    <t>vitoriafashion2008@hotmail.com</t>
  </si>
  <si>
    <t>(75) 3271-2017</t>
  </si>
  <si>
    <t>MARIA DE FATIMA MONTEIRO ME</t>
  </si>
  <si>
    <t>05.595.753/0001-00</t>
  </si>
  <si>
    <t>denielbij@gmail.com</t>
  </si>
  <si>
    <t>(11) 3228-8659</t>
  </si>
  <si>
    <t>L. TEDDY ARTIGOS PARA PRESENTES SAO JOSE II LTDA</t>
  </si>
  <si>
    <t>RUA SEBASTIAO HUMEL</t>
  </si>
  <si>
    <t>18.366.235/0001-67</t>
  </si>
  <si>
    <t>(12) 3133-2331</t>
  </si>
  <si>
    <t>SÃO GONÇALO TOP COMERCIO LTDA.</t>
  </si>
  <si>
    <t>AVENIDA DOUTOR PEDRO JORGE</t>
  </si>
  <si>
    <t>QUEIMADOS</t>
  </si>
  <si>
    <t>16.983.471/0001-05</t>
  </si>
  <si>
    <t>HDINIZ099@GMAIL.COM</t>
  </si>
  <si>
    <t>ELIANE SCHELLIN EWALD ME</t>
  </si>
  <si>
    <t>10.887.722/0001-63</t>
  </si>
  <si>
    <t>002/0141980</t>
  </si>
  <si>
    <t>NOVAERADOREAL@GMAIL.COM</t>
  </si>
  <si>
    <t>(55) 8441-1566</t>
  </si>
  <si>
    <t>J. F. DA SILVA NETO E VIEIRA LTDA ME</t>
  </si>
  <si>
    <t>AVENIDA CONEGO JOAO LIMA</t>
  </si>
  <si>
    <t>17.031.232/0001-00</t>
  </si>
  <si>
    <t>(63) 3412-4299</t>
  </si>
  <si>
    <t>BANGU ARTIGOS DE ARMARINHO E BAZAR LTDA ME</t>
  </si>
  <si>
    <t>RUA SUL AMERICA</t>
  </si>
  <si>
    <t>17.143.551/0001-07</t>
  </si>
  <si>
    <t>J. D. UTILIDADES BAZAR E ARMARINHO LTDA ME</t>
  </si>
  <si>
    <t>RUA VISTA ALEGRE</t>
  </si>
  <si>
    <t>15.778.500/0001-26</t>
  </si>
  <si>
    <t>MARCELO DE LIMA SILVA</t>
  </si>
  <si>
    <t>RUA BELISARIO DE ALMEIDA</t>
  </si>
  <si>
    <t>VILA PROGRESSO</t>
  </si>
  <si>
    <t>ITABERAI</t>
  </si>
  <si>
    <t>13.192.085/0001-07</t>
  </si>
  <si>
    <t>(62) 3375-2718</t>
  </si>
  <si>
    <t>JOSEISA MARIA DE SOUSA E CIA LTDA ME</t>
  </si>
  <si>
    <t>09.033.433/0001-18</t>
  </si>
  <si>
    <t>(87) 3831-4924</t>
  </si>
  <si>
    <t>SEBASTIAO GOMES SOBRINHO</t>
  </si>
  <si>
    <t>PRACA CASTRO LEAL</t>
  </si>
  <si>
    <t>ALAGOINHAS</t>
  </si>
  <si>
    <t>05.687.762/0001-21</t>
  </si>
  <si>
    <t>mrejaneoliveira@hotmail.com</t>
  </si>
  <si>
    <t>(75) 3421-8592</t>
  </si>
  <si>
    <t>J. G. PLANALTO REAL</t>
  </si>
  <si>
    <t>ESTRADA GUAVIRUTUBA</t>
  </si>
  <si>
    <t>VILA BOM JARDIM</t>
  </si>
  <si>
    <t>10.309.758/0001-60</t>
  </si>
  <si>
    <t>planaltoreal.j.g@gmail.com</t>
  </si>
  <si>
    <t>(11) 3487-3965</t>
  </si>
  <si>
    <t>ADEILDO JOSE DA SILVA ME</t>
  </si>
  <si>
    <t>RUA FRANCISCO ROSA SA</t>
  </si>
  <si>
    <t>ALTO MERCADO</t>
  </si>
  <si>
    <t>ARACUAI</t>
  </si>
  <si>
    <t>17.151.498/0001-96</t>
  </si>
  <si>
    <t>M. K. SILVA VARIEDADES ME</t>
  </si>
  <si>
    <t>AVENIDA CLETO CAMPELO</t>
  </si>
  <si>
    <t>BUIQUE</t>
  </si>
  <si>
    <t>17.118.243/0001-21</t>
  </si>
  <si>
    <t>SUPERMERCADO QUEIROZ LTDA</t>
  </si>
  <si>
    <t>R. DR. JOAO PESSOA</t>
  </si>
  <si>
    <t>MARACAS</t>
  </si>
  <si>
    <t>14.051.858/0001-90</t>
  </si>
  <si>
    <t>djalmaqueirozmaracas@gmail.com</t>
  </si>
  <si>
    <t>(73) 3533-2064</t>
  </si>
  <si>
    <t>TARCIO NEY DA SILVA O MUNDO DAS UTILIDADES ME</t>
  </si>
  <si>
    <t>AV DOM EMANUEL</t>
  </si>
  <si>
    <t>V. STA ROSA</t>
  </si>
  <si>
    <t>SENADOR CANEDO</t>
  </si>
  <si>
    <t>11.032.209/0001-53</t>
  </si>
  <si>
    <t>OPEN TRADE ARMAZENS GERAIS E TRANSPORTES LTDA ME</t>
  </si>
  <si>
    <t>VIA RODOVIA BR-101</t>
  </si>
  <si>
    <t>10.619.382/0001-90</t>
  </si>
  <si>
    <t>(47) 3348-5594</t>
  </si>
  <si>
    <t>J. L. L. UTILIDADES SANTO ANTONIO LTDA</t>
  </si>
  <si>
    <t>QUADRA 55</t>
  </si>
  <si>
    <t>SANTO ANTONIO DO DESCOBERTO</t>
  </si>
  <si>
    <t>15.043.408/0001-18</t>
  </si>
  <si>
    <t>josivam_utilidades@hotmail.com</t>
  </si>
  <si>
    <t>MERCANTIL DE TECIDOS SALOMAO LTDA EPP</t>
  </si>
  <si>
    <t>88.709.563/0001-02</t>
  </si>
  <si>
    <t>itajovi@terra.com.br</t>
  </si>
  <si>
    <t>(51) 3362-2964</t>
  </si>
  <si>
    <t>GUERRA E CARVALHO LTDA ME - FILIAL 2 PINHAIS</t>
  </si>
  <si>
    <t>AVENIDA IRAI</t>
  </si>
  <si>
    <t>WEISSOPOLIS</t>
  </si>
  <si>
    <t>12.056.231/0003-68</t>
  </si>
  <si>
    <t>J. DE SOUSA LIMA FILHO EPP</t>
  </si>
  <si>
    <t>14.558.551/0001-80</t>
  </si>
  <si>
    <t>vregia@cksonline.net</t>
  </si>
  <si>
    <t>LOIVANI SCHELIN EWALD ME</t>
  </si>
  <si>
    <t>09.389.939/0001-64</t>
  </si>
  <si>
    <t>(55) 3423-5167</t>
  </si>
  <si>
    <t>R. I. DA SILVA SANTOS ME</t>
  </si>
  <si>
    <t>R. OTAVIANO JOSE SILVA</t>
  </si>
  <si>
    <t>12.188.227/0002-72</t>
  </si>
  <si>
    <t>M. V. LIMA COMERCIO E ACESSORIOS ME</t>
  </si>
  <si>
    <t>RUA COELHO NETO</t>
  </si>
  <si>
    <t>09.912.509/0001-85</t>
  </si>
  <si>
    <t>andre_chuang@yahoo.com.br</t>
  </si>
  <si>
    <t>(99) 8110-0330</t>
  </si>
  <si>
    <t>IRACELIA DO NASCIMENTO COSTA FILIAL</t>
  </si>
  <si>
    <t>03.423.782/0002-40</t>
  </si>
  <si>
    <t>SANTAREM COMERCIO DE ALIMENTOS E IMPORTADOS LTDA ME</t>
  </si>
  <si>
    <t>13.936.143/0001-51</t>
  </si>
  <si>
    <t>cunhamoura@ig.com.br</t>
  </si>
  <si>
    <t>R. V. DUARTE ME</t>
  </si>
  <si>
    <t>AVENIDA BERNARDO SAYAO</t>
  </si>
  <si>
    <t>SETOR MARECHAL RONDON</t>
  </si>
  <si>
    <t>14.237.489/0001-24</t>
  </si>
  <si>
    <t>ALEX LUCAS BINELO ARDENGHI ME</t>
  </si>
  <si>
    <t>PRACA LUIZ APEZZATO</t>
  </si>
  <si>
    <t>16.553.319/0001-84</t>
  </si>
  <si>
    <t>vanderia123ferreira@hotmail.com</t>
  </si>
  <si>
    <t>(11) 96360-4656</t>
  </si>
  <si>
    <t>MEGAFORTH ATACADO E DISTRIBUIDORA DE EQUIPAMENTOS LTDA</t>
  </si>
  <si>
    <t>RUA FRANZ VOLLES</t>
  </si>
  <si>
    <t>ITOUPAVA CENTRAL</t>
  </si>
  <si>
    <t>01.912.268/0001-62</t>
  </si>
  <si>
    <t>compras@megaforth.com.br</t>
  </si>
  <si>
    <t>(47) 3323-5172</t>
  </si>
  <si>
    <t>UTILLAR DISTRIBUIDORA DE PRODUTOS ENCARTELADOS LTDA</t>
  </si>
  <si>
    <t>AVENIDA MINAS GERAIS</t>
  </si>
  <si>
    <t>05.525.889/0001-44</t>
  </si>
  <si>
    <t>utilar@pop.com.br</t>
  </si>
  <si>
    <t>(62) 3942-8677</t>
  </si>
  <si>
    <t>RAMPIN E GHIZANI LTDA</t>
  </si>
  <si>
    <t>17.001.292/0001-80</t>
  </si>
  <si>
    <t>03.supervisor@ljgiga.com.br</t>
  </si>
  <si>
    <t>(67) 3325-2355</t>
  </si>
  <si>
    <t>M. DOS SANTOS ROLDAO</t>
  </si>
  <si>
    <t>18.158.830/0001-07</t>
  </si>
  <si>
    <t>MARCIA MARIA ANDREOTTI FELIPE</t>
  </si>
  <si>
    <t>RUA SUAREZ</t>
  </si>
  <si>
    <t>VILA ALBA</t>
  </si>
  <si>
    <t>16.568.183/0001-86</t>
  </si>
  <si>
    <t>wandirantonio.felipe@hotmail.com</t>
  </si>
  <si>
    <t>(67) 3362-4731</t>
  </si>
  <si>
    <t>MINIELA UTILIDADES DOMESTICAS LTDA ME</t>
  </si>
  <si>
    <t>AVENIDA JOAO CESAR DE OLIVEIRA</t>
  </si>
  <si>
    <t>ELDORADO</t>
  </si>
  <si>
    <t>17.140.002/0001-89</t>
  </si>
  <si>
    <t>minielautilidades@hotmail.com</t>
  </si>
  <si>
    <t>(31) 3532-2704</t>
  </si>
  <si>
    <t>DIJUJOUX COMERCIO DE ARTIGOS DE BIJUTERIAS LTDA</t>
  </si>
  <si>
    <t>06.349.640/0001-98</t>
  </si>
  <si>
    <t>anapaulaandrade13@gmail.com</t>
  </si>
  <si>
    <t>(21) 2289-1920</t>
  </si>
  <si>
    <t>DARELA UTILIDADES DOMESTICAS LTDA ME</t>
  </si>
  <si>
    <t>RUA ALEMANHA</t>
  </si>
  <si>
    <t>06.337.853/0001-08</t>
  </si>
  <si>
    <t>darelautilidades@hotmail.com</t>
  </si>
  <si>
    <t>(31) 2559-0844</t>
  </si>
  <si>
    <t>RAIMUNDO DONIZETE DA SILVA EPP</t>
  </si>
  <si>
    <t>CONJUNTO QR 212  P CASA</t>
  </si>
  <si>
    <t>06.997.165/0001-66</t>
  </si>
  <si>
    <t>jleandrorepres@gmail.com</t>
  </si>
  <si>
    <t>(61) 3354-5382</t>
  </si>
  <si>
    <t>NOVA VITORIA BOLSAS LTDA EPP</t>
  </si>
  <si>
    <t>12.564.580/0001-29</t>
  </si>
  <si>
    <t>novavitorialimitada@terra.com.br</t>
  </si>
  <si>
    <t>(11) 3229-2891</t>
  </si>
  <si>
    <t>JONATAS DIEGO CAETANO EPP</t>
  </si>
  <si>
    <t>IRACEMAPOLIS</t>
  </si>
  <si>
    <t>12.378.559/0001-39</t>
  </si>
  <si>
    <t>jdmaniapresentes@yahoo.com.br</t>
  </si>
  <si>
    <t>(19) 3456-2051</t>
  </si>
  <si>
    <t>COMERCIAL BRINKANDO LTDA ME</t>
  </si>
  <si>
    <t>RUA RUBINO DE OLIVEIRA</t>
  </si>
  <si>
    <t>04.944.587/0001-48</t>
  </si>
  <si>
    <t>brinkandoatacadista@gmail.com</t>
  </si>
  <si>
    <t>(11) 2694-3204</t>
  </si>
  <si>
    <t>R. M. E S. UTILIDADES DO LAR LTDA ME</t>
  </si>
  <si>
    <t>16.949.272/0001-72</t>
  </si>
  <si>
    <t>(41) 3085-7169</t>
  </si>
  <si>
    <t>3 K. J. PERFUMARIA EIRELI ME...</t>
  </si>
  <si>
    <t>RUA MARIA AMALIA LOPES AZEVEDO</t>
  </si>
  <si>
    <t>VILA ALBERTINA</t>
  </si>
  <si>
    <t>17.109.207/0001-00</t>
  </si>
  <si>
    <t>silvio.gushiken@terra.com.br</t>
  </si>
  <si>
    <t>(11) 2261-3766</t>
  </si>
  <si>
    <t>V. D. DA SILVA NETO ME</t>
  </si>
  <si>
    <t>MAE DO RIO</t>
  </si>
  <si>
    <t>14.556.612/0001-70</t>
  </si>
  <si>
    <t>JAIRO ANTONIO DALAVECHIA EPP</t>
  </si>
  <si>
    <t>RUA ERNESTO HACHMANN</t>
  </si>
  <si>
    <t>82.150.178/0001-83</t>
  </si>
  <si>
    <t>atacadosulbrasil1347@gmail.com</t>
  </si>
  <si>
    <t>(49) 3555-1347</t>
  </si>
  <si>
    <t>MARTINELLI COMERCIO VAREJISTA LTDA ME</t>
  </si>
  <si>
    <t>15.732.848/0001-82</t>
  </si>
  <si>
    <t>ramartinelli@gmail.com</t>
  </si>
  <si>
    <t>(38) 3561-4416</t>
  </si>
  <si>
    <t>FRANCISCO DE ASSIS FERREIRA</t>
  </si>
  <si>
    <t>AV. MONSENHOR LUIZ FERREIRA LIMA</t>
  </si>
  <si>
    <t>SURUBIM</t>
  </si>
  <si>
    <t>12.593.457/0001-36</t>
  </si>
  <si>
    <t>(81) 3634-2032</t>
  </si>
  <si>
    <t>MUNDO DO REAL VARIEDADES LTDA ME</t>
  </si>
  <si>
    <t>AV 1</t>
  </si>
  <si>
    <t>JOAO ALVES VILHO</t>
  </si>
  <si>
    <t>05.509.206/0001-65</t>
  </si>
  <si>
    <t>mundodorealse@hotmail.com</t>
  </si>
  <si>
    <t>(79) 3254-5776</t>
  </si>
  <si>
    <t>L. C. C. IMPORTS COMERCIO DE BRINQUEDOS LTDA ME</t>
  </si>
  <si>
    <t>AV ITAJUBA</t>
  </si>
  <si>
    <t>17.006.192/0001-46</t>
  </si>
  <si>
    <t>luciana03.big@gmail.com</t>
  </si>
  <si>
    <t>(47) 3446-1181</t>
  </si>
  <si>
    <t>M. M. COMERCIO DE UTILIDADES LTDA</t>
  </si>
  <si>
    <t>AVENIDA ALFREDO NASSER</t>
  </si>
  <si>
    <t>SETOR MANDU II</t>
  </si>
  <si>
    <t>11.152.085/0001-40</t>
  </si>
  <si>
    <t>marcelo.johnny@hotmail.com</t>
  </si>
  <si>
    <t>D. P. SUPERMERCADOS LTDA</t>
  </si>
  <si>
    <t>R. LAGUNA</t>
  </si>
  <si>
    <t>OFICINAS</t>
  </si>
  <si>
    <t>05.935.528/0001-76</t>
  </si>
  <si>
    <t>maraoln@terra.com.br</t>
  </si>
  <si>
    <t>(48) 3626-5410</t>
  </si>
  <si>
    <t>DECORRUST MOVEIS RUSTICOS E DEC. LTDA EPP</t>
  </si>
  <si>
    <t>RUA BARAO DE JACEGUAI</t>
  </si>
  <si>
    <t>12.458.959/0001-54</t>
  </si>
  <si>
    <t>rrpsdovidro@yahoo.com.br</t>
  </si>
  <si>
    <t>(11) 2714-8787</t>
  </si>
  <si>
    <t>EDSON MITSUO SUZUKI</t>
  </si>
  <si>
    <t>RUA OSVALDO PIMENTEL</t>
  </si>
  <si>
    <t>SETOR ARAGUAIA</t>
  </si>
  <si>
    <t>ARAGARCAS</t>
  </si>
  <si>
    <t>12.765.058/0001-05</t>
  </si>
  <si>
    <t>joy.escritorio@gmail.com</t>
  </si>
  <si>
    <t>(64) 3638-2062</t>
  </si>
  <si>
    <t>P. N. DOBKOWSKI ME - FILIAL</t>
  </si>
  <si>
    <t>12.470.438/0002-01</t>
  </si>
  <si>
    <t>A. B. BARRETO NETO VARIEDADES EIRELI ME</t>
  </si>
  <si>
    <t>16.912.146/0001-43</t>
  </si>
  <si>
    <t>casabareto_@hotmail.com</t>
  </si>
  <si>
    <t>SANDRA ROSANE ROATT REFOSCO</t>
  </si>
  <si>
    <t>09.105.421/0001-51</t>
  </si>
  <si>
    <t>EVANILDA ESTEVAM ALEXANDRE ME</t>
  </si>
  <si>
    <t>RUA FLORES DO PIAUI</t>
  </si>
  <si>
    <t>ITAQUERA</t>
  </si>
  <si>
    <t>05.652.229/0001-24</t>
  </si>
  <si>
    <t>(11) 2205-7088</t>
  </si>
  <si>
    <t>BEATRIZ BARBOZA DA SILVA ME</t>
  </si>
  <si>
    <t>RUA LIBERATO NICOLAU</t>
  </si>
  <si>
    <t>JARDIM ELDORADO</t>
  </si>
  <si>
    <t>NOVA ALVORADA DO SUL</t>
  </si>
  <si>
    <t>16.527.280/0001-20</t>
  </si>
  <si>
    <t>angelica.estcos@hotmail.com</t>
  </si>
  <si>
    <t>(67) 3456-1237</t>
  </si>
  <si>
    <t>TOBBY V. R. LTDA ME</t>
  </si>
  <si>
    <t>RUA QUATORZE</t>
  </si>
  <si>
    <t>VILA SANTA CECILIA</t>
  </si>
  <si>
    <t>05.130.353/0001-20</t>
  </si>
  <si>
    <t>JOSE CLAUDIO DE SOUSA LIMA</t>
  </si>
  <si>
    <t>15.024.095/0001-50</t>
  </si>
  <si>
    <t>jose.claudio149@hotmail.com</t>
  </si>
  <si>
    <t>(79) 9195-1083</t>
  </si>
  <si>
    <t>COMERCIAL JEVOL LTDA - FILIAL</t>
  </si>
  <si>
    <t>BAIRRO NOVO</t>
  </si>
  <si>
    <t>11.970.845/0002-07</t>
  </si>
  <si>
    <t>F. J. DA SILVA COMERCIO DE UTILIDADES DOMESTICAS ME</t>
  </si>
  <si>
    <t>R. MARECHAL FLORIANO PEIXOTO</t>
  </si>
  <si>
    <t>ALEM PARAIBA</t>
  </si>
  <si>
    <t>17.355.531/0001-08</t>
  </si>
  <si>
    <t>(32) 9172-6915</t>
  </si>
  <si>
    <t>V. V. F. PRESENTES E VARIEDADES LTDA ME</t>
  </si>
  <si>
    <t>AVENIDA BARONESA DE MURITIBA</t>
  </si>
  <si>
    <t>PARQUE SAO RAFAEL</t>
  </si>
  <si>
    <t>17.558.005/0001-37</t>
  </si>
  <si>
    <t>duefratelli@terra.com.br</t>
  </si>
  <si>
    <t>(11) 97036-6285</t>
  </si>
  <si>
    <t>MOTTA COMERCIO DE ROUPAS LTDA ME</t>
  </si>
  <si>
    <t>RUA GETULIO VARGAS</t>
  </si>
  <si>
    <t>GUARAPARI</t>
  </si>
  <si>
    <t>07.507.135/0001-97</t>
  </si>
  <si>
    <t>marcusmotta10@gmail.com</t>
  </si>
  <si>
    <t>(27) 3261-3358</t>
  </si>
  <si>
    <t>E. GOUVEIA DOS SANTOS FILHO COMERCIO ME</t>
  </si>
  <si>
    <t>TRAVESSA DUQUE DE CAXIAS</t>
  </si>
  <si>
    <t>PORTO DE MOZ</t>
  </si>
  <si>
    <t>09.507.080/0001-40</t>
  </si>
  <si>
    <t>biscoevilasio3@gmail.com</t>
  </si>
  <si>
    <t>(93) 3793-1346</t>
  </si>
  <si>
    <t>BELLO COMERCIO DE VARIEDADES LTDA</t>
  </si>
  <si>
    <t>AVENIDA DOM JOAO VI</t>
  </si>
  <si>
    <t>12.509.004/0001-89</t>
  </si>
  <si>
    <t>BELLOVARIEDADES@HOTMAIL.COM</t>
  </si>
  <si>
    <t>L. E R. COMERCIO DE UTILIDADES DOMESTICAS LTDA ME</t>
  </si>
  <si>
    <t>RUA CENTRAL</t>
  </si>
  <si>
    <t>04.598.052/0001-62</t>
  </si>
  <si>
    <t>lojaodaeconomia@yahoo.com.br</t>
  </si>
  <si>
    <t>(11) 4244-7933</t>
  </si>
  <si>
    <t>JUNIOR DOS SANTOS FERREIRA ME</t>
  </si>
  <si>
    <t>17.306.000/0001-17</t>
  </si>
  <si>
    <t>lylizar2008@hotmail.com</t>
  </si>
  <si>
    <t>(55) 3402-3534</t>
  </si>
  <si>
    <t>ROGERIO SELL ME</t>
  </si>
  <si>
    <t>09.483.780/0001-42</t>
  </si>
  <si>
    <t>E. C. DE ARAUJO ME</t>
  </si>
  <si>
    <t>03.327.397/0001-19</t>
  </si>
  <si>
    <t>(69) 3229-4433</t>
  </si>
  <si>
    <t>CLAUDIO BARBOSA ARAUJO ME</t>
  </si>
  <si>
    <t>FIRMINOPOLIS</t>
  </si>
  <si>
    <t>37.228.137/0001-08</t>
  </si>
  <si>
    <t>criatividadecia@hotmail.com</t>
  </si>
  <si>
    <t>(64) 3681-1172</t>
  </si>
  <si>
    <t>KAMI UTILIDADES DOMESTICAS LTDA</t>
  </si>
  <si>
    <t>RUA DESEMBARGADOR BANDEIRA DE MELLO</t>
  </si>
  <si>
    <t>01.902.479/0001-14</t>
  </si>
  <si>
    <t>VITORIA FASHION COMERCIO DE BIJUTERIAS E PRESENTES LTDA ME</t>
  </si>
  <si>
    <t>RUA SANTO ELIAS</t>
  </si>
  <si>
    <t>10.298.043/0001-59</t>
  </si>
  <si>
    <t>vitoriajpb@yahoo.com.br</t>
  </si>
  <si>
    <t>(83) 3241-4434</t>
  </si>
  <si>
    <t>MORTAGUA COMERCIO DE UTILIDADES DOMESTICAS LTDA</t>
  </si>
  <si>
    <t>05.109.019/0001-94</t>
  </si>
  <si>
    <t>atacadoglobo@yahoo.com.br</t>
  </si>
  <si>
    <t>(53) 3222-8999</t>
  </si>
  <si>
    <t>SEY DISTRIBUIDORA LTDA</t>
  </si>
  <si>
    <t>RUA DOS TUPIS</t>
  </si>
  <si>
    <t>BARRO PRETO</t>
  </si>
  <si>
    <t>10.363.795/0001-56</t>
  </si>
  <si>
    <t>bruna@seydistribuidora.com.br</t>
  </si>
  <si>
    <t>(31) 3335-0495</t>
  </si>
  <si>
    <t>ARACRUZ COMERCIO DE UTILIDADES LTDA ME</t>
  </si>
  <si>
    <t>VIA RODOVIA LUIZ THEODORO MUSSO</t>
  </si>
  <si>
    <t>DE CARLI</t>
  </si>
  <si>
    <t>13.511.189/0001-29</t>
  </si>
  <si>
    <t>SANCHES GOMES E GOMES LTDA ME</t>
  </si>
  <si>
    <t>08.265.730/0001-26</t>
  </si>
  <si>
    <t>sanches.gomes@hotmail.com</t>
  </si>
  <si>
    <t>(16) 3203-7278</t>
  </si>
  <si>
    <t>R. M. S. GOMES ME</t>
  </si>
  <si>
    <t>11.114.955/0001-96</t>
  </si>
  <si>
    <t>550.031.251.113</t>
  </si>
  <si>
    <t>shoppingdoumreal@hotmail.com</t>
  </si>
  <si>
    <t>SHOP DE UTILIDADES BIRIGUI LTDA</t>
  </si>
  <si>
    <t xml:space="preserve"> RUA BARÃO DO RIO BRANCO</t>
  </si>
  <si>
    <t>10.390.493/0001-77</t>
  </si>
  <si>
    <t>shoputilidades1@terra.com.br</t>
  </si>
  <si>
    <t>(18) 3644-5175</t>
  </si>
  <si>
    <t>FARMACIA DUCCIFARMA LTDA</t>
  </si>
  <si>
    <t>ZONA I</t>
  </si>
  <si>
    <t>01.441.114/0001-30</t>
  </si>
  <si>
    <t>gestaoantoniocarlos@gmail.com</t>
  </si>
  <si>
    <t>(44) 3622-2572</t>
  </si>
  <si>
    <t>JOAO CARLOS DOS SANTOS ME</t>
  </si>
  <si>
    <t>RUA OLEGARIO RIBEIRO</t>
  </si>
  <si>
    <t>VILA SONIA</t>
  </si>
  <si>
    <t>15.832.815/0001-04</t>
  </si>
  <si>
    <t>jcultilidades@gmail.com</t>
  </si>
  <si>
    <t>(15) 3211-2981</t>
  </si>
  <si>
    <t>IMPORT FESTAS COMERCIO LTDA</t>
  </si>
  <si>
    <t>15.393.292/0001-47</t>
  </si>
  <si>
    <t>shopdoreal@gmail.com</t>
  </si>
  <si>
    <t>(79) 3211-1295</t>
  </si>
  <si>
    <t>MARIA APARECIDA DA CONCEICAO RIBEIRO ARAUJO</t>
  </si>
  <si>
    <t>AV. JOAO CASTELO</t>
  </si>
  <si>
    <t>04.125.452/0001-50</t>
  </si>
  <si>
    <t>lanhousefekazil@hotmail.com</t>
  </si>
  <si>
    <t>(98) 3664-7497</t>
  </si>
  <si>
    <t>FRANSUELIO GERALDO DA SILVA EPP</t>
  </si>
  <si>
    <t>AV RUY BARBOSA</t>
  </si>
  <si>
    <t>11.884.631/0001-37</t>
  </si>
  <si>
    <t>diassisconfeccoes@hotmail.com</t>
  </si>
  <si>
    <t>J. G. DA ROCHA SANTOS ME</t>
  </si>
  <si>
    <t>RUA JOSE CARLOS FERRARI</t>
  </si>
  <si>
    <t>RESIDENCIAL STA GERTRUDES</t>
  </si>
  <si>
    <t>09.184.209/0001-27</t>
  </si>
  <si>
    <t>atacado199@gmail.com</t>
  </si>
  <si>
    <t>(19) 3929-7713</t>
  </si>
  <si>
    <t>DANIELA KRUMREICH VOLZ ME</t>
  </si>
  <si>
    <t>CANGUCU</t>
  </si>
  <si>
    <t>17.015.758/0001-04</t>
  </si>
  <si>
    <t>marcioj.5510@gmail.com</t>
  </si>
  <si>
    <t>(53) 3252-1672</t>
  </si>
  <si>
    <t>M. T. COMERCIO DE UTILIDADES DOMESTICAS LTDA ME</t>
  </si>
  <si>
    <t>17.066.514/0001-42</t>
  </si>
  <si>
    <t>tominagamarcelo@bol.com.br</t>
  </si>
  <si>
    <t>(42) 3028-8810</t>
  </si>
  <si>
    <t>ANTONIO JOAO DA SILVA MONTE MOR ME</t>
  </si>
  <si>
    <t xml:space="preserve"> AVENIDA JANIO QUADROS</t>
  </si>
  <si>
    <t>72.708.183/0001-05</t>
  </si>
  <si>
    <t>aslojastentacao@gmail.com</t>
  </si>
  <si>
    <t>(19) 3879-2515</t>
  </si>
  <si>
    <t>M. H. PRESENTES BRINQUEDOS LTDA ME</t>
  </si>
  <si>
    <t>RUA ANT. FERNANDES LEITE</t>
  </si>
  <si>
    <t>N. S. IZABEL</t>
  </si>
  <si>
    <t>HORTOLANDIA</t>
  </si>
  <si>
    <t>02.065.924/0001-00</t>
  </si>
  <si>
    <t>marcoaojuva@hotmail.com</t>
  </si>
  <si>
    <t>(19) 3504-1047</t>
  </si>
  <si>
    <t>U. T. J. COMERCIO DE VARIEDADES LTDA ME</t>
  </si>
  <si>
    <t>10.630.680/0001-80</t>
  </si>
  <si>
    <t>(63) 8123-8281</t>
  </si>
  <si>
    <t>SCHELLIN E SCHLEE LTDA EPP</t>
  </si>
  <si>
    <t>RUA IMIGRANTES</t>
  </si>
  <si>
    <t>VILA GUIDO OTTO</t>
  </si>
  <si>
    <t>03.766.395/0001-26</t>
  </si>
  <si>
    <t>liderdistribuidorars@gmail.com</t>
  </si>
  <si>
    <t>DARI STORCH SCHELLIN EPP</t>
  </si>
  <si>
    <t>RUA ASSIS BRASIL</t>
  </si>
  <si>
    <t>PRADO</t>
  </si>
  <si>
    <t>05.060.303/0001-13</t>
  </si>
  <si>
    <t>darischellin@gmail.com</t>
  </si>
  <si>
    <t>(53) 3252-3070</t>
  </si>
  <si>
    <t>CARLOS LEONILDO LEMES DE SOUZA ME</t>
  </si>
  <si>
    <t>10.890.591/0001-73</t>
  </si>
  <si>
    <t>(51) 3692-2700</t>
  </si>
  <si>
    <t>ARMARINHOS GIBIM LTDA ME</t>
  </si>
  <si>
    <t>AV ITAMARATY</t>
  </si>
  <si>
    <t>PQ INDUSTRIAL</t>
  </si>
  <si>
    <t>ROLANDIA</t>
  </si>
  <si>
    <t>17.570.500/0001-61</t>
  </si>
  <si>
    <t>arcoirisjoaquim@terra.com.br</t>
  </si>
  <si>
    <t>FUGIMOTO COMERCIO DE VARIEDADES LTDA ME</t>
  </si>
  <si>
    <t>AVENIDA 29 DE ABRIL</t>
  </si>
  <si>
    <t>ITATIBA</t>
  </si>
  <si>
    <t>02.424.944/0001-11</t>
  </si>
  <si>
    <t>fugimoto_fugimoto@hotmail.com</t>
  </si>
  <si>
    <t>J. DA SILVA COMERCIO E UTILIDADES DOMESTICAS LTDA</t>
  </si>
  <si>
    <t>AV. MARANHAO</t>
  </si>
  <si>
    <t>SETOR CENTRO</t>
  </si>
  <si>
    <t>14.975.406/0001-02</t>
  </si>
  <si>
    <t>ALERCIO J. CHRIST E CIA LTDA</t>
  </si>
  <si>
    <t>92.332.246/0001-89</t>
  </si>
  <si>
    <t>IVONETE APARECIDA FONCATI ME</t>
  </si>
  <si>
    <t>RUA ARISTEU VALENTE</t>
  </si>
  <si>
    <t>NOVA ODESSA</t>
  </si>
  <si>
    <t>60.325.024/0001-42</t>
  </si>
  <si>
    <t>(19) 3466-4753</t>
  </si>
  <si>
    <t>MATEUS GUERRA NUNES COMERCIO DE ARTESANATOS ME</t>
  </si>
  <si>
    <t>16.612.366/0001-51</t>
  </si>
  <si>
    <t>viapink3@bol.com.br</t>
  </si>
  <si>
    <t>(41) 3668-7723</t>
  </si>
  <si>
    <t>MARIA JOSIANA DE LIMA ME</t>
  </si>
  <si>
    <t>R. DA MATRIZ</t>
  </si>
  <si>
    <t>12.391.117/0001-22</t>
  </si>
  <si>
    <t>jcf.junior@hotmail.com</t>
  </si>
  <si>
    <t>CLEZIANE S. CUNHA ME</t>
  </si>
  <si>
    <t>RUA GERONCIO FALCAO</t>
  </si>
  <si>
    <t>14.458.322/0001-93</t>
  </si>
  <si>
    <t>Y. N. I. COMERCIO DE UTILIDADES DOMESTICAS E ELETRODOMESTICOS LTDA</t>
  </si>
  <si>
    <t>RUA QUATRO</t>
  </si>
  <si>
    <t>08.046.841/0001-41</t>
  </si>
  <si>
    <t>comercialissa@brturbo.com.br</t>
  </si>
  <si>
    <t>(62) 3224-5110</t>
  </si>
  <si>
    <t>JACIARA COMERCIO DE UTILIDADES DOMESTICAS LTDA</t>
  </si>
  <si>
    <t>AV ANTONIO FERREIRA SOBRINHO</t>
  </si>
  <si>
    <t>JACIARA</t>
  </si>
  <si>
    <t>17.500.774/0001-84</t>
  </si>
  <si>
    <t>adriano.matogrosso@hotmail.com</t>
  </si>
  <si>
    <t>VILMA RODRIGUES DE OLIVEIRA CALDAS EPP - MATRIZ</t>
  </si>
  <si>
    <t>RUA GENEROSO PONCE</t>
  </si>
  <si>
    <t>CENTRO NORTE</t>
  </si>
  <si>
    <t>58.810.904/0002-43</t>
  </si>
  <si>
    <t>vilmacaldas000@hotmail.com</t>
  </si>
  <si>
    <t>(65) 3321-8104</t>
  </si>
  <si>
    <t>R. ARAUJO CONFECCOES LTDA ME - FILIAL</t>
  </si>
  <si>
    <t>12.908.177/0002-50</t>
  </si>
  <si>
    <t>(66) 3322-3610</t>
  </si>
  <si>
    <t>CLEIDE NEUMADE SILVEIRA ELOY DOS REIS</t>
  </si>
  <si>
    <t>AV ALBERTO PASSOS</t>
  </si>
  <si>
    <t>42.050.310/0001-60</t>
  </si>
  <si>
    <t>cleide.eloy@yahoo.com.br</t>
  </si>
  <si>
    <t>(75) 3621-3651</t>
  </si>
  <si>
    <t>EXPANSAO JAPA ARTIGOS DE BIJUTERIA LTDA</t>
  </si>
  <si>
    <t>RUA CORONEL GOMES MACHADO</t>
  </si>
  <si>
    <t>07.535.611/0001-83</t>
  </si>
  <si>
    <t>deborahraymundo@yahoo.com.br</t>
  </si>
  <si>
    <t>FRED UTILIDADES LTDA ME</t>
  </si>
  <si>
    <t>AVENIDA GENERAL BARRETO DE MENEZES</t>
  </si>
  <si>
    <t>JD. SILVINA</t>
  </si>
  <si>
    <t>14.728.017/0001-74</t>
  </si>
  <si>
    <t>janiofred@hotmail.com</t>
  </si>
  <si>
    <t>(11) 4338-1232</t>
  </si>
  <si>
    <t>J. F. C. CAVALETTI</t>
  </si>
  <si>
    <t>04.688.138/0003-48</t>
  </si>
  <si>
    <t>rotadascompras@hotmail.com</t>
  </si>
  <si>
    <t>(85) 3253-6085</t>
  </si>
  <si>
    <t>LUIS DANIEL BORGES MENDONCA</t>
  </si>
  <si>
    <t>RUA 16</t>
  </si>
  <si>
    <t>05.110.698/0001-11</t>
  </si>
  <si>
    <t>reilautilita@hotmail.com</t>
  </si>
  <si>
    <t>(64) 3661-7819</t>
  </si>
  <si>
    <t>F. A. SANTOS</t>
  </si>
  <si>
    <t>R. COSTA BEIRIS</t>
  </si>
  <si>
    <t>08.785.982/0001-86</t>
  </si>
  <si>
    <t>DECORACENTER COMERCIO DE ARTIGOS ORNAMENTAIS LTDA</t>
  </si>
  <si>
    <t>QUADRA UM, LOTE</t>
  </si>
  <si>
    <t>14.489.939/0001-76</t>
  </si>
  <si>
    <t>compras@ceinorte.com.br</t>
  </si>
  <si>
    <t>(61) 3355-2555</t>
  </si>
  <si>
    <t>SERGIO DE OLIVEIRA FERNANDES ME</t>
  </si>
  <si>
    <t>16.619.509/0001-57</t>
  </si>
  <si>
    <t>(75) 3425-4152</t>
  </si>
  <si>
    <t>DOLLAR DREANS MAGAZINE LTDA ME</t>
  </si>
  <si>
    <t>VIA RUA GODOFREDO VIANA</t>
  </si>
  <si>
    <t>06.254.039/0001-11</t>
  </si>
  <si>
    <t>R. F. UTILIDADES DO LAR LTDA ME</t>
  </si>
  <si>
    <t>AVENIDA SAVIO COTA DE ALMEIDA GAMA</t>
  </si>
  <si>
    <t>RETIRO</t>
  </si>
  <si>
    <t>14.150.853/0001-14</t>
  </si>
  <si>
    <t>ANA CLAUDIA SILVA SANTOS DE POMBAL ME</t>
  </si>
  <si>
    <t>RUA EUCLIDES DA CUNHA</t>
  </si>
  <si>
    <t>02.561.311/0001-55</t>
  </si>
  <si>
    <t>anaclaudiadamacena@hotmail.com</t>
  </si>
  <si>
    <t>(75) 3203-2439</t>
  </si>
  <si>
    <t>M. R. A. COMERCIO DE IMPORTADOS LTDA ME - FILIAL</t>
  </si>
  <si>
    <t>15.493.425/0002-38</t>
  </si>
  <si>
    <t>manuelaimportadora@hotmail.com</t>
  </si>
  <si>
    <t>(71) 3018-4421</t>
  </si>
  <si>
    <t>FRANCISCO GOMES DE CASTRO - ME</t>
  </si>
  <si>
    <t>QUADRA 103 CONJUNTO 20</t>
  </si>
  <si>
    <t>06.145.605/0001-57</t>
  </si>
  <si>
    <t>(61) 3333-7980</t>
  </si>
  <si>
    <t>LUCAS MERCES E MERCES ME</t>
  </si>
  <si>
    <t>09.634.516/0001-62</t>
  </si>
  <si>
    <t>ac_merces@hotmail.com</t>
  </si>
  <si>
    <t>(75) 3631-3909</t>
  </si>
  <si>
    <t>A. CAROLINE GARCIA ME</t>
  </si>
  <si>
    <t>ESTRADA FRANCISCO LUIZ RASERA</t>
  </si>
  <si>
    <t>AGUA BRANCA</t>
  </si>
  <si>
    <t>17.031.066/0001-41</t>
  </si>
  <si>
    <t>lucio_import@hotmail.com</t>
  </si>
  <si>
    <t>(19) 3434-3088</t>
  </si>
  <si>
    <t>JOSE RAIMUNDO DA SILVA FLORES</t>
  </si>
  <si>
    <t>09.017.458/0001-28</t>
  </si>
  <si>
    <t>contato.floresdecoracoes@gmail.com</t>
  </si>
  <si>
    <t>(81) 3722-3514</t>
  </si>
  <si>
    <t>INNOVAR COM. ART. DE DECORACOES E UTIL. LTDA EPP</t>
  </si>
  <si>
    <t>AV MATO GROSSO</t>
  </si>
  <si>
    <t>LUCAS DO RIO VERDE</t>
  </si>
  <si>
    <t>17.651.109/0001-91</t>
  </si>
  <si>
    <t>innovar.utilidades@terra.com.br</t>
  </si>
  <si>
    <t>(65) 3549-4632</t>
  </si>
  <si>
    <t>FRANCISCO ALDO DA SILVA E CIA LTDA ME - FILIAL</t>
  </si>
  <si>
    <t>12.396.811/0002-13</t>
  </si>
  <si>
    <t>EDSON DOS SANTOS PRESENTES ME</t>
  </si>
  <si>
    <t>RUA RENATO WERNECK</t>
  </si>
  <si>
    <t>DONA AMELIA</t>
  </si>
  <si>
    <t>15.055.840/0001-29</t>
  </si>
  <si>
    <t>edson_magazine@hotmail.com</t>
  </si>
  <si>
    <t>(18) 3608-2533</t>
  </si>
  <si>
    <t>MARCIO AFONSO SILVA ME</t>
  </si>
  <si>
    <t>RUA ARCELINA TEIXEIRA DA SILVA</t>
  </si>
  <si>
    <t>PARQUE MARIA FERNANDES</t>
  </si>
  <si>
    <t>14.216.730/0001-39</t>
  </si>
  <si>
    <t>bellamaryperfumaria@hotmail.com</t>
  </si>
  <si>
    <t>(11) 5526-7160</t>
  </si>
  <si>
    <t>VARIEDADES COMERCIO DE PLASTICOS LTDA - FILIAL 02</t>
  </si>
  <si>
    <t>RUA GUILHERME PUGSLEY - ATE 2209/2210</t>
  </si>
  <si>
    <t>AGUA VERDE</t>
  </si>
  <si>
    <t>02.897.801/0002-08</t>
  </si>
  <si>
    <t>B. N. COMERCIAL DE UTILIDADES LTDA</t>
  </si>
  <si>
    <t>04.976.091/0001-56</t>
  </si>
  <si>
    <t>brasilianovidades@gmail.com</t>
  </si>
  <si>
    <t>(61) 3354-9729</t>
  </si>
  <si>
    <t>MINI MERCADO SAO JORGE E FILHO LTDA ME</t>
  </si>
  <si>
    <t>R. JOAO DE CARVALHO</t>
  </si>
  <si>
    <t>12.472.724/0001-17</t>
  </si>
  <si>
    <t>mercado.saojorge@live.com</t>
  </si>
  <si>
    <t>(48) 3255-7239</t>
  </si>
  <si>
    <t>PORTO BAZAR LTDA</t>
  </si>
  <si>
    <t>08.954.795/0001-89</t>
  </si>
  <si>
    <t>(51) 3024-0377</t>
  </si>
  <si>
    <t>O FEIRAO DOS FOGOES</t>
  </si>
  <si>
    <t>RUA DOUTOR ANTONIO SA</t>
  </si>
  <si>
    <t>06.010.548/0001-07</t>
  </si>
  <si>
    <t>palaciodosfogoes.cge@hotmail.com</t>
  </si>
  <si>
    <t>(83) 3322-2912</t>
  </si>
  <si>
    <t>R. V. S.  E  E.J.S. COMERCIO DE VARIEDADES LTDA</t>
  </si>
  <si>
    <t>AV. PRESIDENTE MEDICI</t>
  </si>
  <si>
    <t>15.121.459/0001-10</t>
  </si>
  <si>
    <t>reinaldosantos092@gmail.com</t>
  </si>
  <si>
    <t>(79) 3265-1049</t>
  </si>
  <si>
    <t>I. N. F. DE SOUZA UTENSILIOS ME</t>
  </si>
  <si>
    <t>RUA JERONIMO DIAS RIBEIRO</t>
  </si>
  <si>
    <t>JARDIM SAO PAULO(ZONA LESTE)</t>
  </si>
  <si>
    <t>05.323.973/0001-85</t>
  </si>
  <si>
    <t>(11) 2557-6399</t>
  </si>
  <si>
    <t>M. B. UTILIDADES LTDA</t>
  </si>
  <si>
    <t>LARGO JOSE PRADO FRANCO</t>
  </si>
  <si>
    <t>10.604.567/0001-20</t>
  </si>
  <si>
    <t>(79) 3431-5413</t>
  </si>
  <si>
    <t>J. MARCOS DA SILVA</t>
  </si>
  <si>
    <t>12.083.859/0001-90</t>
  </si>
  <si>
    <t>contaspllan@hotmail.com</t>
  </si>
  <si>
    <t>GLORIA CORREIA DE CALDAS ME</t>
  </si>
  <si>
    <t>RUA CORONEL EUGENIO MOTA</t>
  </si>
  <si>
    <t>05.475.062/0001-73</t>
  </si>
  <si>
    <t>(15) 3363-4770</t>
  </si>
  <si>
    <t>J. GOMES DA SILVA MAGAZINE</t>
  </si>
  <si>
    <t>AV. SEVERINO PIMENTEL MAGALHAES</t>
  </si>
  <si>
    <t>AGRESTINA</t>
  </si>
  <si>
    <t>08.980.197/0001-84</t>
  </si>
  <si>
    <t>gisselycentermagazine@yahoo.com.br</t>
  </si>
  <si>
    <t>(81) 3744-1444</t>
  </si>
  <si>
    <t>MENDES E SOUSA LTDA</t>
  </si>
  <si>
    <t>10.516.620/0001-31</t>
  </si>
  <si>
    <t>LUSAN UTILIDADES DOMESTICAS LTDA ME</t>
  </si>
  <si>
    <t>RUA PIRAQUARA</t>
  </si>
  <si>
    <t>JARDIM NORDESTE</t>
  </si>
  <si>
    <t>07.040.457/0001-79</t>
  </si>
  <si>
    <t>lusanme@ig.com.br</t>
  </si>
  <si>
    <t>(11) 3756-3895</t>
  </si>
  <si>
    <t>UNIPRI COMERCIO DE REPRESENTACAO DE UTILIDADES DOMESTICAS LTDA</t>
  </si>
  <si>
    <t>05.263.993/0001-08</t>
  </si>
  <si>
    <t>unipri.spo@gmail.com</t>
  </si>
  <si>
    <t>(11) 3311-6434</t>
  </si>
  <si>
    <t>IMPORT CENTER COM BRINQUEDOS E PRES LTDA EPP</t>
  </si>
  <si>
    <t>13.287.836/0001-60</t>
  </si>
  <si>
    <t>contatomundodabola@gmail.com</t>
  </si>
  <si>
    <t>(61) 3354-3914</t>
  </si>
  <si>
    <t>MARIA ANGELA PADRAO LEME ME</t>
  </si>
  <si>
    <t>ALAMEDA MANOEL RIBAS</t>
  </si>
  <si>
    <t>13.146.698/0001-08</t>
  </si>
  <si>
    <t>angelusartigosreligiosos@yahoo.com.br</t>
  </si>
  <si>
    <t>(43) 3325-5255</t>
  </si>
  <si>
    <t>DUKHE COMERCIO DE UTENSILIOS DOMESTICOS LTDA ME</t>
  </si>
  <si>
    <t>AV PREFEITO JOSE JUVENAL MAFRA</t>
  </si>
  <si>
    <t>09.490.262/0001-56</t>
  </si>
  <si>
    <t>dukhefinanceiro@hotmail.com</t>
  </si>
  <si>
    <t>(47) 3319-2969</t>
  </si>
  <si>
    <t>PEDRO L. DE LIMA E CASTRO ME</t>
  </si>
  <si>
    <t>PATIO CENTRO DE APOIO AOS ROMEIROS ASA OESTE</t>
  </si>
  <si>
    <t>02.568.751/0001-34</t>
  </si>
  <si>
    <t>anna-pb@bol.com.br</t>
  </si>
  <si>
    <t>(12) 3104-1102</t>
  </si>
  <si>
    <t>ANA PAULA DINIZ ME</t>
  </si>
  <si>
    <t>05.627.774/0001-60</t>
  </si>
  <si>
    <t>DYNDOKA COMERCIO DE UTENSILIOS DOMESTICOS LTDA ME</t>
  </si>
  <si>
    <t>AVENIDA PREFEITO JOSE JUVENAL</t>
  </si>
  <si>
    <t>10.753.828/0001-74</t>
  </si>
  <si>
    <t>xandoka199@hotmail.com</t>
  </si>
  <si>
    <t>ELIVI COMERCIAL LTDA ME</t>
  </si>
  <si>
    <t>R. FREDERICO EDGAR FELDENS</t>
  </si>
  <si>
    <t>16.491.220/0001-03</t>
  </si>
  <si>
    <t>(51) 3707-0064</t>
  </si>
  <si>
    <t>WORD COMERCIO DE UTILIDADES DO LAR LTDA ME</t>
  </si>
  <si>
    <t>RUA MINAS GERAIS</t>
  </si>
  <si>
    <t>17.728.574/0001-83</t>
  </si>
  <si>
    <t>trismar@trismarcontabilidade.com.br</t>
  </si>
  <si>
    <t>(37) 9112-7527</t>
  </si>
  <si>
    <t>SUELI PAVAN ZORZETO ME</t>
  </si>
  <si>
    <t>RUA LUIZ GAMA</t>
  </si>
  <si>
    <t>LINS</t>
  </si>
  <si>
    <t>13.762.911/0001-06</t>
  </si>
  <si>
    <t>spzorzeto@gmail.com</t>
  </si>
  <si>
    <t>(14) 3523-5080</t>
  </si>
  <si>
    <t>I. J. L. CAVALCANTE COMERCIO ME</t>
  </si>
  <si>
    <t>AV MAGALHAES BARATA</t>
  </si>
  <si>
    <t>04.328.458/0001-25</t>
  </si>
  <si>
    <t>ijlcavalcante@hotmail.com</t>
  </si>
  <si>
    <t>(91) 3344-1544</t>
  </si>
  <si>
    <t>FERNANDO FERREIRA VARIEDADES LTDA</t>
  </si>
  <si>
    <t>RUA DOUTOR MAGALHAES CALVET</t>
  </si>
  <si>
    <t>17.349.063/0001-50</t>
  </si>
  <si>
    <t>fernando@ligasdiaadia.com.br</t>
  </si>
  <si>
    <t>(51) 3035-2634</t>
  </si>
  <si>
    <t>Q. DE. J. M. OLIVEIRA COMERCIO VARIEDADES</t>
  </si>
  <si>
    <t>RUA ARAUJO CASTRO</t>
  </si>
  <si>
    <t>09.122.801/0001-02</t>
  </si>
  <si>
    <t>12240745-8</t>
  </si>
  <si>
    <t>lojaoplasticos@hotmail.com</t>
  </si>
  <si>
    <t>(98) 8235-4873</t>
  </si>
  <si>
    <t>GLEIDSON GOMES BRITO</t>
  </si>
  <si>
    <t>TV HERMANO FLORENCIO DA SILVA</t>
  </si>
  <si>
    <t>BONINAL</t>
  </si>
  <si>
    <t>15.051.558/0001-73</t>
  </si>
  <si>
    <t>(75) 9902-8972</t>
  </si>
  <si>
    <t>AMBIENTE HOUSE DECORACOES EIRELI EPP</t>
  </si>
  <si>
    <t>RUA VINTE E CINCO DE MARÇO</t>
  </si>
  <si>
    <t>15.284.624/0001-55</t>
  </si>
  <si>
    <t>ambientehouse.vendas@yahoo.com.br</t>
  </si>
  <si>
    <t>(11) 3229-4041</t>
  </si>
  <si>
    <t>GILDEMARCOS DA SILVA SANTOS ME</t>
  </si>
  <si>
    <t>R. NOSSA SENHORA DA CONCEIÇÃO</t>
  </si>
  <si>
    <t>10.780.857/0001-25</t>
  </si>
  <si>
    <t>(84) 9615-9950</t>
  </si>
  <si>
    <t>COMERCIAL DE PRESENTES DIAS LTDA</t>
  </si>
  <si>
    <t>RUA MAJOR FELICIO TARABAY</t>
  </si>
  <si>
    <t>55.335.913/0001-50</t>
  </si>
  <si>
    <t>casadosvidrospp@terra.com.br</t>
  </si>
  <si>
    <t>(18) 3221-3570</t>
  </si>
  <si>
    <t>MARIA DA SILVA REIS PRESENTES</t>
  </si>
  <si>
    <t>AV PARANA</t>
  </si>
  <si>
    <t>IBAITI</t>
  </si>
  <si>
    <t>02.584.866/0001-12</t>
  </si>
  <si>
    <t>dircereisdalton@hotmail.com</t>
  </si>
  <si>
    <t>(43) 3546-1294</t>
  </si>
  <si>
    <t>FADO COMERCIO LTDA ME</t>
  </si>
  <si>
    <t>RUA BERNARDO HORTA</t>
  </si>
  <si>
    <t>GUANDU</t>
  </si>
  <si>
    <t>02.420.967/0001-58</t>
  </si>
  <si>
    <t>fadocomercio@gmail.com</t>
  </si>
  <si>
    <t>(28) 3521-8293</t>
  </si>
  <si>
    <t>RICARDO SUYAMA ARTIGOS DE PAPELARIA EPP</t>
  </si>
  <si>
    <t>14.546.532/0001-33</t>
  </si>
  <si>
    <t>ricsuyama@hotmail.com</t>
  </si>
  <si>
    <t>(11) 99941-8131</t>
  </si>
  <si>
    <t>ANTONIO FERNANDO ANDRADE BRITO</t>
  </si>
  <si>
    <t>RUA ALFREDO HAYNE</t>
  </si>
  <si>
    <t>04.807.183/0001-02</t>
  </si>
  <si>
    <t>realruy@hotmail.com</t>
  </si>
  <si>
    <t>ANTONIO BOAVENTURA CARVALHO ME</t>
  </si>
  <si>
    <t>RUA RAUL SOARES</t>
  </si>
  <si>
    <t>02.738.536/0001-34</t>
  </si>
  <si>
    <t>minishoppingdeutilidades@hotmail.com</t>
  </si>
  <si>
    <t>(33) 3321-5912</t>
  </si>
  <si>
    <t>CASA DE UTILIDADES BISPO LTDA ME</t>
  </si>
  <si>
    <t>17.659.948/0001-56</t>
  </si>
  <si>
    <t>MOACIR SMEK ME</t>
  </si>
  <si>
    <t>RUA PELEGRINO BACILI</t>
  </si>
  <si>
    <t>02.187.063/0001-24</t>
  </si>
  <si>
    <t>lojadomoacir@hotmail.com</t>
  </si>
  <si>
    <t>(15) 3282-7895</t>
  </si>
  <si>
    <t>ELER DE SOUZA E CIA LTDA</t>
  </si>
  <si>
    <t>AVENIDA DAS FIGUEIRAS</t>
  </si>
  <si>
    <t>SETOR RESIDENCIAL NORTE</t>
  </si>
  <si>
    <t>00.829.825/0001-13</t>
  </si>
  <si>
    <t>opanelaosinomt@hotmail.com</t>
  </si>
  <si>
    <t>(11) 3531-4106</t>
  </si>
  <si>
    <t>ELISANGELA DOS ANJOS SANTOS BATISTA</t>
  </si>
  <si>
    <t>RUA AUTA DO PRADO FERNANDES</t>
  </si>
  <si>
    <t>SAO FELIX DO CORIBE</t>
  </si>
  <si>
    <t>06.139.221/0001-21</t>
  </si>
  <si>
    <t>marcosaob@hotmail.com</t>
  </si>
  <si>
    <t>(77) 3491-2935</t>
  </si>
  <si>
    <t>PLASTICOS KAEME LTDA ME</t>
  </si>
  <si>
    <t>RUA SERRA DO ITAQUERI</t>
  </si>
  <si>
    <t>PARQUE CRUZEIRO DO SUL</t>
  </si>
  <si>
    <t>04.044.144/0001-09</t>
  </si>
  <si>
    <t>mkato@uol.com.br</t>
  </si>
  <si>
    <t>(11) 2031-9797</t>
  </si>
  <si>
    <t>SIRLEIA REGINA FERRO ME</t>
  </si>
  <si>
    <t>RUA SAO PAULO</t>
  </si>
  <si>
    <t>COLORADO</t>
  </si>
  <si>
    <t>02.468.574/0001-14</t>
  </si>
  <si>
    <t>alessandro@mazine.com.br</t>
  </si>
  <si>
    <t>(44) 3323-3166</t>
  </si>
  <si>
    <t>CENTRAL DE AVIAMENTOS SAO PAULO LTDA</t>
  </si>
  <si>
    <t>AVENIDA VITORIA</t>
  </si>
  <si>
    <t>BENTO FERREIRA</t>
  </si>
  <si>
    <t>32.424.350/0001-71</t>
  </si>
  <si>
    <t>financeiro@centraldeaviamentos.com.br</t>
  </si>
  <si>
    <t>(27) 3357-8888</t>
  </si>
  <si>
    <t>POSTAL VARIEDADES LTDA</t>
  </si>
  <si>
    <t>10.721.534/0001-60</t>
  </si>
  <si>
    <t>postalvariedades@hotmail.com</t>
  </si>
  <si>
    <t>(51) 8101-0450</t>
  </si>
  <si>
    <t>SU YAN YAN ME</t>
  </si>
  <si>
    <t>RUA RANGEL PESTANA</t>
  </si>
  <si>
    <t>06.943.883/0001-50</t>
  </si>
  <si>
    <t>(11) 4497-0935</t>
  </si>
  <si>
    <t>M. C. CAVALCANTI ABREU ME</t>
  </si>
  <si>
    <t>AV GETULIO VARGAS</t>
  </si>
  <si>
    <t>11.084.537/0001-01</t>
  </si>
  <si>
    <t>(98) 3381-5782</t>
  </si>
  <si>
    <t>SOHO GIFT SHOP LTDA ME</t>
  </si>
  <si>
    <t>NOSSA SENHORA DE COPACABANA</t>
  </si>
  <si>
    <t>02.242.026/0001-71</t>
  </si>
  <si>
    <t>andreluis.wh@gmail.com</t>
  </si>
  <si>
    <t>(21) 8323-0008</t>
  </si>
  <si>
    <t>UTIL LAR UTILIDADES E PRESENTES E IMPORTACAO ME</t>
  </si>
  <si>
    <t>COLONIA AGRICOLA AGUAS CLARAS CHACARA 54</t>
  </si>
  <si>
    <t>GUARA I</t>
  </si>
  <si>
    <t>11.394.614/0006-26</t>
  </si>
  <si>
    <t>alexandra.ciacco@gmail.com</t>
  </si>
  <si>
    <t>(61) 3037-3931</t>
  </si>
  <si>
    <t>SU YANXIA VARIEDADES ME</t>
  </si>
  <si>
    <t>RUA BARAO DE JUNDIAI</t>
  </si>
  <si>
    <t>12.303.116/0001-89</t>
  </si>
  <si>
    <t>vivipresentes88@hotmail.com</t>
  </si>
  <si>
    <t>(11) 4522-0037</t>
  </si>
  <si>
    <t>L. B. ZACCHI PRESENTES LTDA ME</t>
  </si>
  <si>
    <t>AV NOSSA SENHORA DA PENHA</t>
  </si>
  <si>
    <t>CASTELO</t>
  </si>
  <si>
    <t>14.509.375/0001-96</t>
  </si>
  <si>
    <t>farmacia.central4@hotmail.com</t>
  </si>
  <si>
    <t>(28) 3542-6268</t>
  </si>
  <si>
    <t>TAN HONGJIE ME</t>
  </si>
  <si>
    <t>RUA DOUTOR DEODATO WERTHEIMER</t>
  </si>
  <si>
    <t>06.230.078/0001-89</t>
  </si>
  <si>
    <t>tan20128810@gmail.com</t>
  </si>
  <si>
    <t>(11) 4726-9434</t>
  </si>
  <si>
    <t>L. L. HARIMA MAGAZINE LTDA</t>
  </si>
  <si>
    <t>TRV PRIMEIRO DE MAIO</t>
  </si>
  <si>
    <t>18.487.810/0001-80</t>
  </si>
  <si>
    <t>(91) 3292-1850</t>
  </si>
  <si>
    <t>B. E C. COMERCIO DE VARIEDADES LTDA ME</t>
  </si>
  <si>
    <t>AVENIDA NEREU RAMOS</t>
  </si>
  <si>
    <t>14.263.973/0001-28</t>
  </si>
  <si>
    <t>agenorgamba1@hotmail.com</t>
  </si>
  <si>
    <t>(49) 3312-0110</t>
  </si>
  <si>
    <t>LUZ COMERCIO DE UTILIDADES DOMESTICAS EIRELI</t>
  </si>
  <si>
    <t>AV SETE DE SETEMBRO</t>
  </si>
  <si>
    <t>09.116.946/0001-92</t>
  </si>
  <si>
    <t>(54) 3361-3902</t>
  </si>
  <si>
    <t>IZAEL LIMA DE AQUINO ME</t>
  </si>
  <si>
    <t>AV TOM JOBIM</t>
  </si>
  <si>
    <t>JD MONTANHES</t>
  </si>
  <si>
    <t>11.414.642/0001-53</t>
  </si>
  <si>
    <t>izaelaquino@bol.com.br</t>
  </si>
  <si>
    <t>(31) 3385-5963</t>
  </si>
  <si>
    <t>M &amp; T DA SILVA UTILIDADES DO LAR LTDA ME</t>
  </si>
  <si>
    <t>RUA CEL ALEXANDRINO</t>
  </si>
  <si>
    <t>15.462.113/0001-86</t>
  </si>
  <si>
    <t>tiquinhohercilio@hotmail.com</t>
  </si>
  <si>
    <t>(11) 0064-3404</t>
  </si>
  <si>
    <t>ANGELA CRISTINA DE MORAES SOUZA MOVEIS - ME</t>
  </si>
  <si>
    <t>RUA ESTRELA DALVA</t>
  </si>
  <si>
    <t>CHACARA SOLAR SET3 JDAMAZONAS</t>
  </si>
  <si>
    <t>09.374.153/0001-73</t>
  </si>
  <si>
    <t>bompreco_utilidades@hotmail.com</t>
  </si>
  <si>
    <t>(11) 4708-3038</t>
  </si>
  <si>
    <t>SUPER ATACADO UTILIDADES DO LAR EIRELI</t>
  </si>
  <si>
    <t>EXPEDITO GARCIA</t>
  </si>
  <si>
    <t>05.487.507/0001-35</t>
  </si>
  <si>
    <t>adm03@superatacado-es.com.br</t>
  </si>
  <si>
    <t>(27) 9909-9249</t>
  </si>
  <si>
    <t>W. W. V. A. COMERCIO DE ARTIGOS DE PAPELARIA E PRESENTES LTDA - ME</t>
  </si>
  <si>
    <t>12.513.220/0001-06</t>
  </si>
  <si>
    <t>wwvacomercio@gmail.com</t>
  </si>
  <si>
    <t>(11) 3311-0099</t>
  </si>
  <si>
    <t>MAZINE UTILIDADES LTDA</t>
  </si>
  <si>
    <t>AV INTERVENTOR MANOEL RIBAS</t>
  </si>
  <si>
    <t>10.014.908/0001-08</t>
  </si>
  <si>
    <t>(43) 3256-2777</t>
  </si>
  <si>
    <t>TEREZINHA BARBOSA DA SILVA</t>
  </si>
  <si>
    <t>RUA MATIAS JOSE</t>
  </si>
  <si>
    <t>LAGOA DO CARRO</t>
  </si>
  <si>
    <t>11.430.833/0001-09</t>
  </si>
  <si>
    <t>shoppingdospresentes@hotmail.com</t>
  </si>
  <si>
    <t>(11) 3653-1504</t>
  </si>
  <si>
    <t>JUCELIA SERRA SANTOS ME</t>
  </si>
  <si>
    <t>RUA ESTANISLAU MONIUSKO</t>
  </si>
  <si>
    <t>AMERICANOPOLIS</t>
  </si>
  <si>
    <t>04.800.994/0001-81</t>
  </si>
  <si>
    <t>edmilutilidades@gmail.com</t>
  </si>
  <si>
    <t>(11) 5812-1241</t>
  </si>
  <si>
    <t>ANNE SAYANNE ARTIGOS E UTILIDADES LTDA ME</t>
  </si>
  <si>
    <t>PRAÇA JOAO OLIVEIRA</t>
  </si>
  <si>
    <t>CARIRA</t>
  </si>
  <si>
    <t>17.141.602/0001-61</t>
  </si>
  <si>
    <t>annesayanne_@hotmail.com</t>
  </si>
  <si>
    <t>(79) 3445-1621</t>
  </si>
  <si>
    <t>HOSSOKAWA E DENA LTDA ME</t>
  </si>
  <si>
    <t>07.664.759/0001-18</t>
  </si>
  <si>
    <t>lojasmarechalvila@hotmail.com</t>
  </si>
  <si>
    <t>(41) 3246-9160</t>
  </si>
  <si>
    <t>W. D. BRASIL DISTRIBUIDORA DE PRESENTES LTDA</t>
  </si>
  <si>
    <t>AVENIDA TANABI</t>
  </si>
  <si>
    <t>JARDIM RESIDENCIAL VETORASSO</t>
  </si>
  <si>
    <t>14.700.104/0001-13</t>
  </si>
  <si>
    <t>samadhimuller@hotmail.com</t>
  </si>
  <si>
    <t>(17) 3217-5934</t>
  </si>
  <si>
    <t>K. R. UTILIDADES LTDA</t>
  </si>
  <si>
    <t>10.823.794/0001-47</t>
  </si>
  <si>
    <t>krutilidades@ig.com.br</t>
  </si>
  <si>
    <t>(41) 3392-4565</t>
  </si>
  <si>
    <t>MOA ATACADISTA LTDA</t>
  </si>
  <si>
    <t>RUA LONDRINA S/N</t>
  </si>
  <si>
    <t>JD SANTA TEREZINHA</t>
  </si>
  <si>
    <t>SAO JOAO DO IVAI</t>
  </si>
  <si>
    <t>17.032.808/0001-53</t>
  </si>
  <si>
    <t>juliomacedousa@uol.com.br</t>
  </si>
  <si>
    <t>(43) 3477-1446</t>
  </si>
  <si>
    <t>VIRGINIA M. O. F. FRANCA ME</t>
  </si>
  <si>
    <t>07.380.904/0001-39</t>
  </si>
  <si>
    <t>varejaodospresentes@yahoo.com.br</t>
  </si>
  <si>
    <t>(81) 3631-1387</t>
  </si>
  <si>
    <t>J. CAETANO DE SOUZA ME</t>
  </si>
  <si>
    <t>AVENIDA FRANCISCO JALES</t>
  </si>
  <si>
    <t>JALES</t>
  </si>
  <si>
    <t>49.015.753/0001-60</t>
  </si>
  <si>
    <t>eliezer.caetano@terra.com.br</t>
  </si>
  <si>
    <t>(17) 3632-7800</t>
  </si>
  <si>
    <t>NIL E NIL COMERCIO DE ARTIGOS P/ PRESENTES LTDA</t>
  </si>
  <si>
    <t>07.248.449/0001-12</t>
  </si>
  <si>
    <t>nilceia.brandao@terra.com.br</t>
  </si>
  <si>
    <t>(47) 3222-1197</t>
  </si>
  <si>
    <t>L. C. LOPES COMERCIO</t>
  </si>
  <si>
    <t>RUA JACINTO MAIA</t>
  </si>
  <si>
    <t>07.462.189/0001-83</t>
  </si>
  <si>
    <t>lclopescomercio@hotmail.com</t>
  </si>
  <si>
    <t>(98) 3222-6435</t>
  </si>
  <si>
    <t>NOSSA CASA TECIDOS E CONFECCOES LTDA</t>
  </si>
  <si>
    <t>01.475.658/0001-12</t>
  </si>
  <si>
    <t>holidaypresentes@terra.com.br</t>
  </si>
  <si>
    <t>(44) 3622-6467</t>
  </si>
  <si>
    <t>P. D. S. MAZINE E A. A. MAZINE LTDA ME</t>
  </si>
  <si>
    <t>05.154.086/0001-20</t>
  </si>
  <si>
    <t>(44) 3247-3281</t>
  </si>
  <si>
    <t>ROGACIANO COSTA LOPES ME</t>
  </si>
  <si>
    <t>05.806.643/0001-40</t>
  </si>
  <si>
    <t>(98) 3243-8381</t>
  </si>
  <si>
    <t>DENA E HOSSOKAWA LTDA</t>
  </si>
  <si>
    <t>05.562.944/0001-76</t>
  </si>
  <si>
    <t>I. C. M. VARIEDADES LTDA</t>
  </si>
  <si>
    <t>00.996.229/0001-28</t>
  </si>
  <si>
    <t>icmvariedades@hotmail.com</t>
  </si>
  <si>
    <t>(84) 3223-5512</t>
  </si>
  <si>
    <t>L. D. PENNACCHI E FILHOS LTDA</t>
  </si>
  <si>
    <t>RUA HIPOLITO ALVES DE ARAUJO</t>
  </si>
  <si>
    <t>13.382.914/0001-06</t>
  </si>
  <si>
    <t>lojasmarechallapa@hotmail.com</t>
  </si>
  <si>
    <t>(41) 3622-0222</t>
  </si>
  <si>
    <t>R. M. L. COSTA ME</t>
  </si>
  <si>
    <t>ETR DE RIBAMAR</t>
  </si>
  <si>
    <t>VILA SARNEY FILHO</t>
  </si>
  <si>
    <t>10.567.823/0001-57</t>
  </si>
  <si>
    <t>lojaodoreal396@hotmail.com</t>
  </si>
  <si>
    <t>(98) 3232-1626</t>
  </si>
  <si>
    <t>M. S. A. DE ALENCAR ME</t>
  </si>
  <si>
    <t>11.177.829/0001-80</t>
  </si>
  <si>
    <t>J. L. COSTA ME</t>
  </si>
  <si>
    <t>AV. QUATRO</t>
  </si>
  <si>
    <t>CIDADE OLIMPICA</t>
  </si>
  <si>
    <t>09.548.235/0001-97</t>
  </si>
  <si>
    <t>JOSENCLEY@GMAIL.COM</t>
  </si>
  <si>
    <t>(98) 3247-3288</t>
  </si>
  <si>
    <t>AV NICOLAU INACIO</t>
  </si>
  <si>
    <t>SALTO DO LONTRA</t>
  </si>
  <si>
    <t>05.681.643/0001-61</t>
  </si>
  <si>
    <t>(46) 3543-4293</t>
  </si>
  <si>
    <t>DANIZAGUE COMERCIO E REPRESENTACAO DE UTIL DOMESTICAS LTDA</t>
  </si>
  <si>
    <t>RUA PADRE MANOEL JOAO</t>
  </si>
  <si>
    <t>MAGALHAES</t>
  </si>
  <si>
    <t>LAGUNA</t>
  </si>
  <si>
    <t>01.863.832/0001-02</t>
  </si>
  <si>
    <t>contato@danizague.com.br</t>
  </si>
  <si>
    <t>(48) 3646-0150</t>
  </si>
  <si>
    <t>MARINALVA BARROS DA CUNHA</t>
  </si>
  <si>
    <t>RUA ALVARO ADOLFO</t>
  </si>
  <si>
    <t>14.932.706/0001-04</t>
  </si>
  <si>
    <t>marinbarros@hotmail.com</t>
  </si>
  <si>
    <t>(91) 8422-0615</t>
  </si>
  <si>
    <t>CANDIDO E RODRIGUES PAULINIA LTDA - ME</t>
  </si>
  <si>
    <t>AVENIDA JOSE PAULINO</t>
  </si>
  <si>
    <t>60.076.148/0001-31</t>
  </si>
  <si>
    <t>candidorodriguespaulinia@hotmail.com</t>
  </si>
  <si>
    <t>(19) 3844-3413</t>
  </si>
  <si>
    <t>P. C. PINHEIRO</t>
  </si>
  <si>
    <t xml:space="preserve"> RUA RIACHUELO</t>
  </si>
  <si>
    <t>33.241.099/0001-72</t>
  </si>
  <si>
    <t>REAL COMERCIO ATACADISTA DE UTILIDADES E BRINQUEDOS LTDA</t>
  </si>
  <si>
    <t>AVENIDA MURCHID HOMSI</t>
  </si>
  <si>
    <t>VILA ELVIRA</t>
  </si>
  <si>
    <t>03.411.806/0001-60</t>
  </si>
  <si>
    <t>647.312.315.116</t>
  </si>
  <si>
    <t>(17) 98115-9293</t>
  </si>
  <si>
    <t>EDGARD BULL - EPP</t>
  </si>
  <si>
    <t>RUA CANDELARIA</t>
  </si>
  <si>
    <t>49.453.285/0001-05</t>
  </si>
  <si>
    <t>lojabull@terra.com.br</t>
  </si>
  <si>
    <t>(19) 3875-6582</t>
  </si>
  <si>
    <t>PENNACCHI E DENA LTDA</t>
  </si>
  <si>
    <t>10.293.267/0001-78</t>
  </si>
  <si>
    <t>lojasmarechalvilahauer@hotmaill.com</t>
  </si>
  <si>
    <t>MINI SHOPPING CENTER LTDA</t>
  </si>
  <si>
    <t>RUA JAMIL JOAO ZARIF</t>
  </si>
  <si>
    <t>JARDIM SANTA VICENCIA</t>
  </si>
  <si>
    <t>62.501.556/0002-08</t>
  </si>
  <si>
    <t>minishopping@barion.com.br</t>
  </si>
  <si>
    <t>(11) 5044-9300</t>
  </si>
  <si>
    <t>NEUZA GRAVENA PARANAGUA</t>
  </si>
  <si>
    <t>RODOVIA DAS PRAIAS</t>
  </si>
  <si>
    <t>BALNEARIO IPANEMA</t>
  </si>
  <si>
    <t>PONTAL DO PARANA</t>
  </si>
  <si>
    <t>03.543.793/0001-83</t>
  </si>
  <si>
    <t>lojasmarechalipanema@hotmail.com</t>
  </si>
  <si>
    <t>(41) 3457-1118</t>
  </si>
  <si>
    <t>RITA ROHLING KEMPER ME</t>
  </si>
  <si>
    <t>RUA MIGUEL COUTO</t>
  </si>
  <si>
    <t>ORLEANS</t>
  </si>
  <si>
    <t>75.276.519/0001-04</t>
  </si>
  <si>
    <t>nf.rita@yahoo.com.br</t>
  </si>
  <si>
    <t>(48) 3658-4136</t>
  </si>
  <si>
    <t>EZIQUIEL DA SILVA OLIVEIRA DE PARAMIRIM ME</t>
  </si>
  <si>
    <t>RUA DR. JOSE LINS DA COSTA</t>
  </si>
  <si>
    <t>BOQUIRA</t>
  </si>
  <si>
    <t>34.126.292/0001-25</t>
  </si>
  <si>
    <t>armarinhojmj@hotmail.com</t>
  </si>
  <si>
    <t>(77) 3645-2138</t>
  </si>
  <si>
    <t>BAGATELLE FLORICULTURA E PRESENTES LTDA</t>
  </si>
  <si>
    <t>RUA CELSO PIATTI</t>
  </si>
  <si>
    <t>JARAGUA</t>
  </si>
  <si>
    <t>70.013.651/0001-00</t>
  </si>
  <si>
    <t>arlindo.contabilidade@ig.com.br</t>
  </si>
  <si>
    <t>(82) 3325-3944</t>
  </si>
  <si>
    <t>J. F. OLIVEIRA E MACHADO LTDA</t>
  </si>
  <si>
    <t>07.882.278/0001-89</t>
  </si>
  <si>
    <t>jmtendtudo@hotmail.com</t>
  </si>
  <si>
    <t>(44) 3041-0655</t>
  </si>
  <si>
    <t>ANDREI RAIA FERRANTI ME</t>
  </si>
  <si>
    <t>RUA BERNARDINO DE CAMPOS</t>
  </si>
  <si>
    <t>09.460.979/0001-55</t>
  </si>
  <si>
    <t>atacadao2010@terra.com.br</t>
  </si>
  <si>
    <t>(17) 3233-0690</t>
  </si>
  <si>
    <t>WILSON VILA E CIA LTDA ME</t>
  </si>
  <si>
    <t>AV.SANTA CATARINA</t>
  </si>
  <si>
    <t>DIONISIO CERQUEIRA</t>
  </si>
  <si>
    <t>14.215.105/0001-72</t>
  </si>
  <si>
    <t>LUIS FERNANDO ALVES HEBLING JUNIOR</t>
  </si>
  <si>
    <t>XANGRI-LA</t>
  </si>
  <si>
    <t>26.460.450/0001-50</t>
  </si>
  <si>
    <t>rusticoretro@gmail.com</t>
  </si>
  <si>
    <t>(51) 9620-1032</t>
  </si>
  <si>
    <t>SUPERMERCADO RONDON LTDA - LJ 03</t>
  </si>
  <si>
    <t>AVENIDA JOSE FERREIRA BATISTA</t>
  </si>
  <si>
    <t>51.010.502/0009-91</t>
  </si>
  <si>
    <t>nferondon@terra.com.br</t>
  </si>
  <si>
    <t>J. E C.BOLSAS E CALCADOS LTDA</t>
  </si>
  <si>
    <t>15.822.882/0001-48</t>
  </si>
  <si>
    <t>(67) 3521-3770</t>
  </si>
  <si>
    <t>S. C. O. S. UTILIDADES DOMESTICAS LTDA ME</t>
  </si>
  <si>
    <t>04.868.171/0001-98</t>
  </si>
  <si>
    <t>BELLETHE DISTRIBUIDORA LTDA</t>
  </si>
  <si>
    <t>AVENIDA MARGINAL ASFALTO</t>
  </si>
  <si>
    <t>7 DISTRITO</t>
  </si>
  <si>
    <t>04.762.702/0001-63</t>
  </si>
  <si>
    <t>bellethe@yahoo.com.br</t>
  </si>
  <si>
    <t>(22) 2748-1716</t>
  </si>
  <si>
    <t>RAIMUNDA DE CASTRO ME</t>
  </si>
  <si>
    <t>AV B</t>
  </si>
  <si>
    <t>VILA FREI SOLANO</t>
  </si>
  <si>
    <t>17.312.305/0001-31</t>
  </si>
  <si>
    <t>comerciovarejista_@hotmail.com</t>
  </si>
  <si>
    <t>(99) 3621-1691</t>
  </si>
  <si>
    <t>A. DE ASSIS ANDRADE MAGAZINE ME</t>
  </si>
  <si>
    <t>RUA A</t>
  </si>
  <si>
    <t>13.311.250/0001-94</t>
  </si>
  <si>
    <t>matheusnovidadepot@hotmail.com</t>
  </si>
  <si>
    <t>(94) 9237-5763</t>
  </si>
  <si>
    <t>W. R. COMERCIO DE PRESENTES E ARMARINHOS LTDA ME</t>
  </si>
  <si>
    <t>CNG 4</t>
  </si>
  <si>
    <t>02.109.797/0001-95</t>
  </si>
  <si>
    <t>wesleiloretti@hotmail.com</t>
  </si>
  <si>
    <t>(61) 3354-8819</t>
  </si>
  <si>
    <t>AKIRIO WATABE PRESENTES LTDA ME</t>
  </si>
  <si>
    <t>RUA DR. PIERRE HENRY GEISWELLER</t>
  </si>
  <si>
    <t>13.134.759/0002-90</t>
  </si>
  <si>
    <t>(13) 9603-0516</t>
  </si>
  <si>
    <t>TATHIANE MOREIRA CAUMO MOTTA ME</t>
  </si>
  <si>
    <t>AVENIDA SAMPAIO</t>
  </si>
  <si>
    <t>15.141.426/0001-32</t>
  </si>
  <si>
    <t>dyaraflores@gmail.com</t>
  </si>
  <si>
    <t>(75) 3322-8492</t>
  </si>
  <si>
    <t>SHOPPING DO REAL UTILIDADES DOMESTICAS LTDA ME</t>
  </si>
  <si>
    <t>AVENIDA HERVAL</t>
  </si>
  <si>
    <t>14.399.896/0001-38</t>
  </si>
  <si>
    <t>genivaldo.lima@hotmail.com</t>
  </si>
  <si>
    <t>(44) 3046-3280</t>
  </si>
  <si>
    <t>ANTONIO NEVES DOREA ME</t>
  </si>
  <si>
    <t>RUA RANULFO PRATA</t>
  </si>
  <si>
    <t>00.430.644/0001-10</t>
  </si>
  <si>
    <t>antonio@comercialneves.com.br</t>
  </si>
  <si>
    <t>(79) 3631-5058</t>
  </si>
  <si>
    <t>GONCALVES E ASSIS LTDA - LJ 02</t>
  </si>
  <si>
    <t>02.620.931/0002-07</t>
  </si>
  <si>
    <t>(81) 3231-6042</t>
  </si>
  <si>
    <t>GONCALVES E ASSIS LTDA - LJ 05</t>
  </si>
  <si>
    <t>AVENIDA CONDE DA BOA VISTA</t>
  </si>
  <si>
    <t>02.620.931/0005-41</t>
  </si>
  <si>
    <t>GONCALVES E ASSIS LTDA - LJ 08</t>
  </si>
  <si>
    <t>AVENIDA BEBERIBE</t>
  </si>
  <si>
    <t>02.620.931/0008-94</t>
  </si>
  <si>
    <t>nfe@superutil.com.br</t>
  </si>
  <si>
    <t>(81) 3451-9048</t>
  </si>
  <si>
    <t>GONCALVES E ASSIS LTDA - LJ 10</t>
  </si>
  <si>
    <t>ROD PE 60</t>
  </si>
  <si>
    <t>CABO DE SANTO AGOSTINHO</t>
  </si>
  <si>
    <t>02.620.931/0010-09</t>
  </si>
  <si>
    <t>(81) 3059-2311</t>
  </si>
  <si>
    <t>RIBEIRO E SILVA COMERCIO DE UTILIDADES LTDA - ME</t>
  </si>
  <si>
    <t>PRAÇA DO MERCADO</t>
  </si>
  <si>
    <t>17.796.362/0001-33</t>
  </si>
  <si>
    <t>icasa.utilidades@gmail.com</t>
  </si>
  <si>
    <t>(75) 99250-4689</t>
  </si>
  <si>
    <t>SHE FEIXIA ME</t>
  </si>
  <si>
    <t>16.605.015/0001-13</t>
  </si>
  <si>
    <t>maringa_atacadista@hotmail.com</t>
  </si>
  <si>
    <t>(92) 98194-0007</t>
  </si>
  <si>
    <t>GONCALVES E ASSIS LTDA - LJ 12</t>
  </si>
  <si>
    <t>02.620.931/0012-70</t>
  </si>
  <si>
    <t>(81) 3621-1279</t>
  </si>
  <si>
    <t>CUNHA E LIMA COMERCIO LTDA ME</t>
  </si>
  <si>
    <t>15.298.774/0001-18</t>
  </si>
  <si>
    <t>(44) 3034-7266</t>
  </si>
  <si>
    <t>HAIPING ZHUANG EIRELI</t>
  </si>
  <si>
    <t>ALAMEDA CORONEL ELYSIO PEREIRA</t>
  </si>
  <si>
    <t>ESTRADINHA</t>
  </si>
  <si>
    <t>10.695.206/0001-37</t>
  </si>
  <si>
    <t>maringa_financeiro@hotmail.com</t>
  </si>
  <si>
    <t>(41) 3422-8588</t>
  </si>
  <si>
    <t>RICARDO SUYAMA ARTIGOS DE PAPELARIA EPP - FILIAL</t>
  </si>
  <si>
    <t>AVENIDA SENADOR TEOTONIO VILELA</t>
  </si>
  <si>
    <t>CIDADE DUTRA</t>
  </si>
  <si>
    <t>14.546.532/0002-14</t>
  </si>
  <si>
    <t>R. S. DOS SANTOS</t>
  </si>
  <si>
    <t>AV MIGUEL PINHEIRO</t>
  </si>
  <si>
    <t>ALTO DA RAINHA</t>
  </si>
  <si>
    <t>07.053.306/0001-55</t>
  </si>
  <si>
    <t>rsdossantos.vendas@hotmail.com</t>
  </si>
  <si>
    <t>(74) 3061-4709</t>
  </si>
  <si>
    <t>M. A. P. ROSA MORAIS ME</t>
  </si>
  <si>
    <t xml:space="preserve">RUA RUI BARBOSA </t>
  </si>
  <si>
    <t>04.540.749/0001-82</t>
  </si>
  <si>
    <t>maprosa10@gmail.com</t>
  </si>
  <si>
    <t>(86) 3222-2523</t>
  </si>
  <si>
    <t>PAULO DE JESUS DA COSTA ME</t>
  </si>
  <si>
    <t>RUA PEDRO PENTEADO</t>
  </si>
  <si>
    <t>JARDIM FLORENCE</t>
  </si>
  <si>
    <t>15.128.840/0001-01</t>
  </si>
  <si>
    <t>paulocosta@formaturawm.com.br</t>
  </si>
  <si>
    <t>(19) 3221-7300</t>
  </si>
  <si>
    <t>W. F. DA SILVA UTILIDADES DO LAR ME</t>
  </si>
  <si>
    <t>QUADRA 203 CONJUNTO 19 S/N</t>
  </si>
  <si>
    <t>15.515.704/0001-74</t>
  </si>
  <si>
    <t>ZIAD ABDUL SALM MOURAD ME</t>
  </si>
  <si>
    <t>AVENIDA YERVANT KISSAJIKIAN</t>
  </si>
  <si>
    <t>VILA JOANIZA</t>
  </si>
  <si>
    <t>09.142.959/0001-36</t>
  </si>
  <si>
    <t>lojaoshow@hotmail.com</t>
  </si>
  <si>
    <t>(11) 5623-4109</t>
  </si>
  <si>
    <t>LOJAO DE VARIEDADES COCAIA LTDA</t>
  </si>
  <si>
    <t>ESTRADA CANAL DE COCAIA</t>
  </si>
  <si>
    <t>PARQUE RESIDENCIAL COCAIA</t>
  </si>
  <si>
    <t>08.463.509/0001-82</t>
  </si>
  <si>
    <t>lojao.variedades@hotmail.com</t>
  </si>
  <si>
    <t>(11) 5931-7814</t>
  </si>
  <si>
    <t>METHAMORFOSE BURITI COMERCIO DE BIJUTERIAS LTDA</t>
  </si>
  <si>
    <t>AVENIDA RIO VERDE</t>
  </si>
  <si>
    <t>VILA SAO TOMAZ</t>
  </si>
  <si>
    <t>10.197.236/0001-13</t>
  </si>
  <si>
    <t>(62) 3097-6669</t>
  </si>
  <si>
    <t>DORISJUNG</t>
  </si>
  <si>
    <t>RUA URUGUAI</t>
  </si>
  <si>
    <t>ITUPORANGA</t>
  </si>
  <si>
    <t>17.604.458/0001-52</t>
  </si>
  <si>
    <t>(47) 3533-1653</t>
  </si>
  <si>
    <t>R. D. G. ADESIVOS LTDA</t>
  </si>
  <si>
    <t>RUA GONCALVES LEDO</t>
  </si>
  <si>
    <t>10.693.371/0001-50</t>
  </si>
  <si>
    <t>deborahadesivos@ig.com.br</t>
  </si>
  <si>
    <t>(21) 2224-7542</t>
  </si>
  <si>
    <t>AQUARIUS ARTIGOS DO LAR LTDA</t>
  </si>
  <si>
    <t>QN 7F</t>
  </si>
  <si>
    <t>RIACHO FUNDO II</t>
  </si>
  <si>
    <t>07.898.097/0001-40</t>
  </si>
  <si>
    <t>aquarioartigos@bol.com.br</t>
  </si>
  <si>
    <t>(61) 3434-2463</t>
  </si>
  <si>
    <t>ELIANE SILVA DE MELO COMERCIAL DE UTENS DOM EPP - LJ 01</t>
  </si>
  <si>
    <t>RUA BARAO DE ITAPETININGA</t>
  </si>
  <si>
    <t>17.608.707/0001-88</t>
  </si>
  <si>
    <t>(11) 3392-2797</t>
  </si>
  <si>
    <t>TURBO MODAS LTDA ME</t>
  </si>
  <si>
    <t>28.630.994/0001-49</t>
  </si>
  <si>
    <t>w-44fafa@hotmail.com</t>
  </si>
  <si>
    <t>(21) 2507-0436</t>
  </si>
  <si>
    <t>IRMAOS SANTOS DE CAJAZEIRAS LTDA</t>
  </si>
  <si>
    <t>04.942.573/0001-95</t>
  </si>
  <si>
    <t>cmc.loja@gmail.com</t>
  </si>
  <si>
    <t>(71) 3395-2266</t>
  </si>
  <si>
    <t>J. SIQUEIRA LIMA ME</t>
  </si>
  <si>
    <t>AURORA (CE)</t>
  </si>
  <si>
    <t>07.682.521/0001-15</t>
  </si>
  <si>
    <t>MATEUS JOSUE MUHL E CIA LTDA</t>
  </si>
  <si>
    <t>RUA DON PEDRO II</t>
  </si>
  <si>
    <t>CANABARRO</t>
  </si>
  <si>
    <t>TEUTONIA</t>
  </si>
  <si>
    <t>10.439.663/0001-60</t>
  </si>
  <si>
    <t>mateus.picky@gmail.com</t>
  </si>
  <si>
    <t>(51) 3762-8008</t>
  </si>
  <si>
    <t>D. L. DA SILVA COM VAREJISTA DE CONFECCOES LTDA</t>
  </si>
  <si>
    <t>RUA PRAÇA JOAO SOARES</t>
  </si>
  <si>
    <t>06.886.281/0001-08</t>
  </si>
  <si>
    <t>lucilenelucas11@yahoo.com.br</t>
  </si>
  <si>
    <t>(84) 3271-2367</t>
  </si>
  <si>
    <t>DILNEI PERES DOMINGUES</t>
  </si>
  <si>
    <t>RUA LUIZ LOREA</t>
  </si>
  <si>
    <t>94.618.840/0001-66</t>
  </si>
  <si>
    <t>dinamicadistribuidora@live.com</t>
  </si>
  <si>
    <t>(53) 2125-7464</t>
  </si>
  <si>
    <t>M. DO SOCORRO N. LIMA ME</t>
  </si>
  <si>
    <t>R. BARBARA PEREIRA DE ALENCAR</t>
  </si>
  <si>
    <t>CAMPOS SALES</t>
  </si>
  <si>
    <t>05.676.260/0002-86</t>
  </si>
  <si>
    <t>MAGAZINE DO LAR UTILIDADES LTADA</t>
  </si>
  <si>
    <t>QN 206</t>
  </si>
  <si>
    <t>SAMAMBAIA NORTE (SAMAMBAIA)</t>
  </si>
  <si>
    <t>02.043.426/0001-58</t>
  </si>
  <si>
    <t>magazinesamambaia@hotmail.com</t>
  </si>
  <si>
    <t>(61) 3041-1999</t>
  </si>
  <si>
    <t>ELIZETE FATIMA DOS SANTOS ME</t>
  </si>
  <si>
    <t>06.934.076/0001-70</t>
  </si>
  <si>
    <t>(51) 3529-8574</t>
  </si>
  <si>
    <t>J. E. A. COMERCIO IMPORTACAO E EXPORTACAO LTDA</t>
  </si>
  <si>
    <t>R. JULIO MARQUES LUZ</t>
  </si>
  <si>
    <t>13.356.799/0001-03</t>
  </si>
  <si>
    <t>contatofestao@gmail.com</t>
  </si>
  <si>
    <t>(82) 3316-8666</t>
  </si>
  <si>
    <t>COMERCIAL MUNDO DAS BALAS LTDA ME</t>
  </si>
  <si>
    <t>RUA SAO GERALDO</t>
  </si>
  <si>
    <t>QUINTAS</t>
  </si>
  <si>
    <t>05.776.870/0001-70</t>
  </si>
  <si>
    <t>amarilsonaraujo2009@hotmail.com</t>
  </si>
  <si>
    <t>(84) 3653-1416</t>
  </si>
  <si>
    <t>MENDES ASSIS E CIA LTDA ME</t>
  </si>
  <si>
    <t>AV MARTINS FRAGA</t>
  </si>
  <si>
    <t>SANTANA DO MANHUACU</t>
  </si>
  <si>
    <t>10.225.117/0001-27</t>
  </si>
  <si>
    <t>mendes_assis@ig.com.br</t>
  </si>
  <si>
    <t>(33) 3373-1581</t>
  </si>
  <si>
    <t>KENIA NUNES COSTA ME</t>
  </si>
  <si>
    <t>AVENIDA ALBERTO MIGUEL</t>
  </si>
  <si>
    <t>13.288.130/0001-13</t>
  </si>
  <si>
    <t>kenianunesatacado@hotmail.com</t>
  </si>
  <si>
    <t>(62) 3293-3223</t>
  </si>
  <si>
    <t>F. DE SOUZA ARAUJO COMERCIO</t>
  </si>
  <si>
    <t>PRACA DOUTOR JOSE INACIO DA SILVA</t>
  </si>
  <si>
    <t>09.012.098/0001-71</t>
  </si>
  <si>
    <t>ROSETE DO CARMO PESSIN BASSETTI ME</t>
  </si>
  <si>
    <t>AV. NOVE DE AGOSTO</t>
  </si>
  <si>
    <t>32.426.777/0001-09</t>
  </si>
  <si>
    <t>barataosaomarcos@hotmail.com</t>
  </si>
  <si>
    <t>(27) 3769-1415</t>
  </si>
  <si>
    <t>M. A. PINTO FREIRE</t>
  </si>
  <si>
    <t>03.059.288/0002-49</t>
  </si>
  <si>
    <t>planetamirim@hotmail.com</t>
  </si>
  <si>
    <t>S. B. INDUSTRIA COMERCIO SERVICOS E VARIEDADES LTDA ME</t>
  </si>
  <si>
    <t>12.859.041/0001-17</t>
  </si>
  <si>
    <t>luizgka@hotmail.com</t>
  </si>
  <si>
    <t>HIPER 199 COMERCIO DE BAZARES LTDA EPP</t>
  </si>
  <si>
    <t>RUA CONSELHEIRO RUI BARBOSA</t>
  </si>
  <si>
    <t>07.587.887/0001-05</t>
  </si>
  <si>
    <t>eletania5copel@hotmail.com</t>
  </si>
  <si>
    <t>(47) 3396-8854</t>
  </si>
  <si>
    <t>GONCALVES E ASSIS LTDA - LJ 06</t>
  </si>
  <si>
    <t>ABREU E LIMA</t>
  </si>
  <si>
    <t>02.620.931/0006-22</t>
  </si>
  <si>
    <t>dir@lojasuperutil.com.br</t>
  </si>
  <si>
    <t>(81) 3542-2254</t>
  </si>
  <si>
    <t>GLORIA BIJOUX LTDA ME</t>
  </si>
  <si>
    <t>RUA ALTINO ARANTES</t>
  </si>
  <si>
    <t>08.303.622/0001-09</t>
  </si>
  <si>
    <t>(15) 3261-1361</t>
  </si>
  <si>
    <t>KLEBER SOUSA DE AQUINO E CIA LTDA</t>
  </si>
  <si>
    <t>R. CAPITAO SANCHO</t>
  </si>
  <si>
    <t>02.425.493/0001-37</t>
  </si>
  <si>
    <t>kleberlojas@hotmail.com</t>
  </si>
  <si>
    <t>DAGOBERTO ROSA GONCALVES ME</t>
  </si>
  <si>
    <t>AVENIDA ADOLFO VIANA</t>
  </si>
  <si>
    <t>34.308.270/0001-86</t>
  </si>
  <si>
    <t>dagopollycopia@hotmail.com</t>
  </si>
  <si>
    <t>(74) 3612-6178</t>
  </si>
  <si>
    <t>MUNDO DO LAR COMERCIO DE ARTIGOS DE BAZAR LTDA</t>
  </si>
  <si>
    <t>04.718.197/0001-50</t>
  </si>
  <si>
    <t>janetetillen@hotmail.com</t>
  </si>
  <si>
    <t>(54) 3261-3417</t>
  </si>
  <si>
    <t>BAZAR C. K. A. LTDA</t>
  </si>
  <si>
    <t>PASSO DA AREIA</t>
  </si>
  <si>
    <t>12.141.451/0001-28</t>
  </si>
  <si>
    <t>bazarcka@ig.com.br</t>
  </si>
  <si>
    <t>(51) 3779-7709</t>
  </si>
  <si>
    <t>CARLA TECIDOS LTDA</t>
  </si>
  <si>
    <t>PRAÇA BOM JESUS</t>
  </si>
  <si>
    <t>MATOZINHOS</t>
  </si>
  <si>
    <t>10.513.544/0001-00</t>
  </si>
  <si>
    <t>carlatecidosmtz@hotmail.com</t>
  </si>
  <si>
    <t>(31) 3712-1754</t>
  </si>
  <si>
    <t>P. HENRIQUE LUCIO ARMARINHO</t>
  </si>
  <si>
    <t>AVENIDA ANTONIO RAMINELLI</t>
  </si>
  <si>
    <t>PARQUE RESIDENCIAL ANA ROSA</t>
  </si>
  <si>
    <t>09.321.420/0001-44</t>
  </si>
  <si>
    <t>megalojaorolandia@hotmail.com</t>
  </si>
  <si>
    <t>(43) 3324-3173</t>
  </si>
  <si>
    <t>AUDACI HERCILIO DA SILVA</t>
  </si>
  <si>
    <t>R. SERGIO SILVEIRA</t>
  </si>
  <si>
    <t>SAO BENTO</t>
  </si>
  <si>
    <t>09.175.585/0001-55</t>
  </si>
  <si>
    <t>(83) 9965-5386</t>
  </si>
  <si>
    <t>SILVANO BORGES PEREIRA ME</t>
  </si>
  <si>
    <t>AV. JOSUE SAMPAIO MELO</t>
  </si>
  <si>
    <t>AMARGOSA</t>
  </si>
  <si>
    <t>12.939.662/0001-00</t>
  </si>
  <si>
    <t>claudiobrassil@hotmail.com</t>
  </si>
  <si>
    <t>(75) 3634-3483</t>
  </si>
  <si>
    <t>AMARANTHUS COSMETICOS LTDA EPP</t>
  </si>
  <si>
    <t>RUA AUGUSTA</t>
  </si>
  <si>
    <t>CONSOLACAO</t>
  </si>
  <si>
    <t>12.642.264/0001-28</t>
  </si>
  <si>
    <t>qbella@hotmail.com</t>
  </si>
  <si>
    <t>(11) 2373-1889</t>
  </si>
  <si>
    <t>S. MIRANDA DE ARAUJO ME</t>
  </si>
  <si>
    <t>AVENIDA UBAITABA</t>
  </si>
  <si>
    <t>MALHADO</t>
  </si>
  <si>
    <t>14.684.665/0001-76</t>
  </si>
  <si>
    <t>liciaserafim@hotmail.com</t>
  </si>
  <si>
    <t>(73) 3084-3654</t>
  </si>
  <si>
    <t>C. F. V. KOCH</t>
  </si>
  <si>
    <t>RUA PROVENZANO</t>
  </si>
  <si>
    <t>07.628.168/0003-57</t>
  </si>
  <si>
    <t>atendimento@snobe.com.br</t>
  </si>
  <si>
    <t>(51) 3221-8558</t>
  </si>
  <si>
    <t>PEDRO DA SILVA LIMA COMERCIAL DE ELETRODOMESTICOS EPP</t>
  </si>
  <si>
    <t>AVENIDA DOUTOR SALES GOMES</t>
  </si>
  <si>
    <t>TATUI</t>
  </si>
  <si>
    <t>10.898.699/0001-02</t>
  </si>
  <si>
    <t>QUERO MAIS BIJU COSMETICOS E ACESSORIOS LTDA</t>
  </si>
  <si>
    <t>AVENIDA MARECHAL TITO</t>
  </si>
  <si>
    <t>17.816.156/0001-48</t>
  </si>
  <si>
    <t>quero.maisbiju@hotmail.com</t>
  </si>
  <si>
    <t>(11) 7786-7369</t>
  </si>
  <si>
    <t>A. E. BIJUTERIAS LTDA - ME</t>
  </si>
  <si>
    <t>16.884.136/0001-41</t>
  </si>
  <si>
    <t>comercial@lojavitoria.net.br</t>
  </si>
  <si>
    <t>(75) 3623-4730</t>
  </si>
  <si>
    <t>NATANAEL PEREIRA DE SOUZA</t>
  </si>
  <si>
    <t>AV. NEWTON BELO</t>
  </si>
  <si>
    <t>11.138.041/0001-65</t>
  </si>
  <si>
    <t>mikaellyalves2009@hotmail.com</t>
  </si>
  <si>
    <t>(98) 8150-3980</t>
  </si>
  <si>
    <t>SHOPPING DO REAL UTILIDADES DO LAR ME</t>
  </si>
  <si>
    <t>10.013.337/0001-97</t>
  </si>
  <si>
    <t>shoppingdoreal1@hotmail.com</t>
  </si>
  <si>
    <t>(61) 3339-4245</t>
  </si>
  <si>
    <t>W. K. F. REP E COMERCIO DE ARMARINHOS LTDA</t>
  </si>
  <si>
    <t>00.836.521/0001-83</t>
  </si>
  <si>
    <t>wkfrp@yahoo.com.br</t>
  </si>
  <si>
    <t>(44) 3024-4527</t>
  </si>
  <si>
    <t>RENILDO DA GAMA SILVA ME</t>
  </si>
  <si>
    <t>PRACA PADRE RICARDO BORGES S/N</t>
  </si>
  <si>
    <t>07.393.072/0001-95</t>
  </si>
  <si>
    <t>(75) 3276-2139</t>
  </si>
  <si>
    <t>MANIA DE IMPORTAR COMERCIO DE PRESENTES LTDA</t>
  </si>
  <si>
    <t>AV. FELIPE CARDOSO</t>
  </si>
  <si>
    <t>05.866.110/0001-54</t>
  </si>
  <si>
    <t>jc.importmania@gmail.com</t>
  </si>
  <si>
    <t>(21) 3365-2962</t>
  </si>
  <si>
    <t>T. O. K. ATACADISTA LTDA</t>
  </si>
  <si>
    <t>11.210.328/0001-59</t>
  </si>
  <si>
    <t>tokatacadista@hotmail.com</t>
  </si>
  <si>
    <t>(75) 3226-5011</t>
  </si>
  <si>
    <t>ASSIS VARIEDADES EIRELI</t>
  </si>
  <si>
    <t>R. 20 DE OUTUBRO</t>
  </si>
  <si>
    <t>14.309.407/0001-00</t>
  </si>
  <si>
    <t>ana-variedades@hotmail.com</t>
  </si>
  <si>
    <t>(75) 3243-1736</t>
  </si>
  <si>
    <t>ATACADISTA VARGAS LTDA</t>
  </si>
  <si>
    <t>RUA ALCANTARA</t>
  </si>
  <si>
    <t>12.516.222/0001-40</t>
  </si>
  <si>
    <t>comercial.compras@bol.com.br</t>
  </si>
  <si>
    <t>(51) 3587-1354</t>
  </si>
  <si>
    <t>T. K. DIEL ME</t>
  </si>
  <si>
    <t>R. ANTONIO HORTOLANI</t>
  </si>
  <si>
    <t>10.544.391/0001-69</t>
  </si>
  <si>
    <t>bizumagazine@hotmail.com</t>
  </si>
  <si>
    <t>(65) 3326-8396</t>
  </si>
  <si>
    <t>QUERO MAIS LOJA DE VARIEDADES</t>
  </si>
  <si>
    <t>07.289.446/0001-27</t>
  </si>
  <si>
    <t>(79) 3044-3764</t>
  </si>
  <si>
    <t>LUCIANO SANTOS SILVA E CIA LTDA ME</t>
  </si>
  <si>
    <t>AV. NOSSA SENHORA DO BOM CONSELHO,</t>
  </si>
  <si>
    <t>CICERO DANTAS</t>
  </si>
  <si>
    <t>07.422.697/0001-38</t>
  </si>
  <si>
    <t>luciano.santossilva@hotmail.com</t>
  </si>
  <si>
    <t>(75) 3278-2155</t>
  </si>
  <si>
    <t>A. G. FERREIRA BRINQUEDOS E PRESENTES EIRELI ME</t>
  </si>
  <si>
    <t>RUA ALFREDO WHATELY</t>
  </si>
  <si>
    <t>CAMPOS ELISEOS</t>
  </si>
  <si>
    <t>RESENDE</t>
  </si>
  <si>
    <t>17.467.380/0001-71</t>
  </si>
  <si>
    <t>lojaangra2011@hotmail.com</t>
  </si>
  <si>
    <t>(24) 3354-7651</t>
  </si>
  <si>
    <t>E. R. DOS SANTOS UTILIDADES DOMESTICAS ME</t>
  </si>
  <si>
    <t>R. CORONEL ALVARO SILVA</t>
  </si>
  <si>
    <t>14.239.550/0001-72</t>
  </si>
  <si>
    <t>(75) 9178-4479</t>
  </si>
  <si>
    <t>BIJUTERIAS E VARIEDADES BELA VISTA LTDA ME</t>
  </si>
  <si>
    <t>CANGUARETAMA</t>
  </si>
  <si>
    <t>15.497.887/0001-42</t>
  </si>
  <si>
    <t>sergiocbelavista@hotmail.com</t>
  </si>
  <si>
    <t>(84) 9911-7454</t>
  </si>
  <si>
    <t>F. F. DE LIMA ARMARINHO LTDA</t>
  </si>
  <si>
    <t>PRAÇA DUQUE BACELAR</t>
  </si>
  <si>
    <t>COELHO NETO</t>
  </si>
  <si>
    <t>20.595.953/0001-57</t>
  </si>
  <si>
    <t>danilo.jlima@hotmail.com</t>
  </si>
  <si>
    <t>ANDERSON JOSE DO NASCIMENTO</t>
  </si>
  <si>
    <t>RUA DO SOL</t>
  </si>
  <si>
    <t>17.443.020/0001-30</t>
  </si>
  <si>
    <t>luzenirabatista@hotmail.com</t>
  </si>
  <si>
    <t>(82) 3521-1705</t>
  </si>
  <si>
    <t>E. R. DOS SANTOS UTILIDADES DOMESTICAS ME - FILIAL</t>
  </si>
  <si>
    <t>AV. VALE DAS PEDRINHAS</t>
  </si>
  <si>
    <t>NORDESTE</t>
  </si>
  <si>
    <t>14.239.550/0002-53</t>
  </si>
  <si>
    <t>DEBORA REIS LOPES ME</t>
  </si>
  <si>
    <t>AV DR DEMOSTENES VALVERDE</t>
  </si>
  <si>
    <t>15.651.311/0001-98</t>
  </si>
  <si>
    <t>M. C. F. DE VILHENA</t>
  </si>
  <si>
    <t>15 DE AGOSTO</t>
  </si>
  <si>
    <t>03.396.473/0001-48</t>
  </si>
  <si>
    <t>lorenavariedades@hotmail.com</t>
  </si>
  <si>
    <t>(91) 3751-2910</t>
  </si>
  <si>
    <t>DADIVA PRESENTES E VARIEDADES LTDA - ME</t>
  </si>
  <si>
    <t>RUA. MANOEL RABELO MORAES</t>
  </si>
  <si>
    <t>05.023.164/0001-58</t>
  </si>
  <si>
    <t>suelimendonca80@hotmail.com</t>
  </si>
  <si>
    <t>(79) 3445-1763</t>
  </si>
  <si>
    <t>MARIA DE FATIMA ARAUJO ME</t>
  </si>
  <si>
    <t>AVENIDA WASHINGTON SOARES - DE 3739 A 4791 - LADO IMPAR</t>
  </si>
  <si>
    <t>17.828.909/0001-35</t>
  </si>
  <si>
    <t>maninhaaraujo10@hotmail.com</t>
  </si>
  <si>
    <t>(85) 3281-5383</t>
  </si>
  <si>
    <t>SAFIRAS PRESENTES COMERCIO IMP. E EXP. LTDA - FILIAL</t>
  </si>
  <si>
    <t>08.939.649/0003-46</t>
  </si>
  <si>
    <t>cristinaadministrativo@safiraspresentes.c</t>
  </si>
  <si>
    <t>(11) 3326-8445</t>
  </si>
  <si>
    <t>HUANG YUWEN ME</t>
  </si>
  <si>
    <t>RUA AMAZONAS</t>
  </si>
  <si>
    <t>PATRIMONIO NOVO</t>
  </si>
  <si>
    <t>VOTUPORANGA</t>
  </si>
  <si>
    <t>08.329.722/0001-04</t>
  </si>
  <si>
    <t>(11) 3311-8829</t>
  </si>
  <si>
    <t>J. E P. GOMES BRINQUEDOS LTDA ME</t>
  </si>
  <si>
    <t>R. DEP. MANOEL FRANCISCO</t>
  </si>
  <si>
    <t>17.725.666/0001-00</t>
  </si>
  <si>
    <t>COMERCIAL SALDAO LTDA</t>
  </si>
  <si>
    <t>AVENIDA JOSE FRANCISCO DE ALMEIDA NETO</t>
  </si>
  <si>
    <t>ITARARE</t>
  </si>
  <si>
    <t>14.877.566/0001-00</t>
  </si>
  <si>
    <t>(86) 3303-3413</t>
  </si>
  <si>
    <t>B. S. PINHEIRO ME</t>
  </si>
  <si>
    <t>RUA PREFEITO VITORIANO ANTUNES</t>
  </si>
  <si>
    <t>05.152.246/0001-00</t>
  </si>
  <si>
    <t>fiscal@grupebm.com.br</t>
  </si>
  <si>
    <t>(88) 3334-1015</t>
  </si>
  <si>
    <t>NARCIZA PINHEIRO SOUZA ME</t>
  </si>
  <si>
    <t>96.838.917/0001-39</t>
  </si>
  <si>
    <t>R. DE O. CALDEIRA</t>
  </si>
  <si>
    <t>04.128.386/0001-72</t>
  </si>
  <si>
    <t>mdoreal@bol.com.br</t>
  </si>
  <si>
    <t>(99) 3521-2057</t>
  </si>
  <si>
    <t>GOMES COMERCIO DE BIJUTERIAS LTDA</t>
  </si>
  <si>
    <t>10.343.881/0001-05</t>
  </si>
  <si>
    <t>juazeiroimportados@hotmail.com</t>
  </si>
  <si>
    <t>(88) 3512-3942</t>
  </si>
  <si>
    <t>C. P. C. SANTOS COM DE VARIEDADES ME</t>
  </si>
  <si>
    <t>13.407.449/0001-10</t>
  </si>
  <si>
    <t>HELENA RODRIGUES PAES DE ALMEIDA ME</t>
  </si>
  <si>
    <t>RUA SAO SILVESTRE</t>
  </si>
  <si>
    <t>58.211.343/0001-85</t>
  </si>
  <si>
    <t>otica.luizfernando@hotmail.com</t>
  </si>
  <si>
    <t>(11) 2969-0811</t>
  </si>
  <si>
    <t>LEONARDO SOUTTO MAYOR MOUAWAD BIJUTERIAS EIRELI EPP</t>
  </si>
  <si>
    <t>17.710.527/0001-02</t>
  </si>
  <si>
    <t>ELIANE SILVA DE MELO COMERCIAL DE UTENS DOM EPP - FILIAL 01 R DIREITA</t>
  </si>
  <si>
    <t>17.608.707/0003-40</t>
  </si>
  <si>
    <t>ROMULO DOURADO SISNANDO E CIA LTDA</t>
  </si>
  <si>
    <t>AV. JUNIOR PEREIRA NUNES</t>
  </si>
  <si>
    <t>17.430.690/0001-11</t>
  </si>
  <si>
    <t>romulosisnando@gmail.com</t>
  </si>
  <si>
    <t>(75) 9875-0858</t>
  </si>
  <si>
    <t>S. VIEIRA DA SILVA ME</t>
  </si>
  <si>
    <t>RUA SENADOR JOSE EUZEBIO</t>
  </si>
  <si>
    <t>16.781.646/0001-93</t>
  </si>
  <si>
    <t>rogelio.sousa@hotmail.com</t>
  </si>
  <si>
    <t>(86) 3252-4556</t>
  </si>
  <si>
    <t>DE UTILIDADES DOMESTICAS LTDA</t>
  </si>
  <si>
    <t>AVENIDA SENADOR ROBERT KENNEDY</t>
  </si>
  <si>
    <t>SAO TORQUATO</t>
  </si>
  <si>
    <t>17.785.436/0001-36</t>
  </si>
  <si>
    <t>(27) 3226-7971</t>
  </si>
  <si>
    <t>TEREZANDREIA NOGUEIRA GALVAO</t>
  </si>
  <si>
    <t>RUA ALCIDES CURSINO</t>
  </si>
  <si>
    <t>06.980.275/0001-15</t>
  </si>
  <si>
    <t>odair@hotmail.com</t>
  </si>
  <si>
    <t>(81) 6239-2768</t>
  </si>
  <si>
    <t>BELISSIMA COMERCIO DE BIJOUTERIAS LTDA- FILIAL</t>
  </si>
  <si>
    <t>10.594.956/0002-01</t>
  </si>
  <si>
    <t>maninhoatacadista@ig.com.br</t>
  </si>
  <si>
    <t>(86) 3230-1258</t>
  </si>
  <si>
    <t>MANOEL MARCELO ARAUJO SOARES ME</t>
  </si>
  <si>
    <t>AV. DR. JOSE ANIBAL SOARES OLIVEIRA</t>
  </si>
  <si>
    <t>17.599.520/0001-65</t>
  </si>
  <si>
    <t>TRAVESSA TIRADENTES</t>
  </si>
  <si>
    <t>04.436.418/0002-88</t>
  </si>
  <si>
    <t>blocoemcapetados@bol.com.br</t>
  </si>
  <si>
    <t>FRANCINETE DO LIVRAMENTO CORADO ME</t>
  </si>
  <si>
    <t>VILA SAO JOSE LOTE 15 QUADRA</t>
  </si>
  <si>
    <t>07.714.654/0001-26</t>
  </si>
  <si>
    <t>denilson.prato@hotmail.com</t>
  </si>
  <si>
    <t>(61) 3479-6170</t>
  </si>
  <si>
    <t>IMPORT BIJUX COMERCIO DE PRESENTES E BIJUTERIAS LTDA ME</t>
  </si>
  <si>
    <t>RUA RAIMUNDO DA CONCEIÇAO TABIRESA</t>
  </si>
  <si>
    <t>02.131.840/0001-19</t>
  </si>
  <si>
    <t>importbijux@outlook.com</t>
  </si>
  <si>
    <t>(71) 98841-1097</t>
  </si>
  <si>
    <t>KY BELLA BIJU COMERCIO DE BIJUTERIAS LTDA ME</t>
  </si>
  <si>
    <t>09.513.168/0005-07</t>
  </si>
  <si>
    <t>q.admkybella@hotmail.com</t>
  </si>
  <si>
    <t>(51) 3072-4462</t>
  </si>
  <si>
    <t>ELIANE SILVA DE MELO COMERCIAL DE UTENS DOM EPP - FILIAL 02 ITABERABA</t>
  </si>
  <si>
    <t>17.608.707/0002-69</t>
  </si>
  <si>
    <t>MARLENE DA SANTOS COMERCIO</t>
  </si>
  <si>
    <t>AVENIDA CORONEL FONSECA</t>
  </si>
  <si>
    <t>BALSAS</t>
  </si>
  <si>
    <t>07.810.663/0001-10</t>
  </si>
  <si>
    <t>(99) 3541-9845</t>
  </si>
  <si>
    <t>LUZANIRA OLIVIA DA SILVA CONFECCOES ME</t>
  </si>
  <si>
    <t>97.529.322/0001-64</t>
  </si>
  <si>
    <t>(88) 3691-7614</t>
  </si>
  <si>
    <t>OURO AMARELO PRESENTES LTDA - ME</t>
  </si>
  <si>
    <t>RUA AMAURY RIBEIRO</t>
  </si>
  <si>
    <t>14.665.466/0001-10</t>
  </si>
  <si>
    <t>(11) 4732-2338</t>
  </si>
  <si>
    <t>JOAO ROGERIO BATISTA DOS SANTOS-66098327572</t>
  </si>
  <si>
    <t>RUA OITO</t>
  </si>
  <si>
    <t>LAMARAO</t>
  </si>
  <si>
    <t>15.533.837/0001-73</t>
  </si>
  <si>
    <t>j.batistadossantos@yahoo.com.br</t>
  </si>
  <si>
    <t>(79) 9997-8776</t>
  </si>
  <si>
    <t>JORGE SERVA GARRIDO</t>
  </si>
  <si>
    <t>RUA DA PALESTINA</t>
  </si>
  <si>
    <t>330.348.935-15</t>
  </si>
  <si>
    <t>garridojorge@yahoo.com.br</t>
  </si>
  <si>
    <t>(71) 3245-5397</t>
  </si>
  <si>
    <t>G. PEREIRA BRITO JUNIOR ME</t>
  </si>
  <si>
    <t>15.490.620/0001-23</t>
  </si>
  <si>
    <t>prius_cpd@hotmail.com</t>
  </si>
  <si>
    <t>ALVES DE MATOS E MATOS LTDA</t>
  </si>
  <si>
    <t>AVENIDA MARIO CORREA</t>
  </si>
  <si>
    <t>10.688.101/0001-50</t>
  </si>
  <si>
    <t>matos.rep@ibest.com.br</t>
  </si>
  <si>
    <t>(65) 3052-6001</t>
  </si>
  <si>
    <t>GILNEI PELEGRINO VELOSO ME</t>
  </si>
  <si>
    <t>RUA RAMIRO COSTA</t>
  </si>
  <si>
    <t>34.042.960/0001-36</t>
  </si>
  <si>
    <t>casa.ney@hotmail.com</t>
  </si>
  <si>
    <t>(75) 3425-1257</t>
  </si>
  <si>
    <t>VEM QUE TEM BIJOUTERIAS LTDA - MATRIZ</t>
  </si>
  <si>
    <t>RUA DOZE DE OUTUBRO</t>
  </si>
  <si>
    <t>04.381.453/0001-66</t>
  </si>
  <si>
    <t>vemquetembiju@hotmail.com</t>
  </si>
  <si>
    <t>(11) 3034-6175</t>
  </si>
  <si>
    <t>NOGUEIRA E RABELO LTDA EPP</t>
  </si>
  <si>
    <t>CNG 7 LOTE 01 LOJA 01</t>
  </si>
  <si>
    <t>07.433.846/0001-64</t>
  </si>
  <si>
    <t>daniel@domboscoatacado.com.br</t>
  </si>
  <si>
    <t>(61) 3202-1818</t>
  </si>
  <si>
    <t>GILVAN CAMPOS DA SILVA ME - FILIAL</t>
  </si>
  <si>
    <t>RUA DESEMBARGADOR PEDRO RIBEIRO BITTENCOURT</t>
  </si>
  <si>
    <t>05.695.351/0002-69</t>
  </si>
  <si>
    <t>(75) 3276-2249</t>
  </si>
  <si>
    <t>CLAUDIVAN DA SILVA LIMA EIRELI ME</t>
  </si>
  <si>
    <t>AV GUSTAVO CAPANEMA</t>
  </si>
  <si>
    <t>PITANGUI</t>
  </si>
  <si>
    <t>17.973.838/0001-64</t>
  </si>
  <si>
    <t>eliasmundodasutilidades@hotmail.com</t>
  </si>
  <si>
    <t>(34) 9196-1480</t>
  </si>
  <si>
    <t>GRANDE FAMILIA COMERCIAL LTDA ME</t>
  </si>
  <si>
    <t>04.743.333/0001-61</t>
  </si>
  <si>
    <t>grandefamiliacomercial@hotmail.com</t>
  </si>
  <si>
    <t>(11) 3227-1456</t>
  </si>
  <si>
    <t>JOSIANE KERN BIERHALS</t>
  </si>
  <si>
    <t>14.192.649/0002-47</t>
  </si>
  <si>
    <t>VEM QUE TEM BIJUTERIAS LTDA EPP - FILIAL</t>
  </si>
  <si>
    <t>RUA TUIUTI</t>
  </si>
  <si>
    <t>04.381.453/0003-28</t>
  </si>
  <si>
    <t>MARIA CORREIA CALDAS ME - MATRIZ</t>
  </si>
  <si>
    <t>RUA TEODORO SAMPAIO</t>
  </si>
  <si>
    <t>04.663.259/0001-73</t>
  </si>
  <si>
    <t>MARIA CORREIA CALDAS EPP - FILIAL</t>
  </si>
  <si>
    <t>04.663.259/0002-54</t>
  </si>
  <si>
    <t>ROGERIO MANOEL DIAS ME</t>
  </si>
  <si>
    <t>07.669.008/0001-94</t>
  </si>
  <si>
    <t>ROGERIO MANOEL DIAS ME - LJ 1</t>
  </si>
  <si>
    <t>CARAGUATATUBA</t>
  </si>
  <si>
    <t>07.669.008/0002-75</t>
  </si>
  <si>
    <t>TAMI COMERCIO DE BIJOUTERIAS LTDA</t>
  </si>
  <si>
    <t>10.629.692/0001-95</t>
  </si>
  <si>
    <t>saesbarbosa@bol.com.br</t>
  </si>
  <si>
    <t>(71) 3229-2081</t>
  </si>
  <si>
    <t>ROGERIO MANOEL DIAS EPP - LJ 2</t>
  </si>
  <si>
    <t>AVENIDA JOSE HERCULANO</t>
  </si>
  <si>
    <t>JARDIM BRITANIA</t>
  </si>
  <si>
    <t>07.669.008/0007-80</t>
  </si>
  <si>
    <t>SAES BARBOSA COMERCIO DE BIJOUTERIAS E ACESSORIOS LTDA ME</t>
  </si>
  <si>
    <t>RUA PROFESSOR FRANCA</t>
  </si>
  <si>
    <t>07.354.597/0001-11</t>
  </si>
  <si>
    <t>(71) 3329-1047</t>
  </si>
  <si>
    <t>ROGERIO MANOEL DIAS EPP - LJ 3</t>
  </si>
  <si>
    <t>07.669.008/0005-18</t>
  </si>
  <si>
    <t>ROGERIO MANOEL DIAS EPP - LJ 4</t>
  </si>
  <si>
    <t>07.669.008/0006-07</t>
  </si>
  <si>
    <t>V. M. C. RESENDE BIJUTERIAS LTDA</t>
  </si>
  <si>
    <t>06.988.561/0001-27</t>
  </si>
  <si>
    <t>CHARM BIJU COMERCIO E ACESSORIOS LTDA ME - FILIAL</t>
  </si>
  <si>
    <t>13.771.051/0002-40</t>
  </si>
  <si>
    <t>RIO MANIA COMERCIO LTDA</t>
  </si>
  <si>
    <t>01.440.808/0001-52</t>
  </si>
  <si>
    <t>(21) 2415-0644</t>
  </si>
  <si>
    <t>DELIO S. COELHO ME</t>
  </si>
  <si>
    <t>MELGACO</t>
  </si>
  <si>
    <t>13.631.253/0001-05</t>
  </si>
  <si>
    <t>deliowel@yahoo.com.br</t>
  </si>
  <si>
    <t>(91) 3637-1172</t>
  </si>
  <si>
    <t>T. CRISTINA DE CARVALHO PINHEIRO ME</t>
  </si>
  <si>
    <t>ESTRADA DOS INDIOS</t>
  </si>
  <si>
    <t>JARDIM AMANDA CAIUBI</t>
  </si>
  <si>
    <t>09.120.042/0001-30</t>
  </si>
  <si>
    <t>rickcellacessorios@hotmail.com</t>
  </si>
  <si>
    <t>(11) 4643-3866</t>
  </si>
  <si>
    <t>SILVIA REGINA DE MENDONCA ME</t>
  </si>
  <si>
    <t>PRAÇA NARCISO DE ANDRADE</t>
  </si>
  <si>
    <t>07.739.885/0001-94</t>
  </si>
  <si>
    <t>marciozoovet@hotmail.com</t>
  </si>
  <si>
    <t>(11) 98494-0086</t>
  </si>
  <si>
    <t>CHEUNG COMERCIO DE VARIEDADES LTDA ME</t>
  </si>
  <si>
    <t>AVENIDA NOSSA SENHORA DE FATIMA</t>
  </si>
  <si>
    <t>JARDIM BELA VISTA</t>
  </si>
  <si>
    <t>10.957.250/0001-78</t>
  </si>
  <si>
    <t>cyksp@uol.com.br</t>
  </si>
  <si>
    <t>(19) 3231-5563</t>
  </si>
  <si>
    <t>CLECI LOURDES BOTTON</t>
  </si>
  <si>
    <t>RUA: 15 DE NOVEMBRO</t>
  </si>
  <si>
    <t>07.951.067/0001-50</t>
  </si>
  <si>
    <t>mundorealcp@hotmail.com</t>
  </si>
  <si>
    <t>(55) 3281-1168</t>
  </si>
  <si>
    <t>VALNICE FERREIRA DA SILVA E ALMEIDA ME</t>
  </si>
  <si>
    <t>16.832.012/0001-12</t>
  </si>
  <si>
    <t>milena.bijuterias@hotmail.com</t>
  </si>
  <si>
    <t>(71) 3321-3172</t>
  </si>
  <si>
    <t>JOP BIJOUTERIAS LTDA ME</t>
  </si>
  <si>
    <t>RUA MARIO FREGONESI</t>
  </si>
  <si>
    <t>VILA OLIMPICA</t>
  </si>
  <si>
    <t>JARDINOPOLIS</t>
  </si>
  <si>
    <t>04.739.938/0001-89</t>
  </si>
  <si>
    <t>fabiobugiganga@hotmail.com</t>
  </si>
  <si>
    <t>(16) 3663-5555</t>
  </si>
  <si>
    <t>DANIELLE DA C. B. MELLO - MATRIZ</t>
  </si>
  <si>
    <t>11.800.980/0001-23</t>
  </si>
  <si>
    <t>didiubijouterias@hotmail.com</t>
  </si>
  <si>
    <t>(94) 3321-0193</t>
  </si>
  <si>
    <t>COMERCIAL IMPORT MANIA DE BANGU LTDA</t>
  </si>
  <si>
    <t>AV. CONEGO DE VASCONCELOS</t>
  </si>
  <si>
    <t>42.473.892/0001-98</t>
  </si>
  <si>
    <t>(21) 3331-2231</t>
  </si>
  <si>
    <t>YASSER ABDEL FATTAH SABRI FARID ME</t>
  </si>
  <si>
    <t>RUA SUICA</t>
  </si>
  <si>
    <t>PARQUE DAS NACOES</t>
  </si>
  <si>
    <t>09.663.542/0001-19</t>
  </si>
  <si>
    <t>yasserfarid1@uol.com.br</t>
  </si>
  <si>
    <t>(11) 99742-6906</t>
  </si>
  <si>
    <t>CARLOS A. COSTA GUIMARAES EPP</t>
  </si>
  <si>
    <t>14.166.862/0002-84</t>
  </si>
  <si>
    <t>armarinhoguimaraes@hotmail.com</t>
  </si>
  <si>
    <t>(73) 3212-4540</t>
  </si>
  <si>
    <t>MARIA HELENA CARNEIRO</t>
  </si>
  <si>
    <t>08.597.793/0001-80</t>
  </si>
  <si>
    <t>armarinhosiao1@hotmail.com</t>
  </si>
  <si>
    <t>(98) 3221-0991</t>
  </si>
  <si>
    <t>ROSANA NECA RIBEIRO E CIA LTDA</t>
  </si>
  <si>
    <t xml:space="preserve"> RUA PRESIDENTE JUSCELINO KUBITSCHEK</t>
  </si>
  <si>
    <t>14.416.596/0001-10</t>
  </si>
  <si>
    <t>I. J. TOMAS TELES - ME</t>
  </si>
  <si>
    <t>RUA TOMAS DE AQUINO</t>
  </si>
  <si>
    <t>ITAJUIPE</t>
  </si>
  <si>
    <t>09.015.098/0001-25</t>
  </si>
  <si>
    <t>ivotomas@hotmail.com</t>
  </si>
  <si>
    <t>(73) 9196-0400</t>
  </si>
  <si>
    <t>J. LEANDRO REPRESENTANTES ASSOCIADOS</t>
  </si>
  <si>
    <t>CNG 7 - LOTE</t>
  </si>
  <si>
    <t>09.510.182/0001-15</t>
  </si>
  <si>
    <t>jleandrorepres@hotmail.com</t>
  </si>
  <si>
    <t>(61) 3354-9169</t>
  </si>
  <si>
    <t>TOMAS TELES COMERCIO DE VARIEDADES LTDA - ME</t>
  </si>
  <si>
    <t>CANAVIEIRAS</t>
  </si>
  <si>
    <t>18.145.622/0001-73</t>
  </si>
  <si>
    <t>rogeriatomas@hotmail.com</t>
  </si>
  <si>
    <t>(73) 9196-1334</t>
  </si>
  <si>
    <t>ARRUDA E TRISTAO LTDA</t>
  </si>
  <si>
    <t>RUA CORONEL RAIMUNDO LEAO</t>
  </si>
  <si>
    <t>17.902.077/0001-50</t>
  </si>
  <si>
    <t>senivalarrudafla@hotmail.com</t>
  </si>
  <si>
    <t>S. A. DE ARRUDA - ME</t>
  </si>
  <si>
    <t>TRAVESSA MOJU</t>
  </si>
  <si>
    <t>14.577.433/0001-19</t>
  </si>
  <si>
    <t>tal@socic.com.br</t>
  </si>
  <si>
    <t>(91) 3752-1135</t>
  </si>
  <si>
    <t>JALL ATACADAO LTDA</t>
  </si>
  <si>
    <t>RUA CLOVIS BEVILAQUA</t>
  </si>
  <si>
    <t>16.942.564/0001-83</t>
  </si>
  <si>
    <t>DANIELLE DA C. B. MELO - FILIAL</t>
  </si>
  <si>
    <t>11.800.980/0002-04</t>
  </si>
  <si>
    <t>I. RIBEIRO TELES - ME</t>
  </si>
  <si>
    <t>RUA PASTOR FREITAS</t>
  </si>
  <si>
    <t>BUERAREMA</t>
  </si>
  <si>
    <t>09.199.288/0001-40</t>
  </si>
  <si>
    <t>marciatteles@hotmail.com</t>
  </si>
  <si>
    <t>(73) 9196-1332</t>
  </si>
  <si>
    <t>D. G. UTILIDADES DOMESTICAS LTDA ME</t>
  </si>
  <si>
    <t>11.303.965/0001-70</t>
  </si>
  <si>
    <t>(88) 3691-8715</t>
  </si>
  <si>
    <t>M. C. A. FRANQUIAS COMERCIO DE PRODUTOS E SERVICOS LTDA - ME</t>
  </si>
  <si>
    <t>AVENIDA GENERAL ATALIBA LEONEL</t>
  </si>
  <si>
    <t>17.665.934/0001-45</t>
  </si>
  <si>
    <t>paulo@mcafranquias.com.br</t>
  </si>
  <si>
    <t>(11) 3447-5880</t>
  </si>
  <si>
    <t>ADAILTA NASCIMENTO MOREIRA FALCAO ME</t>
  </si>
  <si>
    <t>01.305.640/0001-72</t>
  </si>
  <si>
    <t>adailtaita@hotmail.com</t>
  </si>
  <si>
    <t>(75) 3623-1763</t>
  </si>
  <si>
    <t>RENDIS COMERCIO E DISTRIBUICAO LTDA</t>
  </si>
  <si>
    <t>83.907.386/0001-47</t>
  </si>
  <si>
    <t>rendis1@terra.com.br</t>
  </si>
  <si>
    <t>(91) 3120-2995</t>
  </si>
  <si>
    <t>EMYLLE COMERCIAL LTDA</t>
  </si>
  <si>
    <t>PRACA PADRE MATEUS</t>
  </si>
  <si>
    <t>05.942.607/0001-04</t>
  </si>
  <si>
    <t>princesabijoterias@hotmail.com</t>
  </si>
  <si>
    <t>(75) 3632-1164</t>
  </si>
  <si>
    <t>ADAO LOPES GONCALVES E CIA LTDA</t>
  </si>
  <si>
    <t>R. JOSE MEDINA FLORESTA</t>
  </si>
  <si>
    <t>42.977.801/0001-51</t>
  </si>
  <si>
    <t>adaolg@yahoo.com.br</t>
  </si>
  <si>
    <t>(31) 3891-6283</t>
  </si>
  <si>
    <t>INDUSTRIA E COMERCIO ALFAKLLER LTDA - ME</t>
  </si>
  <si>
    <t>RUA: PROGRESSO</t>
  </si>
  <si>
    <t>PROGRESSO</t>
  </si>
  <si>
    <t>95.792.271/0001-33</t>
  </si>
  <si>
    <t>alfakller@terra.com.br</t>
  </si>
  <si>
    <t>(47) 3336-5287</t>
  </si>
  <si>
    <t>PATRICIA HELENA LIMA BEZERRA - EPP</t>
  </si>
  <si>
    <t>BENFICA</t>
  </si>
  <si>
    <t>01.488.884/0001-38</t>
  </si>
  <si>
    <t>milopcoesfortaleza@hotmail.com</t>
  </si>
  <si>
    <t>(85) 3254-7280</t>
  </si>
  <si>
    <t>PC. E  G. COMERCIO DE UTILIDADES DOMESTICAS LTDA</t>
  </si>
  <si>
    <t>AV JAIME GUIOTTI</t>
  </si>
  <si>
    <t>PIRES DO RIO</t>
  </si>
  <si>
    <t>11.785.488/0001-26</t>
  </si>
  <si>
    <t>(64) 8106-0421</t>
  </si>
  <si>
    <t>MARCELO DIAS MONTEIRO - ME</t>
  </si>
  <si>
    <t>RUA NAGIB MUTRAN</t>
  </si>
  <si>
    <t>12.164.128/0001-70</t>
  </si>
  <si>
    <t>gilcimar@hotmail.com</t>
  </si>
  <si>
    <t>(94) 3324-4771</t>
  </si>
  <si>
    <t>UNIATACADO E DISTRIBUIDORA LTDA</t>
  </si>
  <si>
    <t>VIA RODOVIA RS-118</t>
  </si>
  <si>
    <t>14.960.998/0001-80</t>
  </si>
  <si>
    <t>R. M. BAZAR E UTILIDADES DO LAR DE CAXIAS LTDA ME</t>
  </si>
  <si>
    <t>16.667.540/0001-63</t>
  </si>
  <si>
    <t>PRO-FOTO AUDIO E VIDEO DIGITAL LTDA ME</t>
  </si>
  <si>
    <t>CNB 11</t>
  </si>
  <si>
    <t>04.404.199/0001-74</t>
  </si>
  <si>
    <t>galvaorep@bol.com.br</t>
  </si>
  <si>
    <t>(61) 3039-7706</t>
  </si>
  <si>
    <t>S. Q. ALMEIDA UTILIDADES - ME</t>
  </si>
  <si>
    <t>RUA DE MASCOTE</t>
  </si>
  <si>
    <t>CAMACAN</t>
  </si>
  <si>
    <t>07.445.963/0001-48</t>
  </si>
  <si>
    <t>mercadaodolar2012@hotmail.com</t>
  </si>
  <si>
    <t>(73) 3283-0207</t>
  </si>
  <si>
    <t>WILLIAN RODRIGO</t>
  </si>
  <si>
    <t>RUA DO PETROLEO</t>
  </si>
  <si>
    <t>JARDIM PEROLA</t>
  </si>
  <si>
    <t>190.281.028-76</t>
  </si>
  <si>
    <t>fc.fotografia@hotmail.com</t>
  </si>
  <si>
    <t>(19) 7811-9847</t>
  </si>
  <si>
    <t>ALCIMELIA DE LIMA SILVA ME</t>
  </si>
  <si>
    <t>R. PADRE AZEVEDO</t>
  </si>
  <si>
    <t>17.742.337/0001-77</t>
  </si>
  <si>
    <t>J. R. DE LIMA UTILIDADES DOMESTICAS</t>
  </si>
  <si>
    <t>RUA MARQUÊS DE CARAVELAS</t>
  </si>
  <si>
    <t>02.056.425/0001-48</t>
  </si>
  <si>
    <t>jrdelimautilidades@outloo.com</t>
  </si>
  <si>
    <t>(71) 3451-5900</t>
  </si>
  <si>
    <t>KENDS DA SILVA NASCIMENTO - ME</t>
  </si>
  <si>
    <t>PRAÇA MACIEL</t>
  </si>
  <si>
    <t>12.671.760/0001-00</t>
  </si>
  <si>
    <t>kendsacessorios@hotmail.com</t>
  </si>
  <si>
    <t>(75) 8207-5370</t>
  </si>
  <si>
    <t>JURACI ROSA DE LIMA ME - FILIAL</t>
  </si>
  <si>
    <t>FAZENDA GRANDE DO RETIRO</t>
  </si>
  <si>
    <t>02.056.425/0005-71</t>
  </si>
  <si>
    <t>jrdelimautilidades@outlook.com</t>
  </si>
  <si>
    <t>NAYAME DANIEL COMERCIO DE UTILIDADES DOMESTICAS LTDA ME</t>
  </si>
  <si>
    <t>17.614.255/0001-47</t>
  </si>
  <si>
    <t>paraibautilidades@gmail.com</t>
  </si>
  <si>
    <t>(31) 3776-8414</t>
  </si>
  <si>
    <t>LOJAO PARATI LTDA ME</t>
  </si>
  <si>
    <t>LOTEAMENTO PLANALTO DO SOL</t>
  </si>
  <si>
    <t>17.624.971/0001-05</t>
  </si>
  <si>
    <t>lojasparati2@gmail.com</t>
  </si>
  <si>
    <t>(19) 3458-3502</t>
  </si>
  <si>
    <t>MUNDO DO REAL CAMA MESA E BANHO LTDA ME</t>
  </si>
  <si>
    <t>TRAVESSA GREGORIO RAMOS</t>
  </si>
  <si>
    <t>06.973.013/0001-23</t>
  </si>
  <si>
    <t>(87) 3864-1379</t>
  </si>
  <si>
    <t>C. D. A. TORRES BIJUTERIAS ME</t>
  </si>
  <si>
    <t>07.573.186/0001-17</t>
  </si>
  <si>
    <t>(11) 3228-8643</t>
  </si>
  <si>
    <t>JOSE ROBERTO VIDAL DE SOUSA</t>
  </si>
  <si>
    <t>13.488.558/0001-00</t>
  </si>
  <si>
    <t>c_cleiton@hotmail.com</t>
  </si>
  <si>
    <t>OJUVA PRESENTES E BRINQUEDOS LTDA ME</t>
  </si>
  <si>
    <t>RUA LUIZ CAMILO DE CAMARGO</t>
  </si>
  <si>
    <t>REMANSO CAMPINEIRO</t>
  </si>
  <si>
    <t>07.613.999/0001-93</t>
  </si>
  <si>
    <t>FORT TUDO BRINQUEDOS E PRESENTES LTDA EPP</t>
  </si>
  <si>
    <t>06.014.660/0001-08</t>
  </si>
  <si>
    <t>(11) 3474-8901</t>
  </si>
  <si>
    <t>V. DA SILVA LIMA COMERCIO</t>
  </si>
  <si>
    <t>RUA BARAO DE IGARAPE MIRIM</t>
  </si>
  <si>
    <t>GUAMA</t>
  </si>
  <si>
    <t>17.618.940/0001-41</t>
  </si>
  <si>
    <t>gedeconcontabilidade@hotmail.com</t>
  </si>
  <si>
    <t>(91) 8351-1000</t>
  </si>
  <si>
    <t>PEDRO HENRIQUE CAMARGO DE SANTI ME</t>
  </si>
  <si>
    <t>PRACA CORONEL JOAO PEDRO</t>
  </si>
  <si>
    <t>12.378.566/0001-30</t>
  </si>
  <si>
    <t>lurodrigues.wiza@gmail.com</t>
  </si>
  <si>
    <t>(19) 3852-3123</t>
  </si>
  <si>
    <t>J. C. UTILIDADES LTDA ME</t>
  </si>
  <si>
    <t>R. FARMACEUTICA NENEN BORGES</t>
  </si>
  <si>
    <t>17.755.247/0001-10</t>
  </si>
  <si>
    <t>(88) 3437-1026</t>
  </si>
  <si>
    <t>EFORT COMERCIO DE BRINQUEDOS E PRESENTES LTDA EPP</t>
  </si>
  <si>
    <t>AVENIDA TRISTAO GONCALVES</t>
  </si>
  <si>
    <t>07.472.446/0001-68</t>
  </si>
  <si>
    <t>forttudo@hotmail.com</t>
  </si>
  <si>
    <t>(85) 3474-8905</t>
  </si>
  <si>
    <t>SAMPAIO E PARTATA LTDA - ME</t>
  </si>
  <si>
    <t>RUA AMADOR BUENO</t>
  </si>
  <si>
    <t>55.996.441/0001-87</t>
  </si>
  <si>
    <t>bazardosarmarinhos@outlook.com</t>
  </si>
  <si>
    <t>(16) 3234-7346</t>
  </si>
  <si>
    <t>JOSE ANTONIO FILHO VARIEDADES ME</t>
  </si>
  <si>
    <t>RUA CORONEL JOSE SABOIA</t>
  </si>
  <si>
    <t>16.989.769/0001-14</t>
  </si>
  <si>
    <t>jose.20antoniofilho@hotmail.com</t>
  </si>
  <si>
    <t>MAJOVI COM DE BIJUTERIAS LTDA</t>
  </si>
  <si>
    <t>PIO X</t>
  </si>
  <si>
    <t>17.881.472/0001-01</t>
  </si>
  <si>
    <t>giacobe@via-rs.net</t>
  </si>
  <si>
    <t>(54) 3027-4659</t>
  </si>
  <si>
    <t>F. F. COMERCIO DE VARIEDADES LTDA</t>
  </si>
  <si>
    <t>13.711.159/0001-66</t>
  </si>
  <si>
    <t>BIJU FINA TERESOPOLIS LTDA</t>
  </si>
  <si>
    <t>AVENIDA DELFIM MOREIRA</t>
  </si>
  <si>
    <t>10.879.403/0001-06</t>
  </si>
  <si>
    <t>caldebiju@hotmail.com</t>
  </si>
  <si>
    <t>(11) 3231-5114</t>
  </si>
  <si>
    <t>CALDE OSASCO COMERCIO DE BIJOUTERIAS LTDA - ME</t>
  </si>
  <si>
    <t>RUA ANTONIO AGU</t>
  </si>
  <si>
    <t>16.875.151/0001-23</t>
  </si>
  <si>
    <t>CALDE BIJOUTERIAS UBERABA LTDA - ME</t>
  </si>
  <si>
    <t>15.866.330/0001-31</t>
  </si>
  <si>
    <t>RENATO TRISTAO - ME</t>
  </si>
  <si>
    <t>03.299.743/0001-00</t>
  </si>
  <si>
    <t>labellybiju@hotmail.com</t>
  </si>
  <si>
    <t>(11) 4122-2728</t>
  </si>
  <si>
    <t>ARMARINHOS FERNANDO LTDA</t>
  </si>
  <si>
    <t>48.076.228/0001-91</t>
  </si>
  <si>
    <t>william@armarinhos-fernando.com.br</t>
  </si>
  <si>
    <t>(11) 3325-0400</t>
  </si>
  <si>
    <t>VILMA RODRIGUES DE OLIVEIRA CALDAS EPP - FILIAL</t>
  </si>
  <si>
    <t>AVENIDA COUTO MAGALHAES</t>
  </si>
  <si>
    <t>58.810.904/0003-24</t>
  </si>
  <si>
    <t>CRISTAL COMERCIO DE PRESENTES E VARIEDADES LTDA</t>
  </si>
  <si>
    <t>12.762.235/0001-08</t>
  </si>
  <si>
    <t>gol.chagas@hotmail.com</t>
  </si>
  <si>
    <t>ADILSON TEDESCO BIJUTERIAS ME</t>
  </si>
  <si>
    <t>RUA JOAO RAMALHO</t>
  </si>
  <si>
    <t>12.358.197/0001-14</t>
  </si>
  <si>
    <t>adilson.tedesco@hotmail.com</t>
  </si>
  <si>
    <t>(11) 99540-7247</t>
  </si>
  <si>
    <t>RENATO TRISTAO ME - FILIAL</t>
  </si>
  <si>
    <t>03.299.743/0004-45</t>
  </si>
  <si>
    <t>D. J. BIJOUTERIAS LTDA</t>
  </si>
  <si>
    <t>01.536.914/0001-34</t>
  </si>
  <si>
    <t>djbijouterias@brturbo.com.br</t>
  </si>
  <si>
    <t>(51) 3225-8832</t>
  </si>
  <si>
    <t>CALDE MT COMERCIO DE BIJUTERIAS LTDA - ME</t>
  </si>
  <si>
    <t>AVENIDA NATALINO JOAO BRESCANSIN</t>
  </si>
  <si>
    <t>14.056.109/0001-55</t>
  </si>
  <si>
    <t>CALDAS COMERCIO DE BIJUTERIAS LTDA - ME</t>
  </si>
  <si>
    <t>AVENIDA LUDOVICO DA RIVA NETO</t>
  </si>
  <si>
    <t>13.380.952/0001-20</t>
  </si>
  <si>
    <t>JOSE CORREIA DE CALDAS BIJOUTERIAS - ME</t>
  </si>
  <si>
    <t>07.813.859/0001-69</t>
  </si>
  <si>
    <t>TOTALL VERSE IMPORTACAO E COMERCIO LTDA</t>
  </si>
  <si>
    <t>13.105.990/0001-74</t>
  </si>
  <si>
    <t>A. GOULART GONCALVES EPP</t>
  </si>
  <si>
    <t>RUA MARGINAL BR101 KM 432 FRANC POSSAMI NUM5945</t>
  </si>
  <si>
    <t>NOVA GUARITA</t>
  </si>
  <si>
    <t>SOMBRIO</t>
  </si>
  <si>
    <t>11.048.129/0001-96</t>
  </si>
  <si>
    <t>atacado.naiken@bool.com.br</t>
  </si>
  <si>
    <t>(48) 3533-3917</t>
  </si>
  <si>
    <t>PAPELARIA E ARMARINHO PATRICIA LTDA EPP</t>
  </si>
  <si>
    <t>ANP 12 CONJUNTO X E U CASA</t>
  </si>
  <si>
    <t>33.439.399/0001-60</t>
  </si>
  <si>
    <t>(61) 3376-4945</t>
  </si>
  <si>
    <t>LIZANDRA MARTINS</t>
  </si>
  <si>
    <t>07.999.978/0002-39</t>
  </si>
  <si>
    <t>lojasflordeliz@gmail.com</t>
  </si>
  <si>
    <t>(51) 3591-3491</t>
  </si>
  <si>
    <t>FLOR DE LIZ BIJUTERIAS LTDA</t>
  </si>
  <si>
    <t>11.759.513/0001-05</t>
  </si>
  <si>
    <t>ROBERTO MOURA MARQUES ME</t>
  </si>
  <si>
    <t>QNH 4 LOTE 1</t>
  </si>
  <si>
    <t>03.442.367/0001-53</t>
  </si>
  <si>
    <t>mourarouber@gmail.com</t>
  </si>
  <si>
    <t>(61) 3355-6534</t>
  </si>
  <si>
    <t>CASTAGNETI E CIA LTDA</t>
  </si>
  <si>
    <t>AVENIDA DILCIO ISMAEL DA SILVA</t>
  </si>
  <si>
    <t>81.293.961/0001-33</t>
  </si>
  <si>
    <t>compras3@castagneti.com.br</t>
  </si>
  <si>
    <t>(48) 3432-3657</t>
  </si>
  <si>
    <t>ARMAZEM DA CHINA COM DE UTILIDADES DOM LTDA ME</t>
  </si>
  <si>
    <t>AREA QNG A/E SETOR 06</t>
  </si>
  <si>
    <t>13.838.254/0002-06</t>
  </si>
  <si>
    <t>(61) 3321-2338</t>
  </si>
  <si>
    <t>LEANDRO CASTANHO ME</t>
  </si>
  <si>
    <t>RUA GARIBALDI</t>
  </si>
  <si>
    <t>EXPOSICAO</t>
  </si>
  <si>
    <t>94.497.112/0001-43</t>
  </si>
  <si>
    <t>(54) 3538-2300</t>
  </si>
  <si>
    <t>LABELLE BIJU COMERCIO DE BIJOUTERIAS E CONFECCOES LTDA ME</t>
  </si>
  <si>
    <t>AREA ESPECIAL DE MERCADO STG NORTE ST4</t>
  </si>
  <si>
    <t>TAGUATINGAQ</t>
  </si>
  <si>
    <t>05.750.358/0001-55</t>
  </si>
  <si>
    <t>matildetiumoura@hotmail.com</t>
  </si>
  <si>
    <t>(61) 3354-2818</t>
  </si>
  <si>
    <t>IDEAL COMERCIO DE BIJUTERIAS E AVIAMENTOS LTDA EPP</t>
  </si>
  <si>
    <t>CNG 6 LOTE 01</t>
  </si>
  <si>
    <t>24.945.073/0001-14</t>
  </si>
  <si>
    <t>armarinhodovarejo@gmail.com</t>
  </si>
  <si>
    <t>(61) 3354-4437</t>
  </si>
  <si>
    <t>FRANCIQUELE VIEIRA DA SILVA ME</t>
  </si>
  <si>
    <t>PRAÇA DOM PEDRO II</t>
  </si>
  <si>
    <t>BOM CONSELHO</t>
  </si>
  <si>
    <t>18.393.612/0001-57</t>
  </si>
  <si>
    <t>JULIO CEZAR RODRIGUES DE OLIVEIRA ME</t>
  </si>
  <si>
    <t>AV. PREF. JONAS BANKS LEITE</t>
  </si>
  <si>
    <t>07.823.869/0001-85</t>
  </si>
  <si>
    <t>(13) 9735-4953</t>
  </si>
  <si>
    <t>L. Z. ARTIGOS ORNAMENTAIS LTDA ME</t>
  </si>
  <si>
    <t>QI 1 LOTE 11 A 14</t>
  </si>
  <si>
    <t>13.909.820/0001-42</t>
  </si>
  <si>
    <t>(61) 3355-2550</t>
  </si>
  <si>
    <t>NATALIA GABRIELA CASTANHO COMERCIO</t>
  </si>
  <si>
    <t>17.717.061/0001-77</t>
  </si>
  <si>
    <t>LIMA E LIMA LTDA ME</t>
  </si>
  <si>
    <t>13.808.546/0001-15</t>
  </si>
  <si>
    <t>LUCELIA CHICOU DE ALENCAR</t>
  </si>
  <si>
    <t>RODOVIARIO</t>
  </si>
  <si>
    <t>01.732.397/0001-79</t>
  </si>
  <si>
    <t>faley_variedades@hotmail.com</t>
  </si>
  <si>
    <t>(62) 3945-4623</t>
  </si>
  <si>
    <t>REINILSON DA SILVA PINHEIRO 51436140587</t>
  </si>
  <si>
    <t>18.160.124/0001-08</t>
  </si>
  <si>
    <t>r.a.pinheirofsa@hotmail.com</t>
  </si>
  <si>
    <t>GIOVANNA COMERCIO DE UTILIDADES LTDA</t>
  </si>
  <si>
    <t>RUA JOAO NEVES DA FONTOURA</t>
  </si>
  <si>
    <t>18.287.509/0001-22</t>
  </si>
  <si>
    <t>lojasantos.nascimento@hotmail.com</t>
  </si>
  <si>
    <t>(62) 8191-1071</t>
  </si>
  <si>
    <t>ATACADO DE EMBALAGENS E BIJUTERIAS 25 DE MARCO LTDA - ME</t>
  </si>
  <si>
    <t>17.274.078/0001-05</t>
  </si>
  <si>
    <t>F. E F. COMERCIO DE VARIEDADES LTDA ME</t>
  </si>
  <si>
    <t>14.540.689/0001-51</t>
  </si>
  <si>
    <t>mercadosaofrancisco99@hotmail.com</t>
  </si>
  <si>
    <t>(83) 9952-0900</t>
  </si>
  <si>
    <t>M. L. R. DA COSTA ME</t>
  </si>
  <si>
    <t>AVENIDA OSCAR BOREL</t>
  </si>
  <si>
    <t>COMPENSA</t>
  </si>
  <si>
    <t>12.926.485/0001-28</t>
  </si>
  <si>
    <t>rogerio.ggrecco@hotmail.com</t>
  </si>
  <si>
    <t>(92) 3625-3667</t>
  </si>
  <si>
    <t>BIJOUTERIAS BIJOMAR LTDA</t>
  </si>
  <si>
    <t>02.076.259/0001-41</t>
  </si>
  <si>
    <t>destacbijouterias@gmail.com</t>
  </si>
  <si>
    <t>(21) 2252-2948</t>
  </si>
  <si>
    <t>SOUZA E SANTANA COMERCIO LTDA ME</t>
  </si>
  <si>
    <t>AV. MAYNARDE GOMES</t>
  </si>
  <si>
    <t>AQUIDABA</t>
  </si>
  <si>
    <t>01.871.560/0001-84</t>
  </si>
  <si>
    <t>priscyllamodas@hotmail.com</t>
  </si>
  <si>
    <t>(79) 3341-1510</t>
  </si>
  <si>
    <t>W. R. M. COMERCIO DE BIJUTERIAS LTDA ME</t>
  </si>
  <si>
    <t>RUA 1750</t>
  </si>
  <si>
    <t>08.917.730/0001-63</t>
  </si>
  <si>
    <t>tropicanabijoux@hotmail.com</t>
  </si>
  <si>
    <t>(47) 3264-6563</t>
  </si>
  <si>
    <t>M. E. BEZERRA COMERCIO - ME - FILIAL</t>
  </si>
  <si>
    <t>R: SAO PANTALEAO</t>
  </si>
  <si>
    <t>08.757.598/0002-50</t>
  </si>
  <si>
    <t>milopcoes2010@hotmail.com</t>
  </si>
  <si>
    <t>(98) 3221-4552</t>
  </si>
  <si>
    <t>IZABEL MARIA LIMA BEZERRA - EPP</t>
  </si>
  <si>
    <t>RUA LIBERATO BARROSO</t>
  </si>
  <si>
    <t>04.638.686/0001-00</t>
  </si>
  <si>
    <t>ANTONIO CARDOSO DA SILVA COMERCIO - MEE</t>
  </si>
  <si>
    <t>AV: 1 DE MAIO</t>
  </si>
  <si>
    <t>MANOEL EMIDIO</t>
  </si>
  <si>
    <t>02.178.998/0001-44</t>
  </si>
  <si>
    <t>acsilva1219@hotmail.com</t>
  </si>
  <si>
    <t>(89) 3535-1230</t>
  </si>
  <si>
    <t>ODAIR MACHADO DE BARROS - ME</t>
  </si>
  <si>
    <t>RUA SALVADOR DE MEDEIROS</t>
  </si>
  <si>
    <t>10.410.624/0001-30</t>
  </si>
  <si>
    <t>MIL OPCOES COMERCIO DE BIJUTERIAS LTDA - ME (FILIAL)</t>
  </si>
  <si>
    <t>RUA CORIOLANO MILHOMEM</t>
  </si>
  <si>
    <t>07.426.677/0002-16</t>
  </si>
  <si>
    <t>milopcoesitv@hotmail.com</t>
  </si>
  <si>
    <t>(99) 3523-1347</t>
  </si>
  <si>
    <t>07.426.677/0003-05</t>
  </si>
  <si>
    <t>milopcoesaraguaina@outlook.com</t>
  </si>
  <si>
    <t>(63) 3412-1221</t>
  </si>
  <si>
    <t>S. H. I. HAPPY PRESENTES LTDA ME</t>
  </si>
  <si>
    <t>20.023.151/0001-72</t>
  </si>
  <si>
    <t>125767737@qq.com</t>
  </si>
  <si>
    <t>(16) 3701-3888</t>
  </si>
  <si>
    <t>MARIA SOCORRO DOS SANTOS - ME - MATRIZ</t>
  </si>
  <si>
    <t>PRACA RODOLFO FERNANDES</t>
  </si>
  <si>
    <t>08.881.578/0001-06</t>
  </si>
  <si>
    <t>eloilmabezerra@hotmail.com</t>
  </si>
  <si>
    <t>(84) 3316-2273</t>
  </si>
  <si>
    <t>M. B. BIJUTERIAS LTDA</t>
  </si>
  <si>
    <t>RUA VIGARIO JOSE INACIO</t>
  </si>
  <si>
    <t>10.877.887/0001-54</t>
  </si>
  <si>
    <t>marcia@hrbijouterias.com.br</t>
  </si>
  <si>
    <t>RONAN FRESSATO E CIA LTDA ME</t>
  </si>
  <si>
    <t>07.009.296/0001-50</t>
  </si>
  <si>
    <t>LUMASUL COMERCIAL LTDA</t>
  </si>
  <si>
    <t>RUA BOQUEIRAO</t>
  </si>
  <si>
    <t>IGARA</t>
  </si>
  <si>
    <t>03.546.325/0001-62</t>
  </si>
  <si>
    <t>luis@lumasul.com.br</t>
  </si>
  <si>
    <t>(51) 3429-1889</t>
  </si>
  <si>
    <t>CARLOS ALBERTO COSTA FONTANELES ME</t>
  </si>
  <si>
    <t>RUA JOSE MENDONCA</t>
  </si>
  <si>
    <t>PARQUE GENIBAU</t>
  </si>
  <si>
    <t>03.975.389/0002-60</t>
  </si>
  <si>
    <t>ALEXANDRE AHLERT - ME</t>
  </si>
  <si>
    <t>EST: BR 386</t>
  </si>
  <si>
    <t>94.656.279/0001-00</t>
  </si>
  <si>
    <t>financeiro@bijouxbrasilrs.com.br</t>
  </si>
  <si>
    <t>(51) 3712-1501</t>
  </si>
  <si>
    <t>JOSE NALTO DE SOUZA</t>
  </si>
  <si>
    <t>AV. TAVARES DE LIRA</t>
  </si>
  <si>
    <t>PROPRIA</t>
  </si>
  <si>
    <t>05.637.385/0001-16</t>
  </si>
  <si>
    <t>mundaoreal@yahoo.com.br</t>
  </si>
  <si>
    <t>(79) 3322-1174</t>
  </si>
  <si>
    <t>LAGOA DA PRATA IND. CONF. ARMAR. LTDA ME</t>
  </si>
  <si>
    <t>R. JOAQUIM GOMES PEREIRA</t>
  </si>
  <si>
    <t>LAGOA DA PRATA</t>
  </si>
  <si>
    <t>08.487.890/0001-10</t>
  </si>
  <si>
    <t>damiaojls@bol.com.br</t>
  </si>
  <si>
    <t>(37) 3262-3046</t>
  </si>
  <si>
    <t>CARVALHO E SANTOS MAGAZINE LTDA ME</t>
  </si>
  <si>
    <t>16.594.592/0001-57</t>
  </si>
  <si>
    <t>gilmagazine2011@hotmail.com</t>
  </si>
  <si>
    <t>(82) 3223-2165</t>
  </si>
  <si>
    <t>ART BIJOU FEMININA LTDA</t>
  </si>
  <si>
    <t>09.527.924/0001-15</t>
  </si>
  <si>
    <t>ABOS COMERCIAL DE UTILIDADES ME</t>
  </si>
  <si>
    <t>08.969.386/0001-56</t>
  </si>
  <si>
    <t>mundaodoreal@hotmail.com</t>
  </si>
  <si>
    <t>(71) 3393-3480</t>
  </si>
  <si>
    <t>L. B. NAHAS E CIA LTDA EPP</t>
  </si>
  <si>
    <t>RUA TENENTE NICOLAU MAFFEI</t>
  </si>
  <si>
    <t>03.594.870/0001-24</t>
  </si>
  <si>
    <t>nahasclauia@gmail.com</t>
  </si>
  <si>
    <t>(18) 3223-2316</t>
  </si>
  <si>
    <t>FRANCISCO FERREIRA MAIA - FILIAL</t>
  </si>
  <si>
    <t>AV: CENTRAL S/N</t>
  </si>
  <si>
    <t>CIDADE OCIDENTAL</t>
  </si>
  <si>
    <t>07.693.707/0002-50</t>
  </si>
  <si>
    <t>(61) 3629-7200</t>
  </si>
  <si>
    <t>MORAES LIMA COMERCIO DE UTILIDADES PARA O LAR LTDA ME</t>
  </si>
  <si>
    <t>SHRF CONJUNTO 3 QN 5 LOTE</t>
  </si>
  <si>
    <t>09.400.194/0001-97</t>
  </si>
  <si>
    <t>(61) 3399-6678</t>
  </si>
  <si>
    <t>QUATRO ESTACOES COMERCIO DE ARMARINHOS LTDA</t>
  </si>
  <si>
    <t>RUA PIRATININGA</t>
  </si>
  <si>
    <t>05.908.858/0001-72</t>
  </si>
  <si>
    <t>crisblusas@wnet.com.br</t>
  </si>
  <si>
    <t>(44) 3222-9238</t>
  </si>
  <si>
    <t>COMERCIAL VISA LTDA - FILIAL</t>
  </si>
  <si>
    <t>03.677.262/0003-45</t>
  </si>
  <si>
    <t>JAPA DE MADUREIRA BIJUTERIAS LTDA</t>
  </si>
  <si>
    <t>RUA DAGMAR DA FONSECA</t>
  </si>
  <si>
    <t>06.978.139/0001-90</t>
  </si>
  <si>
    <t>jurema@japabijuterias.com.br</t>
  </si>
  <si>
    <t>E. J. SALGADO COMERCIO LTDA</t>
  </si>
  <si>
    <t>AV. JERONIMO DE ALBUQUERQUE MARANHAO</t>
  </si>
  <si>
    <t>COHAB ANIL III</t>
  </si>
  <si>
    <t>18.097.155/0001-53</t>
  </si>
  <si>
    <t>(98) 3249-0807</t>
  </si>
  <si>
    <t>CLAUDIA MARA NAHAS EPP</t>
  </si>
  <si>
    <t>04.153.165/0001-54</t>
  </si>
  <si>
    <t>nahasclaudia@gmail.com</t>
  </si>
  <si>
    <t>(18) 3223-7363</t>
  </si>
  <si>
    <t>J. L. O. BARBOSA LTDA</t>
  </si>
  <si>
    <t>AVENIDA NAÇÕES UNIDAS</t>
  </si>
  <si>
    <t>EST. EXPERIMENTAL</t>
  </si>
  <si>
    <t>ACRELANDIA</t>
  </si>
  <si>
    <t>10.015.992/0001-84</t>
  </si>
  <si>
    <t>ARMARINHO ALADIM LTDA EPP</t>
  </si>
  <si>
    <t>04.974.105/0001-00</t>
  </si>
  <si>
    <t>atanasio@grupoaladim.com.br</t>
  </si>
  <si>
    <t>(45) 9912-7437</t>
  </si>
  <si>
    <t>CASA OLIVEIRA DO NORDESTE LTDA</t>
  </si>
  <si>
    <t>00.068.977/0001-40</t>
  </si>
  <si>
    <t>(79) 3213-0751</t>
  </si>
  <si>
    <t>WILSON ROBERTO COUTO</t>
  </si>
  <si>
    <t>RUA DOUTOR DURVAL VILALVA</t>
  </si>
  <si>
    <t>VILA SILVA TELES</t>
  </si>
  <si>
    <t>001.818.028-05</t>
  </si>
  <si>
    <t>(11) 2569-5511</t>
  </si>
  <si>
    <t>VALDIR OTTA DA SILVA</t>
  </si>
  <si>
    <t>R: ADAO FOGUES</t>
  </si>
  <si>
    <t>VL IOLANDA</t>
  </si>
  <si>
    <t>03.889.299/0001-75</t>
  </si>
  <si>
    <t>bazartentacao@gmail.com</t>
  </si>
  <si>
    <t>(51) 3055-3291</t>
  </si>
  <si>
    <t>S. DA SILVA RAMOS - ME</t>
  </si>
  <si>
    <t>12.591.963/0001-96</t>
  </si>
  <si>
    <t>J. L. SEVERO DOS SANTOS DISTRIBUIDORA EPP</t>
  </si>
  <si>
    <t>AVENIDA MUNIZ FALCAO</t>
  </si>
  <si>
    <t>CLIMA BOM</t>
  </si>
  <si>
    <t>08.842.985/0001-04</t>
  </si>
  <si>
    <t>faturamento@jlutilidades.com.br</t>
  </si>
  <si>
    <t>(82) 3373-6376</t>
  </si>
  <si>
    <t>ROSEMAR DE SANTANA ARAUJO ME</t>
  </si>
  <si>
    <t>UAUA</t>
  </si>
  <si>
    <t>13.620.868/0001-36</t>
  </si>
  <si>
    <t>realzaotocano@bol.com.br</t>
  </si>
  <si>
    <t>(75) 3272-3254</t>
  </si>
  <si>
    <t>W. R. DO R. OLIVEIRA</t>
  </si>
  <si>
    <t>TRV: MANOEL AVELINO ALVES</t>
  </si>
  <si>
    <t>17.980.845/0001-93</t>
  </si>
  <si>
    <t>(91) 3482-1419</t>
  </si>
  <si>
    <t>CLEIA PATRICIA DA SILVA COSTA ME</t>
  </si>
  <si>
    <t>R. PRESIDENTE VARGAS</t>
  </si>
  <si>
    <t>MURICI</t>
  </si>
  <si>
    <t>18.357.881/0001-68</t>
  </si>
  <si>
    <t>ciceroperreira@hotmail.com</t>
  </si>
  <si>
    <t>(82) 3286-1657</t>
  </si>
  <si>
    <t>PRESENTES LUSO EIRELI EPP</t>
  </si>
  <si>
    <t>09.482.808/0001-27</t>
  </si>
  <si>
    <t>carlos@resc.com.br</t>
  </si>
  <si>
    <t>J. G. A. DE ARAUJO COMERCIO LTDA ME</t>
  </si>
  <si>
    <t>PRACA DO COMERCIO</t>
  </si>
  <si>
    <t>ITATIM</t>
  </si>
  <si>
    <t>12.559.645/0001-48</t>
  </si>
  <si>
    <t>(75) 3223-3141</t>
  </si>
  <si>
    <t>LAZARO SANTOS DE SANTANA - ME</t>
  </si>
  <si>
    <t>RUA: CORONEL MANOEL DA MATOS</t>
  </si>
  <si>
    <t>18.142.439/0002-03</t>
  </si>
  <si>
    <t>lecio.real@gmail.com</t>
  </si>
  <si>
    <t>(76) 9947-0119</t>
  </si>
  <si>
    <t>CENTERLAR COMERCIO DE UTILIDADES LTDA - FILIAL</t>
  </si>
  <si>
    <t>AV: FERNAO DIAS PAES LEME</t>
  </si>
  <si>
    <t>VARZEA PAULISTA</t>
  </si>
  <si>
    <t>05.951.362/0004-24</t>
  </si>
  <si>
    <t>fabiana@maravilhasdolar.com.br</t>
  </si>
  <si>
    <t>(11) 4523-5455</t>
  </si>
  <si>
    <t>CENTERLAR COMERCIO DE UTILIDADES LTDA - MATRIZ</t>
  </si>
  <si>
    <t>05.951.362/0001-81</t>
  </si>
  <si>
    <t>VALNEY SOUZA CAMPOS ME</t>
  </si>
  <si>
    <t>R. DR. JOSE MALCHER</t>
  </si>
  <si>
    <t>14.653.451/0001-32</t>
  </si>
  <si>
    <t>mixeldorado@yahoo.com.br</t>
  </si>
  <si>
    <t>(93) 3533-1310</t>
  </si>
  <si>
    <t>PEDRO FROTA -MS</t>
  </si>
  <si>
    <t>03.118.800/0001-08</t>
  </si>
  <si>
    <t>(88) 3613-1342</t>
  </si>
  <si>
    <t>COMERCIAL PAPELARIA E LIVRARIA LTDA EPP</t>
  </si>
  <si>
    <t>RUA EXPEDICIONARIO ABILIO DOS SANTOS</t>
  </si>
  <si>
    <t>31.489.289/0001-88</t>
  </si>
  <si>
    <t>ernatural_cosmetico@hotmail.com</t>
  </si>
  <si>
    <t>(27) 3722-4847</t>
  </si>
  <si>
    <t>CICERO DIAS PAVAO ME</t>
  </si>
  <si>
    <t>14.312.286/0001-55</t>
  </si>
  <si>
    <t>birobiromiudesas@hotmail.com</t>
  </si>
  <si>
    <t>(81) 3424-1766</t>
  </si>
  <si>
    <t>O. F. DA SILVA BIJUTERIAS</t>
  </si>
  <si>
    <t>ETR DO PORTELA</t>
  </si>
  <si>
    <t>07.395.740/0001-13</t>
  </si>
  <si>
    <t>marcelo.allure@gmail.com.br</t>
  </si>
  <si>
    <t>(11) 7817-6417</t>
  </si>
  <si>
    <t>LOVE COMERCIO DE BIJUTERIAS LTDA</t>
  </si>
  <si>
    <t>AVENIDA EPAMINONDAS JACOME</t>
  </si>
  <si>
    <t>15.441.838/0001-98</t>
  </si>
  <si>
    <t>julialob@yahoo.com.br</t>
  </si>
  <si>
    <t>(68) 3223-6292</t>
  </si>
  <si>
    <t>MALP BIJUTERIAS LTDA</t>
  </si>
  <si>
    <t>RUA PIQUIA</t>
  </si>
  <si>
    <t>11.280.448/0001-22</t>
  </si>
  <si>
    <t>julialob@hotmail.com</t>
  </si>
  <si>
    <t>(69) 3536-4563</t>
  </si>
  <si>
    <t>TATIANA MOREIRA DA SILVA ME</t>
  </si>
  <si>
    <t>RUA CIRO BILHAR</t>
  </si>
  <si>
    <t>18.353.260/0001-06</t>
  </si>
  <si>
    <t>JACK COMERCIO DE ACESSORIOS PARA CELULAR LTDA</t>
  </si>
  <si>
    <t>09.091.098/0001-04</t>
  </si>
  <si>
    <t>ELLEN MOREIRA MARCATTO</t>
  </si>
  <si>
    <t>RUA HIPOLITO DE CAMARGO</t>
  </si>
  <si>
    <t>VILA LOURDES</t>
  </si>
  <si>
    <t>10.514.277/0001-96</t>
  </si>
  <si>
    <t>edermarcatto@hotmail.com</t>
  </si>
  <si>
    <t>(11) 2553-8569</t>
  </si>
  <si>
    <t>THOMAZ FREDERICO SILVEIRA DUARTE EPP</t>
  </si>
  <si>
    <t>AV. INTEGRACAO</t>
  </si>
  <si>
    <t>CURVELO</t>
  </si>
  <si>
    <t>03.489.001/0001-30</t>
  </si>
  <si>
    <t>duartethomaz@yahoo.com.br</t>
  </si>
  <si>
    <t>TOP FIVE IMPORTACAO E EXPORTACAO LTDA - MATRIZ</t>
  </si>
  <si>
    <t>13.838.900/0001-54</t>
  </si>
  <si>
    <t>MONIQUE ELLEN DA SILVA</t>
  </si>
  <si>
    <t>418.303.398-50</t>
  </si>
  <si>
    <t>monique_vendas77@hotmail.com</t>
  </si>
  <si>
    <t>(11) 3313-5141</t>
  </si>
  <si>
    <t>OPEN TRADE EXPORTACAO E IMPORTACAO LTDA</t>
  </si>
  <si>
    <t>RUA DOUTOR PEDRO FERREIRA</t>
  </si>
  <si>
    <t>07.104.810/0001-37</t>
  </si>
  <si>
    <t>(47) 3404-4400</t>
  </si>
  <si>
    <t>SUPERMERCADO E DISTRIB ATACADISTA ERLON LTDA</t>
  </si>
  <si>
    <t>RUA DOUTOR FLORES DA CUNHA</t>
  </si>
  <si>
    <t>MUNDO NOVO</t>
  </si>
  <si>
    <t>14.184.583/0001-62</t>
  </si>
  <si>
    <t>compras@distribuidoraerlon.com</t>
  </si>
  <si>
    <t>(51) 3541-4811</t>
  </si>
  <si>
    <t>NINGBO YINZHOU ZONE AMBITION IMP. AND EXPO. CO., LTD</t>
  </si>
  <si>
    <t>MOSHENG ROAD QIUAI TOWN YINZHOU ZONE NINGBO</t>
  </si>
  <si>
    <t>NINGBO</t>
  </si>
  <si>
    <t>CHINA</t>
  </si>
  <si>
    <t>VANESSA LUIS ME</t>
  </si>
  <si>
    <t>AV NEREU RAMOS</t>
  </si>
  <si>
    <t>01.622.925/0001-37</t>
  </si>
  <si>
    <t>analuizapresentess@hotmail.com</t>
  </si>
  <si>
    <t>(48) 3255-5661</t>
  </si>
  <si>
    <t>YIWU GAIWEI IMP. E EXP. CO., LIMITED</t>
  </si>
  <si>
    <t>JIMJUI ROAD HEYETANG INDUSTRIAL AREA</t>
  </si>
  <si>
    <t>YIWU</t>
  </si>
  <si>
    <t>RAYSSA DAYLA DE OLIVEIRA ME</t>
  </si>
  <si>
    <t>13.312.662/0001-49</t>
  </si>
  <si>
    <t>aristonju@hotmail.com</t>
  </si>
  <si>
    <t>(84) 3291-4440</t>
  </si>
  <si>
    <t>ACCESS COMERCIO DE ARTIGOS IMPORTADOS LTDA</t>
  </si>
  <si>
    <t>AV LUIS VIANA</t>
  </si>
  <si>
    <t>00.638.553/0001-74</t>
  </si>
  <si>
    <t>leda.otero.br@gmail.com</t>
  </si>
  <si>
    <t>L. M. BRASIL BIJUTERIAS LTDA ME</t>
  </si>
  <si>
    <t>RUA HANS STADEN</t>
  </si>
  <si>
    <t>UBATUBA</t>
  </si>
  <si>
    <t>10.209.210/0001-48</t>
  </si>
  <si>
    <t>marcope4@terra.com.br</t>
  </si>
  <si>
    <t>(12) 7815-8004</t>
  </si>
  <si>
    <t>ANDREIA ALMEIDA BARBOSA - FILIAL</t>
  </si>
  <si>
    <t>R. LANDULFO ALVES</t>
  </si>
  <si>
    <t>GANDU</t>
  </si>
  <si>
    <t>04.569.681/0002-45</t>
  </si>
  <si>
    <t>deia._@hotmail.com</t>
  </si>
  <si>
    <t>EDILEUSA COSTA ARAUJO MERCEARIA EPP</t>
  </si>
  <si>
    <t>RUA DO ALGODOEIRO</t>
  </si>
  <si>
    <t>02.707.167/0001-12</t>
  </si>
  <si>
    <t>ana_luiza.pops@hotmail.com</t>
  </si>
  <si>
    <t>(69) 3227-5153</t>
  </si>
  <si>
    <t>G. O. CALDAS BIJOUTERIAS</t>
  </si>
  <si>
    <t>05.499.745/0001-60</t>
  </si>
  <si>
    <t>comercialgil@hotmail.com</t>
  </si>
  <si>
    <t>(11) 3228-7832</t>
  </si>
  <si>
    <t>O MUNDO DO REAL C. V. DE A. DE UT. DO LAR LTDA ME</t>
  </si>
  <si>
    <t>12.273.701/0001-83</t>
  </si>
  <si>
    <t>tarcisiosmenezes@terra.com.br</t>
  </si>
  <si>
    <t>G. LESSIA SILVA BARRETO ME</t>
  </si>
  <si>
    <t>17.966.671/0001-04</t>
  </si>
  <si>
    <t>(75) 3623-6136</t>
  </si>
  <si>
    <t>E. J. N. COMERCIO DE BIJOUTERIAS LTDA - ME</t>
  </si>
  <si>
    <t>AV: SETE DE SETEMBRO</t>
  </si>
  <si>
    <t>09.650.460/0001-30</t>
  </si>
  <si>
    <t>vando.best@hotmail.com</t>
  </si>
  <si>
    <t>(69) 3221-6343</t>
  </si>
  <si>
    <t>VANDIO PROSPERO DE SOUZA - PRESENTES</t>
  </si>
  <si>
    <t>AVENIDA HORACIO KLABIN</t>
  </si>
  <si>
    <t>TELEMACO BORBA</t>
  </si>
  <si>
    <t>07.999.533/0001-78</t>
  </si>
  <si>
    <t>(42) 3272-8021</t>
  </si>
  <si>
    <t>FRANCISCO DE ASSIS FERREIRA ME - FILIAL</t>
  </si>
  <si>
    <t>PRACA DIDIMO CARNEIRO</t>
  </si>
  <si>
    <t>12.593.457/0002-17</t>
  </si>
  <si>
    <t>patica.ferreira@hotmail.com</t>
  </si>
  <si>
    <t>(81) 9800-3313</t>
  </si>
  <si>
    <t>MARLENE SOUZA DOS SANTOS ME</t>
  </si>
  <si>
    <t>ITINGA - JD. SAIONARA</t>
  </si>
  <si>
    <t>15.738.761/0001-12</t>
  </si>
  <si>
    <t>(71) 3495-1181</t>
  </si>
  <si>
    <t>ALMEIDA E SILVA LTDA ME - FILIAL</t>
  </si>
  <si>
    <t>14.222.753/0002-37</t>
  </si>
  <si>
    <t>almeidaesilva.35@gmail.com</t>
  </si>
  <si>
    <t>(86) 3323-2094</t>
  </si>
  <si>
    <t>JOSE LUIZ ARNAS 61714283968</t>
  </si>
  <si>
    <t>RUA JACY PARANA</t>
  </si>
  <si>
    <t>NOVA PORTO VELHO</t>
  </si>
  <si>
    <t>13.888.030/0001-28</t>
  </si>
  <si>
    <t>bovolinesussumu@hotmail.com</t>
  </si>
  <si>
    <t>(69) 3222-0173</t>
  </si>
  <si>
    <t>JOAO COSTA LOPES ARARIPINA</t>
  </si>
  <si>
    <t>R. JOAQUIM RODRIGUES NOGUEIRA</t>
  </si>
  <si>
    <t>ARARIPINA</t>
  </si>
  <si>
    <t>02.953.523/0001-88</t>
  </si>
  <si>
    <t>arari.importados@gmail.com</t>
  </si>
  <si>
    <t>(87) 3873-2370</t>
  </si>
  <si>
    <t>COMERCIAL LORETO ARMARINHOS ME</t>
  </si>
  <si>
    <t>AVENIDA MULUNGU</t>
  </si>
  <si>
    <t>09.457.130/0001-22</t>
  </si>
  <si>
    <t>(11) 2466-2335</t>
  </si>
  <si>
    <t>D. V. D. COMERCIAL LTDA EPP</t>
  </si>
  <si>
    <t>03.864.663/0004-95</t>
  </si>
  <si>
    <t>(11) 3315-9131</t>
  </si>
  <si>
    <t>COMERCIAL GALVANI LTDA EPP</t>
  </si>
  <si>
    <t>04.344.729/0004-89</t>
  </si>
  <si>
    <t>M. G. UTILIDADES PARA O LAR LTDA ME</t>
  </si>
  <si>
    <t>RUA VINTE E UM DE ABRIL</t>
  </si>
  <si>
    <t>12.851.269/0001-60</t>
  </si>
  <si>
    <t>(71) 3605-2284</t>
  </si>
  <si>
    <t>BAZAR XIANG COMERCIO DE ARTIGOS DO VESTUARIO E ACESSORIOS LTDA</t>
  </si>
  <si>
    <t>TRAVESSA DA LAPA</t>
  </si>
  <si>
    <t>10.690.143/0001-26</t>
  </si>
  <si>
    <t>lojanovachina@gmail.com</t>
  </si>
  <si>
    <t>(41) 3945-5922</t>
  </si>
  <si>
    <t>EXCELENCIA COMERCIAL DE MIUDEZAS LTDA ME</t>
  </si>
  <si>
    <t>RUA MONTE REI</t>
  </si>
  <si>
    <t>PLANALTO</t>
  </si>
  <si>
    <t>11.776.422/0001-70</t>
  </si>
  <si>
    <t>(84) 8751-7293</t>
  </si>
  <si>
    <t>JUCILENE MARIA DE ALMEIDA BAZAR ME</t>
  </si>
  <si>
    <t>09.152.475/0001-78</t>
  </si>
  <si>
    <t>jucilenealmeidaferreira@hotmail.com</t>
  </si>
  <si>
    <t>(11) 3313-2101</t>
  </si>
  <si>
    <t>COMERCIAL DROGALDIN LTDA ME</t>
  </si>
  <si>
    <t>74.682.006/0001-22</t>
  </si>
  <si>
    <t>drogariaeperfumariaeveline@hotmail.com</t>
  </si>
  <si>
    <t>(11) 2302-8000</t>
  </si>
  <si>
    <t>F. E R. LIMA UTILIDADES LTDA</t>
  </si>
  <si>
    <t>R. VISCONDE DE SOUSA FRANCO</t>
  </si>
  <si>
    <t>17.201.233/0001-55</t>
  </si>
  <si>
    <t>raellyton@hotmail.com</t>
  </si>
  <si>
    <t>CLAUDENICE A. DE S. CHAGAS ARTIGOS DE PRESENTES ME</t>
  </si>
  <si>
    <t>AVENIDA JABAQUARA</t>
  </si>
  <si>
    <t>MIRANDOPOLIS</t>
  </si>
  <si>
    <t>14.467.813/0001-09</t>
  </si>
  <si>
    <t>(11) 99522-2256</t>
  </si>
  <si>
    <t>ENY BIJUTERIAS E PRESENTES LTDA ME</t>
  </si>
  <si>
    <t>09.220.619/0001-86</t>
  </si>
  <si>
    <t>eny.teixeira@ig.com.br</t>
  </si>
  <si>
    <t>(71) 3243-0323</t>
  </si>
  <si>
    <t>BASICA E FASHION 2013 COMERCIO DE ROUPAS E ACESSORIOS LTDA - ME</t>
  </si>
  <si>
    <t>RUA NOVA</t>
  </si>
  <si>
    <t>ANIL</t>
  </si>
  <si>
    <t>17.490.899/0001-70</t>
  </si>
  <si>
    <t>basica.fashion@yahoo.com.br</t>
  </si>
  <si>
    <t>(21) 3415-5481</t>
  </si>
  <si>
    <t>AGUA VIVA COMERCIO DE MIUDEZAS LTDA - ME</t>
  </si>
  <si>
    <t>RUA RIO JACUIPE</t>
  </si>
  <si>
    <t>MONTE SERRAT</t>
  </si>
  <si>
    <t>08.620.752/0001-67</t>
  </si>
  <si>
    <t>aguavivavariedades@hotmail.com</t>
  </si>
  <si>
    <t>(71) 3313-2206</t>
  </si>
  <si>
    <t>ITAL VARIEDADES LTDA ME</t>
  </si>
  <si>
    <t>PÇA VEREADOR JOSE ADRY</t>
  </si>
  <si>
    <t>17.493.814/0001-08</t>
  </si>
  <si>
    <t>ALESSANDRO RODRIGUES DE OLIVEIRA ME</t>
  </si>
  <si>
    <t>CENTRO DE VILA VELHA</t>
  </si>
  <si>
    <t>07.790.303/0001-02</t>
  </si>
  <si>
    <t>soraia_araujo12@hotmail.com</t>
  </si>
  <si>
    <t>(11) 2272-8117</t>
  </si>
  <si>
    <t>ISABEL CRISTINA VENANCIO ME</t>
  </si>
  <si>
    <t>AVENIDA BENTO GONCALVES</t>
  </si>
  <si>
    <t>PARTENON</t>
  </si>
  <si>
    <t>05.072.763/0002-42</t>
  </si>
  <si>
    <t>magiadoreal@hotmail.com</t>
  </si>
  <si>
    <t>(51) 3352-2616</t>
  </si>
  <si>
    <t>MATOS COMERCIO DE VARIEDADES EIRELI</t>
  </si>
  <si>
    <t>JONAS CARVALHO</t>
  </si>
  <si>
    <t>19.861.592/0001-64</t>
  </si>
  <si>
    <t>v.variedades@hotmail.com</t>
  </si>
  <si>
    <t>(71) 98318-5725</t>
  </si>
  <si>
    <t>RIO IMPORTADOS COMERCIO DE MERCADORIAS</t>
  </si>
  <si>
    <t>AVENIDA CESARIO DE MELO</t>
  </si>
  <si>
    <t>18.854.478/0001-44</t>
  </si>
  <si>
    <t>(35) 3221-7595</t>
  </si>
  <si>
    <t>MARIA DOS MILAGRES OLIVEIRA FERNANDES - ME</t>
  </si>
  <si>
    <t>RUA BANCARIO SERGIO GUERRA</t>
  </si>
  <si>
    <t>ANATOLIA</t>
  </si>
  <si>
    <t>24.112.344/0001-50</t>
  </si>
  <si>
    <t>milla.presentes@gmail.com</t>
  </si>
  <si>
    <t>(83) 3235-7058</t>
  </si>
  <si>
    <t>ALINE RIBEIRO DOS SANTOS</t>
  </si>
  <si>
    <t>RUA MAJOR DANTAS CORTEZ</t>
  </si>
  <si>
    <t>216.058.718-42</t>
  </si>
  <si>
    <t>aline.ribeirosantos@hotmail.com</t>
  </si>
  <si>
    <t>(11) 2989-8346</t>
  </si>
  <si>
    <t>REAL FRANCO COMERCIO DE EMBALAGENS LTDA ME</t>
  </si>
  <si>
    <t>RUA CONSELHEIRO CARRAO</t>
  </si>
  <si>
    <t>JARDIM ZARA</t>
  </si>
  <si>
    <t>11.116.825/0001-92</t>
  </si>
  <si>
    <t>aline@realfranco.com.br</t>
  </si>
  <si>
    <t>(16) 3289-5036</t>
  </si>
  <si>
    <t>AMETISTA COMERCIO DE BIJUTERIAS E ACESSORIOS LTDA</t>
  </si>
  <si>
    <t>AVENIDA DOUTOR JOAO MEDEIROS FILHO</t>
  </si>
  <si>
    <t>POTENGI</t>
  </si>
  <si>
    <t>14.595.984/0001-05</t>
  </si>
  <si>
    <t>elisteinmatheus@yahoo.com.br</t>
  </si>
  <si>
    <t>(16) 99706-0605</t>
  </si>
  <si>
    <t>L. A. MATHEUS ME</t>
  </si>
  <si>
    <t>AV: CUIABA</t>
  </si>
  <si>
    <t>12.396.279/0001-53</t>
  </si>
  <si>
    <t>lumatheus@terra.com.br</t>
  </si>
  <si>
    <t>(66) 3498-9292</t>
  </si>
  <si>
    <t>BRUNETTO COMERCIO DE ALIMENTOS LTDA</t>
  </si>
  <si>
    <t>02.354.197/0001-92</t>
  </si>
  <si>
    <t>(51) 9666-8484</t>
  </si>
  <si>
    <t>GERALDO SILVA DE SANTANA ME</t>
  </si>
  <si>
    <t>PRACA RICARDO BORGES S/N</t>
  </si>
  <si>
    <t>06.238.056/0001-65</t>
  </si>
  <si>
    <t>ELEVEN COMERCIO DE BIJUTERIAS, BRINQUEDOS E PRESENTES LTDA EPP</t>
  </si>
  <si>
    <t>QNE 27 LOTE 23 LOJA</t>
  </si>
  <si>
    <t>04.325.717/0002-45</t>
  </si>
  <si>
    <t>admvitoria@hotmail.com</t>
  </si>
  <si>
    <t>(61) 3036-8166</t>
  </si>
  <si>
    <t>CARLA L. M. B. ESTEVAM UTILIDADES DOMESTICAS ME</t>
  </si>
  <si>
    <t>18.476.885/0001-65</t>
  </si>
  <si>
    <t>apopular.mtz@gmail.com</t>
  </si>
  <si>
    <t>E. D. DE MOURA VARIEDADES ME</t>
  </si>
  <si>
    <t>05.589.586/0001-95</t>
  </si>
  <si>
    <t>uteisimportadostg@hotmail.com</t>
  </si>
  <si>
    <t>(88) 3671-3128</t>
  </si>
  <si>
    <t>CARMEM GRITTI</t>
  </si>
  <si>
    <t>PRIMO DARIVA</t>
  </si>
  <si>
    <t>EREBANGO</t>
  </si>
  <si>
    <t>14.112.377/0001-47</t>
  </si>
  <si>
    <t>agrissol@hotmail.com</t>
  </si>
  <si>
    <t>(54) 3339-1326</t>
  </si>
  <si>
    <t>J. D. E. DA SILVA BIJUTERIAS</t>
  </si>
  <si>
    <t>RUA DOUTOR ALFREDO BACKER</t>
  </si>
  <si>
    <t>07.382.057/0001-41</t>
  </si>
  <si>
    <t>(21) 2601-4350</t>
  </si>
  <si>
    <t>LUIZ EMANUEL NUNES ME</t>
  </si>
  <si>
    <t>AV JOSE AFONSO VEIRA LOPES</t>
  </si>
  <si>
    <t>19.640.969/0001-55</t>
  </si>
  <si>
    <t>lojaotudoaki@hotmail.com</t>
  </si>
  <si>
    <t>(42) 9920-7839</t>
  </si>
  <si>
    <t>RALIFLA COMERCIO DE CONFECCOES BIJUTERIAS E PRESENTES LTDA</t>
  </si>
  <si>
    <t>78.901.873/0001-62</t>
  </si>
  <si>
    <t>pedro@ralifla.com.br</t>
  </si>
  <si>
    <t>(41) 3029-8484</t>
  </si>
  <si>
    <t>S. S. FESTA LTDA ME</t>
  </si>
  <si>
    <t>05.903.086/0001-86</t>
  </si>
  <si>
    <t>festivalfesta@hotmail.com</t>
  </si>
  <si>
    <t>(81) 3721-2528</t>
  </si>
  <si>
    <t>STOP LAR DISTRIBUIDORA DE MERCADORIAS LTDA</t>
  </si>
  <si>
    <t>AV. SOUZA NAVES</t>
  </si>
  <si>
    <t>SETOR 1</t>
  </si>
  <si>
    <t>CIANORTE</t>
  </si>
  <si>
    <t>08.859.370/0001-90</t>
  </si>
  <si>
    <t>stoplar2008@hotmail.com</t>
  </si>
  <si>
    <t>(44) 3629-1700</t>
  </si>
  <si>
    <t>LEANDRO ANDRES PRINCIPE ME</t>
  </si>
  <si>
    <t>ESTRADA DAS BARREIRAS</t>
  </si>
  <si>
    <t>17.490.696/0001-84</t>
  </si>
  <si>
    <t>H. BABY MAGAZINE LTDA</t>
  </si>
  <si>
    <t>01.639.899/0001-50</t>
  </si>
  <si>
    <t>h_x001F__baby@hotmail.com</t>
  </si>
  <si>
    <t>(11) 3831-5344</t>
  </si>
  <si>
    <t>ELIZABETE JOSE CORREA ME</t>
  </si>
  <si>
    <t>AVENIDA HUGO DE CARVALHO RAMOS</t>
  </si>
  <si>
    <t>ESMERALDA</t>
  </si>
  <si>
    <t>18.242.300/0001-42</t>
  </si>
  <si>
    <t>SAFIRAS PRESENTES COMERCIO IMP. E EXP. LTDA ME - MATRIZ</t>
  </si>
  <si>
    <t>08.939.649/0001-84</t>
  </si>
  <si>
    <t>cristinaadministrativo@safiraspresentes</t>
  </si>
  <si>
    <t>F. M. DA SILVA OLIVEIRA EPP</t>
  </si>
  <si>
    <t>14.101.244/0001-75</t>
  </si>
  <si>
    <t>SEVERINO RAIMUNDO DA SILVA - FLORES</t>
  </si>
  <si>
    <t>12.911.240/0001-27</t>
  </si>
  <si>
    <t>(81) 9183-2277</t>
  </si>
  <si>
    <t>AQUARIUS VARIEDADES LTDA</t>
  </si>
  <si>
    <t>RUA DESEMBARGADOR FREITAS</t>
  </si>
  <si>
    <t>63.329.171/0001-89</t>
  </si>
  <si>
    <t>aquariusvariedades@hotmail.com</t>
  </si>
  <si>
    <t>AMELIA LEDA COMERCIO LTDA</t>
  </si>
  <si>
    <t>R. CORONEL FRANCISCO SANTOS</t>
  </si>
  <si>
    <t>00.212.388/0001-94</t>
  </si>
  <si>
    <t>zemoura1501@gmail.com</t>
  </si>
  <si>
    <t>(89) 3422-3752</t>
  </si>
  <si>
    <t>FLORALE DO BRASIL LTDA - MATRIZ SP</t>
  </si>
  <si>
    <t>RUA CORONEL OSCAR PORTO</t>
  </si>
  <si>
    <t>PARAISO</t>
  </si>
  <si>
    <t>04.561.173/0001-30</t>
  </si>
  <si>
    <t>eliana@florale.com.br</t>
  </si>
  <si>
    <t>(11) 3051-8301</t>
  </si>
  <si>
    <t>LOJAS TEDDY ARTIGOS PARA PRESENTES LTDA EPP</t>
  </si>
  <si>
    <t>AV. VEREADOR CICERO PEREIRA DOS SANTOS</t>
  </si>
  <si>
    <t>POLO INDUSTRIAL II</t>
  </si>
  <si>
    <t>08.460.192/0002-01</t>
  </si>
  <si>
    <t>teddy.jorge@hotmail.com.br</t>
  </si>
  <si>
    <t>R. K. COMERCIO DE BIJUTERIAS E MIUDEZAS LTDA ME</t>
  </si>
  <si>
    <t>11.141.507/0001-81</t>
  </si>
  <si>
    <t>SANDRO MARCIO BARBOSA BAZAR ME</t>
  </si>
  <si>
    <t>RUA ALBARDAO</t>
  </si>
  <si>
    <t>05.278.675/0001-10</t>
  </si>
  <si>
    <t>sandrobarbosa642@terra.com.br</t>
  </si>
  <si>
    <t>(11) 2567-4055</t>
  </si>
  <si>
    <t>E. DE O. DUARTE SILVA</t>
  </si>
  <si>
    <t>08.149.355/0002-30</t>
  </si>
  <si>
    <t>elisangela.bazar@hotmail.com</t>
  </si>
  <si>
    <t>(51) 9858-5672</t>
  </si>
  <si>
    <t>A. V. I. COMERCIO DE UTILIDADES DOMESTICAS EIRELI EPP</t>
  </si>
  <si>
    <t>AV: BRASIL</t>
  </si>
  <si>
    <t>02.776.024/0001-62</t>
  </si>
  <si>
    <t>atanasiosuper199@yahoo.com.br</t>
  </si>
  <si>
    <t>(45) 3224-3197</t>
  </si>
  <si>
    <t>OTONIEL UTILIDADES LTDA ME</t>
  </si>
  <si>
    <t>PRACA DA INCONFIDENCIA</t>
  </si>
  <si>
    <t>19.096.954/0001-78</t>
  </si>
  <si>
    <t>brunootoniel95@gmail.com</t>
  </si>
  <si>
    <t>COMERCIAL ARMARINHO MARQUES E BATISTA LTDA ME - FILIAL</t>
  </si>
  <si>
    <t>R. BENTO URBANO</t>
  </si>
  <si>
    <t>SAO PAULO DO POTENGI</t>
  </si>
  <si>
    <t>11.864.858/0003-82</t>
  </si>
  <si>
    <t>(84) 3274-4211</t>
  </si>
  <si>
    <t>M. L. B. DE ARAUJO &amp; ARAUJO LTDA</t>
  </si>
  <si>
    <t>17.765.790/0001-07</t>
  </si>
  <si>
    <t>(96) 3223-8025</t>
  </si>
  <si>
    <t>CAMINHO VERDE E FLORES EIRELI EPP</t>
  </si>
  <si>
    <t>17.087.000/0001-73</t>
  </si>
  <si>
    <t>vistaverdeflores@yahoo.com</t>
  </si>
  <si>
    <t>(21) 2242-5801</t>
  </si>
  <si>
    <t>J. C. S. DE BIJUTERIAS ME</t>
  </si>
  <si>
    <t>AV. ALBERTO PASSOS</t>
  </si>
  <si>
    <t>18.988.745/0001-76</t>
  </si>
  <si>
    <t>julybiju@outlook.com</t>
  </si>
  <si>
    <t>(75) 3621-1072</t>
  </si>
  <si>
    <t>DISTRIBUIDORA DE BRINQUEDOS MILENAR LTDA</t>
  </si>
  <si>
    <t>RUA PADRE MUNIZ</t>
  </si>
  <si>
    <t>15.570.416/0001-12</t>
  </si>
  <si>
    <t>distimilenar@hotmail.com</t>
  </si>
  <si>
    <t>(81) 3202-4458</t>
  </si>
  <si>
    <t>AV. FRANCISCO DE MELO</t>
  </si>
  <si>
    <t>SAO JOSE DA COROA GRANDE</t>
  </si>
  <si>
    <t>00.247.070/0004-91</t>
  </si>
  <si>
    <t>P. H. LUCIO E CIA LTDA</t>
  </si>
  <si>
    <t>AVENIDA INGLATERRA</t>
  </si>
  <si>
    <t>17.954.953/0001-91</t>
  </si>
  <si>
    <t>(43) 3154-1595</t>
  </si>
  <si>
    <t>ELIAS GABRIEL PENA ME</t>
  </si>
  <si>
    <t>AV. ITALIA</t>
  </si>
  <si>
    <t>ITUPEVA</t>
  </si>
  <si>
    <t>14.557.674/0002-87</t>
  </si>
  <si>
    <t>gabrielpena@uol.com.br</t>
  </si>
  <si>
    <t>(11) 4582-2516</t>
  </si>
  <si>
    <t>DAJU COMERCIO DE TECIDOS LTDA</t>
  </si>
  <si>
    <t>RUA ALMIRANTE GONCALVES</t>
  </si>
  <si>
    <t>76.917.624/0003-00</t>
  </si>
  <si>
    <t>comprasvestuario@daju.com.br</t>
  </si>
  <si>
    <t>(41) 3302-3700</t>
  </si>
  <si>
    <t>MEGA 1,99 UTILIDADES DOMESTICAS EIRELI</t>
  </si>
  <si>
    <t>TOLEDO</t>
  </si>
  <si>
    <t>18.129.228/0001-41</t>
  </si>
  <si>
    <t>magazine199@outlook.com</t>
  </si>
  <si>
    <t>(45) 3056-5199</t>
  </si>
  <si>
    <t>BAZAR TEM TUDO IGUACUANO LTDA</t>
  </si>
  <si>
    <t>RUA CORONEL FRANCISCO SOARES</t>
  </si>
  <si>
    <t>07.770.348/0001-07</t>
  </si>
  <si>
    <t>bazar_tem_tudo@hotmail.com</t>
  </si>
  <si>
    <t>(21) 2622-0031</t>
  </si>
  <si>
    <t>MAGAZINE EVELINE LTDA ME - FILIAL</t>
  </si>
  <si>
    <t>JD. SAPOPEMBA</t>
  </si>
  <si>
    <t>03.282.737/0002-13</t>
  </si>
  <si>
    <t>lojaoud@hotmail.com</t>
  </si>
  <si>
    <t>MONICA SAYURI BANCHO ME - LJ 03</t>
  </si>
  <si>
    <t>RUA SENADOR FEIJO</t>
  </si>
  <si>
    <t>COTIA</t>
  </si>
  <si>
    <t>07.772.905/0001-29</t>
  </si>
  <si>
    <t>monicasayuri@globomail.com</t>
  </si>
  <si>
    <t>(11) 4703-5290</t>
  </si>
  <si>
    <t>RODA VIVA PRESENTES LTDA ME - FILIAL</t>
  </si>
  <si>
    <t>RUA: CEL. JOSE CUSTODIO</t>
  </si>
  <si>
    <t>05.169.795/0001-80</t>
  </si>
  <si>
    <t>ATACADO MULTIPREÇO LTDA</t>
  </si>
  <si>
    <t>05.625.848/0001-20</t>
  </si>
  <si>
    <t>compras@multipreco.com.br</t>
  </si>
  <si>
    <t>(51) 3575-5755</t>
  </si>
  <si>
    <t>DAYANE DOS SANTOS CUNHA</t>
  </si>
  <si>
    <t>15.134.659/0001-08</t>
  </si>
  <si>
    <t>aurimsouza@hotmail.com</t>
  </si>
  <si>
    <t>(11) 3313-0669</t>
  </si>
  <si>
    <t>IZILDA MOREIRA DO CARMO SILVA ME</t>
  </si>
  <si>
    <t>R. FEITICO DA VILA</t>
  </si>
  <si>
    <t>VALO VELHO</t>
  </si>
  <si>
    <t>00.011.852/0001-84</t>
  </si>
  <si>
    <t>farias-tr@bol.com.br</t>
  </si>
  <si>
    <t>(11) 5874-2743</t>
  </si>
  <si>
    <t>REGIS PINTO COMERCIO DE ROUPAS LTDA</t>
  </si>
  <si>
    <t>R. MANOEL JOAO GONCALVES, S/N</t>
  </si>
  <si>
    <t>TANGUA</t>
  </si>
  <si>
    <t>39.127.691/0001-24</t>
  </si>
  <si>
    <t>regispinto82@hotmail.com</t>
  </si>
  <si>
    <t>(21) 2747-2089</t>
  </si>
  <si>
    <t>BIG CENTER SHOP LTDA</t>
  </si>
  <si>
    <t>R. INDEPENDENCIA</t>
  </si>
  <si>
    <t>18.002.385/0001-91</t>
  </si>
  <si>
    <t>bigcenter.shop@yahoo.com.br</t>
  </si>
  <si>
    <t>(51) 3099-3094</t>
  </si>
  <si>
    <t>MIX COISAS COMERCIO DE VARIEDADES LTDA ME</t>
  </si>
  <si>
    <t>AVENIDA MARECHAL DEODORO (S 53,54,61 E 62)</t>
  </si>
  <si>
    <t>17.074.924/0001-35</t>
  </si>
  <si>
    <t>brasilia.atacadao@bol.com.br</t>
  </si>
  <si>
    <t>(61) 3049-3366</t>
  </si>
  <si>
    <t>M. V. DE FRANCA E CIA LTDA ME</t>
  </si>
  <si>
    <t>09.042.330/0001-14</t>
  </si>
  <si>
    <t>francisloucas@yahoo.com.br</t>
  </si>
  <si>
    <t>(81) 3726-1994</t>
  </si>
  <si>
    <t>FABIANA DO CARMO FIGUEIREDO EPP</t>
  </si>
  <si>
    <t>RUA ALEXANDRE MARTINS</t>
  </si>
  <si>
    <t>03.716.394/0002-58</t>
  </si>
  <si>
    <t>relojoariadenith@yahoo.com.br</t>
  </si>
  <si>
    <t>(13) 7806-3842</t>
  </si>
  <si>
    <t>NELSON YUDI HASHIMOTO EPP - LJ 04</t>
  </si>
  <si>
    <t>10.945.784/0001-84</t>
  </si>
  <si>
    <t>nelsonyudi@globomail.com</t>
  </si>
  <si>
    <t>(11) 4138-5455</t>
  </si>
  <si>
    <t>ANTERO MENDES UTILIDADES DOMESTICAS LTDA ME</t>
  </si>
  <si>
    <t>RUA BENEDITO VALADARES</t>
  </si>
  <si>
    <t>08.779.603/0001-45</t>
  </si>
  <si>
    <t>financeiro@becopresentes.com.br</t>
  </si>
  <si>
    <t>(37) 3232-3332</t>
  </si>
  <si>
    <t>SONIC BAZAR E PAPELARIA LTDA EPP - LJ 05</t>
  </si>
  <si>
    <t>RUA VIRIATO LEAO DE MOURA</t>
  </si>
  <si>
    <t>VILA SAO JOSE</t>
  </si>
  <si>
    <t>03.477.621/0002-30</t>
  </si>
  <si>
    <t>sonicbazar1@globomail.com</t>
  </si>
  <si>
    <t>(11) 5939-6495</t>
  </si>
  <si>
    <t>SUELI SOUVENIRS LTDA ME</t>
  </si>
  <si>
    <t>RUA: PELEGRINO BACILI</t>
  </si>
  <si>
    <t>08.292.210/0001-02</t>
  </si>
  <si>
    <t>LUNNE DECOR COM DE ART PARA FESTAS E DECORACAO LTDA</t>
  </si>
  <si>
    <t>07.861.254/0001-43</t>
  </si>
  <si>
    <t>cpagar@agaivota.com.br</t>
  </si>
  <si>
    <t>(11) 3326-6222</t>
  </si>
  <si>
    <t>RAMUKA'S MAGAZINE LTDA ME</t>
  </si>
  <si>
    <t>RUA APARECIDA DO TABOADO</t>
  </si>
  <si>
    <t>JARDIM PAULISTANO</t>
  </si>
  <si>
    <t>10.665.316/0001-56</t>
  </si>
  <si>
    <t>ramukasmagazine@hotmail.com.br</t>
  </si>
  <si>
    <t>(11) 2854-6307</t>
  </si>
  <si>
    <t>FERREIRA E MENDES LTDA EPP</t>
  </si>
  <si>
    <t>AVENIDA DOUTOR EMILIO DE VASCONCELOS COSTA</t>
  </si>
  <si>
    <t>86.501.871/0001-04</t>
  </si>
  <si>
    <t>(31) 3774-1368</t>
  </si>
  <si>
    <t>FARELE REPRESENTACOES LTDA EPP</t>
  </si>
  <si>
    <t>RUA CARAMURU</t>
  </si>
  <si>
    <t>VILA LEAO</t>
  </si>
  <si>
    <t>12.417.148/0001-05</t>
  </si>
  <si>
    <t>farele@ig.com.br</t>
  </si>
  <si>
    <t>(15) 3388-8386</t>
  </si>
  <si>
    <t>PEREIRA VARIEDADES LTDA ME</t>
  </si>
  <si>
    <t>MONTE ALEGRE DE SERGIPE</t>
  </si>
  <si>
    <t>07.461.723/0001-37</t>
  </si>
  <si>
    <t>pereiravariedade@hotmail.com</t>
  </si>
  <si>
    <t>(79) 3318-1541</t>
  </si>
  <si>
    <t>VILMARINO DA ROSA</t>
  </si>
  <si>
    <t>R. ARACATI</t>
  </si>
  <si>
    <t>TENENTE PORTELA</t>
  </si>
  <si>
    <t>02.013.984/0002-51</t>
  </si>
  <si>
    <t>lojaoalegitima@hotmail.com</t>
  </si>
  <si>
    <t>(55) 3551-1158</t>
  </si>
  <si>
    <t>CHARLES DELRUE CHADEL ELETRONICA ME</t>
  </si>
  <si>
    <t>LOURDES NEVES MARCONDES MACHADO</t>
  </si>
  <si>
    <t>ALVINOPOLIS</t>
  </si>
  <si>
    <t>69.090.439/0001-59</t>
  </si>
  <si>
    <t>financeiro.atacadocaninde@gmail.com</t>
  </si>
  <si>
    <t>(11) 98109-5850</t>
  </si>
  <si>
    <t>CHEIRO DA TERRA HORTIFRUTI LTDA ME</t>
  </si>
  <si>
    <t>R. DA IMPERATRIZ</t>
  </si>
  <si>
    <t>04.298.197/0001-48</t>
  </si>
  <si>
    <t>mercadocheirodaterra@hotmail.com</t>
  </si>
  <si>
    <t>(71) 3312-5130</t>
  </si>
  <si>
    <t>GOLDEN BIJU ARTIGOS DE BIJUTERIAS LTDA</t>
  </si>
  <si>
    <t>AV GOVERNADOR AMARAL PEIXOTO</t>
  </si>
  <si>
    <t>08.489.276/0001-97</t>
  </si>
  <si>
    <t>JOSE MANTOANELLI ME</t>
  </si>
  <si>
    <t>03.731.722/0001-04</t>
  </si>
  <si>
    <t>josemantoanelli@tpa.com.br</t>
  </si>
  <si>
    <t>(47) 3336-3285</t>
  </si>
  <si>
    <t>COMERCIAL JERUSALEM LTDA ME</t>
  </si>
  <si>
    <t>RUA ANTONIO BARROS EVANGELISTA</t>
  </si>
  <si>
    <t>04.260.332/0001-66</t>
  </si>
  <si>
    <t>jerusalem_ltda@hotmail.com</t>
  </si>
  <si>
    <t>(75) 3236-1725</t>
  </si>
  <si>
    <t>ANDREI RAIA FERRANTI ME - FILIAL</t>
  </si>
  <si>
    <t>09.460.979/0003-17</t>
  </si>
  <si>
    <t>EXOTIC INDUSTRIA E COMERCIO DE CONFECCOES LTDA</t>
  </si>
  <si>
    <t>RODOVIA BR 101</t>
  </si>
  <si>
    <t>VILA BEATRIZ</t>
  </si>
  <si>
    <t>MARACAJA</t>
  </si>
  <si>
    <t>79.480.315/0004-86</t>
  </si>
  <si>
    <t>wisaturnino@hotmail.com</t>
  </si>
  <si>
    <t>(48) 3523-1211</t>
  </si>
  <si>
    <t>J. CAVALCANTE TEIXEIRA</t>
  </si>
  <si>
    <t>PROF TITO SOARES</t>
  </si>
  <si>
    <t>19.001.752/0001-03</t>
  </si>
  <si>
    <t>b.doscalcados@gmail.com</t>
  </si>
  <si>
    <t>(98) 3383-2146</t>
  </si>
  <si>
    <t>EBM DISTRIBUICAO E LOGISTICA LTDA</t>
  </si>
  <si>
    <t>AV. CONDESSA ELIZABETH ROBIANO</t>
  </si>
  <si>
    <t>BELENZINHO</t>
  </si>
  <si>
    <t>11.705.549/0002-89</t>
  </si>
  <si>
    <t>alexandre@fika.com.br</t>
  </si>
  <si>
    <t>(11) 3311-0430</t>
  </si>
  <si>
    <t>MEGA BAZAR COMERCIO ATACADISTA EIRELI EPP</t>
  </si>
  <si>
    <t>RUA CORONEL MORAIS</t>
  </si>
  <si>
    <t>09.197.421/0001-29</t>
  </si>
  <si>
    <t>(11) 3315-4777</t>
  </si>
  <si>
    <t>DISTRIBUIDORA SUPER REAL LTDA ME</t>
  </si>
  <si>
    <t>R. POMPILHO DA FONSECA</t>
  </si>
  <si>
    <t>17.052.013/0001-07</t>
  </si>
  <si>
    <t>OKEY BAZAR E PAPELARIA LTDA - LJ 01</t>
  </si>
  <si>
    <t>00.800.216/0001-31</t>
  </si>
  <si>
    <t>okeybazar@globomail.com</t>
  </si>
  <si>
    <t>(11) 4703-3201</t>
  </si>
  <si>
    <t>A. P. P. DE LUCENA ME</t>
  </si>
  <si>
    <t>07.410.842/0001-60</t>
  </si>
  <si>
    <t>ap.veriedades@hotmail.com</t>
  </si>
  <si>
    <t>(86) 9926-5146</t>
  </si>
  <si>
    <t>ALINE MACHADO RODRIGUES ME</t>
  </si>
  <si>
    <t>R. PADRE IBIAPINA</t>
  </si>
  <si>
    <t>IBIAPINA</t>
  </si>
  <si>
    <t>09.046.948/0001-52</t>
  </si>
  <si>
    <t>uteisimport@hotmail.com</t>
  </si>
  <si>
    <t>(88) 3653-1757</t>
  </si>
  <si>
    <t>MANU COMERCIO VAREJISTA DE UTENSILIOS DOMESTICOS</t>
  </si>
  <si>
    <t>AV. FERNANDO GOMES DE OLIVEIRA</t>
  </si>
  <si>
    <t>18.941.360/0001-53</t>
  </si>
  <si>
    <t>pabloclima@hotmail.com</t>
  </si>
  <si>
    <t>M. V. ARMARINHOS LTDA ME</t>
  </si>
  <si>
    <t>RUA JOSE MARIA CASTRO</t>
  </si>
  <si>
    <t>JD. ELISA MARIA</t>
  </si>
  <si>
    <t>07.875.576/0001-41</t>
  </si>
  <si>
    <t>mvarmarinhos@yahoo.com.br</t>
  </si>
  <si>
    <t>(11) 3989-2620</t>
  </si>
  <si>
    <t>SALDAO MARAVILHA LTDA</t>
  </si>
  <si>
    <t>R. NAPOLEAO LAUREANO</t>
  </si>
  <si>
    <t>10.426.298/0001-50</t>
  </si>
  <si>
    <t>saldaomaravilha10@hotmail.com</t>
  </si>
  <si>
    <t>(83) 3281-3381</t>
  </si>
  <si>
    <t>SONIC BAZAR E PAPELARIA EPP - LJ 02</t>
  </si>
  <si>
    <t>AVENIDA CARLOS OBERHUBER</t>
  </si>
  <si>
    <t>JD. ROSALINA</t>
  </si>
  <si>
    <t>03.477.621/0001-59</t>
  </si>
  <si>
    <t>sonicbazar@globomail.com</t>
  </si>
  <si>
    <t>(11) 5925-6310</t>
  </si>
  <si>
    <t>MARLY HAMADA E CIA LTDA ME</t>
  </si>
  <si>
    <t>R: MARECHAL DEODORO</t>
  </si>
  <si>
    <t>TRES PONTAS</t>
  </si>
  <si>
    <t>08.247.217/0001-02</t>
  </si>
  <si>
    <t>lojajapones_trespontas@hotmail.com</t>
  </si>
  <si>
    <t>(35) 9841-5514</t>
  </si>
  <si>
    <t>COMERCIAL W. A. DE UTILIDADES DOMESTICAS LTDA</t>
  </si>
  <si>
    <t>RUA PADRE PEDRO PINTO</t>
  </si>
  <si>
    <t>10.258.712/0001-69</t>
  </si>
  <si>
    <t>atacadoarmando@yahoo.com.br</t>
  </si>
  <si>
    <t>(31) 3318-5662</t>
  </si>
  <si>
    <t>SOLANGE FRAGA VEIGAS</t>
  </si>
  <si>
    <t>94.804.945/0001-00</t>
  </si>
  <si>
    <t>flowerfish@flowerfish.com.br</t>
  </si>
  <si>
    <t>(51) 3395-5550</t>
  </si>
  <si>
    <t>PARK MIX PRESENTES E UTILIDADES LTDA ME</t>
  </si>
  <si>
    <t>RUA ORATORIO</t>
  </si>
  <si>
    <t>96.227.954/0001-00</t>
  </si>
  <si>
    <t>armandogeha@uol.com.br</t>
  </si>
  <si>
    <t>(11) 4475-5488</t>
  </si>
  <si>
    <t>J. I. DO NASCIMENTO UTILIDADES ME</t>
  </si>
  <si>
    <t>PÇA J J SEABRA</t>
  </si>
  <si>
    <t>07.356.528/0001-47</t>
  </si>
  <si>
    <t>itamarutilidades@hotmail.com</t>
  </si>
  <si>
    <t>(73) 3534-1690</t>
  </si>
  <si>
    <t>VERA LUCIA S. TEIXEIRA BRINQUEDOS ME</t>
  </si>
  <si>
    <t>02.683.794/0001-60</t>
  </si>
  <si>
    <t>apelosof@gmail.com</t>
  </si>
  <si>
    <t>(11) 3228-3030</t>
  </si>
  <si>
    <t>JONATAS FERREIRA DA SILVA ME</t>
  </si>
  <si>
    <t>13.838.684/0001-47</t>
  </si>
  <si>
    <t>junior@lojasnovamania.com.br</t>
  </si>
  <si>
    <t>(12) 3941-3692</t>
  </si>
  <si>
    <t>P. C. NASCIMENTO BIJOUX ME</t>
  </si>
  <si>
    <t>16.864.077/0001-40</t>
  </si>
  <si>
    <t>andrecolombo@yahoo.com.br</t>
  </si>
  <si>
    <t>MACIEL IMPORT LTDA</t>
  </si>
  <si>
    <t>AV. GENERAL OZORIO</t>
  </si>
  <si>
    <t>15.397.450/0001-37</t>
  </si>
  <si>
    <t>GLEVERSON HENRIQUE GRASSI ME</t>
  </si>
  <si>
    <t>R. ARMANDO SALES</t>
  </si>
  <si>
    <t>OSVALDO CRUZ</t>
  </si>
  <si>
    <t>14.245.885/0001-01</t>
  </si>
  <si>
    <t>shoppingdorealutilidades@hotmail.com</t>
  </si>
  <si>
    <t>(18) 3528-0877</t>
  </si>
  <si>
    <t>L. A. P. PRADO ME</t>
  </si>
  <si>
    <t>R. FERNANDO COSTA</t>
  </si>
  <si>
    <t>12.637.618/0001-46</t>
  </si>
  <si>
    <t>contato@redeutilar.com.br</t>
  </si>
  <si>
    <t>(17) 3242-7092</t>
  </si>
  <si>
    <t>D. M. T. COMERCIO DE BIJUTERIAS LTDA EPP</t>
  </si>
  <si>
    <t>ROD PA 275 S/N</t>
  </si>
  <si>
    <t>LOTEAMENTO NUCLEO RESIDENCIAL</t>
  </si>
  <si>
    <t>13.681.659/0001-00</t>
  </si>
  <si>
    <t>taniatcar@gmail.com</t>
  </si>
  <si>
    <t>(63) 3213-2991</t>
  </si>
  <si>
    <t>F. DAS C SARAIVA E CIA LTDA</t>
  </si>
  <si>
    <t>AV ADELINO AMERICO DE AZEVEDO</t>
  </si>
  <si>
    <t>09.409.549/0001-09</t>
  </si>
  <si>
    <t>superutil29@hotmail.com</t>
  </si>
  <si>
    <t>(62) 3367-2442</t>
  </si>
  <si>
    <t>DECORADORA COLONIAL LTDA ME</t>
  </si>
  <si>
    <t>02.410.089/0001-90</t>
  </si>
  <si>
    <t>decoradoracolonial@hotmail.com</t>
  </si>
  <si>
    <t>(19) 99700-5900</t>
  </si>
  <si>
    <t>DJAO VARIEDADES LTDA ME</t>
  </si>
  <si>
    <t xml:space="preserve"> AVENIDA CENTRO COMERCIAL</t>
  </si>
  <si>
    <t>COHAB ANIL II</t>
  </si>
  <si>
    <t>01.731.106/0001-28</t>
  </si>
  <si>
    <t>M. J. R. GUIMARAES VARIEDADES LTDA</t>
  </si>
  <si>
    <t>AV. DESEMBARGADOR TACITO DE CALDAS</t>
  </si>
  <si>
    <t>07.872.433/0001-86</t>
  </si>
  <si>
    <t>MARLISE AHLERT</t>
  </si>
  <si>
    <t>ESTRADA BR 386</t>
  </si>
  <si>
    <t>15.709.651/0001-22</t>
  </si>
  <si>
    <t>balcao@bijouxbrasilrs.com.br</t>
  </si>
  <si>
    <t>LUCIENE FERREIRA BAZAR ME</t>
  </si>
  <si>
    <t>RUA DOS CRAVOS</t>
  </si>
  <si>
    <t>VILA NATAL</t>
  </si>
  <si>
    <t>CUBATAO</t>
  </si>
  <si>
    <t>12.634.743/0001-00</t>
  </si>
  <si>
    <t>cintianascimentto@hotmail.com</t>
  </si>
  <si>
    <t>(13) 3361-7110</t>
  </si>
  <si>
    <t>C. S. BRITO SANTANA LOJA DE VARIEDADES ME</t>
  </si>
  <si>
    <t>14.365.652/0001-34</t>
  </si>
  <si>
    <t>lidercont1@hotmail.com</t>
  </si>
  <si>
    <t>(75) 3634-1199</t>
  </si>
  <si>
    <t>I. A. DOS SANTOS ARMARINHOS ME</t>
  </si>
  <si>
    <t>RUA FIRMINOPOLIS</t>
  </si>
  <si>
    <t>JARDIM VISTA ALEGRE</t>
  </si>
  <si>
    <t>11.114.160/0001-88</t>
  </si>
  <si>
    <t>(11) 3859-5087</t>
  </si>
  <si>
    <t>JOEL NUNES DA COSTA</t>
  </si>
  <si>
    <t>R. DO MERCADO</t>
  </si>
  <si>
    <t>15.042.832/0001-48</t>
  </si>
  <si>
    <t>pbptavares@hotmail.com</t>
  </si>
  <si>
    <t>(98) 3653-0869</t>
  </si>
  <si>
    <t>T. M. T. C. A. GARCIA E CIA LTDA</t>
  </si>
  <si>
    <t>AVENIDA 104 SUL  LO 1 S/N</t>
  </si>
  <si>
    <t>10.157.548/0001-01</t>
  </si>
  <si>
    <t>PAPELMIX COMERCIO DE PAPELARIA E PRODUTOS DE LIMPEZA LTDA ME</t>
  </si>
  <si>
    <t>R. CORONEL MARCOS ROVARIS</t>
  </si>
  <si>
    <t>09.180.790/0001-09</t>
  </si>
  <si>
    <t>pedro@papexatacado.com.br</t>
  </si>
  <si>
    <t>(48) 3432-7026</t>
  </si>
  <si>
    <t>ARMARINHOS ARAMIL LTDA ME</t>
  </si>
  <si>
    <t>RUA VINTE E NOVE</t>
  </si>
  <si>
    <t>PLANALTO II</t>
  </si>
  <si>
    <t>IPATINGA</t>
  </si>
  <si>
    <t>07.776.012/0001-51</t>
  </si>
  <si>
    <t>armarinhosaramil@hotmail.com</t>
  </si>
  <si>
    <t>(31) 3823-5802</t>
  </si>
  <si>
    <t>PRECO BOM VARIEDADES E UTILIDADES LTDA</t>
  </si>
  <si>
    <t>R. ISAURA ALVES DE OLIVEIRA</t>
  </si>
  <si>
    <t>18.802.783/0001-92</t>
  </si>
  <si>
    <t>alexdjmeneses@hotmail.com</t>
  </si>
  <si>
    <t>(79) 9984-9422</t>
  </si>
  <si>
    <t>PATRICIA APARECIDA DE OLIVEIRA FERREIRA</t>
  </si>
  <si>
    <t>PRACA SANTANA</t>
  </si>
  <si>
    <t>BARROSO</t>
  </si>
  <si>
    <t>11.751.990/0001-16</t>
  </si>
  <si>
    <t>patriciaaof@yahoo.com.br</t>
  </si>
  <si>
    <t>(32) 3351-1222</t>
  </si>
  <si>
    <t>COMERCIAL ASM LTDA</t>
  </si>
  <si>
    <t>R. JOAO SARMENTO</t>
  </si>
  <si>
    <t>11.372.512/0001-03</t>
  </si>
  <si>
    <t>lbdiferente@brturbo.com.br</t>
  </si>
  <si>
    <t>(51) 3601-2620</t>
  </si>
  <si>
    <t>ANDRE DANIEL DANTAS ME</t>
  </si>
  <si>
    <t>18.920.087/0001-80</t>
  </si>
  <si>
    <t>(88) 9690-2555</t>
  </si>
  <si>
    <t>BAZAR E VESTUARIO DASTRA LTDA ME</t>
  </si>
  <si>
    <t>05.981.813/0001-23</t>
  </si>
  <si>
    <t>lojaodastra@bol.com.br</t>
  </si>
  <si>
    <t>(51) 3107-2427</t>
  </si>
  <si>
    <t>TOQUE FEMININO BIJUTERIAS E ACESSORIOS LTDA ME</t>
  </si>
  <si>
    <t>14.673.463/0001-29</t>
  </si>
  <si>
    <t>deborah@scott.com.br</t>
  </si>
  <si>
    <t>(19) 9604-6544</t>
  </si>
  <si>
    <t>SERIEMA BAZAR LTDA ME</t>
  </si>
  <si>
    <t>AVENIDA MINISTRO ARY FRANCO</t>
  </si>
  <si>
    <t>32.176.604/0001-80</t>
  </si>
  <si>
    <t>seriemacompras@gmail.com</t>
  </si>
  <si>
    <t>(21) 2401-7723</t>
  </si>
  <si>
    <t>CLEIDE MARQUES DE MELLO ME</t>
  </si>
  <si>
    <t>RUA CORONEL FELISMINO DANTAS</t>
  </si>
  <si>
    <t>07.966.489/0001-08</t>
  </si>
  <si>
    <t>MARIA NELIA DA SILVA FRAGA ME</t>
  </si>
  <si>
    <t>RUA DA FEIRINHA 60-A (3. ETAPA)</t>
  </si>
  <si>
    <t>FAZENDA COUTOS</t>
  </si>
  <si>
    <t>10.469.643/0001-32</t>
  </si>
  <si>
    <t>CLEIDE DEISE LODING ME</t>
  </si>
  <si>
    <t>AV. GENERAL OSORIO</t>
  </si>
  <si>
    <t>08.404.570/0001-59</t>
  </si>
  <si>
    <t>artezanatomenegueti@hotmail.com</t>
  </si>
  <si>
    <t>(51) 3682-3339</t>
  </si>
  <si>
    <t>EDISON LUIS BORGES ALVES EIRELI EPP</t>
  </si>
  <si>
    <t>RUA: 706 G</t>
  </si>
  <si>
    <t>10.711.013/0001-22</t>
  </si>
  <si>
    <t>kit-kok@hotmail.com</t>
  </si>
  <si>
    <t>(47) 3368-7094</t>
  </si>
  <si>
    <t>DIAS E CIA LTDA</t>
  </si>
  <si>
    <t>01.438.099/0001-70</t>
  </si>
  <si>
    <t>diasecialtda@hotmail.com</t>
  </si>
  <si>
    <t>(98) 3653-2579</t>
  </si>
  <si>
    <t>CAMILA SILVA BORGES ME</t>
  </si>
  <si>
    <t>PRACA JACOB MARQUES</t>
  </si>
  <si>
    <t>SANTA BRIGIDA</t>
  </si>
  <si>
    <t>18.909.503/0001-40</t>
  </si>
  <si>
    <t>(75) 9942-4632</t>
  </si>
  <si>
    <t>GERALDO RODRIGUES DA SILVEIRA</t>
  </si>
  <si>
    <t>58.963.190/0001-22</t>
  </si>
  <si>
    <t>vendasmonica.25@gmail.com</t>
  </si>
  <si>
    <t>(11) 3228-5162</t>
  </si>
  <si>
    <t>M. F. PARTATA COMERCIO DE ARTIGOS DE EPOCA LTDA EPP</t>
  </si>
  <si>
    <t>05.950.066/0001-66</t>
  </si>
  <si>
    <t>financeirobazar@hotmail.com</t>
  </si>
  <si>
    <t>(16) 99357-6567</t>
  </si>
  <si>
    <t>D. E C. PAPELARIA E LIVRARIA LTDA</t>
  </si>
  <si>
    <t>RUA TRABALHO</t>
  </si>
  <si>
    <t>04.843.379/0001-52</t>
  </si>
  <si>
    <t>(27) 98110-6088</t>
  </si>
  <si>
    <t>LOJAO DA HERVAL LTDA ME</t>
  </si>
  <si>
    <t>19.160.382/0001-49</t>
  </si>
  <si>
    <t>lojaodaherval@hotmail.com</t>
  </si>
  <si>
    <t>(44) 3020-0355</t>
  </si>
  <si>
    <t>R. DOS SANTOS ROLDAO</t>
  </si>
  <si>
    <t>AV JOSE CAETANO</t>
  </si>
  <si>
    <t>14.880.209/0001-00</t>
  </si>
  <si>
    <t>IMPORTADOSSHOPPING296@GMAIL.COM</t>
  </si>
  <si>
    <t>(98) 3349-1241</t>
  </si>
  <si>
    <t>J. K. DISTRIBUIDORA DE UTILIDADES LTDA</t>
  </si>
  <si>
    <t>03.230.359/0001-43</t>
  </si>
  <si>
    <t>atalaiabiju@hotmail.com</t>
  </si>
  <si>
    <t>(51) 3091-1988</t>
  </si>
  <si>
    <t>ROMERO 55 BIJU BIJUTERIAS EIRELI EPP</t>
  </si>
  <si>
    <t>19.165.451/0001-07</t>
  </si>
  <si>
    <t>MERINO E MEGA LTDA EPP</t>
  </si>
  <si>
    <t>RUA DOUTOR SILVIO BASTOS TAVARES</t>
  </si>
  <si>
    <t>PARQUE LEOPOLDINA</t>
  </si>
  <si>
    <t>14.025.853/0001-92</t>
  </si>
  <si>
    <t>salma@alcancetur.com.br</t>
  </si>
  <si>
    <t>(22) 2737-9139</t>
  </si>
  <si>
    <t>E. K. M. COMERCIO DE UTILIDADES DOMESTICAS EIRELI</t>
  </si>
  <si>
    <t>AV. EMILIO JOHNSON</t>
  </si>
  <si>
    <t>VILA SANTA TEREZINHA</t>
  </si>
  <si>
    <t>ALMIRANTE TAMANDARE</t>
  </si>
  <si>
    <t>16.691.569/0001-80</t>
  </si>
  <si>
    <t>paulo@casachinacuritiba.com.br</t>
  </si>
  <si>
    <t>(41) 3047-0505</t>
  </si>
  <si>
    <t>MARIA TERESINHA LIMA NEVES BAZAR ME</t>
  </si>
  <si>
    <t>PRACA MARILIA</t>
  </si>
  <si>
    <t>JARDIM UMARIZAL</t>
  </si>
  <si>
    <t>04.977.482/0001-95</t>
  </si>
  <si>
    <t>teresinha.neves@uol.com.br</t>
  </si>
  <si>
    <t>(11) 5842-6699</t>
  </si>
  <si>
    <t>TANNURE E MEGA LTDA EPP</t>
  </si>
  <si>
    <t>15.353.280/0001-99</t>
  </si>
  <si>
    <t>(22) 2724-2249</t>
  </si>
  <si>
    <t>BIG NUNES COMERCIAL LTDA - EPP</t>
  </si>
  <si>
    <t>RUA CARLOS DE SOUZA NAZARETH</t>
  </si>
  <si>
    <t>STA EFIGENIA</t>
  </si>
  <si>
    <t>03.676.331/0001-34</t>
  </si>
  <si>
    <t>bignunes237@yahoo.com.br</t>
  </si>
  <si>
    <t>(11) 3313-5577</t>
  </si>
  <si>
    <t>MEGA BIJU LTDA EPP</t>
  </si>
  <si>
    <t>RUA ALOISIO DA SILVA GOMES</t>
  </si>
  <si>
    <t>GRANJA DOS CAVALEIROS</t>
  </si>
  <si>
    <t>14.665.572/0001-02</t>
  </si>
  <si>
    <t>(22) 3311-5378</t>
  </si>
  <si>
    <t>CELIO CHICOU DE ALENCAR ME</t>
  </si>
  <si>
    <t>COCOS</t>
  </si>
  <si>
    <t>02.006.936/0001-55</t>
  </si>
  <si>
    <t>celiagomesalencar@gmail.com</t>
  </si>
  <si>
    <t>(62) 3210-8633</t>
  </si>
  <si>
    <t>AURILENE MARTINS CAMINHA</t>
  </si>
  <si>
    <t>02.054.314/0001-00</t>
  </si>
  <si>
    <t>paularepresentacoes.vendas1@gmail.com</t>
  </si>
  <si>
    <t>(11) 3313-0482</t>
  </si>
  <si>
    <t>FLEX BIJUTERIAS LTDA ME</t>
  </si>
  <si>
    <t>AV: PREFEITO MILTON RODRIGUES</t>
  </si>
  <si>
    <t>MANILHA</t>
  </si>
  <si>
    <t>12.296.500/0001-00</t>
  </si>
  <si>
    <t>junior@tendadobiscoito.com.br</t>
  </si>
  <si>
    <t>(21) 7900-7888</t>
  </si>
  <si>
    <t>A. G. DE OLIVEIRA E CIA LTDA ME</t>
  </si>
  <si>
    <t>R. MAXIMILIANO DA FONSECA</t>
  </si>
  <si>
    <t>CABANAGEM</t>
  </si>
  <si>
    <t>14.802.428/0001-62</t>
  </si>
  <si>
    <t>bispoevilasio3@gmail.com</t>
  </si>
  <si>
    <t>L. L. COMERCIO DE UTILIDADES DOMESTICAS LTDA</t>
  </si>
  <si>
    <t>AV. RUY BARBOSA</t>
  </si>
  <si>
    <t>17.782.512/0001-50</t>
  </si>
  <si>
    <t>lojaodasutilidades@hotmail.com</t>
  </si>
  <si>
    <t>(75) 3271-3278</t>
  </si>
  <si>
    <t>F. R. ARMARINHO LTDA</t>
  </si>
  <si>
    <t>04.700.362/0001-46</t>
  </si>
  <si>
    <t>H. L. RAMOS TAVARES</t>
  </si>
  <si>
    <t>AVENIDA GENERALISSIMO DEODORO</t>
  </si>
  <si>
    <t>06.155.796/0001-38</t>
  </si>
  <si>
    <t>tavaresreg@hotmail.com</t>
  </si>
  <si>
    <t>(91) 2129-9103</t>
  </si>
  <si>
    <t>V. DE P. SILVA UTILIDADES DO LAR</t>
  </si>
  <si>
    <t>R. SALUSTIANO DE PINHO</t>
  </si>
  <si>
    <t>VICOSA DO CEARA</t>
  </si>
  <si>
    <t>18.804.783/0001-21</t>
  </si>
  <si>
    <t>BANDEIRA E ALVES LTDA EPP</t>
  </si>
  <si>
    <t>R. MAJOR JOSE CAMARA</t>
  </si>
  <si>
    <t>AQUIRAZ</t>
  </si>
  <si>
    <t>17.522.078/0001-79</t>
  </si>
  <si>
    <t>(85) 3362-3062</t>
  </si>
  <si>
    <t>ARENA COUNTRY BAR LTDA ME</t>
  </si>
  <si>
    <t>AVENIDA PERIMETRAL BRUNO SEGALLA</t>
  </si>
  <si>
    <t>10.823.553/0001-06</t>
  </si>
  <si>
    <t>luanacarvalho64@hotmail.com</t>
  </si>
  <si>
    <t>(54) 3213-3946</t>
  </si>
  <si>
    <t>GIULIANO FAGUNDES PINTO ME</t>
  </si>
  <si>
    <t>74.733.080/0002-01</t>
  </si>
  <si>
    <t>rede.sul@hotmail.com</t>
  </si>
  <si>
    <t>(51) 3032-3505</t>
  </si>
  <si>
    <t>MARTINS E BOTO LTDA</t>
  </si>
  <si>
    <t>00.836.690/0001-13</t>
  </si>
  <si>
    <t>rogerionovidades@yahoo.com.br</t>
  </si>
  <si>
    <t>(85) 3231-4660</t>
  </si>
  <si>
    <t>BAZAR E PERFUMARIA SATORI LTDA - ME</t>
  </si>
  <si>
    <t>AV: DOS EXPEDICIONARIOS</t>
  </si>
  <si>
    <t>10.711.668/0001-09</t>
  </si>
  <si>
    <t>comprasgeral@perfumarialumi.com.br</t>
  </si>
  <si>
    <t>(11) 4651-8805</t>
  </si>
  <si>
    <t>ELOIZA SCHNEID</t>
  </si>
  <si>
    <t>RUA PROFESSOR FERNANDO EDUARDO FREIRE</t>
  </si>
  <si>
    <t>CASSINO</t>
  </si>
  <si>
    <t>01.946.881/0003-62</t>
  </si>
  <si>
    <t>eloizatimmschneid@gmail.com</t>
  </si>
  <si>
    <t>(53) 3236-5378</t>
  </si>
  <si>
    <t>J. V. PAULO LTDA ME</t>
  </si>
  <si>
    <t>AVENIDA PADRE JULIO MARIA LOMBAERD</t>
  </si>
  <si>
    <t>09.942.645/0001-18</t>
  </si>
  <si>
    <t>financeiro@lojavisual.com</t>
  </si>
  <si>
    <t>(96) 2101-5876</t>
  </si>
  <si>
    <t>MEGA CHEN'S COMERCIO IMPORTACAO E EXPORTACAO LTDA</t>
  </si>
  <si>
    <t>RUA ALEXANDRINO PEDROSO</t>
  </si>
  <si>
    <t>15.715.548/0001-95</t>
  </si>
  <si>
    <t>megachens.xml@hotmail.com</t>
  </si>
  <si>
    <t>(11) 2574-9970</t>
  </si>
  <si>
    <t>DE CESARIS COMERCIO DE ROUPAS E PRESENTES LTDA</t>
  </si>
  <si>
    <t>05.359.769/0001-14</t>
  </si>
  <si>
    <t>ralifla@netpar.com.br</t>
  </si>
  <si>
    <t>DINIZ ARTIGOS DE ARMARINHOS LTDA</t>
  </si>
  <si>
    <t>18.410.031/0001-86</t>
  </si>
  <si>
    <t>pjdiniz@hotmail.com</t>
  </si>
  <si>
    <t>1001 UTILIDADES E DECORACOES LTDA ME</t>
  </si>
  <si>
    <t>AVENIDA IPANEMA</t>
  </si>
  <si>
    <t>EDGAR PEREIRA</t>
  </si>
  <si>
    <t>17.133.556/0001-59</t>
  </si>
  <si>
    <t>juliano@collorfest.com.br</t>
  </si>
  <si>
    <t>(38) 3084-2079</t>
  </si>
  <si>
    <t>H. E K. EVENTOS LTDA ME</t>
  </si>
  <si>
    <t>BARBOSA</t>
  </si>
  <si>
    <t>00.790.800/0001-53</t>
  </si>
  <si>
    <t>hk@fotohk.com.br</t>
  </si>
  <si>
    <t>(14) 3433-2855</t>
  </si>
  <si>
    <t>KY BELLA BIJU COMERCIO DE BIJOUTERIAS LTDA</t>
  </si>
  <si>
    <t>09.513.168/0003-37</t>
  </si>
  <si>
    <t>R. P. C. COMERCIO DE BIJUTERIAS CONFECCOES E PRESENTES LTDA</t>
  </si>
  <si>
    <t>PARANA</t>
  </si>
  <si>
    <t>05.359.741/0001-87</t>
  </si>
  <si>
    <t>THAYNARA DE SOUZA MARTINS</t>
  </si>
  <si>
    <t>VILA CACHOEIRINHA</t>
  </si>
  <si>
    <t>18.992.371/0001-62</t>
  </si>
  <si>
    <t>escritoriobellaflor@gmail.com</t>
  </si>
  <si>
    <t>MARIA LUCIENE ANDRADE EPP</t>
  </si>
  <si>
    <t>RUA DOUTOR VIRGILIO DO NASCIMENTO</t>
  </si>
  <si>
    <t>03.288.061/0001-94</t>
  </si>
  <si>
    <t>m.luluciene@hotmail.com</t>
  </si>
  <si>
    <t>(11) 99960-4069</t>
  </si>
  <si>
    <t>RALIFLA COMERCIO DE PRESENTES LTDA</t>
  </si>
  <si>
    <t>RUA ALVARES CABRAL</t>
  </si>
  <si>
    <t>01.024.647/0001-16</t>
  </si>
  <si>
    <t>raliflarp@uol.com.br</t>
  </si>
  <si>
    <t>(16) 3610-2343</t>
  </si>
  <si>
    <t>FABRICA L. G. C. INDUSTRIA DE CONFECCOES LTDA</t>
  </si>
  <si>
    <t>RUA ABRAHAM LINCOLN</t>
  </si>
  <si>
    <t>RIO BRANCO DO SUL</t>
  </si>
  <si>
    <t>02.742.498/0001-93</t>
  </si>
  <si>
    <t>raliflafab@uol.com.br</t>
  </si>
  <si>
    <t>(41) 3652-3033</t>
  </si>
  <si>
    <t>PATOGE INDUSTRIA E COMERCIO LTDA</t>
  </si>
  <si>
    <t>RUA PROFESSOR JOAO BRITO</t>
  </si>
  <si>
    <t>VILA NOVA CONCEICAO</t>
  </si>
  <si>
    <t>64.375.363/0004-37</t>
  </si>
  <si>
    <t>dirceu@patoge.com.br</t>
  </si>
  <si>
    <t>(11) 3044-4126</t>
  </si>
  <si>
    <t>IMPORT FESTAS COMERCIO LTDA ME</t>
  </si>
  <si>
    <t>RUA 64</t>
  </si>
  <si>
    <t>EDUARDO GOMES</t>
  </si>
  <si>
    <t>15.393.292/0002-28</t>
  </si>
  <si>
    <t>shoppingdoreal@gmail.com</t>
  </si>
  <si>
    <t>R. CRUZ BOLSAS E ACESSORIOS EIRELI</t>
  </si>
  <si>
    <t>15.863.047/0002-37</t>
  </si>
  <si>
    <t>hrbijouterias@hotmail.com</t>
  </si>
  <si>
    <t>(51) 3224-2383</t>
  </si>
  <si>
    <t>LOJA UWAKAN LTDA ME</t>
  </si>
  <si>
    <t>AVENIDA DO CURSINO</t>
  </si>
  <si>
    <t>59.352.922/0001-00</t>
  </si>
  <si>
    <t>lojauwakan@gmail.com</t>
  </si>
  <si>
    <t>(11) 5062-3593</t>
  </si>
  <si>
    <t>ROZINEIDE DE OLIVEIRA RIOS 60021950504</t>
  </si>
  <si>
    <t>PRACA JOSE COELHO S/N</t>
  </si>
  <si>
    <t>18.935.531/0001-31</t>
  </si>
  <si>
    <t>F. S. DE LIMA COMERCIO</t>
  </si>
  <si>
    <t>AVENIDA SENADOR LEMOS</t>
  </si>
  <si>
    <t>TELEGRAFO SEM FIO</t>
  </si>
  <si>
    <t>16.558.826/0001-00</t>
  </si>
  <si>
    <t>lcezardelima@hotmail.com</t>
  </si>
  <si>
    <t>M. A. MACEDO MORORO</t>
  </si>
  <si>
    <t>16.924.669/0001-00</t>
  </si>
  <si>
    <t>jaci.lima2014@yahoo.com.br</t>
  </si>
  <si>
    <t>H. C. COLLA BIJOUTERIAS ME</t>
  </si>
  <si>
    <t>AVENIDA VEREADOR ANTONIO BORTOLOTTO</t>
  </si>
  <si>
    <t>DISTRITO DE IGUATEMI (IGUATEMI</t>
  </si>
  <si>
    <t>03.560.013/0001-03</t>
  </si>
  <si>
    <t>EVA DA COSTA FERREIRA EPP</t>
  </si>
  <si>
    <t>01.405.396/0001-10</t>
  </si>
  <si>
    <t>(88) 3511-0897</t>
  </si>
  <si>
    <t>JUMANIA ARTIGOS DE BIJUTERIAS LTDA</t>
  </si>
  <si>
    <t>RUA URUGUAIANA</t>
  </si>
  <si>
    <t>08.201.619/0001-76</t>
  </si>
  <si>
    <t>(21) 2221-8211</t>
  </si>
  <si>
    <t>JOELSON OLIVEIRA LIMA 99780747591</t>
  </si>
  <si>
    <t>R. DOS TAMARINDOS</t>
  </si>
  <si>
    <t>SAPOTI</t>
  </si>
  <si>
    <t>18.671.315/0001-26</t>
  </si>
  <si>
    <t>eduardopessoa35@hotmail.com</t>
  </si>
  <si>
    <t>(73) 8838-5888</t>
  </si>
  <si>
    <t>MANOELLA DA FONSECA GALVAO DOS SANTOS ME</t>
  </si>
  <si>
    <t>RUA ROBERTO SANTOS</t>
  </si>
  <si>
    <t>18.464.992/0001-73</t>
  </si>
  <si>
    <t>galvao@comercialsaoluis.com.br</t>
  </si>
  <si>
    <t>(75) 3631-4371</t>
  </si>
  <si>
    <t>ROBERTO KUHNEN ME</t>
  </si>
  <si>
    <t>AV LUIZ FRANCISCO PAGGI</t>
  </si>
  <si>
    <t>VERE</t>
  </si>
  <si>
    <t>02.012.384/0001-98</t>
  </si>
  <si>
    <t>robertokuhnenvere@hotmail.com</t>
  </si>
  <si>
    <t>(46) 3535-1632</t>
  </si>
  <si>
    <t>M. C. COMERCIO DE UTILIDADES LTDA - ME</t>
  </si>
  <si>
    <t>AVENIDA ALEXANDRE ALCINO</t>
  </si>
  <si>
    <t>17.078.061/0001-74</t>
  </si>
  <si>
    <t>cristinadamacena@live.com</t>
  </si>
  <si>
    <t>(79) 3248-8583</t>
  </si>
  <si>
    <t>TAL E COISA COMERCIAL LTDA</t>
  </si>
  <si>
    <t>ESTANCIA VELHA</t>
  </si>
  <si>
    <t>18.034.087/0001-83</t>
  </si>
  <si>
    <t>diego@talecoisa.com.br</t>
  </si>
  <si>
    <t>(51) 3115-1554</t>
  </si>
  <si>
    <t>JULIANA ANGERAMI CORREA DA SILVA ME</t>
  </si>
  <si>
    <t>R. AZEVEDO SODRE</t>
  </si>
  <si>
    <t>09.190.693/0001-05</t>
  </si>
  <si>
    <t>(13) 3284-4244</t>
  </si>
  <si>
    <t>M. S. V. COMERCIO DE UTILIDADES PRESENTES VESTUARIO E BAZAR EIRELI</t>
  </si>
  <si>
    <t>RUA TULIO MODENA VALLE</t>
  </si>
  <si>
    <t>18.448.620/0001-53</t>
  </si>
  <si>
    <t>msvcomerciodepresentes@outlook.com</t>
  </si>
  <si>
    <t>(54) 9659-1313</t>
  </si>
  <si>
    <t>DANIELA VIEIRA DE LIMA ME</t>
  </si>
  <si>
    <t>A: ENGENHEIRO RAYMUNDO CARLOS NERY</t>
  </si>
  <si>
    <t>19.830.988/0001-44</t>
  </si>
  <si>
    <t>COMERCIO DE UTILIDADES DOMESTICAS TIRADENTES LTDA ME</t>
  </si>
  <si>
    <t>19.068.836/0001-56</t>
  </si>
  <si>
    <t>casachina.tiradentes@yahoo.com.br</t>
  </si>
  <si>
    <t>SILVEIRA E YAMACHITA LTDA</t>
  </si>
  <si>
    <t>R. VEREADOR SALIM JORGE CHEDE</t>
  </si>
  <si>
    <t>JOAO GUALBERTO</t>
  </si>
  <si>
    <t>18.856.533/0001-35</t>
  </si>
  <si>
    <t>josimaricasachina@gmail.com</t>
  </si>
  <si>
    <t>C. G. DE SOUZA COMERCIO DE VARIEDADES ME</t>
  </si>
  <si>
    <t>AV. WEYNE CAVALCANTE</t>
  </si>
  <si>
    <t>14.261.062/0001-61</t>
  </si>
  <si>
    <t>canaaimportados@gmail.com</t>
  </si>
  <si>
    <t>(94) 3392-4502</t>
  </si>
  <si>
    <t>T. L. UTILIDADES DOMESTICAS EIRELI</t>
  </si>
  <si>
    <t>AVENIDA ANICETO ZACCHI</t>
  </si>
  <si>
    <t>PONTE DO IMARUIM</t>
  </si>
  <si>
    <t>18.293.348/0001-80</t>
  </si>
  <si>
    <t>casachinaph@gmail.com</t>
  </si>
  <si>
    <t>(48) 3342-3519</t>
  </si>
  <si>
    <t>FATIMA REGINA DA COSTA ACESS - ME</t>
  </si>
  <si>
    <t>AV: RUI BARBOSA</t>
  </si>
  <si>
    <t>ASSIS</t>
  </si>
  <si>
    <t>05.869.697/0001-55</t>
  </si>
  <si>
    <t>akitemlh@hotmail.com</t>
  </si>
  <si>
    <t>(18) 3321-1919</t>
  </si>
  <si>
    <t>ANDRE ALVES DA SILVA ME</t>
  </si>
  <si>
    <t>R. POMBAL</t>
  </si>
  <si>
    <t>MUNICIPIOS</t>
  </si>
  <si>
    <t>15.515.625/0001-63</t>
  </si>
  <si>
    <t>(83) 8807-4400</t>
  </si>
  <si>
    <t>FATIMA REGINA DA COSTA ACESS. ME - FILIAL</t>
  </si>
  <si>
    <t>05.869.697/0004-06</t>
  </si>
  <si>
    <t>(14) 3232-1717</t>
  </si>
  <si>
    <t>GERALDO J. SILVA E CIA LTDA ME</t>
  </si>
  <si>
    <t>R. CORONEL ARTHUR NAPOLEAO</t>
  </si>
  <si>
    <t>21.515.432/0001-05</t>
  </si>
  <si>
    <t>casasaopaulo2@hotmail.com</t>
  </si>
  <si>
    <t>(32) 3351-1211</t>
  </si>
  <si>
    <t>GISELE DE QUEIROZ PIFFER - ME</t>
  </si>
  <si>
    <t>14.629.960/0001-20</t>
  </si>
  <si>
    <t>(14) 3212-3161</t>
  </si>
  <si>
    <t>TRAJANO E BORGES LTDA</t>
  </si>
  <si>
    <t>AV: RAUL LOPES (TERESINA SHOPPING)</t>
  </si>
  <si>
    <t>DOS NOIVOS</t>
  </si>
  <si>
    <t>17.724.284/0001-61</t>
  </si>
  <si>
    <t>pontoxbijouterias@hotmail.com</t>
  </si>
  <si>
    <t>(86) 3230-2073</t>
  </si>
  <si>
    <t>MARIA DE FATIMA VIEIRA DA SILVA ME - FILIAL</t>
  </si>
  <si>
    <t>R. MONSENHOR WALFREDO LEAL</t>
  </si>
  <si>
    <t>CABEDELO</t>
  </si>
  <si>
    <t>17.210.986/0002-08</t>
  </si>
  <si>
    <t>PABLO SANTOS PEREIRA 07938815446</t>
  </si>
  <si>
    <t>AV: PADRE INACIO DE ALMEIDA</t>
  </si>
  <si>
    <t>18.978.109/0001-63</t>
  </si>
  <si>
    <t>bijouxmax_gba@hotmail.com</t>
  </si>
  <si>
    <t>(83) 3271-4468</t>
  </si>
  <si>
    <t>LIMA SANTOS VARIEDADES LTDA</t>
  </si>
  <si>
    <t>14.362.076/0001-71</t>
  </si>
  <si>
    <t>vandeilton-@hotmail.com</t>
  </si>
  <si>
    <t>(61) 8157-7265</t>
  </si>
  <si>
    <t>MARIA DE FATIMA VIEIRA DA SILVA ME</t>
  </si>
  <si>
    <t>R. MASCARENHAS DE MORAIS</t>
  </si>
  <si>
    <t>MANDACARU</t>
  </si>
  <si>
    <t>17.210.986/0001-27</t>
  </si>
  <si>
    <t>maisutilidades@gmail.com</t>
  </si>
  <si>
    <t>(83) 8612-7445</t>
  </si>
  <si>
    <t>V. L. DA SILVA UTILIDADES ME</t>
  </si>
  <si>
    <t>R. JOAO NORBERTO REGALADO</t>
  </si>
  <si>
    <t>14.142.661/0001-66</t>
  </si>
  <si>
    <t>VILMA GOMES DA SILVA ME</t>
  </si>
  <si>
    <t>R. DEMPACHI NAKAYAMA</t>
  </si>
  <si>
    <t>04.667.050/0001-88</t>
  </si>
  <si>
    <t>(14) 4168-3452</t>
  </si>
  <si>
    <t>JOSIENE PEREIRA DOS SANTOS UTILIDADES ME</t>
  </si>
  <si>
    <t>PRACA J J SEABRA</t>
  </si>
  <si>
    <t>18.543.528/0001-72</t>
  </si>
  <si>
    <t>lucas_variedades@hotmail.com</t>
  </si>
  <si>
    <t>MARCIO RINALDO VIEIRA REPRESENTACAO LTDA</t>
  </si>
  <si>
    <t>R. DONE JULIA DIFFONSO</t>
  </si>
  <si>
    <t>SAO JOAO NOVO</t>
  </si>
  <si>
    <t>SAO ROQUE</t>
  </si>
  <si>
    <t>00.474.780/0001-01</t>
  </si>
  <si>
    <t>marciorinaldo@yahoo.com.br</t>
  </si>
  <si>
    <t>(11) 4716-3218</t>
  </si>
  <si>
    <t>IVAMARA UTILIDADES DOMESTICAS LTDA</t>
  </si>
  <si>
    <t>RUA PADRE JOAO PORTO</t>
  </si>
  <si>
    <t>POMPEU</t>
  </si>
  <si>
    <t>16.745.996/0001-02</t>
  </si>
  <si>
    <t>LUELDER IMPORTADORA E DISTRIBUIDORA</t>
  </si>
  <si>
    <t>RUA CORONEL RAIMUNDO CORREA</t>
  </si>
  <si>
    <t>15.218.339/0001-36</t>
  </si>
  <si>
    <t>(51) 3425-2162</t>
  </si>
  <si>
    <t>ALESSANDRA APARECIDA ROSA</t>
  </si>
  <si>
    <t>POTIRENDABA</t>
  </si>
  <si>
    <t>12.593.907/0001-90</t>
  </si>
  <si>
    <t>MARIA LUIZA TISATO SANTOS ME</t>
  </si>
  <si>
    <t xml:space="preserve"> RUA AFONSO SARDINHA</t>
  </si>
  <si>
    <t>11.693.993/0001-40</t>
  </si>
  <si>
    <t>FREE STYLE BRASIL INDUSTRIA E COMERCIO LTDA - ME</t>
  </si>
  <si>
    <t>RUA EDUARDO AUGUSTO MESQUITA</t>
  </si>
  <si>
    <t>PARQUE SANTA TERESA</t>
  </si>
  <si>
    <t>01.905.214/0001-70</t>
  </si>
  <si>
    <t>freestyle@freestyle.com.br</t>
  </si>
  <si>
    <t>(11) 4186-2060</t>
  </si>
  <si>
    <t>R. 10 COMERCIO IMPORTACAO E EXPORTACAO LTDA</t>
  </si>
  <si>
    <t>RUA FERREIRA DO ALENTEJO</t>
  </si>
  <si>
    <t>JD CARAVELAS</t>
  </si>
  <si>
    <t>15.140.555/0001-06</t>
  </si>
  <si>
    <t>(11) 3313-2482</t>
  </si>
  <si>
    <t>VALDENIR L. DA SILVA ME</t>
  </si>
  <si>
    <t>R. DA NOTICIA</t>
  </si>
  <si>
    <t>19.130.564/0001-77</t>
  </si>
  <si>
    <t>JOELMA MACHADO GONCALVES SARAIVA ME</t>
  </si>
  <si>
    <t>AV. SENADOR QUEIROZ</t>
  </si>
  <si>
    <t>17.837.692/0001-20</t>
  </si>
  <si>
    <t>CARLOS H. R. DOS PASSOS E CIA LTDA EPP - FILIAL</t>
  </si>
  <si>
    <t>R. FIRMINO PIRES</t>
  </si>
  <si>
    <t>07.560.869/0003-00</t>
  </si>
  <si>
    <t>LUCIA VERONICA DO AMARAL JACOB ME</t>
  </si>
  <si>
    <t>AV. JOAO CORREA</t>
  </si>
  <si>
    <t>93.622.363/0001-40</t>
  </si>
  <si>
    <t>lojabellis@hotmail.com</t>
  </si>
  <si>
    <t>(51) 3039-2901</t>
  </si>
  <si>
    <t>L. M. F. DA SILVA - ME</t>
  </si>
  <si>
    <t>PRAÇA PEDRO DE TOLEDO</t>
  </si>
  <si>
    <t>19.108.093/0001-09</t>
  </si>
  <si>
    <t>LOJAO DA FABRICA CONFECCOES LTDA ME</t>
  </si>
  <si>
    <t>R. JAIME SALES</t>
  </si>
  <si>
    <t>12.133.019/0002-76</t>
  </si>
  <si>
    <t>contato.pipino@hotmail.com</t>
  </si>
  <si>
    <t>(84) 9948-7415</t>
  </si>
  <si>
    <t>CARLOS MILITO NETO ME</t>
  </si>
  <si>
    <t>R. DA ALEGRIA</t>
  </si>
  <si>
    <t>12.948.113/0001-00</t>
  </si>
  <si>
    <t>carlosmilito@ig.com.br</t>
  </si>
  <si>
    <t>(82) 3223-8295</t>
  </si>
  <si>
    <t>LUCIANA ROMUALDO CHAVES ME</t>
  </si>
  <si>
    <t>08.747.509/0001-04</t>
  </si>
  <si>
    <t>LUZIENE DE SOUSA LIMA ME</t>
  </si>
  <si>
    <t>PRACA CAIRU</t>
  </si>
  <si>
    <t>16.830.144/0001-05</t>
  </si>
  <si>
    <t>(75) 9150-1805</t>
  </si>
  <si>
    <t>B. IMPORTADOS LTDA - FILIAL 02</t>
  </si>
  <si>
    <t>ROD. AUGUSTO MONTENEGRO</t>
  </si>
  <si>
    <t>PARQUE VERDE</t>
  </si>
  <si>
    <t>02.835.414/0006-70</t>
  </si>
  <si>
    <t>(91) 3321-1451</t>
  </si>
  <si>
    <t>D. L. T. COMERCIO DE BIJUTERIAS LTDA</t>
  </si>
  <si>
    <t>12.343.708/0001-24</t>
  </si>
  <si>
    <t>(63) 3313-3257</t>
  </si>
  <si>
    <t>M. J. S. NOBERTO ME</t>
  </si>
  <si>
    <t>R. DR. ANTONIO DORTA</t>
  </si>
  <si>
    <t>PORTO CALVO</t>
  </si>
  <si>
    <t>19.534.983/0001-74</t>
  </si>
  <si>
    <t>(82) 9135-7007</t>
  </si>
  <si>
    <t>W. M. V. DE JEQUIE UTILIDADES LTDA ME</t>
  </si>
  <si>
    <t>R. FRANCISCO ALVES MEIRA</t>
  </si>
  <si>
    <t>18.072.160/0001-01</t>
  </si>
  <si>
    <t>(73) 9141-2382</t>
  </si>
  <si>
    <t>UEMERSON DE SOUSA VIEIRA DE BRUMADO ME</t>
  </si>
  <si>
    <t>AV. SENHOR DOS PASSOS</t>
  </si>
  <si>
    <t>17.823.049/0001-47</t>
  </si>
  <si>
    <t>(75) 3223-1634</t>
  </si>
  <si>
    <t>E. J. C. DA SILVA COMERCIO LTDA - FILIAL 01</t>
  </si>
  <si>
    <t>BATISTA CAMPOS</t>
  </si>
  <si>
    <t>06.136.230/0002-40</t>
  </si>
  <si>
    <t>(91) 8406-9294</t>
  </si>
  <si>
    <t>MINI TOYS COMERCIO E INDUSTRIA DE BRINQUEDOS LTDA EPP</t>
  </si>
  <si>
    <t>R. LAGOA BONITA</t>
  </si>
  <si>
    <t>JD. IMPERADOR</t>
  </si>
  <si>
    <t>02.083.660/0001-09</t>
  </si>
  <si>
    <t>pedidosmtoys@gmail.com</t>
  </si>
  <si>
    <t>(11) 2727-0676</t>
  </si>
  <si>
    <t>E. J. C. DA SILVA COMERCIO LTDA - FILIAL 02</t>
  </si>
  <si>
    <t>AV. CONEGO BATISTA CAMPOS S/N QD.</t>
  </si>
  <si>
    <t>VILA DOS CABANOS</t>
  </si>
  <si>
    <t>06.136.230/0003-20</t>
  </si>
  <si>
    <t>(91) 3754-2669</t>
  </si>
  <si>
    <t>B. IMPORTADOS LTDA - FILIAL 03</t>
  </si>
  <si>
    <t>02.835.414/0007-51</t>
  </si>
  <si>
    <t>(91) 3212-3239</t>
  </si>
  <si>
    <t>E. J. C. DA SILVA COMERCIO LTDA - FILIAL 04</t>
  </si>
  <si>
    <t>RUA 15 DE NOVEMBRO</t>
  </si>
  <si>
    <t>06.136.230/0005-92</t>
  </si>
  <si>
    <t>(91) 8408-6236</t>
  </si>
  <si>
    <t>E. J. C. DA SILVA COMERCIO LTDA - FILIAL 03</t>
  </si>
  <si>
    <t>06.136.230/0004-01</t>
  </si>
  <si>
    <t>(91) 8405-9616</t>
  </si>
  <si>
    <t>E. J. C. DA SILVA COMERCIO LTDA - FILIAL 05</t>
  </si>
  <si>
    <t>AV. CESAR PINHEIRO S/N</t>
  </si>
  <si>
    <t>06.136.230/0006-73</t>
  </si>
  <si>
    <t>(91) 8418-9622</t>
  </si>
  <si>
    <t>L. A. COMERCIO DE BIJOUTERIAS LTDA</t>
  </si>
  <si>
    <t>AV. JUSCELINO KUBITSCHEK 104 NORTE</t>
  </si>
  <si>
    <t>11.335.913/0001-85</t>
  </si>
  <si>
    <t>(63) 3213-3293</t>
  </si>
  <si>
    <t>DALEANAS COMERCIO DE BIJUTERIAS LTDA</t>
  </si>
  <si>
    <t>R. TOCANTINS</t>
  </si>
  <si>
    <t>13.477.876/0001-75</t>
  </si>
  <si>
    <t>(63) 3602-2547</t>
  </si>
  <si>
    <t>E. J. C. DA SILVA COMERCIO LTDA - FILIAL 07</t>
  </si>
  <si>
    <t>RUA BARAO DE IGARAPE MIRI</t>
  </si>
  <si>
    <t>06.136.230/0008-35</t>
  </si>
  <si>
    <t>(91) 8417-0473</t>
  </si>
  <si>
    <t>E. J. C. DA SILVA COMERCIO LTDA - FILIAL 06</t>
  </si>
  <si>
    <t>Q 15, FOLHA 30 S/N</t>
  </si>
  <si>
    <t>06.136.230/0007-54</t>
  </si>
  <si>
    <t>(91) 3321-9800</t>
  </si>
  <si>
    <t>DAMATA COMERCIO DE BIJUTERIAS LTDA</t>
  </si>
  <si>
    <t>AV. CONEGO JOAO LIMA</t>
  </si>
  <si>
    <t>11.528.895/0001-58</t>
  </si>
  <si>
    <t>(63) 3414-8028</t>
  </si>
  <si>
    <t>ARLINDO FALIEIRO DA CONCEICAO</t>
  </si>
  <si>
    <t>R. LINO SIMONATTO</t>
  </si>
  <si>
    <t>10.758.752/0001-70</t>
  </si>
  <si>
    <t>cedioli@hotmail.com</t>
  </si>
  <si>
    <t>(54) 3321-6316</t>
  </si>
  <si>
    <t>F. IRMAOS REI REAL VARIEDADES LTDA</t>
  </si>
  <si>
    <t>AVENIDA: SAPOPEMBA</t>
  </si>
  <si>
    <t>VILA DIVA</t>
  </si>
  <si>
    <t>18.304.197/0001-18</t>
  </si>
  <si>
    <t>felipebittarm@yahoo.com.br</t>
  </si>
  <si>
    <t>(11) 99848-2924</t>
  </si>
  <si>
    <t>FABIO VIANA DE OLIVEIRA</t>
  </si>
  <si>
    <t>RUA TATUOCA</t>
  </si>
  <si>
    <t>HELIOPOLIS</t>
  </si>
  <si>
    <t>BELFORD ROXO</t>
  </si>
  <si>
    <t>073.790.877-70</t>
  </si>
  <si>
    <t>faronic@pop.com.br</t>
  </si>
  <si>
    <t>(21) 98836-8489</t>
  </si>
  <si>
    <t>ATACADAO DO REAL LTDA - ME</t>
  </si>
  <si>
    <t>18.256.674/0001-17</t>
  </si>
  <si>
    <t>115508046 - ME</t>
  </si>
  <si>
    <t>atacadaodoreal2014@hotmail.com</t>
  </si>
  <si>
    <t>(74) 3612-8516</t>
  </si>
  <si>
    <t>R. N. P. DE SOUSA VARIEDADES ME</t>
  </si>
  <si>
    <t>DO COMERCIO</t>
  </si>
  <si>
    <t>05.093.389/0001-80</t>
  </si>
  <si>
    <t>rayvasco@hotmail.com</t>
  </si>
  <si>
    <t>(98) 3655-3059</t>
  </si>
  <si>
    <t>ALCIDES N. DA COSTA COMERCIO</t>
  </si>
  <si>
    <t>10.797.127/0001-37</t>
  </si>
  <si>
    <t>COMERCIAL A. L. D. ITAPEVA LTDA ME</t>
  </si>
  <si>
    <t>RUA DOUTOR PINHEIRO</t>
  </si>
  <si>
    <t>09.484.796/0001-70</t>
  </si>
  <si>
    <t>alessanvaz@bol.com.br</t>
  </si>
  <si>
    <t>(15) 99643-0154</t>
  </si>
  <si>
    <t>LOJA REAL FORTE LTDA - ME</t>
  </si>
  <si>
    <t>AV: JOAO PAULO II</t>
  </si>
  <si>
    <t>JD CASTILHO</t>
  </si>
  <si>
    <t>EMBU DAS ARTES</t>
  </si>
  <si>
    <t>12.647.262/0001-21</t>
  </si>
  <si>
    <t>silviodocarmo.realforte@hotmail.com</t>
  </si>
  <si>
    <t>(11) 38282-2539</t>
  </si>
  <si>
    <t>AZAZ COMERCIO DE BIJUTERIAS LTDA ME</t>
  </si>
  <si>
    <t>R. SENADOR FONSECA</t>
  </si>
  <si>
    <t>11.960.536/0001-75</t>
  </si>
  <si>
    <t>(11) 98204-5555</t>
  </si>
  <si>
    <t>J. R. DA SILVA UTILIDADES DO LAR ME</t>
  </si>
  <si>
    <t>QS 114 CONJUNTO 5</t>
  </si>
  <si>
    <t>SAMAMBAIA</t>
  </si>
  <si>
    <t>19.289.601/0001-94</t>
  </si>
  <si>
    <t>R. TENENTE CORONEL CARDOSO</t>
  </si>
  <si>
    <t>15.347.668/0002-68</t>
  </si>
  <si>
    <t>B. L. COMERCIO DE BIJUTERIAS LTDA - ME</t>
  </si>
  <si>
    <t>PASSEIO DOS FLAMBOYANTS</t>
  </si>
  <si>
    <t>PARQUE FABER CASTELL I</t>
  </si>
  <si>
    <t>17.878.139/0001-35</t>
  </si>
  <si>
    <t>marcelo.virtudes@gmail.com</t>
  </si>
  <si>
    <t>(16) 3376-1648</t>
  </si>
  <si>
    <t>V. V. UESTR JEANS COMERCIO DE ROUPAS LTDA</t>
  </si>
  <si>
    <t>11.170.733/0001-90</t>
  </si>
  <si>
    <t>maxibiju77@hotmail.com</t>
  </si>
  <si>
    <t>(21) 2221-5173</t>
  </si>
  <si>
    <t>A. J. DA SILVA MUNDO DAS UTILIDADES ME - FILIAL</t>
  </si>
  <si>
    <t>R. SUL SE1 S/N ACSE1 RU SE01 CJ 2</t>
  </si>
  <si>
    <t>08.598.463/0002-90</t>
  </si>
  <si>
    <t>(63) 3571-1758</t>
  </si>
  <si>
    <t>F. C. OLIVEIRA SANTANA</t>
  </si>
  <si>
    <t>R. JUCELINO KUBITSCHEK</t>
  </si>
  <si>
    <t>19.120.586/0001-56</t>
  </si>
  <si>
    <t>(91) 3275-8239</t>
  </si>
  <si>
    <t>BERNARDINO E MACHADO LTDA ME</t>
  </si>
  <si>
    <t>AV. BOULEVARD THAUMATURGO</t>
  </si>
  <si>
    <t>17.491.053/0001-55</t>
  </si>
  <si>
    <t>MAXIBIJU BIJOUTERIAS LTDA - ME</t>
  </si>
  <si>
    <t>12.675.069/0001-02</t>
  </si>
  <si>
    <t>BIJUBELLE BIJOUTERIAS LTDA - ME</t>
  </si>
  <si>
    <t>09.369.332/0001-12</t>
  </si>
  <si>
    <t>J. S. L. UTILIDADES DOMESTICAS LTDA</t>
  </si>
  <si>
    <t>AVENIDA PEDRO TAQUES</t>
  </si>
  <si>
    <t>JARDIM ALVORADA</t>
  </si>
  <si>
    <t>15.755.790/0001-92</t>
  </si>
  <si>
    <t>(44) 3024-4005</t>
  </si>
  <si>
    <t>BELISSIMA BIJOUX E PRESENTE COMERCIAL EIRELI ME</t>
  </si>
  <si>
    <t>10.288.901/0001-84</t>
  </si>
  <si>
    <t>katia.planets@hotmail.com</t>
  </si>
  <si>
    <t>(11) 3227-5649</t>
  </si>
  <si>
    <t>PORTELA BIJU BIJUTERIAS LTDA - EPP</t>
  </si>
  <si>
    <t>17.723.285/0001-91</t>
  </si>
  <si>
    <t>A. J. COMERCIAL LTDA ME</t>
  </si>
  <si>
    <t>12.940.251/0001-35</t>
  </si>
  <si>
    <t>pedido@lojavisual.com</t>
  </si>
  <si>
    <t>(96) 2101-5870</t>
  </si>
  <si>
    <t>ATACADO NOSSA LTDA - EPP</t>
  </si>
  <si>
    <t>AVENIDA IBIRACU</t>
  </si>
  <si>
    <t>SHELL</t>
  </si>
  <si>
    <t>10.840.153/0001-09</t>
  </si>
  <si>
    <t>nossaleomarcos@hotmail.com</t>
  </si>
  <si>
    <t>(27) 3373-1619</t>
  </si>
  <si>
    <t>COMERCIO DE BRINQUEDOS PROLECENTER LTDA</t>
  </si>
  <si>
    <t>RUA RIO GRANDE DO SUL</t>
  </si>
  <si>
    <t>PARANAVAI</t>
  </si>
  <si>
    <t>08.903.472/0001-66</t>
  </si>
  <si>
    <t>c-pirao@uol.com.br</t>
  </si>
  <si>
    <t>(44) 9938-1166</t>
  </si>
  <si>
    <t>CARVALHO E FERNANDES LTDA</t>
  </si>
  <si>
    <t>AVENIDA DEPUTADO PAULO FERRAZ</t>
  </si>
  <si>
    <t>LIVRAMENTO</t>
  </si>
  <si>
    <t>11.596.442/0042-37</t>
  </si>
  <si>
    <t>agildo@grupocarvalho.com.br</t>
  </si>
  <si>
    <t>J. C. COMERCIO E REPRESENTACOES LTDA</t>
  </si>
  <si>
    <t xml:space="preserve">RUA BELO HORIZONTE </t>
  </si>
  <si>
    <t>04.977.531/0001-90</t>
  </si>
  <si>
    <t>jcrepresentacao@brturbo.com.br</t>
  </si>
  <si>
    <t>(51) 3709-2769</t>
  </si>
  <si>
    <t>FABRICIA BARBOSA FELIX BIJUTERIAS - ME</t>
  </si>
  <si>
    <t>09.476.793/0001-94</t>
  </si>
  <si>
    <t>andrefafelix@hotmail.com</t>
  </si>
  <si>
    <t>(81) 3328-7421</t>
  </si>
  <si>
    <t>ALBUQUERQUE E AMORIM COMERCIAL LTDA</t>
  </si>
  <si>
    <t>03.926.747/0006-78</t>
  </si>
  <si>
    <t>(85) 3254-3337</t>
  </si>
  <si>
    <t>BELLA BELART LTDA ME</t>
  </si>
  <si>
    <t>R. CAPITAO SALOMAO</t>
  </si>
  <si>
    <t>10.259.087/0001-70</t>
  </si>
  <si>
    <t>bellabelart@hotmail.com</t>
  </si>
  <si>
    <t>(79) 3522-1615</t>
  </si>
  <si>
    <t>CASA SANTA LUCIA LTDA</t>
  </si>
  <si>
    <t>RUA G</t>
  </si>
  <si>
    <t>JD CENTENARIO</t>
  </si>
  <si>
    <t>01.039.132/0001-90</t>
  </si>
  <si>
    <t>casasantalucia@infonet.com.br</t>
  </si>
  <si>
    <t>(79) 3252-1103</t>
  </si>
  <si>
    <t>V. DE OLIVEIRA PRESENTES LTDA ME</t>
  </si>
  <si>
    <t>R. RUY BARBOSA</t>
  </si>
  <si>
    <t>10.373.794/0001-92</t>
  </si>
  <si>
    <t>(43) 3534-4636</t>
  </si>
  <si>
    <t>KI TANDA KASA LTDA</t>
  </si>
  <si>
    <t>RUA GODOFREDO VIANA</t>
  </si>
  <si>
    <t>16.883.295/0001-21</t>
  </si>
  <si>
    <t>(99) 3523-1486</t>
  </si>
  <si>
    <t>N. P. COMERCIO DE UTILIDADES DOMESTICAS EIRELI EPP</t>
  </si>
  <si>
    <t>RUA ITACOLOMI</t>
  </si>
  <si>
    <t>17.180.877/0001-04</t>
  </si>
  <si>
    <t>casachinatotal@gmail.com</t>
  </si>
  <si>
    <t>(41) 3327-2737</t>
  </si>
  <si>
    <t>PLASTLAR COMERCIO DE UTILIDADES DOMESTICAS LTDA ME</t>
  </si>
  <si>
    <t>RUA PEREGRINO DE CARVALHO</t>
  </si>
  <si>
    <t>10.505.629/0001-47</t>
  </si>
  <si>
    <t>(83) 3322-2556</t>
  </si>
  <si>
    <t>VIVIANE BARBIERI ALVES COUTINHO VESTUARIO EPP</t>
  </si>
  <si>
    <t>08.807.535/0002-61</t>
  </si>
  <si>
    <t>denecorreialopes@hotmail.com</t>
  </si>
  <si>
    <t>(16) 3324-1607</t>
  </si>
  <si>
    <t>CASA DAS CESTAS LTDA</t>
  </si>
  <si>
    <t>AVENIDA CAIRU</t>
  </si>
  <si>
    <t>02.128.465/0001-58</t>
  </si>
  <si>
    <t>compras@cestasefestas.com.br</t>
  </si>
  <si>
    <t>(51) 3337-4097</t>
  </si>
  <si>
    <t>S. I. M. COMERCIO DE PLASTICOS LTDA ME</t>
  </si>
  <si>
    <t>AVENIDA MARECHAL DEODORO DA FONSECA</t>
  </si>
  <si>
    <t>10.919.964/0001-91</t>
  </si>
  <si>
    <t>casachinajaragua@hotmail.com</t>
  </si>
  <si>
    <t>WELLINGTON GALDINO DAS FLORES ME</t>
  </si>
  <si>
    <t>PRACA CORONEL BRASILIO FONSECA</t>
  </si>
  <si>
    <t>GUARAREMA</t>
  </si>
  <si>
    <t>18.281.735/0001-04</t>
  </si>
  <si>
    <t>(11) 4693-3032</t>
  </si>
  <si>
    <t>JOSE ANDRE ROCHA</t>
  </si>
  <si>
    <t>15.332.661/0001-91</t>
  </si>
  <si>
    <t>neiliene@yahoo.com.br</t>
  </si>
  <si>
    <t>(94) 3333-1121</t>
  </si>
  <si>
    <t>A. S. BUFFET E DECORACOES LTDA ME</t>
  </si>
  <si>
    <t>R. J. B. DA FONSECA</t>
  </si>
  <si>
    <t>04.649.721/0001-88</t>
  </si>
  <si>
    <t>sil50festa@gmail.com</t>
  </si>
  <si>
    <t>(75) 3621-6602</t>
  </si>
  <si>
    <t>COMERCIO DE UTILIDADES DOMESTICAS UBERABA LTDA</t>
  </si>
  <si>
    <t>RUA CORONEL MANOEL BORGES</t>
  </si>
  <si>
    <t>07.055.693/0001-69</t>
  </si>
  <si>
    <t>(34) 3333-0671</t>
  </si>
  <si>
    <t>ORGANIZACAO TOIA INDUSTRIA E COMERCIO LTDA - EPP</t>
  </si>
  <si>
    <t>RUA ROCHA LAGOA</t>
  </si>
  <si>
    <t>CACHOEIRINHA</t>
  </si>
  <si>
    <t>02.793.306/0001-78</t>
  </si>
  <si>
    <t>nfeletronica@thomazrabelo.com.br</t>
  </si>
  <si>
    <t>(31) 3422-9100</t>
  </si>
  <si>
    <t>HE XIUQIN PRESENTES ME</t>
  </si>
  <si>
    <t>05.247.787/0001-04</t>
  </si>
  <si>
    <t>hexiuqin2014@gmail.com</t>
  </si>
  <si>
    <t>ROGERIO FRANCISCO DOS SANTOS UTILIDADES ME</t>
  </si>
  <si>
    <t>RUA GABRIEL JORGE SALOMAO</t>
  </si>
  <si>
    <t>PQ DOS EUCALIPTOS</t>
  </si>
  <si>
    <t>06.230.885/0001-00</t>
  </si>
  <si>
    <t>lojaodoparque@uol.com.br</t>
  </si>
  <si>
    <t>(11) 4705-2944</t>
  </si>
  <si>
    <t>F. DE ASSIS BASDAO ME</t>
  </si>
  <si>
    <t>RUA 9 DE JULHO</t>
  </si>
  <si>
    <t>ARARAQUARA</t>
  </si>
  <si>
    <t>19.082.272/0001-06</t>
  </si>
  <si>
    <t>controleshow@hotmail.com</t>
  </si>
  <si>
    <t>(16) 3335-2135</t>
  </si>
  <si>
    <t>RAMOS E RAMOS COMERCIO DE BIJOUTERIAS LTDA - EPP</t>
  </si>
  <si>
    <t>AVENIDA RAIMUNDO PEREIRA DE MAGALHAES</t>
  </si>
  <si>
    <t>JARDIM IRIS</t>
  </si>
  <si>
    <t>10.646.825/0001-31</t>
  </si>
  <si>
    <t>ARF COMERCIO DE BIJOUTERIAS LTDA - ME</t>
  </si>
  <si>
    <t>AVENIDA DOS AUTONOMISTAS</t>
  </si>
  <si>
    <t>VILA YARA</t>
  </si>
  <si>
    <t>05.396.279/0001-98</t>
  </si>
  <si>
    <t>ARF FOLHEADOS COMERCIO DE BIJOUTERIAS LTDA - ME</t>
  </si>
  <si>
    <t>AVENIDA LEAO MACHADO</t>
  </si>
  <si>
    <t>PARQUE CONTINENTAL</t>
  </si>
  <si>
    <t>12.772.733/0001-23</t>
  </si>
  <si>
    <t>M. V. A COMERCIO DE BIJOUTERIAS E FOLHEDOS LTDA - ME</t>
  </si>
  <si>
    <t>13.902.231/0001-32</t>
  </si>
  <si>
    <t>AGOSTO BIJUTERIAS LTDA ME</t>
  </si>
  <si>
    <t>ROD. WASHINGTON LUIZ</t>
  </si>
  <si>
    <t>PARQUE INDUSTRIAL</t>
  </si>
  <si>
    <t>10.457.899/0001-20</t>
  </si>
  <si>
    <t>MARIA JOSE GONCALVES SILVA ME</t>
  </si>
  <si>
    <t>AVENIDA OURO VERDE DE MINAS</t>
  </si>
  <si>
    <t>JARDIM IMPERADOR (ZONA LESTE)</t>
  </si>
  <si>
    <t>03.911.034/0001-26</t>
  </si>
  <si>
    <t>(11) 2727-1212</t>
  </si>
  <si>
    <t>ZAIRA MIX VARIEDADES LTDA EPP</t>
  </si>
  <si>
    <t>62.167.333/0001-67</t>
  </si>
  <si>
    <t>zairaltda@ig.com.br</t>
  </si>
  <si>
    <t>(11) 3227-7252</t>
  </si>
  <si>
    <t>M. B. M. COMERCIO DE UTILIDADES DOMESTICAS LTDA ME</t>
  </si>
  <si>
    <t>ESTRADA DO M BOI MIRIM</t>
  </si>
  <si>
    <t>JD. RANIERI</t>
  </si>
  <si>
    <t>11.048.076/0001-03</t>
  </si>
  <si>
    <t>mbmisabela@hotmail.com</t>
  </si>
  <si>
    <t>(11) 5831-6893</t>
  </si>
  <si>
    <t>J. R. PINHEIRO COMERCIO DE UTILIDADES DOMESTICAS LTDA EPP</t>
  </si>
  <si>
    <t>R. BOA VISTA</t>
  </si>
  <si>
    <t>EMBU-GUACU</t>
  </si>
  <si>
    <t>12.792.106/0001-54</t>
  </si>
  <si>
    <t>embu@hotmail.com</t>
  </si>
  <si>
    <t>(11) 4661-2370</t>
  </si>
  <si>
    <t>JOSE ANDRE VIANA DA SILVA - BIJUTERIAS - EPP</t>
  </si>
  <si>
    <t>RODOVIA BR-104</t>
  </si>
  <si>
    <t>NOVA CARUARU</t>
  </si>
  <si>
    <t>07.480.115/0001-70</t>
  </si>
  <si>
    <t>andre_viana2009@hotmail.com</t>
  </si>
  <si>
    <t>(81) 3727-5353</t>
  </si>
  <si>
    <t>MARIA ELENI CRUZ ME</t>
  </si>
  <si>
    <t>RUA PROFESSOR JOSE FREITAS DE ANDRADE</t>
  </si>
  <si>
    <t>COROA DO MEIO</t>
  </si>
  <si>
    <t>19.407.745/0001-06</t>
  </si>
  <si>
    <t>mariaeleni12@hotmail.com</t>
  </si>
  <si>
    <t>(79) 3255-0811</t>
  </si>
  <si>
    <t>CARLOS SEGUNDO DE MOURA ME</t>
  </si>
  <si>
    <t>R. PESSOA ANTA</t>
  </si>
  <si>
    <t>GRANJA</t>
  </si>
  <si>
    <t>09.089.052/0001-50</t>
  </si>
  <si>
    <t>GRAFITE MODAS LTDA EPP</t>
  </si>
  <si>
    <t>AVENIDA INTERVENTOR MARIO CAMARA</t>
  </si>
  <si>
    <t>35.289.982/0001-68</t>
  </si>
  <si>
    <t>ehmdiniz@yahoo.com.br</t>
  </si>
  <si>
    <t>(84) 9981-5050</t>
  </si>
  <si>
    <t>JOSEILDO PEREIRA DE ARAUJO</t>
  </si>
  <si>
    <t>09.138.798/0001-07</t>
  </si>
  <si>
    <t>D. S. DE ARAUJO COMERCIO DE BIJOUTERIAS - ME</t>
  </si>
  <si>
    <t>RUA SOUSA LIMA</t>
  </si>
  <si>
    <t>04.941.862/0001-70</t>
  </si>
  <si>
    <t>12195682-2</t>
  </si>
  <si>
    <t>(99) 3524-5499</t>
  </si>
  <si>
    <t>C. R. COUTINHO DE OLIVEIRA ME</t>
  </si>
  <si>
    <t>R. CORONEL ANTONIO VICENTE</t>
  </si>
  <si>
    <t>12.469.553/0002-58</t>
  </si>
  <si>
    <t>ELISANGELA MARTINS PINTO ME</t>
  </si>
  <si>
    <t>RUA BARBARA DE ALENCAR,</t>
  </si>
  <si>
    <t>08.202.641/0001-30</t>
  </si>
  <si>
    <t>elisangela.m.pinto@outlook.com</t>
  </si>
  <si>
    <t>(88) 3523-2686</t>
  </si>
  <si>
    <t>JAIME MARQUES DA SILVA</t>
  </si>
  <si>
    <t>QN 16</t>
  </si>
  <si>
    <t>364.682.405-06</t>
  </si>
  <si>
    <t>jaime.marques2@gmail.com</t>
  </si>
  <si>
    <t>(61) 8127-9403</t>
  </si>
  <si>
    <t>AV. TANCREDO CARRAVIERI</t>
  </si>
  <si>
    <t>FLOR DA VILA</t>
  </si>
  <si>
    <t>JACUPIRANGA</t>
  </si>
  <si>
    <t>15.532.569/0002-56</t>
  </si>
  <si>
    <t>PRIMEIRO MUNDO COMERCIO LTDA</t>
  </si>
  <si>
    <t xml:space="preserve"> RUA MARECHAL FLORIANO</t>
  </si>
  <si>
    <t>GOVERNADOR VALADARES</t>
  </si>
  <si>
    <t>03.397.840/0001-28</t>
  </si>
  <si>
    <t>prmundo1@hotmail.com</t>
  </si>
  <si>
    <t>(33) 3277-9141</t>
  </si>
  <si>
    <t>ANA PAULA COM DE LOUCA CERAM. E UTILID DOMEST LTDA</t>
  </si>
  <si>
    <t>PRAÇA PASCHOAL SALZANO</t>
  </si>
  <si>
    <t>69.247.211/0001-20</t>
  </si>
  <si>
    <t>vendas@ceramicaanapaula.com.br</t>
  </si>
  <si>
    <t>(19) 3581-1169</t>
  </si>
  <si>
    <t>BAZAR PONTO DE UTILIDADES LTDA</t>
  </si>
  <si>
    <t>AV. GENERAL FLORES DA CUNHA</t>
  </si>
  <si>
    <t>VERANOPOLIS</t>
  </si>
  <si>
    <t>16.957.890/0001-64</t>
  </si>
  <si>
    <t>(51) 3095-2929</t>
  </si>
  <si>
    <t>E. C. X. COMERCIO IMP. DE UTIL. DOMESTICAS LTDA EPP</t>
  </si>
  <si>
    <t>PRACA BISPO DOM JOSE</t>
  </si>
  <si>
    <t>BANDEIRANTES</t>
  </si>
  <si>
    <t>08.450.899/0001-56</t>
  </si>
  <si>
    <t>henaisholz@hotmail.com</t>
  </si>
  <si>
    <t>(65) 3054-1031</t>
  </si>
  <si>
    <t>ADANIR RODRIGUES DE ANDRADE JUNIOR</t>
  </si>
  <si>
    <t>AV MOSTARDEIRO</t>
  </si>
  <si>
    <t>04.726.110/0001-96</t>
  </si>
  <si>
    <t>cidrelandia@terra.com.br</t>
  </si>
  <si>
    <t>(51) 3681-5058</t>
  </si>
  <si>
    <t>ENI MADALENA BRANCO DA SILVA</t>
  </si>
  <si>
    <t>AV DESEMBARGADOR JOAQUIM PEREIRA FERREIRA MENDES</t>
  </si>
  <si>
    <t>16.833.448/0001-26</t>
  </si>
  <si>
    <t>W. M. ACHEI PRESENTES LTDA ME</t>
  </si>
  <si>
    <t>QUADRA 18 CJ1 IT 03</t>
  </si>
  <si>
    <t>ARAPOANGA (PLANALTINA)</t>
  </si>
  <si>
    <t>14.150.453/0001-09</t>
  </si>
  <si>
    <t>marileipaulista@hotmail.com</t>
  </si>
  <si>
    <t>(61) 3308-2487</t>
  </si>
  <si>
    <t>M. S. SOUSA LIMA BIJUTERIAS</t>
  </si>
  <si>
    <t>RUA AGOSTINHO NUNES DE MAGALHAES</t>
  </si>
  <si>
    <t>41.244.054/0001-80</t>
  </si>
  <si>
    <t>edmundobijuteria2009@hotmail.com</t>
  </si>
  <si>
    <t>(87) 3831-1450</t>
  </si>
  <si>
    <t>ADRIANA BERNARDES MINIMERCADO ME</t>
  </si>
  <si>
    <t>06.877.357/0001-39</t>
  </si>
  <si>
    <t>adriana27araraquara@hotmail.com</t>
  </si>
  <si>
    <t>(16) 3472-3639</t>
  </si>
  <si>
    <t>WEI ZHAO EIRELI</t>
  </si>
  <si>
    <t>AVENIDA BARAO DE MAUA</t>
  </si>
  <si>
    <t>19.264.429/0001-14</t>
  </si>
  <si>
    <t>pequim2013@hotmail.com</t>
  </si>
  <si>
    <t>(11) 98107-2789</t>
  </si>
  <si>
    <t>LOJA DE PRESENTES HONG DA LTDA EPP</t>
  </si>
  <si>
    <t>14.808.619/0001-31</t>
  </si>
  <si>
    <t>novaorientalscs@gmail.com</t>
  </si>
  <si>
    <t>(11) 4332-2003</t>
  </si>
  <si>
    <t>LOJAS YONEI PRESENTES E BRINQUEDOS LTDA</t>
  </si>
  <si>
    <t>AVENIDA MILTON DA ROCHA</t>
  </si>
  <si>
    <t>53.662.888/0001-94</t>
  </si>
  <si>
    <t>compras@yonei.com.br</t>
  </si>
  <si>
    <t>(11) 2608-9700</t>
  </si>
  <si>
    <t>JANINE AGUIAR DOS SANTOS LIMA ME</t>
  </si>
  <si>
    <t>SATUBA</t>
  </si>
  <si>
    <t>18.194.046/0001-54</t>
  </si>
  <si>
    <t>joserobertoproeja@gmail.com</t>
  </si>
  <si>
    <t>(82) 3266-1306</t>
  </si>
  <si>
    <t>CARMEM MARIA DALTOE</t>
  </si>
  <si>
    <t>NOVA PRATA DO IGUACU</t>
  </si>
  <si>
    <t>07.534.453/0002-28</t>
  </si>
  <si>
    <t>J. J. DISTRIBUIDORA ARARAQUARA LTDA EPP</t>
  </si>
  <si>
    <t>R. PRINCESA ISABEL</t>
  </si>
  <si>
    <t>VILA XAVIER</t>
  </si>
  <si>
    <t>04.574.350/0001-12</t>
  </si>
  <si>
    <t>jjdistribuidora.epp@gmail.com</t>
  </si>
  <si>
    <t>(16) 3333-4707</t>
  </si>
  <si>
    <t>MARA LUCIA DEBIAGI DE OLIVEIRA E CIA LTDA ME</t>
  </si>
  <si>
    <t>AV. FREI ORESTES GIRALDI</t>
  </si>
  <si>
    <t>V. ABERNESSIA</t>
  </si>
  <si>
    <t>CAMPOS DO JORDAO</t>
  </si>
  <si>
    <t>01.287.173/0001-03</t>
  </si>
  <si>
    <t>nei1.99@hotmail.com</t>
  </si>
  <si>
    <t>SONCIARA DA SILVA MATTOS</t>
  </si>
  <si>
    <t>07.612.745/0001-50</t>
  </si>
  <si>
    <t>pinkpel@hotmail.com</t>
  </si>
  <si>
    <t>(53) 3027-2196</t>
  </si>
  <si>
    <t>ITAIM BIBI PRESENTES LTDA ME</t>
  </si>
  <si>
    <t>RUA JOAQUIM FLORIANO</t>
  </si>
  <si>
    <t>ITAIM BIBI</t>
  </si>
  <si>
    <t>SA£O PAULO</t>
  </si>
  <si>
    <t>10.749.809/0001-74</t>
  </si>
  <si>
    <t>GUIGU COMERCIO DE PRESENTES E FLORES LTDA ME</t>
  </si>
  <si>
    <t>AVENIDA OROZIMBO MAIA</t>
  </si>
  <si>
    <t>VILA ITAPURA</t>
  </si>
  <si>
    <t>64.813.967/0001-75</t>
  </si>
  <si>
    <t>bellpolo@hotmail.com</t>
  </si>
  <si>
    <t>(19) 99774-2035</t>
  </si>
  <si>
    <t>R. DE ALMEIDA PLATCHEK EIRELI</t>
  </si>
  <si>
    <t>11.999.119/0001-36</t>
  </si>
  <si>
    <t>moisesrpla@hotmail.com</t>
  </si>
  <si>
    <t>(48) 3522-1199</t>
  </si>
  <si>
    <t>SANDRO LUIS STACKE ME</t>
  </si>
  <si>
    <t>10.655.300/0001-62</t>
  </si>
  <si>
    <t>ssstacke@hotmail.com</t>
  </si>
  <si>
    <t>(55) 3333-8170</t>
  </si>
  <si>
    <t>J. A. BARROSO E CIA LTDA ME</t>
  </si>
  <si>
    <t>RUA JUSCELINO KUBSTCHEK</t>
  </si>
  <si>
    <t>04.698.734/0001-47</t>
  </si>
  <si>
    <t>discolandia.presentes@bol.com.br</t>
  </si>
  <si>
    <t>(69) 3322-2843</t>
  </si>
  <si>
    <t>MEGA PLASTICO LTDA</t>
  </si>
  <si>
    <t>ROD PI 140 KM 03</t>
  </si>
  <si>
    <t>11.755.926/0001-03</t>
  </si>
  <si>
    <t>megaplasticoltda@hotmail.com</t>
  </si>
  <si>
    <t>(89) 3582-3168</t>
  </si>
  <si>
    <t>FANES INDUSTRIA E COMERCIO DE CONFECCAO LTDA</t>
  </si>
  <si>
    <t>AV ANTONIO RAMINELLI</t>
  </si>
  <si>
    <t>JARDIM TUPI</t>
  </si>
  <si>
    <t>81.882.508/0001-62</t>
  </si>
  <si>
    <t>fanes@sercompel.com.br</t>
  </si>
  <si>
    <t>(43) 3154-2825</t>
  </si>
  <si>
    <t>COMERCIAL IZADORA LTDA EPP</t>
  </si>
  <si>
    <t>SANTA CECILIA</t>
  </si>
  <si>
    <t>01.604.817/0001-31</t>
  </si>
  <si>
    <t>comercial.izadora@bol.com.br</t>
  </si>
  <si>
    <t>(49) 9918-5400</t>
  </si>
  <si>
    <t>MARIA JOSE FERREIRA DE CARVALHO</t>
  </si>
  <si>
    <t>TRAVESSA GOIAS</t>
  </si>
  <si>
    <t>QUINTINO BOCAIUVA</t>
  </si>
  <si>
    <t>12.154.424/0001-90</t>
  </si>
  <si>
    <t>mariajosferreiradecarvalho@yahoo.com.br</t>
  </si>
  <si>
    <t>(21) 2595-0868</t>
  </si>
  <si>
    <t>COMERCIAL DE PAPEIS BRAZIL LTDA</t>
  </si>
  <si>
    <t>AVENIDA GOVERNADOR LOMANTO JUNIOR</t>
  </si>
  <si>
    <t>11.613.818/0001-04</t>
  </si>
  <si>
    <t>livrariasol@hotmail.com</t>
  </si>
  <si>
    <t>(73)35256-491</t>
  </si>
  <si>
    <t>GIOSANNA CORTELETTI EPP</t>
  </si>
  <si>
    <t>AV FREDERICO GRULKE</t>
  </si>
  <si>
    <t>03.197.683/0001-07</t>
  </si>
  <si>
    <t>rodinecabral@yahoo.com.br</t>
  </si>
  <si>
    <t>(27) 3263-1721</t>
  </si>
  <si>
    <t>M. M. UTILIDADES PARA O LAR LTDA</t>
  </si>
  <si>
    <t>14.344.189/0001-44</t>
  </si>
  <si>
    <t>ADRIANO ZIMMERMANN E CIA LTDA</t>
  </si>
  <si>
    <t>AV RIO BRANCO</t>
  </si>
  <si>
    <t>SANTA ROSA</t>
  </si>
  <si>
    <t>08.164.871/0001-52</t>
  </si>
  <si>
    <t>adrianozimmermann@hotmail.com</t>
  </si>
  <si>
    <t>(55) 3512-5302</t>
  </si>
  <si>
    <t>JOAO VENICIO SOUSA VENANCIO ME</t>
  </si>
  <si>
    <t>TRECHO SIA  7 LOTE UNICO</t>
  </si>
  <si>
    <t>ZONA INDUSTRIAL (GUARA)</t>
  </si>
  <si>
    <t>02.078.199/0001-04</t>
  </si>
  <si>
    <t>toalhas.cia@hotmail.com</t>
  </si>
  <si>
    <t>(61) 9994-3215</t>
  </si>
  <si>
    <t>A. MATTOS DE SOUZA PEREIRA ME</t>
  </si>
  <si>
    <t>RUA AURELINO COELHO LIMA</t>
  </si>
  <si>
    <t>IBIRATAIA</t>
  </si>
  <si>
    <t>09.266.623/0001-85</t>
  </si>
  <si>
    <t>tendetudo150@hotmail.com</t>
  </si>
  <si>
    <t>(73) 3537-2783</t>
  </si>
  <si>
    <t>J. E. PAIVA DOS SANTOS ME</t>
  </si>
  <si>
    <t>CARDEAL BRANDAO VILELA</t>
  </si>
  <si>
    <t>09.325.693/0001-67</t>
  </si>
  <si>
    <t>casaamorim@hotmail.com</t>
  </si>
  <si>
    <t>(75) 3692-1948</t>
  </si>
  <si>
    <t>M. A. RODRIGUES COSTA ME</t>
  </si>
  <si>
    <t>AV. PAPA JOAO PAULO II</t>
  </si>
  <si>
    <t>PONTE ALTO</t>
  </si>
  <si>
    <t>07.506.491/0001-96</t>
  </si>
  <si>
    <t>marioantoniocost@hotmail.com</t>
  </si>
  <si>
    <t>(12) 3105-1612</t>
  </si>
  <si>
    <t>TRINDADE E SEHN LTDA</t>
  </si>
  <si>
    <t>R. JOAO CARLOS ZWETSCH</t>
  </si>
  <si>
    <t>13.531.752/0001-20</t>
  </si>
  <si>
    <t>mundorealsapiranga@gmail.com</t>
  </si>
  <si>
    <t>(51) 8471-6633</t>
  </si>
  <si>
    <t>FLORICEA BATISTA CHAGAS FREITAS ME</t>
  </si>
  <si>
    <t>AVENIDA GOVERNADOR JOAO DURVAL CARNEIRO</t>
  </si>
  <si>
    <t>CASEB</t>
  </si>
  <si>
    <t>02.961.056/0001-38</t>
  </si>
  <si>
    <t>050.286.595</t>
  </si>
  <si>
    <t>jossefreitas@hotmail.com</t>
  </si>
  <si>
    <t>(75) 3225-3047</t>
  </si>
  <si>
    <t>LOURDES GECI TRINDADE EPP</t>
  </si>
  <si>
    <t>94.232.543/0001-88</t>
  </si>
  <si>
    <t>10.789.948/0002-02</t>
  </si>
  <si>
    <t>tudo123bento@hotmail.com</t>
  </si>
  <si>
    <t>ELSON RICARDO AMARO ME</t>
  </si>
  <si>
    <t>RUA FRANCISCO TOLENTINO</t>
  </si>
  <si>
    <t>05.756.136/0001-40</t>
  </si>
  <si>
    <t>evamaro@matrix.com.br</t>
  </si>
  <si>
    <t>(48) 7811-1036</t>
  </si>
  <si>
    <t>GLOBRASIL COMERCIO LTDA</t>
  </si>
  <si>
    <t>02.238.805/0001-01</t>
  </si>
  <si>
    <t>mg@redebazarsul.com</t>
  </si>
  <si>
    <t>(51) 3542-2388</t>
  </si>
  <si>
    <t>V. H. X. IMPORTACAO E COMERCIO DE UTILIDADES LTDA</t>
  </si>
  <si>
    <t>AVENIDA JOSE LUTZEMBERGER</t>
  </si>
  <si>
    <t>13.912.240/0001-04</t>
  </si>
  <si>
    <t>licimar.vhxatalaia@hotmail.com</t>
  </si>
  <si>
    <t>(11) 3093-0363</t>
  </si>
  <si>
    <t>JOSE RAILTON SILVA OLIVEIRA ME</t>
  </si>
  <si>
    <t>PRACA NOSSA SENHORA DA CONCEICAO</t>
  </si>
  <si>
    <t>ARACI</t>
  </si>
  <si>
    <t>06.137.390/0001-22</t>
  </si>
  <si>
    <t>contel@redeserra.com</t>
  </si>
  <si>
    <t>(75) 3266-1262</t>
  </si>
  <si>
    <t>VANDERLEI LUIS KUNZ</t>
  </si>
  <si>
    <t>R. PE CACIQUE</t>
  </si>
  <si>
    <t>17.094.791/0001-69</t>
  </si>
  <si>
    <t>kunz.vanderlei@hotmail.com</t>
  </si>
  <si>
    <t>(55) 9985-5917</t>
  </si>
  <si>
    <t>SMEK E SMEK LTDA</t>
  </si>
  <si>
    <t>MAFRA</t>
  </si>
  <si>
    <t>04.974.918/0001-92</t>
  </si>
  <si>
    <t>dirceusmek@hotmail.com</t>
  </si>
  <si>
    <t>(47) 9906-7807</t>
  </si>
  <si>
    <t>DAYANA DE OLIVEIRA NEVES EIRELI ME</t>
  </si>
  <si>
    <t>18.291.786/0001-09</t>
  </si>
  <si>
    <t>realforte@uol.com.br</t>
  </si>
  <si>
    <t>(24) 33471-5655</t>
  </si>
  <si>
    <t>LOJA BENICIA LTDA</t>
  </si>
  <si>
    <t>RUA BELA VISTA</t>
  </si>
  <si>
    <t>ARROIO DO MEIO</t>
  </si>
  <si>
    <t>93.564.342/0001-15</t>
  </si>
  <si>
    <t>casadopresente-estrela@hotmail.com</t>
  </si>
  <si>
    <t>(51) 9718-6233</t>
  </si>
  <si>
    <t>N. V. T. PINDA LTDA</t>
  </si>
  <si>
    <t>AVENIDA CORONEL FERNANDO PRESTES</t>
  </si>
  <si>
    <t>03.107.689/0001-46</t>
  </si>
  <si>
    <t>lojavaletudo@gmail.com</t>
  </si>
  <si>
    <t>(12) 3952-4740</t>
  </si>
  <si>
    <t>JOSE RICARDO DE CARVALHO PINHEIRO ME</t>
  </si>
  <si>
    <t>RUA ROQUE BARBOSA DE MIRANDA</t>
  </si>
  <si>
    <t>JARDIM DOS IPES</t>
  </si>
  <si>
    <t>10.923.691/0002-30</t>
  </si>
  <si>
    <t>(11) 4753-4000</t>
  </si>
  <si>
    <t>MARCELO TAKAO MORINAGA ME</t>
  </si>
  <si>
    <t>RUA TIBIRICA</t>
  </si>
  <si>
    <t>06.894.097/0001-00</t>
  </si>
  <si>
    <t>rofeng@terra.com.br</t>
  </si>
  <si>
    <t>(16) 3931-3730</t>
  </si>
  <si>
    <t>ROGERIO MANOEL DIAS - LJ 5</t>
  </si>
  <si>
    <t>07.669.008/0003-56</t>
  </si>
  <si>
    <t>16159739-4</t>
  </si>
  <si>
    <t>IDEAL MULTICOISAS LTDA ME</t>
  </si>
  <si>
    <t>RUA DAS MARGARIDAS</t>
  </si>
  <si>
    <t>SAO BENTO DO SUL</t>
  </si>
  <si>
    <t>19.778.140/0001-13</t>
  </si>
  <si>
    <t>sandra@idealexport.com.br</t>
  </si>
  <si>
    <t>(47) 3635-0087</t>
  </si>
  <si>
    <t>ROGERIO MANOEL DIAS - LJ 6</t>
  </si>
  <si>
    <t>RUA VENANCIO NEIVA</t>
  </si>
  <si>
    <t>07.669.008/0004-37</t>
  </si>
  <si>
    <t>QUASE 2 UTILIDADES E PRESENTES LTDA</t>
  </si>
  <si>
    <t>03.902.773/0001-51</t>
  </si>
  <si>
    <t>quase2t.o@hotmail.com</t>
  </si>
  <si>
    <t>(33) 3521-2558</t>
  </si>
  <si>
    <t>REAL CENTER COMERCIO E TRANSPORTADORA LTDA - ME</t>
  </si>
  <si>
    <t>RUA TIRANA</t>
  </si>
  <si>
    <t>05.322.097/0001-72</t>
  </si>
  <si>
    <t>(11) 2672-2929</t>
  </si>
  <si>
    <t>D. COIMBRA MOREIRA ME</t>
  </si>
  <si>
    <t>RUA PADRE ROMA</t>
  </si>
  <si>
    <t>LIRA</t>
  </si>
  <si>
    <t>03.379.794/0001-34</t>
  </si>
  <si>
    <t>dcoimbram@hotmail.com</t>
  </si>
  <si>
    <t>(98) 3232-0393</t>
  </si>
  <si>
    <t>ORGANIZACAO SOUZA DE MIUDEZAS LTDA</t>
  </si>
  <si>
    <t>07.649.379/0001-04</t>
  </si>
  <si>
    <t>org.souza@hotmail.com</t>
  </si>
  <si>
    <t>(85) 3226-6933</t>
  </si>
  <si>
    <t>C. 2 R. G. PERFUMARIA E COSMETICOS LTDA ME</t>
  </si>
  <si>
    <t>06.077.545/0001-82</t>
  </si>
  <si>
    <t>perfumariaparaiso@bol.com.br</t>
  </si>
  <si>
    <t>(11) 4178-3936</t>
  </si>
  <si>
    <t>MALU MAGAZINE COMERCIAL LTDA</t>
  </si>
  <si>
    <t>RUA FRANCISCO LUCINDO FONSECA</t>
  </si>
  <si>
    <t>71.463.855/0001-05</t>
  </si>
  <si>
    <t>malumagazine@oi.com.br</t>
  </si>
  <si>
    <t>(31) 3641-4611</t>
  </si>
  <si>
    <t>ROSANA VIEIRA DE SOUZA</t>
  </si>
  <si>
    <t>RUA JOSE MONTEIRO DA FONSECA</t>
  </si>
  <si>
    <t>JARDIM ISIS</t>
  </si>
  <si>
    <t>13.673.519/0001-82</t>
  </si>
  <si>
    <t>oficinadobambu@hotmail.com</t>
  </si>
  <si>
    <t>(11) 4243-9153</t>
  </si>
  <si>
    <t>JAN ERISSON DE OLIVEIRA SILVA - ME</t>
  </si>
  <si>
    <t>RUA RUI MAIA</t>
  </si>
  <si>
    <t>15.187.287/0001-88</t>
  </si>
  <si>
    <t>luizmoura.mdu@hotmail.com</t>
  </si>
  <si>
    <t>(82) 9921-2342</t>
  </si>
  <si>
    <t>ORGANIZACOES BRAZALMEIDA COMERCIO DE PRODUTOS ALIMENTICIOS LTDA</t>
  </si>
  <si>
    <t>AVENIDA DO CONTORNO</t>
  </si>
  <si>
    <t>22.300.487/0007-56</t>
  </si>
  <si>
    <t>thiago@1001festas.com.br</t>
  </si>
  <si>
    <t>(31) 3212-8565</t>
  </si>
  <si>
    <t>LUCAS MEGA STORE EIRELI</t>
  </si>
  <si>
    <t>R. PARAIBA</t>
  </si>
  <si>
    <t>JD. BELA VISTA</t>
  </si>
  <si>
    <t>SERRANA</t>
  </si>
  <si>
    <t>02.255.268/0001-08</t>
  </si>
  <si>
    <t>lucasutilidadesserrana@yahoo.com.br</t>
  </si>
  <si>
    <t>(16) 3987-2138</t>
  </si>
  <si>
    <t>M. A. COMERCIO VAREJISTA DE BIJOUTERIAS E PRESENTES LTDA</t>
  </si>
  <si>
    <t>11.816.591/0001-96</t>
  </si>
  <si>
    <t>donabijoux@yahoo.com.br</t>
  </si>
  <si>
    <t>(84) 3211-8672</t>
  </si>
  <si>
    <t>JULIA COMERCIO DE VARIEDADES E UTILIDADES</t>
  </si>
  <si>
    <t>RUA CONDE DE PORTO ALEGRE</t>
  </si>
  <si>
    <t>IAPI</t>
  </si>
  <si>
    <t>03.423.782/0003-21</t>
  </si>
  <si>
    <t>ALESSANDRE AUGUSTO BUENO EPP</t>
  </si>
  <si>
    <t>67.500.157/0001-57</t>
  </si>
  <si>
    <t>ggrmotopecas@gmail.com</t>
  </si>
  <si>
    <t>(15) 3241-1281</t>
  </si>
  <si>
    <t>M. C. DA CRUZ DELMONDES DE OLIVEIRA - ME</t>
  </si>
  <si>
    <t>08.926.231/0001-32</t>
  </si>
  <si>
    <t>supermiranda07@hotmail.com</t>
  </si>
  <si>
    <t>(66) 3401-8118</t>
  </si>
  <si>
    <t>COISA DI CASA LTDA - ME</t>
  </si>
  <si>
    <t>RUA DANTAS BRANDAO</t>
  </si>
  <si>
    <t>PORCIUNCULA</t>
  </si>
  <si>
    <t>13.915.630/0001-38</t>
  </si>
  <si>
    <t>lojacoisasdicasa@hotmail.com</t>
  </si>
  <si>
    <t>(22) 3842-2120</t>
  </si>
  <si>
    <t>MARTA MARIA GOMES GUERRA</t>
  </si>
  <si>
    <t>12.269.965/0001-63</t>
  </si>
  <si>
    <t>festintoneomelinha@gmail.com</t>
  </si>
  <si>
    <t>(85) 9653-5300</t>
  </si>
  <si>
    <t>LUIZ CARLOS GROSSI ME</t>
  </si>
  <si>
    <t>IVAIPORA</t>
  </si>
  <si>
    <t>09.295.008/0001-05</t>
  </si>
  <si>
    <t>magazinedovalle@hotmail.com</t>
  </si>
  <si>
    <t>(43) 3472-3618</t>
  </si>
  <si>
    <t>MAE E FILHA COMERCIO DE AVIAMENTOS LTDA</t>
  </si>
  <si>
    <t>01.514.735/0001-04</t>
  </si>
  <si>
    <t>mae-efilha@hotmail.com</t>
  </si>
  <si>
    <t>(62) 3233-5820</t>
  </si>
  <si>
    <t>MICRO MERCADO CRATEUS LTDA EPP</t>
  </si>
  <si>
    <t>QD 01 A</t>
  </si>
  <si>
    <t>CANDANGALANDIA</t>
  </si>
  <si>
    <t>26.439.042/0001-17</t>
  </si>
  <si>
    <t>C. R. P. DA SILVA COMERCIO EIRELI</t>
  </si>
  <si>
    <t>AV. DUQUE DE CAXIAS S/N</t>
  </si>
  <si>
    <t>19.940.372/0001-26</t>
  </si>
  <si>
    <t>demeslagoa@hotmail.com</t>
  </si>
  <si>
    <t>(94) 3332-1439</t>
  </si>
  <si>
    <t>EDILENE DE SOUZA VIANA PEREIRA UTILIDADES DO LAR ME</t>
  </si>
  <si>
    <t>19.876.321/0001-82</t>
  </si>
  <si>
    <t>OCTAVIO H. VICELLI  ME</t>
  </si>
  <si>
    <t>RUA MARTINHO FRANCISCO</t>
  </si>
  <si>
    <t>CAJA</t>
  </si>
  <si>
    <t>17.974.956/0001-97</t>
  </si>
  <si>
    <t>officinadoaco@hotmail.com</t>
  </si>
  <si>
    <t>(81) 3484-5224</t>
  </si>
  <si>
    <t>EDEGAR SERGIO POLLI FILHO</t>
  </si>
  <si>
    <t>RUA PORTO ALEGRE</t>
  </si>
  <si>
    <t>05.383.219/0001-30</t>
  </si>
  <si>
    <t>poliembalagens@hotmail.com</t>
  </si>
  <si>
    <t>(46) 3523-4321</t>
  </si>
  <si>
    <t>R. E G. COMERCIO LTDA</t>
  </si>
  <si>
    <t>RUA VINTE E OITO DE OUTUBRO, S/N PONTO 5</t>
  </si>
  <si>
    <t>17.127.160/0001-07</t>
  </si>
  <si>
    <t>(91) 8024-6093</t>
  </si>
  <si>
    <t>EDIVANIA DE LIMA SILVA ME</t>
  </si>
  <si>
    <t>18.911.125/0001-39</t>
  </si>
  <si>
    <t>(91) 9783-4082</t>
  </si>
  <si>
    <t>L. M. ATACADO EIRELI ME</t>
  </si>
  <si>
    <t>R. OSVALDO JOAQUIM</t>
  </si>
  <si>
    <t>JD. AEROPORTO</t>
  </si>
  <si>
    <t>11.081.954/0001-92</t>
  </si>
  <si>
    <t>lmatacadoassis@hotmail.com</t>
  </si>
  <si>
    <t>(18) 3321-3170</t>
  </si>
  <si>
    <t>EMBRATERRA CONSTRUTORA LTDA</t>
  </si>
  <si>
    <t>RODOVIA RS-118</t>
  </si>
  <si>
    <t>02.487.383/0001-08</t>
  </si>
  <si>
    <t>renata.uniatacado@gmail.com</t>
  </si>
  <si>
    <t>(51) 3451-5461</t>
  </si>
  <si>
    <t>HAOHAN PRESENTES LTDA ME</t>
  </si>
  <si>
    <t>PRACA CONDE FRONTIN</t>
  </si>
  <si>
    <t>JACAREI</t>
  </si>
  <si>
    <t>20.159.951/0001-15</t>
  </si>
  <si>
    <t>amarelo87@yahoo.com.br</t>
  </si>
  <si>
    <t>(12) 3952-8296</t>
  </si>
  <si>
    <t>IMEX IMPORTS COMERCIAL LTDA - EPP</t>
  </si>
  <si>
    <t>RUA MARIA MARCOLINA</t>
  </si>
  <si>
    <t>13.296.527/0001-57</t>
  </si>
  <si>
    <t>comercial@marketpresentes.com.br</t>
  </si>
  <si>
    <t>(11) 3311-0240</t>
  </si>
  <si>
    <t>WENBOSS IMPORTACAO E EXPORTACAO LTDA ME</t>
  </si>
  <si>
    <t>RUA GALVAO BUENO</t>
  </si>
  <si>
    <t>11.063.928/0001-31</t>
  </si>
  <si>
    <t>(11) 98183-7388</t>
  </si>
  <si>
    <t>C. G. MARGALHO ATACADO DO PAPEL ME</t>
  </si>
  <si>
    <t>AVENIDA JURACY MAGALHAES</t>
  </si>
  <si>
    <t>15.396.052/0001-04</t>
  </si>
  <si>
    <t>nossa-papelaria@hotmail.com</t>
  </si>
  <si>
    <t>(73) 4141-1687</t>
  </si>
  <si>
    <t>OSMIRELE COMERCIAL LTDA ME</t>
  </si>
  <si>
    <t>75.523.795/0001-11</t>
  </si>
  <si>
    <t>koisaradapr@gmail.com</t>
  </si>
  <si>
    <t>(47) 3370-1078</t>
  </si>
  <si>
    <t>M. S. FREIRE ME</t>
  </si>
  <si>
    <t>RUA SANTAREM, S/N</t>
  </si>
  <si>
    <t>VILA DO CONDE</t>
  </si>
  <si>
    <t>08.058.451/0003-53</t>
  </si>
  <si>
    <t>heline.oliveira@hotmail.com</t>
  </si>
  <si>
    <t>MARIA ROSELANI SOUZA NUNES</t>
  </si>
  <si>
    <t>AVENIDA FRANCISCO TREIN</t>
  </si>
  <si>
    <t>01.379.178/0001-58</t>
  </si>
  <si>
    <t>mr.bazarsul@yahoo.com.br</t>
  </si>
  <si>
    <t>(51) 3364-2274</t>
  </si>
  <si>
    <t>COMERCIAL BRITTO E BRITO LTDA</t>
  </si>
  <si>
    <t>06.188.485/0001-75</t>
  </si>
  <si>
    <t>comercialbritto@hotmail.com</t>
  </si>
  <si>
    <t>(51) 3045-3655</t>
  </si>
  <si>
    <t>SIDNEI CERILO BORBA ME</t>
  </si>
  <si>
    <t>AVENIDA PATRICIO LIMA</t>
  </si>
  <si>
    <t>11.993.803/0001-00</t>
  </si>
  <si>
    <t>weslley.pb@hotmail.com</t>
  </si>
  <si>
    <t>(48) 3632-8655</t>
  </si>
  <si>
    <t>GLICERIO CURIOSIDADES COMERCIO LTDA EPP</t>
  </si>
  <si>
    <t>AVENIDA FRANCISCO GLICERIO</t>
  </si>
  <si>
    <t>03.618.039/0001-65</t>
  </si>
  <si>
    <t>DANIELA ECKERT</t>
  </si>
  <si>
    <t>15.696.301/0001-79</t>
  </si>
  <si>
    <t>ADMILSON DE SOUZA PINTO ME</t>
  </si>
  <si>
    <t>08.143.402/0001-57</t>
  </si>
  <si>
    <t>(19) 3234-0993</t>
  </si>
  <si>
    <t>SOARES E SANTOS MAGAZINE LTDA ME</t>
  </si>
  <si>
    <t>VILA GALVAO</t>
  </si>
  <si>
    <t>06.907.890/0003-68</t>
  </si>
  <si>
    <t>kimiko.representante@gmail.com</t>
  </si>
  <si>
    <t>(11) 3326-6701</t>
  </si>
  <si>
    <t>KAROLINNE BOTELHO LEITE ME</t>
  </si>
  <si>
    <t>RUA ACESIO DO REGO MONTEIRO</t>
  </si>
  <si>
    <t>13.927.969/0001-54</t>
  </si>
  <si>
    <t>sarahensaque@outlook.com</t>
  </si>
  <si>
    <t>(86) 9429-0403</t>
  </si>
  <si>
    <t>BIANCA NATASHI DOS SANTOS CARLOS ME</t>
  </si>
  <si>
    <t>AVENIDA VEREADOR JOAQUIM PEREIRA BARBOSA (COND PENTEADO)</t>
  </si>
  <si>
    <t>JORDANESIA (JORDANESIA)</t>
  </si>
  <si>
    <t>10.729.805/0001-24</t>
  </si>
  <si>
    <t>natashipresentes@hotmail.com</t>
  </si>
  <si>
    <t>(11) 3931-5451</t>
  </si>
  <si>
    <t>R. E. DOS SANTOS ARMARINHOS LTDA ME</t>
  </si>
  <si>
    <t>PARQUE PALMEIRAS</t>
  </si>
  <si>
    <t>00.257.454/0001-42</t>
  </si>
  <si>
    <t>roseleidegarcia@gmail.com</t>
  </si>
  <si>
    <t>(44) 3246-1469</t>
  </si>
  <si>
    <t>GIRA COMERCIO IMPORTACAO E EXPORTACAO DE VARIEDADES LTDA EPP - FILIAL</t>
  </si>
  <si>
    <t>20.393.036/0002-70</t>
  </si>
  <si>
    <t>prisicla@giraimpor.com.br</t>
  </si>
  <si>
    <t>R. M. DOS REIS PRESENTES ME</t>
  </si>
  <si>
    <t>AVENIDA SANTA MARINA</t>
  </si>
  <si>
    <t>07.674.607/0001-04</t>
  </si>
  <si>
    <t>nastashipresentes@hotmail.com</t>
  </si>
  <si>
    <t>EDILSON BAHIA COSTA ME</t>
  </si>
  <si>
    <t>RUA DO FUTURO</t>
  </si>
  <si>
    <t>07.528.837/0001-57</t>
  </si>
  <si>
    <t>OPEN TRADE ARMAZENS E TRANSPORTES EIRELI ME</t>
  </si>
  <si>
    <t>RODOVIA BR-101 KM 121</t>
  </si>
  <si>
    <t xml:space="preserve">CIDADE NOVA </t>
  </si>
  <si>
    <t>19.432.622/0001-17</t>
  </si>
  <si>
    <t>(47) 3241-1400</t>
  </si>
  <si>
    <t>JOSE LINO MILITAO FERREIRA ME</t>
  </si>
  <si>
    <t>RUA JOSE PINHEIRO DE QUEIROZ</t>
  </si>
  <si>
    <t>NOVA AMERICA</t>
  </si>
  <si>
    <t>19.936.321/0001-20</t>
  </si>
  <si>
    <t>(75) 3271-1236</t>
  </si>
  <si>
    <t>CARIACICA COMERCIO DE UTILIDADES LTDA ME</t>
  </si>
  <si>
    <t xml:space="preserve">AVENIDA EXPEDITO GARCIA </t>
  </si>
  <si>
    <t>14.479.961/0001-35</t>
  </si>
  <si>
    <t>jandilson55@hotmail.com</t>
  </si>
  <si>
    <t>(27) 8133-7280</t>
  </si>
  <si>
    <t>LADY ARES COMERCIAL DE PRESENTES EIRELI EPP</t>
  </si>
  <si>
    <t>AVENIDA CAMPANELLA</t>
  </si>
  <si>
    <t>JARDIM ITAPEMIRIM</t>
  </si>
  <si>
    <t>20.994.248/0001-22</t>
  </si>
  <si>
    <t>ladyarespresentes@gmail.com</t>
  </si>
  <si>
    <t>(11) 3229-5422</t>
  </si>
  <si>
    <t>LIMA E SILVA UTILIDADES DO LAR LTDA ME</t>
  </si>
  <si>
    <t>19.565.459/0001-60</t>
  </si>
  <si>
    <t>V. V. COMERCIO DE UTILIDADES LTDA ME</t>
  </si>
  <si>
    <t xml:space="preserve">AVENIDA CARLOS LINDENBERG </t>
  </si>
  <si>
    <t>13.219.865/0001-95</t>
  </si>
  <si>
    <t>LARANJEIRAS COMERCIO DE UTILIDADES LTDA ME</t>
  </si>
  <si>
    <t>13.900.852/0001-87</t>
  </si>
  <si>
    <t>SEMPRELAR UTILIDADES EIRELI</t>
  </si>
  <si>
    <t xml:space="preserve"> RUA CUSTÓDIA ROCHA DE CARVALHO</t>
  </si>
  <si>
    <t>17.990.747/0001-37</t>
  </si>
  <si>
    <t>financeiro.semprelar@gmail.com</t>
  </si>
  <si>
    <t>(77) 3611-1774</t>
  </si>
  <si>
    <t>I. B. DA SILVA PRESENTES EIRELI EPP</t>
  </si>
  <si>
    <t>RUA SAO JOAQUIM</t>
  </si>
  <si>
    <t>21.085.643/0001-55</t>
  </si>
  <si>
    <t>utilitat@gmail.com</t>
  </si>
  <si>
    <t>(65) 2127-7303</t>
  </si>
  <si>
    <t>J. J. K. M. COMERCIO DE UTILIDADES DO LAR ME</t>
  </si>
  <si>
    <t>19.224.913/0001-10</t>
  </si>
  <si>
    <t>CARVALHO E FERNANDES LTDA - FILIAL</t>
  </si>
  <si>
    <t>11.596.442/0029-60</t>
  </si>
  <si>
    <t>(11) 3216-1600</t>
  </si>
  <si>
    <t>OBA OBA UTILIDADES E PRESENTES LTDA</t>
  </si>
  <si>
    <t>04.924.298/0001-87</t>
  </si>
  <si>
    <t>obaobagurupi@yahoo.com.br</t>
  </si>
  <si>
    <t>(63) 3312-3388</t>
  </si>
  <si>
    <t>RAUL LEAO ALVES ME</t>
  </si>
  <si>
    <t>AV DR AURELIO JUSTINIANO ROCHA</t>
  </si>
  <si>
    <t>PARAMIRIM</t>
  </si>
  <si>
    <t>14.584.254/0001-09</t>
  </si>
  <si>
    <t>raulleaoalves@yahoo.com.br</t>
  </si>
  <si>
    <t>(77) 3471-2181</t>
  </si>
  <si>
    <t>FONTE VERDE COMERCIO DE PLANTAS ORNAMENTAIS LTDA</t>
  </si>
  <si>
    <t>66.589.722/0001-31</t>
  </si>
  <si>
    <t>lytamura@hotmail.com</t>
  </si>
  <si>
    <t>(11) 4798-1729</t>
  </si>
  <si>
    <t>C. S. C. UTILIDADES DOMESTICAS LTDA</t>
  </si>
  <si>
    <t xml:space="preserve">RUA GERONCIO FALCAO </t>
  </si>
  <si>
    <t>14.798.585/0001-41</t>
  </si>
  <si>
    <t>pmg.representacao@terra.com.br</t>
  </si>
  <si>
    <t>MARIO LUIZ LUPI EIRELI EPP</t>
  </si>
  <si>
    <t>65.996.035/0006-82</t>
  </si>
  <si>
    <t>hanali@lojavaranda.com.br</t>
  </si>
  <si>
    <t>(11) 5505-1526</t>
  </si>
  <si>
    <t>A. DA CUNHA UTILIDADES ME</t>
  </si>
  <si>
    <t>RUA ALEXANDRE FLEMING</t>
  </si>
  <si>
    <t>VILA ITACI</t>
  </si>
  <si>
    <t>08.823.855/0001-24</t>
  </si>
  <si>
    <t>adacunharj@yahoo.com.br</t>
  </si>
  <si>
    <t>(21) 8447-9350</t>
  </si>
  <si>
    <t>DOUGLAS MORETI EIRELI</t>
  </si>
  <si>
    <t>16.616.810/0001-07</t>
  </si>
  <si>
    <t>lojascasamania@lojascasamania.com.br</t>
  </si>
  <si>
    <t>J. B. S. DISTRIBUIDORA DE PLASTICO LTDA</t>
  </si>
  <si>
    <t xml:space="preserve">AV ADELINO AMERICO DE AZEVEDO </t>
  </si>
  <si>
    <t>04.636.265/0001-31</t>
  </si>
  <si>
    <t>FABIANA MARQUES DE LIMA BOLSAS ME</t>
  </si>
  <si>
    <t xml:space="preserve"> AVENIDA CELSO GARCIA</t>
  </si>
  <si>
    <t>19.686.232/0001-73</t>
  </si>
  <si>
    <t>fabiana_lima234@gmail.com</t>
  </si>
  <si>
    <t>(11) 2796-5130</t>
  </si>
  <si>
    <t>A. BATISTA DE OLIVEIRA EIRELI</t>
  </si>
  <si>
    <t xml:space="preserve"> AV MUIRAQUITÃ</t>
  </si>
  <si>
    <t>INTERVENTORIA</t>
  </si>
  <si>
    <t>32.366.760/0001-03</t>
  </si>
  <si>
    <t>ADELINO DE OLIVEIRA SENA E CIA LTDA ME</t>
  </si>
  <si>
    <t>17.070.669/0001-52</t>
  </si>
  <si>
    <t>artebolsas@hotmail.com</t>
  </si>
  <si>
    <t>(75) 98224-7480</t>
  </si>
  <si>
    <t>M. GRACAS COMERCIO DE PRESENTES ARTESANATO LTDA ME</t>
  </si>
  <si>
    <t>TODOS OS SANTOS</t>
  </si>
  <si>
    <t>12.140.009/0001-87</t>
  </si>
  <si>
    <t>gracasartesanato@ig.com.br</t>
  </si>
  <si>
    <t>(21) 2594-7466</t>
  </si>
  <si>
    <t>ISABEL DUARTE DA SILVA LIMA UTILIDADES ME</t>
  </si>
  <si>
    <t>RUA ELIZA CABRAL DE SOUZA</t>
  </si>
  <si>
    <t>BAIRRO NOVO DO CARMELO</t>
  </si>
  <si>
    <t>17.049.682/0001-20</t>
  </si>
  <si>
    <t>(81) 9881-9210</t>
  </si>
  <si>
    <t>ARMARINHO ANILSON LTDA EPP</t>
  </si>
  <si>
    <t>AV TEOTONIO FREIRE</t>
  </si>
  <si>
    <t>02.932.302/0001-23</t>
  </si>
  <si>
    <t>importadao.serido@gmail.com</t>
  </si>
  <si>
    <t>(84) 3412-1912</t>
  </si>
  <si>
    <t>FERREIRA E SILVA LTDA</t>
  </si>
  <si>
    <t>RUA GOMES DE SOUZA</t>
  </si>
  <si>
    <t>09.171.035/0001-68</t>
  </si>
  <si>
    <t>eliane122@hotmail.com</t>
  </si>
  <si>
    <t>(62) 8167-0168</t>
  </si>
  <si>
    <t>BZZZ BOUTIQUE LTDA</t>
  </si>
  <si>
    <t xml:space="preserve">RUA DR. FERREIRA DA LUZ </t>
  </si>
  <si>
    <t>36.079.531/0001-69</t>
  </si>
  <si>
    <t>bzzzboutique@yahoo.com.br</t>
  </si>
  <si>
    <t>(22) 3851-0042</t>
  </si>
  <si>
    <t>MARACAJU UTILIDADE DOMESTICA LTDA</t>
  </si>
  <si>
    <t xml:space="preserve">RUA MARECHAL DEODORO DA FONSECA </t>
  </si>
  <si>
    <t>MARACAJU</t>
  </si>
  <si>
    <t>19.887.724/0001-27</t>
  </si>
  <si>
    <t>pontapora-utilidade@hotmail.com</t>
  </si>
  <si>
    <t>MARILIA DA SILVA GOMES E CIA LTDA</t>
  </si>
  <si>
    <t xml:space="preserve">AV PRESIDENTE KENNEDY </t>
  </si>
  <si>
    <t xml:space="preserve">B PIONEIROS </t>
  </si>
  <si>
    <t>PIMENTA BUENO</t>
  </si>
  <si>
    <t>05.350.754/0001-95</t>
  </si>
  <si>
    <t>imperialatacado@yahoo.com.br</t>
  </si>
  <si>
    <t>(69) 3451-5600</t>
  </si>
  <si>
    <t>ADHONAY COMERCIAL LTDA ME</t>
  </si>
  <si>
    <t>AVENIDA BENEDITO VALADARES</t>
  </si>
  <si>
    <t>64.433.378/0001-61</t>
  </si>
  <si>
    <t>caratingaimportados@hotmail.com</t>
  </si>
  <si>
    <t>(33) 3321-6100</t>
  </si>
  <si>
    <t>J. T. DA SILVA COMERCIO E VARIEDADES</t>
  </si>
  <si>
    <t>AVE TANCREDO NEVES</t>
  </si>
  <si>
    <t>10.823.176/0001-05</t>
  </si>
  <si>
    <t>josieltavares9@hotmail.com</t>
  </si>
  <si>
    <t>(94) 99114-5025</t>
  </si>
  <si>
    <t>LOJAS PETROPOLIS LTDA ME</t>
  </si>
  <si>
    <t>AV JOAO MARTINS DA SILVEIRA SOBRINHO</t>
  </si>
  <si>
    <t>JD SANTA MARTA</t>
  </si>
  <si>
    <t>03.466.862/0001-00</t>
  </si>
  <si>
    <t>lojaspetropolis1@gmail.com</t>
  </si>
  <si>
    <t>(19) 3585-3314</t>
  </si>
  <si>
    <t>PARAISO DOS PRESENTES LTDA ME</t>
  </si>
  <si>
    <t>RUA ANTÔNIO MAURÍCIO DE OLIVEIRA</t>
  </si>
  <si>
    <t>19.952.657/0001-87</t>
  </si>
  <si>
    <t>multipresentecachoeiro@gmail.com</t>
  </si>
  <si>
    <t>(27) 99952-9124</t>
  </si>
  <si>
    <t>MULTIMIX COMERCIO DISTRIBUIDORA LTDA ME</t>
  </si>
  <si>
    <t>RUA PASCHOAL ROSA</t>
  </si>
  <si>
    <t>05.049.391/0001-52</t>
  </si>
  <si>
    <t>distribuidoramultimix@gmail.com</t>
  </si>
  <si>
    <t>(11) 99898-4090</t>
  </si>
  <si>
    <t>SUELIO WAGNER DA SILVA OLIVEIRA</t>
  </si>
  <si>
    <t>RUA PADRE CORREIA DE SA</t>
  </si>
  <si>
    <t>02.683.283/0001-49</t>
  </si>
  <si>
    <t>sueliowagner@hotmail.com</t>
  </si>
  <si>
    <t>(83) 3522-2288</t>
  </si>
  <si>
    <t>J. C. ALENCAR E CIA LTDA</t>
  </si>
  <si>
    <t>ROD TRANSBRASILIANA</t>
  </si>
  <si>
    <t>02.601.638/0001-03</t>
  </si>
  <si>
    <t>atacadocarvalho@gmail.com</t>
  </si>
  <si>
    <t>(43) 3525-3787</t>
  </si>
  <si>
    <t>L. DE J. C. RIBEIRO ME</t>
  </si>
  <si>
    <t>AVENIDA CONTORNO LESTE</t>
  </si>
  <si>
    <t>PARQUE AURORA</t>
  </si>
  <si>
    <t>03.078.753/0002-99</t>
  </si>
  <si>
    <t>eunicetadeu@hotmail.com</t>
  </si>
  <si>
    <t>(98) 3199-2667</t>
  </si>
  <si>
    <t>EDMILSON ABUCATER NICACIO ME</t>
  </si>
  <si>
    <t xml:space="preserve">PÇA QUINZE DE NOVEMBRO </t>
  </si>
  <si>
    <t>OLIVEIRA</t>
  </si>
  <si>
    <t>68.540.624/0001-35</t>
  </si>
  <si>
    <t>luludenaves@hotmail.com</t>
  </si>
  <si>
    <t>(37) 3331-2487</t>
  </si>
  <si>
    <t>VAN MIX ATACADO DISTRIBUIDORA EIRELI</t>
  </si>
  <si>
    <t>18.180.377/0001-35</t>
  </si>
  <si>
    <t>vanmix@gmail.com</t>
  </si>
  <si>
    <t>(99) 3525-4939</t>
  </si>
  <si>
    <t>C E C COMERCIO DE UTILIDADES LTDA ME</t>
  </si>
  <si>
    <t>15.135.762/0001-72</t>
  </si>
  <si>
    <t>(27) 3328-7420</t>
  </si>
  <si>
    <t>MONICA LUCIANA NAIME ME</t>
  </si>
  <si>
    <t>17.479.110/0003-42</t>
  </si>
  <si>
    <t>loja-super10@hotmail.com</t>
  </si>
  <si>
    <t>(43) 3538-2550</t>
  </si>
  <si>
    <t>WESCLEY BEZERRA CALIXTO</t>
  </si>
  <si>
    <t xml:space="preserve">RUA DO MERCADO NOVO </t>
  </si>
  <si>
    <t>17.826.302/0001-16</t>
  </si>
  <si>
    <t>M. E. P. E SILVA ME</t>
  </si>
  <si>
    <t xml:space="preserve">RUA DOS CARIRIS </t>
  </si>
  <si>
    <t>BARBALHA</t>
  </si>
  <si>
    <t>14.290.965/0001-70</t>
  </si>
  <si>
    <t>lojaodoreal12@gmail.com</t>
  </si>
  <si>
    <t>(84) 9631-6564</t>
  </si>
  <si>
    <t>B. A. VIANA ME</t>
  </si>
  <si>
    <t xml:space="preserve">RUA GONÇALVES DIAS </t>
  </si>
  <si>
    <t>04.151.143/0001-55</t>
  </si>
  <si>
    <t>imporbarra@hotmail.com</t>
  </si>
  <si>
    <t>(99) 3643-0786</t>
  </si>
  <si>
    <t>LAR DOCE LAR CASA E REFORMA EIRELI</t>
  </si>
  <si>
    <t>RUA PAULO BARBOSA</t>
  </si>
  <si>
    <t>20.334.303/0001-58</t>
  </si>
  <si>
    <t>mombaca1@uol.com.br</t>
  </si>
  <si>
    <t>(24) 2221-4896</t>
  </si>
  <si>
    <t>EDIVANIA DOS SANTOS VARIEDADES</t>
  </si>
  <si>
    <t>18.689.804/0001-05</t>
  </si>
  <si>
    <t>(83) 9942-8000</t>
  </si>
  <si>
    <t>BRINCART COMERCIO DE BRINQUEDOS LTDA</t>
  </si>
  <si>
    <t xml:space="preserve">ETR RIBAMAR </t>
  </si>
  <si>
    <t>PINDAI</t>
  </si>
  <si>
    <t>15.869.641/0001-54</t>
  </si>
  <si>
    <t>R. VIANA ARAUJO ME</t>
  </si>
  <si>
    <t xml:space="preserve">RUA CUNHA BUENO </t>
  </si>
  <si>
    <t>PIONEIROS</t>
  </si>
  <si>
    <t>11.475.856/0001-30</t>
  </si>
  <si>
    <t>(69) 3451-8585</t>
  </si>
  <si>
    <t>M. M. V. COMERCIO DE PLASTICOS LTDA ME</t>
  </si>
  <si>
    <t>15.611.427/0002-84</t>
  </si>
  <si>
    <t>lojasxangai@hotmail.com</t>
  </si>
  <si>
    <t>(47) 3247-1300</t>
  </si>
  <si>
    <t>M. D. G. SOARES SILVA ME</t>
  </si>
  <si>
    <t>RUA AMARO CAVALCANTE</t>
  </si>
  <si>
    <t>09.483.064/0001-65</t>
  </si>
  <si>
    <t>(83) 3262-2646</t>
  </si>
  <si>
    <t>LOJA PROGRESSO UTILIDADES E BRINQUEDOS EIRELI EPP</t>
  </si>
  <si>
    <t>AVENIDA JARDIM JAPAO</t>
  </si>
  <si>
    <t>01.943.704/0001-60</t>
  </si>
  <si>
    <t>caixajb@gmail.com</t>
  </si>
  <si>
    <t>(11) 2949-1352</t>
  </si>
  <si>
    <t>LEI ZHIWEI BRINQUEDOS ME</t>
  </si>
  <si>
    <t>RUA MAJOR TELLES</t>
  </si>
  <si>
    <t>ITAPECERICA DA SERRA</t>
  </si>
  <si>
    <t>08.531.389/0001-03</t>
  </si>
  <si>
    <t>sonikaandrade@hotmail.com</t>
  </si>
  <si>
    <t>(11) 4666-5460</t>
  </si>
  <si>
    <t>TIGARATAMI BAZAR LTDA ME</t>
  </si>
  <si>
    <t>00.588.669/0001-46</t>
  </si>
  <si>
    <t>(11) 3228-9861</t>
  </si>
  <si>
    <t>M. RINGLEY  C. CALDEIRA</t>
  </si>
  <si>
    <t xml:space="preserve"> PRACA GONCALVES DIAS</t>
  </si>
  <si>
    <t>14.811.849/0001-50</t>
  </si>
  <si>
    <t>mdoreal@bol.com br</t>
  </si>
  <si>
    <t>FRANKLINDELLANIO GOMES ANDRADE CAMINHA ME</t>
  </si>
  <si>
    <t>RUA ALCINDO ROCHA</t>
  </si>
  <si>
    <t>06.145.971/0001-06</t>
  </si>
  <si>
    <t>franklindelanio@hotmail.com</t>
  </si>
  <si>
    <t>(88) 9627-0007</t>
  </si>
  <si>
    <t>CLAUDIA ALVIM VALDO ME</t>
  </si>
  <si>
    <t>AV JOAO M SILVEIRA SOBRINHO</t>
  </si>
  <si>
    <t>65.071.888/0001-07</t>
  </si>
  <si>
    <t>admin@casadiirene.com.br</t>
  </si>
  <si>
    <t>(19) 3581-4612</t>
  </si>
  <si>
    <t>MUNDO POA ARTIGOS PARA FESTAS E DECORACOES LTDA ME</t>
  </si>
  <si>
    <t>AVENIDA T 2</t>
  </si>
  <si>
    <t>16.684.695/0001-08</t>
  </si>
  <si>
    <t>compras@mundopoa.com.br</t>
  </si>
  <si>
    <t>(62) 3932-7873</t>
  </si>
  <si>
    <t>MARIO SERGIO GOMES DE ALMEIDA ME</t>
  </si>
  <si>
    <t xml:space="preserve">RUA NOVO HORIZONTE </t>
  </si>
  <si>
    <t>RIACHAO DO JACUIPE</t>
  </si>
  <si>
    <t>19.300.541/0001-63</t>
  </si>
  <si>
    <t>PRIMAVERA EVENTOS LTDA</t>
  </si>
  <si>
    <t>AVENIDA CALAMA</t>
  </si>
  <si>
    <t>SAO JOAO BOSCO</t>
  </si>
  <si>
    <t>02.701.585/0001-00</t>
  </si>
  <si>
    <t>valprimaverapvh@hotmail.com</t>
  </si>
  <si>
    <t>(69) 3043-6410</t>
  </si>
  <si>
    <t>J. N. DE SOUZA GALINDO - FILIAL</t>
  </si>
  <si>
    <t xml:space="preserve">RUA SETE DE SETEMBRO </t>
  </si>
  <si>
    <t>07.760.592/0002-70</t>
  </si>
  <si>
    <t>H. YUHUA PRESENTES EIRELI ME</t>
  </si>
  <si>
    <t xml:space="preserve"> RUA TIERS</t>
  </si>
  <si>
    <t>08.904.188/0001-04</t>
  </si>
  <si>
    <t>serenashian@hotmail.com</t>
  </si>
  <si>
    <t>(11) 3227-1853</t>
  </si>
  <si>
    <t>ITABIRITO COMERCIO DE UTILIDADES DOMESTICAS LTDA ME</t>
  </si>
  <si>
    <t>PRAÇA DR GUILHERME</t>
  </si>
  <si>
    <t>ITABIRITO</t>
  </si>
  <si>
    <t>17.950.350/0001-11</t>
  </si>
  <si>
    <t>PATRICIA TIEMI MIZUNO ME</t>
  </si>
  <si>
    <t>RUA DOIS DE NOVEMBRO</t>
  </si>
  <si>
    <t>PASSOS</t>
  </si>
  <si>
    <t>20.964.021/0001-34</t>
  </si>
  <si>
    <t>redemizuno.passos@hotmail.com</t>
  </si>
  <si>
    <t>(16) 98139-5873</t>
  </si>
  <si>
    <t>GIDEILMA SOUZA DOS SANTOS ME</t>
  </si>
  <si>
    <t>RUA AGENOR DE FREITA S</t>
  </si>
  <si>
    <t>03.087.084/0001-30</t>
  </si>
  <si>
    <t>gssvariedades@yahoo.com.br</t>
  </si>
  <si>
    <t>(75) 9153-0549</t>
  </si>
  <si>
    <t>PAULO ALEXANDRE DOS SANTOS VIDAL E CIA LTDA</t>
  </si>
  <si>
    <t>AV ARARIGBOIA</t>
  </si>
  <si>
    <t>06.135.907/0001-44</t>
  </si>
  <si>
    <t>pauloavidal@gmail.com</t>
  </si>
  <si>
    <t>(51) 3625-1480</t>
  </si>
  <si>
    <t>VALMIR FERREIRA DA SILVA UTILIDADES ME</t>
  </si>
  <si>
    <t xml:space="preserve">RUA GETULIO VARGAS </t>
  </si>
  <si>
    <t>ALIANCA</t>
  </si>
  <si>
    <t>21.258.227/0001-01</t>
  </si>
  <si>
    <t>pratica.ferreira@hotmail.com</t>
  </si>
  <si>
    <t>BARRACAO DOS PRESENTES PRUDENTOPOLIS LTDA ME</t>
  </si>
  <si>
    <t xml:space="preserve">RUA MARECHAL DEODORO </t>
  </si>
  <si>
    <t>PRUDENTOPOLIS</t>
  </si>
  <si>
    <t>20.917.478/0001-98</t>
  </si>
  <si>
    <t>(42) 3446-5326</t>
  </si>
  <si>
    <t>J. &amp; M.  COMERCIO VAREJISTA DE MURIAE</t>
  </si>
  <si>
    <t>RUA PASCOAL BERNARDINO</t>
  </si>
  <si>
    <t>MURIAE</t>
  </si>
  <si>
    <t>05.047.481/0001-04</t>
  </si>
  <si>
    <t>jmutilidades@gmail.com</t>
  </si>
  <si>
    <t>(32) 3722-8340</t>
  </si>
  <si>
    <t>L. E. O. CENTRAL PRESENTES LTDA</t>
  </si>
  <si>
    <t>RUA NOVE DE MARCO</t>
  </si>
  <si>
    <t>21.197.903/0001-84</t>
  </si>
  <si>
    <t>leocentral33@yahoo.com.br</t>
  </si>
  <si>
    <t>(47) 3328-4406</t>
  </si>
  <si>
    <t>LEOMAR FRANCISCO DOS SANTOS CARTEIRAS - ME</t>
  </si>
  <si>
    <t>RUA AURIFLAMA</t>
  </si>
  <si>
    <t>JARDIM DO ESTADIO</t>
  </si>
  <si>
    <t>08.471.215/0001-00</t>
  </si>
  <si>
    <t>leomar_santoandre@hotmail.com</t>
  </si>
  <si>
    <t>(11) 4452-0254</t>
  </si>
  <si>
    <t>LOJAO LADEIRA CAPITAO MORAES LTDA ME</t>
  </si>
  <si>
    <t>LADEIRA CAPITAO MORAES</t>
  </si>
  <si>
    <t>16.902.435/0001-61</t>
  </si>
  <si>
    <t>(11) 4666-5160</t>
  </si>
  <si>
    <t>LARISSA SILVA VILARIM DE OLIVEIRA ME</t>
  </si>
  <si>
    <t xml:space="preserve">RUA FAUSTO CARDOSO </t>
  </si>
  <si>
    <t>05.151.875/0001-08</t>
  </si>
  <si>
    <t>(79) 3522-3846</t>
  </si>
  <si>
    <t>MARIA DO S BARBOSA LOJAS DE VARIEDADES ME</t>
  </si>
  <si>
    <t xml:space="preserve">PRAÇA DR SEBASTIAO MARTINS </t>
  </si>
  <si>
    <t>20.297.813/0001-00</t>
  </si>
  <si>
    <t>(89) 3522-2042</t>
  </si>
  <si>
    <t>F. G. DE LIMA OLIVEIRA ME</t>
  </si>
  <si>
    <t xml:space="preserve">RUA JOAO PESSOA </t>
  </si>
  <si>
    <t>17.144.559/0001-98</t>
  </si>
  <si>
    <t>casaoestee@gmail.com</t>
  </si>
  <si>
    <t>(84) 3333-3526</t>
  </si>
  <si>
    <t>L. A. DE OLIVEIRA UTILIDADES DOMESTICAS LTDA ME</t>
  </si>
  <si>
    <t xml:space="preserve">RUA SANTO ANTONIO </t>
  </si>
  <si>
    <t>OURO BRANCO</t>
  </si>
  <si>
    <t>21.398.336/0001-24</t>
  </si>
  <si>
    <t>lojaourobranco332@hotmail.com</t>
  </si>
  <si>
    <t>EDNA ARAUJO DOS SANTOS ME</t>
  </si>
  <si>
    <t>17.955.932/0001-90</t>
  </si>
  <si>
    <t>mega199atacado@yahoo.com.br</t>
  </si>
  <si>
    <t>(14) 3203-6566</t>
  </si>
  <si>
    <t>RODRIGO JUSTO ME</t>
  </si>
  <si>
    <t>SANTA CRUZ DO RIO PARDO</t>
  </si>
  <si>
    <t>07.482.156/0001-03</t>
  </si>
  <si>
    <t>SILVIO HUMBERTO PRIMO EPP</t>
  </si>
  <si>
    <t>11.597.847/0001-11</t>
  </si>
  <si>
    <t>psilviorepresentacao@hotmail.com</t>
  </si>
  <si>
    <t>(11) 3227-8215</t>
  </si>
  <si>
    <t>SELMA AURELINA DE JESUS ME</t>
  </si>
  <si>
    <t xml:space="preserve">AV BERNARDO SAYAO </t>
  </si>
  <si>
    <t xml:space="preserve">SETOR CENTRAL </t>
  </si>
  <si>
    <t>ALVORADA DO NORTE</t>
  </si>
  <si>
    <t>20.963.892/0001-33</t>
  </si>
  <si>
    <t>(62) 8115-2596</t>
  </si>
  <si>
    <t>NIKA COMERCIO DE ARMARINHOS LTDA ME- FILIAL</t>
  </si>
  <si>
    <t>RUA DONA PRIMITIVA VIANCO</t>
  </si>
  <si>
    <t>09.165.400/0002-02</t>
  </si>
  <si>
    <t>(11) 3691-9257</t>
  </si>
  <si>
    <t>YAN E SUN LOJA DE VARIEDADES LTDA ME</t>
  </si>
  <si>
    <t>AV PREF JONAS BANKS LEITE</t>
  </si>
  <si>
    <t>11.414.626/0001-60</t>
  </si>
  <si>
    <t>suyihuan168@hotmail.com</t>
  </si>
  <si>
    <t>(13) 98139-6339</t>
  </si>
  <si>
    <t>F. P. COMERCIO DE UTILIDADES LTDA ME</t>
  </si>
  <si>
    <t>TRAVESSA PARA</t>
  </si>
  <si>
    <t>18.597.638/0001-17</t>
  </si>
  <si>
    <t>pedrosilva2009@hotmail.com</t>
  </si>
  <si>
    <t>(71) 96376-8530</t>
  </si>
  <si>
    <t>POTIRA GOMES GUIMARAES</t>
  </si>
  <si>
    <t>AV PRES VARGAS</t>
  </si>
  <si>
    <t>09.544.195/0001-05</t>
  </si>
  <si>
    <t>alegitimasuper10bc@hotmail.com</t>
  </si>
  <si>
    <t>(55) 3557-1644</t>
  </si>
  <si>
    <t>JESSYCA PEREIRA GOMES</t>
  </si>
  <si>
    <t>14.227.384/0001-94</t>
  </si>
  <si>
    <t>CHEN XIANGFEN ME</t>
  </si>
  <si>
    <t>14.043.633/0001-91</t>
  </si>
  <si>
    <t>(84) 3223-5573</t>
  </si>
  <si>
    <t>POINT DO REAL COM DE VARIEDADES DOMESTICAS E ART PRES LTDA ME</t>
  </si>
  <si>
    <t>ESTRADA GUARULHOS</t>
  </si>
  <si>
    <t>JARDIM CUMBICA</t>
  </si>
  <si>
    <t>08.633.312/0001-44</t>
  </si>
  <si>
    <t>evandro_the@ig.com.br</t>
  </si>
  <si>
    <t>(11) 2469-1529</t>
  </si>
  <si>
    <t>CARIN MICHELE IGANSI HAX ME</t>
  </si>
  <si>
    <t>AVENIDA BRASIL LESTE</t>
  </si>
  <si>
    <t>18.473.461/0001-47</t>
  </si>
  <si>
    <t>actionvenda@gmail.com</t>
  </si>
  <si>
    <t>(54) 3311-0463</t>
  </si>
  <si>
    <t>JOSE ALLAN RIBEIRO VANDERLEI ME</t>
  </si>
  <si>
    <t>RUA PIRES DE CAMPOS</t>
  </si>
  <si>
    <t>15.773.951/0001-70</t>
  </si>
  <si>
    <t>joseallanrv@gmail.com</t>
  </si>
  <si>
    <t>(84) 9125-7728</t>
  </si>
  <si>
    <t>LOJA DOS SONHOS LTDA ME</t>
  </si>
  <si>
    <t>RUA JOSE NOVATO</t>
  </si>
  <si>
    <t>URANDI</t>
  </si>
  <si>
    <t>09.322.449/0001-40</t>
  </si>
  <si>
    <t>lojadossonhos2@yahoo.com.br</t>
  </si>
  <si>
    <t>(77) 3456-2675</t>
  </si>
  <si>
    <t>FRANCISNALDO MOURA DIAS ME</t>
  </si>
  <si>
    <t>RUA CORONEL FRANCISCO SANTOS</t>
  </si>
  <si>
    <t>03.471.840/0001-20</t>
  </si>
  <si>
    <t>faimportados2011@hotmail.com</t>
  </si>
  <si>
    <t>(89) 3422-1661</t>
  </si>
  <si>
    <t>CATIA DE NAZARE DE MORAES PINHEIRO</t>
  </si>
  <si>
    <t xml:space="preserve">RODOVIA BR-316 </t>
  </si>
  <si>
    <t>21.496.630/0001-79</t>
  </si>
  <si>
    <t>soniamenezes2013@gmail.com</t>
  </si>
  <si>
    <t>(91) 3230-0811</t>
  </si>
  <si>
    <t>JORGE SEBASTIAO LIMA ME</t>
  </si>
  <si>
    <t>AVENIDA FERNAO DIAS PAES LEME</t>
  </si>
  <si>
    <t>08.602.811/0001-74</t>
  </si>
  <si>
    <t>(11) 4595-1621</t>
  </si>
  <si>
    <t>LUCIANA DEFENDI PANSANI PRESENTES EPP</t>
  </si>
  <si>
    <t>RUA VIRGINIO NERY</t>
  </si>
  <si>
    <t xml:space="preserve">JARDIM TRIUNFO </t>
  </si>
  <si>
    <t>05.749.201/0002-90</t>
  </si>
  <si>
    <t>vendas@porcelanaslu.com.br</t>
  </si>
  <si>
    <t>(19) 3893-6200</t>
  </si>
  <si>
    <t>ANDRESSA L. DA SILVA</t>
  </si>
  <si>
    <t xml:space="preserve">AV RODOVIARIA </t>
  </si>
  <si>
    <t>ALTO ALEGRE DO MARANHAO</t>
  </si>
  <si>
    <t>19.341.400/0001-99</t>
  </si>
  <si>
    <t>pmg.representacoes@terrra.com.br</t>
  </si>
  <si>
    <t>VERROS COMERCIO DE UTILIDADES LTDA</t>
  </si>
  <si>
    <t>RUA FATIMA</t>
  </si>
  <si>
    <t>02.820.468/0001-58</t>
  </si>
  <si>
    <t>verroscomercio@hotmail.com</t>
  </si>
  <si>
    <t>(47) 9907-8575</t>
  </si>
  <si>
    <t>ODAIR ROGERIO DE MORAIS ME</t>
  </si>
  <si>
    <t xml:space="preserve">RUA JOAO ARANHA </t>
  </si>
  <si>
    <t>MORUNGABA</t>
  </si>
  <si>
    <t>01.432.513/0001-34</t>
  </si>
  <si>
    <t>VERTEBRA COMERCIAL LTDA ME</t>
  </si>
  <si>
    <t>RUA DOUTOR CAMPOS MOURA</t>
  </si>
  <si>
    <t>PARQUE ARTUR ALVIM</t>
  </si>
  <si>
    <t>07.585.394/0001-36</t>
  </si>
  <si>
    <t>M. P. O. DIGITAL INFORMATICA E COMERCIO LTDA ME (3 ETEC)</t>
  </si>
  <si>
    <t>RUA TABAPUA</t>
  </si>
  <si>
    <t>05.468.664/0001-01</t>
  </si>
  <si>
    <t>omar@mpo.com.br</t>
  </si>
  <si>
    <t>(11) 3078-2421</t>
  </si>
  <si>
    <t>EDSON MIYASHIRO ME</t>
  </si>
  <si>
    <t>RUA OLAVO EGIDIO DE SOUZA ARANHA</t>
  </si>
  <si>
    <t>PARQUE CISPER</t>
  </si>
  <si>
    <t>11.548.196/0001-70</t>
  </si>
  <si>
    <t>bccombatt@hotmail.com</t>
  </si>
  <si>
    <t>(11) 9814-5045</t>
  </si>
  <si>
    <t>VERA LUCIA MAURI MAIOLI ME</t>
  </si>
  <si>
    <t>AVENIDA DOMINGOS BARALDO</t>
  </si>
  <si>
    <t>JD SANTA CLARA</t>
  </si>
  <si>
    <t>38.861.712/0002-59</t>
  </si>
  <si>
    <t>fabiomaioli2010@hotmail.com</t>
  </si>
  <si>
    <t>(15) 9887-2498</t>
  </si>
  <si>
    <t>THAISE ROSA OSAWA ME</t>
  </si>
  <si>
    <t>AV DR CARLOS BOTELHO</t>
  </si>
  <si>
    <t>03.728.735/0001-24</t>
  </si>
  <si>
    <t>thaise.osawa@hotmail.com</t>
  </si>
  <si>
    <t>(13) 3747-3457</t>
  </si>
  <si>
    <t>REGINALDO DONIZETTE MENDES ME</t>
  </si>
  <si>
    <t>05.023.660/0001-01</t>
  </si>
  <si>
    <t>omixbazar@gmail.com</t>
  </si>
  <si>
    <t>(13) 3302-9235</t>
  </si>
  <si>
    <t>P. V. S. SANTOS ME</t>
  </si>
  <si>
    <t>18.735.974/0001-89</t>
  </si>
  <si>
    <t>MARANATA COMERCIO DE MATERIAL ELETRICO E HIDRAULICO LTDA</t>
  </si>
  <si>
    <t>RUA ALFREDO DAS NEVES</t>
  </si>
  <si>
    <t>CONJUNTO RESIDENCIAL HUMAITA</t>
  </si>
  <si>
    <t>74.462.706/0001-01</t>
  </si>
  <si>
    <t>DEBORA FERNANDA GIACOMASSI ME</t>
  </si>
  <si>
    <t>RODOVIA RAPOSO TAVARES KM 99</t>
  </si>
  <si>
    <t>VILA ARTURA</t>
  </si>
  <si>
    <t>14.264.835/0001-63</t>
  </si>
  <si>
    <t>maxxilar_ud@yahoo.com.br</t>
  </si>
  <si>
    <t>(15) 3346-7523</t>
  </si>
  <si>
    <t>ADRIANO ALBERTO DO VALLE ME</t>
  </si>
  <si>
    <t>RUA LOURDES DA COSTA PERDOMO</t>
  </si>
  <si>
    <t>JARDIM SAO DOMINGOS</t>
  </si>
  <si>
    <t>13.283.467/0001-38</t>
  </si>
  <si>
    <t>avagcomercial@gmail.com</t>
  </si>
  <si>
    <t>(19) 98803-8259</t>
  </si>
  <si>
    <t>HOSANA DELFINO DE LIMA</t>
  </si>
  <si>
    <t>RUA AUGUSTO ALBERECI</t>
  </si>
  <si>
    <t>JARDIM MIRIAM</t>
  </si>
  <si>
    <t>05.100.174/0001-40</t>
  </si>
  <si>
    <t>hosanadelfinolima@gmail.com</t>
  </si>
  <si>
    <t>(11) 2568-2535</t>
  </si>
  <si>
    <t>EDINALDO BAZILIO ALVES ME</t>
  </si>
  <si>
    <t>RUA PORTO VELHO</t>
  </si>
  <si>
    <t>09.204.700/0001-72</t>
  </si>
  <si>
    <t>MUITO MAIS PRESENTES LTDA ME</t>
  </si>
  <si>
    <t xml:space="preserve">AV PADRE ANCHIETA </t>
  </si>
  <si>
    <t>PERUIBE</t>
  </si>
  <si>
    <t>07.769.354/0001-44</t>
  </si>
  <si>
    <t>muitomaispresentes@hotmail.com</t>
  </si>
  <si>
    <t>(13) 3454-1318</t>
  </si>
  <si>
    <t>J. R. DISTRIBUIDORA E COMERCIO DE VARIEDADES LTDA</t>
  </si>
  <si>
    <t>32.756.306/0001-69</t>
  </si>
  <si>
    <t>MILTON HERMELINO DA SILVA ME</t>
  </si>
  <si>
    <t xml:space="preserve">AVENIDA 1 </t>
  </si>
  <si>
    <t>SANTA GERTRUDES</t>
  </si>
  <si>
    <t>18.775.306/0001-85</t>
  </si>
  <si>
    <t>SORTIDAO COMERCIAL LTDA ME</t>
  </si>
  <si>
    <t xml:space="preserve">RUA AURELIO JOSE MARQUES </t>
  </si>
  <si>
    <t>21.697.856/0001-38</t>
  </si>
  <si>
    <t>(74) 3641-2620</t>
  </si>
  <si>
    <t>HIROSHI TAKAO ME</t>
  </si>
  <si>
    <t>PAULICEIA</t>
  </si>
  <si>
    <t>18.204.986/0001-87</t>
  </si>
  <si>
    <t>wilson.comercial@gmail.com</t>
  </si>
  <si>
    <t>(19) 2534-3340</t>
  </si>
  <si>
    <t>PAULO R. B. DA SILVA UTILIDADES ME</t>
  </si>
  <si>
    <t>ESTRADA TENENTE MARQUES</t>
  </si>
  <si>
    <t xml:space="preserve">CHACARA DO SOLAR SETOR 3 </t>
  </si>
  <si>
    <t>13.263.282/0001-61</t>
  </si>
  <si>
    <t>(11) 4705-3830</t>
  </si>
  <si>
    <t>CICERO BELO FREIRES BEZERRA ME</t>
  </si>
  <si>
    <t xml:space="preserve">AV FRANCISCO MELANIAS BEZERRA </t>
  </si>
  <si>
    <t>JAGUARIBARA</t>
  </si>
  <si>
    <t>12.797.716/0001-40</t>
  </si>
  <si>
    <t>R. A. HARB ME</t>
  </si>
  <si>
    <t>RUA CANDIDO MENDES</t>
  </si>
  <si>
    <t>13.622.455/0001-90</t>
  </si>
  <si>
    <t>RITA FRANCISCA KAMADA BIJUTERIAS EPP</t>
  </si>
  <si>
    <t>AVENIDA ANTONIO EMMERICK</t>
  </si>
  <si>
    <t>VILA CASCATINHA</t>
  </si>
  <si>
    <t>00.232.437/0001-50</t>
  </si>
  <si>
    <t>ritakamadabiju@hotmail.com</t>
  </si>
  <si>
    <t>(13) 3466-3910</t>
  </si>
  <si>
    <t>NEUSA I FRIZON</t>
  </si>
  <si>
    <t xml:space="preserve">RUA 7 DE SETEMBRO </t>
  </si>
  <si>
    <t>PANAMBI</t>
  </si>
  <si>
    <t>06.117.433/0001-08</t>
  </si>
  <si>
    <t>J RODRIGUES DE SOUSA EIRELI J RODRIGUES</t>
  </si>
  <si>
    <t>14.945.491/0001-58</t>
  </si>
  <si>
    <t>nill.sousa@hotmail.com</t>
  </si>
  <si>
    <t>(93) 3522-7058</t>
  </si>
  <si>
    <t>A. QUEIROZ DA SILVA DE ALMEIDA E CIA LTDA</t>
  </si>
  <si>
    <t>PRAÇA DO COQUEIRO</t>
  </si>
  <si>
    <t>06.088.695/0001-91</t>
  </si>
  <si>
    <t>acriativa@live.com.br</t>
  </si>
  <si>
    <t>(75) 3251-1566</t>
  </si>
  <si>
    <t>MARCOS SANTOS DE MATOS ME</t>
  </si>
  <si>
    <t>RUA MINERVINO DO CARMO</t>
  </si>
  <si>
    <t>19.171.397/0001-02</t>
  </si>
  <si>
    <t>(75) 99990-1139</t>
  </si>
  <si>
    <t>LIMA E SILVA UTILIDADES DOMESTICAS LTDA</t>
  </si>
  <si>
    <t>AVENIDA RIO DE JANEIRO</t>
  </si>
  <si>
    <t>18.674.203/0001-29</t>
  </si>
  <si>
    <t>(43) 3024-6713</t>
  </si>
  <si>
    <t>QUANTA COISA UTILIDADES LTDA EPP</t>
  </si>
  <si>
    <t>VELHA</t>
  </si>
  <si>
    <t>18.796.759/0001-98</t>
  </si>
  <si>
    <t>E. V. M. LIMA COMERCIO DE UTILIDADES DOMESTICAS ME</t>
  </si>
  <si>
    <t>RUA TAI</t>
  </si>
  <si>
    <t>21.872.272/0001-51</t>
  </si>
  <si>
    <t>evertonmartinslima@hotmail.com</t>
  </si>
  <si>
    <t>COMERCIAL SERGIPE UTILIDADES DOMESTICAS LTDA</t>
  </si>
  <si>
    <t>21.943.925/0001-46</t>
  </si>
  <si>
    <t>(44) 3024-2342</t>
  </si>
  <si>
    <t>J. R. DE LIMA SANTOS COMERCIO</t>
  </si>
  <si>
    <t>TERRA FIRME</t>
  </si>
  <si>
    <t>21.733.520/0001-83</t>
  </si>
  <si>
    <t>RITA E SILVA LTDA ME</t>
  </si>
  <si>
    <t>RUA WALFREDO FERREIRA LIMA</t>
  </si>
  <si>
    <t>12.907.729/0001-25</t>
  </si>
  <si>
    <t>antoniocarlosfppb@hotmail.com</t>
  </si>
  <si>
    <t>(81) 9876-5662</t>
  </si>
  <si>
    <t>SLAY COMERCIAL LTDA - EPP</t>
  </si>
  <si>
    <t>AVENIDA TANCREDO NEVES, 148</t>
  </si>
  <si>
    <t>04.029.162/0001-03</t>
  </si>
  <si>
    <t>053.812.605</t>
  </si>
  <si>
    <t>cefefi@veloxmail.com.br</t>
  </si>
  <si>
    <t>(71) 3450-7033</t>
  </si>
  <si>
    <t>A. A. ARMARINHO LTDA ME</t>
  </si>
  <si>
    <t>14.371.145/0001-03</t>
  </si>
  <si>
    <t>abeliriosilva@gmail.com</t>
  </si>
  <si>
    <t>(89) 9919-8529</t>
  </si>
  <si>
    <t>M. P. M. COMERCIO LTDA - ME</t>
  </si>
  <si>
    <t>RUA DOS MUNDURUCUS</t>
  </si>
  <si>
    <t>15.344.475/0001-72</t>
  </si>
  <si>
    <t>mimosedecoracoes4757@gmail.com</t>
  </si>
  <si>
    <t>(91) 3274-0191</t>
  </si>
  <si>
    <t>ENIO DOS SANTOS SOUZA - MATRIZ</t>
  </si>
  <si>
    <t>CORREIA PINTO</t>
  </si>
  <si>
    <t>00.622.462/0001-40</t>
  </si>
  <si>
    <t>rosanasouza199@hotmail.com</t>
  </si>
  <si>
    <t>(49) 3243-1514</t>
  </si>
  <si>
    <t>J. SILVA MORAES UTILIDADES ME</t>
  </si>
  <si>
    <t>AVENIDA CORONEL MISAEL TAVARES</t>
  </si>
  <si>
    <t>11.191.716/0001-30</t>
  </si>
  <si>
    <t>F. M. DE SOUZA VARIEDADES</t>
  </si>
  <si>
    <t>63.710.289/0001-52</t>
  </si>
  <si>
    <t>fm.ampresentes@gmail.com</t>
  </si>
  <si>
    <t>(92) 3238-6858</t>
  </si>
  <si>
    <t>MUNDO S V P BAZAR LTDA</t>
  </si>
  <si>
    <t>03.505.322/0001-80</t>
  </si>
  <si>
    <t>afavorita@msn.com</t>
  </si>
  <si>
    <t>(53) 3263-1115</t>
  </si>
  <si>
    <t>GEIZA DOS SANTOS DALOCA BIRIGUI</t>
  </si>
  <si>
    <t>RUA NESTOR MOREIRA</t>
  </si>
  <si>
    <t>VILA SAO PAULO</t>
  </si>
  <si>
    <t>02.167.824/0001-86</t>
  </si>
  <si>
    <t>g_atacado@outlook.com</t>
  </si>
  <si>
    <t>(18) 3304-1408</t>
  </si>
  <si>
    <t>COMERCIAL YILUFA PRESENTES LTDA EPP</t>
  </si>
  <si>
    <t>PRACA SILVA TELES</t>
  </si>
  <si>
    <t>ITAIM PAULISTA</t>
  </si>
  <si>
    <t>11.113.936/0001-45</t>
  </si>
  <si>
    <t>perfumariamargarida@gmail.com</t>
  </si>
  <si>
    <t>(11) 2566-4493</t>
  </si>
  <si>
    <t>B. DE J. COSTA SODRE COMERCIO ME</t>
  </si>
  <si>
    <t>21.324.469/0001-56</t>
  </si>
  <si>
    <t>(98) 3304-8126</t>
  </si>
  <si>
    <t>AURA PRESENTES E VARIEDADES LTDA - ME</t>
  </si>
  <si>
    <t>RUA MANOEL LUZ</t>
  </si>
  <si>
    <t>21.755.942/0001-50</t>
  </si>
  <si>
    <t>portolopesvca@gmail.com</t>
  </si>
  <si>
    <t>(75) 3641-1572</t>
  </si>
  <si>
    <t>SHIN SHIN RIO PRESENTES LTDA ME</t>
  </si>
  <si>
    <t>15.733.149/0001-57</t>
  </si>
  <si>
    <t>shinshinrio@gmail.com</t>
  </si>
  <si>
    <t>(21) 2221-6454</t>
  </si>
  <si>
    <t>TOQUE ESPECIAL DE DECORACOES DE CAMPO GRANDE LTDA</t>
  </si>
  <si>
    <t>RUA BARCELOS DOMINGOS</t>
  </si>
  <si>
    <t>11.405.031/0001-49</t>
  </si>
  <si>
    <t>tokespecial2006@gmail.com</t>
  </si>
  <si>
    <t>(21) 2415-8555</t>
  </si>
  <si>
    <t>N. M. CARDOSO UTILIDADES DO LAR ME</t>
  </si>
  <si>
    <t xml:space="preserve">TRAVESSA CALCADAO DAGUIMAR PINTO </t>
  </si>
  <si>
    <t>IBICARAI</t>
  </si>
  <si>
    <t>20.551.507/0001-40</t>
  </si>
  <si>
    <t>(73) 8859-4828</t>
  </si>
  <si>
    <t>TEREZINHA MOREIRA MATES</t>
  </si>
  <si>
    <t xml:space="preserve">RODOVIA SC 438 KM 185 </t>
  </si>
  <si>
    <t>TREVO</t>
  </si>
  <si>
    <t>76.857.747/0001-22</t>
  </si>
  <si>
    <t>(48) 3658-2439</t>
  </si>
  <si>
    <t>HENRI MAURO SIMOES DA SILVA FERRAGENS ME</t>
  </si>
  <si>
    <t>RUA CEL THEOBALDO FLACK</t>
  </si>
  <si>
    <t>06.265.354/0001-44</t>
  </si>
  <si>
    <t>cristiano@hemutilidades.com.br</t>
  </si>
  <si>
    <t>(51) 3545-1458</t>
  </si>
  <si>
    <t>LOJAS OTIMMA ARTIGOS DE PRESENTES LTDA</t>
  </si>
  <si>
    <t>AVENIDA ANDROMEDA</t>
  </si>
  <si>
    <t>JARDIM SATELITE</t>
  </si>
  <si>
    <t>08.080.131/0001-38</t>
  </si>
  <si>
    <t>gibaleiloes@hotmail.com</t>
  </si>
  <si>
    <t>(12) 98190-4633</t>
  </si>
  <si>
    <t>UERLES DIAS MONTEIRO ME</t>
  </si>
  <si>
    <t>RUA GENERAL GURJAO</t>
  </si>
  <si>
    <t>22.128.681/0001-00</t>
  </si>
  <si>
    <t>buguelossp@hotmail.com</t>
  </si>
  <si>
    <t>(11) 3228-0363</t>
  </si>
  <si>
    <t>MARCIO JOSE DE ANDRADE</t>
  </si>
  <si>
    <t>35.739.842/0001-44</t>
  </si>
  <si>
    <t>(81) 99518-2138</t>
  </si>
  <si>
    <t>BAZAR REUTER LTDA</t>
  </si>
  <si>
    <t>RUA DOUTOR PEDRO ZIMMERMANN</t>
  </si>
  <si>
    <t>03.132.591/0001-49</t>
  </si>
  <si>
    <t>ki.mania@hotmail.com</t>
  </si>
  <si>
    <t>(47) 3334-1029</t>
  </si>
  <si>
    <t>ORIENTE C. PRESENTES LTDA</t>
  </si>
  <si>
    <t>R SENHOR DOS PASSOS</t>
  </si>
  <si>
    <t>02.708.564/0001-09</t>
  </si>
  <si>
    <t>orientecpresente@hotmail.com</t>
  </si>
  <si>
    <t>(21) 2222-0351</t>
  </si>
  <si>
    <t>D. F. DE LIMA E CIA LTDA ME</t>
  </si>
  <si>
    <t>11.870.952/0001-82</t>
  </si>
  <si>
    <t>josinhautilidades@bol.com.br</t>
  </si>
  <si>
    <t>(91) 3721-1562</t>
  </si>
  <si>
    <t>PRONTO SOCORRO IND. E COM. DE VIDROS LTDA-EPP</t>
  </si>
  <si>
    <t>RUA DIVINO DAS LARANJEIRAS</t>
  </si>
  <si>
    <t>VILA MORAES</t>
  </si>
  <si>
    <t>07.590.894/0001-66</t>
  </si>
  <si>
    <t>(11) 5067-1919</t>
  </si>
  <si>
    <t>RILDO MALHEIROS JARDIM</t>
  </si>
  <si>
    <t>JULIO DE CASTILHOS</t>
  </si>
  <si>
    <t>01.584.591/0001-54</t>
  </si>
  <si>
    <t>(55) 3026-0353</t>
  </si>
  <si>
    <t>DISTRIBUIDORA DE VARIEDADE GLOBO LTDA</t>
  </si>
  <si>
    <t>RUA JOSÉ DO PRADO FRANCO</t>
  </si>
  <si>
    <t>01.484.379/0001-15</t>
  </si>
  <si>
    <t>financomercial@gmail.com</t>
  </si>
  <si>
    <t>(79) 3224-1564</t>
  </si>
  <si>
    <t>GUET COMERCIO E REPRESENTACOES LTDA</t>
  </si>
  <si>
    <t>RUA ERNESTO MIOTTO</t>
  </si>
  <si>
    <t>DE CARLI VDA</t>
  </si>
  <si>
    <t>VIDEIRA</t>
  </si>
  <si>
    <t>06.280.942/0001-57</t>
  </si>
  <si>
    <t>ckrepresentacao@yahoo.com.br</t>
  </si>
  <si>
    <t>(49) 3566-0778</t>
  </si>
  <si>
    <t>AXE COMERCIAL AGRICOLA LTDA - ME</t>
  </si>
  <si>
    <t>RUA CAMPO DE POUSO</t>
  </si>
  <si>
    <t>HOLAMBRA</t>
  </si>
  <si>
    <t>58.731.993/0001-51</t>
  </si>
  <si>
    <t>747.000.350.114</t>
  </si>
  <si>
    <t>a_orquidea@terra.com.br</t>
  </si>
  <si>
    <t>(19) 3802-4288</t>
  </si>
  <si>
    <t>A NOVA FORTALEZA COMERCIO ATACADISTA DE VESTUARIO E ACESSORIOS LTDA</t>
  </si>
  <si>
    <t xml:space="preserve">RUA BARAO DE DUPRAT </t>
  </si>
  <si>
    <t>17.541.370/0002-10</t>
  </si>
  <si>
    <t>fortaleza@afortalezadosbones.com.br</t>
  </si>
  <si>
    <t>(11) 3313-4527</t>
  </si>
  <si>
    <t>M. M. ARTIGOS DE ARMARINHOS LTDA</t>
  </si>
  <si>
    <t>NOVA IMPERATRIZ</t>
  </si>
  <si>
    <t>19.769.233/0001-81</t>
  </si>
  <si>
    <t>at2011@hotmail.com</t>
  </si>
  <si>
    <t>CZ COMERCIO DE UTILIDADES DOMESTICAS LTDA ME</t>
  </si>
  <si>
    <t>AVENIDA LUCAS EVANGELISTA DE OLIV. FRANCO</t>
  </si>
  <si>
    <t>ATERRADO</t>
  </si>
  <si>
    <t>18.002.672/0001-00</t>
  </si>
  <si>
    <t>voltaredonda@gmail.com</t>
  </si>
  <si>
    <t>(24) 98115-8258</t>
  </si>
  <si>
    <t>JAQUELINE KELLY DE SOUZA PORTELLA</t>
  </si>
  <si>
    <t>19.180.580/0001-74</t>
  </si>
  <si>
    <t>limalimautilidades@gmail.com</t>
  </si>
  <si>
    <t>(84) 9955-6466</t>
  </si>
  <si>
    <t>J. A. DE LIMA SILVA LTDA ME</t>
  </si>
  <si>
    <t>AVENIDA AUGUSTO SEVERO</t>
  </si>
  <si>
    <t>13.028.996/0001-95</t>
  </si>
  <si>
    <t>jadelimasilva@hotmail.com</t>
  </si>
  <si>
    <t>COMERCIAL DLX LTDA - ME</t>
  </si>
  <si>
    <t>AVENIDA MAGALHAES PINTO</t>
  </si>
  <si>
    <t>ARCOS</t>
  </si>
  <si>
    <t>13.951.790/0001-32</t>
  </si>
  <si>
    <t>arcosutilidades@hotmail.com</t>
  </si>
  <si>
    <t>(37) 3511-7583</t>
  </si>
  <si>
    <t>EDILANIA MARIA DE LIMA - ME</t>
  </si>
  <si>
    <t>RUA JOÃO MINERVINO DUTRA</t>
  </si>
  <si>
    <t>MONTEIRO</t>
  </si>
  <si>
    <t>18.834.839/0001-90</t>
  </si>
  <si>
    <t>adenildo.al@gmail.com</t>
  </si>
  <si>
    <t>(83) 99947-5508</t>
  </si>
  <si>
    <t>COMERCIAL DE CEREAIS E BEBIBAS LTDA - ME</t>
  </si>
  <si>
    <t>RUA LOPES MARANHÃO</t>
  </si>
  <si>
    <t>LIMOEIRO DO NORTE</t>
  </si>
  <si>
    <t>02.383.624/0001-60</t>
  </si>
  <si>
    <t>(88) 3311-9450</t>
  </si>
  <si>
    <t>TRAVESSA BANDEIRANTES</t>
  </si>
  <si>
    <t>20.685.938/0001-08</t>
  </si>
  <si>
    <t>(91) 98139-0838</t>
  </si>
  <si>
    <t>LUIZA DOS SANTOS FERREIRA - ME</t>
  </si>
  <si>
    <t>CAPIM GROSSO</t>
  </si>
  <si>
    <t>34.407.908/0001-36</t>
  </si>
  <si>
    <t>contabilidadevittoriavanin@hotmail.com</t>
  </si>
  <si>
    <t>(74) 3651-1436</t>
  </si>
  <si>
    <t>CONQUISTA REGIA COMERCIO DE BAZAR LTDA ME</t>
  </si>
  <si>
    <t>RUA PALMEIRAS</t>
  </si>
  <si>
    <t>00.095.798/0001-00</t>
  </si>
  <si>
    <t>comercialconquistaregia@bol.com.br</t>
  </si>
  <si>
    <t>(51) 3431-6756</t>
  </si>
  <si>
    <t>MARIA ONELIA SILVA DOS SANTOS</t>
  </si>
  <si>
    <t xml:space="preserve"> RUA ÁLVARES MACHADO</t>
  </si>
  <si>
    <t>19.443.757/0001-88</t>
  </si>
  <si>
    <t>(19) 99384-1512</t>
  </si>
  <si>
    <t>SHOP FEST COMERCIO DE ARTIGOS PARA FESTAS LTDA ME</t>
  </si>
  <si>
    <t xml:space="preserve"> 104 SUL RUA SE 5</t>
  </si>
  <si>
    <t>18.769.177/0001-12</t>
  </si>
  <si>
    <t>shop-fest@bol.com.br</t>
  </si>
  <si>
    <t>(63) 3224-3225</t>
  </si>
  <si>
    <t>POLLYANA DE LIMA DIAS BASTOS</t>
  </si>
  <si>
    <t>RUA AURELIO JOSE MARQUES</t>
  </si>
  <si>
    <t>29.833.676/0001-48</t>
  </si>
  <si>
    <t>patricia_ditudo@hotmail.com</t>
  </si>
  <si>
    <t>J. P. COMERCIO DE ARMARINHOS LTDA - EPP</t>
  </si>
  <si>
    <t>06.317.466/0001-00</t>
  </si>
  <si>
    <t>jp.financeiro.contabil@outlook.com</t>
  </si>
  <si>
    <t>(11) 3329-9249</t>
  </si>
  <si>
    <t>MARIA ANDRADE DE LIMA FILHA - ME</t>
  </si>
  <si>
    <t>PRAÇA JOÃO PESSOA</t>
  </si>
  <si>
    <t>PICUI</t>
  </si>
  <si>
    <t>21.811.614/0001-23</t>
  </si>
  <si>
    <t>jehanutilidades@hotmail.com</t>
  </si>
  <si>
    <t>(83) 9678-1056</t>
  </si>
  <si>
    <t>PRESENTES SM LTDA - ME</t>
  </si>
  <si>
    <t>RUA BARAO DE JAGUARA</t>
  </si>
  <si>
    <t>10.470.200/0001-61</t>
  </si>
  <si>
    <t>presentesmchen@hotmail.com</t>
  </si>
  <si>
    <t>(19) 3231-4728</t>
  </si>
  <si>
    <t>DILIANE BARROSO MACEDO - ME</t>
  </si>
  <si>
    <t>RUA JOSE DE ALENCAR</t>
  </si>
  <si>
    <t>19.694.214/0001-33</t>
  </si>
  <si>
    <t>reginafinanceirobig@hotmail.com</t>
  </si>
  <si>
    <t>(69) 3026-1290</t>
  </si>
  <si>
    <t>NOVA SM PRESENTES LTDA - EPP</t>
  </si>
  <si>
    <t>20.425.710/0001-70</t>
  </si>
  <si>
    <t>(19) 3368-9518</t>
  </si>
  <si>
    <t>VANDERLI DE OLIVEIRA SILVA - ME</t>
  </si>
  <si>
    <t>RUA JUVINIANO SOBREIRA</t>
  </si>
  <si>
    <t>20.055.573/0001-20</t>
  </si>
  <si>
    <t>(83) 9663-9593</t>
  </si>
  <si>
    <t>E. DE S. LIMA SILVA - ME - FILIAL</t>
  </si>
  <si>
    <t>ROD. BR 316</t>
  </si>
  <si>
    <t>07.665.534/0002-67</t>
  </si>
  <si>
    <t>benetgn@hotmail.com</t>
  </si>
  <si>
    <t>(91) 8123-1175</t>
  </si>
  <si>
    <t>AUDENILDO DE LIMA SILVA</t>
  </si>
  <si>
    <t>AVENIDA PEDRO VINAGRE</t>
  </si>
  <si>
    <t>ACARA</t>
  </si>
  <si>
    <t>08.414.257/0001-00</t>
  </si>
  <si>
    <t>BZB DISTRIBUIDORA - EPP</t>
  </si>
  <si>
    <t>22.427.269/0001-91</t>
  </si>
  <si>
    <t>alex@bazab.com.br</t>
  </si>
  <si>
    <t>YIWU JIMZHOU IMPORT &amp; EXPORT CO LTD  (1283)</t>
  </si>
  <si>
    <t>JINMAO BUILDING CHOUZIHOU NORTH ROAD</t>
  </si>
  <si>
    <t>YIWU CITY</t>
  </si>
  <si>
    <t>SEBASTYAN POLAKO DE SOUSA</t>
  </si>
  <si>
    <t>RUA RAIMUNDO ASSIS</t>
  </si>
  <si>
    <t>21.868.678/0001-60</t>
  </si>
  <si>
    <t>sebastyanpolako10@gmail.com</t>
  </si>
  <si>
    <t>(75) 9961-1588</t>
  </si>
  <si>
    <t>COMERCIAL PARAIBA DE CONFECCOES LTDA- ME</t>
  </si>
  <si>
    <t>RUA DONDON FEITOSA</t>
  </si>
  <si>
    <t>10.478.166/0001-71</t>
  </si>
  <si>
    <t>S. E COMERCIO DE CALCADOS, COSMETICOS E BRINQUEDOS</t>
  </si>
  <si>
    <t>RUA PROFESSORA LEA ALENCAR</t>
  </si>
  <si>
    <t>09.308.385/0001-23</t>
  </si>
  <si>
    <t>secomercio.ltda@hotmail.com</t>
  </si>
  <si>
    <t>(11) 3302-4403</t>
  </si>
  <si>
    <t>W.IZA COMERCIAL LTDA - ME</t>
  </si>
  <si>
    <t>72.800.022/0002-28</t>
  </si>
  <si>
    <t>JOAQUIM CESAR FRANCO - ME</t>
  </si>
  <si>
    <t>AVENIDA SENADOR QUEIROS - LADO</t>
  </si>
  <si>
    <t>08.571.350/0001-10</t>
  </si>
  <si>
    <t>contabildp@uol.com.br</t>
  </si>
  <si>
    <t>(11) 3326-9803</t>
  </si>
  <si>
    <t>SHOPPING DO REAL COMERCIO DE UTILIDADES DOMESTICAS LTDA ME</t>
  </si>
  <si>
    <t>13.161.133/0001-91</t>
  </si>
  <si>
    <t>LIVRARIA MARAVILHA LTDA</t>
  </si>
  <si>
    <t>AV. GOVERNADOR JULIO CAMPOS</t>
  </si>
  <si>
    <t>33.026.188/0001-04</t>
  </si>
  <si>
    <t>(66) 3544-3279</t>
  </si>
  <si>
    <t>CAROLINA GOMEZ REGINA - ME</t>
  </si>
  <si>
    <t>AVENIDA DOUTOR EDUARDO COTCHIN</t>
  </si>
  <si>
    <t>14.205.094/0002-20</t>
  </si>
  <si>
    <t>vinicius.regina@clubdasbolsas.com.br</t>
  </si>
  <si>
    <t>(11) 2671-8140</t>
  </si>
  <si>
    <t>COMERCIAL ALFREDO E NETOS DE UTILIDADES DOMESTICAS EIRELI ME</t>
  </si>
  <si>
    <t xml:space="preserve">AVENIDA JOAO BERNARDES DE SOUZA </t>
  </si>
  <si>
    <t>PRESIDENTE ROOSEVELT</t>
  </si>
  <si>
    <t>20.464.626/0001-66</t>
  </si>
  <si>
    <t>LENITA S. DE C. FIGUEREDO EIRELI</t>
  </si>
  <si>
    <t>20.844.231/0001-99</t>
  </si>
  <si>
    <t>paraisodolar.m@hotmail.com</t>
  </si>
  <si>
    <t>(71) 3040-4805</t>
  </si>
  <si>
    <t>ANDRADE ARAUJO COMERCIO LTDA - ME</t>
  </si>
  <si>
    <t>PRACA GOIS CALMON</t>
  </si>
  <si>
    <t>MUTUIPE</t>
  </si>
  <si>
    <t>04.603.632/0001-09</t>
  </si>
  <si>
    <t>contar@contar.net.br</t>
  </si>
  <si>
    <t>(75) 3223-8732</t>
  </si>
  <si>
    <t>SUPER BIG EIRELI</t>
  </si>
  <si>
    <t>RUA ROBERTO FARIA</t>
  </si>
  <si>
    <t>21.398.043/0001-47</t>
  </si>
  <si>
    <t>cadastro@exapar.com.br</t>
  </si>
  <si>
    <t>(41) 3302-4750</t>
  </si>
  <si>
    <t>J. G. VARIEDADES EIRELI - ME</t>
  </si>
  <si>
    <t>22.352.030/0001-08</t>
  </si>
  <si>
    <t>contato@contar.net.br</t>
  </si>
  <si>
    <t>(75) 3022-2203</t>
  </si>
  <si>
    <t>ERISVALDO ANDRADE SILVA COMERCIO ME</t>
  </si>
  <si>
    <t>PAULO RAMOS</t>
  </si>
  <si>
    <t>00.135.488/0001-64</t>
  </si>
  <si>
    <t>(98) 3655-0141</t>
  </si>
  <si>
    <t>ARMARINHO GUINOZA LTDA</t>
  </si>
  <si>
    <t>11.276.762/0001-31</t>
  </si>
  <si>
    <t>armarinhoguinoza@hotmail.com</t>
  </si>
  <si>
    <t>(44) 3028-2626</t>
  </si>
  <si>
    <t>GILDO LONARDONI - ME</t>
  </si>
  <si>
    <t>RUA SENADOR VERGUEIRO</t>
  </si>
  <si>
    <t>19.825.221/0001-27</t>
  </si>
  <si>
    <t>gl25representaces@hotmail.com</t>
  </si>
  <si>
    <t>(11) 96376-6548</t>
  </si>
  <si>
    <t>ESTRELA DO LAR VARIEDADES LTDA</t>
  </si>
  <si>
    <t>AVENIDA EMPRESARIO JOSÉ CARLOS SILVA</t>
  </si>
  <si>
    <t>SÃO CONRADO</t>
  </si>
  <si>
    <t>14.071.045/0001-61</t>
  </si>
  <si>
    <t>GACCOMERCIAL@GMAIL.COM</t>
  </si>
  <si>
    <t>(79)99199-1414</t>
  </si>
  <si>
    <t>EDUARDO BALESTRIN EPP</t>
  </si>
  <si>
    <t>RUA CORONEL FLORES</t>
  </si>
  <si>
    <t>22.139.647/0001-31</t>
  </si>
  <si>
    <t>029/0596521</t>
  </si>
  <si>
    <t>dudubalestrin86@hotmail.com</t>
  </si>
  <si>
    <t>(55) 8451-0986</t>
  </si>
  <si>
    <t>GEOZ COMERCIO DE BOLSAS E ACESSORIOS LTDA - EPP</t>
  </si>
  <si>
    <t>RUA BARAO DE DUPRAT - LADO PAR</t>
  </si>
  <si>
    <t>15.683.015/0001-79</t>
  </si>
  <si>
    <t>(11) 3227-0535</t>
  </si>
  <si>
    <t>JAMILA DOS SANTOS LEITE 88515044234</t>
  </si>
  <si>
    <t>RUA PEDRO TRINDADE</t>
  </si>
  <si>
    <t>19.249.183/0001-01</t>
  </si>
  <si>
    <t>15.430.170-1</t>
  </si>
  <si>
    <t>jamilamaia@live.com</t>
  </si>
  <si>
    <t>(94) 3358-1343</t>
  </si>
  <si>
    <t>M. A. GOMES E R. M. S. GOMES LTDA - ME</t>
  </si>
  <si>
    <t>AVENIDA PINTOS</t>
  </si>
  <si>
    <t>14.309.973/0001-11</t>
  </si>
  <si>
    <t>(16) 99112-3167</t>
  </si>
  <si>
    <t>J. F. ALVES DE SOUZA - ME</t>
  </si>
  <si>
    <t>08.638.189/0001-54</t>
  </si>
  <si>
    <t>uniaocalcados@hotmail.com</t>
  </si>
  <si>
    <t>(86) 3265-1028</t>
  </si>
  <si>
    <t>REALCE COMERCIO E INDUSTRIA LTDA</t>
  </si>
  <si>
    <t xml:space="preserve">RUA RIACHUELO </t>
  </si>
  <si>
    <t>15.201.049/0002-60</t>
  </si>
  <si>
    <t>realce2@gmail.com</t>
  </si>
  <si>
    <t>(73) 3525-6561</t>
  </si>
  <si>
    <t>ELIANE DO NASCIMENTO CAMPOS</t>
  </si>
  <si>
    <t>RUA PADRE JOSE TOMAZ</t>
  </si>
  <si>
    <t>13.094.898/0001-56</t>
  </si>
  <si>
    <t>eliane.nascimento9@gmail.com</t>
  </si>
  <si>
    <t>(83) 3531-3452</t>
  </si>
  <si>
    <t>FAUZI ROUPAS ESPORTIVAS LTDA -ME</t>
  </si>
  <si>
    <t>BARRINHA</t>
  </si>
  <si>
    <t>15.494.935/0001-49</t>
  </si>
  <si>
    <t>fauzercalil@yahoo.com.br</t>
  </si>
  <si>
    <t>(16) 3943-5271</t>
  </si>
  <si>
    <t>CORREIA ARTE PAPELARIA LTDA</t>
  </si>
  <si>
    <t>PÇA. DR. JOSE GONÇALVES</t>
  </si>
  <si>
    <t>10.541.479/0001-27</t>
  </si>
  <si>
    <t>papelariagbarbosa@yahoo.com.br</t>
  </si>
  <si>
    <t>(74) 3541-3622</t>
  </si>
  <si>
    <t>COMERCIAL SALVADOR E BECK LTDA</t>
  </si>
  <si>
    <t>87.200.283/0001-01</t>
  </si>
  <si>
    <t>salvador.compras@hotmail.com</t>
  </si>
  <si>
    <t>(51) 3524-0689</t>
  </si>
  <si>
    <t>BAZAR 2 A PRESENTES LTDA</t>
  </si>
  <si>
    <t>20.746.853/0001-84</t>
  </si>
  <si>
    <t>1242175433@qq.com</t>
  </si>
  <si>
    <t>(21) 2221-9267</t>
  </si>
  <si>
    <t>ELBIO TINOCO MATHIAS NETTO - ME</t>
  </si>
  <si>
    <t>RUA CANDIDO PERALVA</t>
  </si>
  <si>
    <t>BOM JESUS DO NORTE</t>
  </si>
  <si>
    <t>17.212.985/0001-11</t>
  </si>
  <si>
    <t>082.919.14-3</t>
  </si>
  <si>
    <t>jurema.nfe@hotmail.com</t>
  </si>
  <si>
    <t>(22) 3833-9500</t>
  </si>
  <si>
    <t>CLAYTON CASARI - ME</t>
  </si>
  <si>
    <t>08.219.235/0001-80</t>
  </si>
  <si>
    <t>c.casari@hotmail.com</t>
  </si>
  <si>
    <t>(11) 2056-2197</t>
  </si>
  <si>
    <t>AGNALDO S. ARAUJO - BIJUTERIAS ME</t>
  </si>
  <si>
    <t>AVENIDA LONDRINA</t>
  </si>
  <si>
    <t>10.456.300/0001-33</t>
  </si>
  <si>
    <t>90460569-70</t>
  </si>
  <si>
    <t>agnaldotendtudo@yahoo.com.br</t>
  </si>
  <si>
    <t>(44) 3035-0121</t>
  </si>
  <si>
    <t>SCHROEDER E VICENTE LTDA</t>
  </si>
  <si>
    <t>01.394.297/0001-80</t>
  </si>
  <si>
    <t>edmilsonfabio@hotmail.com</t>
  </si>
  <si>
    <t>(44) 3035-5372</t>
  </si>
  <si>
    <t>NIKITA COMERCIO DE UTILIDADES LTDA</t>
  </si>
  <si>
    <t>RUA DOS EUCALIPTOS</t>
  </si>
  <si>
    <t>MARACANA</t>
  </si>
  <si>
    <t>COLOMBO</t>
  </si>
  <si>
    <t>16.971.113/0001-74</t>
  </si>
  <si>
    <t>90609582-35</t>
  </si>
  <si>
    <t>M. E. DOS S. GOMES ME</t>
  </si>
  <si>
    <t>RUA ADOLFO CAVALCANTE</t>
  </si>
  <si>
    <t>MAUES</t>
  </si>
  <si>
    <t>63.741.771/0001-50</t>
  </si>
  <si>
    <t>junyor_sena@hotmail.com</t>
  </si>
  <si>
    <t>(92) 3542-1579</t>
  </si>
  <si>
    <t>KARPEL COM DE ARMARINHO E PAPELARIA LTDA</t>
  </si>
  <si>
    <t>RUA MANOEL VELOSO</t>
  </si>
  <si>
    <t>04.591.355/0001-53</t>
  </si>
  <si>
    <t>karpelap@hotmail.com</t>
  </si>
  <si>
    <t>(73) 3270-2236</t>
  </si>
  <si>
    <t>3R'S REPRESENTACOES COMERCIAIS LTDA</t>
  </si>
  <si>
    <t>RUA SERRA DO MARACAJU</t>
  </si>
  <si>
    <t>00.710.198/0001-05</t>
  </si>
  <si>
    <t>sergio3rs@hotmail.com</t>
  </si>
  <si>
    <t>(43) 98428-9369</t>
  </si>
  <si>
    <t>JOELIA SANTOS BATISTA</t>
  </si>
  <si>
    <t>PRAÇA CASTELO BRANCO</t>
  </si>
  <si>
    <t>ITAMARAJU</t>
  </si>
  <si>
    <t>63.257.596/0001-20</t>
  </si>
  <si>
    <t>nova-opcaopapelaria@hotmail.com</t>
  </si>
  <si>
    <t>(73) 3294-2227</t>
  </si>
  <si>
    <t>SUELLEN CHIELE EIRELI ME</t>
  </si>
  <si>
    <t>AVENIDA GENERAL FLORES DA CUNH</t>
  </si>
  <si>
    <t>22.873.446/0001-63</t>
  </si>
  <si>
    <t>177/0211818</t>
  </si>
  <si>
    <t>(51) 3331-1111</t>
  </si>
  <si>
    <t>SR COMERCIO DE ELETRONICOS E ARMARINHOS</t>
  </si>
  <si>
    <t>QNG 28</t>
  </si>
  <si>
    <t>07.521.323/0002-50</t>
  </si>
  <si>
    <t>bonsucesso1@gmail.com</t>
  </si>
  <si>
    <t>(61) 3354-1853</t>
  </si>
  <si>
    <t>EDCARLOS MACHADO DA SILVA - ME</t>
  </si>
  <si>
    <t>RUA ONZE DE NOVEMBRO</t>
  </si>
  <si>
    <t>08.055.414/0002-00</t>
  </si>
  <si>
    <t>(71) 8797-6873</t>
  </si>
  <si>
    <t>NOIRES PIRES OLIVEIRA</t>
  </si>
  <si>
    <t>AVENIDA PERIMENTAL</t>
  </si>
  <si>
    <t>07.908.226/0001-34</t>
  </si>
  <si>
    <t>papelariaopontodoestudante@gmail.com</t>
  </si>
  <si>
    <t>(73) 3294-5697</t>
  </si>
  <si>
    <t>VESTILAR SUPER 10 LTDA ME</t>
  </si>
  <si>
    <t>21.002.024/0001-50</t>
  </si>
  <si>
    <t>155/0095584</t>
  </si>
  <si>
    <t>(51) 3741-7535</t>
  </si>
  <si>
    <t>BOLSAS BAUARTE ACESS DA MODA LTDA</t>
  </si>
  <si>
    <t>RUA RIBEIRO DE LIMA</t>
  </si>
  <si>
    <t>08.754.784/0001-55</t>
  </si>
  <si>
    <t>compras@bauarte.com.br</t>
  </si>
  <si>
    <t>(11) 3331-2652</t>
  </si>
  <si>
    <t>JOSE PEDRO MARTINS</t>
  </si>
  <si>
    <t>16.796.393/0001-21</t>
  </si>
  <si>
    <t>362319006.00-54</t>
  </si>
  <si>
    <t>(31) 3852-2483</t>
  </si>
  <si>
    <t>LUCILENE PEREIRA DOS SANTOS - ME</t>
  </si>
  <si>
    <t>AVENIDA JOSE BRUMATTI</t>
  </si>
  <si>
    <t>JARDIM SANTO EXPEDITO</t>
  </si>
  <si>
    <t>07.164.250/0001-06</t>
  </si>
  <si>
    <t>lucilene_pereirasantos@hotmail.com</t>
  </si>
  <si>
    <t>(11) 2469-1439</t>
  </si>
  <si>
    <t>JP MONTEIRO ACESS DA MODA LTDA</t>
  </si>
  <si>
    <t>05.578.241/0001-36</t>
  </si>
  <si>
    <t>ANDRE ALDO FRANCISCO DE OLIVEIRA - ME</t>
  </si>
  <si>
    <t>RUA CLEMENTE DE FARIAS</t>
  </si>
  <si>
    <t>05.448.369/0001-85</t>
  </si>
  <si>
    <t>centerprint2015@hotmail.com</t>
  </si>
  <si>
    <t>(83) 3361-1166</t>
  </si>
  <si>
    <t>TUDO AQUI VARIEDADES EIRELE</t>
  </si>
  <si>
    <t>18.294.761/0001-69</t>
  </si>
  <si>
    <t>compras@tudoaqui.emp.br</t>
  </si>
  <si>
    <t>(99) 3524-7718</t>
  </si>
  <si>
    <t>PAULO JAMAI CHEN VESTUARIO ME</t>
  </si>
  <si>
    <t>RUA JUCA ESTEVES</t>
  </si>
  <si>
    <t>16.974.382/0001-94</t>
  </si>
  <si>
    <t>linda.chen@bol.com.br</t>
  </si>
  <si>
    <t>(12) 3426-6958</t>
  </si>
  <si>
    <t>JAQUELINE ARANTES BERNARDES ALVES</t>
  </si>
  <si>
    <t xml:space="preserve">KM 11, </t>
  </si>
  <si>
    <t>SEILANDIA</t>
  </si>
  <si>
    <t>824.824.541-15</t>
  </si>
  <si>
    <t>jaquelineoba@gmail.com</t>
  </si>
  <si>
    <t>(61) 8189-6316</t>
  </si>
  <si>
    <t>NEUZA A SERAPIAO PARAGUACU PAULISTA ME</t>
  </si>
  <si>
    <t>PARAGUACU PAULISTA</t>
  </si>
  <si>
    <t>00.870.652/0001-87</t>
  </si>
  <si>
    <t>(14) 3737-0242</t>
  </si>
  <si>
    <t>G.D.F. COMERCIAL DAS UTILIDADES LTDA</t>
  </si>
  <si>
    <t>13.588.633/0001-04</t>
  </si>
  <si>
    <t>(11) 2577-0121</t>
  </si>
  <si>
    <t>HUANG YU YIN PRESENTES - ME</t>
  </si>
  <si>
    <t>06.143.738/0001-94</t>
  </si>
  <si>
    <t>(11) 3313-8318</t>
  </si>
  <si>
    <t>H. RENKE COMERCIO E REPRESENTACAO - EPP</t>
  </si>
  <si>
    <t xml:space="preserve"> RUA CARNOT</t>
  </si>
  <si>
    <t>04.914.904/0001-83</t>
  </si>
  <si>
    <t>(11) 3227-9224</t>
  </si>
  <si>
    <t>JOANUCCI UTILIDADES EIRELLI</t>
  </si>
  <si>
    <t>AVENIDA TUIUTI</t>
  </si>
  <si>
    <t>VILA MORANGUEIRA</t>
  </si>
  <si>
    <t>18.434.566/0001-97</t>
  </si>
  <si>
    <t>aquitemutilidades@gmail.com</t>
  </si>
  <si>
    <t>(44) 3023-1119</t>
  </si>
  <si>
    <t>EMANUART PRESENTES ARTIGOS DO VESTUARIO E BIJOTERIAS LTDA ME</t>
  </si>
  <si>
    <t>RUA PAULO NUNES</t>
  </si>
  <si>
    <t>ITAPE</t>
  </si>
  <si>
    <t>02.147.008/0001-00</t>
  </si>
  <si>
    <t>gutereiscontabilidade@gmail.com</t>
  </si>
  <si>
    <t>(73) 3248-2032</t>
  </si>
  <si>
    <t>MAGDA LENA MARIUCCI TOCUNDAVA PIAI EIRELI</t>
  </si>
  <si>
    <t>AV XV DE NOVEMBRO</t>
  </si>
  <si>
    <t>04.377.021/0001-81</t>
  </si>
  <si>
    <t>distribuidoraprimaveraloja2@hotmail.com</t>
  </si>
  <si>
    <t>(43) 3523-9916</t>
  </si>
  <si>
    <t>NEYDE RIBEIRO VIEIRA - ME</t>
  </si>
  <si>
    <t>RUA BA 533</t>
  </si>
  <si>
    <t>PONTA DE AREIA</t>
  </si>
  <si>
    <t>ITAPARICA</t>
  </si>
  <si>
    <t>21.238.735/0001-28</t>
  </si>
  <si>
    <t>lecival@terra.com.br</t>
  </si>
  <si>
    <t>(71) 9733-3251</t>
  </si>
  <si>
    <t>MARCOS MENEZES DE SOUZA</t>
  </si>
  <si>
    <t>RUA PADRE VIANA</t>
  </si>
  <si>
    <t>BREJO SANTO</t>
  </si>
  <si>
    <t>07.910.760/0001-85</t>
  </si>
  <si>
    <t>paraisodasofertas@hotmail.com</t>
  </si>
  <si>
    <t>(88) 3531-0940</t>
  </si>
  <si>
    <t>MARZZALLO PRESENTES LTDA - EPP</t>
  </si>
  <si>
    <t>05.602.827/0001-99</t>
  </si>
  <si>
    <t>nf@marzzallo.com.br</t>
  </si>
  <si>
    <t>(11) 2362-1297</t>
  </si>
  <si>
    <t>IMPERIO DO ESCRITORIO COM DE ARTIGOS DE PAPELARIA LTDA</t>
  </si>
  <si>
    <t>15.742.800/0001-55</t>
  </si>
  <si>
    <t>imperiodoescritorio@yahoo.com.br</t>
  </si>
  <si>
    <t>(91) 3224-0928</t>
  </si>
  <si>
    <t>R. M. UTILIDADES PARA O LAR LTDA</t>
  </si>
  <si>
    <t>14.388.402/0001-10</t>
  </si>
  <si>
    <t>reginaldo.pedro123@bol.com.br</t>
  </si>
  <si>
    <t>(71) 9178-1952</t>
  </si>
  <si>
    <t>ADRIANO DA SILVA DO NASCIMENTO</t>
  </si>
  <si>
    <t>QI 18</t>
  </si>
  <si>
    <t>11.237.980/0001-67</t>
  </si>
  <si>
    <t>fedualjeanesbr@gmail.com</t>
  </si>
  <si>
    <t>(61) 3102-3121</t>
  </si>
  <si>
    <t>UBIRACI CARVALHO NUNES</t>
  </si>
  <si>
    <t>RUA MERCURIO</t>
  </si>
  <si>
    <t>JARDIM ACACIA</t>
  </si>
  <si>
    <t>551.941.925-68</t>
  </si>
  <si>
    <t>vendas.nunes@ig.com.br</t>
  </si>
  <si>
    <t>SOLANGE AFONSO DE CARVALHO</t>
  </si>
  <si>
    <t>RUA BOSSUET WANDERLEY</t>
  </si>
  <si>
    <t>03.337.988/0001-77</t>
  </si>
  <si>
    <t>campinaimportados@gmail.com</t>
  </si>
  <si>
    <t>(83) 3423-0609</t>
  </si>
  <si>
    <t>VILMA RODRIGUES DE OLIVEIRA CALDAS ME</t>
  </si>
  <si>
    <t>58.810.904/0001-62</t>
  </si>
  <si>
    <t>vilmacaldas@outlook.com</t>
  </si>
  <si>
    <t>WU YONG CUN ME</t>
  </si>
  <si>
    <t>PRACA MONSENHOR MARCONDES</t>
  </si>
  <si>
    <t>15.123.385/0001-51</t>
  </si>
  <si>
    <t>wueleio@hotmail.com</t>
  </si>
  <si>
    <t>(12) 3642-9498</t>
  </si>
  <si>
    <t>MARINHO EMPORIO LTDA EPP</t>
  </si>
  <si>
    <t>03.886.568/0001-40</t>
  </si>
  <si>
    <t>alberto.mascate@hotmail.com</t>
  </si>
  <si>
    <t>(84) 3213-1056</t>
  </si>
  <si>
    <t>CAMPINA COMERCIO DE IMPORTADOS LTDA EPP</t>
  </si>
  <si>
    <t>04.053.714/0001-19</t>
  </si>
  <si>
    <t>Y. E L. COMERCIAL TAUBATE LTDA ME</t>
  </si>
  <si>
    <t>14.190.627/0001-67</t>
  </si>
  <si>
    <t>ylcomercial@hotmail.com</t>
  </si>
  <si>
    <t>(12) 3653-7555</t>
  </si>
  <si>
    <t>JOVINO MOREIRA FARIAS</t>
  </si>
  <si>
    <t>PCA CORONEL MIGUEL CESAR TEIXEIRA</t>
  </si>
  <si>
    <t>06.217.636/0001-76</t>
  </si>
  <si>
    <t>(82) 3271-4966</t>
  </si>
  <si>
    <t>UNIAO DOS PLASTICOS COMERCIO LTDA EPP</t>
  </si>
  <si>
    <t>RUA CASTRO E SILVA</t>
  </si>
  <si>
    <t>41.561.952/0001-61</t>
  </si>
  <si>
    <t>uniaodosplasticosloja@hotmail.com</t>
  </si>
  <si>
    <t>(85) 3253-2094</t>
  </si>
  <si>
    <t>GOLFO IMPORTACAO EXPORTACAO E COMERCIO DE VESTUARIO LTDA EPP</t>
  </si>
  <si>
    <t>CSB QD 1 LT 2 LJ 1</t>
  </si>
  <si>
    <t>TAGUATINGA SUL (TAGUATINGA)</t>
  </si>
  <si>
    <t>09.295.987/0001-93</t>
  </si>
  <si>
    <t>compras.atentacao@gmail.com</t>
  </si>
  <si>
    <t>(61) 3042-4353</t>
  </si>
  <si>
    <t>VIVART FLORICULTURA LTDA ME</t>
  </si>
  <si>
    <t>07.025.668/0001-32</t>
  </si>
  <si>
    <t>vivartdecoracao@gmail.com</t>
  </si>
  <si>
    <t>(84) 3201-0706</t>
  </si>
  <si>
    <t>J. V. L. UTILIDADES DOMESTICAS LTDA</t>
  </si>
  <si>
    <t>AV MUNHOZ DA ROCHA</t>
  </si>
  <si>
    <t>MANDAGUACU</t>
  </si>
  <si>
    <t>14.040.964/0001-78</t>
  </si>
  <si>
    <t>(44) 3245-3190</t>
  </si>
  <si>
    <t>LOJAS MAKS UTILIDADES E PRESENTES LTDA ME</t>
  </si>
  <si>
    <t>12.654.343/0001-59</t>
  </si>
  <si>
    <t>maksutilidades@ig.com.br</t>
  </si>
  <si>
    <t>(22) 3822-0493</t>
  </si>
  <si>
    <t>KOTECC COMERCIO DE BOLSAS E ACESSORIOS LTDA</t>
  </si>
  <si>
    <t>11.634.955/0001-17</t>
  </si>
  <si>
    <t>kotec.comercial@hotmail.com</t>
  </si>
  <si>
    <t>(41) 3024-3724</t>
  </si>
  <si>
    <t>SOCCAL DEMARCHI LTDA ME</t>
  </si>
  <si>
    <t>14.563.256/0001-11</t>
  </si>
  <si>
    <t>chicotnove@gmail.com</t>
  </si>
  <si>
    <t>(16) 3372-5569</t>
  </si>
  <si>
    <t>FABIO AUGUSTO DE MORAIS ME</t>
  </si>
  <si>
    <t>14.420.082/0001-38</t>
  </si>
  <si>
    <t>famrepresentacoesltda@hotmail.com</t>
  </si>
  <si>
    <t>(41) 3423-0720</t>
  </si>
  <si>
    <t>FERNANDO HENRIQUE TOBIAS ME</t>
  </si>
  <si>
    <t>05.574.312/0001-22</t>
  </si>
  <si>
    <t>cermicaleaodejuda@gmail.com</t>
  </si>
  <si>
    <t>(19) 3585-6090</t>
  </si>
  <si>
    <t>L L  &amp;  M L PRESENTES LDTA - ME</t>
  </si>
  <si>
    <t>RUA PADRE BENTO PACHECO</t>
  </si>
  <si>
    <t>14.087.254/0001-01</t>
  </si>
  <si>
    <t>megapresentesindaiatuba@gmail.com</t>
  </si>
  <si>
    <t>(19) 3834-5037</t>
  </si>
  <si>
    <t>CATIANA BACK SARTOR ME</t>
  </si>
  <si>
    <t>20.099.590/0001-69</t>
  </si>
  <si>
    <t>hiper.icaraw02@hotmail.com</t>
  </si>
  <si>
    <t>(48) 3432-1341</t>
  </si>
  <si>
    <t>C. L. M. PRESENTES LTDA - EPP</t>
  </si>
  <si>
    <t>RUA FERNANDO CAMARGO</t>
  </si>
  <si>
    <t>AMERICANA</t>
  </si>
  <si>
    <t>18.473.968/0001-09</t>
  </si>
  <si>
    <t>clmpresentes@gmail.com</t>
  </si>
  <si>
    <t>VANILDA APARECIDA DE ABREU ME</t>
  </si>
  <si>
    <t>AVENIDA NOSSA SENHORA DA PAZ</t>
  </si>
  <si>
    <t>JARDIM ALTO ALEGRE</t>
  </si>
  <si>
    <t>14.535.086/0001-61</t>
  </si>
  <si>
    <t>(17) 3218-9333</t>
  </si>
  <si>
    <t>ZHU PRESENTES LTDA - ME</t>
  </si>
  <si>
    <t>RUA DOUTOR ALVARO SOARES</t>
  </si>
  <si>
    <t>10.447.699/0001-96</t>
  </si>
  <si>
    <t>zhu_presentes@hotmail.com</t>
  </si>
  <si>
    <t>(15) 3233-3808</t>
  </si>
  <si>
    <t>SCOPEL COMERCIO DE VARIEDADES LTDA</t>
  </si>
  <si>
    <t>AVENIDA MARECHAL DEODORO DA FO</t>
  </si>
  <si>
    <t>05.846.336/0001-93</t>
  </si>
  <si>
    <t>airtonscopel@gmail.com</t>
  </si>
  <si>
    <t>(47) 3376-2809</t>
  </si>
  <si>
    <t>SEMPREMI BAZAR E PAPELARIA LTDA - LJ 09</t>
  </si>
  <si>
    <t>07.394.008/0003-90</t>
  </si>
  <si>
    <t>miada.joelma @gmail.com</t>
  </si>
  <si>
    <t>SANDREMI BAZAR E PAPELARIA LTDA - LJ 10</t>
  </si>
  <si>
    <t>AVENIDA MATEO BEI</t>
  </si>
  <si>
    <t>14.554.271/0004-46</t>
  </si>
  <si>
    <t>miada.joelma@gmail.com</t>
  </si>
  <si>
    <t>CAMPIMI BAZAR E PAPELARIA LTDA - LJ 11</t>
  </si>
  <si>
    <t>23.311.545/0001-14</t>
  </si>
  <si>
    <t>KALAN COMERCIO DE PRODUTOS PARA PRESENTES LTDA ME</t>
  </si>
  <si>
    <t>RUA DOUTOR OLAVO EGIDIO</t>
  </si>
  <si>
    <t>73.185.514/0001-32</t>
  </si>
  <si>
    <t>kalan@kalan.com.br</t>
  </si>
  <si>
    <t>(11) 3854-4940</t>
  </si>
  <si>
    <t>MERCIO ROGERIO MORRILAS E CIA LTDA</t>
  </si>
  <si>
    <t>RODOVIA BR-277</t>
  </si>
  <si>
    <t>00.520.884/0002-96</t>
  </si>
  <si>
    <t>gaibudecor@hotmail.com</t>
  </si>
  <si>
    <t>(45) 3039-1640</t>
  </si>
  <si>
    <t>L. B. Q. COMERCIO DE UTILIDADES LTDA ME</t>
  </si>
  <si>
    <t>RUA ERICO COELHO</t>
  </si>
  <si>
    <t>18.974.283/0001-38</t>
  </si>
  <si>
    <t>bastoslucas85@gmail.com</t>
  </si>
  <si>
    <t>(22) 2647-5678</t>
  </si>
  <si>
    <t>M. T. MEDEIROS E CIA LTDA ME</t>
  </si>
  <si>
    <t>09.548.168/0001-00</t>
  </si>
  <si>
    <t>(99) 3621-4990</t>
  </si>
  <si>
    <t>HELIO VIANA PORTELA</t>
  </si>
  <si>
    <t>QN 206 CJ A LOTE 2</t>
  </si>
  <si>
    <t>15.343.845/0001-57</t>
  </si>
  <si>
    <t>financeiro.shoppingdacasa@gmail.com</t>
  </si>
  <si>
    <t>(61) 3048-0738</t>
  </si>
  <si>
    <t>ANA CLAUDIA DA SILVA SALES</t>
  </si>
  <si>
    <t>23.285.308/0001-26</t>
  </si>
  <si>
    <t>CASA CHINA DECORACOES LTDA ME</t>
  </si>
  <si>
    <t>AV FARIA PEREIRA</t>
  </si>
  <si>
    <t>CONSTANTINO</t>
  </si>
  <si>
    <t>PATROCINIO</t>
  </si>
  <si>
    <t>08.373.743/0001-19</t>
  </si>
  <si>
    <t>pedidocasa01@gmail.com</t>
  </si>
  <si>
    <t>(34) 3831-9209</t>
  </si>
  <si>
    <t>ANDY LOJA DE PRESENTES E VARIEDADES LTDA ME</t>
  </si>
  <si>
    <t>08.949.602/0001-00</t>
  </si>
  <si>
    <t>andy@ig.com.br</t>
  </si>
  <si>
    <t>(19) 3235-2845</t>
  </si>
  <si>
    <t>GOTAS DE PRATA PRESENTES LTDA ME</t>
  </si>
  <si>
    <t>RUA DR DEODATO WERTHEIMER</t>
  </si>
  <si>
    <t>09.066.132/0001-90</t>
  </si>
  <si>
    <t>ELIZA KAZUMI ASSAKA ME</t>
  </si>
  <si>
    <t>SUMAREZINHO</t>
  </si>
  <si>
    <t>07.967.998/0001-47</t>
  </si>
  <si>
    <t>elizaoito@terra.com.br</t>
  </si>
  <si>
    <t>(11) 3863-2150</t>
  </si>
  <si>
    <t>MILLER BOULEVARD LOCACAO DE BENS LTDA ME</t>
  </si>
  <si>
    <t xml:space="preserve">RUA DOUTOR ADHEMAR DE BARROS </t>
  </si>
  <si>
    <t>10.266.042/0002-03</t>
  </si>
  <si>
    <t>contatocandydecor@gmail.com</t>
  </si>
  <si>
    <t>(11) 96921-0176</t>
  </si>
  <si>
    <t>COMERCIO DE VARIEDADES RUANA DE ALMEIDA LTDA ME</t>
  </si>
  <si>
    <t>AVENIDA PRESIDENTE JUSCELINO</t>
  </si>
  <si>
    <t>JARDIM CAMPOS ELISEOS</t>
  </si>
  <si>
    <t>33.184.318/0001-29</t>
  </si>
  <si>
    <t>bellahouse.lojacampinas@hotmail.com</t>
  </si>
  <si>
    <t>(11) 97060-2524</t>
  </si>
  <si>
    <t>E. F. COMERCIO DE DECORACOES PRESENTES LTDA</t>
  </si>
  <si>
    <t>17.557.795/0001-36</t>
  </si>
  <si>
    <t>flordebhali293@hotmail.com</t>
  </si>
  <si>
    <t>(55) 3333-3699</t>
  </si>
  <si>
    <t>F. FURTADO NETO PRESENTES</t>
  </si>
  <si>
    <t>RUA DEPUTADO VIDAL VANHONI</t>
  </si>
  <si>
    <t>15.549.820/0001-04</t>
  </si>
  <si>
    <t>franciscofurtadon@gmail.com</t>
  </si>
  <si>
    <t>(41) 3227-2631</t>
  </si>
  <si>
    <t>LAZARO SOUZA DOS REIS PRESENTES ME</t>
  </si>
  <si>
    <t>ESTRADA DO COQUEIRO GRANDE (FAZ GRANDEII)</t>
  </si>
  <si>
    <t>23.624.880/0001-72</t>
  </si>
  <si>
    <t>PRESENTEAR COMERCIO E BRINQUEDOS LTDA</t>
  </si>
  <si>
    <t>RUA ITABAIANINHA</t>
  </si>
  <si>
    <t>11.950.905/0001-49</t>
  </si>
  <si>
    <t>lu.lucarh@hotmail.com</t>
  </si>
  <si>
    <t>(79) 3214-4756</t>
  </si>
  <si>
    <t>FRANCINALDO FERREIRA DE ARAUJO ME</t>
  </si>
  <si>
    <t>04.936.163/0002-12</t>
  </si>
  <si>
    <t>francinaldofa@hotmail.com</t>
  </si>
  <si>
    <t>(74) 3611-1237</t>
  </si>
  <si>
    <t>TOTY SHOPPING LTDA ME</t>
  </si>
  <si>
    <t>17.467.375/0001-69</t>
  </si>
  <si>
    <t>(14) 99790-3888</t>
  </si>
  <si>
    <t>UILIAM MATOS DE JESUS ME</t>
  </si>
  <si>
    <t>16.817.507/0001-72</t>
  </si>
  <si>
    <t>cruzvariedades@hotmail.com</t>
  </si>
  <si>
    <t>(71) 3217-7831</t>
  </si>
  <si>
    <t>REVISTARIA VIEIRA COMERCIAL LTDA</t>
  </si>
  <si>
    <t>AV PROJETADA LESTE</t>
  </si>
  <si>
    <t>JARDIM SANTA GENEBRA</t>
  </si>
  <si>
    <t>07.670.062/0001-50</t>
  </si>
  <si>
    <t>leandrobuga@yahoo.com.br</t>
  </si>
  <si>
    <t>(19) 3756-7890</t>
  </si>
  <si>
    <t>J. B. C. PINHEIRO ME</t>
  </si>
  <si>
    <t>04.742.952/0001-31</t>
  </si>
  <si>
    <t>A. I. NUNES DA COSTA COMERCIO</t>
  </si>
  <si>
    <t>AV NEWTON BELLO</t>
  </si>
  <si>
    <t>21.683.234/0001-50</t>
  </si>
  <si>
    <t>pdptavares@hotmail.com</t>
  </si>
  <si>
    <t>(98) 8121-7410</t>
  </si>
  <si>
    <t>AZUIL HERCILIO DA SILVA E CIA LTDA</t>
  </si>
  <si>
    <t>AV RODOVIARIA</t>
  </si>
  <si>
    <t>SAO MATEUS DO MARANHAO</t>
  </si>
  <si>
    <t>17.932.540/0001-06</t>
  </si>
  <si>
    <t>azuilmateus@gmail.com</t>
  </si>
  <si>
    <t>(88) 9991-0066</t>
  </si>
  <si>
    <t>PAPELARIA E LIVRARIA BEIJA FLOR LTDA</t>
  </si>
  <si>
    <t>RUA ADALGISA BORGES</t>
  </si>
  <si>
    <t>PARQUE PANORAMA</t>
  </si>
  <si>
    <t>00.061.504/0001-11</t>
  </si>
  <si>
    <t>papelariabeijaflor@hotmail.com</t>
  </si>
  <si>
    <t>(75) 3622-4432</t>
  </si>
  <si>
    <t>V. F. LTDA ME</t>
  </si>
  <si>
    <t xml:space="preserve"> AVENIDA SANTANA</t>
  </si>
  <si>
    <t>10.505.674/0001-00</t>
  </si>
  <si>
    <t>pedidos@visualfashionshop.com.br</t>
  </si>
  <si>
    <t>MONCOES COM DE BOLSAS LTDA</t>
  </si>
  <si>
    <t xml:space="preserve"> RUA VINTE E CINCO DE MARÇO</t>
  </si>
  <si>
    <t>02.730.279/0001-94</t>
  </si>
  <si>
    <t>paulo.monbolsas@gmail.com</t>
  </si>
  <si>
    <t>(11) 99914-3697</t>
  </si>
  <si>
    <t>MARCO ANTONIO DE SIQUEIRA ME</t>
  </si>
  <si>
    <t>PRAÇA ARQUIMEDES LAMMOGLIA</t>
  </si>
  <si>
    <t>06.914.866/0001-94</t>
  </si>
  <si>
    <t>ki-barato2@hotmail.com</t>
  </si>
  <si>
    <t>(11) 94133-3473</t>
  </si>
  <si>
    <t>EDCARLOS DOS SANTOS DE JESUS</t>
  </si>
  <si>
    <t>LARGO MARECHAL FLORIANO</t>
  </si>
  <si>
    <t>13.995.144/0001-77</t>
  </si>
  <si>
    <t>jesus99@gmail.com</t>
  </si>
  <si>
    <t>WV LIVRARIA LTDA ME</t>
  </si>
  <si>
    <t>RUA CORONEL GUGE</t>
  </si>
  <si>
    <t>17.300.747/0001-68</t>
  </si>
  <si>
    <t>livrariashekinah_wv@hotmail.com</t>
  </si>
  <si>
    <t>(77) 4141-1338</t>
  </si>
  <si>
    <t>REALZAO UTILIDADES COMERCIO EIRELI</t>
  </si>
  <si>
    <t>AV JUSCELINO KUBITSCHEK</t>
  </si>
  <si>
    <t>22.820.705/0001-98</t>
  </si>
  <si>
    <t>(61) 3613-3359</t>
  </si>
  <si>
    <t>TOP CHINA BAZAR E UTILIDADES LTDA ME</t>
  </si>
  <si>
    <t>22.623.618/0001-40</t>
  </si>
  <si>
    <t>comercial@topchinabazar.com.br</t>
  </si>
  <si>
    <t>(21) 3197-4741</t>
  </si>
  <si>
    <t>LUERSEN COM. DE PROD. ALIMENTICIOS LTDA</t>
  </si>
  <si>
    <t>AV RIO GRANDE DO SUL</t>
  </si>
  <si>
    <t>75.556.431/0001-38</t>
  </si>
  <si>
    <t>comprasluersen@yahoo.com.br</t>
  </si>
  <si>
    <t>(46) 3555-8500</t>
  </si>
  <si>
    <t>GAUER COMERCIAL IMPORTADORA LTDA ME</t>
  </si>
  <si>
    <t>RUA DONA PAULA</t>
  </si>
  <si>
    <t>22.748.856/0001-82</t>
  </si>
  <si>
    <t>representacoesgauer@hotmail.com</t>
  </si>
  <si>
    <t>(54) 3621-9666</t>
  </si>
  <si>
    <t>PAULO RIBEIRO DOS SANTOS DE GUANAMBI ME</t>
  </si>
  <si>
    <t>PRACA CORONEL CAJAIBA</t>
  </si>
  <si>
    <t>74.080.532/0001-12</t>
  </si>
  <si>
    <t>armarinhopaulinho@hotmail.com</t>
  </si>
  <si>
    <t>(77) 3451-1858</t>
  </si>
  <si>
    <t>L. T. G. GUIMARAES CONFECCOES</t>
  </si>
  <si>
    <t>AV BENTO GONÇALVES</t>
  </si>
  <si>
    <t>CAMPO NOVO</t>
  </si>
  <si>
    <t>11.292.796/0001-10</t>
  </si>
  <si>
    <t>R. BRITO DE CARVALHO ME</t>
  </si>
  <si>
    <t>TRAVESSA PADRE EUTÍQUIO</t>
  </si>
  <si>
    <t>11.549.261/0001-81</t>
  </si>
  <si>
    <t>rejdistribuidora@gmail.com</t>
  </si>
  <si>
    <t>(91) 3254-0764</t>
  </si>
  <si>
    <t>A LEGITIMA SUPER 10 EIRELI ME</t>
  </si>
  <si>
    <t>PALMITOS</t>
  </si>
  <si>
    <t>23.614.988/0002-65</t>
  </si>
  <si>
    <t>A</t>
  </si>
  <si>
    <t>(11) 0000-0011</t>
  </si>
  <si>
    <t>NOROESTE TRANSPORTE E COMERCIO BAZAR E BRINQUEDOS LTDA</t>
  </si>
  <si>
    <t xml:space="preserve"> TUPINAMBAS</t>
  </si>
  <si>
    <t>17.664.851/0005-65</t>
  </si>
  <si>
    <t>(55) 99995-7321</t>
  </si>
  <si>
    <t>N. P. G. GONCALVES DA SILVA EPP</t>
  </si>
  <si>
    <t>13.843.986/0001-03</t>
  </si>
  <si>
    <t>evangelicapvh@hotmail.com</t>
  </si>
  <si>
    <t>(69) 3227-3816</t>
  </si>
  <si>
    <t>TABACARIA JAMBEIRO LTDA EPP</t>
  </si>
  <si>
    <t>07.052.862/0001-07</t>
  </si>
  <si>
    <t>fiscaljambeiro@uol.com.br</t>
  </si>
  <si>
    <t>(11) 3228-4562</t>
  </si>
  <si>
    <t>TORRES E LEITE LTDA ME</t>
  </si>
  <si>
    <t>23.597.871/0001-30</t>
  </si>
  <si>
    <t>comercial@omegacopiadoras.com.br</t>
  </si>
  <si>
    <t>(15) 99789-1267</t>
  </si>
  <si>
    <t>MAGAZINE COMPLETA LTDA ME</t>
  </si>
  <si>
    <t>AV DR JOAO PESSOA  S/N</t>
  </si>
  <si>
    <t>23.951.678/0001-55</t>
  </si>
  <si>
    <t>edwigesescritoriopc2@hotmail.com</t>
  </si>
  <si>
    <t>GREGORIO HUALLPA VASQUEZ</t>
  </si>
  <si>
    <t>20.208.421/0001-10</t>
  </si>
  <si>
    <t>(11) 94393-9586</t>
  </si>
  <si>
    <t>S. M. KUN PRESENTES ME</t>
  </si>
  <si>
    <t>AVENIDA SENADOR QUEIRÓS</t>
  </si>
  <si>
    <t>07.339.957/0001-06</t>
  </si>
  <si>
    <t>mingbrasil@yahoo.com.tw</t>
  </si>
  <si>
    <t>(11) 3229-8205</t>
  </si>
  <si>
    <t>J &amp; P COMERCIO DE PRESENTES LTDA</t>
  </si>
  <si>
    <t>QNG ÁREA MERCADO</t>
  </si>
  <si>
    <t>08.979.103/0001-57</t>
  </si>
  <si>
    <t>cristina14po@hotmail.com</t>
  </si>
  <si>
    <t>(61) 3967-0202</t>
  </si>
  <si>
    <t>C. P. C. COMERCIO DE PLASTICOS LTDA</t>
  </si>
  <si>
    <t>RUA BARÃO DE DUPRAT</t>
  </si>
  <si>
    <t>43.785.385/0001-52</t>
  </si>
  <si>
    <t>rodrigo@camicadoatacadista.com.br</t>
  </si>
  <si>
    <t>(11) 3312-0623</t>
  </si>
  <si>
    <t>J. J. PRESENTES E UTILIDADES LTDA</t>
  </si>
  <si>
    <t>RUA GENERAL JOAQUIM INÁCIO</t>
  </si>
  <si>
    <t>04.547.933/0001-54</t>
  </si>
  <si>
    <t>jjpresentes@globo.com</t>
  </si>
  <si>
    <t>(62) 3321-3211</t>
  </si>
  <si>
    <t>SIMONE BITTENCOURT ALBUQUERQUE ME</t>
  </si>
  <si>
    <t>19.694.451/0001-02</t>
  </si>
  <si>
    <t>DISTRIBUIDORA DE CEREAIS TIO LUIZ LTDA ME</t>
  </si>
  <si>
    <t>RUA MANOEL DA LAPA</t>
  </si>
  <si>
    <t>07.750.620/0001-97</t>
  </si>
  <si>
    <t>(79) 3254-1741</t>
  </si>
  <si>
    <t>COMERCIAL OLEGARIO JACOB DE UTILIDADES DOMESTICAS EIRELI ME</t>
  </si>
  <si>
    <t>RUA ÂNGELO CUNHA</t>
  </si>
  <si>
    <t>SAO JORGE</t>
  </si>
  <si>
    <t>22.620.593/0001-21</t>
  </si>
  <si>
    <t>agugamix@agugamix.com.br</t>
  </si>
  <si>
    <t>F. C. DE SOUSA COMERCIO DE ARTIGOS DE ARMARINHOS ME</t>
  </si>
  <si>
    <t>RUA FIRMINO PIRES (ZONA NORTE)</t>
  </si>
  <si>
    <t>09.426.892/0001-61</t>
  </si>
  <si>
    <t>fmvariedades.me@gmail.com</t>
  </si>
  <si>
    <t>(86) 3305-2101</t>
  </si>
  <si>
    <t>BOM JESUS UTILIDADES E BRINQUEDOS LTDA ME</t>
  </si>
  <si>
    <t>AV GOVERNADOR ROBERTO SILVEIRA</t>
  </si>
  <si>
    <t>18.787.504/0001-69</t>
  </si>
  <si>
    <t>ferrarefl2@hotmail.com</t>
  </si>
  <si>
    <t>JADSON PEREIRA ANDRADE</t>
  </si>
  <si>
    <t>FAZENDA BARAUNA</t>
  </si>
  <si>
    <t>RURAL</t>
  </si>
  <si>
    <t>24.253.760/0001-79</t>
  </si>
  <si>
    <t>andradearaujoldta@hotmail.com</t>
  </si>
  <si>
    <t>Y &amp; S BIJUTERIAS E PRESENTES LTDA</t>
  </si>
  <si>
    <t>16.631.060/0001-42</t>
  </si>
  <si>
    <t>(12) 3881-1374</t>
  </si>
  <si>
    <t>R. MARQUES LIMA E CIA LTDA</t>
  </si>
  <si>
    <t>09.367.149/0001-88</t>
  </si>
  <si>
    <t>americaimport2@hotmail.com</t>
  </si>
  <si>
    <t>PEN TECH COM DE COMPONENTES ELETRONICOS EIRELI EPP</t>
  </si>
  <si>
    <t>02.717.149/0001-11</t>
  </si>
  <si>
    <t>saintplus1994@gmail.com</t>
  </si>
  <si>
    <t>MONICA TAN CUIMEI EPP</t>
  </si>
  <si>
    <t>11.903.793/0001-75</t>
  </si>
  <si>
    <t>bonnietcm@gmail.com</t>
  </si>
  <si>
    <t>(01) 93234-3546</t>
  </si>
  <si>
    <t>BAZAR WU ARMARINHOS ERIELI EPP</t>
  </si>
  <si>
    <t>22.655.165/0001-34</t>
  </si>
  <si>
    <t>(11) 95486-8555</t>
  </si>
  <si>
    <t>F. P. DE AGUIAR NETO ME</t>
  </si>
  <si>
    <t>AVENIDA SEBASTIÃO DINIZ</t>
  </si>
  <si>
    <t>03.742.809/0001-87</t>
  </si>
  <si>
    <t>lojaosaofrancisco@gmail.com</t>
  </si>
  <si>
    <t>(95) 3623-2030</t>
  </si>
  <si>
    <t>GANHAO E SEKO LTDA</t>
  </si>
  <si>
    <t>AVENIDA PORTO ALEGRE</t>
  </si>
  <si>
    <t>22.311.130/0001-88</t>
  </si>
  <si>
    <t>13576625-7</t>
  </si>
  <si>
    <t>marcosganhao@hotmail.com</t>
  </si>
  <si>
    <t>(66) 3498-2794</t>
  </si>
  <si>
    <t>KELLY PRESENTES E UTILIDADES EIRELI</t>
  </si>
  <si>
    <t>15.452.471/0001-08</t>
  </si>
  <si>
    <t>nipponsr@yahoo.com.br</t>
  </si>
  <si>
    <t>(11) 97196-6897</t>
  </si>
  <si>
    <t>A. C. B.  MARTINS - COMERCIO DE UTILIDADES DOMESTICAS - ME</t>
  </si>
  <si>
    <t>24.262.721/0001-38</t>
  </si>
  <si>
    <t>evertornmartinslima@hotmail.com</t>
  </si>
  <si>
    <t>(44) 3042-1671</t>
  </si>
  <si>
    <t>JOAB A. DE BRITO</t>
  </si>
  <si>
    <t>RUA RODOLFO CHERMONT</t>
  </si>
  <si>
    <t>18.484.377/0001-29</t>
  </si>
  <si>
    <t>joabaladino@gmail.com</t>
  </si>
  <si>
    <t>(83) 9836-5554</t>
  </si>
  <si>
    <t>FABIO FRANCOLINO DE OLIVEIRA</t>
  </si>
  <si>
    <t>RUA HORÁCIO DE MELLO</t>
  </si>
  <si>
    <t>GRANJA CLOTILDE</t>
  </si>
  <si>
    <t>05.616.335/0001-52</t>
  </si>
  <si>
    <t>278.290.133.118</t>
  </si>
  <si>
    <t>fabio@francolinoimport.com.br</t>
  </si>
  <si>
    <t>(11) 98044-8477</t>
  </si>
  <si>
    <t>E. M. LIMA COMERCIO DE UTILIDADES</t>
  </si>
  <si>
    <t>AVENIDA ARAPONGAS</t>
  </si>
  <si>
    <t>ARAPONGAS (PR)</t>
  </si>
  <si>
    <t>22.938.907/0001-39</t>
  </si>
  <si>
    <t>(43) 3011-0304</t>
  </si>
  <si>
    <t>CHEN YUHANG - ME</t>
  </si>
  <si>
    <t>RUA PADRE JOSÉ GARZOTTI</t>
  </si>
  <si>
    <t>14.041.890/0001-94</t>
  </si>
  <si>
    <t>bia.chen@yahoo.com.br</t>
  </si>
  <si>
    <t>(11) 5666-6164</t>
  </si>
  <si>
    <t>LIMA &amp; FERREIRA COMERCIO DE UTILIDADES DOMESTICAS LTDA</t>
  </si>
  <si>
    <t>AVENIDA GOIÁS</t>
  </si>
  <si>
    <t>23.645.107/0001-92</t>
  </si>
  <si>
    <t>lojadorealmix@gmail.com</t>
  </si>
  <si>
    <t>(44) 3351-9884</t>
  </si>
  <si>
    <t>LIMA COMERCIO DE UTILIDADES EIRELI ME</t>
  </si>
  <si>
    <t>24.042.755/0001-17</t>
  </si>
  <si>
    <t>realmixumuarama@hotmail.com</t>
  </si>
  <si>
    <t>(44) 3038-2525</t>
  </si>
  <si>
    <t>FLAP CENTER LTDA</t>
  </si>
  <si>
    <t>PÇ XV DE NOVEMBRO</t>
  </si>
  <si>
    <t>07.678.706/0001-56</t>
  </si>
  <si>
    <t>conferencia@flap.com.br</t>
  </si>
  <si>
    <t>(37) 3331-9400</t>
  </si>
  <si>
    <t>CASA DO PANO COMERCIO DE PRODUTOS TEXTEIS LTDA</t>
  </si>
  <si>
    <t>RUA VINTE DE SETEMBRO</t>
  </si>
  <si>
    <t>02.964.155/0001-73</t>
  </si>
  <si>
    <t>casadopanovendas@gmail.com</t>
  </si>
  <si>
    <t>(54) 3215-1809</t>
  </si>
  <si>
    <t>MARIA DAS CANDEIAS BEZERRA DIOGENES ME</t>
  </si>
  <si>
    <t>AVENIDA 08 DE NOVEMBRO</t>
  </si>
  <si>
    <t>13.366.105/0001-00</t>
  </si>
  <si>
    <t>budegga-vinho@hotmail.com</t>
  </si>
  <si>
    <t>(88) 99673-6421</t>
  </si>
  <si>
    <t>OLIWAG CALCADOS E CONFECCOES LTDA ME</t>
  </si>
  <si>
    <t>AV 12 DE MARÇO</t>
  </si>
  <si>
    <t>ZACARIAS</t>
  </si>
  <si>
    <t>22.449.996/0001-50</t>
  </si>
  <si>
    <t>oliwagmagazine@hotmail.com</t>
  </si>
  <si>
    <t>(18) 3694-7119</t>
  </si>
  <si>
    <t>ALISSON KEMPER ME</t>
  </si>
  <si>
    <t>URUSSANGA</t>
  </si>
  <si>
    <t>01.311.623/0001-48</t>
  </si>
  <si>
    <t>maisfacilpedidos@gmail.com</t>
  </si>
  <si>
    <t>NIVIA LIMA COSTA &amp; CIA LTDA - EPP</t>
  </si>
  <si>
    <t>PRAÇA DORIVAL CAYMMI</t>
  </si>
  <si>
    <t>02.641.383/0001-02</t>
  </si>
  <si>
    <t>(71) 3013-9564</t>
  </si>
  <si>
    <t>CASA MIX BAZAR LTDA</t>
  </si>
  <si>
    <t>AVENIDA OTTO NIEMEYER</t>
  </si>
  <si>
    <t>TRISTEZA / CAVALHADA</t>
  </si>
  <si>
    <t>10.418.132/0001-91</t>
  </si>
  <si>
    <t>casamixbazar@hotmail.com</t>
  </si>
  <si>
    <t>(51) 3262-1132</t>
  </si>
  <si>
    <t>LOJA DECORA  E ORNAMENTACAO  LTDA</t>
  </si>
  <si>
    <t>31.831.866/0001-78</t>
  </si>
  <si>
    <t>lojadecora3R@gmail.com</t>
  </si>
  <si>
    <t>(24) 2252-0085</t>
  </si>
  <si>
    <t>BAZAR E PAPELARIA CAROL BELLE LTDA</t>
  </si>
  <si>
    <t>AVENIDA OLEGÁRIO MACIEL</t>
  </si>
  <si>
    <t>09.280.836/0001-61</t>
  </si>
  <si>
    <t>adelguscoppola1@gmail.com</t>
  </si>
  <si>
    <t>(21) 2495-7920</t>
  </si>
  <si>
    <t>NOVO TEMPO ARTESANATO LTDA - EPP</t>
  </si>
  <si>
    <t>AVENIDA PEDRO BUENO</t>
  </si>
  <si>
    <t>JABAQUARA / AEROPORTO</t>
  </si>
  <si>
    <t>01.042.366/0001-96</t>
  </si>
  <si>
    <t>novotempo@novotempo.art.com</t>
  </si>
  <si>
    <t>(11) 5587-5150</t>
  </si>
  <si>
    <t>BIJUTERIAS HAPPY LTDA ME</t>
  </si>
  <si>
    <t>RUA JOÃO PESSOA</t>
  </si>
  <si>
    <t>07.389.483/0001-07</t>
  </si>
  <si>
    <t>bazarchen@hotmail.com</t>
  </si>
  <si>
    <t>(13) 3219-2023</t>
  </si>
  <si>
    <t>NGAN CHENG JOI - ME</t>
  </si>
  <si>
    <t>PRAÇA TOLEDO DE BARROS</t>
  </si>
  <si>
    <t>03.235.574/0001-37</t>
  </si>
  <si>
    <t>deborayan222@gmail.com</t>
  </si>
  <si>
    <t>(19) 3453-7861</t>
  </si>
  <si>
    <t>ATACADAO SAO PAULO ARAPIRACA</t>
  </si>
  <si>
    <t>RUA ESTUDANTE JOSÉ DE OLIVEIRA LEITE</t>
  </si>
  <si>
    <t>35.470.049/0001-92</t>
  </si>
  <si>
    <t>financeiro.atacadao.sp@hotmail.com</t>
  </si>
  <si>
    <t>(82) 99346-3376</t>
  </si>
  <si>
    <t>SER IDEAL COMERCIO DE PRESENTES LTDA ME</t>
  </si>
  <si>
    <t>AVENIDA GUIOMAR NOVAIS</t>
  </si>
  <si>
    <t>RECREIO DOS BANDEIRANTES</t>
  </si>
  <si>
    <t>08.472.195/0001-84</t>
  </si>
  <si>
    <t>ser.idealpresentes@yahoo.com.br</t>
  </si>
  <si>
    <t>(21) 2431-4515</t>
  </si>
  <si>
    <t>TATY UTILIDADES LTDA - EPP</t>
  </si>
  <si>
    <t>AVENIDA DOUTOR ANTÔNIO LOBO</t>
  </si>
  <si>
    <t>09.647.443/0001-43</t>
  </si>
  <si>
    <t>tatyutilidades@gmail.com</t>
  </si>
  <si>
    <t>(19) 3406-6083</t>
  </si>
  <si>
    <t>MAC PESSOA LTDA</t>
  </si>
  <si>
    <t>TRAVESSA JOSÉ MARINHEIRO</t>
  </si>
  <si>
    <t>BOA SORTE</t>
  </si>
  <si>
    <t>03.855.204/0001-00</t>
  </si>
  <si>
    <t>mac.pessoa@hotmail.com</t>
  </si>
  <si>
    <t>(89) 3422-7439</t>
  </si>
  <si>
    <t>HIPERLOJA MAIOLO LTDA - ME</t>
  </si>
  <si>
    <t>RUA JUVENAL HARTMANN</t>
  </si>
  <si>
    <t>11.834.396/0001-99</t>
  </si>
  <si>
    <t>hiperloja@hotmail.com</t>
  </si>
  <si>
    <t>(11) 4608-4177</t>
  </si>
  <si>
    <t>M. M. A. COMERCIO DE PRODUTOS DESC LTDA</t>
  </si>
  <si>
    <t>AVENIDA SENADOR RUY CARNEIRO</t>
  </si>
  <si>
    <t>MIRAMAR</t>
  </si>
  <si>
    <t>07.337.101/0001-00</t>
  </si>
  <si>
    <t>16.144.886-0</t>
  </si>
  <si>
    <t>(83) 3247-1444</t>
  </si>
  <si>
    <t>ROSA DE SARON COMERCIO DE BRINQUEDOS E ARTIGOS DOMESTICOS LTDA</t>
  </si>
  <si>
    <t xml:space="preserve"> RUA SAMIRA HELENA BARUCKE</t>
  </si>
  <si>
    <t xml:space="preserve"> JARDIM OURO PRETO</t>
  </si>
  <si>
    <t>11.276.764/0001-20</t>
  </si>
  <si>
    <t>distrosadesaron@gmail.com</t>
  </si>
  <si>
    <t>(22) 2522-3223</t>
  </si>
  <si>
    <t>PADUA &amp; LEITE COMERCIO DE UTILIDADES DOMESTICAS LTDA</t>
  </si>
  <si>
    <t>RUA PAULA BUENO</t>
  </si>
  <si>
    <t>16.677.133/0001-37</t>
  </si>
  <si>
    <t>carlogiane@gmail.com</t>
  </si>
  <si>
    <t>(19) 98302-5418</t>
  </si>
  <si>
    <t>H. R. DE PADUA JUNIOR ME</t>
  </si>
  <si>
    <t>12.037.686/0001-74</t>
  </si>
  <si>
    <t>henrique_rpj@hotmail.com</t>
  </si>
  <si>
    <t>(19) 3631-7734</t>
  </si>
  <si>
    <t>DANILO BARRETO DE SOUZA E CIA LTDA ME</t>
  </si>
  <si>
    <t>PIRASSUNUNGA</t>
  </si>
  <si>
    <t>13.121.608/0001-16</t>
  </si>
  <si>
    <t>danparaiso@hotmail.com</t>
  </si>
  <si>
    <t>(19) 98117-9030</t>
  </si>
  <si>
    <t>ALINE OLIVEIRA AGUIAR</t>
  </si>
  <si>
    <t>RUA GENERAL RONDON</t>
  </si>
  <si>
    <t>CENTE</t>
  </si>
  <si>
    <t>35.846.760/0001-07</t>
  </si>
  <si>
    <t>lineaguiar1@hotmail.com</t>
  </si>
  <si>
    <t>(27) 99824-1700</t>
  </si>
  <si>
    <t>ALENCAR CORREA DE LIMA &amp; CIA LTDA ME</t>
  </si>
  <si>
    <t>AVENIDA VINTE E CINCO DE JANEIRO</t>
  </si>
  <si>
    <t>VILA MAMEDINA</t>
  </si>
  <si>
    <t>17.974.331/0001-25</t>
  </si>
  <si>
    <t>alencarumreal@gmail.com</t>
  </si>
  <si>
    <t>(14) 98171-4376</t>
  </si>
  <si>
    <t>CALZAVARA &amp; QUEIROZ LOJA DE VARIEDADES LTDA EPP</t>
  </si>
  <si>
    <t>RUA DOM BARRETO</t>
  </si>
  <si>
    <t>SUMARE</t>
  </si>
  <si>
    <t>20.061.243/0001-47</t>
  </si>
  <si>
    <t>calzavaraequeiroz@hotmail.com</t>
  </si>
  <si>
    <t>(19) 4112-1295</t>
  </si>
  <si>
    <t>FARIA &amp; DUTRA COMERCIO DE UTILIDADES DOMESTICAS LTDA ME</t>
  </si>
  <si>
    <t>RUA CONDE DE PARNAÍBA</t>
  </si>
  <si>
    <t>MOGI MIRIM</t>
  </si>
  <si>
    <t>24.122.694/0001-06</t>
  </si>
  <si>
    <t>BRASILEIRO &amp; SOUZA LTDA ME</t>
  </si>
  <si>
    <t>RUA RAFAEL DE BARROS</t>
  </si>
  <si>
    <t>07.527.431/0001-50</t>
  </si>
  <si>
    <t>REBELOS COMERCIAL IMPORTADORA E EXPORTADORA LTDA</t>
  </si>
  <si>
    <t>10.405.121/0001-77</t>
  </si>
  <si>
    <t>SPLASH  PARTY ARTIGOS E DECORACOES DE FESTAS LTDA EPP</t>
  </si>
  <si>
    <t>SCLN 402 BLOCO D</t>
  </si>
  <si>
    <t>02.408.820/0001-42</t>
  </si>
  <si>
    <t>financeiro@splashparty.com.br</t>
  </si>
  <si>
    <t>(61) 3326-3196</t>
  </si>
  <si>
    <t>AGNALVA LIMA PORTO 59560070100</t>
  </si>
  <si>
    <t>RUA ÁLVARES MACHADO</t>
  </si>
  <si>
    <t>13.425.675/0001-24</t>
  </si>
  <si>
    <t>(11) 94899-4324</t>
  </si>
  <si>
    <t>GUAREZE E CAVAGNOLLI VARIEDADES LTDA</t>
  </si>
  <si>
    <t>RUA DR. MONTARY</t>
  </si>
  <si>
    <t>FLORES DA CUNHA</t>
  </si>
  <si>
    <t>07.434.791/0001-07</t>
  </si>
  <si>
    <t>cleberguareze@gmial.com</t>
  </si>
  <si>
    <t>(54) 3292-6233</t>
  </si>
  <si>
    <t>ARCOS UTILIDADES LTDA - ME</t>
  </si>
  <si>
    <t>AV. MAGALÃES PINTO</t>
  </si>
  <si>
    <t>10.308.982/0001-37</t>
  </si>
  <si>
    <t>arcoutilidades@hotmail.com</t>
  </si>
  <si>
    <t>(37) 9911-5011</t>
  </si>
  <si>
    <t>GABRIEL 175 BAZAR LTDA.EPP</t>
  </si>
  <si>
    <t>RUA PASTOR MANUEL AVELINO DE SOUZA</t>
  </si>
  <si>
    <t>XEREM</t>
  </si>
  <si>
    <t>01.623.572/0002-70</t>
  </si>
  <si>
    <t>andressagabrielbazar175@gmail.com</t>
  </si>
  <si>
    <t>(21) 3777-1601</t>
  </si>
  <si>
    <t>J. J. M. BAZAR LTDA ME</t>
  </si>
  <si>
    <t>RUA INDAIAL</t>
  </si>
  <si>
    <t>SAO JUDAS</t>
  </si>
  <si>
    <t>20.876.145/0001-68</t>
  </si>
  <si>
    <t>jjmbazar@gmail.com</t>
  </si>
  <si>
    <t>(47) 3045-6864</t>
  </si>
  <si>
    <t>SONIA M. A. NASCIMENTO DOS SANTOS ME</t>
  </si>
  <si>
    <t>RUA AFONSO PENA</t>
  </si>
  <si>
    <t>41.494.980/0001-03</t>
  </si>
  <si>
    <t>f.ferreirabento@hotmail.com</t>
  </si>
  <si>
    <t>MARINAS BAZAR COM UTILIDADES DO LAR</t>
  </si>
  <si>
    <t>VIA A-1 (VL PINHEIRO)</t>
  </si>
  <si>
    <t>MARE</t>
  </si>
  <si>
    <t>15.122.532/0001-79</t>
  </si>
  <si>
    <t>manuelmartinhocarvalho@gmail.com</t>
  </si>
  <si>
    <t>(21) 3109-3448</t>
  </si>
  <si>
    <t>COMERCIAL JOMAN LTDA ME</t>
  </si>
  <si>
    <t>79.889.010/0001-80</t>
  </si>
  <si>
    <t>jomanpontoblu@hotmail.com</t>
  </si>
  <si>
    <t>(47) 3366-6460</t>
  </si>
  <si>
    <t>ARGEMIRO RAIMUNDO DANTAS</t>
  </si>
  <si>
    <t>RUA DOS ESTUDANTES</t>
  </si>
  <si>
    <t>LAGOA GRANDE</t>
  </si>
  <si>
    <t>09.278.832/0001-49</t>
  </si>
  <si>
    <t>mikaellemodas@yahoo.com.br</t>
  </si>
  <si>
    <t>(87) 3869-9288</t>
  </si>
  <si>
    <t>NEWS PRESENTES LTDA</t>
  </si>
  <si>
    <t>RUA PACATUBA</t>
  </si>
  <si>
    <t>02.030.031/0001-10</t>
  </si>
  <si>
    <t>afraniotav@ibest.com.br</t>
  </si>
  <si>
    <t>(79) 3211-8372</t>
  </si>
  <si>
    <t>Z. S. DE SOUSA LOJAS DE VARIEDADES ME</t>
  </si>
  <si>
    <t>AV BUCAR NETO</t>
  </si>
  <si>
    <t>19.274.959/0001-43</t>
  </si>
  <si>
    <t>SO VELAS DO MERCADAO DE MADUREIRA EIRELI EPP</t>
  </si>
  <si>
    <t>22.839.510/0001-90</t>
  </si>
  <si>
    <t>(21) 3355-9407</t>
  </si>
  <si>
    <t>EMPORIO DO REAL COMERCIO DE UTILIDADES DOMESTICAS EIRELI ME</t>
  </si>
  <si>
    <t>AVENIDA JOÃO SIMÃO DE CASTRO</t>
  </si>
  <si>
    <t>24.094.390/0001-74</t>
  </si>
  <si>
    <t>emporioseumrealpedido@hotmail.com</t>
  </si>
  <si>
    <t>(11) 2737-5142</t>
  </si>
  <si>
    <t>NIKA COMERCIO DE ARMARINHOS LTDA ME</t>
  </si>
  <si>
    <t>RUA MONSENHOR ANDRADE</t>
  </si>
  <si>
    <t>09.165.400/0001-21</t>
  </si>
  <si>
    <t>EDBER BAZAR E PAPELARIA LTDA</t>
  </si>
  <si>
    <t>ESTRADA DO ENCANAMENTO</t>
  </si>
  <si>
    <t>00.852.581/0001-90</t>
  </si>
  <si>
    <t>(21) 3394-5666</t>
  </si>
  <si>
    <t>S. M. MOHAMAD SAFA ME</t>
  </si>
  <si>
    <t>RUA MATO GROSSO</t>
  </si>
  <si>
    <t>29.004.324/0001-80</t>
  </si>
  <si>
    <t>saddansafa@live.com.pt</t>
  </si>
  <si>
    <t>(66) 3401-9650</t>
  </si>
  <si>
    <t>REALZAO COMERCIO EIRELI</t>
  </si>
  <si>
    <t>RUA JUSCELINO KUBITSCHEK</t>
  </si>
  <si>
    <t>20.645.286/0001-70</t>
  </si>
  <si>
    <t>(94) 8129-0028</t>
  </si>
  <si>
    <t>ELISANGELA RODRIGUES FRIZONI - ME</t>
  </si>
  <si>
    <t>COLINA</t>
  </si>
  <si>
    <t>12.074.149/0001-02</t>
  </si>
  <si>
    <t>joao.demoanos@hotmail.com</t>
  </si>
  <si>
    <t>(17) 3344-4718</t>
  </si>
  <si>
    <t>FRIZONI E LIMA LTDA - ME</t>
  </si>
  <si>
    <t>RUA PRUDENTE DE MORAIS</t>
  </si>
  <si>
    <t>IBITINGA</t>
  </si>
  <si>
    <t>20.678.815/0001-31</t>
  </si>
  <si>
    <t>joao.demanos@hotmail.com</t>
  </si>
  <si>
    <t>(17) 3341-4718</t>
  </si>
  <si>
    <t>CARLOS DONIZETE E TRUGLIA - ME</t>
  </si>
  <si>
    <t>RUA INACIO FRANCO</t>
  </si>
  <si>
    <t>MORRO AGUDO</t>
  </si>
  <si>
    <t>24.285.821/0001-80</t>
  </si>
  <si>
    <t>JOAO RICARDO FRIZONI VARIEDADES - ME</t>
  </si>
  <si>
    <t>PRAÇA MONSENHOR ARISTIDES</t>
  </si>
  <si>
    <t>23.044.882/0001-92</t>
  </si>
  <si>
    <t>CELIA PECORARO - ME</t>
  </si>
  <si>
    <t>AVENIDA SEVERINO SICCIERI</t>
  </si>
  <si>
    <t>SEVERINIA</t>
  </si>
  <si>
    <t>22.249.365/0001-97</t>
  </si>
  <si>
    <t>UNI BOLSAS CONFECCOES LTDA</t>
  </si>
  <si>
    <t>RUA EPIACABA</t>
  </si>
  <si>
    <t>PARQUE FONGARO</t>
  </si>
  <si>
    <t>04.639.428/0001-30</t>
  </si>
  <si>
    <t>FRIZONI E PECORARO LTDA ME</t>
  </si>
  <si>
    <t>RUA SÃO JOÃO</t>
  </si>
  <si>
    <t>MONTE AZUL PAULISTA</t>
  </si>
  <si>
    <t>04.131.515/0002-62</t>
  </si>
  <si>
    <t>(11) 17334-1278</t>
  </si>
  <si>
    <t>L. C. UTILIDADES DOMESTICAS E ARMARINHOS LTDA ME</t>
  </si>
  <si>
    <t>TRAVESSA BAHIA</t>
  </si>
  <si>
    <t>SIQUEIRA CAMPOS</t>
  </si>
  <si>
    <t>09.512.080/0001-39</t>
  </si>
  <si>
    <t>comercialsntluzia@bol.com.br</t>
  </si>
  <si>
    <t>(79) 3211-2660</t>
  </si>
  <si>
    <t>FRIZONI E PECORARO - ME - ME</t>
  </si>
  <si>
    <t>RUA SÃO JOAO</t>
  </si>
  <si>
    <t>PARIMONIO SAO JOAO BATISTA</t>
  </si>
  <si>
    <t>OLIMPIA</t>
  </si>
  <si>
    <t>04.131.515/0001-81</t>
  </si>
  <si>
    <t>PORFIRIO PEREIRA DE LIMA NETO ME</t>
  </si>
  <si>
    <t>RUA ORMEZINDA VERCOSA VASCONCELOS</t>
  </si>
  <si>
    <t>MORENO</t>
  </si>
  <si>
    <t>17.291.759/0001-73</t>
  </si>
  <si>
    <t>omundodasutilidades@outlook.com</t>
  </si>
  <si>
    <t>(81) 9905-7208</t>
  </si>
  <si>
    <t>C. I. LIMA DE OLIVEIRA IMPORTADOS ME</t>
  </si>
  <si>
    <t>23.705.638/0001-23</t>
  </si>
  <si>
    <t>cilimadeoliveiraimportados@otlook.com</t>
  </si>
  <si>
    <t>(24) 98143-7011</t>
  </si>
  <si>
    <t>SUPER MEGA VARIEDADES EIRELI</t>
  </si>
  <si>
    <t>RUA MAJOR EVARISTO FRAUZINO</t>
  </si>
  <si>
    <t>02.409.637/0001-61</t>
  </si>
  <si>
    <t>supermega199@hotmail.com</t>
  </si>
  <si>
    <t>(64) 6416-2440</t>
  </si>
  <si>
    <t>SUPERMERCADO ARMALIN</t>
  </si>
  <si>
    <t>RUA JOSEA FU PAULO</t>
  </si>
  <si>
    <t>CAPIVARI</t>
  </si>
  <si>
    <t>55.688.154/0001-00</t>
  </si>
  <si>
    <t>a.armelin@outlook.com</t>
  </si>
  <si>
    <t>(19) 99828-5830</t>
  </si>
  <si>
    <t>MARIA CELIA RODRIGUES DE SANTANA SOUZA ME</t>
  </si>
  <si>
    <t>RUA NILO PEÇANHA</t>
  </si>
  <si>
    <t>01.569.908/0001-83</t>
  </si>
  <si>
    <t>CARLA VALERIA SANTOS ME</t>
  </si>
  <si>
    <t>RUA JURUÁ</t>
  </si>
  <si>
    <t>20.097.110/0001-20</t>
  </si>
  <si>
    <t>MAGAZINE DO POVO LTDA ME</t>
  </si>
  <si>
    <t>RUA OLEGÁRIO MACIEL</t>
  </si>
  <si>
    <t>10.606.347/0001-36</t>
  </si>
  <si>
    <t>joao_42@hotmail.com</t>
  </si>
  <si>
    <t>(34) 3822-2007</t>
  </si>
  <si>
    <t>EMERSON FERREIRA MOURA ME</t>
  </si>
  <si>
    <t>ESTRADA DO SACRAMENTO</t>
  </si>
  <si>
    <t>CIDADE TUPINAMBA</t>
  </si>
  <si>
    <t>22.910.518/0001-03</t>
  </si>
  <si>
    <t>amaro_import@yahoo.com.br</t>
  </si>
  <si>
    <t>(11) 2303-7825</t>
  </si>
  <si>
    <t>UTILIDADES DOMESTICA FERREIRA MOURA LTDA ME</t>
  </si>
  <si>
    <t>AVENIDA NORDESTINA</t>
  </si>
  <si>
    <t>GUAIANAZES</t>
  </si>
  <si>
    <t>18.597.768/0001-50</t>
  </si>
  <si>
    <t>(11) 2511-3127</t>
  </si>
  <si>
    <t>MARCIO FERREIRA DE MOURA UTILIDADES ME</t>
  </si>
  <si>
    <t>RUA JARDIM REPOUSO SÃO FRANCISCO</t>
  </si>
  <si>
    <t>PARQUE MARIA HELENA</t>
  </si>
  <si>
    <t>17.279.678/0001-58</t>
  </si>
  <si>
    <t>AVENIDA FLÁVIO VASCONCELOS</t>
  </si>
  <si>
    <t>995.501.137-87</t>
  </si>
  <si>
    <t>(21) 98780-4480</t>
  </si>
  <si>
    <t>DIAMANTE REPRESENTACOES LTDA ME</t>
  </si>
  <si>
    <t>19.281.444/0001-70</t>
  </si>
  <si>
    <t>denise@repdiamante.com.br</t>
  </si>
  <si>
    <t>(51) 9975-2226</t>
  </si>
  <si>
    <t>NEUZA A. SERAPIAO PARAGUACU PAULISTA ME - FILIAL</t>
  </si>
  <si>
    <t>00.870.652/0002-68</t>
  </si>
  <si>
    <t>GUBEL PRESENTES E UTILIDADES DO LAR LTDA ME</t>
  </si>
  <si>
    <t>RUA ANTÔNIO DE ALBUQUERQUE</t>
  </si>
  <si>
    <t>SAVASSI</t>
  </si>
  <si>
    <t>07.641.304/0002-68</t>
  </si>
  <si>
    <t>ujoreba1@gmail.com</t>
  </si>
  <si>
    <t>(31) 3282-2743</t>
  </si>
  <si>
    <t>LINDA FLORES COMERCIO DE PRESENTES LTDA EPP</t>
  </si>
  <si>
    <t>24.400.972/0001-31</t>
  </si>
  <si>
    <t>jplpresentesxml@gmail.com</t>
  </si>
  <si>
    <t>PRATUDOTEM COMERCIAL LTDA</t>
  </si>
  <si>
    <t>AVENIDA ADVOGADO HORÁCIO RACCANELLO FILHO</t>
  </si>
  <si>
    <t>68.747.955/0002-21</t>
  </si>
  <si>
    <t>edvaldo@pratudotem.com.br</t>
  </si>
  <si>
    <t>(44) 3040-5430</t>
  </si>
  <si>
    <t>V. M. REPRESENTACOES LTDA</t>
  </si>
  <si>
    <t>RUA REPÚBLICA DO LÍBANO</t>
  </si>
  <si>
    <t>MEIRELES</t>
  </si>
  <si>
    <t>86.870.722/0001-12</t>
  </si>
  <si>
    <t>mouraditeixeira@hotmail.com</t>
  </si>
  <si>
    <t>(85) 3261-7300</t>
  </si>
  <si>
    <t>EXATA REPRESENTACOES LTDA</t>
  </si>
  <si>
    <t>AVENIDA JOÃO PALMEIRAS</t>
  </si>
  <si>
    <t>21.323.970/0001-06</t>
  </si>
  <si>
    <t>uni-vendas1@hotmail.com</t>
  </si>
  <si>
    <t>(99) 3524-7596</t>
  </si>
  <si>
    <t>JADILSON DE SOUZA SANTOS ME</t>
  </si>
  <si>
    <t>RUA HÉLIO MACHADO</t>
  </si>
  <si>
    <t>07.164.539/0001-25</t>
  </si>
  <si>
    <t>(71) 3371-0499</t>
  </si>
  <si>
    <t>DUETTO NOBRE REPRESENTACOES LTDA ME</t>
  </si>
  <si>
    <t>RUA DONA BERNADETE DE SOUZA</t>
  </si>
  <si>
    <t>SANTA MARTA</t>
  </si>
  <si>
    <t>RIBEIRAO DAS NEVES</t>
  </si>
  <si>
    <t>12.599.301/0001-62</t>
  </si>
  <si>
    <t>duettonobre@gmail.com</t>
  </si>
  <si>
    <t>(31) 9679-5659</t>
  </si>
  <si>
    <t>LUZIA APARECIDA GOTO ME</t>
  </si>
  <si>
    <t>68.890.862/0001-70</t>
  </si>
  <si>
    <t>luziagoto@zipmail.com.br</t>
  </si>
  <si>
    <t>(11) 3228-8521</t>
  </si>
  <si>
    <t>REI COMERCIO DE DECORACAO &amp; PRESENTES EIRELI ME</t>
  </si>
  <si>
    <t>20.916.137/0001-06</t>
  </si>
  <si>
    <t>oreipresentes@hotmail.com</t>
  </si>
  <si>
    <t>INNOVAZIONE CASA DECORACOES LTDA</t>
  </si>
  <si>
    <t>AV BORGES DE MEDEIROS</t>
  </si>
  <si>
    <t>GRAMADO</t>
  </si>
  <si>
    <t>15.553.716/0001-93</t>
  </si>
  <si>
    <t>carlos@rdcinformatica.com.br</t>
  </si>
  <si>
    <t>(54) 3286-1154</t>
  </si>
  <si>
    <t>PETROX COMERCIAL LTDA</t>
  </si>
  <si>
    <t>AVENIDA BEIRA-MAR</t>
  </si>
  <si>
    <t>TREZE DE JULHO</t>
  </si>
  <si>
    <t>05.297.480/0002-07</t>
  </si>
  <si>
    <t>givaldo@petroxnordeste.com.br</t>
  </si>
  <si>
    <t>(79) 3225-4300</t>
  </si>
  <si>
    <t>SOCIAL BRASIL REPRESENTACOES LTDA</t>
  </si>
  <si>
    <t>40.557.068/0001-90</t>
  </si>
  <si>
    <t>stylusrep91@yahoo.com.br</t>
  </si>
  <si>
    <t>(71) 3482-0281</t>
  </si>
  <si>
    <t>JOSE E DE OLIVEIRA ME</t>
  </si>
  <si>
    <t>CONCEICAO</t>
  </si>
  <si>
    <t>04.420.501/0001-88</t>
  </si>
  <si>
    <t>luciagraziella@hotmail.com</t>
  </si>
  <si>
    <t>O BARATAO UTIL COM VAREJ ART DOM EIRELI ME</t>
  </si>
  <si>
    <t>20.650.822/0001-25</t>
  </si>
  <si>
    <t>paulopra.go@gmail.com</t>
  </si>
  <si>
    <t>(65) 3549-1904</t>
  </si>
  <si>
    <t>BO &amp; M. UTILIDADES E PRESENTES LTDA</t>
  </si>
  <si>
    <t>22.866.205/0001-97</t>
  </si>
  <si>
    <t>chao157@gmail.com</t>
  </si>
  <si>
    <t>PAPOULA FLOR COMERCIO LTDA ME</t>
  </si>
  <si>
    <t>21.651.340/0001-52</t>
  </si>
  <si>
    <t>papoulaflor@papoulaflor.com.br</t>
  </si>
  <si>
    <t>(11) 3208-7244</t>
  </si>
  <si>
    <t>F. DE SOUSA LIMA COMERCIO ME</t>
  </si>
  <si>
    <t>AV GENERALISSIMO DEODORO 1218</t>
  </si>
  <si>
    <t>10.448.757/0001-04</t>
  </si>
  <si>
    <t>KASA E KOISAS UTILIDADES E PRESENTES LTDA</t>
  </si>
  <si>
    <t>RUA DO COMÉRCIO</t>
  </si>
  <si>
    <t>24.180.645/0001-11</t>
  </si>
  <si>
    <t>MODELE COMERCIO VAREJISTA DE ACESSORIOS ELETRONICOS LTDA</t>
  </si>
  <si>
    <t>22.915.239/0001-24</t>
  </si>
  <si>
    <t>(84) 99125-7727</t>
  </si>
  <si>
    <t>CLAUDIO LEE SHYAN KOU</t>
  </si>
  <si>
    <t>RUA LUÍS PACHECO</t>
  </si>
  <si>
    <t>246.223.088-27</t>
  </si>
  <si>
    <t>claudioleeshyan@yahoo.com.br</t>
  </si>
  <si>
    <t>(11) 99417-1449</t>
  </si>
  <si>
    <t>PASSOS E GALVAO LTDA ME</t>
  </si>
  <si>
    <t>03.474.477/0001-05</t>
  </si>
  <si>
    <t>za.junior@live.com</t>
  </si>
  <si>
    <t>(86) 3217-3591</t>
  </si>
  <si>
    <t>24.904.670/0001-09</t>
  </si>
  <si>
    <t>10.567.823/0002-38</t>
  </si>
  <si>
    <t>(98) 98179-7446</t>
  </si>
  <si>
    <t>NOVA MODA ARTEFATOS DE COURO LTDA EPP</t>
  </si>
  <si>
    <t>RUA CARLOS DE SOUSA NAZARÉ</t>
  </si>
  <si>
    <t>04.699.801/0001-48</t>
  </si>
  <si>
    <t>nabvale2016@gmail.com</t>
  </si>
  <si>
    <t>(11) 3311-9730</t>
  </si>
  <si>
    <t>LOJA DE PRESENTES M. H. SU LTDA ME</t>
  </si>
  <si>
    <t>AVENIDA CAMPOS SALLES</t>
  </si>
  <si>
    <t>05.965.840/0001-02</t>
  </si>
  <si>
    <t>marciomhsu@gmail.com</t>
  </si>
  <si>
    <t>(19) 98257-4755</t>
  </si>
  <si>
    <t>ROSEMILIA L. COSTA</t>
  </si>
  <si>
    <t>RUA 101 QUADRA 73</t>
  </si>
  <si>
    <t>PACO DO LUMIAR</t>
  </si>
  <si>
    <t>18.606.490/0001-30</t>
  </si>
  <si>
    <t>IMPERIO VARIEDADES LTDA ME</t>
  </si>
  <si>
    <t>09.122.019/0001-85</t>
  </si>
  <si>
    <t>imperiodoreal@yahoo.com.br</t>
  </si>
  <si>
    <t>(75) 3241-0063</t>
  </si>
  <si>
    <t>L. VAGMACKER DE SOUZA EIRELI</t>
  </si>
  <si>
    <t>ULIANOPOLIS</t>
  </si>
  <si>
    <t>05.689.230/0001-23</t>
  </si>
  <si>
    <t>rosivana2015@hotmail.com</t>
  </si>
  <si>
    <t>(94) 3326-1963</t>
  </si>
  <si>
    <t>JOSE IRESVAN ARAUJO ME</t>
  </si>
  <si>
    <t>RUA PADRE CÍCERO</t>
  </si>
  <si>
    <t>02.860.611/0001-35</t>
  </si>
  <si>
    <t>papelaria-araujo@ig.com.br</t>
  </si>
  <si>
    <t>(88) 3511-1088</t>
  </si>
  <si>
    <t>M &amp; P SOUSA PONTES LTDA</t>
  </si>
  <si>
    <t>22.618.488/0001-58</t>
  </si>
  <si>
    <t>(93) 3522-5238</t>
  </si>
  <si>
    <t>ZIPP PRESENTES LTDA EPP</t>
  </si>
  <si>
    <t>RUA CORONEL XAVIER DE TOLEDO</t>
  </si>
  <si>
    <t>61.609.160/0001-27</t>
  </si>
  <si>
    <t>india.house@hotmail.com</t>
  </si>
  <si>
    <t>(11) 3237-4581</t>
  </si>
  <si>
    <t>GIRA COM IMPORTACAO EXPOTACAO DE VARIEDADES LTDA</t>
  </si>
  <si>
    <t>20.393.036/0003-51</t>
  </si>
  <si>
    <t>A. C. J. - VALE VARIEDADES LTDA ME</t>
  </si>
  <si>
    <t>RUA CORONEL JOSE MONTEIRO</t>
  </si>
  <si>
    <t>25.448.574/0001-58</t>
  </si>
  <si>
    <t>lojavaletudo@terra.com.br</t>
  </si>
  <si>
    <t>WU E YU PRESENTES LTDA ME</t>
  </si>
  <si>
    <t>10.685.564/0001-69</t>
  </si>
  <si>
    <t>wupresentes@hotmail.com</t>
  </si>
  <si>
    <t>(14) 98115-1702</t>
  </si>
  <si>
    <t>DOUGLAS DE LIMA DANTAS ME</t>
  </si>
  <si>
    <t>23.681.031/0001-50</t>
  </si>
  <si>
    <t>douglas.limadantas@hotmail.com</t>
  </si>
  <si>
    <t>(61) 98136-2017</t>
  </si>
  <si>
    <t>VITORIA BIJUTERIAS E PRESENTES LTDA ME</t>
  </si>
  <si>
    <t>AVENIDA VINTE E SEIS DE MARÇO</t>
  </si>
  <si>
    <t>POA</t>
  </si>
  <si>
    <t>18.577.448/0001-38</t>
  </si>
  <si>
    <t>REAL FORTE CENTER LTDA ME</t>
  </si>
  <si>
    <t>26.059.523/0001-05</t>
  </si>
  <si>
    <t>E. M. CAMARGO ME</t>
  </si>
  <si>
    <t>22.712.281/0001-48</t>
  </si>
  <si>
    <t>10.635.400-0</t>
  </si>
  <si>
    <t>elizabethmartins.c@outlook.com</t>
  </si>
  <si>
    <t>(62) 3212-0859</t>
  </si>
  <si>
    <t>LEE C. KIN UTILIDADES E PRESENTES ME</t>
  </si>
  <si>
    <t>23.588.615/0001-86</t>
  </si>
  <si>
    <t>orientalcentro@gmail.com</t>
  </si>
  <si>
    <t>(13) 3385-0540</t>
  </si>
  <si>
    <t>WILLY BRANDT BRAGA COMERCIO DE UTILIDADES DOMESTICAS EPP</t>
  </si>
  <si>
    <t>RUA JOSÉ JOAQUIM GONÇALVES</t>
  </si>
  <si>
    <t>PARQUE SANTO ANTONIO</t>
  </si>
  <si>
    <t>15.464.164/0001-47</t>
  </si>
  <si>
    <t>compras@lojasmundomix.com.br</t>
  </si>
  <si>
    <t>(11) 5871-9475</t>
  </si>
  <si>
    <t>HELITON SCHEIDT DO VALLE</t>
  </si>
  <si>
    <t>RUA SÃO PEDRO</t>
  </si>
  <si>
    <t>65.601.908/0001-04</t>
  </si>
  <si>
    <t>financeiro@junitex.com.br</t>
  </si>
  <si>
    <t>(15) 3532-4128</t>
  </si>
  <si>
    <t>EDILSON SERRA DOS SANTOS ME</t>
  </si>
  <si>
    <t>AVENIDA DE PINEDO</t>
  </si>
  <si>
    <t>SOCORRO</t>
  </si>
  <si>
    <t>02.378.406/0001-38</t>
  </si>
  <si>
    <t>JOSENILDA NEVES DE JESUS ME</t>
  </si>
  <si>
    <t>10.743.529/0001-59</t>
  </si>
  <si>
    <t>galeriaflores@ymail.com</t>
  </si>
  <si>
    <t>(71) 3117-1100</t>
  </si>
  <si>
    <t>MIX REAL COMERCIO DE ARMARINHOS E UTILIDADES LTDA EPP</t>
  </si>
  <si>
    <t>RUA JOSÉ MANOEL NICOLI</t>
  </si>
  <si>
    <t>JARDIM VALO VELHO</t>
  </si>
  <si>
    <t>10.370.954/0001-40</t>
  </si>
  <si>
    <t>CHU MEN TO PRESENTES ME</t>
  </si>
  <si>
    <t>05.766.478/0001-40</t>
  </si>
  <si>
    <t>lojachu@hotmail.com</t>
  </si>
  <si>
    <t>(11) 4331-1578</t>
  </si>
  <si>
    <t>RICARDO MOISES DE ALMEIDA PLATCHEK</t>
  </si>
  <si>
    <t>02.760.961/0001-20</t>
  </si>
  <si>
    <t>(48) 3524-5464</t>
  </si>
  <si>
    <t>Y. R. BARROS FEITOSA E CIA LTDA ME</t>
  </si>
  <si>
    <t>RUA 13 DE MAIO</t>
  </si>
  <si>
    <t>22.923.206/0001-26</t>
  </si>
  <si>
    <t>timtimvariedades@outlook.com</t>
  </si>
  <si>
    <t>ELIANE DOS SANTOS BRITO UTILIDADES ME</t>
  </si>
  <si>
    <t>ESTRADA SÃO JOSÉ</t>
  </si>
  <si>
    <t>JARDIM SAO MARCOS</t>
  </si>
  <si>
    <t>09.527.616/0001-90</t>
  </si>
  <si>
    <t>regisrelamix@hotmail.com</t>
  </si>
  <si>
    <t>(11) 94783-6032</t>
  </si>
  <si>
    <t>JAMILA STOCO ARAUJO BIJUTERIAS LTDA ME</t>
  </si>
  <si>
    <t>22.520.570/0001-45</t>
  </si>
  <si>
    <t>(44) 3020-0477</t>
  </si>
  <si>
    <t>MUNDO DAS MALAS EIRELI ME</t>
  </si>
  <si>
    <t>AVENIDA SINFRÔNIO BROCHADO</t>
  </si>
  <si>
    <t>BARREIRO</t>
  </si>
  <si>
    <t>22.944.817/0001-50</t>
  </si>
  <si>
    <t>pedidomundodasmalas@gmail.com</t>
  </si>
  <si>
    <t>(31) 3021-6227</t>
  </si>
  <si>
    <t>LUIZ CARLOS DE JESUS VARIEDADES</t>
  </si>
  <si>
    <t>08.285.180/0001-07</t>
  </si>
  <si>
    <t>cl.brasilvariedades @hotmal.com</t>
  </si>
  <si>
    <t>(07) 9999-73272</t>
  </si>
  <si>
    <t>W &amp; A COMERCIO DE UTILIDADES DOMESTICAS LTDA ME</t>
  </si>
  <si>
    <t>TRES CORACOES</t>
  </si>
  <si>
    <t>14.192.037/0001-73</t>
  </si>
  <si>
    <t>paulawdu@hotmail.com</t>
  </si>
  <si>
    <t>(64) 8114-2835</t>
  </si>
  <si>
    <t>MARLI GAZOLLA GOMES</t>
  </si>
  <si>
    <t>RUA DR FLORES</t>
  </si>
  <si>
    <t>VACARIA</t>
  </si>
  <si>
    <t>92.140.433/0001-60</t>
  </si>
  <si>
    <t>ldoestudante@uol.com.br</t>
  </si>
  <si>
    <t>(54) 3232-1584</t>
  </si>
  <si>
    <t>GISELE BORBA ME</t>
  </si>
  <si>
    <t>RUA ALBINO SEGER</t>
  </si>
  <si>
    <t>20.267.974/0001-43</t>
  </si>
  <si>
    <t>cadastro@topatacadors.com.br</t>
  </si>
  <si>
    <t>(51) 3091-9094</t>
  </si>
  <si>
    <t>BRENO MAQUARDT ME</t>
  </si>
  <si>
    <t>20.645.148/0001-90</t>
  </si>
  <si>
    <t>ale-behling@outlook.com</t>
  </si>
  <si>
    <t>(53) 98485-5879</t>
  </si>
  <si>
    <t>JOEL BOHLKE MALTZAHN</t>
  </si>
  <si>
    <t>RUA VOLUNTÁRIOS DA PÁTRIA</t>
  </si>
  <si>
    <t>15.008.050/0001-92</t>
  </si>
  <si>
    <t>joelmaltzahn@yahoo.com.br</t>
  </si>
  <si>
    <t>(53) 3252-2295</t>
  </si>
  <si>
    <t>GLAUCIA A. DE SOUSA SANTOS ME</t>
  </si>
  <si>
    <t>AVENIDA NOSSA SENHORA DE FÁTIMA</t>
  </si>
  <si>
    <t>04.935.978/0001-04</t>
  </si>
  <si>
    <t>(86) 3234-2450</t>
  </si>
  <si>
    <t>S. M. PRESENTES DE RESENDE LTDA</t>
  </si>
  <si>
    <t>RUA ALFREDO WHATELEY</t>
  </si>
  <si>
    <t>AGULHAS NEGRAS</t>
  </si>
  <si>
    <t>02.755.954/0001-30</t>
  </si>
  <si>
    <t>sm.presente2013@gmail.com</t>
  </si>
  <si>
    <t>(24) 98182-3168</t>
  </si>
  <si>
    <t>CRISTIANE FARIAS DE ARAUJO PAULO</t>
  </si>
  <si>
    <t>R. DR PEDRO MEDEIROS</t>
  </si>
  <si>
    <t>05.406.851/0001-52</t>
  </si>
  <si>
    <t>micicero@hotmail.com</t>
  </si>
  <si>
    <t>TEND TUDO VARIEDADES EIRELI ME</t>
  </si>
  <si>
    <t>RAIMUNDO DA CONCEIÇÃO TABIREZA</t>
  </si>
  <si>
    <t>DIAS D'AVILA</t>
  </si>
  <si>
    <t>22.838.863/0001-75</t>
  </si>
  <si>
    <t>tendtudovariedades@outlook.com</t>
  </si>
  <si>
    <t>(71) 3625-0158</t>
  </si>
  <si>
    <t>P. G. ZANON &amp; CIA LTDA</t>
  </si>
  <si>
    <t>16.785.959/0001-10</t>
  </si>
  <si>
    <t>casarochatintas@hotmail.com</t>
  </si>
  <si>
    <t>(43) 3571-1124</t>
  </si>
  <si>
    <t>D. F. L. ATACADO DE ARTIGOS PESSOAIS LTDA ME</t>
  </si>
  <si>
    <t>RUA HERCÍLIO LUZ</t>
  </si>
  <si>
    <t>25.026.871/0001-05</t>
  </si>
  <si>
    <t>luciana.03.big@gmail.com</t>
  </si>
  <si>
    <t>LOJAO DE VARIEDADES 3 E 10 EIRELI ME</t>
  </si>
  <si>
    <t>24.981.795/0001-24</t>
  </si>
  <si>
    <t>VALDENEI INACIO</t>
  </si>
  <si>
    <t>RUA RUY BARBOSA</t>
  </si>
  <si>
    <t>16.559.137/0001-10</t>
  </si>
  <si>
    <t>bananadepijama2014@hotmail.com</t>
  </si>
  <si>
    <t>(43) 3534-6896</t>
  </si>
  <si>
    <t>CASA TOP MIX DE FERRAZ COMERCIO DE ARTIGOS DE UTILIDADESE PRES LTDA</t>
  </si>
  <si>
    <t>43.195.661/0001-22</t>
  </si>
  <si>
    <t>asec_clientes@gmail.com</t>
  </si>
  <si>
    <t>(11) 4773-1548</t>
  </si>
  <si>
    <t>A. S. F. DE CAXIAS COMERCIO DE MIUDEZAS LTDA</t>
  </si>
  <si>
    <t>AVENIDA GOVERNADOR LEONEL DE MOURA BRIZOLA</t>
  </si>
  <si>
    <t>VILA ITAMARATI</t>
  </si>
  <si>
    <t>16.804.944/0001-51</t>
  </si>
  <si>
    <t>vivianfestas@terra.com.br</t>
  </si>
  <si>
    <t>(21) 2667-2206</t>
  </si>
  <si>
    <t>SOLIDER COMERCIO IMPORTACAO E EXPORTACAO LTDA</t>
  </si>
  <si>
    <t>15.088.493/0001-30</t>
  </si>
  <si>
    <t>(11) 3227-4865</t>
  </si>
  <si>
    <t>SENSI AROMAS E DECORACAO LTDA ME</t>
  </si>
  <si>
    <t>AVENIDA MARACANÃ</t>
  </si>
  <si>
    <t>10.238.787/0001-88</t>
  </si>
  <si>
    <t>sensiaromas@hotmail.com</t>
  </si>
  <si>
    <t>(21) 2567-6717</t>
  </si>
  <si>
    <t>MARRYSSA PRESENTES LTDA ME</t>
  </si>
  <si>
    <t>PARQUE ERASMO ASSUNCAO</t>
  </si>
  <si>
    <t>07.737.082/0001-09</t>
  </si>
  <si>
    <t>marryssapresentes@hotmail.com</t>
  </si>
  <si>
    <t>(11) 4476-2345</t>
  </si>
  <si>
    <t>J. R. RODRIGUES E MARCATTO LTDA ME</t>
  </si>
  <si>
    <t>RUA ONZE DE AGOSTO</t>
  </si>
  <si>
    <t>26.221.793/0001-62</t>
  </si>
  <si>
    <t>julianarealmatheus@outlook.com</t>
  </si>
  <si>
    <t>(11) 98192-9976</t>
  </si>
  <si>
    <t>BAZAR THIGOR LTDA ME</t>
  </si>
  <si>
    <t>11.522.458/0001-27</t>
  </si>
  <si>
    <t>vpx.rep@gmail.com</t>
  </si>
  <si>
    <t>(21) 2620-4223</t>
  </si>
  <si>
    <t>MOHAMAD EL DAUOD ME</t>
  </si>
  <si>
    <t>23.465.577/0001-74</t>
  </si>
  <si>
    <t>WESLEY PEREIRA DE CARVALHO EPP</t>
  </si>
  <si>
    <t>RUA SILVANDIR F. CHAVES</t>
  </si>
  <si>
    <t>12.955.409/0001-40</t>
  </si>
  <si>
    <t>comercialcarvalho2011@bol.com.br</t>
  </si>
  <si>
    <t>ANA MARIA DE SOUSA SANTOS ME</t>
  </si>
  <si>
    <t>RUA PADRE CÍCERO SANTOS</t>
  </si>
  <si>
    <t>21.538.462/0001-37</t>
  </si>
  <si>
    <t>ana-sousa27@hotmail.com</t>
  </si>
  <si>
    <t>(89) 9987-1860</t>
  </si>
  <si>
    <t>F. Y. FIORUCCI LTDA</t>
  </si>
  <si>
    <t>61.728.895/0001-70</t>
  </si>
  <si>
    <t>casamais@casanovaassis.com.br</t>
  </si>
  <si>
    <t>(18) 99700-2017</t>
  </si>
  <si>
    <t>MARANATA PRESENTES E DECORACOES EIRELI ME</t>
  </si>
  <si>
    <t>JARDIM SANTA MARTA</t>
  </si>
  <si>
    <t>19.163.121/0001-82</t>
  </si>
  <si>
    <t>ceramicaleaodejuda@gmail.com</t>
  </si>
  <si>
    <t>(19) 3581-2758</t>
  </si>
  <si>
    <t>J. DOS SANTOS LEITE COMERCIO EIRELI</t>
  </si>
  <si>
    <t>26.242.699/0001-90</t>
  </si>
  <si>
    <t>SHOPPING DA CASA VICENTE PIRES EIRELI</t>
  </si>
  <si>
    <t>RUA 12 CHÁCARA 312A</t>
  </si>
  <si>
    <t>SETOR HABITACIONAL VICENTE PIR</t>
  </si>
  <si>
    <t>25.371.273/0001-73</t>
  </si>
  <si>
    <t>JOSE LUIZ STROPARO JUNIOR EIRELI ME</t>
  </si>
  <si>
    <t>RUA JOSE MARIA TAQUES</t>
  </si>
  <si>
    <t>09.037.809/0001-62</t>
  </si>
  <si>
    <t>idealipiranga@hotmail.com</t>
  </si>
  <si>
    <t>(42) 3242-1882</t>
  </si>
  <si>
    <t>F.JUNIOR UTILIDADES E CONFECCOES LTDA ME</t>
  </si>
  <si>
    <t>QNO 3 CONJUNTO O</t>
  </si>
  <si>
    <t>CEILANDIA NORTE (CEILANDIA)</t>
  </si>
  <si>
    <t>04.477.685/0001-12</t>
  </si>
  <si>
    <t>griffdistribuidora@uol.com.br</t>
  </si>
  <si>
    <t>(61) 3081-2002</t>
  </si>
  <si>
    <t>MIL BIJUS COMERCIO DE BIJUTERIAS LTDA ME</t>
  </si>
  <si>
    <t>11.999.749/0002-91</t>
  </si>
  <si>
    <t>atj.aline@hotmail.com</t>
  </si>
  <si>
    <t>(48) 3223-9443</t>
  </si>
  <si>
    <t>JOAO GONCALVES DE ANDRADE NETO UTILIDADES ME</t>
  </si>
  <si>
    <t>AVENIDA KEMEL ADDAS</t>
  </si>
  <si>
    <t>CIDADE KEMEL</t>
  </si>
  <si>
    <t>09.102.573/0001-09</t>
  </si>
  <si>
    <t>teknolopes@terra.com.br</t>
  </si>
  <si>
    <t>(11) 2566-3525</t>
  </si>
  <si>
    <t>MARIA DO SOCORRO COMERCIO VAREJISTA</t>
  </si>
  <si>
    <t>VINTE E QUATRO DE MAIO</t>
  </si>
  <si>
    <t>06.055.479/0001-40</t>
  </si>
  <si>
    <t>financeiromormaco@gmail.com</t>
  </si>
  <si>
    <t>(85) 3455-4600</t>
  </si>
  <si>
    <t>THIAGO ALVES DOS SANTOS VARIEDADES LTDA</t>
  </si>
  <si>
    <t>RUA JOÃO FERNANDES CAMISA NOVA JÚNIOR</t>
  </si>
  <si>
    <t>15.651.079/0001-98</t>
  </si>
  <si>
    <t>ADMILSON E. ALVES COMERCIO ME</t>
  </si>
  <si>
    <t>AV TAPIRAPES</t>
  </si>
  <si>
    <t>SAO LUIZ I</t>
  </si>
  <si>
    <t>05.944.940/0001-52</t>
  </si>
  <si>
    <t>1001 UTILIDADES COMERCIO DE MIUDEZAS LTDA ME</t>
  </si>
  <si>
    <t>03.681.675/0002-12</t>
  </si>
  <si>
    <t>PRECIOSO COMERCIAL E PRESENTES LTDA</t>
  </si>
  <si>
    <t>15.415.845/0001-15</t>
  </si>
  <si>
    <t>rh@preciosocomercial.com.br</t>
  </si>
  <si>
    <t>(11) 3313-3900</t>
  </si>
  <si>
    <t>JULIANA ZHU PRESENTES LTDA EPP</t>
  </si>
  <si>
    <t>RUA TRINTA DE JULHO</t>
  </si>
  <si>
    <t>23.891.238/0001-50</t>
  </si>
  <si>
    <t>chouhui1628@gmail.com</t>
  </si>
  <si>
    <t>(11) 4022-8771</t>
  </si>
  <si>
    <t>LUIZ GONZAGA BARROS</t>
  </si>
  <si>
    <t>RUA PRIMO LOPES</t>
  </si>
  <si>
    <t>SAO JOSE DO BELMONTE</t>
  </si>
  <si>
    <t>11.665.866/0001-38</t>
  </si>
  <si>
    <t>robmlt@hotmail.com</t>
  </si>
  <si>
    <t>(87) 3884-1219</t>
  </si>
  <si>
    <t>MATHEUS PLACIDO GALVAO E CIA LTDA</t>
  </si>
  <si>
    <t xml:space="preserve"> RUA LISANDRO NOGUEIRA</t>
  </si>
  <si>
    <t>21.496.485/0001-26</t>
  </si>
  <si>
    <t>bijouteria@maninhoatacadista.com.br</t>
  </si>
  <si>
    <t>JOAS SILVA LOPES SOUZA ME</t>
  </si>
  <si>
    <t>AVENIDA DR PEDRO SANTOS TORRES</t>
  </si>
  <si>
    <t>CURACA</t>
  </si>
  <si>
    <t>15.062.130/0001-26</t>
  </si>
  <si>
    <t>ROYAL MAGAZINE LTDA EPP</t>
  </si>
  <si>
    <t>AVENIDA GARCIA RODRIGUES PAES</t>
  </si>
  <si>
    <t>BARBOSA LAGE</t>
  </si>
  <si>
    <t>08.104.411/0001-39</t>
  </si>
  <si>
    <t>augustobonsnegocios@hotmail.com</t>
  </si>
  <si>
    <t>(32) 3228-5037</t>
  </si>
  <si>
    <t>JOSE EDEMILSO DE ARAUJO EIRELI ME</t>
  </si>
  <si>
    <t>25.249.415/0001-24</t>
  </si>
  <si>
    <t>financeiro@aeconomica.com.br</t>
  </si>
  <si>
    <t>(41) 3010-9994</t>
  </si>
  <si>
    <t>GUIMARAES &amp; PEREIRA LTDA</t>
  </si>
  <si>
    <t>ARE FOLHA 28</t>
  </si>
  <si>
    <t>11.426.107/0001-12</t>
  </si>
  <si>
    <t>sandra.ebm@hotmail.com</t>
  </si>
  <si>
    <t>(94) 9266-0456</t>
  </si>
  <si>
    <t>MARIA APARECIDA ARAUJO DE OLIVEIRA ME</t>
  </si>
  <si>
    <t>04.019.749/0001-31</t>
  </si>
  <si>
    <t>mariaaparecida1294@hotmail.com</t>
  </si>
  <si>
    <t>H. B. IMPORTACAO E EXPORTACAO LTDA EPP</t>
  </si>
  <si>
    <t>RUA ARTHUR BELACHE</t>
  </si>
  <si>
    <t>23.055.836/0001-99</t>
  </si>
  <si>
    <t>hbimports@hotmail.com</t>
  </si>
  <si>
    <t>(41) 3215-3489</t>
  </si>
  <si>
    <t>CAMILA RODRIGUES</t>
  </si>
  <si>
    <t>AVENIDA SANTOS FERREIRA</t>
  </si>
  <si>
    <t>NOSSA SENHORA DAS GRACAS</t>
  </si>
  <si>
    <t>34.337.639/0001-89</t>
  </si>
  <si>
    <t>atacadosaoleo@gmail.com</t>
  </si>
  <si>
    <t>(51) 99565-3377</t>
  </si>
  <si>
    <t>REGINALDO SALES SOUZA ME</t>
  </si>
  <si>
    <t>RUA IBITITA</t>
  </si>
  <si>
    <t>CIDADE SANTA CRUZ I</t>
  </si>
  <si>
    <t>19.891.390/0001-65</t>
  </si>
  <si>
    <t>logistica.semprelar@gmail.com</t>
  </si>
  <si>
    <t>COMERCIO DE UTILIDADES DO LAR JSA EIRELI ME</t>
  </si>
  <si>
    <t>DA PACIÊNCIA</t>
  </si>
  <si>
    <t>CAJAZEIRAS VIII</t>
  </si>
  <si>
    <t>21.367.621/0001-88</t>
  </si>
  <si>
    <t>super.lima@hotmail.com</t>
  </si>
  <si>
    <t>MACHADO E GOIS UTILIDADES LTDA ME</t>
  </si>
  <si>
    <t>RUA ESPERIDIÃO NORONHA</t>
  </si>
  <si>
    <t>25.315.732/0001-00</t>
  </si>
  <si>
    <t>lojaodautilar@gmail.com</t>
  </si>
  <si>
    <t>D. P. AGUIAR COMERCIO EIRELI</t>
  </si>
  <si>
    <t>RUA MACHADO DE ASSIS</t>
  </si>
  <si>
    <t>02.335.454/0001-49</t>
  </si>
  <si>
    <t>(98) 3243-5428</t>
  </si>
  <si>
    <t>ODILON VALDAMI CARNEIRO DE OLIVEIRA EPP</t>
  </si>
  <si>
    <t>TER ANTONIO BEZERRA</t>
  </si>
  <si>
    <t>72.324.668/0001-03</t>
  </si>
  <si>
    <t>lanchando@yahoo.com.br</t>
  </si>
  <si>
    <t>(82) 3281-1878</t>
  </si>
  <si>
    <t>THEREZINHA LOPES TANSINI ME</t>
  </si>
  <si>
    <t>TAQUARITINGA</t>
  </si>
  <si>
    <t>02.612.482/0001-66</t>
  </si>
  <si>
    <t>therezinhatansini@hotmail.com</t>
  </si>
  <si>
    <t>(16) 3253-1229</t>
  </si>
  <si>
    <t>R. N. ALVES LINS</t>
  </si>
  <si>
    <t>RUA JOSE EUZEBIO</t>
  </si>
  <si>
    <t>13.140.061/0001-04</t>
  </si>
  <si>
    <t>linsalves1@hotmail.com</t>
  </si>
  <si>
    <t>(99) 3642-7805</t>
  </si>
  <si>
    <t>SEBASTIAO MARINHO COSTA ME</t>
  </si>
  <si>
    <t>R DR PAULO RAMOS</t>
  </si>
  <si>
    <t>PRESIDENTE DUTRA</t>
  </si>
  <si>
    <t>03.974.909/0001-39</t>
  </si>
  <si>
    <t>marinhoimportados@bol.com.br</t>
  </si>
  <si>
    <t>(99) 8125-5981</t>
  </si>
  <si>
    <t>A. P. B. BRAGA CARTUCHOS</t>
  </si>
  <si>
    <t>RUA 21 DE ABRIL</t>
  </si>
  <si>
    <t>PALOTINA</t>
  </si>
  <si>
    <t>07.161.163/0001-03</t>
  </si>
  <si>
    <t>carlosbraga123@hotmail.com</t>
  </si>
  <si>
    <t>(44) 3649-4082</t>
  </si>
  <si>
    <t>ROMA PAPELARIA LTDA ME</t>
  </si>
  <si>
    <t>AVENIDA MANOEL MENDES DE CAMARGO</t>
  </si>
  <si>
    <t>23.152.417/0001-75</t>
  </si>
  <si>
    <t>nfe-roma@romapel.com.br</t>
  </si>
  <si>
    <t>(44) 3016-3700</t>
  </si>
  <si>
    <t>REINALDO ZANETTI</t>
  </si>
  <si>
    <t>05.458.339/0001-50</t>
  </si>
  <si>
    <t>reinaldo.distribuidora@hotmail.com</t>
  </si>
  <si>
    <t>(44) 99932-9797</t>
  </si>
  <si>
    <t>GILBAL COMERCIO DE BIJUTERIAS LTDA ME</t>
  </si>
  <si>
    <t>AVENIDA JÚLIO DE CASTILHOS</t>
  </si>
  <si>
    <t>20.809.585/0001-00</t>
  </si>
  <si>
    <t>rosane.mussatto@bol.com.br</t>
  </si>
  <si>
    <t>(54) 3220-5201</t>
  </si>
  <si>
    <t>JOSE FRIZON &amp; CIA LTDA</t>
  </si>
  <si>
    <t>04.944.136/0001-00</t>
  </si>
  <si>
    <t>COMERCIAL PAULISTA DE SAO BERNARDO DO CAMPO LTDA - LOJA 01</t>
  </si>
  <si>
    <t>62.841.077/0001-41</t>
  </si>
  <si>
    <t>marcos@lojasdimarino.com.br</t>
  </si>
  <si>
    <t>(11) 4330-4291</t>
  </si>
  <si>
    <t>F. W. COMERCIO LTDA</t>
  </si>
  <si>
    <t>RUA 16 QD 25 CASA 15</t>
  </si>
  <si>
    <t>COHATRAC</t>
  </si>
  <si>
    <t>22.100.393/0001-48</t>
  </si>
  <si>
    <t>feliciorabelo@globo.com</t>
  </si>
  <si>
    <t>(98) 4141-0245</t>
  </si>
  <si>
    <t>COMERCIAL PAULISTA DE SAO BERNARDO DO CAMPO LTDA - LOJA 201/202</t>
  </si>
  <si>
    <t>PRAÇA SAMUEL SABATINI</t>
  </si>
  <si>
    <t>62.841.077/0002-22</t>
  </si>
  <si>
    <t>(11) 4122-5689</t>
  </si>
  <si>
    <t>DI MARINO COMERCIO DE BOLSAS E ACESSORIOS LTDA EPP - LJ 04</t>
  </si>
  <si>
    <t xml:space="preserve"> RODOVIA RAPOSO TAVARES  KM 14,5</t>
  </si>
  <si>
    <t>CIDADE BANDEIRANTES</t>
  </si>
  <si>
    <t>00.224.884/0001-68</t>
  </si>
  <si>
    <t>(11) 2061-4839</t>
  </si>
  <si>
    <t>DI MARINO COMERCIO DE BOLSAS E ACESSORIOS - ABC LTDA EPP</t>
  </si>
  <si>
    <t>AVENIDA PEREIRA BARRETO</t>
  </si>
  <si>
    <t>VILA GILDA</t>
  </si>
  <si>
    <t>05.804.977/0001-85</t>
  </si>
  <si>
    <t>(11) 4436-3590</t>
  </si>
  <si>
    <t>PATY ARTEFATOS DE COURO LTDA - LJ 06</t>
  </si>
  <si>
    <t xml:space="preserve"> AVENIDA DAS NAÇÕES UNIDAS</t>
  </si>
  <si>
    <t>JURUBATUBA</t>
  </si>
  <si>
    <t>01.937.641/0001-30</t>
  </si>
  <si>
    <t>(11) 3719-3085</t>
  </si>
  <si>
    <t>LIBANO ARTEFATOS DE COURO LTDA - LJ 07</t>
  </si>
  <si>
    <t>AVENIDA INDUSTRIAL</t>
  </si>
  <si>
    <t>02.144.804/0001-90</t>
  </si>
  <si>
    <t>(11) 4436-9831</t>
  </si>
  <si>
    <t>PATY ARTEFATOS DE COURO LTDA LJ 08</t>
  </si>
  <si>
    <t>AVENIDA DAS NAÇÕES UNIDAS</t>
  </si>
  <si>
    <t>VILA ALMEIDA</t>
  </si>
  <si>
    <t>01.937.641/0002-10</t>
  </si>
  <si>
    <t>(11) 5541-2303</t>
  </si>
  <si>
    <t>DI MARINO COMERCIO DE BOLSAS E ACESSORIOS LTDA EPP - LJ 09</t>
  </si>
  <si>
    <t>RODOVIA RAPOSO TAVARES KM 14,5</t>
  </si>
  <si>
    <t>JARDIM BOA VISTA (ZONA OESTE)</t>
  </si>
  <si>
    <t>00.224.884/0003-20</t>
  </si>
  <si>
    <t>(11) 3731-8701</t>
  </si>
  <si>
    <t>DI MARINO COMERCIO DE BOLSAS E ACESSORIOS - OESTE LTDA EPP - LJ 10</t>
  </si>
  <si>
    <t>AVENIDA PIRACEMA</t>
  </si>
  <si>
    <t>TAMBORE</t>
  </si>
  <si>
    <t>05.766.814/0001-55</t>
  </si>
  <si>
    <t>(11) 4195-8487</t>
  </si>
  <si>
    <t>DI MARINO COMERCIO DE BOLSAS E ACESSORIOS LTDA EPP - LJ 11</t>
  </si>
  <si>
    <t>RUA TENENTE AVELAR PIRES DE AZEVEDO</t>
  </si>
  <si>
    <t>00.224.884/0002-49</t>
  </si>
  <si>
    <t>(11) 3733-0417</t>
  </si>
  <si>
    <t>LIBANO ARTEFATOS DE COURO LTDA - LJ 12</t>
  </si>
  <si>
    <t>02.144.804/0002-70</t>
  </si>
  <si>
    <t>(11) 3699-9656</t>
  </si>
  <si>
    <t>DI MARINO COMERCIO DE BOLSAS E ACESSORIOS LTDA EPP - LJ 13</t>
  </si>
  <si>
    <t>00.224.884/0004-00</t>
  </si>
  <si>
    <t>(11) 3681-2931</t>
  </si>
  <si>
    <t>DI MARINO COMERCIO DE BOLSAS E ACESSORIOS - LESTE LTDA ME - LJ 16</t>
  </si>
  <si>
    <t>RODOVIA RAPOSO TAVARES</t>
  </si>
  <si>
    <t>CIDADE BANDEIRANTE</t>
  </si>
  <si>
    <t>04.457.480/0001-75</t>
  </si>
  <si>
    <t>(11) 3548-4588</t>
  </si>
  <si>
    <t>COMERCIAL PAULISTA DE SAO BERNARDO DO CAMPO LTDA - LJ 23</t>
  </si>
  <si>
    <t>AVENIDA ROTARY</t>
  </si>
  <si>
    <t>62.841.077/0003-03</t>
  </si>
  <si>
    <t>(11) 4128-3680</t>
  </si>
  <si>
    <t>COMERCIO DE UTENSILIOS LTDA ME</t>
  </si>
  <si>
    <t>24.766.247/0001-81</t>
  </si>
  <si>
    <t>jimportados@live.com</t>
  </si>
  <si>
    <t>COMERCIO DE ARTEFATOS DE COURO CIAC LTDA</t>
  </si>
  <si>
    <t>61.096.574/0001-08</t>
  </si>
  <si>
    <t>25ciac@ciac.com.br</t>
  </si>
  <si>
    <t>(11) 3228-8488</t>
  </si>
  <si>
    <t>COMERCIAL FINO TRATO J M LTDA EPP</t>
  </si>
  <si>
    <t>02.840.993/0001-35</t>
  </si>
  <si>
    <t>finotrato001@gmail.com</t>
  </si>
  <si>
    <t>(11) 3227-8088</t>
  </si>
  <si>
    <t>G. P. COMERCIO DE VARIEDADES LTDA ME</t>
  </si>
  <si>
    <t>RUA MONSENHOR FRANCISCO MANOEL DA SILVA</t>
  </si>
  <si>
    <t>13.983.081/0001-39</t>
  </si>
  <si>
    <t>sm.representacoesmil@hotmail.com</t>
  </si>
  <si>
    <t>(75) 99943-7070</t>
  </si>
  <si>
    <t>J. MARCELO O. LEITAO MERCADINHO EPP</t>
  </si>
  <si>
    <t xml:space="preserve"> AVENIDA MISTER HULL</t>
  </si>
  <si>
    <t>23.863.230/0001-80</t>
  </si>
  <si>
    <t>lachando@yahoo.com.br</t>
  </si>
  <si>
    <t>(85) 3235-1019</t>
  </si>
  <si>
    <t>M. F. VARIEDADES LTDA ME</t>
  </si>
  <si>
    <t>RUA SILAS PINHEIRO</t>
  </si>
  <si>
    <t>ACAIZAL</t>
  </si>
  <si>
    <t>ANAJAS</t>
  </si>
  <si>
    <t>17.653.093/0001-56</t>
  </si>
  <si>
    <t>marcia_abreu11@hotmail.com</t>
  </si>
  <si>
    <t>(91) 98281-9952</t>
  </si>
  <si>
    <t>DHEILYS CARLA ALVES</t>
  </si>
  <si>
    <t>RUA EUCLIDES GERALDO MEDEIROS</t>
  </si>
  <si>
    <t>20.803.513/0001-48</t>
  </si>
  <si>
    <t>(11) 96539-5266</t>
  </si>
  <si>
    <t>S. A. DE FARIA ME</t>
  </si>
  <si>
    <t>AV CENTRO OESTE</t>
  </si>
  <si>
    <t>CONFRESA</t>
  </si>
  <si>
    <t>19.445.606/0001-69</t>
  </si>
  <si>
    <t>klm.importadora@gmail.com</t>
  </si>
  <si>
    <t>(11) 66356-4213</t>
  </si>
  <si>
    <t>F &amp; A COMERCIO DE BOLSAS E ACESSORIOS EIRELI EPP</t>
  </si>
  <si>
    <t>15.683.015/0002-50</t>
  </si>
  <si>
    <t>focomerciodebolsas@gmail.com</t>
  </si>
  <si>
    <t>JOSE RICARDO ALVES DA SILVA</t>
  </si>
  <si>
    <t>RUA JUREMA</t>
  </si>
  <si>
    <t>497.177.154-91</t>
  </si>
  <si>
    <t>IRACEMA LIMA PORTO</t>
  </si>
  <si>
    <t>12.295.120/0001-42</t>
  </si>
  <si>
    <t>PEDROTTI PROJETOS LTDA</t>
  </si>
  <si>
    <t>RUA ALVARENGA</t>
  </si>
  <si>
    <t>09.535.094/0001-78</t>
  </si>
  <si>
    <t>monique@andrepedrottiflores.com.br</t>
  </si>
  <si>
    <t>(11) 3032-6745</t>
  </si>
  <si>
    <t>ALI DIB EL MALT BOLSAS ME</t>
  </si>
  <si>
    <t>RUA SÃO CAETANO</t>
  </si>
  <si>
    <t>12.270.845/0001-86</t>
  </si>
  <si>
    <t>sheikdasbolsas@hotmail.com</t>
  </si>
  <si>
    <t>(11) 99581-0210</t>
  </si>
  <si>
    <t>INOVATHI PARTICIPACOES LTDA - LOJA ECOMMERCE</t>
  </si>
  <si>
    <t>PASSAGEM DA SERVIDÃO</t>
  </si>
  <si>
    <t>VILA NOVA BONSUCESSO</t>
  </si>
  <si>
    <t>04.405.428/0038-67</t>
  </si>
  <si>
    <t>fernado.godoy@luxcel.com.br</t>
  </si>
  <si>
    <t>(11) 3441-6635</t>
  </si>
  <si>
    <t>INOVATHI PARTICIPACOES LTDA - LOJA RAPOSO</t>
  </si>
  <si>
    <t>RODOVIA RAPOSO TAVARES S/N</t>
  </si>
  <si>
    <t>JARDIM ARPOADOR</t>
  </si>
  <si>
    <t>04.405.428/0012-28</t>
  </si>
  <si>
    <t>raposo@inovathi.com.br</t>
  </si>
  <si>
    <t>(11) 3735-1257</t>
  </si>
  <si>
    <t>INOVATHI PARTICIPACOES LTDA - LOJA IBIRAPUERA</t>
  </si>
  <si>
    <t>AVENIDA IBIRAPUERA</t>
  </si>
  <si>
    <t>04.405.428/0008-41</t>
  </si>
  <si>
    <t>ibirapuera@inovathi.com.br</t>
  </si>
  <si>
    <t>(11) 5531-2537</t>
  </si>
  <si>
    <t>INOVATHI PARTICIPACOES LTDA - LOJA IGUATEMI ALPHAVILLE</t>
  </si>
  <si>
    <t>ALAMEDA RIO NEGRO</t>
  </si>
  <si>
    <t>ALPHAVILLE INDUSTRIAL</t>
  </si>
  <si>
    <t>04.405.428/0013-09</t>
  </si>
  <si>
    <t>alphaville@inovathi.com.br</t>
  </si>
  <si>
    <t>(11) 4209-1520</t>
  </si>
  <si>
    <t>INOVATHI PARTICIPACOES LTDA- LOJA JARDIM SUL</t>
  </si>
  <si>
    <t>AVENIDA GIOVANNI GRONCHI</t>
  </si>
  <si>
    <t>MORUMBI</t>
  </si>
  <si>
    <t>04.405.428/0007-60</t>
  </si>
  <si>
    <t>jardimsul@inovathi.com.br</t>
  </si>
  <si>
    <t>(11) 3743-6495</t>
  </si>
  <si>
    <t>INOVATHI PARTICIPACOES LTDA - LOJA SP MARKET</t>
  </si>
  <si>
    <t>04.405.428/0006-80</t>
  </si>
  <si>
    <t>spmarket@inovathi.com.br</t>
  </si>
  <si>
    <t>(11) 5521-5844</t>
  </si>
  <si>
    <t>INOVATHI PARTICIPACOES LTDA - LOJA PLAZA SUL</t>
  </si>
  <si>
    <t>PRAÇA LEONOR KAUPA</t>
  </si>
  <si>
    <t>BOSQUE DA SAUDE</t>
  </si>
  <si>
    <t>04.405.428/0010-66</t>
  </si>
  <si>
    <t>plazasul@inovathi.com.br</t>
  </si>
  <si>
    <t>(11) 5073-2390</t>
  </si>
  <si>
    <t>INOVATHI PARTICIPACOES LTDA - LOJA BUTANTA</t>
  </si>
  <si>
    <t>AVENIDA PROFESSOR FRANCISCO MORATO</t>
  </si>
  <si>
    <t>04.405.428/0009-22</t>
  </si>
  <si>
    <t>butanta@inovathi.com.br</t>
  </si>
  <si>
    <t>(11) 3722-0437</t>
  </si>
  <si>
    <t>GABRIELA OTONI SILVA</t>
  </si>
  <si>
    <t>RUA OTÁVIO RODRIGUES DE VASCONCELOS</t>
  </si>
  <si>
    <t>17.031.053/0002-53</t>
  </si>
  <si>
    <t>compras@modabarbosa.com.br</t>
  </si>
  <si>
    <t>(35) 98807-6573</t>
  </si>
  <si>
    <t>INOVATHI PARTICIPACOES LTDA - LOJA ANALIA FRANCO</t>
  </si>
  <si>
    <t>AVENIDA REGENTE FEIJÓ</t>
  </si>
  <si>
    <t>VILA REGENTE FEIJO</t>
  </si>
  <si>
    <t>04.405.428/0002-56</t>
  </si>
  <si>
    <t>analiafranco603@inovathi.com.br</t>
  </si>
  <si>
    <t>(11) 2643-4083</t>
  </si>
  <si>
    <t>INOVATHI PARTICIPACOES LTDA - LOJA PAULISTA</t>
  </si>
  <si>
    <t>04.405.428/0005-07</t>
  </si>
  <si>
    <t>paulista@inovathi.com.br</t>
  </si>
  <si>
    <t>(11) 3288-5025</t>
  </si>
  <si>
    <t>VIDAL E GONCALVES LTDA</t>
  </si>
  <si>
    <t>AV CEL COLARES MOREIRA</t>
  </si>
  <si>
    <t>JARDIM RENASCENCA</t>
  </si>
  <si>
    <t>01.403.634/0001-58</t>
  </si>
  <si>
    <t>vidalpresentes@hotmail.com</t>
  </si>
  <si>
    <t>(98) 3227-1605</t>
  </si>
  <si>
    <t>INOVATHI PARTICIPACOES LTDA - LOJA WEST PLAZA</t>
  </si>
  <si>
    <t>AVENIDA ANTÁRTICA</t>
  </si>
  <si>
    <t>04.405.428/0020-38</t>
  </si>
  <si>
    <t>westplaza@inovathi.com.br</t>
  </si>
  <si>
    <t>(11) 3672-4976</t>
  </si>
  <si>
    <t>OFICINA DA ARTE DECORACOES EIRELI</t>
  </si>
  <si>
    <t>RUA JUVENAL MÁRIO DA SILVA</t>
  </si>
  <si>
    <t>MANAIRA</t>
  </si>
  <si>
    <t>15.480.900/0001-50</t>
  </si>
  <si>
    <t>oficinadaartepedidos@hotmail.com</t>
  </si>
  <si>
    <t>(83) 3247-6566</t>
  </si>
  <si>
    <t>INOVATHI PARTICIPACOES LTDA - LOJA ELDORADO</t>
  </si>
  <si>
    <t>AVENIDA REBOUÇAS</t>
  </si>
  <si>
    <t>04.405.428/0004-18</t>
  </si>
  <si>
    <t>eldorado@inovathi.com.br</t>
  </si>
  <si>
    <t>(11) 3034-4262</t>
  </si>
  <si>
    <t>CRISTIANE DE ALMEIDA ELIAS</t>
  </si>
  <si>
    <t>RUA ALBERTO FLORES</t>
  </si>
  <si>
    <t>174.497.998-71</t>
  </si>
  <si>
    <t>MATHEUS MUSSATO ME</t>
  </si>
  <si>
    <t>RUA FEIJÓ JÚNIOR</t>
  </si>
  <si>
    <t>22.872.627/0001-75</t>
  </si>
  <si>
    <t>jocenararibeiro@outlook.com</t>
  </si>
  <si>
    <t>(54) 3226-1315</t>
  </si>
  <si>
    <t>MARIA DE FATIMA COSTA DA SILVA PETROLINA ME</t>
  </si>
  <si>
    <t>RUA OSMUNDO BEZERRA</t>
  </si>
  <si>
    <t>SALGUEIRO</t>
  </si>
  <si>
    <t>04.655.309/0001-70</t>
  </si>
  <si>
    <t>fatimacosta2010@hotmail.com</t>
  </si>
  <si>
    <t>(87) 9680-2350</t>
  </si>
  <si>
    <t>R. S. DURAN ME</t>
  </si>
  <si>
    <t>RUA FREI GASPAR</t>
  </si>
  <si>
    <t>08.681.866/0001-17</t>
  </si>
  <si>
    <t>sirasregalos@hotmail.com</t>
  </si>
  <si>
    <t>E. VIDAL &amp; CIA LTDA</t>
  </si>
  <si>
    <t>RUA OSWALDO CRUZ</t>
  </si>
  <si>
    <t>07.139.660/0001-05</t>
  </si>
  <si>
    <t>evidal@elo.com.br</t>
  </si>
  <si>
    <t>(98) 3232-7136</t>
  </si>
  <si>
    <t>SIRAS ARTEFATOS DE COURO LTDA EPP</t>
  </si>
  <si>
    <t>04.147.570/0001-60</t>
  </si>
  <si>
    <t>A. J. E. P. PRIVADO ME</t>
  </si>
  <si>
    <t>RUA SANTOS CARVALHO</t>
  </si>
  <si>
    <t>QUEIMADAS</t>
  </si>
  <si>
    <t>URBANO SANTOS</t>
  </si>
  <si>
    <t>07.890.823/0001-89</t>
  </si>
  <si>
    <t>a.j.e.p.privado@hotmail.com</t>
  </si>
  <si>
    <t>(98) 3469-1483</t>
  </si>
  <si>
    <t>E. CARDOSO SEVERINO ME</t>
  </si>
  <si>
    <t>10.393.795/0001-07</t>
  </si>
  <si>
    <t>logica.ass@hotmail.com</t>
  </si>
  <si>
    <t>(65) 3223-1780</t>
  </si>
  <si>
    <t>A. L. F. DOS SANTOS LOURENCO &amp; CIA LTDA ME</t>
  </si>
  <si>
    <t>03.639.950/0001-59</t>
  </si>
  <si>
    <t>fiscal@valelar.com.br</t>
  </si>
  <si>
    <t>(12) 3958-6167</t>
  </si>
  <si>
    <t>JOSE FRANCISCO LOURENCO EPP</t>
  </si>
  <si>
    <t>PRAÇA CONSELHEIRO RODRIGUES ALVES</t>
  </si>
  <si>
    <t>03.519.598/0001-18</t>
  </si>
  <si>
    <t>(11) 3952-4740</t>
  </si>
  <si>
    <t>NOVA VALE TUDO - VARIEDADES EM GERAL LTDA</t>
  </si>
  <si>
    <t>RUA DOUTOR LÚCIO MALTA</t>
  </si>
  <si>
    <t>05.994.903/0001-59</t>
  </si>
  <si>
    <t>SUPER EL CHADAI DISTRIBUIDORA DE FERRAMENTAS LTDA</t>
  </si>
  <si>
    <t>RUA CONSELHEIRO GALVÃO</t>
  </si>
  <si>
    <t>09.585.194/0001-09</t>
  </si>
  <si>
    <t>redeparnasa@yahoo.com.br</t>
  </si>
  <si>
    <t>(21) 98179-1862</t>
  </si>
  <si>
    <t>KOPECK IMPORTACAO E COMERCIO LTDA</t>
  </si>
  <si>
    <t>02.605.274/0001-30</t>
  </si>
  <si>
    <t>144.948.400.117</t>
  </si>
  <si>
    <t>monique_opcao@hotmail.com</t>
  </si>
  <si>
    <t>CONTINENTAL MIX COMERCIO DE ARMARINHOS LTDA EPP</t>
  </si>
  <si>
    <t>AV FRANCISCO ETTORE PEDRO MARI</t>
  </si>
  <si>
    <t>JARDIM FREI GALVAO</t>
  </si>
  <si>
    <t>11.120.120/0001-49</t>
  </si>
  <si>
    <t>financeiro.realmix@bol.com.br</t>
  </si>
  <si>
    <t>LEO CHEN PRESENTES LTDA ME</t>
  </si>
  <si>
    <t>RUA NOVE DE MARÇO</t>
  </si>
  <si>
    <t>20.183.929/0001-00</t>
  </si>
  <si>
    <t>HK GSTAR INTL TRADE CO LIMITED (1232)</t>
  </si>
  <si>
    <t>HENNESSY ROAD, HANGSENG WANCHAI BL DG</t>
  </si>
  <si>
    <t>WANCHAI</t>
  </si>
  <si>
    <t>VALDIR DOS SANTOS ALMEIDA</t>
  </si>
  <si>
    <t>RUA DR MUNIZ S/N</t>
  </si>
  <si>
    <t>ALTO DA SANTA CRUZ</t>
  </si>
  <si>
    <t>19.045.289/0001-93</t>
  </si>
  <si>
    <t>joe_mauro@hotmail.com</t>
  </si>
  <si>
    <t>(74) 3662-2966</t>
  </si>
  <si>
    <t>ARRAZA COMERCIO DE BOLSAS LTDA ME</t>
  </si>
  <si>
    <t>23.353.619/0001-85</t>
  </si>
  <si>
    <t>fishcouro@gmail.com</t>
  </si>
  <si>
    <t>(83) 3213-0179</t>
  </si>
  <si>
    <t>LONG HAI SON BOLSAS &amp; ACESSORIOS LTDA ME</t>
  </si>
  <si>
    <t>RUA JOÃO TEODORO</t>
  </si>
  <si>
    <t>09.089.084/0001-56</t>
  </si>
  <si>
    <t>longhaisonloja1@gmail.com</t>
  </si>
  <si>
    <t>(11) 98723-5200</t>
  </si>
  <si>
    <t>LOJAS NOVA OPCAO LTDA ME</t>
  </si>
  <si>
    <t>02.930.335/0001-34</t>
  </si>
  <si>
    <t>lop_joseb@hotmail.com</t>
  </si>
  <si>
    <t>(16) 3202-8757</t>
  </si>
  <si>
    <t>J. A. FAGUNDES ILUMINACAO LTDA EPP</t>
  </si>
  <si>
    <t>RUA ALFREDO DE BARROS</t>
  </si>
  <si>
    <t>CENTRO (ARCADAS)</t>
  </si>
  <si>
    <t>AMPARO (SP)</t>
  </si>
  <si>
    <t>19.919.062/0001-20</t>
  </si>
  <si>
    <t>jafagundesiluminacao@hotmail.com</t>
  </si>
  <si>
    <t>(19) 3807-1638</t>
  </si>
  <si>
    <t>JOSE CARLOS DA SILVA BAZAR ME</t>
  </si>
  <si>
    <t>RUA AREIA BRANCA</t>
  </si>
  <si>
    <t>JARDIM IRIRIU</t>
  </si>
  <si>
    <t>20.730.148/0001-99</t>
  </si>
  <si>
    <t>bazarjcs2@gmail.com</t>
  </si>
  <si>
    <t>(47) 3034-5166</t>
  </si>
  <si>
    <t>C. PIRES DE OLIVEIRA JUNIOR ARTIGOS PARA FESTAS</t>
  </si>
  <si>
    <t>AVENIDA DOUTOR FRANCISCO RANIERI</t>
  </si>
  <si>
    <t>LAUZANE PAULISTA</t>
  </si>
  <si>
    <t>15.128.597/0001-21</t>
  </si>
  <si>
    <t>cintia@rpires.com.br</t>
  </si>
  <si>
    <t>(11) 3315-8896</t>
  </si>
  <si>
    <t>A. ALVES COMERCIO DE BOLSAS</t>
  </si>
  <si>
    <t xml:space="preserve"> RUA BRIGADEIRO MACHADO</t>
  </si>
  <si>
    <t>08.096.756/0001-98</t>
  </si>
  <si>
    <t>MAISE ROSA SIGARINI DOS SANTOS</t>
  </si>
  <si>
    <t>RUA TREZE DE JUNHO</t>
  </si>
  <si>
    <t>18.914.946/0001-29</t>
  </si>
  <si>
    <t>rosenath@zipmail.com</t>
  </si>
  <si>
    <t>(65) 9974-6966</t>
  </si>
  <si>
    <t>SIQUEIRA CHAVES DISTRIBUIDOR DE UTILIDADES LTDA ME</t>
  </si>
  <si>
    <t>RUA GENARO DE CARVALHO</t>
  </si>
  <si>
    <t>08.408.714/0001-45</t>
  </si>
  <si>
    <t>utilidadesba@gmail.com</t>
  </si>
  <si>
    <t>(71) 98630-9952</t>
  </si>
  <si>
    <t>YIWU SKIWAY IMP &amp; EXP CO LIMITED (1275)</t>
  </si>
  <si>
    <t>WUHUA ROAD</t>
  </si>
  <si>
    <t>YMU</t>
  </si>
  <si>
    <t>EDIVALDO BARRETO PRESENTES ME</t>
  </si>
  <si>
    <t>07.233.640/0001-90</t>
  </si>
  <si>
    <t>edivaldogbpresentes@bol.com.br</t>
  </si>
  <si>
    <t>(18) 3281-3169</t>
  </si>
  <si>
    <t>E. DE O. MUNIZ ME</t>
  </si>
  <si>
    <t>UNID DUZENTOS E TRES</t>
  </si>
  <si>
    <t>11.298.472/0001-99</t>
  </si>
  <si>
    <t>R. D. COMERCIAL LTDA.</t>
  </si>
  <si>
    <t>AVENIDA LAURO MULLER</t>
  </si>
  <si>
    <t>04.772.534/0001-97</t>
  </si>
  <si>
    <t>LO UTILIDADES LTDA</t>
  </si>
  <si>
    <t>13.571.596/0001-21</t>
  </si>
  <si>
    <t>loutilidades@hotmail.com</t>
  </si>
  <si>
    <t>(68) 3322-8532</t>
  </si>
  <si>
    <t>J. SANTOS  COMERCIO DE UTILIDADES DO LAR LTDA</t>
  </si>
  <si>
    <t>ESTRADA DA PACIENCIA</t>
  </si>
  <si>
    <t>41.856.965/0001-68</t>
  </si>
  <si>
    <t>UTILIMAISLOJA@HOTMAIL.COM</t>
  </si>
  <si>
    <t>(71) 3214-6725</t>
  </si>
  <si>
    <t>HELIO VIANA PORTELA COMERCIO ME</t>
  </si>
  <si>
    <t>QN 206 CONJUNTO A COMÉRCIO S/N</t>
  </si>
  <si>
    <t>23.142.388/0001-60</t>
  </si>
  <si>
    <t>SHOPPING DA CASA VILA DIMAS 140DF EIRELI ME S/N - FILIAL</t>
  </si>
  <si>
    <t>CSE 3 ÁREA ESPECIAL LOTE D</t>
  </si>
  <si>
    <t>24.015.159/0001-48</t>
  </si>
  <si>
    <t>TIAGO E SANTOS ENXOVAIS LTDA ME</t>
  </si>
  <si>
    <t>PRAÇA WANDICK DUMONT</t>
  </si>
  <si>
    <t>BOCAIUVA</t>
  </si>
  <si>
    <t>07.863.527/0001-99</t>
  </si>
  <si>
    <t>pontualboc@hotmail.com</t>
  </si>
  <si>
    <t>(38) 3251-5165</t>
  </si>
  <si>
    <t>MALTA ARTIGOS PARA PRESENTES LTDA ME</t>
  </si>
  <si>
    <t>AV MAGALHAES PINTO</t>
  </si>
  <si>
    <t>10.915.246/0001-47</t>
  </si>
  <si>
    <t>pontualarcos@hotmail.com</t>
  </si>
  <si>
    <t>(37) 3351-3947</t>
  </si>
  <si>
    <t>SILVANA SIQUEIRA DE LIMA E SILVA ME</t>
  </si>
  <si>
    <t>RUA FIRMINO</t>
  </si>
  <si>
    <t>CARUTAPERA</t>
  </si>
  <si>
    <t>04.172.263/0001-39</t>
  </si>
  <si>
    <t>guilherme_lude@hotmail.com</t>
  </si>
  <si>
    <t>(98) 3394-1685</t>
  </si>
  <si>
    <t>A. DE A. DE MELO COMERCIO DE BOLSAS E MODA  ME</t>
  </si>
  <si>
    <t>PRAÇA DA REPÚBLICA</t>
  </si>
  <si>
    <t>25.063.947/0001-72</t>
  </si>
  <si>
    <t>republicabolsas@hotmail.com</t>
  </si>
  <si>
    <t>(11) 96874-3443</t>
  </si>
  <si>
    <t>JOAO CICERO DE LIMA BOLSAS ME</t>
  </si>
  <si>
    <t>AVENIDA RANGEL PESTANA</t>
  </si>
  <si>
    <t>16.934.300/0001-88</t>
  </si>
  <si>
    <t>naor52@hotmail.com</t>
  </si>
  <si>
    <t>(11) 97333-3584</t>
  </si>
  <si>
    <t>ELISABETE DO CARMO SILVA</t>
  </si>
  <si>
    <t>RUA DOUTOR JOSÉ MENDONÇA DE ALMEIDA</t>
  </si>
  <si>
    <t>CIDADE UNIVERSITARIA</t>
  </si>
  <si>
    <t>22.678.583/0001-47</t>
  </si>
  <si>
    <t>genessiinacio@yahoo.com.br</t>
  </si>
  <si>
    <t>(82) 98802-7885</t>
  </si>
  <si>
    <t>ANDREA VIDAL DE FIGUEIREDO EPP</t>
  </si>
  <si>
    <t>04.144.049/0001-79</t>
  </si>
  <si>
    <t>(98) 3235-9278</t>
  </si>
  <si>
    <t>IRLEY O. A. BARBOZA EIRELI ME</t>
  </si>
  <si>
    <t>05.599.375/0001-33</t>
  </si>
  <si>
    <t>santacruzrepresentacao@hotmail.com</t>
  </si>
  <si>
    <t>(69) 3026-5158</t>
  </si>
  <si>
    <t>MARCIA DINIZ DO PRADO ME</t>
  </si>
  <si>
    <t>PRAÇA SETE DE SETEMBRO  S/N</t>
  </si>
  <si>
    <t>SERITINGA</t>
  </si>
  <si>
    <t>15.756.644/0001-81</t>
  </si>
  <si>
    <t>lojadoeveraldo@hotmail.com</t>
  </si>
  <si>
    <t>(35) 99942-7092</t>
  </si>
  <si>
    <t>MARINA PEREIRA DE CAMPOS CURTI ME</t>
  </si>
  <si>
    <t>JD SANTA MARIA</t>
  </si>
  <si>
    <t>12.445.595/0001-78</t>
  </si>
  <si>
    <t>marinaccurti@hotmail.com</t>
  </si>
  <si>
    <t>(19) 3585-8422</t>
  </si>
  <si>
    <t>MASTERLAB LABORATORIO FOTOGRAFICO LTDA</t>
  </si>
  <si>
    <t>00.143.056/0001-03</t>
  </si>
  <si>
    <t>luisa@masterlab.fot.br</t>
  </si>
  <si>
    <t>(45) 3523-1599</t>
  </si>
  <si>
    <t>ADENIAS PEREIRA DA SILVA ME</t>
  </si>
  <si>
    <t>PRAÇA  DR GETULIO VARGAS</t>
  </si>
  <si>
    <t>OLIVEIRA DOS BREJINHOS</t>
  </si>
  <si>
    <t>27.315.637/0001-23</t>
  </si>
  <si>
    <t>(74) 9110-3837</t>
  </si>
  <si>
    <t>BAZAR KYNG EIRELI EPP</t>
  </si>
  <si>
    <t>PRAÇA BOM JESUS DE PIRAPORINHA</t>
  </si>
  <si>
    <t>VILA NOGUEIRA</t>
  </si>
  <si>
    <t>55.886.758/0001-60</t>
  </si>
  <si>
    <t>bazarkyng@gmail.com</t>
  </si>
  <si>
    <t>(11) 4067-1071</t>
  </si>
  <si>
    <t>ESTRADA DOS ÍNDIOS</t>
  </si>
  <si>
    <t>JARDIM MOSSAPYRA</t>
  </si>
  <si>
    <t>10.923.691/0003-10</t>
  </si>
  <si>
    <t>rickceliacessorios@hotmail.com</t>
  </si>
  <si>
    <t>YOSHITO UEMURA &amp; CIA LTDA EPP</t>
  </si>
  <si>
    <t>52.040.532/0001-56</t>
  </si>
  <si>
    <t>c-formosa@hotmail.com</t>
  </si>
  <si>
    <t>(14) 3433-4677</t>
  </si>
  <si>
    <t>J. F. MAIA ME</t>
  </si>
  <si>
    <t>AVENIDA COUTO MAGALHÃES (LOT CENTRO)  S/N</t>
  </si>
  <si>
    <t>CENTRO-NORTE</t>
  </si>
  <si>
    <t>11.210.479/0001-07</t>
  </si>
  <si>
    <t>jf.maia@hotmail.com.br</t>
  </si>
  <si>
    <t>(65) 3682-0494</t>
  </si>
  <si>
    <t>DANIEL XAVIER DE ALCANTARA</t>
  </si>
  <si>
    <t>RUA MÁRIO FURTADO</t>
  </si>
  <si>
    <t>ARTUR ALVIM</t>
  </si>
  <si>
    <t>16.788.449/0001-04</t>
  </si>
  <si>
    <t>elaine.alcantaraxavier@gmail.com</t>
  </si>
  <si>
    <t>(11) 94796-6922</t>
  </si>
  <si>
    <t>PAULINA DEBONA CENCI - LOJA DONA PAULA</t>
  </si>
  <si>
    <t>CHOPINZINHO</t>
  </si>
  <si>
    <t>07.753.220/0001-35</t>
  </si>
  <si>
    <t>sandrocenci@yahoo.com.br</t>
  </si>
  <si>
    <t>(46) 3242-1117</t>
  </si>
  <si>
    <t>RICARDO TRINDADE DE LIMA BOLSAS ME</t>
  </si>
  <si>
    <t xml:space="preserve"> AVENIDA YERVANT KISSAJIKIAN</t>
  </si>
  <si>
    <t>11.999.886/0001-45</t>
  </si>
  <si>
    <t>rogeriolimatr@gmail.com</t>
  </si>
  <si>
    <t>(11) 98370-7166</t>
  </si>
  <si>
    <t>EMBALANDO ARTES LTDA</t>
  </si>
  <si>
    <t xml:space="preserve"> RUA SÃO PAULO</t>
  </si>
  <si>
    <t>13.649.836/0001-63</t>
  </si>
  <si>
    <t>financeiro@embalandoarte.com.br</t>
  </si>
  <si>
    <t>(31) 99295-0117</t>
  </si>
  <si>
    <t>KARAGIANNIS E MONTE LTDA EPP</t>
  </si>
  <si>
    <t>RUA DOUTOR ANTÔNIO DE SOUZA LEÃO</t>
  </si>
  <si>
    <t>03.569.871/0001-19</t>
  </si>
  <si>
    <t>giorgiosmateus@gmail.com</t>
  </si>
  <si>
    <t>(81) 3521-4223</t>
  </si>
  <si>
    <t>D'CASA PRESENTES E UTILIDADES EIRELI ME</t>
  </si>
  <si>
    <t>SIA TRECHO 7</t>
  </si>
  <si>
    <t>23.208.178/0001-28</t>
  </si>
  <si>
    <t>dcasa.utilidade@gmail.com</t>
  </si>
  <si>
    <t>MARIA DA SOLEDADE OLIVEIRA BRITO LIMA</t>
  </si>
  <si>
    <t>10.367.553/0001-30</t>
  </si>
  <si>
    <t>MACEDO ARMARINHOS LTDA</t>
  </si>
  <si>
    <t>DR. ALBERTO DE OLIVEIRA</t>
  </si>
  <si>
    <t>BONITO</t>
  </si>
  <si>
    <t>10.946.995/0001-31</t>
  </si>
  <si>
    <t>0381768-74</t>
  </si>
  <si>
    <t>magazine.avenida@hotmail.com</t>
  </si>
  <si>
    <t>(81) 3737-2657</t>
  </si>
  <si>
    <t>BLACK REAL COMERCIO DE VARIEDADES EIRELI EPP</t>
  </si>
  <si>
    <t>ESTRADA DO CAMPO LIMPO</t>
  </si>
  <si>
    <t>VILA PREL</t>
  </si>
  <si>
    <t>22.789.253/0001-29</t>
  </si>
  <si>
    <t>nfe@blackreal.com.br</t>
  </si>
  <si>
    <t>(11) 99102-1413</t>
  </si>
  <si>
    <t>RUA CERQUEIRA CÉSAR</t>
  </si>
  <si>
    <t>JARDIM SANTA TEREZA</t>
  </si>
  <si>
    <t>03.681.675/0001-31</t>
  </si>
  <si>
    <t>LENILDA VALVASSORI PINTO TOREZANI ME</t>
  </si>
  <si>
    <t>AV. SENADOR EURICO REZENDE</t>
  </si>
  <si>
    <t>02.455.314/0001-04</t>
  </si>
  <si>
    <t>escolarpapelaria@hotmail.com</t>
  </si>
  <si>
    <t>(27) 3768-1077</t>
  </si>
  <si>
    <t>J. R. CAVALCANTE COMERCIO DE VARIEDADES</t>
  </si>
  <si>
    <t>RUA CASTELO BRANCO</t>
  </si>
  <si>
    <t>09.142.393/0001-42</t>
  </si>
  <si>
    <t>ellytania@gmail.com</t>
  </si>
  <si>
    <t>(91) 3446-1119</t>
  </si>
  <si>
    <t>LULISSES ARTIGOS DE DECORACAO LTDA EPP</t>
  </si>
  <si>
    <t>22.111.254/0001-10</t>
  </si>
  <si>
    <t>decoralubarra@hotmail.com</t>
  </si>
  <si>
    <t>(27) 3762-2931</t>
  </si>
  <si>
    <t>SAMIRA L. L. G. LOPES ME</t>
  </si>
  <si>
    <t xml:space="preserve"> AVENIDA TIRADENTES</t>
  </si>
  <si>
    <t>SAO BERNARDO</t>
  </si>
  <si>
    <t>18.684.370/0001-50</t>
  </si>
  <si>
    <t>samiragarcialopes@hotmail.com</t>
  </si>
  <si>
    <t>(98) 3084-0584</t>
  </si>
  <si>
    <t>N. B. C. COMERCIO DE BOLSAS E VESTUARIO LTDA ME</t>
  </si>
  <si>
    <t>AVENIDA DOS ANDRADAS</t>
  </si>
  <si>
    <t>18.018.031/0001-35</t>
  </si>
  <si>
    <t>(32) 3211-4312</t>
  </si>
  <si>
    <t>MARILENE CIARDI</t>
  </si>
  <si>
    <t>11.733.774/0001-48</t>
  </si>
  <si>
    <t>pedidos@lojascasamania.com.br</t>
  </si>
  <si>
    <t>(11) 5594-0888</t>
  </si>
  <si>
    <t>D. A. C. UTILIDADES EIRELI EPP</t>
  </si>
  <si>
    <t>RUA SANTA CATARINA</t>
  </si>
  <si>
    <t>05.908.020/0001-89</t>
  </si>
  <si>
    <t>(11) 4221-3112</t>
  </si>
  <si>
    <t>HENRI KLEBER OSAWA ME</t>
  </si>
  <si>
    <t>IGUAPE</t>
  </si>
  <si>
    <t>04.443.997/0001-05</t>
  </si>
  <si>
    <t>rg.mota@hotmail.com</t>
  </si>
  <si>
    <t>(13) 3841-1979</t>
  </si>
  <si>
    <t>MINI MONEY PRESENTES LTDA EPP</t>
  </si>
  <si>
    <t>RUA DOUTOR VIRGÍLIO DE REZENDE</t>
  </si>
  <si>
    <t>ITAPETININGA</t>
  </si>
  <si>
    <t>26.184.215/0001-01</t>
  </si>
  <si>
    <t>minimoney.itape@gmail.com</t>
  </si>
  <si>
    <t>(15) 3272-2140</t>
  </si>
  <si>
    <t>D. L. COMERCIAL E UTILIDADES LTDA</t>
  </si>
  <si>
    <t>DESCALVADO</t>
  </si>
  <si>
    <t>15.212.569/0001-98</t>
  </si>
  <si>
    <t>paulinhojordao@hotmail.com</t>
  </si>
  <si>
    <t>(19) 3593-2523</t>
  </si>
  <si>
    <t>SHOP UTILL COMERCIO DE ARTIGOS PARA O LAR EIRELI EPP</t>
  </si>
  <si>
    <t>AVENIDA DAS TIPUANAS</t>
  </si>
  <si>
    <t>95.758.405/0001-08</t>
  </si>
  <si>
    <t>comercial@shoputill.com.br</t>
  </si>
  <si>
    <t>(48) 3093-0855</t>
  </si>
  <si>
    <t>JEAN MARCOS VELOSO &amp; CIA LTDA EPP</t>
  </si>
  <si>
    <t>R DORACI GALLOTT KEHRIG</t>
  </si>
  <si>
    <t>SANTO AMARO DA IMPERATRIZ</t>
  </si>
  <si>
    <t>01.903.073/0001-56</t>
  </si>
  <si>
    <t>comercial@lojajean.com.br</t>
  </si>
  <si>
    <t>(48) 3245-2761</t>
  </si>
  <si>
    <t>LUA SOL COMERCIO DE VARIEDADES LTDA ME</t>
  </si>
  <si>
    <t>RUA CAPITÃO GABRIEL</t>
  </si>
  <si>
    <t>21.454.872/0001-08</t>
  </si>
  <si>
    <t>rribeiroo@msn.com</t>
  </si>
  <si>
    <t>IDEIA CASA DECORACAO E PRESENTES LTDA EPP</t>
  </si>
  <si>
    <t>14.699.218/0001-90</t>
  </si>
  <si>
    <t>admideiacasa@gmail.com</t>
  </si>
  <si>
    <t>(11) 4624-3515</t>
  </si>
  <si>
    <t>FERREIRA &amp; MAIER LTDA</t>
  </si>
  <si>
    <t>RUA ABOLIÇÃO</t>
  </si>
  <si>
    <t>VILA SANTA CATARINA</t>
  </si>
  <si>
    <t>04.977.867/0001-52</t>
  </si>
  <si>
    <t>compras.campinense@gmail.com</t>
  </si>
  <si>
    <t>(19) 98103-1999</t>
  </si>
  <si>
    <t>WILSON CRUZ</t>
  </si>
  <si>
    <t>RUA FRANCISCO AZARIAS DA SILVA COELHO NETO</t>
  </si>
  <si>
    <t>11.824.241/0001-71</t>
  </si>
  <si>
    <t>b.swellen.costa@bol.com.br</t>
  </si>
  <si>
    <t>(96) 99132-2357</t>
  </si>
  <si>
    <t>LUZIA SOARES DA SILVA</t>
  </si>
  <si>
    <t>07.109.710/0001-01</t>
  </si>
  <si>
    <t>precobacana@hotmail.com</t>
  </si>
  <si>
    <t>(83) 3451-2186</t>
  </si>
  <si>
    <t>LOJAS LABAN COMERCIO DE UTILIDADES DO LAR EIRELI</t>
  </si>
  <si>
    <t>AVENIDA DOM EMANUEL</t>
  </si>
  <si>
    <t>JARDIM TODOS OS SANTOS II</t>
  </si>
  <si>
    <t>26.728.217/0001-06</t>
  </si>
  <si>
    <t>lojaslaban@hotmail.com</t>
  </si>
  <si>
    <t>(62) 3298-4765</t>
  </si>
  <si>
    <t>PEREIRA E RISPOLI LTDA ME</t>
  </si>
  <si>
    <t>RUA JOSÉ MASSON</t>
  </si>
  <si>
    <t>24.172.701/0001-76</t>
  </si>
  <si>
    <t>atacado-pereira@hotmail.com</t>
  </si>
  <si>
    <t>(18) 3644-3705</t>
  </si>
  <si>
    <t>MARCO ROGERIO DE CARVALHO ME</t>
  </si>
  <si>
    <t>PC MARECHAL DEODORO DA FONSECA</t>
  </si>
  <si>
    <t>03.462.823/0001-27</t>
  </si>
  <si>
    <t>trovaoj3@hotmail.com</t>
  </si>
  <si>
    <t>KATIA CILENE SILVA OLIVEIRA ME</t>
  </si>
  <si>
    <t>PRAÇA NOSSA SENHORA DA CONCEIÇÃO</t>
  </si>
  <si>
    <t>21.436.943/0001-31</t>
  </si>
  <si>
    <t>realvariedadesaraci@hotmail.com</t>
  </si>
  <si>
    <t>(75) 9910-1952</t>
  </si>
  <si>
    <t>GLAUCIA CHAGAS DO NASCIMENTO</t>
  </si>
  <si>
    <t xml:space="preserve"> RUA AREIA BRANCA</t>
  </si>
  <si>
    <t>27.615.023/0001-67</t>
  </si>
  <si>
    <t>glauciaabelhinha@hotmail.com</t>
  </si>
  <si>
    <t>(91) 3231-3482</t>
  </si>
  <si>
    <t>COURATA INDUSTRIA E COMERCIO DE ACESSORIOS LTDA EPP - LJ 02</t>
  </si>
  <si>
    <t>10.334.071/0003-46</t>
  </si>
  <si>
    <t>nfe@specia.com.br</t>
  </si>
  <si>
    <t>(11) 2748-7648</t>
  </si>
  <si>
    <t>MAGAZINE METROPOLE COMERCIAL LTDA ME</t>
  </si>
  <si>
    <t>RUA ADELINA DE SÁ</t>
  </si>
  <si>
    <t>09.130.095/0001-32</t>
  </si>
  <si>
    <t>(71) 98877-0323</t>
  </si>
  <si>
    <t>J. A. MASCIGRANDE &amp; CIA LTDA EPP</t>
  </si>
  <si>
    <t>AVENIDA SÃO JOÃO</t>
  </si>
  <si>
    <t>44.059.574/0001-00</t>
  </si>
  <si>
    <t>mascigrande@hotmail.com</t>
  </si>
  <si>
    <t>(11) 3222-6718</t>
  </si>
  <si>
    <t>VERA LUCIA ANDRADE SANTOS</t>
  </si>
  <si>
    <t>AV JOAO DA MATA E SILVA</t>
  </si>
  <si>
    <t>FORMOSA DA SERRA NEGRA</t>
  </si>
  <si>
    <t>13.434.320/0001-00</t>
  </si>
  <si>
    <t>idealmodasvariedades@gmail.com</t>
  </si>
  <si>
    <t>(99) 3565-1427</t>
  </si>
  <si>
    <t>TUDO DE BOM INDUSTRIA E COMERCIO DE CONFECCOES LTDA</t>
  </si>
  <si>
    <t>AVENIDA ENGENHEIRO SANTANA JÚNIOR</t>
  </si>
  <si>
    <t>COCO</t>
  </si>
  <si>
    <t>02.889.739/0001-21</t>
  </si>
  <si>
    <t>luciamanix@hotmail.com</t>
  </si>
  <si>
    <t>(85) 99692-0201</t>
  </si>
  <si>
    <t>MAJU EIRELI ME</t>
  </si>
  <si>
    <t>AVENIDA CÔNEGO JOÃO LIMA</t>
  </si>
  <si>
    <t>23.564.046/0001-39</t>
  </si>
  <si>
    <t>diretoriagrupormoraes@gmail.com</t>
  </si>
  <si>
    <t>(11) 3412-5184</t>
  </si>
  <si>
    <t>ANA LUZIA BARBOSA ME</t>
  </si>
  <si>
    <t>RUA PROFESSORA EDITE MOTA</t>
  </si>
  <si>
    <t>73.590.044/0001-92</t>
  </si>
  <si>
    <t>analuobranova@hotmail.com</t>
  </si>
  <si>
    <t>(85) 3315-7288</t>
  </si>
  <si>
    <t>NERCI LISE HEN ME</t>
  </si>
  <si>
    <t>DOIS VIZINHOS</t>
  </si>
  <si>
    <t>24.768.705/0001-11</t>
  </si>
  <si>
    <t>mari.gontijo@hotmail.com</t>
  </si>
  <si>
    <t>N. C. A.  COMERCIO DE BOLSAS E MODA LTDA</t>
  </si>
  <si>
    <t xml:space="preserve"> RUA DOUTOR CINCINATO POMPONET</t>
  </si>
  <si>
    <t>22.026.950/0001-28</t>
  </si>
  <si>
    <t>(11) 4305-7286</t>
  </si>
  <si>
    <t>LADISLAU P DE SOUSA</t>
  </si>
  <si>
    <t>01.400.356/0001-85</t>
  </si>
  <si>
    <t>ladislaupdesousame@hotmail.com</t>
  </si>
  <si>
    <t>(93) 3523-3599</t>
  </si>
  <si>
    <t>EDNA FREITAS DA ROCHA DE OLIVEIRA</t>
  </si>
  <si>
    <t>AV PRESIDENTE ROOSEVELT</t>
  </si>
  <si>
    <t>19.768.234/0001-01</t>
  </si>
  <si>
    <t>dracelar@hotmail.com</t>
  </si>
  <si>
    <t>(18) 98121-0370</t>
  </si>
  <si>
    <t>FORTALEZA E DEZ COMERCIO DE CONFECCOES LTDA ME</t>
  </si>
  <si>
    <t>TRAVESSA LAURO SODRÉ</t>
  </si>
  <si>
    <t>12.700.470/0001-47</t>
  </si>
  <si>
    <t>betosaobento@gmail.com</t>
  </si>
  <si>
    <t>(83) 9877-4444</t>
  </si>
  <si>
    <t>MINERVINA LIMA DA CUNHA</t>
  </si>
  <si>
    <t>AVENIDA TAPAJÓS  S/N</t>
  </si>
  <si>
    <t>00.770.001/0001-15</t>
  </si>
  <si>
    <t>marcoskranio_vendas@hotmail.com</t>
  </si>
  <si>
    <t>(93) 9128-3136</t>
  </si>
  <si>
    <t>JOSE MIGUEL AMORIM MOREIRA</t>
  </si>
  <si>
    <t>RUA LI REICON</t>
  </si>
  <si>
    <t>NOVO</t>
  </si>
  <si>
    <t>18.439.140/0001-26</t>
  </si>
  <si>
    <t>josemariacliopa@hotmail.com</t>
  </si>
  <si>
    <t>(91) 98368-9454</t>
  </si>
  <si>
    <t>ELIZANGELA DOS SANTOS DA SILVA</t>
  </si>
  <si>
    <t>RUA FRANCISCO LAMACCHIA</t>
  </si>
  <si>
    <t>CHACARAS CAICARA</t>
  </si>
  <si>
    <t>26.339.450/0001-05</t>
  </si>
  <si>
    <t>caicaraprsentes@outlook.com</t>
  </si>
  <si>
    <t>(18) 3643-9228</t>
  </si>
  <si>
    <t>J. C. R. COSTA COMERCIO DE ARTIGOS DE UTILIDADES DOMESTICAS E B</t>
  </si>
  <si>
    <t>RUA FRANCISCO LOPES</t>
  </si>
  <si>
    <t>23.445.068/0001-80</t>
  </si>
  <si>
    <t>anchevaldo@hotmail.com</t>
  </si>
  <si>
    <t>(85) 98641-8040</t>
  </si>
  <si>
    <t>BELLA IMPORT AND EXPORT CO LIMITED (1278)</t>
  </si>
  <si>
    <t>RM 1902  EASEY COMM BLDY</t>
  </si>
  <si>
    <t>WANCHAL</t>
  </si>
  <si>
    <t>FABIO AUGUSTO DOS SANTOS</t>
  </si>
  <si>
    <t>RUA PROFESSOR OSCAR BARRETO FILHO</t>
  </si>
  <si>
    <t>PARQUE AMERICA</t>
  </si>
  <si>
    <t>12.361.830/0001-23</t>
  </si>
  <si>
    <t>karlyane_alves@hotmail.com</t>
  </si>
  <si>
    <t>(11) 2307-2552</t>
  </si>
  <si>
    <t>GUJOREBA LTDA</t>
  </si>
  <si>
    <t>02.515.576/0001-17</t>
  </si>
  <si>
    <t>ujorebanse@hotmail.com</t>
  </si>
  <si>
    <t>FERNANDO M. PORTELA ME</t>
  </si>
  <si>
    <t>AVENIDA DOUTOR HUGO DE MENDONÇA</t>
  </si>
  <si>
    <t>17.635.827/0001-74</t>
  </si>
  <si>
    <t>(93) 3518-3682</t>
  </si>
  <si>
    <t>A. C. L. DA SILVA BARROS EPP</t>
  </si>
  <si>
    <t>AV JK</t>
  </si>
  <si>
    <t>LIMA CAMPOS</t>
  </si>
  <si>
    <t>18.944.196/0001-38</t>
  </si>
  <si>
    <t>chico.preto2007@hotmail.com</t>
  </si>
  <si>
    <t>(99) 3646-1512</t>
  </si>
  <si>
    <t>IRACELMA DA CONCEICAO DE SOUZA SANTOS</t>
  </si>
  <si>
    <t>RUA DR JOSE MALCHER S/N</t>
  </si>
  <si>
    <t>15.587.251/0001-91</t>
  </si>
  <si>
    <t>MUNDO DO REAL LTDA ME</t>
  </si>
  <si>
    <t>RUA AYRES BELO</t>
  </si>
  <si>
    <t>11.055.172/0001-89</t>
  </si>
  <si>
    <t>mundorealbarreiro@hotmail.com</t>
  </si>
  <si>
    <t>(81) 3675-2252</t>
  </si>
  <si>
    <t>FRANCISCO CLEBER JULIAO LIAL</t>
  </si>
  <si>
    <t>TRAVESSA PROFESSOR ANTÔNIO CARVALHO</t>
  </si>
  <si>
    <t>ALDEIA</t>
  </si>
  <si>
    <t>17.654.717/0001-50</t>
  </si>
  <si>
    <t>baguiarocha@gmail.com</t>
  </si>
  <si>
    <t>(93) 3063-4290</t>
  </si>
  <si>
    <t>VILLE BOX ARTIGOS PARA PRESENTES E UTILIDADES LTDA ME</t>
  </si>
  <si>
    <t>RUA DOS TIMBIRAS</t>
  </si>
  <si>
    <t>14.083.610/0001-00</t>
  </si>
  <si>
    <t>villebox@ymail.com</t>
  </si>
  <si>
    <t>(37) 3275-2389</t>
  </si>
  <si>
    <t>IVANIR HEDLUND EIRELI</t>
  </si>
  <si>
    <t>DAS PERDIZES</t>
  </si>
  <si>
    <t>LOTEAMENTO COMERCIAL J. A. R.</t>
  </si>
  <si>
    <t>NOVA MUTUM</t>
  </si>
  <si>
    <t>29.745.666/0001-50</t>
  </si>
  <si>
    <t>shoppingdasutilidades02@gmail.com</t>
  </si>
  <si>
    <t>(65) 99689-7358</t>
  </si>
  <si>
    <t>M. S. M. AGUIAR ME</t>
  </si>
  <si>
    <t>MONTE DOURADO</t>
  </si>
  <si>
    <t>ALMEIRIM</t>
  </si>
  <si>
    <t>11.056.154/0001-11</t>
  </si>
  <si>
    <t>favorita@live.com</t>
  </si>
  <si>
    <t>(93) 3735-2851</t>
  </si>
  <si>
    <t>F. F. J. MEIRELES UTILIDADES ME</t>
  </si>
  <si>
    <t>27.385.934/0001-45</t>
  </si>
  <si>
    <t>ffjmeirelesutilidades@gmail.com</t>
  </si>
  <si>
    <t>(32) 3234-8106</t>
  </si>
  <si>
    <t>S. S. SLEIMAN UTILIDADES DOMESTICAS LTDA ME</t>
  </si>
  <si>
    <t>17.707.348/0001-16</t>
  </si>
  <si>
    <t>ALVES COMERCIO DE UTILIDADES DOMESTICAS</t>
  </si>
  <si>
    <t>AV NOGUEIRA ACIOLY</t>
  </si>
  <si>
    <t>07.211.367/0001-01</t>
  </si>
  <si>
    <t>phbimportador@hotmail.com</t>
  </si>
  <si>
    <t>C. A. DE SA</t>
  </si>
  <si>
    <t>26.725.641/0001-05</t>
  </si>
  <si>
    <t>jmarinhopimentel@hotmail.com</t>
  </si>
  <si>
    <t>(99) 3661-1057</t>
  </si>
  <si>
    <t>JOSE MARIA/ANTONIO MARCOS.</t>
  </si>
  <si>
    <t>RUA VINTE E OITO DE SETEMBRO</t>
  </si>
  <si>
    <t>03.345.687/0001-95</t>
  </si>
  <si>
    <t>marcosrepresentacoes.financeiro@gmail.com</t>
  </si>
  <si>
    <t>(91) 3031-2616</t>
  </si>
  <si>
    <t>M. L. DE SOUZA GALINDO</t>
  </si>
  <si>
    <t>21.436.701/0001-48</t>
  </si>
  <si>
    <t>beirarioimport@outlook.com</t>
  </si>
  <si>
    <t>(99) 3532-6127</t>
  </si>
  <si>
    <t>EVERALDO DINIZ THOMAZ SALVADOR</t>
  </si>
  <si>
    <t>AV ESDRAS THOMAZ SALVADOR</t>
  </si>
  <si>
    <t>CARVALHOS</t>
  </si>
  <si>
    <t>27.665.115/0001-51</t>
  </si>
  <si>
    <t>(32) 3293-1207</t>
  </si>
  <si>
    <t>COMERCIAL JOE LOUCO LTDA</t>
  </si>
  <si>
    <t>10.406.831/0001-11</t>
  </si>
  <si>
    <t>raniere.fernandes@outlook.com</t>
  </si>
  <si>
    <t>(11) 3228-6394</t>
  </si>
  <si>
    <t>J. L. DE ASSIS MAGAZINE EPP</t>
  </si>
  <si>
    <t>01.660.036/0001-64</t>
  </si>
  <si>
    <t>NARTEC COMERCIO DE ELETRODOMESTICOS LTDA ME</t>
  </si>
  <si>
    <t>09.112.448/0002-52</t>
  </si>
  <si>
    <t>nartec.financeiro@gmail.com</t>
  </si>
  <si>
    <t>(11) 98427-5082</t>
  </si>
  <si>
    <t>LOVE MAKEUP EIRELI</t>
  </si>
  <si>
    <t>RUA FRANCISCO GLICÉRIO</t>
  </si>
  <si>
    <t>MARAPONGA</t>
  </si>
  <si>
    <t>42.532.357/0001-60</t>
  </si>
  <si>
    <t>WANESSA_ALENKAR@HOTMAIL.COM</t>
  </si>
  <si>
    <t>(85) 8617-3252</t>
  </si>
  <si>
    <t>GOLFO IMPORT EXPORT  E COMERCIO DE VESTUARIO LTDA EPP</t>
  </si>
  <si>
    <t>Q QNM  QD 12 VIA CNM 12A</t>
  </si>
  <si>
    <t>09.295.987/0005-17</t>
  </si>
  <si>
    <t>ANDREIA APARECIDA TOGNON BUENO ME</t>
  </si>
  <si>
    <t>03.436.226/0001-28</t>
  </si>
  <si>
    <t>PORTELA DANTAS COMERCIO DE VARIEDADES EIRELI</t>
  </si>
  <si>
    <t>27.370.446/0001-64</t>
  </si>
  <si>
    <t>mais.variedades@hotmail.com</t>
  </si>
  <si>
    <t>(79) 3411-2758</t>
  </si>
  <si>
    <t>LOJAS MERIDIANA LTDA ME</t>
  </si>
  <si>
    <t>AVENIDA SANTANA</t>
  </si>
  <si>
    <t>06.316.933/0001-79</t>
  </si>
  <si>
    <t>grupo.fe@hotmail.com</t>
  </si>
  <si>
    <t>(96) 3224-3244</t>
  </si>
  <si>
    <t>LAERCIO SOARES DE ARRUDA</t>
  </si>
  <si>
    <t>RUA JORDÃO</t>
  </si>
  <si>
    <t>TANQUE</t>
  </si>
  <si>
    <t>631.320.367-49</t>
  </si>
  <si>
    <t>isax.comercial@gmail.com</t>
  </si>
  <si>
    <t>(21) 2425-5976</t>
  </si>
  <si>
    <t>EDIONIA MACEDO  OLIVEIRA SANTOS</t>
  </si>
  <si>
    <t>R CEL JOSE FORTES</t>
  </si>
  <si>
    <t>ESPERANTINA</t>
  </si>
  <si>
    <t>17.210.990/0001-95</t>
  </si>
  <si>
    <t>(86) 3383-1820</t>
  </si>
  <si>
    <t>AMARANTE VESTUARIO E CALCADOS LTDA</t>
  </si>
  <si>
    <t xml:space="preserve"> RUA DA MATRIZ</t>
  </si>
  <si>
    <t>31.913.205/0002-72</t>
  </si>
  <si>
    <t>adm.geral@gmail.com</t>
  </si>
  <si>
    <t>(21) 2756-3692</t>
  </si>
  <si>
    <t>LOJAS LABAN COMERCIO DE UTILIDADES DO LAR EIRELI ME - FILIAL</t>
  </si>
  <si>
    <t>AVENIDA MANOEL MONTEIRO</t>
  </si>
  <si>
    <t>VILA PADRE ETERNO</t>
  </si>
  <si>
    <t>26.728.217/0002-97</t>
  </si>
  <si>
    <t>(62) 3298-4785</t>
  </si>
  <si>
    <t>G. P. A. COMERCIO DE BIJUTERIAS EIRELI ME</t>
  </si>
  <si>
    <t>RODOVIA BR-116</t>
  </si>
  <si>
    <t>24.758.623/0001-96</t>
  </si>
  <si>
    <t>gilsonblind@gmail.com</t>
  </si>
  <si>
    <t>(41) 3010-3530</t>
  </si>
  <si>
    <t>E. DE A. COSTA EIRELI ME</t>
  </si>
  <si>
    <t>AVENIDA PREFEITO ANTÔNIO JÚLIO TOLEDO GARCIA LOPES</t>
  </si>
  <si>
    <t>JARDIM DAS CEREJEIRAS</t>
  </si>
  <si>
    <t>26.427.763/0001-07</t>
  </si>
  <si>
    <t>unibabybrink@yahoo.com.br</t>
  </si>
  <si>
    <t>(11) 4411-9053</t>
  </si>
  <si>
    <t>OLIVEIRA PAIM COMERCIAL LTDA ME</t>
  </si>
  <si>
    <t>RUA ONZE DE JUNHO</t>
  </si>
  <si>
    <t>18.052.408/0001-72</t>
  </si>
  <si>
    <t>cangurureginaldo@gmail.com</t>
  </si>
  <si>
    <t>(71) 3012-6621</t>
  </si>
  <si>
    <t>GENIVALDO FIGUEREDO LIMA</t>
  </si>
  <si>
    <t>RUA RUI BARBOSA  S/N</t>
  </si>
  <si>
    <t>04.474.528/0001-53</t>
  </si>
  <si>
    <t>GABRIEL BARBOSA ARAGAO</t>
  </si>
  <si>
    <t>TRAVESSA WE-42 (CIDADE NOVA IV)</t>
  </si>
  <si>
    <t>24.689.081/0001-47</t>
  </si>
  <si>
    <t>aldenizamendes@gmail.com</t>
  </si>
  <si>
    <t>(91) 3263-2934</t>
  </si>
  <si>
    <t>H. R. EL JOABAH</t>
  </si>
  <si>
    <t>25.332.142/0001-87</t>
  </si>
  <si>
    <t>contabilidadetotalm@gmail.com</t>
  </si>
  <si>
    <t>SUA CASA UTILIDADES E PRESENTES LTDA ME</t>
  </si>
  <si>
    <t>RUA ISAIAS BERALDO DA SILVA</t>
  </si>
  <si>
    <t>PEROLANDIA</t>
  </si>
  <si>
    <t>22.759.970/0001-08</t>
  </si>
  <si>
    <t>suacasautilidades@gmail.com</t>
  </si>
  <si>
    <t>(64) 3639-1139</t>
  </si>
  <si>
    <t>09.631.624/0006-96</t>
  </si>
  <si>
    <t>(92) 3641-2525</t>
  </si>
  <si>
    <t>BRINCANDO COMERCIO DE MINIATURAS E BRINQUEDOS  LTDA EPP</t>
  </si>
  <si>
    <t>LADEIRA CONSTITUIÇÃO</t>
  </si>
  <si>
    <t>00.449.396/0001-59</t>
  </si>
  <si>
    <t>jmflavio@terra.com.br</t>
  </si>
  <si>
    <t>(11) 95983-1251</t>
  </si>
  <si>
    <t>ILMAR MODESTO DE BRITO CRIACOES POTIGUAR</t>
  </si>
  <si>
    <t>02.885.366/0001-10</t>
  </si>
  <si>
    <t>criacoespotiguar@hotmail.com</t>
  </si>
  <si>
    <t>(91) 3212-3354</t>
  </si>
  <si>
    <t>ADEMIR DUARTE TEIXEIRA ME</t>
  </si>
  <si>
    <t xml:space="preserve"> RUA MOROM</t>
  </si>
  <si>
    <t>20.332.689/0001-69</t>
  </si>
  <si>
    <t>casamariapassofundo@gmail.com</t>
  </si>
  <si>
    <t>(54) 3314-7703</t>
  </si>
  <si>
    <t>LINGERIES EXCELLENCE CONFECCOES LTDA ME</t>
  </si>
  <si>
    <t xml:space="preserve"> RUA FAGUNDES VARELA</t>
  </si>
  <si>
    <t>02.704.432/0001-09</t>
  </si>
  <si>
    <t>SONIA MARIA DA SILVA</t>
  </si>
  <si>
    <t xml:space="preserve"> AVENIDA TENENTE-CORONEL DUARTE S/N</t>
  </si>
  <si>
    <t>20.142.077/0003-75</t>
  </si>
  <si>
    <t>ferrazmarcela76@gmail.com</t>
  </si>
  <si>
    <t>(65) 99921-3775</t>
  </si>
  <si>
    <t>JOSE ALBERTO BARBOSA</t>
  </si>
  <si>
    <t>AVENIDA BRUMADO DE MINAS</t>
  </si>
  <si>
    <t>JARDIM INDEPENDENCIA</t>
  </si>
  <si>
    <t>21.796.117/0001-01</t>
  </si>
  <si>
    <t>val.enfeites@hotmail.com</t>
  </si>
  <si>
    <t>(11) 2911-7493</t>
  </si>
  <si>
    <t>ZENILDO NOBRE CARNEIRO ME</t>
  </si>
  <si>
    <t>PC DO CENTENARIO</t>
  </si>
  <si>
    <t>06.175.914/0001-70</t>
  </si>
  <si>
    <t>redesparaibano@gmail.com</t>
  </si>
  <si>
    <t>(98) 3381-5931</t>
  </si>
  <si>
    <t>THAYNARA PAPELARIA LTDA</t>
  </si>
  <si>
    <t>83.917.104/0001-92</t>
  </si>
  <si>
    <t>thaynarabijuteria@yahoo.com.br</t>
  </si>
  <si>
    <t>(91) 3729-3322</t>
  </si>
  <si>
    <t>C. R. DOS SANTOS ROUPAS ME</t>
  </si>
  <si>
    <t>RUA CORONEL OLIVEIRA  LIMA</t>
  </si>
  <si>
    <t>26.478.443/0001-86</t>
  </si>
  <si>
    <t>DODMAG MAGAZINE LTDA</t>
  </si>
  <si>
    <t>RODOVIA BR-010</t>
  </si>
  <si>
    <t>13.817.046/0002-20</t>
  </si>
  <si>
    <t>D. W. H.  COMERCIO DE ALIMENTOS LTDA</t>
  </si>
  <si>
    <t>RUA JURACI MAGALHAES</t>
  </si>
  <si>
    <t>ITAIGARA</t>
  </si>
  <si>
    <t>22.988.517/0001-73</t>
  </si>
  <si>
    <t>wagner_sbraga@hotmail.com</t>
  </si>
  <si>
    <t>TURMALINA COMERCIO VAREJISTA DE CALCADOS E ACESSORIOS LTDA</t>
  </si>
  <si>
    <t xml:space="preserve"> RUA PIRES DE CAMPOS</t>
  </si>
  <si>
    <t>19.740.213/0001-88</t>
  </si>
  <si>
    <t>ronaldorepresentacoes@gmail.com</t>
  </si>
  <si>
    <t>(84) 99929-4692</t>
  </si>
  <si>
    <t>BRAS APARECIDO PRAXEDES</t>
  </si>
  <si>
    <t>AVENIDA PADRE WENDEL</t>
  </si>
  <si>
    <t>AEROVIARIO</t>
  </si>
  <si>
    <t>00.136.069/0001-47</t>
  </si>
  <si>
    <t>pontodamodamatriz@gmail.com</t>
  </si>
  <si>
    <t>(62) 3295-4500</t>
  </si>
  <si>
    <t>A. ALVES DOS SANTOS</t>
  </si>
  <si>
    <t xml:space="preserve"> PRAÇA PADRE OVÍDIO</t>
  </si>
  <si>
    <t>73.740.680/0001-53</t>
  </si>
  <si>
    <t>R. DA CRUZ OLIVEIRA BUFFET E LOCACOES ME</t>
  </si>
  <si>
    <t xml:space="preserve"> RUA GENERAL EURYALE DE JESUS ZERBINI</t>
  </si>
  <si>
    <t>JARDIM SAPOPEMBA</t>
  </si>
  <si>
    <t>14.644.857/0001-59</t>
  </si>
  <si>
    <t>rosa.nfolivieira@gmail.com</t>
  </si>
  <si>
    <t>(11) 3533-2295</t>
  </si>
  <si>
    <t>SUZANY PVANELLI NALAO ME</t>
  </si>
  <si>
    <t>RUA MOGI MIRIM</t>
  </si>
  <si>
    <t>JARDIM DAS LARANJEIRAS</t>
  </si>
  <si>
    <t>28.022.600/0001-70</t>
  </si>
  <si>
    <t>GUARACY AUGUSTO PINTO DE MIRANDA</t>
  </si>
  <si>
    <t>RUI BARBOSA</t>
  </si>
  <si>
    <t>15.332.009/0001-77</t>
  </si>
  <si>
    <t>marcoskraniorepresentanteclio@hotmail.com</t>
  </si>
  <si>
    <t>(93) 99177-7162</t>
  </si>
  <si>
    <t>MABIEL COMERCIO IMPORTACAO E EXPORTACAO DE CHAPEU EIRELI EPP</t>
  </si>
  <si>
    <t>19.197.795/0004-40</t>
  </si>
  <si>
    <t>R2X DISTRIBUICAO E LOGISTICA LTDA EPP</t>
  </si>
  <si>
    <t>JOAO OLIVEIRA VALADARES</t>
  </si>
  <si>
    <t>WANDERLANDIA</t>
  </si>
  <si>
    <t>14.444.648/0001-61</t>
  </si>
  <si>
    <t>cintianunesc@hotmail.com</t>
  </si>
  <si>
    <t>(11) 96359-3892</t>
  </si>
  <si>
    <t>F. E  F. ARTIGOS DE ARMARINHOS E FESTAS LTDA</t>
  </si>
  <si>
    <t>28.064.585/0001-22</t>
  </si>
  <si>
    <t>(11) 3313-6034</t>
  </si>
  <si>
    <t>R2  DISTRIBUIDORA LTDA ME</t>
  </si>
  <si>
    <t>AVENIDA BLUMENAU</t>
  </si>
  <si>
    <t>RESIDENCIAL ITAIPU</t>
  </si>
  <si>
    <t>21.511.628/0001-21</t>
  </si>
  <si>
    <t>R &amp; X COMERCIO DE BOLSAS LTDA ME</t>
  </si>
  <si>
    <t>21.504.849/0001-72</t>
  </si>
  <si>
    <t>A. B. DA COSTA NASCIMENTO</t>
  </si>
  <si>
    <t>AVENIDA GETÚLIO VARGAS</t>
  </si>
  <si>
    <t>19.374.699/0001-88</t>
  </si>
  <si>
    <t>KAMILA GLEICE DOS SANTOS ROCHA ME</t>
  </si>
  <si>
    <t>AVENIDA JOSE DUARTE PORTO</t>
  </si>
  <si>
    <t>21.267.654/0001-56</t>
  </si>
  <si>
    <t>(77) 3664-2240</t>
  </si>
  <si>
    <t>FRANCISCO IRANDIR DAVI</t>
  </si>
  <si>
    <t>036.065.988-82</t>
  </si>
  <si>
    <t>(11) 95247-7222</t>
  </si>
  <si>
    <t>IVANILSON MENEZES DE SOUZA - FILIAL</t>
  </si>
  <si>
    <t>RUA CHATEAUBRIAN BARRETO</t>
  </si>
  <si>
    <t>05.121.007/0002-66</t>
  </si>
  <si>
    <t>torratorracatolefilial01@hotmail.com</t>
  </si>
  <si>
    <t>(83) 3441-1733</t>
  </si>
  <si>
    <t>K. L. A. COMERCIO DE ARTIGOS DE VESTUARIO LTDA ME</t>
  </si>
  <si>
    <t>RUA SALUSTIANO MARTY</t>
  </si>
  <si>
    <t>BARRA DO QUARAI</t>
  </si>
  <si>
    <t>21.165.098/0001-07</t>
  </si>
  <si>
    <t>andersonpaixao@gmail.com</t>
  </si>
  <si>
    <t>(55) 3419-1376</t>
  </si>
  <si>
    <t>S. P. COMERCIO VAREJISTA DE UTILIDADES EIRELI</t>
  </si>
  <si>
    <t>AV DOM PEDRO II</t>
  </si>
  <si>
    <t>05.611.263/0001-50</t>
  </si>
  <si>
    <t>sputilidadesgba@hotmail.com</t>
  </si>
  <si>
    <t>(83) 3271-1212</t>
  </si>
  <si>
    <t>TINA LEMBRANCAS COMERCIAL LTDA ME</t>
  </si>
  <si>
    <t>18.827.976/0001-06</t>
  </si>
  <si>
    <t>tinalembrancas@gmail.com</t>
  </si>
  <si>
    <t>(11) 3313-6920</t>
  </si>
  <si>
    <t>MONY E FREITAS LTDA ME</t>
  </si>
  <si>
    <t>AV SANTOS DUMONT</t>
  </si>
  <si>
    <t>27.009.644/0001-05</t>
  </si>
  <si>
    <t>TOP20TEIXEIRA@GMAIL.COM</t>
  </si>
  <si>
    <t>(33) 3621-8247</t>
  </si>
  <si>
    <t>CHANTILY VARIEDADES LTDA ME</t>
  </si>
  <si>
    <t>RUA DO PARAÍSO</t>
  </si>
  <si>
    <t>26.701.017/0001-60</t>
  </si>
  <si>
    <t>fiscal@dutraramos.com</t>
  </si>
  <si>
    <t>(71) 3242-8177</t>
  </si>
  <si>
    <t>P. C. DE SOUZA ARAUJO ME</t>
  </si>
  <si>
    <t>AV BERNARDO SAYAO</t>
  </si>
  <si>
    <t>SANTA MARIA DO PARA</t>
  </si>
  <si>
    <t>10.300.132/0001-92</t>
  </si>
  <si>
    <t>ceasavariedades@gmail.com</t>
  </si>
  <si>
    <t>(11) 98205-8066</t>
  </si>
  <si>
    <t>CENTRAL PRESENTES E VARIEDADES LTDA ME</t>
  </si>
  <si>
    <t>AVENIDA PADRE ARLINDO VIEIRA</t>
  </si>
  <si>
    <t>JARDIM VERGUEIRO (SACOMA)</t>
  </si>
  <si>
    <t>24.923.866/0001-32</t>
  </si>
  <si>
    <t>397402006@qq.com</t>
  </si>
  <si>
    <t>(11) 93005-3090</t>
  </si>
  <si>
    <t>F. P. R. CHAVES VARIEDADES ME</t>
  </si>
  <si>
    <t>AVENIDA ALBERTO MARANHÃO</t>
  </si>
  <si>
    <t>25.309.080/0001-92</t>
  </si>
  <si>
    <t>fabioalcindo@grupoporcino.com.br</t>
  </si>
  <si>
    <t>(84) 9653-5959</t>
  </si>
  <si>
    <t>MASTER COMERCIO VAREJISTA</t>
  </si>
  <si>
    <t>RUA FELINO BARROSO</t>
  </si>
  <si>
    <t>07.910.728/0001-08</t>
  </si>
  <si>
    <t>luciamarnix@hotmail.com</t>
  </si>
  <si>
    <t>(85) 3452-6801</t>
  </si>
  <si>
    <t>MARTA CORTINAS LTDA</t>
  </si>
  <si>
    <t>RUA VISCONDE DE TAUNAY</t>
  </si>
  <si>
    <t>10.772.034/0001-58</t>
  </si>
  <si>
    <t>projetidecoracoes.marta@gmail.com</t>
  </si>
  <si>
    <t>(51) 98504-8540</t>
  </si>
  <si>
    <t>IRMAOS B. R. COMERCIO DE UTILIDADES P/ O LAR LTDA</t>
  </si>
  <si>
    <t>RUA TEIXEIRA DE GOUVÊA</t>
  </si>
  <si>
    <t>07.521.562/0001-20</t>
  </si>
  <si>
    <t>compras@lojaslarecia.com.br</t>
  </si>
  <si>
    <t>(22) 99797-5111</t>
  </si>
  <si>
    <t>AKIKO COMERCIO VAREJISTA DE ARTIGOS DE UTILIDADES DOMESTICAS LTDA</t>
  </si>
  <si>
    <t>VILA TIBIRICA</t>
  </si>
  <si>
    <t>07.822.948/0001-71</t>
  </si>
  <si>
    <t>marco51ke@hotmail.com</t>
  </si>
  <si>
    <t>(11) 4455-2776</t>
  </si>
  <si>
    <t>LUCELIA T. S. ARAUJO ME</t>
  </si>
  <si>
    <t>PRAÇA PEDRO CALDEIRA</t>
  </si>
  <si>
    <t>01.178.423/0001-69</t>
  </si>
  <si>
    <t>ALMEIDA &amp; MARQUES PRESENTES E DECORACOES LTDA ME</t>
  </si>
  <si>
    <t>RUA JOSÉ PETITINGA</t>
  </si>
  <si>
    <t>27.073.475/0001-64</t>
  </si>
  <si>
    <t>LUDMILA TORMEN DE ALMEIDA E CIA LTDA ME</t>
  </si>
  <si>
    <t>UBA</t>
  </si>
  <si>
    <t>15.182.614/0001-09</t>
  </si>
  <si>
    <t>ludmila-tormem@bol.com.br</t>
  </si>
  <si>
    <t>(32) 3532-9675</t>
  </si>
  <si>
    <t>MAURO MIGUEL KONRATH</t>
  </si>
  <si>
    <t>RUA SANTA CLARA</t>
  </si>
  <si>
    <t>NOVA CANDELARIA</t>
  </si>
  <si>
    <t>05.274.821/0001-30</t>
  </si>
  <si>
    <t>bernadetepresentes@hotmail.com</t>
  </si>
  <si>
    <t>(55) 3616-6297</t>
  </si>
  <si>
    <t>JURUA DISTR DE PRES, BRINQ, MOVEIS E DECOR LTDA EPP</t>
  </si>
  <si>
    <t>JURUÁ</t>
  </si>
  <si>
    <t>23.894.590/0001-49</t>
  </si>
  <si>
    <t>financeiro@duchapeudistribuidora.com.br</t>
  </si>
  <si>
    <t>(11) 2126-5711</t>
  </si>
  <si>
    <t>SOLANGE MARIA MAGRO ME</t>
  </si>
  <si>
    <t>AVENIDA SÃO PAULO</t>
  </si>
  <si>
    <t>03.478.564/0001-22</t>
  </si>
  <si>
    <t>ssb.decoracoes@hotmail.com</t>
  </si>
  <si>
    <t>(19) 3434-8397</t>
  </si>
  <si>
    <t>ROSIMERI BELZ MOSER EPP</t>
  </si>
  <si>
    <t>RUA 11 DE NOVEMBRO</t>
  </si>
  <si>
    <t>MASSARANDUBA</t>
  </si>
  <si>
    <t>01.034.924/0001-71</t>
  </si>
  <si>
    <t>lojameri@yahoo.com.br</t>
  </si>
  <si>
    <t>(47) 3379-2060</t>
  </si>
  <si>
    <t>IVANEIDE ALMEIDA BEZERRA</t>
  </si>
  <si>
    <t>TRAVESSA LAURO SODRE</t>
  </si>
  <si>
    <t>ANINGAL</t>
  </si>
  <si>
    <t>ALENQUER</t>
  </si>
  <si>
    <t>27.775.510/0001-97</t>
  </si>
  <si>
    <t>ivaneidebezerra@hotmail.com</t>
  </si>
  <si>
    <t>GILMAR SOUZA ARAUJO</t>
  </si>
  <si>
    <t>PRAÇA FRANCISCO MARTINS</t>
  </si>
  <si>
    <t>VARGEM GRANDE DO RIO PARDO</t>
  </si>
  <si>
    <t>13.818.436/0002-15</t>
  </si>
  <si>
    <t>claudiaabijouterias@gmail.com</t>
  </si>
  <si>
    <t>(11) 94943-8869</t>
  </si>
  <si>
    <t>VIVIANE DOS SANTOS SILVA DE SALVADOR ME</t>
  </si>
  <si>
    <t>AVENIDA JOSÉ JOAQUIM SEABRA</t>
  </si>
  <si>
    <t>26.518.550/0001-90</t>
  </si>
  <si>
    <t>uniaovariedades@hotmail.com</t>
  </si>
  <si>
    <t>(71) 98784-6741</t>
  </si>
  <si>
    <t>B. L. OLIVEIRA DE LIMA</t>
  </si>
  <si>
    <t xml:space="preserve"> AVENIDA CORONEL ESTEVAM</t>
  </si>
  <si>
    <t>23.867.894/0001-17</t>
  </si>
  <si>
    <t>juniordenatal@terra.com.br</t>
  </si>
  <si>
    <t>(84) 98115-3381</t>
  </si>
  <si>
    <t>ARACAJU DISTRIBUIDORA E COMERCIO DE VARIEDADES LTDA</t>
  </si>
  <si>
    <t>07.789.389/0001-45</t>
  </si>
  <si>
    <t>BALMAS PRESENTES LTDA</t>
  </si>
  <si>
    <t>RUA DA VITORIA</t>
  </si>
  <si>
    <t>90.534.553/0001-17</t>
  </si>
  <si>
    <t>balmaspresentes@hotmail.com</t>
  </si>
  <si>
    <t>(54) 99167-8220</t>
  </si>
  <si>
    <t>LOJA ASTRAL COMERCIO LTDA</t>
  </si>
  <si>
    <t>TIMBO</t>
  </si>
  <si>
    <t>04.335.703/0001-21</t>
  </si>
  <si>
    <t>comercial@lojaoastral.com.br</t>
  </si>
  <si>
    <t>(47) 3382-0431</t>
  </si>
  <si>
    <t>DISTRIBUIDORA D. G. F. LTDA ME</t>
  </si>
  <si>
    <t>RODOVIA B R 470</t>
  </si>
  <si>
    <t>DAS NACOES</t>
  </si>
  <si>
    <t>INDAIAL</t>
  </si>
  <si>
    <t>09.656.437/0001-52</t>
  </si>
  <si>
    <t>atacadodg@terra.com.br</t>
  </si>
  <si>
    <t>(47) 3333-4313</t>
  </si>
  <si>
    <t>EMPORIO ASTRAL UTILIDADES LTDA</t>
  </si>
  <si>
    <t>07.020.168/0001-08</t>
  </si>
  <si>
    <t>financeiro@emporioastral.com.br</t>
  </si>
  <si>
    <t>(47) 3634-2278</t>
  </si>
  <si>
    <t>WILSON CHAVES EPP</t>
  </si>
  <si>
    <t xml:space="preserve"> TRAVESSA SANTA RITA</t>
  </si>
  <si>
    <t>09.265.244/0001-70</t>
  </si>
  <si>
    <t>lojaogirarapido@hotmail.com</t>
  </si>
  <si>
    <t>(77) 98855-0034</t>
  </si>
  <si>
    <t>N. M. LIMA OLIVEIRA &amp; CIA LTDA</t>
  </si>
  <si>
    <t>PRAÇA JOAO PINHEIRO</t>
  </si>
  <si>
    <t>03.974.694/0001-56</t>
  </si>
  <si>
    <t>azmuriae@gmail.com</t>
  </si>
  <si>
    <t>(32) 3722-1638</t>
  </si>
  <si>
    <t>BAZAR E PAPELARIA GRAFFITE LTDA ME</t>
  </si>
  <si>
    <t>94.906.989/0002-21</t>
  </si>
  <si>
    <t>jorge@papelariagraffite.com.br</t>
  </si>
  <si>
    <t>(51) 3713-3919</t>
  </si>
  <si>
    <t>MULTIPRATICO DECORACOES E FERRAGENS LTDA</t>
  </si>
  <si>
    <t>AV DO FORTE</t>
  </si>
  <si>
    <t>19.350.112/0003-62</t>
  </si>
  <si>
    <t>dado12@me.com</t>
  </si>
  <si>
    <t>(51) 98114-4499</t>
  </si>
  <si>
    <t>EDINALDO ALVES DE OLIVEIRA OURICURI ME</t>
  </si>
  <si>
    <t>RUA GONÇALVES DIAS</t>
  </si>
  <si>
    <t>70.240.569/0001-00</t>
  </si>
  <si>
    <t>imporbarra@net.com</t>
  </si>
  <si>
    <t>UYARA MOREIRA CAUMO ME</t>
  </si>
  <si>
    <t>RUA PROFESSORA EDELVIRA DE OLIVEIRA</t>
  </si>
  <si>
    <t>14.752.091/0001-26</t>
  </si>
  <si>
    <t>(75) 3221-3841</t>
  </si>
  <si>
    <t>EMPORIO DAS ESSENCIAS EIRELI ME</t>
  </si>
  <si>
    <t>RUA VISCONDE DE INHAÚMA</t>
  </si>
  <si>
    <t>04.100.282/0001-50</t>
  </si>
  <si>
    <t>lidiaml@terra.com.br</t>
  </si>
  <si>
    <t>(16) 3635-1015</t>
  </si>
  <si>
    <t>DANYLO M. M. MENDES EPP</t>
  </si>
  <si>
    <t>AVENIDA ANTÔNIO COELHO DE CARVALHO</t>
  </si>
  <si>
    <t>10.960.576/0001-54</t>
  </si>
  <si>
    <t>mundorealamapa@gmail.com</t>
  </si>
  <si>
    <t>(96) 98121-2002</t>
  </si>
  <si>
    <t>MACUXI COMERCIO DE ARMARINHO LTDA</t>
  </si>
  <si>
    <t>04.945.399/0001-34</t>
  </si>
  <si>
    <t>baianofinanceiro@gmail.com</t>
  </si>
  <si>
    <t>(92) 3020-1200</t>
  </si>
  <si>
    <t>ARMAZEM DOCE RETRO EIRELI</t>
  </si>
  <si>
    <t>AV JOINVILLE</t>
  </si>
  <si>
    <t>AGUAS DE CHAPECO</t>
  </si>
  <si>
    <t>41.740.460/0001-33</t>
  </si>
  <si>
    <t>doceretroarmazen@yahoo.com.br</t>
  </si>
  <si>
    <t>(49) 99818-6650</t>
  </si>
  <si>
    <t>PAULO CESAR RIBEIRO DA SILVA ME</t>
  </si>
  <si>
    <t>AV ALTAMIRANDO DE ATRAUJO RAMOS</t>
  </si>
  <si>
    <t>06.134.567/0001-37</t>
  </si>
  <si>
    <t>rcv.simoesfilho@hotmail.com</t>
  </si>
  <si>
    <t>(71) 3396-3539</t>
  </si>
  <si>
    <t>PAULA CRISTINA RIBEIRO DE MORAES ME</t>
  </si>
  <si>
    <t>AV RIO DE JANEIRO</t>
  </si>
  <si>
    <t>ASSAI</t>
  </si>
  <si>
    <t>18.916.150/0001-05</t>
  </si>
  <si>
    <t>ricardotudo10@hotmail.com</t>
  </si>
  <si>
    <t>(43) 3531-3113</t>
  </si>
  <si>
    <t>BAIANO MOVEIS LTDA ME</t>
  </si>
  <si>
    <t>AVENIDA GENERAL ATAÍDE TEIVE</t>
  </si>
  <si>
    <t>34.802.454/0001-06</t>
  </si>
  <si>
    <t>cobrancagb@yahoo.com.br</t>
  </si>
  <si>
    <t>(95) 3624-3694</t>
  </si>
  <si>
    <t>ARTEMILSON GOMES BEZERRA</t>
  </si>
  <si>
    <t>RUA VINTE E QUATRO DE OUTUBRO</t>
  </si>
  <si>
    <t>24.050.518/0001-06</t>
  </si>
  <si>
    <t>(93) 99102-7193</t>
  </si>
  <si>
    <t>ANDERSON DE OLIVEIRA</t>
  </si>
  <si>
    <t>TERRA BOA</t>
  </si>
  <si>
    <t>17.725.423/0001-71</t>
  </si>
  <si>
    <t>(44) 99914-1481</t>
  </si>
  <si>
    <t>F. C. DA SILVA COMERCIO ME</t>
  </si>
  <si>
    <t>08.959.398/0001-08</t>
  </si>
  <si>
    <t>fcdasilvacomercio@gmail.com</t>
  </si>
  <si>
    <t>(93) 99114-9367</t>
  </si>
  <si>
    <t>F. O. P. AGUIAR</t>
  </si>
  <si>
    <t>RUA RIOMAR TAPAJÓS VIRGULINO LAGES</t>
  </si>
  <si>
    <t>11.591.043/0001-05</t>
  </si>
  <si>
    <t>alvoradadrogaria@gmail.com</t>
  </si>
  <si>
    <t>(93) 99144-6450</t>
  </si>
  <si>
    <t>LEILI LAURA DA SILVA EPP</t>
  </si>
  <si>
    <t>03.415.356/0001-84</t>
  </si>
  <si>
    <t>(93) 3518-1221</t>
  </si>
  <si>
    <t>DACILENE LIMA AGUIAR EPP</t>
  </si>
  <si>
    <t>05.005.033/0001-48</t>
  </si>
  <si>
    <t>armarinhorealce@bol.com.br</t>
  </si>
  <si>
    <t>(93) 3522-3572</t>
  </si>
  <si>
    <t>J. F. GOMES ME</t>
  </si>
  <si>
    <t>TRV CARLOS MARIA TEIXEIRA</t>
  </si>
  <si>
    <t>AREA PASTORAL</t>
  </si>
  <si>
    <t>ORIXIMINA</t>
  </si>
  <si>
    <t>05.383.293/0001-57</t>
  </si>
  <si>
    <t>comercialjfgomes@gmail.com</t>
  </si>
  <si>
    <t>(93) 99196-7960</t>
  </si>
  <si>
    <t>ALEXSANDER GERMANO DA SILVA EIRELI</t>
  </si>
  <si>
    <t>AVENIDA TENENTE-CORONEL DUARTE</t>
  </si>
  <si>
    <t>18.765.809/0001-70</t>
  </si>
  <si>
    <t>alexsander_germano@hotmail.com</t>
  </si>
  <si>
    <t>(65) 3642-4342</t>
  </si>
  <si>
    <t>CIDREIRA LUSTRES E UTENSILIOS PARA O LAR LTDA</t>
  </si>
  <si>
    <t>AVENIDA JOANA ANGÉLICA</t>
  </si>
  <si>
    <t>96.787.270/0001-63</t>
  </si>
  <si>
    <t>mnildaalves@hotmail.com</t>
  </si>
  <si>
    <t>(71) 3242-2345</t>
  </si>
  <si>
    <t>MICHELE DE LIMA PEREIRA ME</t>
  </si>
  <si>
    <t>AVENIDA BRASIL OESTE</t>
  </si>
  <si>
    <t>21.970.433/0001-40</t>
  </si>
  <si>
    <t>hellenbolsas@hotmail.com</t>
  </si>
  <si>
    <t>(54) 3313-5504</t>
  </si>
  <si>
    <t>AURIVANDA M. COSTA ME</t>
  </si>
  <si>
    <t>RUA 203</t>
  </si>
  <si>
    <t>04.402.247/0001-95</t>
  </si>
  <si>
    <t>(98) 3247-2522</t>
  </si>
  <si>
    <t>MAOME FERREIRA BATISTA ME</t>
  </si>
  <si>
    <t>RUA OSVALDO CRUZ</t>
  </si>
  <si>
    <t>04.612.055/0001-03</t>
  </si>
  <si>
    <t>maomef@hotmal.com</t>
  </si>
  <si>
    <t>(88) 9967-3578</t>
  </si>
  <si>
    <t>FABI UTILIDADES DOMESTICAS LTDA ME</t>
  </si>
  <si>
    <t>21.033.841/0001-75</t>
  </si>
  <si>
    <t>fabiutilidades@outlook.com.br</t>
  </si>
  <si>
    <t>(11) 2840-2123</t>
  </si>
  <si>
    <t>A. S. DE ANDRADE CONFECCOES ME</t>
  </si>
  <si>
    <t>RUA E</t>
  </si>
  <si>
    <t>CIDADE  NOVA</t>
  </si>
  <si>
    <t>13.864.062/0001-93</t>
  </si>
  <si>
    <t>andresa.kibela@hotmail.com</t>
  </si>
  <si>
    <t>(94) 98110-6254</t>
  </si>
  <si>
    <t>HIPER SOL COMERCIO DE TECIDOS LTDA</t>
  </si>
  <si>
    <t>RODOVIA BR-316  KM 2  S/N</t>
  </si>
  <si>
    <t>ATALAIA</t>
  </si>
  <si>
    <t>16.578.107/0001-51</t>
  </si>
  <si>
    <t>hipersol2017@gmail.com</t>
  </si>
  <si>
    <t>(91) 2121-0203</t>
  </si>
  <si>
    <t>HIPER MIX VARIEDADES</t>
  </si>
  <si>
    <t>AGRESTE</t>
  </si>
  <si>
    <t>LARANJAL DO JARI</t>
  </si>
  <si>
    <t>17.613.016/0001-72</t>
  </si>
  <si>
    <t>farmacia-primavera@hotmail.com</t>
  </si>
  <si>
    <t>(96) 3621-3100</t>
  </si>
  <si>
    <t>ALL MART CENTER COMERCIAL LTDA</t>
  </si>
  <si>
    <t>AV EDUARDO ANGELIM</t>
  </si>
  <si>
    <t>V DOS CABANOS</t>
  </si>
  <si>
    <t>05.291.025/0001-05</t>
  </si>
  <si>
    <t>paulionokato@gmail.com</t>
  </si>
  <si>
    <t>(91) 3754-4090</t>
  </si>
  <si>
    <t>BONES VIX COMERCIO LTDA</t>
  </si>
  <si>
    <t xml:space="preserve"> AVENIDA EXPEDITO GARCIA</t>
  </si>
  <si>
    <t>15.457.408/0001-64</t>
  </si>
  <si>
    <t>bonesvixpremium@gmail.com</t>
  </si>
  <si>
    <t>(11) 98194-4876</t>
  </si>
  <si>
    <t>TAN SON POR &amp; CIA LTDA</t>
  </si>
  <si>
    <t>57.952.574/0001-87</t>
  </si>
  <si>
    <t>(19) 3234-3546</t>
  </si>
  <si>
    <t>LUCIA BONINI FAVORITO ME</t>
  </si>
  <si>
    <t>02.862.204/0001-67</t>
  </si>
  <si>
    <t>luciafavorito@ig.com.br</t>
  </si>
  <si>
    <t>(15) 3305-1396</t>
  </si>
  <si>
    <t>VIA DOS CALCADOS LTDA</t>
  </si>
  <si>
    <t>05.662.083/0001-06</t>
  </si>
  <si>
    <t>lilianegalego@hotmail.com</t>
  </si>
  <si>
    <t>(51) 3221-9087</t>
  </si>
  <si>
    <t>COMERCIO DE UTILIDADES DOIS IRMAOS LTDA</t>
  </si>
  <si>
    <t>07.789.253/0001-35</t>
  </si>
  <si>
    <t>lojao_2008@hotmail.com</t>
  </si>
  <si>
    <t>(42) 3532-2544</t>
  </si>
  <si>
    <t>LEAL E LEAL COMERCIO DE PRESENTES LTDA ME</t>
  </si>
  <si>
    <t>20.443.053/0002-75</t>
  </si>
  <si>
    <t>almiramor449@gmail.com</t>
  </si>
  <si>
    <t>(51) 3286-2877</t>
  </si>
  <si>
    <t>S. C. A. LIMA ME</t>
  </si>
  <si>
    <t>AVENIDA LOURENÇO VIEIRA DA SILVA</t>
  </si>
  <si>
    <t>JARDIM SAO CRISTOVAO</t>
  </si>
  <si>
    <t>09.053.377/0001-83</t>
  </si>
  <si>
    <t>carlosdni2009@hotmail.com</t>
  </si>
  <si>
    <t>(98) 3213-5600</t>
  </si>
  <si>
    <t>MAGAZINE F. N. LTDA ME</t>
  </si>
  <si>
    <t>BARÃO DO RIO BRANCO</t>
  </si>
  <si>
    <t>OIAPOQUE</t>
  </si>
  <si>
    <t>14.778.673/0001-81</t>
  </si>
  <si>
    <t>(96) 98041-0880</t>
  </si>
  <si>
    <t>FRANCISCO PEREIRA MAGALHAES ME</t>
  </si>
  <si>
    <t>AVENIDA INOCÊNCIO SERÁFICO</t>
  </si>
  <si>
    <t>VILA DIRCE</t>
  </si>
  <si>
    <t>61.238.671/0001-80</t>
  </si>
  <si>
    <t>shopchic@terra.com.br</t>
  </si>
  <si>
    <t>(11) 4186-3165</t>
  </si>
  <si>
    <t>J. M. C. DE OLIVEIRA</t>
  </si>
  <si>
    <t>AV DR MIGUEL SANTA BRIGIDA</t>
  </si>
  <si>
    <t>PONTA DE AGULHA</t>
  </si>
  <si>
    <t>SALINOPOLIS</t>
  </si>
  <si>
    <t>63.824.932/0001-79</t>
  </si>
  <si>
    <t>j.mc.oliveira@hotmail.com</t>
  </si>
  <si>
    <t>(91) 98863-5859</t>
  </si>
  <si>
    <t>BARRACAO DOS PRESENTES LTDA</t>
  </si>
  <si>
    <t>13.050.175/0001-55</t>
  </si>
  <si>
    <t>barracaopitanga@hotmail.com</t>
  </si>
  <si>
    <t>KAFEGA IMPORTADOS E VARIEDADES LTDA</t>
  </si>
  <si>
    <t>AVENIDA F  S/N</t>
  </si>
  <si>
    <t>SANTA MONICA</t>
  </si>
  <si>
    <t>28.185.573/0001-56</t>
  </si>
  <si>
    <t>importadoskafega@gmail.com</t>
  </si>
  <si>
    <t>(98) 8211-2901</t>
  </si>
  <si>
    <t>G. P. F. ACESSORIOS DA MODA LTDA</t>
  </si>
  <si>
    <t>RUA JOSÉ PAULINO</t>
  </si>
  <si>
    <t>10.458.322/0001-32</t>
  </si>
  <si>
    <t>comprasbauartemodas@gmail.com</t>
  </si>
  <si>
    <t>(11) 98046-2593</t>
  </si>
  <si>
    <t>M. J. SLEIMAN PRESENTES LTDA</t>
  </si>
  <si>
    <t>ALAMEDA DOS MARACATINS</t>
  </si>
  <si>
    <t>15.196.045/0001-50</t>
  </si>
  <si>
    <t>freeshop.compras@hotmail.com</t>
  </si>
  <si>
    <t>MINEBEL COMERCIO VAREJISTA DE ARTIGOS DE ARMARINHOS LTDA ME</t>
  </si>
  <si>
    <t>13.248.070/0001-05</t>
  </si>
  <si>
    <t>minebel@hotmail.com</t>
  </si>
  <si>
    <t>(91) 3212-2531</t>
  </si>
  <si>
    <t>CAVALCANTI COMERCIO DE VARIEDADES LTDA EPP</t>
  </si>
  <si>
    <t>25.532.711/0001-38</t>
  </si>
  <si>
    <t>nani_lopes@hotmail.com</t>
  </si>
  <si>
    <t>(11) 3554-9800</t>
  </si>
  <si>
    <t>BENEDITO PEREIRA DE SOUZA</t>
  </si>
  <si>
    <t xml:space="preserve"> RUA PLÍNIO COLAS</t>
  </si>
  <si>
    <t>29.369.823/0001-70</t>
  </si>
  <si>
    <t>FABIO CARVALHO DOS SANTOS</t>
  </si>
  <si>
    <t>RUA VINTE E UM</t>
  </si>
  <si>
    <t>CPA III</t>
  </si>
  <si>
    <t>97.528.485/0001-22</t>
  </si>
  <si>
    <t>G. H. W. REPRESENTACOES COMERCIAIS LTDA ME</t>
  </si>
  <si>
    <t>PRAÇA PAULO DE FRONTIN</t>
  </si>
  <si>
    <t>NILOPOLIS</t>
  </si>
  <si>
    <t>09.630.394/0001-36</t>
  </si>
  <si>
    <t>higino.mandriola@gmail.com</t>
  </si>
  <si>
    <t>(21) 3353-2549</t>
  </si>
  <si>
    <t>M. A. M. SOUZA FEITOSA</t>
  </si>
  <si>
    <t>AV SANTANA</t>
  </si>
  <si>
    <t>14.530.133/0002-65</t>
  </si>
  <si>
    <t>ad.pedidos@hotmail.com</t>
  </si>
  <si>
    <t>(96) 3281-1588</t>
  </si>
  <si>
    <t>RUA RAMIRO PIMENTAL</t>
  </si>
  <si>
    <t>11.339.632/0002-81</t>
  </si>
  <si>
    <t>(75) 98224-7980</t>
  </si>
  <si>
    <t>D. MALAS E ACESSORIOS EIRELI ME</t>
  </si>
  <si>
    <t>28.285.580/0001-20</t>
  </si>
  <si>
    <t>midiatavares@ig.com.br</t>
  </si>
  <si>
    <t>(79) 98848-7798</t>
  </si>
  <si>
    <t>CLAUDEMIR PEREIRA COSTA</t>
  </si>
  <si>
    <t>RUA CELSO ROSA LIMA</t>
  </si>
  <si>
    <t>JARDIM TANAKA</t>
  </si>
  <si>
    <t>15.789.098/0001-85</t>
  </si>
  <si>
    <t>(11) 95769-5602</t>
  </si>
  <si>
    <t>MARCELO RIBEIRO DE MOURA ME</t>
  </si>
  <si>
    <t>RUA CORONEL MILITÃO</t>
  </si>
  <si>
    <t>TANABI</t>
  </si>
  <si>
    <t>04.858.248/0001-49</t>
  </si>
  <si>
    <t>marceloaugusto56@hotmail.com</t>
  </si>
  <si>
    <t>(17) 3274-0658</t>
  </si>
  <si>
    <t>ALAISON ALVES COMERCIAL EIRELI</t>
  </si>
  <si>
    <t>19.935.799/0001-36</t>
  </si>
  <si>
    <t>FOTOGRAFE COMERCIO E  SERVICOS LTDA ME</t>
  </si>
  <si>
    <t>27.955.935/0001-88</t>
  </si>
  <si>
    <t>ROCELITO ORTIZ</t>
  </si>
  <si>
    <t xml:space="preserve"> RUA APARÍCIO BORGES</t>
  </si>
  <si>
    <t>DREWS</t>
  </si>
  <si>
    <t>89.611.313/0001-90</t>
  </si>
  <si>
    <t>ortiz.bones@terra.com.br</t>
  </si>
  <si>
    <t>(51) 9966-1135</t>
  </si>
  <si>
    <t>H. YE  BAGS COMERCIO DE BOLSAS LTDA</t>
  </si>
  <si>
    <t>RUA FELÍCIO MARCONDES</t>
  </si>
  <si>
    <t>28.070.945/0001-07</t>
  </si>
  <si>
    <t>Naor52@hotmail.com</t>
  </si>
  <si>
    <t>(11) 2409-0762</t>
  </si>
  <si>
    <t>RUA INDEPENDÊNCIA</t>
  </si>
  <si>
    <t>07.999.978/0001-58</t>
  </si>
  <si>
    <t>(51) 98290-0424</t>
  </si>
  <si>
    <t>J. C. B. LACERDA ME</t>
  </si>
  <si>
    <t>05.816.622/0001-06</t>
  </si>
  <si>
    <t>jcbbolsas@hotmail.com</t>
  </si>
  <si>
    <t>(71) 3624-8110</t>
  </si>
  <si>
    <t>A. K. A. AGUIAR E CIA LTDA EPP</t>
  </si>
  <si>
    <t>11.005.528/0001-70</t>
  </si>
  <si>
    <t>a.k.a.aguiar@hotmail.com</t>
  </si>
  <si>
    <t>(93) 3522-3467</t>
  </si>
  <si>
    <t>CENCI &amp; CIA LTDA</t>
  </si>
  <si>
    <t>79.848.396/0001-81</t>
  </si>
  <si>
    <t>(46) 3242-1445</t>
  </si>
  <si>
    <t>R. F. DA SILVA BIJUTERIAS ME</t>
  </si>
  <si>
    <t>RUA DESEMBARGADOR PAULO OCTAVIANO DINIZ JUNQUEIRA</t>
  </si>
  <si>
    <t>18.105.894/0001-40</t>
  </si>
  <si>
    <t>ALUIZIO LOPES DE SOUSA</t>
  </si>
  <si>
    <t>ARAGUATINS</t>
  </si>
  <si>
    <t>04.818.646/0001-31</t>
  </si>
  <si>
    <t>bs_ribamar@hotmail.com</t>
  </si>
  <si>
    <t>(63) 3474-2071</t>
  </si>
  <si>
    <t>M. M. AZEREDO ARTIGOS DE VIAGENS ME</t>
  </si>
  <si>
    <t>RUA SEGISFREDO OLIVEIRA BRAVO</t>
  </si>
  <si>
    <t>BACAXA</t>
  </si>
  <si>
    <t>26.735.920/0001-41</t>
  </si>
  <si>
    <t>carlosnmoraes@hotmail.com</t>
  </si>
  <si>
    <t>(22) 99912-3563</t>
  </si>
  <si>
    <t>JUVANK DE FATIMA TOLEDO DE ANDRADE ME</t>
  </si>
  <si>
    <t>SANTA FE DO ARAGUAIA</t>
  </si>
  <si>
    <t>37.240.108/0001-61</t>
  </si>
  <si>
    <t>adripoly.confeccoes@yahoo.com.br</t>
  </si>
  <si>
    <t>(63) 3470-1132</t>
  </si>
  <si>
    <t>PALACIO BUENOS AIRES VELAS LTDA ME</t>
  </si>
  <si>
    <t>R BUENOS AIRES</t>
  </si>
  <si>
    <t>04.008.683/0001-84</t>
  </si>
  <si>
    <t>jorge.palaciodasvelas@gmail.com</t>
  </si>
  <si>
    <t>(21) 2232-7354</t>
  </si>
  <si>
    <t>D. H. SAMANEZ COMERCIO DE PRESENTES</t>
  </si>
  <si>
    <t>23.210.690/0001-09</t>
  </si>
  <si>
    <t>onsa_10@hotmail.com</t>
  </si>
  <si>
    <t>LUFREJU COMERCIO LTDA ME</t>
  </si>
  <si>
    <t>RUA CONDE DE LAJES</t>
  </si>
  <si>
    <t>20.675.572/0001-88</t>
  </si>
  <si>
    <t>mlgmalas54@yahoo.com.br</t>
  </si>
  <si>
    <t>(21) 2507-8337</t>
  </si>
  <si>
    <t>MARIA NILDA DE MORAIS E CIA LTDA ME</t>
  </si>
  <si>
    <t xml:space="preserve"> RUA BEZERRA MENDES</t>
  </si>
  <si>
    <t>05.251.832/0001-02</t>
  </si>
  <si>
    <t>nilda.morais@uol.com.br</t>
  </si>
  <si>
    <t>(84) 3317-6253</t>
  </si>
  <si>
    <t>P. F. DE ALMEIDA BOLSAS ME</t>
  </si>
  <si>
    <t>RUA CAPITAO JOSE LEITE</t>
  </si>
  <si>
    <t>24.479.745/0001-43</t>
  </si>
  <si>
    <t>patricia@luzbolsas.com.br</t>
  </si>
  <si>
    <t>(11) 4642-8219</t>
  </si>
  <si>
    <t>EDINEY RODRIGUES DA SILVA</t>
  </si>
  <si>
    <t>20.342.434/0001-87</t>
  </si>
  <si>
    <t>bananadepijama22@hotmail.com</t>
  </si>
  <si>
    <t>(43) 3546-1107</t>
  </si>
  <si>
    <t>EDEN VINICIUS DOS SANTOS ME</t>
  </si>
  <si>
    <t>RUA INOCENCIO NASCIMENTO</t>
  </si>
  <si>
    <t>11.918.936/0001-12</t>
  </si>
  <si>
    <t>pacheconeto.dam@gmail.com</t>
  </si>
  <si>
    <t>(79) 9998-8413</t>
  </si>
  <si>
    <t>ALEXANDRO COSTA ALVES ME</t>
  </si>
  <si>
    <t>RUA JAYME VIEIRA LIMA</t>
  </si>
  <si>
    <t>15.169.123/0001-28</t>
  </si>
  <si>
    <t>nascimento.sales3@gmail.com</t>
  </si>
  <si>
    <t>(71) 98610-3707</t>
  </si>
  <si>
    <t>LEXTACK COMERCIO DE PRESENTES LTDA</t>
  </si>
  <si>
    <t>07.400.264/0001-81</t>
  </si>
  <si>
    <t>lextacknfe@gmail.com</t>
  </si>
  <si>
    <t>(11) 2869-6298</t>
  </si>
  <si>
    <t>YA RONG PRESENTES LTDA</t>
  </si>
  <si>
    <t>AV MINISTRO EDGARD ROMERO</t>
  </si>
  <si>
    <t>01.140.456/0001-10</t>
  </si>
  <si>
    <t>(21) 99578-6148</t>
  </si>
  <si>
    <t>FABRICIO SOUZA DA SILVA</t>
  </si>
  <si>
    <t>RUA BONSUCESSO</t>
  </si>
  <si>
    <t>ALTO DO COQUEIRINHO</t>
  </si>
  <si>
    <t>26.212.383/0001-55</t>
  </si>
  <si>
    <t>fabricio.salvador@yahoo.com.br</t>
  </si>
  <si>
    <t>(71) 3375-6635</t>
  </si>
  <si>
    <t>CLEBER FRANCISCO SOBRINHO SILVA ME</t>
  </si>
  <si>
    <t>08.807.525/0001-45</t>
  </si>
  <si>
    <t>luana.caciia@hotmail.com</t>
  </si>
  <si>
    <t>(11) 2297-2038</t>
  </si>
  <si>
    <t>W. L. PINTO</t>
  </si>
  <si>
    <t>TRV SETE DE SETEMBRO</t>
  </si>
  <si>
    <t>CURUCA</t>
  </si>
  <si>
    <t>02.517.014/0001-02</t>
  </si>
  <si>
    <t>waldemirpinto@yahoo.com.br</t>
  </si>
  <si>
    <t>(91) 3722-1262</t>
  </si>
  <si>
    <t>V. F. GOMES ME</t>
  </si>
  <si>
    <t>AV. PENHA DE FRANÇA</t>
  </si>
  <si>
    <t>27.219.415/0001-07</t>
  </si>
  <si>
    <t>joao_gomesfilhos@hotmail.com</t>
  </si>
  <si>
    <t>(11) 3596-5050</t>
  </si>
  <si>
    <t>MENDES E LAGES LTDA</t>
  </si>
  <si>
    <t>12.431.478/0001-55</t>
  </si>
  <si>
    <t>armarinhomendes@oi.com.br</t>
  </si>
  <si>
    <t>(98) 3231-1966</t>
  </si>
  <si>
    <t>CICERO LUIZ GERALDO TORRES</t>
  </si>
  <si>
    <t xml:space="preserve"> LARGO DA CONCÓRDIA</t>
  </si>
  <si>
    <t>18.259.331/0001-06</t>
  </si>
  <si>
    <t>WEBLLUX IMPORTACAO E EXPORTACAO DE PRODUTOS NACIONAIS E ESTRANGEIROS LTDA ME</t>
  </si>
  <si>
    <t xml:space="preserve"> RUA DAS GILIAS</t>
  </si>
  <si>
    <t>VILA BELA</t>
  </si>
  <si>
    <t>10.464.698/0001-50</t>
  </si>
  <si>
    <t>contato.bicompras@uol.com.br</t>
  </si>
  <si>
    <t>(11) 99780-4245</t>
  </si>
  <si>
    <t>GENIVAL DE BRITO ME</t>
  </si>
  <si>
    <t xml:space="preserve"> AVENIDA JOSÉ JOAQUIM SEABRA</t>
  </si>
  <si>
    <t>05.432.767/0001-03</t>
  </si>
  <si>
    <t>(71) 3033-7306</t>
  </si>
  <si>
    <t>CELLAR HOLD BAZAR LTDA ME</t>
  </si>
  <si>
    <t xml:space="preserve"> RUA JOSÉ DE ALVARENGA</t>
  </si>
  <si>
    <t>00.480.032/0001-31</t>
  </si>
  <si>
    <t>cellarhold@gmail.com</t>
  </si>
  <si>
    <t>(21) 2772-2750</t>
  </si>
  <si>
    <t>CRISTIANE MIRANDA FERNANDES</t>
  </si>
  <si>
    <t xml:space="preserve"> RUA BÔRTOLO PAULIN</t>
  </si>
  <si>
    <t>30.611.377/0001-48</t>
  </si>
  <si>
    <t>s.homelocacoes@gmail.com</t>
  </si>
  <si>
    <t>(41) 98893-4044</t>
  </si>
  <si>
    <t>COURATA INDUSTRIA E COMERCIO DE ACESSORIOS LTDA EPP - LJ 03</t>
  </si>
  <si>
    <t xml:space="preserve"> RUA DOUTOR JOÃO RIBEIRO</t>
  </si>
  <si>
    <t>10.334.071/0002-65</t>
  </si>
  <si>
    <t>osmar@specia.com.br</t>
  </si>
  <si>
    <t>(11) 2092-3324</t>
  </si>
  <si>
    <t>ARMARINHOS RECIFE LTDA ME</t>
  </si>
  <si>
    <t xml:space="preserve"> RUA CURITIBA</t>
  </si>
  <si>
    <t>02.114.795/0001-94</t>
  </si>
  <si>
    <t>(31) 3201-1870</t>
  </si>
  <si>
    <t>JU E LEO COMERCIO DE VARIEDADES EIRELI ME</t>
  </si>
  <si>
    <t xml:space="preserve"> AVENIDA SENADOR QUEIRÓS</t>
  </si>
  <si>
    <t>23.542.207/0001-93</t>
  </si>
  <si>
    <t>jlvariedades@bol.com.br</t>
  </si>
  <si>
    <t>(11) 95881-5745</t>
  </si>
  <si>
    <t>CONTRASTI BOLSAS E ACESSORIOS LTDA - LJ 05</t>
  </si>
  <si>
    <t xml:space="preserve"> PRAÇA DOUTOR SAMPAIO VIDAL</t>
  </si>
  <si>
    <t>04.745.266/0003-86</t>
  </si>
  <si>
    <t>osmar@specia.com.br / compras@especia.com.br</t>
  </si>
  <si>
    <t>(11) 97334-4846</t>
  </si>
  <si>
    <t>KI BELEZA ARTIGOS DE COURO LTDA ME</t>
  </si>
  <si>
    <t xml:space="preserve"> RUA JOSÉ BONIFÁCIO</t>
  </si>
  <si>
    <t>02.985.462/0001-30</t>
  </si>
  <si>
    <t>aca-monteiro@hotmail.com</t>
  </si>
  <si>
    <t>(11) 3105-2393</t>
  </si>
  <si>
    <t>ANTONIO CESAR ALVES MONTEIRO ME</t>
  </si>
  <si>
    <t xml:space="preserve"> RUA DIREITA</t>
  </si>
  <si>
    <t>74.469.644/0001-60</t>
  </si>
  <si>
    <t>(11) 3104-2392</t>
  </si>
  <si>
    <t>L. K. LIMA EIRELI</t>
  </si>
  <si>
    <t xml:space="preserve"> RUA CLÁUDIO SANDERS</t>
  </si>
  <si>
    <t>24.124.217/0001-71</t>
  </si>
  <si>
    <t>(91) 3255-4537</t>
  </si>
  <si>
    <t>MARIA ANGELICA SANTOS TELES ME</t>
  </si>
  <si>
    <t>27.168.485/0002-64</t>
  </si>
  <si>
    <t>superlojaitabaiana@hotmail.com</t>
  </si>
  <si>
    <t>(79) 3431-3207</t>
  </si>
  <si>
    <t>CARLOS MAURICIO DUARTE JUNIOR ME</t>
  </si>
  <si>
    <t>19.796.652/0001-02</t>
  </si>
  <si>
    <t>D. FIGUEIREDO BIJUTERIAS LTDA</t>
  </si>
  <si>
    <t xml:space="preserve"> RUA TREZE DE MAIO</t>
  </si>
  <si>
    <t>04.945.801/0001-80</t>
  </si>
  <si>
    <t>dani_18nov4@hotmail.com</t>
  </si>
  <si>
    <t>(67) 3382-1050</t>
  </si>
  <si>
    <t>MANOEL CLEMENTINO DE SOUSA ME</t>
  </si>
  <si>
    <t>RUA CALUMBI</t>
  </si>
  <si>
    <t>SANTA ROSA DO PIAUI</t>
  </si>
  <si>
    <t>13.307.810/0001-37</t>
  </si>
  <si>
    <t>manoelclementino2016@gmail.com</t>
  </si>
  <si>
    <t>(89) 98806-9617</t>
  </si>
  <si>
    <t>ANDREIA BOLSAS LTDA</t>
  </si>
  <si>
    <t xml:space="preserve"> AVENIDA MILENE ELIAS</t>
  </si>
  <si>
    <t>JARDIM BELEM</t>
  </si>
  <si>
    <t>24.340.856/0001-74</t>
  </si>
  <si>
    <t>andreiabolsas20111@outlook.com</t>
  </si>
  <si>
    <t>(11) 2541-7360</t>
  </si>
  <si>
    <t>MESTRE CONFEITEIRO PRODUTOS ALIMENTICIOS LTDA ME</t>
  </si>
  <si>
    <t xml:space="preserve"> RUA PROFESSOR JOÃO SOARES BARCELOS</t>
  </si>
  <si>
    <t>24.551.870/0001-17</t>
  </si>
  <si>
    <t>R. P. C. COSTA COMERCIO ME</t>
  </si>
  <si>
    <t>18.254.784/0001-40</t>
  </si>
  <si>
    <t>(98) 3653-9905</t>
  </si>
  <si>
    <t>MAGAZINE E CONFECCOES OMEGA LTDA ME</t>
  </si>
  <si>
    <t xml:space="preserve"> ESTRADA KIZAEMON TAKEUTI</t>
  </si>
  <si>
    <t>54.211.131/0001-47</t>
  </si>
  <si>
    <t>DECOR HOME AMERICANA LTDA</t>
  </si>
  <si>
    <t>VILA ISRAEL</t>
  </si>
  <si>
    <t>04.369.362/0001-05</t>
  </si>
  <si>
    <t>compras.decorhome@hotmail.com</t>
  </si>
  <si>
    <t>(19) 3601-8716</t>
  </si>
  <si>
    <t>ANA SELMA M. OLIVEIRA ME</t>
  </si>
  <si>
    <t>AV MARECHAL DEODORO DA FONSECA</t>
  </si>
  <si>
    <t>CONCORDIA DO PARA</t>
  </si>
  <si>
    <t>83.209.494/0001-46</t>
  </si>
  <si>
    <t>lis.1709@hotmail.com</t>
  </si>
  <si>
    <t>(91) 9174-7412</t>
  </si>
  <si>
    <t>I. A. SANTOS E CIA LTDA</t>
  </si>
  <si>
    <t xml:space="preserve"> TRAVESSA VINTE E NOVE</t>
  </si>
  <si>
    <t>03.788.649/0001-07</t>
  </si>
  <si>
    <t>iasantosrepresentacao@outlook.com</t>
  </si>
  <si>
    <t>(98) 3228-9750</t>
  </si>
  <si>
    <t>M. J. DA SILVA COMERCIO DE ARTIGOS</t>
  </si>
  <si>
    <t xml:space="preserve"> RUA CORIOLANO MILHOMEM</t>
  </si>
  <si>
    <t>25.281.464/0001-44</t>
  </si>
  <si>
    <t>frafaelsantos.l@gmail.com</t>
  </si>
  <si>
    <t>(11) 2412-1266</t>
  </si>
  <si>
    <t>LUCAS ALVES DOS SANTOS DE IGUAI ME</t>
  </si>
  <si>
    <t>RUA IRACI</t>
  </si>
  <si>
    <t>IGUAI</t>
  </si>
  <si>
    <t>07.393.912/0001-10</t>
  </si>
  <si>
    <t>comercialiguai@gmail.com</t>
  </si>
  <si>
    <t>(73) 3271-2351</t>
  </si>
  <si>
    <t>CASTRO E SILVA LTDA</t>
  </si>
  <si>
    <t>63.570.790/0001-60</t>
  </si>
  <si>
    <t>lojadoispapelaria@hotmail.com</t>
  </si>
  <si>
    <t>(99) 3642-2225</t>
  </si>
  <si>
    <t>E. B. R. EMPRESA BRASIL DE REVISTAS LTDA</t>
  </si>
  <si>
    <t xml:space="preserve"> AVENIDA PROFESSORA IDA KOLB</t>
  </si>
  <si>
    <t>07.221.257/0002-01</t>
  </si>
  <si>
    <t>emersonoff@hotmail.com</t>
  </si>
  <si>
    <t>(11) 98162-5395</t>
  </si>
  <si>
    <t>CLAUDIA MARINHO SEIXAS EIRELI</t>
  </si>
  <si>
    <t xml:space="preserve"> TRAVESSA QUINZE DE NOVEMBRO</t>
  </si>
  <si>
    <t>23.056.629/0001-59</t>
  </si>
  <si>
    <t>ELISANGELA CRISTINA DA SILVA ZUBA DE OLIVA BRASILINO</t>
  </si>
  <si>
    <t xml:space="preserve"> RUA DIVINÓPOLIS</t>
  </si>
  <si>
    <t>VILA NASSER</t>
  </si>
  <si>
    <t>24.488.020/0001-11</t>
  </si>
  <si>
    <t>flaviozuba@hotmail.com</t>
  </si>
  <si>
    <t>(67) 3228-7818</t>
  </si>
  <si>
    <t>D 1 TUDO PAPELARIA E ARMARINHOS EIRELI EPP</t>
  </si>
  <si>
    <t>AV 7 DE SETEMBRO S/N</t>
  </si>
  <si>
    <t>DIANOPOLIS</t>
  </si>
  <si>
    <t>26.747.188/0001-20</t>
  </si>
  <si>
    <t>cleliavalente@uol.com.br</t>
  </si>
  <si>
    <t>(63) 3692-1652</t>
  </si>
  <si>
    <t>ZIJING WU ME</t>
  </si>
  <si>
    <t xml:space="preserve"> AVENIDA NOVE DE JULHO</t>
  </si>
  <si>
    <t>28.637.201/0001-13</t>
  </si>
  <si>
    <t>shoppingwv1@hotmail.com</t>
  </si>
  <si>
    <t>LUIS PEREIRA BARRETO JUNIOR E CIA LTDA</t>
  </si>
  <si>
    <t>RUA LATERAL DO MERCADO</t>
  </si>
  <si>
    <t>83.898.650/0001-23</t>
  </si>
  <si>
    <t>lbarreto-junio@hotmail.com</t>
  </si>
  <si>
    <t>(91) 3734-2054</t>
  </si>
  <si>
    <t>F. A. DE ASSIS BARROS CALCADOS E ACESSORIOS DE VESTUARIO</t>
  </si>
  <si>
    <t xml:space="preserve"> AVENIDA ENGENHEIRO SOUZA FILHO</t>
  </si>
  <si>
    <t>JACAREPAGUA</t>
  </si>
  <si>
    <t>23.554.211/0001-71</t>
  </si>
  <si>
    <t>plena@bol.com.br</t>
  </si>
  <si>
    <t>(21) 3417-8206</t>
  </si>
  <si>
    <t>NAJAH ABBOUD MUHAMMAD ISMAIL</t>
  </si>
  <si>
    <t>R. CANDIDO FALCAO</t>
  </si>
  <si>
    <t>SAO BORJA</t>
  </si>
  <si>
    <t>28.792.029/0001-72</t>
  </si>
  <si>
    <t>claudiaoliveira554@gmail.com</t>
  </si>
  <si>
    <t>(55) 99658-0205</t>
  </si>
  <si>
    <t>INDIA DEBORA GOMES CARDOSO</t>
  </si>
  <si>
    <t>RUA DOS TRES PODERES</t>
  </si>
  <si>
    <t>BUENOS AIRES</t>
  </si>
  <si>
    <t>28.275.302/0001-91</t>
  </si>
  <si>
    <t>vanderlinocarvalho@hotmail.com</t>
  </si>
  <si>
    <t>(11) 98759-7126</t>
  </si>
  <si>
    <t>EDNA DO B. P. C. DO NASCIMENTO ME</t>
  </si>
  <si>
    <t xml:space="preserve"> AVENIDA GUAXENDUBA</t>
  </si>
  <si>
    <t>04.563.075/0001-31</t>
  </si>
  <si>
    <t>kipapeisembalagens@yahoo.com.br</t>
  </si>
  <si>
    <t>(98) 3181-2909</t>
  </si>
  <si>
    <t>FERNANDA E HENRIQUE PRESENTES LTDA ME</t>
  </si>
  <si>
    <t xml:space="preserve"> AVENIDA SÃO LUCAS</t>
  </si>
  <si>
    <t>12.135.689/0001-40</t>
  </si>
  <si>
    <t>fhpresentes@hotmail.com</t>
  </si>
  <si>
    <t>(11) 2154-3326</t>
  </si>
  <si>
    <t>K. C. PRATES ME</t>
  </si>
  <si>
    <t>VILA CORDEIRO</t>
  </si>
  <si>
    <t>JAGUAPITA</t>
  </si>
  <si>
    <t>20.959.249/0001-36</t>
  </si>
  <si>
    <t>c.c.r_22@hotmail.com</t>
  </si>
  <si>
    <t>(43) 3272-2985</t>
  </si>
  <si>
    <t>D. P. AGUIAR COMERCIO EIRELI ME</t>
  </si>
  <si>
    <t xml:space="preserve"> RUA DE SANTANA</t>
  </si>
  <si>
    <t>02.335.454/0002-20</t>
  </si>
  <si>
    <t>COMERCIAL SHOP TUDO EIRELI</t>
  </si>
  <si>
    <t>RUA CORONEL ALEXANDRINO</t>
  </si>
  <si>
    <t>26.286.488/0002-30</t>
  </si>
  <si>
    <t>shoptudocpd@hotmail.com</t>
  </si>
  <si>
    <t>(88) 3421-1448</t>
  </si>
  <si>
    <t>CASA ARAGAO FERRAMENTAS LTDA ME</t>
  </si>
  <si>
    <t>RUA ADELINA DE SA  S/N</t>
  </si>
  <si>
    <t>10.926.853/0001-02</t>
  </si>
  <si>
    <t>alaildoaragao@gmail.com</t>
  </si>
  <si>
    <t>(71) 3627-5181</t>
  </si>
  <si>
    <t>C. W. B. MALAS E ACESSORIOS - EIRELI ME</t>
  </si>
  <si>
    <t xml:space="preserve"> RUA ALFERES POLI</t>
  </si>
  <si>
    <t>04.287.362/0001-66</t>
  </si>
  <si>
    <t>cwb.comercial@hotmail.com</t>
  </si>
  <si>
    <t>(41) 99760-8978</t>
  </si>
  <si>
    <t>ANTONIO RODRIGUES DA SILVA RELOJOARIA ME</t>
  </si>
  <si>
    <t>RUA JOAO PINTO DE MESQUITA</t>
  </si>
  <si>
    <t>00.828.713/0001-48</t>
  </si>
  <si>
    <t>claudia_kellem@hotmail.com</t>
  </si>
  <si>
    <t>(88) 99929-1908</t>
  </si>
  <si>
    <t>J. S. SILVA BOLSAS EPP</t>
  </si>
  <si>
    <t xml:space="preserve"> AVENIDA SANTA CATARINA</t>
  </si>
  <si>
    <t>18.919.363/0001-90</t>
  </si>
  <si>
    <t>madriacessorios@gmail.com</t>
  </si>
  <si>
    <t>(11) 5562-3500</t>
  </si>
  <si>
    <t>ADELIA MODAS LTDA ME</t>
  </si>
  <si>
    <t>RUA PEDRO CONSTANTINO</t>
  </si>
  <si>
    <t>05.033.441/0001-03</t>
  </si>
  <si>
    <t>ieqviladocarmo@hotmail.com</t>
  </si>
  <si>
    <t>(91) 3744-1599</t>
  </si>
  <si>
    <t>J. A. S. COMERCIO DE BOLSAS E MODA EIRELI ME</t>
  </si>
  <si>
    <t xml:space="preserve"> RUA MARTIM TENÓRIO</t>
  </si>
  <si>
    <t>28.064.230/0001-33</t>
  </si>
  <si>
    <t>fashionbolsas1@hotmail.com</t>
  </si>
  <si>
    <t>ROBEJU BIJOUX COMERCIO DE BIJUTERIAS E ACESSORIOS LTDA ME</t>
  </si>
  <si>
    <t xml:space="preserve"> ESTRADA DO CAMPO LIMPO</t>
  </si>
  <si>
    <t>10.884.394/0001-41</t>
  </si>
  <si>
    <t>robertowb@hotmail.com</t>
  </si>
  <si>
    <t>(11) 5841-3932</t>
  </si>
  <si>
    <t>R. T. DE ABREU COMERCIO</t>
  </si>
  <si>
    <t>RUA MASSARANDUBA</t>
  </si>
  <si>
    <t>VILA DOS PALMARES</t>
  </si>
  <si>
    <t>04.543.723/0001-98</t>
  </si>
  <si>
    <t>reabrem.adm@hotmail.com'</t>
  </si>
  <si>
    <t>(91) 3752-1113</t>
  </si>
  <si>
    <t>CARVALHO &amp; NASCIMENTO LTDA ME</t>
  </si>
  <si>
    <t>TRV MOJU</t>
  </si>
  <si>
    <t>22.924.989/0001-62</t>
  </si>
  <si>
    <t>carvalhoenascimento@hotmail.com</t>
  </si>
  <si>
    <t>(91) 3752-1140</t>
  </si>
  <si>
    <t>RENATO BENTIVI PINTO ME</t>
  </si>
  <si>
    <t>01.355.322/0001-16</t>
  </si>
  <si>
    <t>renatobemtivi@gmail.com</t>
  </si>
  <si>
    <t>(94) 3777-1285</t>
  </si>
  <si>
    <t>EDMILSON MOREIRA DA SILVA DE FEIRA DE SANTANA ME</t>
  </si>
  <si>
    <t xml:space="preserve"> RUA VISCONDE DO RIO BRANCO</t>
  </si>
  <si>
    <t>05.087.370/0001-21</t>
  </si>
  <si>
    <t>atualbolsas10@hotmail.com</t>
  </si>
  <si>
    <t>(75) 3485-7904</t>
  </si>
  <si>
    <t>E. DA SILVA LIRA CHAVES</t>
  </si>
  <si>
    <t>TRV MOJU S/N</t>
  </si>
  <si>
    <t>21.465.545/0001-43</t>
  </si>
  <si>
    <t>erikaefred@hotmail.com</t>
  </si>
  <si>
    <t>(91) 3752-3239</t>
  </si>
  <si>
    <t>A RENDINHA LTDA</t>
  </si>
  <si>
    <t xml:space="preserve"> PRAÇA LIBERDADE</t>
  </si>
  <si>
    <t>30.775.068/0001-03</t>
  </si>
  <si>
    <t>arendinhaarmarinho@gmail.com</t>
  </si>
  <si>
    <t>(21) 2767-6600</t>
  </si>
  <si>
    <t>MARIA URBANITA LIMA RODRIGUES</t>
  </si>
  <si>
    <t>RUA QUINZE DE AGOSTO</t>
  </si>
  <si>
    <t>13.438.329/0001-80</t>
  </si>
  <si>
    <t>beto.gomes.pes@outlook.com</t>
  </si>
  <si>
    <t>(91) 98297-9550</t>
  </si>
  <si>
    <t>SIAO COMERCIO DE UTILIDADES EIRELI ME</t>
  </si>
  <si>
    <t xml:space="preserve"> AVENIDA PIO XII</t>
  </si>
  <si>
    <t>CIDADE JARDIM</t>
  </si>
  <si>
    <t>21.476.416/0001-50</t>
  </si>
  <si>
    <t>real@realutilidades.com</t>
  </si>
  <si>
    <t>(62) 3581-8009</t>
  </si>
  <si>
    <t>COMERCIAL ASSUNCAO LTDA EPP</t>
  </si>
  <si>
    <t>AV DANIEL DE LA TOUCHE</t>
  </si>
  <si>
    <t>COHAJOLI</t>
  </si>
  <si>
    <t>69.569.929/0001-32</t>
  </si>
  <si>
    <t>bagatela.papelarias@bol.com.br</t>
  </si>
  <si>
    <t>MARINES FERREIRA SOBRAL ME</t>
  </si>
  <si>
    <t>RUA ANTONIO ALEXANDRE DE OLIVEIRA SAMBU</t>
  </si>
  <si>
    <t>ALTINHO</t>
  </si>
  <si>
    <t>02.031.613/0001-11</t>
  </si>
  <si>
    <t>marinesfereirasobral@hotmail.com</t>
  </si>
  <si>
    <t>(81) 3739-1595</t>
  </si>
  <si>
    <t>M. B. CAVALCANTE COMERCIO</t>
  </si>
  <si>
    <t>AV CRISTO REI</t>
  </si>
  <si>
    <t>02.069.351/0001-84</t>
  </si>
  <si>
    <t>manoelcavalcante@hotmail.com</t>
  </si>
  <si>
    <t>(94) 3345-1066</t>
  </si>
  <si>
    <t>PRISCILA FERREIRA DE ARAUJO MALAS ME</t>
  </si>
  <si>
    <t xml:space="preserve"> RUA CAVALHEIRO</t>
  </si>
  <si>
    <t>18.421.117/0001-04</t>
  </si>
  <si>
    <t>(11) 2618-2990</t>
  </si>
  <si>
    <t>E. N. MARINHO DISTRIBUIDORA DE LIVROS LTDA</t>
  </si>
  <si>
    <t xml:space="preserve"> AVENIDA DANIEL DE LA TOUCHE</t>
  </si>
  <si>
    <t>COHAMA</t>
  </si>
  <si>
    <t>05.775.188/0005-97</t>
  </si>
  <si>
    <t>alinemoderna.cohama@gmail.com</t>
  </si>
  <si>
    <t>(98) 3246-4700</t>
  </si>
  <si>
    <t>EVANDRO ALVES MORENO</t>
  </si>
  <si>
    <t>R CHICO OTAVIANO</t>
  </si>
  <si>
    <t>SAO MIGUEL</t>
  </si>
  <si>
    <t>18.296.140/0001-14</t>
  </si>
  <si>
    <t>empresentesvariedades@gmail.com</t>
  </si>
  <si>
    <t>(84) 3353-2501</t>
  </si>
  <si>
    <t>JESSICA CARINE SOARES BURY</t>
  </si>
  <si>
    <t xml:space="preserve"> RUA CRISTÓVÃO FERREIRA</t>
  </si>
  <si>
    <t>23.667.877/0001-36</t>
  </si>
  <si>
    <t>rr.biavariedades@hotmail.com</t>
  </si>
  <si>
    <t>(71) 99214-6976</t>
  </si>
  <si>
    <t>JOSIANE SANTOS BATISTA</t>
  </si>
  <si>
    <t xml:space="preserve"> RUA EULER DE PEREIRA CARDOSO</t>
  </si>
  <si>
    <t>STELLA MARIS</t>
  </si>
  <si>
    <t>29.222.378/0001-11</t>
  </si>
  <si>
    <t>josylamor@outlook.com</t>
  </si>
  <si>
    <t>(71) 99210-0751</t>
  </si>
  <si>
    <t>PRYSMA ARTIGOS DE VIAGEM EIRELI ME</t>
  </si>
  <si>
    <t xml:space="preserve"> AVENIDA SÃO JOSÉ</t>
  </si>
  <si>
    <t>29.258.671/0001-39</t>
  </si>
  <si>
    <t>dessone@ig.com.br</t>
  </si>
  <si>
    <t>(11) 4059-1719</t>
  </si>
  <si>
    <t>J. ACACIO COMERCIO DE UTILIDADES DOMESTICAS EPP</t>
  </si>
  <si>
    <t xml:space="preserve"> AVENIDA ANTÔNIO PIRANGA</t>
  </si>
  <si>
    <t>04.431.436/0001-96</t>
  </si>
  <si>
    <t>lojaodiadema@hotmail.com</t>
  </si>
  <si>
    <t>(11) 2375-1665</t>
  </si>
  <si>
    <t>PEREIRA CARNEIRO &amp; PEREIRA SILVA LTDA</t>
  </si>
  <si>
    <t>TRV QUINZE DE NOVEMBRO</t>
  </si>
  <si>
    <t>09.136.088/0001-48</t>
  </si>
  <si>
    <t>marcoskarniorepresentanteclio@hotmail.com</t>
  </si>
  <si>
    <t>(93) 9175-4737</t>
  </si>
  <si>
    <t>YES COMERCIO DE BOLSAS E ACESSORIOS LTDA ME</t>
  </si>
  <si>
    <t xml:space="preserve"> RUA MIGUEL CARLOS</t>
  </si>
  <si>
    <t>26.773.828/0001-76</t>
  </si>
  <si>
    <t>junior@vendasyes.com.br;freitassilvani@hotmail.com</t>
  </si>
  <si>
    <t>(11) 99971-0780</t>
  </si>
  <si>
    <t>J. B. COMERCIO DE BOLSAS EIRELI M E</t>
  </si>
  <si>
    <t xml:space="preserve"> RUA HÉLIO MACHADO</t>
  </si>
  <si>
    <t>27.886.867/0001-42</t>
  </si>
  <si>
    <t>jjrbolsas@hotmail.com</t>
  </si>
  <si>
    <t>(71) 3022-0989</t>
  </si>
  <si>
    <t>VALTER TADEU AMBRIZZI  ME</t>
  </si>
  <si>
    <t xml:space="preserve"> RUA JOÃO CORDEIRO</t>
  </si>
  <si>
    <t>MOINHO VELHO</t>
  </si>
  <si>
    <t>18.115.979/0001-09</t>
  </si>
  <si>
    <t>raphael@artepen.com.br</t>
  </si>
  <si>
    <t>(11) 3991-6589</t>
  </si>
  <si>
    <t>FEMINICES DISTRIBUIDORA LTDA</t>
  </si>
  <si>
    <t>AV MIRICA SANTA BRIGIDA</t>
  </si>
  <si>
    <t>PONTA DA AGULHA</t>
  </si>
  <si>
    <t>28.931.529/0001-48</t>
  </si>
  <si>
    <t>feminicesdist@gmail.com</t>
  </si>
  <si>
    <t>(91) 3222-2301</t>
  </si>
  <si>
    <t>ENTRE LAR UTILIDADES DOMESTICAS LTDA</t>
  </si>
  <si>
    <t xml:space="preserve"> AVENIDA PROFESSOR FLÁVIO PIRES DE CAMARGO</t>
  </si>
  <si>
    <t>CAETETUBA</t>
  </si>
  <si>
    <t>05.979.266/0001-41</t>
  </si>
  <si>
    <t>MESSIAS SANTANA CARMO ME</t>
  </si>
  <si>
    <t xml:space="preserve"> RUA DIRETA DE NOVA BRASÍLIA</t>
  </si>
  <si>
    <t>17.245.866/0001-65</t>
  </si>
  <si>
    <t>aildo_van@hotmail.com</t>
  </si>
  <si>
    <t>(71) 3019-5428</t>
  </si>
  <si>
    <t>DECORE PRESENTES LTDA</t>
  </si>
  <si>
    <t>RUA : NAPOLEAO LAUREANO</t>
  </si>
  <si>
    <t>SETRO ANTENA</t>
  </si>
  <si>
    <t>JATAI</t>
  </si>
  <si>
    <t>42.000.467/0001-81</t>
  </si>
  <si>
    <t>decorepresentesimportados@gmail.com</t>
  </si>
  <si>
    <t>(64) 99906-2721</t>
  </si>
  <si>
    <t>M. A. PINTO FREIRE - MATRIZ</t>
  </si>
  <si>
    <t xml:space="preserve"> AVENIDA MAXIMINO PORPINO DA SILVA</t>
  </si>
  <si>
    <t>03.059.288/0001-68</t>
  </si>
  <si>
    <t>(93) 99130-7557</t>
  </si>
  <si>
    <t>M. N. DO NASCIMENTO COMERCIO EIRELI</t>
  </si>
  <si>
    <t>AV NATAL</t>
  </si>
  <si>
    <t>23.567.129/0001-81</t>
  </si>
  <si>
    <t>euromoveis_nonato@hotmail.com</t>
  </si>
  <si>
    <t>(91) 3752-3342</t>
  </si>
  <si>
    <t>M. V. V. DA COSTA COMERCIO EIRELI</t>
  </si>
  <si>
    <t>AV FRANCISCO LUIS S A  S/N</t>
  </si>
  <si>
    <t>VILA FORQUILHA</t>
  </si>
  <si>
    <t>23.893.536/0001-89</t>
  </si>
  <si>
    <t>(91) 3756-1153</t>
  </si>
  <si>
    <t>ANDREIA ALMEIDA BARBOSA &amp; CIA LTDA ME</t>
  </si>
  <si>
    <t xml:space="preserve"> RUA FRANCISCO SANTOS</t>
  </si>
  <si>
    <t>29.247.656/0001-95</t>
  </si>
  <si>
    <t>M. V. CONFECCOES LTDA</t>
  </si>
  <si>
    <t>28.899.864/0001-06</t>
  </si>
  <si>
    <t>tarcyama@hotmail.com</t>
  </si>
  <si>
    <t>(79) 99962-9817</t>
  </si>
  <si>
    <t>FLAVIO SOUZA DA SILVA ME</t>
  </si>
  <si>
    <t xml:space="preserve"> AVENIDA TANCREDO NEVES</t>
  </si>
  <si>
    <t>20.411.167/0001-52</t>
  </si>
  <si>
    <t>flavio.ssa@hotmail.com</t>
  </si>
  <si>
    <t>(71) 8867-5216</t>
  </si>
  <si>
    <t>MEGA ATACADO E VAREJO EIRELI ME</t>
  </si>
  <si>
    <t>RUA VIGARIO FONSECA</t>
  </si>
  <si>
    <t>01.394.369/0001-99</t>
  </si>
  <si>
    <t>compras@megaatacarejo.com.br</t>
  </si>
  <si>
    <t>(62) 3375-3375</t>
  </si>
  <si>
    <t>MACHADO E LEDIO LTDA ME</t>
  </si>
  <si>
    <t>EST DO CERNE PR90</t>
  </si>
  <si>
    <t>JD NOVOS HORIZONTES</t>
  </si>
  <si>
    <t>CAMPO MAGRO</t>
  </si>
  <si>
    <t>05.636.413/0001-80</t>
  </si>
  <si>
    <t>lojasmarcia@hotmail.com</t>
  </si>
  <si>
    <t>(41) 3677-2720</t>
  </si>
  <si>
    <t>LIN CHUN WEI COMERCIAL ME</t>
  </si>
  <si>
    <t>29.299.273/0001-60</t>
  </si>
  <si>
    <t>lchvendas@gmail.com</t>
  </si>
  <si>
    <t>(11) 3228-7910</t>
  </si>
  <si>
    <t>ELZA DOMENICI MARZOCHI EIRELI</t>
  </si>
  <si>
    <t>RUA CUSTODIO P VENCIO</t>
  </si>
  <si>
    <t>SANTA HELENA DE GOIAS</t>
  </si>
  <si>
    <t>10.860.041/0001-01</t>
  </si>
  <si>
    <t>arivarejao@hotmail.com</t>
  </si>
  <si>
    <t>(64) 3641-1087</t>
  </si>
  <si>
    <t>MAGAZINE NATANA DE KASSIA LTDA</t>
  </si>
  <si>
    <t>TRV 23 DE DEZEMBRO S/N</t>
  </si>
  <si>
    <t>12.117.383/0001-61</t>
  </si>
  <si>
    <t>grupokassia@gmail.com</t>
  </si>
  <si>
    <t>(91) 3468-1792</t>
  </si>
  <si>
    <t>C. B. GARCIA &amp; CIA LTDA ME</t>
  </si>
  <si>
    <t>AV. RAFAEL ZOLINO S/N</t>
  </si>
  <si>
    <t>13.742.755/0001-03</t>
  </si>
  <si>
    <t>guanabarapb@gmail.com</t>
  </si>
  <si>
    <t>(83) 9999-1976</t>
  </si>
  <si>
    <t>JOSE WELLINGTON OLIVEIRA</t>
  </si>
  <si>
    <t>RUA PARIPIRANGA</t>
  </si>
  <si>
    <t>POV CONC DE CAMPINAS</t>
  </si>
  <si>
    <t>01.732.273/0001-93</t>
  </si>
  <si>
    <t>twocomercial@hotmail.com</t>
  </si>
  <si>
    <t>(79) 99933-8810</t>
  </si>
  <si>
    <t>AMERICA BOLSAS E ACESSORIOS LTDA</t>
  </si>
  <si>
    <t xml:space="preserve"> AVENIDA GETÚLIO VARGAS</t>
  </si>
  <si>
    <t>08.370.176/0001-47</t>
  </si>
  <si>
    <t>america_bolsas_1@yahoo.com.br</t>
  </si>
  <si>
    <t>(99) 3525-9270</t>
  </si>
  <si>
    <t>JOSE SEVERIANO DE FIGUEIREDO MAIA JUNIOR</t>
  </si>
  <si>
    <t>R JOAO RUFINO</t>
  </si>
  <si>
    <t>CORONEL JOAO PESSOA</t>
  </si>
  <si>
    <t>22.555.125/0001-10</t>
  </si>
  <si>
    <t>juniormaia2013@hotmail.com</t>
  </si>
  <si>
    <t>(84) 3357-0094</t>
  </si>
  <si>
    <t>PAULO HENRIQUE DE CARVALHO</t>
  </si>
  <si>
    <t xml:space="preserve"> AVENIDA C QUADRA 27 LOTE 16</t>
  </si>
  <si>
    <t>PARQUE VILA VERDE</t>
  </si>
  <si>
    <t>054.110.051-32</t>
  </si>
  <si>
    <t>ohelinton@gmail.com</t>
  </si>
  <si>
    <t>(61) 9917-0605</t>
  </si>
  <si>
    <t>MARLY S. DAMACENA EPP</t>
  </si>
  <si>
    <t xml:space="preserve"> RUA DAS NOGUEIRAS</t>
  </si>
  <si>
    <t>SETOR COMERCIAL</t>
  </si>
  <si>
    <t>04.897.760/0001-02</t>
  </si>
  <si>
    <t>labelamesa@hotmail.com</t>
  </si>
  <si>
    <t>(66) 3531-5169</t>
  </si>
  <si>
    <t>CAROLINE STOLL &amp; CIA LTDA</t>
  </si>
  <si>
    <t>HORIZONTINA</t>
  </si>
  <si>
    <t>04.765.287/0001-00</t>
  </si>
  <si>
    <t>(55) 3537-1454</t>
  </si>
  <si>
    <t>NORMANDIE PROMOCOES E EVENTOS EIRELI</t>
  </si>
  <si>
    <t xml:space="preserve"> RUA SÃO JOÃO</t>
  </si>
  <si>
    <t>VILA SANTO ANTONIO</t>
  </si>
  <si>
    <t>04.580.144/0001-15</t>
  </si>
  <si>
    <t>george@aragonsp.com.br</t>
  </si>
  <si>
    <t>(11) 99271-3582</t>
  </si>
  <si>
    <t>GRACE DA SILVA BRITO ME</t>
  </si>
  <si>
    <t xml:space="preserve"> RUA OITO DE MAIO</t>
  </si>
  <si>
    <t>16.098.398/0001-80</t>
  </si>
  <si>
    <t>grace.me.ic@hotmail.com</t>
  </si>
  <si>
    <t>(91) 3247-5472</t>
  </si>
  <si>
    <t>ESSENCIAS DA ILHA FABRICACAO DE COSM PERF E COM VAR LTDA</t>
  </si>
  <si>
    <t xml:space="preserve"> SERVIDÃO MANOEL MONTEIRO</t>
  </si>
  <si>
    <t>CANASVIEIRAS</t>
  </si>
  <si>
    <t>11.393.920/0001-33</t>
  </si>
  <si>
    <t>VALE IMPORTADORA E EXPORTADORA LTDA EPP</t>
  </si>
  <si>
    <t xml:space="preserve"> RODOVIA BR-470 KM 70</t>
  </si>
  <si>
    <t>13.620.038/0001-09</t>
  </si>
  <si>
    <t>atacadaodg@terra.com.br</t>
  </si>
  <si>
    <t>LIDIANE MURIEL DA SILVA OLIVEIRA ANDRADE ME</t>
  </si>
  <si>
    <t>AV TOCANTINS</t>
  </si>
  <si>
    <t>ANICUNS</t>
  </si>
  <si>
    <t>17.261.339/0001-44</t>
  </si>
  <si>
    <t>lidianemuriell@hotmail.com</t>
  </si>
  <si>
    <t>(64) 99203-2724</t>
  </si>
  <si>
    <t>MARIA APARECIDA BORGES DA COSTA</t>
  </si>
  <si>
    <t>RUA ALBERTO PASSOS</t>
  </si>
  <si>
    <t>04.549.583/0001-65</t>
  </si>
  <si>
    <t>(75) 3621-4458</t>
  </si>
  <si>
    <t>PAULO CESAR DE JESUS</t>
  </si>
  <si>
    <t xml:space="preserve"> RUA ANA AMÁLIA</t>
  </si>
  <si>
    <t>ALTINO BARBOSA</t>
  </si>
  <si>
    <t>05.013.051/0001-71</t>
  </si>
  <si>
    <t>eloiduprat@hotmail.com</t>
  </si>
  <si>
    <t>VILMA MOREIRA DE CARVALHO ME</t>
  </si>
  <si>
    <t>PRINCIPAL</t>
  </si>
  <si>
    <t>COMBINADO</t>
  </si>
  <si>
    <t>04.945.149/0001-02</t>
  </si>
  <si>
    <t>ohelinton@gamail.com</t>
  </si>
  <si>
    <t>KONIG E RASADOR LTDA</t>
  </si>
  <si>
    <t>02.667.653/0001-54</t>
  </si>
  <si>
    <t>inezcmb@uol.com.br</t>
  </si>
  <si>
    <t>(66) 3423-3436</t>
  </si>
  <si>
    <t>J. NEPOMUCENO BIJUTERIAS ME</t>
  </si>
  <si>
    <t xml:space="preserve"> AVENIDA BORGES DE MEDEIROS</t>
  </si>
  <si>
    <t>08.271.076/0005-97</t>
  </si>
  <si>
    <t>luabiju@hotmail.com</t>
  </si>
  <si>
    <t>(51) 99688-9925</t>
  </si>
  <si>
    <t>NEW PAPER PAPELARIA E UTILIDADES EIRELI ME - FILIAL 02</t>
  </si>
  <si>
    <t xml:space="preserve"> AVENIDA ALBERTO BRAUNE</t>
  </si>
  <si>
    <t>28.613.656/0002-80</t>
  </si>
  <si>
    <t>pedidobo@hotmail.com</t>
  </si>
  <si>
    <t>(22) 99833-3591</t>
  </si>
  <si>
    <t>MAXINIZE MOVEIS E DECORACOES LTDA</t>
  </si>
  <si>
    <t>TRV SANTO ANTONIO</t>
  </si>
  <si>
    <t>PIRACANA</t>
  </si>
  <si>
    <t>43.210.998/0001-61</t>
  </si>
  <si>
    <t>mazimizemoviesdecoracoes@outook.com</t>
  </si>
  <si>
    <t>(93) 99106-7476</t>
  </si>
  <si>
    <t>PARADISUS PRODUCOES EM EVENTOS E SERVICOS LTDA</t>
  </si>
  <si>
    <t xml:space="preserve"> RUA OLIVEIRA RIBEIRO</t>
  </si>
  <si>
    <t>PADRE MIGUEL</t>
  </si>
  <si>
    <t>26.584.229/0001-04</t>
  </si>
  <si>
    <t>contato@espacoparadisus.com.br</t>
  </si>
  <si>
    <t>(21) 3649-6488</t>
  </si>
  <si>
    <t>NEW PAPER PAPELARIA E UTILIDADES EIRELI ME - FILIAL 04</t>
  </si>
  <si>
    <t xml:space="preserve"> PRAÇA PRESIDENTE GETÚLIO VARGAS</t>
  </si>
  <si>
    <t>28.613.656/0004-41</t>
  </si>
  <si>
    <t>MARCOS ALEXANDRE SCHUCH</t>
  </si>
  <si>
    <t>RUA ALFREDO WINCK</t>
  </si>
  <si>
    <t>CHAPADA</t>
  </si>
  <si>
    <t>12.229.286/0001-60</t>
  </si>
  <si>
    <t>marcoschuch@gmail.com</t>
  </si>
  <si>
    <t>(54) 99657-1874</t>
  </si>
  <si>
    <t>HIPER VIP SUPERMERCADO LTDA</t>
  </si>
  <si>
    <t xml:space="preserve"> AVENIDA UNIVERSITÁRIA</t>
  </si>
  <si>
    <t>VILA SANTA ISABEL</t>
  </si>
  <si>
    <t>05.742.607/0001-60</t>
  </si>
  <si>
    <t>elvis.brandao@hipervip.com.br</t>
  </si>
  <si>
    <t>(62) 3902-4700</t>
  </si>
  <si>
    <t>ANTONIA MARIA LIMA DOS SANTOS</t>
  </si>
  <si>
    <t xml:space="preserve"> TRAVESSA QUINZE DE AGOSTO</t>
  </si>
  <si>
    <t>22.500.788/0001-38</t>
  </si>
  <si>
    <t>confeccoes@hotmail.com</t>
  </si>
  <si>
    <t>(93) 3523-4809</t>
  </si>
  <si>
    <t>D. D. DA SILVA JUNIOR &amp; CIA LTDA ME</t>
  </si>
  <si>
    <t>AV. DANIEL COMBONI</t>
  </si>
  <si>
    <t>JD TROPICAL</t>
  </si>
  <si>
    <t>OURO PRETO DO OESTE</t>
  </si>
  <si>
    <t>63.767.107/0001-80</t>
  </si>
  <si>
    <t>scallapresentes@gmail.com</t>
  </si>
  <si>
    <t>(69) 3461-6117</t>
  </si>
  <si>
    <t>LALA BELA COMERCIO DE ARTESANATO LTDA ME</t>
  </si>
  <si>
    <t>09.148.069/0001-31</t>
  </si>
  <si>
    <t>contato@lalabela.com.br</t>
  </si>
  <si>
    <t>(19) 3581-5631</t>
  </si>
  <si>
    <t>K. D. C. B. PARENTE MAGAZINE ME</t>
  </si>
  <si>
    <t>RUA FRANCISCO DE SA</t>
  </si>
  <si>
    <t>03.266.490/0001-60</t>
  </si>
  <si>
    <t>claudiadecoracoes@grupoclaudia.com.br</t>
  </si>
  <si>
    <t>(87) 3871-2929</t>
  </si>
  <si>
    <t>BAZAR TEMPO DE BORDAR LTDA</t>
  </si>
  <si>
    <t>RUA OTAVIO TARQUINO</t>
  </si>
  <si>
    <t>01.814.389/0001-71</t>
  </si>
  <si>
    <t>eduardapresentes@hotmail.com</t>
  </si>
  <si>
    <t>(21) 2668-7569</t>
  </si>
  <si>
    <t>LYNKZ DISTRIBUIDORA LTDA</t>
  </si>
  <si>
    <t xml:space="preserve"> AVENIDA MÁRIO ANDREAZZA</t>
  </si>
  <si>
    <t>TURU</t>
  </si>
  <si>
    <t>27.095.555/0001-10</t>
  </si>
  <si>
    <t>compras@terrazoo.com.br</t>
  </si>
  <si>
    <t>(98) 3248-9576</t>
  </si>
  <si>
    <t>OLIVEIRA E SANTOS MAGAZINE LTDA</t>
  </si>
  <si>
    <t>10.824.568/0001-80</t>
  </si>
  <si>
    <t>karmusembalagens@gmail.com</t>
  </si>
  <si>
    <t>(75) 3251-1146</t>
  </si>
  <si>
    <t>COMERCIAL VIA NOVIDADES LTDA</t>
  </si>
  <si>
    <t>05.146.871/0001-31</t>
  </si>
  <si>
    <t>com.via.novidades@gmail.com</t>
  </si>
  <si>
    <t>(31) 3271-0622</t>
  </si>
  <si>
    <t>S. K. R. BEZERRA</t>
  </si>
  <si>
    <t xml:space="preserve"> AVENIDA BRASIL</t>
  </si>
  <si>
    <t>06.972.591/0002-26</t>
  </si>
  <si>
    <t>skbezerra@uol.com.br</t>
  </si>
  <si>
    <t>(92) 2303-0848</t>
  </si>
  <si>
    <t>CAMILA DE ALMEIDA FERREIRA</t>
  </si>
  <si>
    <t>AV DAS HORTENSIAS</t>
  </si>
  <si>
    <t>29.329.322/0001-60</t>
  </si>
  <si>
    <t>fecenografia@gmail.com</t>
  </si>
  <si>
    <t>(11) 97196-3437</t>
  </si>
  <si>
    <t>GONG SU COMERCIO LTDA ME</t>
  </si>
  <si>
    <t xml:space="preserve"> RUA JOÃO PESSOA</t>
  </si>
  <si>
    <t>14.606.466/0001-40</t>
  </si>
  <si>
    <t>legousantos@hotmail.com</t>
  </si>
  <si>
    <t>(13) 3219-2234</t>
  </si>
  <si>
    <t>MARIA PATRICIA TOMAZ BRASILIENSE</t>
  </si>
  <si>
    <t xml:space="preserve"> RUA INÁCIO JOSÉ DE MELO</t>
  </si>
  <si>
    <t>VILA SANTA MARIA</t>
  </si>
  <si>
    <t>16.903.185/0001-84</t>
  </si>
  <si>
    <t>patriciatomaz1710@yahoo.com.br</t>
  </si>
  <si>
    <t>(64) 99953-1070</t>
  </si>
  <si>
    <t>LUCAS MARCELL SANTANA OLIVEIRA</t>
  </si>
  <si>
    <t>RUA PARIPIRANGA S/N</t>
  </si>
  <si>
    <t>POV CONCEICAO DE CAMPINAS ZON</t>
  </si>
  <si>
    <t>28.046.319/0001-77</t>
  </si>
  <si>
    <t>JOAO CIRIACO &amp; CIA LTDA</t>
  </si>
  <si>
    <t xml:space="preserve"> AVENIDA CORONEL ANTÔNIO JAPIASSU</t>
  </si>
  <si>
    <t>10.555.407/0001-39</t>
  </si>
  <si>
    <t>joaociriacomagazine@hotmail.com</t>
  </si>
  <si>
    <t>(87) 3821-0489</t>
  </si>
  <si>
    <t>FABRICIA GOMES DE CARVALHO &amp; CIA LTDA EPP</t>
  </si>
  <si>
    <t>RUA FRANCISCO DE CARVALHO BARROS</t>
  </si>
  <si>
    <t>MIRANDIBA</t>
  </si>
  <si>
    <t>18.822.091/0001-06</t>
  </si>
  <si>
    <t>Financeirosocorro@gmail.com</t>
  </si>
  <si>
    <t>(87) 3885-1006</t>
  </si>
  <si>
    <t>EMPORIO FERNANDES ACESSORIOS E PRESENTES EIRELI</t>
  </si>
  <si>
    <t>ANHANGUERA</t>
  </si>
  <si>
    <t>22.174.334/0001-14</t>
  </si>
  <si>
    <t>kairoscampinasnfe@hotmail.com</t>
  </si>
  <si>
    <t>(62) 3926-3434</t>
  </si>
  <si>
    <t>HUGO UMBERTO OLIVASTRO ME</t>
  </si>
  <si>
    <t xml:space="preserve"> AVENIDA SÃO LUÍS</t>
  </si>
  <si>
    <t>28.642.996/0001-58</t>
  </si>
  <si>
    <t>hugo.umberto@yahoo.com.r</t>
  </si>
  <si>
    <t>(11) 98536-3670</t>
  </si>
  <si>
    <t>J. B. GUIMARAES LTDA</t>
  </si>
  <si>
    <t>PIRAPORA</t>
  </si>
  <si>
    <t>65.387.755/0001-36</t>
  </si>
  <si>
    <t>jbguimaraesltda@hotmail.com</t>
  </si>
  <si>
    <t>(38) 3741-2726</t>
  </si>
  <si>
    <t>R. BARBOSA DOS SANTOS EIRELI</t>
  </si>
  <si>
    <t xml:space="preserve"> AVENIDA ALCINDO CACELA</t>
  </si>
  <si>
    <t>29.104.203/0001-00</t>
  </si>
  <si>
    <t>rbarbosadossantos2018@gmail.com</t>
  </si>
  <si>
    <t>(92) 98111-2525</t>
  </si>
  <si>
    <t>M. D. V. COMERCIO DE UTILIDADES E PRESENTES LTDA</t>
  </si>
  <si>
    <t>AVENIDA PARANÁ</t>
  </si>
  <si>
    <t>06.239.398/0001-08</t>
  </si>
  <si>
    <t>mdvutilidades@hotmail.com</t>
  </si>
  <si>
    <t>(31) 3272-8564</t>
  </si>
  <si>
    <t>EMANUELA ANTUNES DE OLIVEIRA</t>
  </si>
  <si>
    <t>AVENIDA CENTO E UM</t>
  </si>
  <si>
    <t>CAPINOPOLIS</t>
  </si>
  <si>
    <t>27.911.670/0001-16</t>
  </si>
  <si>
    <t>emanuela-antunes@hotmail.com</t>
  </si>
  <si>
    <t>(34) 99816-5199</t>
  </si>
  <si>
    <t>T. H. COMERCIO DE BAZAR LTDA</t>
  </si>
  <si>
    <t xml:space="preserve"> RUA LUIZ LOREA</t>
  </si>
  <si>
    <t>36.909.400/0001-61</t>
  </si>
  <si>
    <t>maricotasutilidades@gmail.com</t>
  </si>
  <si>
    <t>(53) 99901-3969</t>
  </si>
  <si>
    <t>PÇA ANTONIO PEREIRA</t>
  </si>
  <si>
    <t>14.294.531/0001-49</t>
  </si>
  <si>
    <t>jpvariedades@hotmail.com</t>
  </si>
  <si>
    <t>(99) 3524-6451</t>
  </si>
  <si>
    <t>JOAS SILVA LOPES SOUZA ME - FILIAL</t>
  </si>
  <si>
    <t>AV DOUTOR OSCAR SAMPAIO</t>
  </si>
  <si>
    <t>15.062.130/0002-07</t>
  </si>
  <si>
    <t>ADRIANO MIRANDA CURCIO</t>
  </si>
  <si>
    <t xml:space="preserve"> RUA MARIA ROSA GUIMARÃES COSTA</t>
  </si>
  <si>
    <t>RECANTO</t>
  </si>
  <si>
    <t>13.396.057/0001-01</t>
  </si>
  <si>
    <t>LOJAS MAGAL DE UTILIDADES LTDA</t>
  </si>
  <si>
    <t xml:space="preserve"> AVENIDA CÔNEGO DE VASCONCELOS</t>
  </si>
  <si>
    <t>33.032.442/0008-45</t>
  </si>
  <si>
    <t>compraslojasmagal@gmail.com</t>
  </si>
  <si>
    <t>(21) 3338-7300</t>
  </si>
  <si>
    <t>M. E. COMERCIAL DE PRESENTES E VARIEDADES EIRELI</t>
  </si>
  <si>
    <t>AVENIDA MAXIMINO PORPINO DA SILVA</t>
  </si>
  <si>
    <t>30.261.339/0001-02</t>
  </si>
  <si>
    <t>l.n.rocha.stm@gmail.com</t>
  </si>
  <si>
    <t>M. DAS G. LIRA NUNES COMERCIO</t>
  </si>
  <si>
    <t>RUA URBANO SANTOS</t>
  </si>
  <si>
    <t>VITORIA DO MEARIM</t>
  </si>
  <si>
    <t>02.459.880/0001-94</t>
  </si>
  <si>
    <t>livraia_sao_jose@hotmail.com</t>
  </si>
  <si>
    <t>(98) 3352-1210</t>
  </si>
  <si>
    <t>BEAUTY FLORICULTURA COMERCIO LTDA ME</t>
  </si>
  <si>
    <t xml:space="preserve"> RUA AFONSO DE FREITAS</t>
  </si>
  <si>
    <t>11.196.539/0001-84</t>
  </si>
  <si>
    <t>beautyflowers2012@gmail.com</t>
  </si>
  <si>
    <t>(11) 2577-4362</t>
  </si>
  <si>
    <t>LEILA SANTANA ALMEIDA EPP</t>
  </si>
  <si>
    <t xml:space="preserve"> PRAÇA DOUTOR JOSÉ INÁCIO DA SILVA</t>
  </si>
  <si>
    <t>00.400.321/0001-83</t>
  </si>
  <si>
    <t>dinartmodas@hotmail.com</t>
  </si>
  <si>
    <t>BRILHO PRESENTES E VARIEDADES EIRELI ME</t>
  </si>
  <si>
    <t xml:space="preserve"> RUA DE SANTA RITA</t>
  </si>
  <si>
    <t>03.349.436/0001-89</t>
  </si>
  <si>
    <t>financeiro.utildecor@gmail.com</t>
  </si>
  <si>
    <t>(81) 3224-5991</t>
  </si>
  <si>
    <t>ANTONIO CARLOS SAMPAIO PIEROTE</t>
  </si>
  <si>
    <t>AV DEMERVAL LOBAO</t>
  </si>
  <si>
    <t>41.264.276/0004-07</t>
  </si>
  <si>
    <t>fcaorsano@gmail.com</t>
  </si>
  <si>
    <t>(86) 3221-4318</t>
  </si>
  <si>
    <t>M. DA CONCEICAO A. TEIXEIRA ME</t>
  </si>
  <si>
    <t>04.124.110/0001-16</t>
  </si>
  <si>
    <t>marinhoimportadora@bol.com.br</t>
  </si>
  <si>
    <t>(99) 98125-5981</t>
  </si>
  <si>
    <t>MARCELLY DE N. F. ROCHA ME</t>
  </si>
  <si>
    <t>GETULIO VARGAS,</t>
  </si>
  <si>
    <t>PORTO GRANDE</t>
  </si>
  <si>
    <t>21.436.144/0001-65</t>
  </si>
  <si>
    <t>Marcellyrocha2021@hotmail.com</t>
  </si>
  <si>
    <t>(96) 3234-1179</t>
  </si>
  <si>
    <t>SOCORRO GOMES PEREIRA EPP</t>
  </si>
  <si>
    <t>R. SANTA LUZIA</t>
  </si>
  <si>
    <t>08.951.020/0001-50</t>
  </si>
  <si>
    <t>juagomes2011@hotmail.com</t>
  </si>
  <si>
    <t>(88) 99789-7625</t>
  </si>
  <si>
    <t>A. M. G. LIMA COMERCIO VAREJISTA</t>
  </si>
  <si>
    <t>18.090.064/0001-96</t>
  </si>
  <si>
    <t>BRINSK COMERCIO DE UTILIDADES EIRELI</t>
  </si>
  <si>
    <t>28.486.446/0001-97</t>
  </si>
  <si>
    <t>brinskcomercial@gmail.com</t>
  </si>
  <si>
    <t>(71) 99730-0103</t>
  </si>
  <si>
    <t>MARIA DE FATIMA BESERRA SOARES ME</t>
  </si>
  <si>
    <t xml:space="preserve"> SHC/N  CL QUADRA 316</t>
  </si>
  <si>
    <t>08.207.758/0001-07</t>
  </si>
  <si>
    <t>mariadefatimabvsoares@hotmail.com</t>
  </si>
  <si>
    <t>(61) 3272-9108</t>
  </si>
  <si>
    <t>P. R. MAROSTICA ME</t>
  </si>
  <si>
    <t>DOIS CORREGOS</t>
  </si>
  <si>
    <t>05.775.985/0001-40</t>
  </si>
  <si>
    <t>comissoes@nextrepresenacoes.com.br</t>
  </si>
  <si>
    <t>(14) 3652-4779</t>
  </si>
  <si>
    <t>COSTA COELHO &amp;  PESSOA LTDA</t>
  </si>
  <si>
    <t>22.108.244/0001-25</t>
  </si>
  <si>
    <t>comissoesnextrepresentacoes@com.br</t>
  </si>
  <si>
    <t>(99) 3072-2047</t>
  </si>
  <si>
    <t>ANTONIO MESQUITA DE OLIVEIRA</t>
  </si>
  <si>
    <t xml:space="preserve"> RUA 48</t>
  </si>
  <si>
    <t>CENTRO (SAO SEBASTIAO)</t>
  </si>
  <si>
    <t>29.267.968/0001-60</t>
  </si>
  <si>
    <t>saraleticia96348@gmail.com</t>
  </si>
  <si>
    <t>(61) 3339-6773</t>
  </si>
  <si>
    <t>SEMPRE PONTA JOALHERIA EIRELI</t>
  </si>
  <si>
    <t xml:space="preserve"> QUADRA 18 CONJUNTO 14</t>
  </si>
  <si>
    <t>PARANOA</t>
  </si>
  <si>
    <t>24.781.971/0001-84</t>
  </si>
  <si>
    <t>casamateusinho@gmail.com</t>
  </si>
  <si>
    <t>(61) 3369-5002</t>
  </si>
  <si>
    <t>PAULA LEME BERTOZO E CIA LTDA ME</t>
  </si>
  <si>
    <t>RUA BATISTA MARTINS</t>
  </si>
  <si>
    <t>SAO MANUEL</t>
  </si>
  <si>
    <t>04.759.237/0001-01</t>
  </si>
  <si>
    <t>divinamadeiramanoel@gmail.com</t>
  </si>
  <si>
    <t>(14) 99126-9090</t>
  </si>
  <si>
    <t>HS BEZZATO UTILIDADES DO LAR LTDA ME</t>
  </si>
  <si>
    <t xml:space="preserve"> SDN LOTE ÚNICO CONJ A LOJA S 103</t>
  </si>
  <si>
    <t>13.108.793/0001-09</t>
  </si>
  <si>
    <t>conjuntonacional@multicoisas.com.br</t>
  </si>
  <si>
    <t>(61) 3025-3001</t>
  </si>
  <si>
    <t>SONIA MARIA DA SILVA MATOS</t>
  </si>
  <si>
    <t xml:space="preserve"> AVENIDA TENENTE-CORONEL DUARTE</t>
  </si>
  <si>
    <t>20.142.077/0001-03</t>
  </si>
  <si>
    <t>HFMG UTILIDADES DO LAR EIRELI ME</t>
  </si>
  <si>
    <t xml:space="preserve"> RUA 19 SUL</t>
  </si>
  <si>
    <t>SUL (AGUAS CLARAS)</t>
  </si>
  <si>
    <t>28.916.445/0001-35</t>
  </si>
  <si>
    <t>aguasclaras@multicoisas.com.br</t>
  </si>
  <si>
    <t>(61) 3551-4442</t>
  </si>
  <si>
    <t>ASCENIO GUSTAVO PINTO DA SILVEIRA - FILIAL</t>
  </si>
  <si>
    <t xml:space="preserve"> AVENIDA BARÃO DO RIO BRANCO</t>
  </si>
  <si>
    <t>83.929.380/0003-32</t>
  </si>
  <si>
    <t>EUDO CARLOS COELHO EIRELI ME</t>
  </si>
  <si>
    <t xml:space="preserve"> AVENIDA RANGEL PESTANA</t>
  </si>
  <si>
    <t>20.678.024/0001-01</t>
  </si>
  <si>
    <t>carlin_coelho@gmail.com</t>
  </si>
  <si>
    <t>G. D. D. COMERCIAL DE PRODUTOS PARA O LAR LTDA ME</t>
  </si>
  <si>
    <t>QS 1 RUA 210</t>
  </si>
  <si>
    <t>AREAL (AGUAS CLARAS)</t>
  </si>
  <si>
    <t>14.601.394/0001-48</t>
  </si>
  <si>
    <t>taguatingashopping@multicoisas.com.br</t>
  </si>
  <si>
    <t>(61) 3352-7231</t>
  </si>
  <si>
    <t>ELEACIR F. DOS SANTOS MOCHILAS ME</t>
  </si>
  <si>
    <t xml:space="preserve"> RUA DAS HORTÊNCIAS</t>
  </si>
  <si>
    <t>11.505.782/0001-37</t>
  </si>
  <si>
    <t>(11) 98183-4330</t>
  </si>
  <si>
    <t>LEILA SANTANA ALMEIDA EPP - FIL 02</t>
  </si>
  <si>
    <t>00.400.321/0002-64</t>
  </si>
  <si>
    <t>LEILA SANTANA ALMEIDA ME - FIL</t>
  </si>
  <si>
    <t xml:space="preserve"> RUA DOM VITAL</t>
  </si>
  <si>
    <t>00.400.321/0003-45</t>
  </si>
  <si>
    <t>DOM BRUNO BOLSAS LTDA ME</t>
  </si>
  <si>
    <t xml:space="preserve"> TRAVESSA SOUZA FILHO</t>
  </si>
  <si>
    <t>15.367.333/0001-20</t>
  </si>
  <si>
    <t>(74) 3611-1623</t>
  </si>
  <si>
    <t>KOURINHOS COMERCIO DE BOLSAS E ACESSORIOS LTDA ME</t>
  </si>
  <si>
    <t xml:space="preserve"> RUA JOSÉ ALVIM</t>
  </si>
  <si>
    <t>60.056.298/0001-83</t>
  </si>
  <si>
    <t>satie_mitsuda@hotmail.com</t>
  </si>
  <si>
    <t>(11) 4411-0164</t>
  </si>
  <si>
    <t>W. P. K. CALCADOS E CONFECOES LTDA</t>
  </si>
  <si>
    <t xml:space="preserve"> RUA ANTÔNIO AGU</t>
  </si>
  <si>
    <t>73.067.431/0002-20</t>
  </si>
  <si>
    <t>vikypalazzo@uol.com.br</t>
  </si>
  <si>
    <t>(11) 3682-1799</t>
  </si>
  <si>
    <t>LOJA TAHLI LTDA</t>
  </si>
  <si>
    <t>AV CARAIBAS</t>
  </si>
  <si>
    <t>29.929.095/0001-04</t>
  </si>
  <si>
    <t>alba@equipe25.com.br</t>
  </si>
  <si>
    <t>(74) 3641-6168</t>
  </si>
  <si>
    <t>CATIELE FERNANDES CHAVES</t>
  </si>
  <si>
    <t xml:space="preserve"> RUA DOS TRABALHADORES</t>
  </si>
  <si>
    <t>28.604.332/0001-02</t>
  </si>
  <si>
    <t>catieletudopravc@hotmail.com</t>
  </si>
  <si>
    <t>(11) 4077-2679</t>
  </si>
  <si>
    <t>KERLA COSTA FERREIRA</t>
  </si>
  <si>
    <t xml:space="preserve"> AVENIDA DEPUTADO LUÍS EDUARDO MAGALHÃES</t>
  </si>
  <si>
    <t>19.890.806/0001-20</t>
  </si>
  <si>
    <t>kerla.din@hotmail.com</t>
  </si>
  <si>
    <t>(71) 99137-6644</t>
  </si>
  <si>
    <t>COMERCIAL ULTIMIX LTDA</t>
  </si>
  <si>
    <t>AVENIDA 02 DE JULHO</t>
  </si>
  <si>
    <t>BAIXA GRANDE</t>
  </si>
  <si>
    <t>24.733.581/0001-39</t>
  </si>
  <si>
    <t>(74) 3258-1678</t>
  </si>
  <si>
    <t>MARIA ZENILDA NEVES PARENTE ME</t>
  </si>
  <si>
    <t>11.350.238/0001-63</t>
  </si>
  <si>
    <t>claudiaj. salgueiro@yahoo.com</t>
  </si>
  <si>
    <t>(87) 3921-0859</t>
  </si>
  <si>
    <t>A. C. DA SILVA GONCALVES VESTUARIO PERFUMARIA E ACESSORIOS EIRELI</t>
  </si>
  <si>
    <t xml:space="preserve"> QR 302 CONJUNTO J25</t>
  </si>
  <si>
    <t>27.569.429/0001-50</t>
  </si>
  <si>
    <t>lojascristorei@hotmail.com</t>
  </si>
  <si>
    <t>(61) 98678-6605</t>
  </si>
  <si>
    <t>OLIVEIRA &amp; CATTO LTDA</t>
  </si>
  <si>
    <t>AV IVAI</t>
  </si>
  <si>
    <t>DOUTOR CAMARGO</t>
  </si>
  <si>
    <t>78.951.480/0001-63</t>
  </si>
  <si>
    <t>oliveiraecatto@hotmail.com</t>
  </si>
  <si>
    <t>(44) 3238-1953</t>
  </si>
  <si>
    <t>SNA COMERCIO DE UTILIDADES DO LAR LTDA ME</t>
  </si>
  <si>
    <t xml:space="preserve"> QUADRA 4 LOTE 17</t>
  </si>
  <si>
    <t>SETOR NORTE (BRAZLANDIA)</t>
  </si>
  <si>
    <t>14.084.183/0001-85</t>
  </si>
  <si>
    <t>snacom1974@gmail.com</t>
  </si>
  <si>
    <t>(61) 3479-1879</t>
  </si>
  <si>
    <t>MILENO DECORACOES LTDA</t>
  </si>
  <si>
    <t xml:space="preserve"> SIA SUL TRECHO 7 LOTE ÚNICO</t>
  </si>
  <si>
    <t>03.769.636/0001-90</t>
  </si>
  <si>
    <t>milenodecoracoes@gmail.com</t>
  </si>
  <si>
    <t>(61) 3037-5301</t>
  </si>
  <si>
    <t>PRACA ORIENTAL COMERCIO DE IMPORTADOS EIRELI</t>
  </si>
  <si>
    <t xml:space="preserve"> AVENIDA PRESIDENTE GETÚLIO VARGAS</t>
  </si>
  <si>
    <t>SANTA LIDIA</t>
  </si>
  <si>
    <t>30.622.926/0001-80</t>
  </si>
  <si>
    <t>orientalimportados@gmail.com</t>
  </si>
  <si>
    <t>(91) 99921-3387</t>
  </si>
  <si>
    <t>ROCHA E ROCHA COMERCIO DE ALIMENTOS LTDA</t>
  </si>
  <si>
    <t xml:space="preserve"> AVENIDA BURITÍS QUADRA 403</t>
  </si>
  <si>
    <t>72.578.016/0001-97</t>
  </si>
  <si>
    <t>rochaerochabsb@gmail.com</t>
  </si>
  <si>
    <t>(61) 3024-4008</t>
  </si>
  <si>
    <t>M. ABADIAS MOURAO SANTOS</t>
  </si>
  <si>
    <t xml:space="preserve"> AVENIDA COUTO MAGALHÃES</t>
  </si>
  <si>
    <t>11.426.126/0001-49</t>
  </si>
  <si>
    <t>medianeconfeccoes@hotmail.com</t>
  </si>
  <si>
    <t>(65) 3682-6300</t>
  </si>
  <si>
    <t>ANTONIO G. M. SILVA</t>
  </si>
  <si>
    <t>AV SANTA MARIA</t>
  </si>
  <si>
    <t>01.135.908/0001-75</t>
  </si>
  <si>
    <t>antoniogmsilva1234@hotmail.com</t>
  </si>
  <si>
    <t>(91) 99442-1234</t>
  </si>
  <si>
    <t>WANDERSON P. DA COSTA ME</t>
  </si>
  <si>
    <t>AVENIDA CENTRO OESTE</t>
  </si>
  <si>
    <t>29.360.498/0001-85</t>
  </si>
  <si>
    <t>klmfortcenter@gmail.com</t>
  </si>
  <si>
    <t>(66) 8441-4067</t>
  </si>
  <si>
    <t>J. M. V. ADMINISTRACAO EMPREENDIMENTOS E PARTICIPACOES S/S LTDA</t>
  </si>
  <si>
    <t xml:space="preserve"> RUA JOSÉ MONTEIRO</t>
  </si>
  <si>
    <t>11.581.208/0001-68</t>
  </si>
  <si>
    <t>kazinha_faria@hotmail.com</t>
  </si>
  <si>
    <t>(11) 96417-8744</t>
  </si>
  <si>
    <t>NOVO EMPREENDIMENTO VARIEDADES LTDA</t>
  </si>
  <si>
    <t xml:space="preserve"> AVENIDA ANTÔNIO CARLOS BENJAMIM DOS SANTOS</t>
  </si>
  <si>
    <t>JARDIM MYRNA</t>
  </si>
  <si>
    <t>21.160.455/0001-44</t>
  </si>
  <si>
    <t>EQUIPAGEM 03 COMERCIO DE ARTIGOS DE COURO LTDA</t>
  </si>
  <si>
    <t>DA CARIOCA</t>
  </si>
  <si>
    <t>07.713.355/0001-77</t>
  </si>
  <si>
    <t>vergaramdc@gmail.com</t>
  </si>
  <si>
    <t>(21) 2240-0126</t>
  </si>
  <si>
    <t>ANTONIO FERREIRA GONCALVES COMERCIO DE UTILIDADES DOMESTICAS</t>
  </si>
  <si>
    <t>AV JOSE JOAQUIM SEABRA</t>
  </si>
  <si>
    <t>26.233.927/0001-65</t>
  </si>
  <si>
    <t>(71) 98858-6657</t>
  </si>
  <si>
    <t>L. ALVES LUCENA LTDA</t>
  </si>
  <si>
    <t xml:space="preserve"> PRAÇA LIMA REBELO</t>
  </si>
  <si>
    <t>27.381.090/0001-64</t>
  </si>
  <si>
    <t>lalvesparnaiba@gmail.com</t>
  </si>
  <si>
    <t>VITA COMERCIO DE MAGAZINE</t>
  </si>
  <si>
    <t>JARDIM MARILANDIA</t>
  </si>
  <si>
    <t>26.981.956/0001-05</t>
  </si>
  <si>
    <t>precobaixo.thiago@gmail.com</t>
  </si>
  <si>
    <t>(27) 3077-2503</t>
  </si>
  <si>
    <t>MAGAZINE OPCAO EIRELI</t>
  </si>
  <si>
    <t>RUA FRANCISCO JOSE DE CARVALHO</t>
  </si>
  <si>
    <t>28.364.581/0001-60</t>
  </si>
  <si>
    <t>supermercadoopcao@yahoo.com.br</t>
  </si>
  <si>
    <t>(31) 3561-3287</t>
  </si>
  <si>
    <t xml:space="preserve"> RUA MAGALHÃES BARATA</t>
  </si>
  <si>
    <t>83.929.380/0001-70</t>
  </si>
  <si>
    <t>rc.brito@globo.com</t>
  </si>
  <si>
    <t>SHOPPING POPULAR PRESIDENTE EPITACIO LTDA ME</t>
  </si>
  <si>
    <t>25.976.627/0001-03</t>
  </si>
  <si>
    <t>shoppingpopularfinanceiro@hotmail.com</t>
  </si>
  <si>
    <t>(18) 3251-3180</t>
  </si>
  <si>
    <t>MICHELA WALDJA MONTEIRO DUARTE ME</t>
  </si>
  <si>
    <t>03.788.704/0001-69</t>
  </si>
  <si>
    <t>adriziapresentesepapelaria@gmail.com</t>
  </si>
  <si>
    <t>(81) 3744-1090</t>
  </si>
  <si>
    <t>QUEIROZ E VITORIA LTDA</t>
  </si>
  <si>
    <t>AV ALEXANDRITA</t>
  </si>
  <si>
    <t>ITURAMA</t>
  </si>
  <si>
    <t>05.748.032/0001-93</t>
  </si>
  <si>
    <t>queirozevitoria@hotmail.com</t>
  </si>
  <si>
    <t>(34) 3411-4111</t>
  </si>
  <si>
    <t>J. &amp; M. COMERCIO DE CALCADOS LTDA</t>
  </si>
  <si>
    <t>07.855.826/0001-81</t>
  </si>
  <si>
    <t>imcaçados@hotmail.com</t>
  </si>
  <si>
    <t>(91) 4100-0089</t>
  </si>
  <si>
    <t>T. I. D. D. LOJA DE DEPARTAMENTOS E BAZAR LTDA</t>
  </si>
  <si>
    <t>RUA PREFEITO DELIO BAZILIO LEAL</t>
  </si>
  <si>
    <t>PARACAMBI</t>
  </si>
  <si>
    <t>72.069.024/0001-08</t>
  </si>
  <si>
    <t>tiddlojas@gmail.com</t>
  </si>
  <si>
    <t>(21) 96453-0911</t>
  </si>
  <si>
    <t>REBELLO E REBELO PRESENTES E ARTIGOS DECORACAO LTDA</t>
  </si>
  <si>
    <t xml:space="preserve"> AVENIDA MESTRA FININHA</t>
  </si>
  <si>
    <t>JARDIM SAO LUIZ</t>
  </si>
  <si>
    <t>23.869.468/0001-12</t>
  </si>
  <si>
    <t>naturefarm@terra.com.br</t>
  </si>
  <si>
    <t>(38) 3690-3338</t>
  </si>
  <si>
    <t>ANTONIO CARLOS MACHADO BISPO ME</t>
  </si>
  <si>
    <t>RUA JOSE AVELINO DE OLIVEIRA</t>
  </si>
  <si>
    <t>17.731.624/0001-81</t>
  </si>
  <si>
    <t>tonnybispo88@gmail.com</t>
  </si>
  <si>
    <t>(79) 3611-2611</t>
  </si>
  <si>
    <t>ADILSON GOSSLER</t>
  </si>
  <si>
    <t>RUA JOSÉ DE ANCHIETA</t>
  </si>
  <si>
    <t>VILA RICA</t>
  </si>
  <si>
    <t>28.598.636/0001-04</t>
  </si>
  <si>
    <t>bazaralegria.portao@gmail.com</t>
  </si>
  <si>
    <t>(51) 3509-6105</t>
  </si>
  <si>
    <t>PRISCILA CRISTINA GARCIA GEA ZANI</t>
  </si>
  <si>
    <t>URUPES</t>
  </si>
  <si>
    <t>30.505.124/0001-90</t>
  </si>
  <si>
    <t>priscilageazani@gmail.com</t>
  </si>
  <si>
    <t>(17) 98147-6366</t>
  </si>
  <si>
    <t>SONHO DE PRINCESA PRESENTES LTDA</t>
  </si>
  <si>
    <t>AVENIDA DO CINQÜENTENÁRIO</t>
  </si>
  <si>
    <t>20.695.447/0001-30</t>
  </si>
  <si>
    <t>yandegong85@gmail.com</t>
  </si>
  <si>
    <t>(73) 3211-9072</t>
  </si>
  <si>
    <t>COMERCIAL ATALAIA PRESENTES E ARMARINHO EIRELI</t>
  </si>
  <si>
    <t>31.021.762/0001-06</t>
  </si>
  <si>
    <t>ESPACO AMERICAS COMERCIAL LTDA ME</t>
  </si>
  <si>
    <t xml:space="preserve"> AVENIDA DAS AMÉRICAS</t>
  </si>
  <si>
    <t>27.587.522/0001-98</t>
  </si>
  <si>
    <t>financeiro.espacoamericas@gmail.com</t>
  </si>
  <si>
    <t>(21) 99820-5922</t>
  </si>
  <si>
    <t>WOMMER COMERCIO DE VARIEDADES EIRELI</t>
  </si>
  <si>
    <t xml:space="preserve"> RUA VALDIR DOERNER</t>
  </si>
  <si>
    <t>29.417.470/0001-37</t>
  </si>
  <si>
    <t>comprasbigstore@hotmail.com</t>
  </si>
  <si>
    <t>A LEGITIMA LTDA...</t>
  </si>
  <si>
    <t>SETOR B</t>
  </si>
  <si>
    <t>28.341.036/0001-58</t>
  </si>
  <si>
    <t>(66) 3521-9602</t>
  </si>
  <si>
    <t>J &amp; A BOLSAS ALLINY RIBEIRO</t>
  </si>
  <si>
    <t>RUA DOUTOR GUSTAVO DE GODOY</t>
  </si>
  <si>
    <t>17.128.385/0001-70</t>
  </si>
  <si>
    <t>jabolsas@hotmail.com</t>
  </si>
  <si>
    <t>(12) 3645-3807</t>
  </si>
  <si>
    <t>LEONDIA VIEIRA DE MELO ME</t>
  </si>
  <si>
    <t>AV D. PEDRO II</t>
  </si>
  <si>
    <t>00.376.017/0001-48</t>
  </si>
  <si>
    <t>quazytudo@hotmail.com</t>
  </si>
  <si>
    <t>(73) 3281-3037</t>
  </si>
  <si>
    <t>STATUS BUFFET LTDA</t>
  </si>
  <si>
    <t>AV T 2</t>
  </si>
  <si>
    <t>01.979.793/0001-03</t>
  </si>
  <si>
    <t>statusfestas@hotmail.com</t>
  </si>
  <si>
    <t>(62) 3095-1414</t>
  </si>
  <si>
    <t>M. M. COMERCIAL DE BOLSAS LTDA</t>
  </si>
  <si>
    <t>SETE DE SETEMBRO</t>
  </si>
  <si>
    <t>37.396.470/0001-26</t>
  </si>
  <si>
    <t>reidasbolsas123@gmail.com</t>
  </si>
  <si>
    <t>(62) 3321-4355</t>
  </si>
  <si>
    <t>F. C. S. E  LIMA EIRELI</t>
  </si>
  <si>
    <t>AV  DANIEL DE LA TOUCHE</t>
  </si>
  <si>
    <t>15.541.012/0001-09</t>
  </si>
  <si>
    <t>silas@tudoaqui.emp.br</t>
  </si>
  <si>
    <t>SHEFORA MARQUES WANDERLEY</t>
  </si>
  <si>
    <t>RUA TENENTE AURELIO CAVALCANTE</t>
  </si>
  <si>
    <t>11.169.135/0001-00</t>
  </si>
  <si>
    <t>shefora.marques@hotmail.com</t>
  </si>
  <si>
    <t>(83) 99961-0019</t>
  </si>
  <si>
    <t>CORBA UTILIDADES DOMESTICAS LTDA - FILIAL</t>
  </si>
  <si>
    <t xml:space="preserve"> AVENIDA PADRE CÍCERO</t>
  </si>
  <si>
    <t>04.860.779/0003-38</t>
  </si>
  <si>
    <t>financeiro.corban@hotmail.com</t>
  </si>
  <si>
    <t>(88) 99261-1877</t>
  </si>
  <si>
    <t>FRANCISCO LEIDIVAN VIEIRA</t>
  </si>
  <si>
    <t>RUA FRANCISCO EUCLIDES FERNANDES</t>
  </si>
  <si>
    <t>UIRAUNA</t>
  </si>
  <si>
    <t>03.099.644/0001-77</t>
  </si>
  <si>
    <t>A LOJA DO CABELEREIRO EXCLUSIVA LTDA</t>
  </si>
  <si>
    <t>RUA MARECHAL DANTAS BARRETO</t>
  </si>
  <si>
    <t>23.875.746/0001-44</t>
  </si>
  <si>
    <t>belezaexclusiva@hotmail.com</t>
  </si>
  <si>
    <t>(81) 3631-1109</t>
  </si>
  <si>
    <t>YASMIM WAGNER LIRA OLIVEIRA</t>
  </si>
  <si>
    <t xml:space="preserve"> RUA PADRE CORREIA DE SÁ</t>
  </si>
  <si>
    <t>27.435.419/0001-22</t>
  </si>
  <si>
    <t>mimmodas2017@hotmail.com</t>
  </si>
  <si>
    <t>HUMENIGGE GEINE BATISTA E SILVA</t>
  </si>
  <si>
    <t xml:space="preserve"> RUA DOUTOR PEDRO FIRMINO</t>
  </si>
  <si>
    <t>20.383.190/0001-80</t>
  </si>
  <si>
    <t>alonsojosecb@hotmail.com</t>
  </si>
  <si>
    <t>ANTONIO M. DE SOUZA MORAIS ME</t>
  </si>
  <si>
    <t xml:space="preserve"> RUA ITAJUIBE</t>
  </si>
  <si>
    <t>JARDIM NELIA</t>
  </si>
  <si>
    <t>19.941.248/0001-85</t>
  </si>
  <si>
    <t>NOEMI G. V. ARAUJO EIRELI</t>
  </si>
  <si>
    <t xml:space="preserve"> QUADRA RAIMUNDO PORTELA</t>
  </si>
  <si>
    <t>PROMORAR</t>
  </si>
  <si>
    <t>26.981.273/0001-58</t>
  </si>
  <si>
    <t>gisellegadelha@gmail.com</t>
  </si>
  <si>
    <t>(11) 9932-0283</t>
  </si>
  <si>
    <t>MARIAH HOME COM EIRELI</t>
  </si>
  <si>
    <t xml:space="preserve"> AVENIDA ELIAS YAZBEK</t>
  </si>
  <si>
    <t>TINGIDOR</t>
  </si>
  <si>
    <t>13.345.968/0001-00</t>
  </si>
  <si>
    <t>mariahhome@hotmail.com</t>
  </si>
  <si>
    <t>(11) 4385-3282</t>
  </si>
  <si>
    <t>SHAOFEN OU ME</t>
  </si>
  <si>
    <t xml:space="preserve"> RUA DOUTOR TRAJANO BARROS CAMARGO</t>
  </si>
  <si>
    <t>19.589.102/0001-12</t>
  </si>
  <si>
    <t>F. H. CAMPELO DE SOUSA ME</t>
  </si>
  <si>
    <t>28.452.186/0001-39</t>
  </si>
  <si>
    <t>ditabentidanovidades@gmail.com</t>
  </si>
  <si>
    <t>(86) 9948-2294</t>
  </si>
  <si>
    <t>VERGILIO ROSA DA SILVA ME</t>
  </si>
  <si>
    <t xml:space="preserve"> RUA AMAZONAS</t>
  </si>
  <si>
    <t>07.805.969/0001-89</t>
  </si>
  <si>
    <t>vergiliofer199@gmail.com</t>
  </si>
  <si>
    <t>(17) 3423-3706</t>
  </si>
  <si>
    <t>MARIA LUCIA GOES DE ARAUJO EIRELI - LOJA 05</t>
  </si>
  <si>
    <t xml:space="preserve"> RUA JOSÉ NEGREIROS</t>
  </si>
  <si>
    <t>03.302.669/0005-50</t>
  </si>
  <si>
    <t>alianca01@hotmaillcom</t>
  </si>
  <si>
    <t>(84) 3316-6234</t>
  </si>
  <si>
    <t>COLINA DISTRIBUIDORA DE PRODUTOS ALIMENTICIOS EIRELI</t>
  </si>
  <si>
    <t xml:space="preserve"> RUA ARE FOLHA</t>
  </si>
  <si>
    <t>07.436.513/0002-70</t>
  </si>
  <si>
    <t>valdirene@distcolina.com.br</t>
  </si>
  <si>
    <t>(94) 3322-6222</t>
  </si>
  <si>
    <t>JANDERRUBEM DE SOUZA BEZERRA</t>
  </si>
  <si>
    <t>AV LAGUNA</t>
  </si>
  <si>
    <t>LIRIO DO VALE</t>
  </si>
  <si>
    <t>63.726.384/0001-44</t>
  </si>
  <si>
    <t>sukataobezerra@hotmail.com</t>
  </si>
  <si>
    <t>FRANCINALDO NOBREGA MARTINS</t>
  </si>
  <si>
    <t>RUA CORONEL FRANCISCO DE ASSIS  S/N</t>
  </si>
  <si>
    <t>03.077.587/0001-25</t>
  </si>
  <si>
    <t>cidaformiga@bol.com.br</t>
  </si>
  <si>
    <t>(83) 3431-1803</t>
  </si>
  <si>
    <t>DAWE COMERCIO DE PRESENTES EIRELI</t>
  </si>
  <si>
    <t>AVENIDA ANTONIO PAOLI</t>
  </si>
  <si>
    <t>COROADOS</t>
  </si>
  <si>
    <t>11.308.578/0001-26</t>
  </si>
  <si>
    <t>dawe_comerical@outlook.com</t>
  </si>
  <si>
    <t>(18) 3213-0770</t>
  </si>
  <si>
    <t>K. M. S. M. COM  DE ART P FESTAS E DECOR LTDA</t>
  </si>
  <si>
    <t>DO IMPERADOR</t>
  </si>
  <si>
    <t>MARES</t>
  </si>
  <si>
    <t>28.105.085/0001-91</t>
  </si>
  <si>
    <t>H. E. MOREIRA COM DE ART FESTA E DECORACAO EIRELI</t>
  </si>
  <si>
    <t xml:space="preserve"> AVENIDA SENHOR DOS PASSOS</t>
  </si>
  <si>
    <t>30.509.554/0001-80</t>
  </si>
  <si>
    <t>LOJAO DO REAL LTDA</t>
  </si>
  <si>
    <t xml:space="preserve"> AVENIDA FRANCISCO VIEIRA MARTINS</t>
  </si>
  <si>
    <t>21.968.953/0001-18</t>
  </si>
  <si>
    <t>lojarealsecretaria@outlook.com</t>
  </si>
  <si>
    <t>(31) 3817-6835</t>
  </si>
  <si>
    <t>AURI NUNES CAMBOIM EIRELI</t>
  </si>
  <si>
    <t xml:space="preserve"> RUA PEREGRINO DE CARVALHO</t>
  </si>
  <si>
    <t>11.482.605/0001-82</t>
  </si>
  <si>
    <t>paraiso.dolar@hotmail.com</t>
  </si>
  <si>
    <t>(83) 3341-2797</t>
  </si>
  <si>
    <t>VITORIA COMERCIO VAREJISTA DE FLORES E DECORACOES LTDA ME</t>
  </si>
  <si>
    <t xml:space="preserve"> TRAVESSA JOSÉ DA CUNHA MELO</t>
  </si>
  <si>
    <t>11.345.611/0001-98</t>
  </si>
  <si>
    <t>centerlenhas@hotmail.com</t>
  </si>
  <si>
    <t>(79) 99957-3760</t>
  </si>
  <si>
    <t>ABDOULAYE DRAME</t>
  </si>
  <si>
    <t xml:space="preserve"> RUA GUAICUÍ</t>
  </si>
  <si>
    <t>30.728.970/0001-79</t>
  </si>
  <si>
    <t>(11) 98809-8867</t>
  </si>
  <si>
    <t>LIDIANE SILVA DE MORAIS LTDA</t>
  </si>
  <si>
    <t>RUA DR. PEDRO VELHO</t>
  </si>
  <si>
    <t>06.201.686/0001-65</t>
  </si>
  <si>
    <t>macaibareal@yahoo.com.br</t>
  </si>
  <si>
    <t>(84) 3271-3490</t>
  </si>
  <si>
    <t>ROSEMEIRE ODORICO BATISTA MEDEIROS BAZAR ME</t>
  </si>
  <si>
    <t>ROCHDALE</t>
  </si>
  <si>
    <t>07.753.193/0001-09</t>
  </si>
  <si>
    <t>rosemeiremedeiros@hotmail.com</t>
  </si>
  <si>
    <t>(11) 3654-3366</t>
  </si>
  <si>
    <t>GERIO SOUSA CHAGAS</t>
  </si>
  <si>
    <t>CAMINHO GRANDE</t>
  </si>
  <si>
    <t>ITAPECURU MIRIM</t>
  </si>
  <si>
    <t>30.503.614/0001-57</t>
  </si>
  <si>
    <t>acaidistribuidora.gerio@gmail.com</t>
  </si>
  <si>
    <t>(98) 3463-1982</t>
  </si>
  <si>
    <t>RIZZI COMERCIO DE ARTIGOS PARA DECORACAO LTDA</t>
  </si>
  <si>
    <t>ESTRADA MUNICIPAL, VEREADOR ALVARO ALESSANDRI</t>
  </si>
  <si>
    <t>03.108.734/0001-87</t>
  </si>
  <si>
    <t>financeiro@mrizzi.com.br</t>
  </si>
  <si>
    <t>(11) 99658-7855</t>
  </si>
  <si>
    <t>JANINE E MARIA COMECIAL LTDA</t>
  </si>
  <si>
    <t xml:space="preserve"> RUA SALDANHA MARINHO</t>
  </si>
  <si>
    <t>24.588.948/0001-78</t>
  </si>
  <si>
    <t>janinefmartyins@yahoo.com.br</t>
  </si>
  <si>
    <t>(16) 3610-5462</t>
  </si>
  <si>
    <t xml:space="preserve"> RUA FLORIANO PEIXOTO</t>
  </si>
  <si>
    <t>18.916.150/0003-77</t>
  </si>
  <si>
    <t>(18) 3324-5525</t>
  </si>
  <si>
    <t>FORMOSA SUPERMERCADOS E MAGAZINE LTDA</t>
  </si>
  <si>
    <t xml:space="preserve"> RODOVIA AUGUSTO MONTENEGRO KM 7  S/N</t>
  </si>
  <si>
    <t>63.864.771/0016-23</t>
  </si>
  <si>
    <t>elisamar.cm@formosanet.com.br</t>
  </si>
  <si>
    <t>ZANEPAN COMERCIO ATACADISTA DE GENEROS ALIMENTICIOS EIRELI</t>
  </si>
  <si>
    <t xml:space="preserve"> AVENIDA MAURO MIRANDA MADUREIRA</t>
  </si>
  <si>
    <t>ELPIDIO VOLPINI</t>
  </si>
  <si>
    <t>04.319.228/0001-08</t>
  </si>
  <si>
    <t>compras@zanepan.com.br</t>
  </si>
  <si>
    <t>(28) 2101-4106</t>
  </si>
  <si>
    <t>EMPORIO 25 LOJA DE VARIEDADES LTDA</t>
  </si>
  <si>
    <t>AVENIDA OTÁVIO ROCHA</t>
  </si>
  <si>
    <t>29.945.909/0001-02</t>
  </si>
  <si>
    <t>comprasemporio25@hotmail.com</t>
  </si>
  <si>
    <t>(51) 99705-2500</t>
  </si>
  <si>
    <t>COLORADO EQUIPAMENTOS LTDA</t>
  </si>
  <si>
    <t>RUA SÃO PAULO</t>
  </si>
  <si>
    <t>AREA DE EXPANSAO UR</t>
  </si>
  <si>
    <t>11.791.820/0001-65</t>
  </si>
  <si>
    <t>compras@lojasequipar.com.br</t>
  </si>
  <si>
    <t>M. J. MONTEIRO FORTES</t>
  </si>
  <si>
    <t>12.968.883/0001-07</t>
  </si>
  <si>
    <t>jdacostapdf@hotmail.com</t>
  </si>
  <si>
    <t>(84) 3351-2277</t>
  </si>
  <si>
    <t>BUGALLO E STEFFEN LTDA</t>
  </si>
  <si>
    <t xml:space="preserve"> LARGO VESPASIANO JÚLIO VEPPO</t>
  </si>
  <si>
    <t>94.164.407/0001-06</t>
  </si>
  <si>
    <t>alexsteffen1@hotmail.com</t>
  </si>
  <si>
    <t>(51) 3226-1147</t>
  </si>
  <si>
    <t>DAVISSON MAIA DA SILVA</t>
  </si>
  <si>
    <t>15.374.508/0001-27</t>
  </si>
  <si>
    <t>davissonmaia1@hotmail.com</t>
  </si>
  <si>
    <t>(74) 98804-5979</t>
  </si>
  <si>
    <t>SILVADO BEZERRA DE LIMA</t>
  </si>
  <si>
    <t xml:space="preserve"> TRAVESSA JOÃO PESSOA</t>
  </si>
  <si>
    <t>34.915.561/0001-32</t>
  </si>
  <si>
    <t>dmodasitb@gmail.com</t>
  </si>
  <si>
    <t>JOSE CARLOS RIBEIRO PEREIRA</t>
  </si>
  <si>
    <t xml:space="preserve"> RUA VINTE E QUATRO DE OUTUBRO</t>
  </si>
  <si>
    <t>14.688.752/0001-00</t>
  </si>
  <si>
    <t>pereirajosecarlosriberiopereira@gmail.com</t>
  </si>
  <si>
    <t>(93) 99121-5415</t>
  </si>
  <si>
    <t>COSME DE SOUZA VARIEDADES</t>
  </si>
  <si>
    <t xml:space="preserve"> LADEIRA DA BARROQUINHA</t>
  </si>
  <si>
    <t>21.189.713/0001-15</t>
  </si>
  <si>
    <t>claudiacristina_or@hotmail.com</t>
  </si>
  <si>
    <t>(71) 99201-1374</t>
  </si>
  <si>
    <t>ROGATIS E ROGATIS PRESENTES E UTILIDADES DOMESTICAS EIRELI</t>
  </si>
  <si>
    <t>11.491.154/0003-01</t>
  </si>
  <si>
    <t>vidro_cia@hotmail.com.br</t>
  </si>
  <si>
    <t>(11) 4677-2886</t>
  </si>
  <si>
    <t>ALAMEDA DECOR ARTIGOS DE CAMA MESA E BANHO EIRELI</t>
  </si>
  <si>
    <t xml:space="preserve"> RUA MORAIS E CASTRO</t>
  </si>
  <si>
    <t>ALTO DOS PASSOS</t>
  </si>
  <si>
    <t>30.819.359/0001-56</t>
  </si>
  <si>
    <t>cinthyaldg@hotmail.com</t>
  </si>
  <si>
    <t>(32) 3025-0519</t>
  </si>
  <si>
    <t>PRO ATIVA SMS LTDA</t>
  </si>
  <si>
    <t>MANOEL SERAFIM</t>
  </si>
  <si>
    <t>11.429.508/0001-26</t>
  </si>
  <si>
    <t>gerentebugiganga@gmail.com</t>
  </si>
  <si>
    <t>(51)99907-1687</t>
  </si>
  <si>
    <t>MAYO DECORACOES E MADEIRAS LTDA</t>
  </si>
  <si>
    <t xml:space="preserve"> RUA MONSENHOR ANACLETO</t>
  </si>
  <si>
    <t>28.412.081/0001-56</t>
  </si>
  <si>
    <t>ap.nadia@gmail.com</t>
  </si>
  <si>
    <t>(11) 2776-6040</t>
  </si>
  <si>
    <t>L. M. COMERCIO E DISTRIBUIDORA DE UTILIDADES LTDA</t>
  </si>
  <si>
    <t>JOACABA</t>
  </si>
  <si>
    <t>10.328.159/0006-06</t>
  </si>
  <si>
    <t>compras@lojasmulti.com.br</t>
  </si>
  <si>
    <t>(49) 3522-0076</t>
  </si>
  <si>
    <t>MISAEL MISSAO</t>
  </si>
  <si>
    <t xml:space="preserve"> ALAMEDA ALICE</t>
  </si>
  <si>
    <t>JARDIM CONVENCAO</t>
  </si>
  <si>
    <t>55.738.116/0001-14</t>
  </si>
  <si>
    <t>misael.missao@terra.com.br</t>
  </si>
  <si>
    <t>ANTONIO PAULO MILANEZ</t>
  </si>
  <si>
    <t>R ANTONIO TOLEDO PIZA</t>
  </si>
  <si>
    <t>460.610.668-99</t>
  </si>
  <si>
    <t>toni2.itu@hotmail.com</t>
  </si>
  <si>
    <t>(11) 4024-3655</t>
  </si>
  <si>
    <t>F. G. DA SILVA FANTASIAS RADICAIS ME</t>
  </si>
  <si>
    <t xml:space="preserve"> AVENIDA VAUTIER</t>
  </si>
  <si>
    <t>26.966.726/0001-77</t>
  </si>
  <si>
    <t>fran.festas@outlook.com</t>
  </si>
  <si>
    <t>GUIOMAR FERREIRA DE LIMA</t>
  </si>
  <si>
    <t xml:space="preserve"> AVENIDA GOIÁS NORTE</t>
  </si>
  <si>
    <t>11.432.933/0001-74</t>
  </si>
  <si>
    <t>(62) 3353-1016</t>
  </si>
  <si>
    <t>PAULO MERTINS DECORACOES</t>
  </si>
  <si>
    <t>AV PRES LUCENA</t>
  </si>
  <si>
    <t>IVOTI</t>
  </si>
  <si>
    <t>15.121.010/0001-52</t>
  </si>
  <si>
    <t>dcortinas.dcortinas@gmail.com</t>
  </si>
  <si>
    <t>(51) 3563-7329</t>
  </si>
  <si>
    <t>L. B. E SILVA PRESENTES E ARTIGOS PARA DECORACAO ME</t>
  </si>
  <si>
    <t xml:space="preserve"> AVENIDA DOUTOR RUDGE RAMOS</t>
  </si>
  <si>
    <t>21.542.085/0001-00</t>
  </si>
  <si>
    <t>comercial@aromaearte.com.br</t>
  </si>
  <si>
    <t>(11) 4941-2531</t>
  </si>
  <si>
    <t>LEONES DOS SANTOS CARDOSO</t>
  </si>
  <si>
    <t xml:space="preserve"> AVENIDA KEMEL ADDAS</t>
  </si>
  <si>
    <t>27.767.380/0001-40</t>
  </si>
  <si>
    <t>leosantosba@live.com</t>
  </si>
  <si>
    <t>J. H. FIGUEIREDO COSTA</t>
  </si>
  <si>
    <t>SAO VICENTE FERRER</t>
  </si>
  <si>
    <t>08.510.577/0001-55</t>
  </si>
  <si>
    <t>gm.castrocosta@bol.com.br</t>
  </si>
  <si>
    <t>(98) 99963-8880</t>
  </si>
  <si>
    <t>HERICK LOBO DA SILVA DE CRUZ DAS ALMAS</t>
  </si>
  <si>
    <t>06.214.330/0001-66</t>
  </si>
  <si>
    <t>LIN &amp; WANG ARMARINHOS LTDA</t>
  </si>
  <si>
    <t xml:space="preserve"> RUA BARÃO DE DUPRAT</t>
  </si>
  <si>
    <t>13.633.270/0001-81</t>
  </si>
  <si>
    <t>bazarchina2014@hotmail.com</t>
  </si>
  <si>
    <t>(11) 5523-2302</t>
  </si>
  <si>
    <t>DISTRIBUIDORA RENASCER LTDA</t>
  </si>
  <si>
    <t>AV BRIGADEIRO EDURADO GOMES</t>
  </si>
  <si>
    <t>MECEJANA</t>
  </si>
  <si>
    <t>05.200.179/0001-44</t>
  </si>
  <si>
    <t>(95) 3628-6855</t>
  </si>
  <si>
    <t>KAMPAI PERFUMARIA E IMPORTACAO LTDA</t>
  </si>
  <si>
    <t xml:space="preserve"> RUA 9 DE JULHO</t>
  </si>
  <si>
    <t>02.485.011/0001-34</t>
  </si>
  <si>
    <t>(16) 3303-8921</t>
  </si>
  <si>
    <t>MOISES CIPRIANO DE OLIVEIRA</t>
  </si>
  <si>
    <t xml:space="preserve"> RUA AGOSTINHO NUNES DE MAGALHÃES</t>
  </si>
  <si>
    <t>21.699.732/0001-91</t>
  </si>
  <si>
    <t>shoppingdasbolsas@hotmail.com</t>
  </si>
  <si>
    <t>(87) 99825-8177</t>
  </si>
  <si>
    <t>I. T. I. COMERICO E VAREJO DE COSMETICOS EIRELI</t>
  </si>
  <si>
    <t>RUA ASSIS FIGUEIREDO</t>
  </si>
  <si>
    <t>11.396.335/0001-97</t>
  </si>
  <si>
    <t>perfumariaemej@yahoo.com.br</t>
  </si>
  <si>
    <t>(35) 3721-9898</t>
  </si>
  <si>
    <t>APU COMERCIO DE ARTESANATOS LTDA</t>
  </si>
  <si>
    <t>22.487.840/0001-63</t>
  </si>
  <si>
    <t>bladimircursi18@hotmail.com</t>
  </si>
  <si>
    <t>(91) 98260-7983</t>
  </si>
  <si>
    <t>WAGNER NOBERTO BELEM DE LUNA</t>
  </si>
  <si>
    <t xml:space="preserve"> TRAVESSA GREGÓRIO RAMOS</t>
  </si>
  <si>
    <t>05.604.337/0001-21</t>
  </si>
  <si>
    <t>wagnercontagio@hotmail.com</t>
  </si>
  <si>
    <t>(87) 3862-0337</t>
  </si>
  <si>
    <t>VANESSA TAMARA SANTOS ROSA</t>
  </si>
  <si>
    <t xml:space="preserve"> RUA JOSÉ GALL</t>
  </si>
  <si>
    <t>DOM BOSCO</t>
  </si>
  <si>
    <t>13.158.116/0001-03</t>
  </si>
  <si>
    <t>vdecoracoes@hotmail.com</t>
  </si>
  <si>
    <t>(47) 2033-7200</t>
  </si>
  <si>
    <t>DIMOURA ARTIGOS  PARA PRESENTES LTDA ME</t>
  </si>
  <si>
    <t xml:space="preserve"> RUA M M D C</t>
  </si>
  <si>
    <t>01.703.372/0001-47</t>
  </si>
  <si>
    <t>dimourapresente@terra.com.br</t>
  </si>
  <si>
    <t>(11) 4173-4073</t>
  </si>
  <si>
    <t>CENTRAL INFORMATICA E PRESENTES LTDA</t>
  </si>
  <si>
    <t>ESTAÇAO RODOVIARIA PLANO PILOTO</t>
  </si>
  <si>
    <t>ASA SUL</t>
  </si>
  <si>
    <t>05.465.627/0001-31</t>
  </si>
  <si>
    <t>grupocnb@gmail.com</t>
  </si>
  <si>
    <t>(61) 3321-2340</t>
  </si>
  <si>
    <t>CLEIFESON DA COSTA CARNEIRO</t>
  </si>
  <si>
    <t>27.721.303/0001-50</t>
  </si>
  <si>
    <t>phstmen@hotmail.com</t>
  </si>
  <si>
    <t>(93) 99131-7201</t>
  </si>
  <si>
    <t>JOEL P DE SOUSA</t>
  </si>
  <si>
    <t>TRAV QUINZE DE AGOSTO</t>
  </si>
  <si>
    <t>07.186.161/0001-60</t>
  </si>
  <si>
    <t>atacadaotapajos@gmail.com</t>
  </si>
  <si>
    <t>(93) 99149-9715</t>
  </si>
  <si>
    <t>VERONICA GOMES DE SOUZA</t>
  </si>
  <si>
    <t xml:space="preserve"> RUA DOS PAIANAZES</t>
  </si>
  <si>
    <t>40.763.120/0001-65</t>
  </si>
  <si>
    <t>arteflores200@yahoo.com.br</t>
  </si>
  <si>
    <t>(84) 3218-4709</t>
  </si>
  <si>
    <t>COMERCIAL DUBAI BRASIL LTDA</t>
  </si>
  <si>
    <t xml:space="preserve"> RUA 15 DE NOVEMBRO</t>
  </si>
  <si>
    <t>30.847.243/0001-20</t>
  </si>
  <si>
    <t>compras@dubaibrasil10.com.br</t>
  </si>
  <si>
    <t>(47) 3042-2666</t>
  </si>
  <si>
    <t>BENEDITO DANTAS DE ARAUJO</t>
  </si>
  <si>
    <t xml:space="preserve"> RUA ANTONIO DOMINGOS FERREIRA</t>
  </si>
  <si>
    <t>31.033.284/0001-46</t>
  </si>
  <si>
    <t>RUMO CERTO UTILIDADES DOMESTICAS LTDA EPP</t>
  </si>
  <si>
    <t>RUA PE FEIJO</t>
  </si>
  <si>
    <t>68.834.175/0001-38</t>
  </si>
  <si>
    <t>rumocerto@rumocerto.com</t>
  </si>
  <si>
    <t>(54) 99117-4351</t>
  </si>
  <si>
    <t>D. SILVA DE MORAIS</t>
  </si>
  <si>
    <t>R TENENTE FERREIRA MALDOS</t>
  </si>
  <si>
    <t>09.514.020/0001-55</t>
  </si>
  <si>
    <t>variedades.criativa@gmail.com</t>
  </si>
  <si>
    <t>(84) 3272-0540</t>
  </si>
  <si>
    <t>GIOVANA M. F. MUMBACH</t>
  </si>
  <si>
    <t>CERRO LARGO</t>
  </si>
  <si>
    <t>06.329.469/0001-55</t>
  </si>
  <si>
    <t>giopresentes@gmail.com</t>
  </si>
  <si>
    <t>(55) 3359-1047</t>
  </si>
  <si>
    <t>R. S. DE ABREU E CIA LTDA</t>
  </si>
  <si>
    <t xml:space="preserve"> AVENIDA ISABEL CAFETEIRA</t>
  </si>
  <si>
    <t>VILA JANAINA</t>
  </si>
  <si>
    <t>10.255.313/0001-44</t>
  </si>
  <si>
    <t>rosiane.fatima@hotmail.com</t>
  </si>
  <si>
    <t>(98) 3276-8074</t>
  </si>
  <si>
    <t>MARIA CREUZA DE SA</t>
  </si>
  <si>
    <t>CABROBO</t>
  </si>
  <si>
    <t>69.897.569/0001-06</t>
  </si>
  <si>
    <t>(87) 3875-1891</t>
  </si>
  <si>
    <t>DESTAK DA BAHIA LTDA</t>
  </si>
  <si>
    <t xml:space="preserve"> 1ª TRAVESSA LIMA E SILVA</t>
  </si>
  <si>
    <t>05.021.391/0001-44</t>
  </si>
  <si>
    <t>destakba@hotmail.com</t>
  </si>
  <si>
    <t>(71) 3242-2450</t>
  </si>
  <si>
    <t>KARINA FAHEL REZAK</t>
  </si>
  <si>
    <t xml:space="preserve"> RUA SANTOS DUMONT</t>
  </si>
  <si>
    <t>21.279.775/0001-18</t>
  </si>
  <si>
    <t>karinafahel@gmail.com</t>
  </si>
  <si>
    <t>(71) 3319-6933</t>
  </si>
  <si>
    <t>ASAEL GONZAGA DA SILVA</t>
  </si>
  <si>
    <t>RUA JOAO MATUCK</t>
  </si>
  <si>
    <t>PONTE ALTA</t>
  </si>
  <si>
    <t>30.200.348/0001-93</t>
  </si>
  <si>
    <t>RENILSON RAMOS ALMEIDA</t>
  </si>
  <si>
    <t>RUA JOAO CARLOS SANTANA</t>
  </si>
  <si>
    <t>VARZEA NOVA</t>
  </si>
  <si>
    <t>07.973.047/0001-80</t>
  </si>
  <si>
    <t>renilsonlc@hotmail.com</t>
  </si>
  <si>
    <t>(74) 3659-2295</t>
  </si>
  <si>
    <t>MORMACO COMERCIO DE ARTIGOS PARA ARTESANATO EIRELI EPP</t>
  </si>
  <si>
    <t>RUA PROFESSOR JACINTO BOTELHO</t>
  </si>
  <si>
    <t>EDSON QUEIROZ</t>
  </si>
  <si>
    <t>03.786.403/0001-04</t>
  </si>
  <si>
    <t>adrianamormaco@gmail.com</t>
  </si>
  <si>
    <t>(85) 3241-0172</t>
  </si>
  <si>
    <t>ANDERSON ALVES RODRIGUES</t>
  </si>
  <si>
    <t xml:space="preserve"> RUA GRAÇA ARANHA</t>
  </si>
  <si>
    <t>404.720.848-52</t>
  </si>
  <si>
    <t>TICIANO TEOFILO MOREIRA EPP</t>
  </si>
  <si>
    <t>21.796.689/0001-82</t>
  </si>
  <si>
    <t>(85) 3198-3373</t>
  </si>
  <si>
    <t>MARCOS YOUNIS BUENO</t>
  </si>
  <si>
    <t xml:space="preserve"> RUA ANTÔNIO PIRES DE CAMPOS</t>
  </si>
  <si>
    <t>075.326.428-52</t>
  </si>
  <si>
    <t>bueno93@bol.com.br</t>
  </si>
  <si>
    <t>(11) 4057-1191</t>
  </si>
  <si>
    <t>DORALICE SILVA DE MORAIS EIRELI</t>
  </si>
  <si>
    <t>23.078.060/0001-22</t>
  </si>
  <si>
    <t>20434651-7</t>
  </si>
  <si>
    <t>M. H. PINTO ME</t>
  </si>
  <si>
    <t>CEMTRP</t>
  </si>
  <si>
    <t>13.690.682/0003-15</t>
  </si>
  <si>
    <t>MEI ZHI ME</t>
  </si>
  <si>
    <t xml:space="preserve"> RUA DOUTOR QUIRINO</t>
  </si>
  <si>
    <t>06.000.867/0001-23</t>
  </si>
  <si>
    <t>bonnietem@gmail.com</t>
  </si>
  <si>
    <t>NORMA C. PARENTE SILVA ME</t>
  </si>
  <si>
    <t>AV ANTONIO PEDRO DA SILVA</t>
  </si>
  <si>
    <t>22.071.020/0001-96</t>
  </si>
  <si>
    <t>normamoveisdecor@hotmail.com</t>
  </si>
  <si>
    <t>(87) 3874-3543</t>
  </si>
  <si>
    <t>R. A. DA SILVA FERRETE</t>
  </si>
  <si>
    <t xml:space="preserve"> AVENIDA JERÔNIMO MONTEIRO</t>
  </si>
  <si>
    <t>01.598.528/0001-77</t>
  </si>
  <si>
    <t>suacasaextralar@gmail.com</t>
  </si>
  <si>
    <t>(11) 27329-9516</t>
  </si>
  <si>
    <t>LU TOALHAS ALUGUEL DE ACESSORIOS PARA FESTAS EIRELI</t>
  </si>
  <si>
    <t>RUA PADRE VENTURA</t>
  </si>
  <si>
    <t>21.245.738/0001-99</t>
  </si>
  <si>
    <t>lutoalhas@gmail.com</t>
  </si>
  <si>
    <t>(21) 2427-0112</t>
  </si>
  <si>
    <t>MARIA JOSE PENDEK ZOEGA</t>
  </si>
  <si>
    <t xml:space="preserve"> AVENIDA INGLATERRA</t>
  </si>
  <si>
    <t>JARDIM SANTA PAULA</t>
  </si>
  <si>
    <t>28.788.556/0001-03</t>
  </si>
  <si>
    <t>sepandek@gmail.com</t>
  </si>
  <si>
    <t>(11) 98974-6219</t>
  </si>
  <si>
    <t>P. M. A. MELO COMERCIO EIRELI</t>
  </si>
  <si>
    <t xml:space="preserve"> RUA PERNAMBUCO</t>
  </si>
  <si>
    <t>PARQUE SANTA LUCIA</t>
  </si>
  <si>
    <t>10.317.328/0002-70</t>
  </si>
  <si>
    <t>pmamelocomercio@hotmail.com</t>
  </si>
  <si>
    <t>M. GABRIEL DA SILVA</t>
  </si>
  <si>
    <t>20.133.541/0001-03</t>
  </si>
  <si>
    <t>nonatoalves977@gmail.com</t>
  </si>
  <si>
    <t>(68) 99206-5076</t>
  </si>
  <si>
    <t>MARIA AUXILIADORA DE VASCONCELOS.</t>
  </si>
  <si>
    <t>15.509.241/0001-38</t>
  </si>
  <si>
    <t>kesia_gatinha18@hotmail.com</t>
  </si>
  <si>
    <t>(87) 99988-0291</t>
  </si>
  <si>
    <t>R. P. RIBEIRO TRANSPORTES</t>
  </si>
  <si>
    <t xml:space="preserve"> RUA FLORIANÓPOLIS</t>
  </si>
  <si>
    <t>02.864.504/0001-85</t>
  </si>
  <si>
    <t>rogerioperottiribeiro@gmail.com</t>
  </si>
  <si>
    <t>(69) 9991-6439</t>
  </si>
  <si>
    <t>A. S. DE SEIXAS JUNIOR</t>
  </si>
  <si>
    <t>30.655.109/0001-28</t>
  </si>
  <si>
    <t>C. M. ROCHA MATA COMERCIO ME</t>
  </si>
  <si>
    <t>RUA ZEC COQUEIRO</t>
  </si>
  <si>
    <t>05.658.944/0001-74</t>
  </si>
  <si>
    <t>cmrochamata@outlook.com</t>
  </si>
  <si>
    <t>(11) 81248-4000</t>
  </si>
  <si>
    <t>ELLEN DOS SANTOS</t>
  </si>
  <si>
    <t xml:space="preserve"> RUA SERGIPE</t>
  </si>
  <si>
    <t>CIDADE SAO JORGE</t>
  </si>
  <si>
    <t>23.467.773/0001-88</t>
  </si>
  <si>
    <t>ellensantosmoura@gmail.com</t>
  </si>
  <si>
    <t>(11) 96519-5552</t>
  </si>
  <si>
    <t>CONFECCOES EDWIRGES EIRELI ME</t>
  </si>
  <si>
    <t>01.750.419/0001-23</t>
  </si>
  <si>
    <t>lojaodopovo@terra.com.br</t>
  </si>
  <si>
    <t>(66) 3421-4067</t>
  </si>
  <si>
    <t>THIAGO DE FRANCA OLIVEIRA</t>
  </si>
  <si>
    <t>29.759.329/0001-12</t>
  </si>
  <si>
    <t>thiagooliveira_itb@hotmail.com</t>
  </si>
  <si>
    <t>(93) 99137-5489</t>
  </si>
  <si>
    <t>CLY COMERCIO DE VARIEDADES CAPAS E ACESSORIOS LTDA</t>
  </si>
  <si>
    <t xml:space="preserve"> RUA DANTE MENEZES</t>
  </si>
  <si>
    <t>26.436.668/0001-70</t>
  </si>
  <si>
    <t>ivanisousa2020@gmail.com</t>
  </si>
  <si>
    <t>(77) 3421-1712</t>
  </si>
  <si>
    <t>JOSE HONORATO SOBRINHO</t>
  </si>
  <si>
    <t>31.716.370/0001-53</t>
  </si>
  <si>
    <t>AGNALVA LIMA PORTO</t>
  </si>
  <si>
    <t>595.600.701-00</t>
  </si>
  <si>
    <t>GERALDO MAGELA CUSTODIO</t>
  </si>
  <si>
    <t>31.667.966/0001-00</t>
  </si>
  <si>
    <t>R. MORATO DOS SANTOS E CIA LTDA ME</t>
  </si>
  <si>
    <t>04.594.908/0001-21</t>
  </si>
  <si>
    <t>anemorato@uol.com.br</t>
  </si>
  <si>
    <t>(43) 3525-2948</t>
  </si>
  <si>
    <t>GENECI FLORENTINO DE LIMA</t>
  </si>
  <si>
    <t>12.982.936/0001-44</t>
  </si>
  <si>
    <t>geneciconfeccoes@hotmail.com</t>
  </si>
  <si>
    <t>A. R. COMERCIAL LTDA</t>
  </si>
  <si>
    <t xml:space="preserve"> CONJUNTO MUIRAQUITÃ</t>
  </si>
  <si>
    <t>83.776.765/0001-45</t>
  </si>
  <si>
    <t>RODRIGUES GALVAO &amp; RIBEIRO GALVAO LTDA</t>
  </si>
  <si>
    <t xml:space="preserve"> AVENIDA MARECHAL DUTRA</t>
  </si>
  <si>
    <t>14.595.371/0002-59</t>
  </si>
  <si>
    <t>amadeuvine@gmail.com</t>
  </si>
  <si>
    <t>(62) 9133-3333</t>
  </si>
  <si>
    <t>YIWU NAJIA IMPORT &amp; EXPORT CO LTDA (1422)</t>
  </si>
  <si>
    <t>CHORZHOU NORTH ROAD FUTIAN STREET</t>
  </si>
  <si>
    <t>S. K. R. BEZERRA - MATRIZ</t>
  </si>
  <si>
    <t xml:space="preserve"> AVENIDA OSCAR BOREL</t>
  </si>
  <si>
    <t>06.972.591/0001-45</t>
  </si>
  <si>
    <t>(92) 3346-0150</t>
  </si>
  <si>
    <t>PARA COMERCIO DE ARTIGOS DE ARMARINHO LTDA</t>
  </si>
  <si>
    <t>PÇA GETURLIO VARGAS</t>
  </si>
  <si>
    <t>26.853.182/0001-37</t>
  </si>
  <si>
    <t>paraimportados@outlook.com</t>
  </si>
  <si>
    <t>(91) 8030-9947</t>
  </si>
  <si>
    <t>JUJUBIJU COMERCIO DE BIJUTERIAS LTDA</t>
  </si>
  <si>
    <t>AV CORONEL MARTINIANO</t>
  </si>
  <si>
    <t>31.604.906/0001-49</t>
  </si>
  <si>
    <t>jujubijubr@hotmail.com</t>
  </si>
  <si>
    <t>(87) 99959-0411</t>
  </si>
  <si>
    <t>ANTONIO PRADO PORTELA EIRELI</t>
  </si>
  <si>
    <t>RUA DR HUGO DE MENDONÇA</t>
  </si>
  <si>
    <t>22.977.300/0001-68</t>
  </si>
  <si>
    <t>pradoitb@hotmail.com</t>
  </si>
  <si>
    <t>(93) 9165-6238</t>
  </si>
  <si>
    <t>LORENA SIMAO DA SILVA</t>
  </si>
  <si>
    <t xml:space="preserve"> RUA SANTA LUZIA</t>
  </si>
  <si>
    <t>29.533.781/0001-61</t>
  </si>
  <si>
    <t>YASMIN AUREA HERMINIO</t>
  </si>
  <si>
    <t>RUA PROFESSOR JOSE BORGES RIBEIRO</t>
  </si>
  <si>
    <t>29.788.614/0001-61</t>
  </si>
  <si>
    <t>aurea.bolsas.comercio@hotmail.com</t>
  </si>
  <si>
    <t>(12) 99927-8909</t>
  </si>
  <si>
    <t>DAMIAO JOAO DA SILVA</t>
  </si>
  <si>
    <t>RUA ANTONIO CAVALCANTE QUEIROZ    S/N</t>
  </si>
  <si>
    <t>IBARETAMA</t>
  </si>
  <si>
    <t>31.517.877/0001-88</t>
  </si>
  <si>
    <t>MARCELLA DA SILVA MATOS FERRAZ</t>
  </si>
  <si>
    <t xml:space="preserve"> AVENIDA CARMINDO DE CAMPOS S/N</t>
  </si>
  <si>
    <t>TERCEIRO</t>
  </si>
  <si>
    <t>31.723.614/0001-25</t>
  </si>
  <si>
    <t>MERCADAO DAS UTILIDADES DE ARACATUBA</t>
  </si>
  <si>
    <t xml:space="preserve"> AVENIDA GOVERNADOR MÁRIO COVAS</t>
  </si>
  <si>
    <t>29.471.163/0001-34</t>
  </si>
  <si>
    <t>mercautil@hotmail.com</t>
  </si>
  <si>
    <t>(18) 3608-1575</t>
  </si>
  <si>
    <t>A. RUTH DO CARMO DE CASTRO</t>
  </si>
  <si>
    <t>RUA MELO PEIXOTO</t>
  </si>
  <si>
    <t>10.964.407/0001-92</t>
  </si>
  <si>
    <t>mundaoreal@hotmail.com</t>
  </si>
  <si>
    <t>(87) 3762-1704</t>
  </si>
  <si>
    <t>MARA GABRIELA LEMOS DE OLIVEIRA MELO</t>
  </si>
  <si>
    <t>29.980.467/0001-27</t>
  </si>
  <si>
    <t>maragabrielalo@gmail.com</t>
  </si>
  <si>
    <t>(87) 3831-6757</t>
  </si>
  <si>
    <t>DANYEL DELUCHI MOREIRA 02953662065</t>
  </si>
  <si>
    <t>R HONORATO BAZEI</t>
  </si>
  <si>
    <t>31.494.902/0001-55</t>
  </si>
  <si>
    <t>deluchidanyel@gmail.com</t>
  </si>
  <si>
    <t>(54) 99129-5025</t>
  </si>
  <si>
    <t>COMERCIAL NOBRE LTDA</t>
  </si>
  <si>
    <t xml:space="preserve"> RUA BENJAMIN CONSTANT</t>
  </si>
  <si>
    <t>04.111.637/0001-06</t>
  </si>
  <si>
    <t>roseanesnobre@hotmail.com</t>
  </si>
  <si>
    <t>(68) 99201-1966</t>
  </si>
  <si>
    <t>GUSTAVO LACAL GUIMARAES MIRANDOPOLIS ME</t>
  </si>
  <si>
    <t>RUA GENTIL MOREIRA</t>
  </si>
  <si>
    <t>04.579.159/0001-63</t>
  </si>
  <si>
    <t>shoppingmultiprecos@hotmail.com</t>
  </si>
  <si>
    <t>(18) 3701-2170</t>
  </si>
  <si>
    <t>COMERCIAL 976 EIRELI</t>
  </si>
  <si>
    <t>74.443.342/0001-12</t>
  </si>
  <si>
    <t>comercial976@gmail.com</t>
  </si>
  <si>
    <t>(11) 95324-2154</t>
  </si>
  <si>
    <t>SHOP COMERCIO DE UTILIDADES ANDRADINA LTDA</t>
  </si>
  <si>
    <t>RUA ALEXANDRE SALOMÃO</t>
  </si>
  <si>
    <t>ANDRADINA</t>
  </si>
  <si>
    <t>07.063.014/0001-01</t>
  </si>
  <si>
    <t>shoputilidades@terra.com.br</t>
  </si>
  <si>
    <t>(18) 3722-7902</t>
  </si>
  <si>
    <t>ODEIR SOARES DE FREITAS</t>
  </si>
  <si>
    <t>RUA FRUTAL</t>
  </si>
  <si>
    <t>14.479.008/0001-97</t>
  </si>
  <si>
    <t>odeirsoares@hotmail.com</t>
  </si>
  <si>
    <t>(34) 99178-6068</t>
  </si>
  <si>
    <t>R 2 D COMERCIO DE ACESSORIOS LTDA</t>
  </si>
  <si>
    <t>24.489.545/0001-71</t>
  </si>
  <si>
    <t>R. MATOS PAPELARIA E PRESENTES LTDA</t>
  </si>
  <si>
    <t>ALAMEDA RUI BARBOSA</t>
  </si>
  <si>
    <t>04.263.298/0001-83</t>
  </si>
  <si>
    <t>italarpresentes@hotmail.com</t>
  </si>
  <si>
    <t>(77) 3261-3006</t>
  </si>
  <si>
    <t>EMILIO BUENO</t>
  </si>
  <si>
    <t>RUA ANTONIO PIRES DE CAMPOS</t>
  </si>
  <si>
    <t>JR DO ESTADIO</t>
  </si>
  <si>
    <t>300.466.458-53</t>
  </si>
  <si>
    <t>marcosbueno16@yahoo.com.br</t>
  </si>
  <si>
    <t>(11) 94143-0501</t>
  </si>
  <si>
    <t>XIA XUMIN ME</t>
  </si>
  <si>
    <t xml:space="preserve"> AVENIDA FLORIANO PEIXOTO</t>
  </si>
  <si>
    <t>28.997.544/0001-99</t>
  </si>
  <si>
    <t>xuminxia372@gmail.com</t>
  </si>
  <si>
    <t>(34) 3213-6005</t>
  </si>
  <si>
    <t>ELLO I9 CENTRO DE EVENTOS LTDA</t>
  </si>
  <si>
    <t xml:space="preserve"> RUA HONORATO BAZEI</t>
  </si>
  <si>
    <t>01.538.620/0001-41</t>
  </si>
  <si>
    <t>ello.leandra@hotmail.com</t>
  </si>
  <si>
    <t>CASA E TAL DECORACOES EIRELI</t>
  </si>
  <si>
    <t xml:space="preserve"> AVENIDA ANTÔNIO CARLOS MAGALHÃES</t>
  </si>
  <si>
    <t>29.808.348/0001-91</t>
  </si>
  <si>
    <t>casataldecor@gmail.com</t>
  </si>
  <si>
    <t>(71) 98199-1460</t>
  </si>
  <si>
    <t>ADULFINO XAVIER NETO ME</t>
  </si>
  <si>
    <t xml:space="preserve"> RUA SENADOR FLÁQUER</t>
  </si>
  <si>
    <t>12.407.651/0002-60</t>
  </si>
  <si>
    <t>adulfinoxavier@hotmail.com</t>
  </si>
  <si>
    <t>MARIA CONCEBIDA ROSA DE OLIVEIRA</t>
  </si>
  <si>
    <t>AV DJALMA DUTRA</t>
  </si>
  <si>
    <t>11.893.677/0001-12</t>
  </si>
  <si>
    <t>armarinho.erick@hotmail.com</t>
  </si>
  <si>
    <t>(93) 99126-2001</t>
  </si>
  <si>
    <t>REGINALDA FERREIRA DE ALENCAR ME</t>
  </si>
  <si>
    <t>RUA EL JOSE EPIFANIO</t>
  </si>
  <si>
    <t>MORADA NOVA</t>
  </si>
  <si>
    <t>25.348.980/0003-00</t>
  </si>
  <si>
    <t>RAISSA LONGH</t>
  </si>
  <si>
    <t>31.495.218/0001-98</t>
  </si>
  <si>
    <t>W. K. BORGES VARIEDADES LTDA</t>
  </si>
  <si>
    <t>BEIRA RIO</t>
  </si>
  <si>
    <t>11.589.470/0001-59</t>
  </si>
  <si>
    <t>leebosas1@yahoo.com.br</t>
  </si>
  <si>
    <t>(99) 99140-2001</t>
  </si>
  <si>
    <t>M. DOS S. OLIVEIRA</t>
  </si>
  <si>
    <t>22.491.440/0001-21</t>
  </si>
  <si>
    <t>idealmagazine20192019@gmail.com</t>
  </si>
  <si>
    <t>(99) 98412-7985</t>
  </si>
  <si>
    <t>KAMILLA BATISTA RIBEIRO DE OLIVEIRA ROCHA ME - MATRIZ</t>
  </si>
  <si>
    <t>1 DE JANEIRO</t>
  </si>
  <si>
    <t>15.312.980/0001-35</t>
  </si>
  <si>
    <t>kamy.bri@hotmail.com</t>
  </si>
  <si>
    <t>(63) 8474-4420</t>
  </si>
  <si>
    <t>RUA GEN NETO</t>
  </si>
  <si>
    <t>02.559.208/0001-70</t>
  </si>
  <si>
    <t>razaosocialmariapereira@bol.com.br</t>
  </si>
  <si>
    <t>KAMILLA BATISTA RIBEIRO DE OLIVEIRA ROCHA ME - FILIAL</t>
  </si>
  <si>
    <t>BERNARDO SAYAO</t>
  </si>
  <si>
    <t>15.312.980/0002-16</t>
  </si>
  <si>
    <t>kamy-bri@hotmail.com</t>
  </si>
  <si>
    <t>IRMAOS CARA DE PAU COMERCIO ATACADISTA DE VESTUARIO E ACESSORIOS LTDA</t>
  </si>
  <si>
    <t xml:space="preserve"> RUA SÃO CAETANO</t>
  </si>
  <si>
    <t>14.279.092/0001-03</t>
  </si>
  <si>
    <t>jorgecarlosdebrito@gmail.com</t>
  </si>
  <si>
    <t>(11) 3311-8566</t>
  </si>
  <si>
    <t>T. V. M. COMERCIO DE UTILIDADES LTDA</t>
  </si>
  <si>
    <t xml:space="preserve"> RUA MARECHAL DEODORO</t>
  </si>
  <si>
    <t>32.517.623/0001-22</t>
  </si>
  <si>
    <t>contato@ekonomix.com.br</t>
  </si>
  <si>
    <t>(11) 97450-5345</t>
  </si>
  <si>
    <t>SILIA MARISE DA SILVA MOURA</t>
  </si>
  <si>
    <t xml:space="preserve"> AVENIDA DA IGUALDADE    S/N</t>
  </si>
  <si>
    <t>15.020.580/0001-56</t>
  </si>
  <si>
    <t>contatomodavip@gmail.com</t>
  </si>
  <si>
    <t>(62) 3288-1771</t>
  </si>
  <si>
    <t>EREANE SANTANA  ANDRADE</t>
  </si>
  <si>
    <t xml:space="preserve"> RUA CUIABÁ</t>
  </si>
  <si>
    <t>DOUTOR FABIO LEITE</t>
  </si>
  <si>
    <t>32.638.044/0001-38</t>
  </si>
  <si>
    <t>rober_ere@hotmail.com</t>
  </si>
  <si>
    <t>(65) 3642-2671</t>
  </si>
  <si>
    <t>MAURA DE ALMEIDA LIMA</t>
  </si>
  <si>
    <t>RUA SILVA JARDIM</t>
  </si>
  <si>
    <t>377.564.048-74</t>
  </si>
  <si>
    <t>HENRIQUE CARVALHO SANTOS</t>
  </si>
  <si>
    <t xml:space="preserve"> RUA RIO DE JANEIRO</t>
  </si>
  <si>
    <t>31.981.896/0001-60</t>
  </si>
  <si>
    <t>BELLA BOLSA COMERCIO DE ARTIGOS DE VESTUARIO LTDA</t>
  </si>
  <si>
    <t xml:space="preserve"> AVENIDA PRESIDENTE VARGAS</t>
  </si>
  <si>
    <t>00.911.848/0001-72</t>
  </si>
  <si>
    <t>humbertomanoel@globomail.com</t>
  </si>
  <si>
    <t>(21) 2671-2084</t>
  </si>
  <si>
    <t>AZURARA COMERCIO DE TECIDOS  LTDA</t>
  </si>
  <si>
    <t xml:space="preserve"> RUA REPÚBLICA ÁRABE DA SÍRIA</t>
  </si>
  <si>
    <t>PORTUGUESA</t>
  </si>
  <si>
    <t>07.225.370/0001-76</t>
  </si>
  <si>
    <t>AZURARACOMPRAS129A@GMAIL.COM</t>
  </si>
  <si>
    <t>(21) 2462-3573</t>
  </si>
  <si>
    <t>FRAZATTO COMERCIO DE UTILIDADES DOMESTICAS LTDA</t>
  </si>
  <si>
    <t>11.970.339/0001-37</t>
  </si>
  <si>
    <t>distribuidoracaviuna@hotmail.com</t>
  </si>
  <si>
    <t>(43) 3255-1307</t>
  </si>
  <si>
    <t>J. A. M. PIMENTEL</t>
  </si>
  <si>
    <t>RUA CORONEL JOSE FORTES</t>
  </si>
  <si>
    <t>31.972.389/0001-60</t>
  </si>
  <si>
    <t>ALEIDE PROFIRIO SILVA FRANCA</t>
  </si>
  <si>
    <t>03.727.310/0001-09</t>
  </si>
  <si>
    <t>iteco@uol.com.br</t>
  </si>
  <si>
    <t>GABRIEL DOS SANTOS JACINTO</t>
  </si>
  <si>
    <t xml:space="preserve"> RUA EVA</t>
  </si>
  <si>
    <t>VERA TEREZA</t>
  </si>
  <si>
    <t>379.619.098-77</t>
  </si>
  <si>
    <t>biellokao93@gmail.com</t>
  </si>
  <si>
    <t>(11) 95320-7997</t>
  </si>
  <si>
    <t>B. COSTA PEREIRA</t>
  </si>
  <si>
    <t xml:space="preserve"> RUA 203 SE</t>
  </si>
  <si>
    <t>31.785.933/0001-65</t>
  </si>
  <si>
    <t>anawessica@hotmail.com</t>
  </si>
  <si>
    <t>(98) 8115-5269</t>
  </si>
  <si>
    <t>ZACHARIAS MACHADO EDUCACAO INFANTIL LTDA ME</t>
  </si>
  <si>
    <t xml:space="preserve"> RUA OSITHA SIGRIST PONGELUPPI</t>
  </si>
  <si>
    <t>16.805.811/0001-08</t>
  </si>
  <si>
    <t>costapaulinia@hotmail.com</t>
  </si>
  <si>
    <t>(19) 8276-3736</t>
  </si>
  <si>
    <t>ARMARINHO DIRCEU LTDA</t>
  </si>
  <si>
    <t>AV JOSE FRANCISCO DE ALMEIDA NETO</t>
  </si>
  <si>
    <t>30.796.657/0001-78</t>
  </si>
  <si>
    <t>ailton-paulino@hotmail.com</t>
  </si>
  <si>
    <t>(89) 99961-9882</t>
  </si>
  <si>
    <t>BRUNA COMERCIO DE BOLSAS E PRESENTES LTDA ME</t>
  </si>
  <si>
    <t xml:space="preserve"> RUA VINTE E UM DE ABRIL</t>
  </si>
  <si>
    <t>14.177.834/0001-81</t>
  </si>
  <si>
    <t>875953490@qq.com</t>
  </si>
  <si>
    <t>(71) 3033-8830</t>
  </si>
  <si>
    <t>J. P. PRADO</t>
  </si>
  <si>
    <t xml:space="preserve"> AVENIDA DOUTOR HUGO DE MENDONÇA</t>
  </si>
  <si>
    <t>04.790.989/0001-35</t>
  </si>
  <si>
    <t>sapatariafortina@hotmail.com</t>
  </si>
  <si>
    <t>(91) 3518-1219</t>
  </si>
  <si>
    <t>SERRANA UTILIDADES E UTENSILIOS LTDA</t>
  </si>
  <si>
    <t>04.152.654/0001-91</t>
  </si>
  <si>
    <t>sergioserutil@hotmail.com</t>
  </si>
  <si>
    <t>(11) 3226-5151</t>
  </si>
  <si>
    <t>E. DIAS MONTEIRO COMERCIO LTDA ME</t>
  </si>
  <si>
    <t>20.128.660/0001-60</t>
  </si>
  <si>
    <t>bruguelosdias@hotmail.com</t>
  </si>
  <si>
    <t>(93) 3515-3601</t>
  </si>
  <si>
    <t>L. B. DE LIMA SPORTE EIRELI</t>
  </si>
  <si>
    <t>08.263.171/0001-15</t>
  </si>
  <si>
    <t>pequenti@hotmail.com</t>
  </si>
  <si>
    <t>(93) 3518-1744</t>
  </si>
  <si>
    <t>U. F. DE AGUIAR</t>
  </si>
  <si>
    <t>63.833.883/0001-30</t>
  </si>
  <si>
    <t>M &amp; M COMERCIO DE PRODUTOS PARA FESTAS E DECORACOES LTDA</t>
  </si>
  <si>
    <t>RUA SEMEAO LEAL</t>
  </si>
  <si>
    <t>31.428.108/0001-03</t>
  </si>
  <si>
    <t>palaciodasfestas2018@hotmail.com</t>
  </si>
  <si>
    <t>(83) 3099-2010</t>
  </si>
  <si>
    <t>M. SELAU DA CONCEICAO</t>
  </si>
  <si>
    <t xml:space="preserve"> RUA MARECHAL FLORIANO PEIXOTO</t>
  </si>
  <si>
    <t>30.678.822/0001-97</t>
  </si>
  <si>
    <t>ROMARIO LUIS TANGERINA ME</t>
  </si>
  <si>
    <t>11.034.499/0001-74</t>
  </si>
  <si>
    <t>financeiro@anaatacado.com.br</t>
  </si>
  <si>
    <t>(19) 3585-6948</t>
  </si>
  <si>
    <t>REGINALDO DE BRITO GONCALVES ME</t>
  </si>
  <si>
    <t>AV ANTONIO JOSE DE ALBUQUERQUE</t>
  </si>
  <si>
    <t>PADRE PEDRO PEREIRA</t>
  </si>
  <si>
    <t>13.445.386/0001-97</t>
  </si>
  <si>
    <t>afogadensedistribuidora@hotmail.com</t>
  </si>
  <si>
    <t>(87) 3838-2990</t>
  </si>
  <si>
    <t>PINHEIRO E GASPARIN LTDA</t>
  </si>
  <si>
    <t xml:space="preserve"> 106 SUL ALAMEDA 2</t>
  </si>
  <si>
    <t>01.244.675/0001-49</t>
  </si>
  <si>
    <t>renda_portuguesa@hotmail.com</t>
  </si>
  <si>
    <t>(63) 99215-8030</t>
  </si>
  <si>
    <t>VENANCIO COMERCIO DE PRESENTES E DECORACOES LTDA</t>
  </si>
  <si>
    <t xml:space="preserve"> RUA DA HORA</t>
  </si>
  <si>
    <t>ESPINHEIRO</t>
  </si>
  <si>
    <t>31.724.343/0001-22</t>
  </si>
  <si>
    <t>luciana.venancio@arenafitstore.com.br</t>
  </si>
  <si>
    <t>(81) 3034-1374</t>
  </si>
  <si>
    <t>ANDREA LIMA DEMOS BORGES</t>
  </si>
  <si>
    <t>RUA ALTAMIRO GUIMARAES</t>
  </si>
  <si>
    <t>30.946.956/0001-41</t>
  </si>
  <si>
    <t>estoquetagil@hotmail.com</t>
  </si>
  <si>
    <t>UP MARINGA LOJA DE VARIEDADES EIRELI</t>
  </si>
  <si>
    <t>JOUBERT DE CARVALHO</t>
  </si>
  <si>
    <t>30.567.633/0001-47</t>
  </si>
  <si>
    <t>financeiro@umpreco.com.br</t>
  </si>
  <si>
    <t>(61) 99933-8845</t>
  </si>
  <si>
    <t>LULI FESTA COMERCIO LTDA</t>
  </si>
  <si>
    <t xml:space="preserve"> RUA TOBIAS BARRETO</t>
  </si>
  <si>
    <t>23.550.953/0001-29</t>
  </si>
  <si>
    <t>luli.festa@hotmail.com</t>
  </si>
  <si>
    <t>(81) 99605-1399</t>
  </si>
  <si>
    <t>CRIATIVA VARIEDADES LTDA</t>
  </si>
  <si>
    <t xml:space="preserve"> RUA TENENTE FERREIRA MALDOS</t>
  </si>
  <si>
    <t>dsilvademorais@yahoo.com.br</t>
  </si>
  <si>
    <t>UP LONDRINA LOJA DE  VARIEDADES EIRELI</t>
  </si>
  <si>
    <t>30.820.420/0001-85</t>
  </si>
  <si>
    <t>PONTOS E TRACOS PAPELARIA LTDA EPP</t>
  </si>
  <si>
    <t xml:space="preserve"> RUA DESEMBARGADOR FREITAS</t>
  </si>
  <si>
    <t>09.592.375/0001-62</t>
  </si>
  <si>
    <t>pontosetracos@hotmail.com</t>
  </si>
  <si>
    <t>(86) 3221-6115</t>
  </si>
  <si>
    <t>ANTONIO ROBERTO SILVA CONCEICAO ME</t>
  </si>
  <si>
    <t>RUA SÃO BARTOLOMEU</t>
  </si>
  <si>
    <t>MARAGOGIPE</t>
  </si>
  <si>
    <t>24.128.799/0001-64</t>
  </si>
  <si>
    <t>(75) 9830-5864</t>
  </si>
  <si>
    <t>BAZAR DISTRIBUIDORA DE UTILIDADES E DECORACOES EIRELI</t>
  </si>
  <si>
    <t>04.609.906/0001-69</t>
  </si>
  <si>
    <t>compras@ativaatacado.com.br</t>
  </si>
  <si>
    <t>(44) 3024-4090</t>
  </si>
  <si>
    <t>MEGA PRESENTES LTDA</t>
  </si>
  <si>
    <t>QUADRA 63</t>
  </si>
  <si>
    <t>06.322.394/0001-80</t>
  </si>
  <si>
    <t>zxspresentes@gmail.com</t>
  </si>
  <si>
    <t>(11)44278-303</t>
  </si>
  <si>
    <t>CHEN KUNG YIN</t>
  </si>
  <si>
    <t>17.228.431/0001-02</t>
  </si>
  <si>
    <t>(55) 3244-4671</t>
  </si>
  <si>
    <t>RAPHAEL FLORIANO DA SILVA</t>
  </si>
  <si>
    <t xml:space="preserve"> RUA EDUARDO LOPES CASTILHO</t>
  </si>
  <si>
    <t>VILA BRASIL</t>
  </si>
  <si>
    <t>21.724.934/0001-46</t>
  </si>
  <si>
    <t>raphaelfloriano@bol.com.br</t>
  </si>
  <si>
    <t>(19) 3633-2892</t>
  </si>
  <si>
    <t>COMERCIAL AMAJARI  LTDA EPP</t>
  </si>
  <si>
    <t xml:space="preserve"> RUA ESTRELA D'ALVA</t>
  </si>
  <si>
    <t>RAIAR DO SOL</t>
  </si>
  <si>
    <t>17.669.604/0001-28</t>
  </si>
  <si>
    <t>comercialmacuxi@yahoo.com.br</t>
  </si>
  <si>
    <t>WELLINGTON FERNANDO GONCALVES</t>
  </si>
  <si>
    <t xml:space="preserve"> RUA DAS CALANDRINAS</t>
  </si>
  <si>
    <t>PARQUE DAS FLORES</t>
  </si>
  <si>
    <t>20.871.852/0001-61</t>
  </si>
  <si>
    <t>annakarinaeventos@yahoo.com.br</t>
  </si>
  <si>
    <t>(12) 98838-9553</t>
  </si>
  <si>
    <t>REDE KI COMERCIAL LTDA ME</t>
  </si>
  <si>
    <t>AVENIDA ANCHIETA</t>
  </si>
  <si>
    <t>VILA TAMOIOS</t>
  </si>
  <si>
    <t>BERTIOGA</t>
  </si>
  <si>
    <t>26.146.155/0001-24</t>
  </si>
  <si>
    <t>susu200558@hotmail.com;</t>
  </si>
  <si>
    <t>(13)99820-6630</t>
  </si>
  <si>
    <t>SIMONE FERNANDES XAVIER UTILIDADES ME</t>
  </si>
  <si>
    <t xml:space="preserve"> RUA CURICHARAS</t>
  </si>
  <si>
    <t>26.676.487/0001-10</t>
  </si>
  <si>
    <t>ANTONIO P. MACHADO ME</t>
  </si>
  <si>
    <t>ALCINDO ROCHA</t>
  </si>
  <si>
    <t>07.333.024/0001-01</t>
  </si>
  <si>
    <t>NOVA YORK MODAS LTDA</t>
  </si>
  <si>
    <t xml:space="preserve"> RUA ALFREDO BUFREN</t>
  </si>
  <si>
    <t>11.815.827/0001-70</t>
  </si>
  <si>
    <t>novayorkmodas@hotmail.com</t>
  </si>
  <si>
    <t>(41) 3010-0619</t>
  </si>
  <si>
    <t>CRISTIANE PEREIRA DE SOUZA EIRELI</t>
  </si>
  <si>
    <t xml:space="preserve"> AVENIDA DA IGUALDADE  S/N</t>
  </si>
  <si>
    <t>23.466.524/0001-78</t>
  </si>
  <si>
    <t>crisloja78@gmail.com</t>
  </si>
  <si>
    <t>(62) 3588-1845</t>
  </si>
  <si>
    <t>OTICAS STEFANY LTDA ME</t>
  </si>
  <si>
    <t xml:space="preserve"> QS 11 CONJUNTO B</t>
  </si>
  <si>
    <t>21.347.628/0001-38</t>
  </si>
  <si>
    <t>oticasstefany75@gmail.com</t>
  </si>
  <si>
    <t>(61) 3081-1110</t>
  </si>
  <si>
    <t>GOMES E CIA LTDA  - FILIAL</t>
  </si>
  <si>
    <t xml:space="preserve"> AVENIDA JAIME BRASIL</t>
  </si>
  <si>
    <t>05.946.785/0002-94</t>
  </si>
  <si>
    <t>gomesecialtda@gmail.com</t>
  </si>
  <si>
    <t>(95) 98101-2222</t>
  </si>
  <si>
    <t>JOIA DO LAR N278 BAZAR LTDA</t>
  </si>
  <si>
    <t xml:space="preserve"> AVENIDA TEIXEIRA E SOUZA</t>
  </si>
  <si>
    <t>06.864.066/0001-06</t>
  </si>
  <si>
    <t>joiafinanceiro@gmail.com</t>
  </si>
  <si>
    <t>VAREJO VALENCA LTDA</t>
  </si>
  <si>
    <t>RUA DOS MINEIROS</t>
  </si>
  <si>
    <t>09.383.608/0001-17</t>
  </si>
  <si>
    <t>bomprecomendes@hotmail.com</t>
  </si>
  <si>
    <t>(24) 99925-2508</t>
  </si>
  <si>
    <t>IMPORTACAO E EXPORTACAO DE ROUPAS J N S EIRELI</t>
  </si>
  <si>
    <t xml:space="preserve"> RUA DO HIPÓDROMO</t>
  </si>
  <si>
    <t>30.109.141/0001-08</t>
  </si>
  <si>
    <t>jnsconfeccoes@hotmail.com</t>
  </si>
  <si>
    <t>(11) 95468-4485</t>
  </si>
  <si>
    <t>D. T. SAMPAIO COMERCIO DE VARIEDADES LTDA</t>
  </si>
  <si>
    <t>AVENIDA SANTA LUZIA</t>
  </si>
  <si>
    <t>PADRE BERNARDO</t>
  </si>
  <si>
    <t>26.749.112/0001-33</t>
  </si>
  <si>
    <t>diego.ts@hotmail.com</t>
  </si>
  <si>
    <t>(61) 3633-1674</t>
  </si>
  <si>
    <t>WALTER JOSE DE MACEDO FILHO ME</t>
  </si>
  <si>
    <t>RUA CAP FRANCISCO CABRAL</t>
  </si>
  <si>
    <t>MENDES</t>
  </si>
  <si>
    <t>02.562.524/0001-00</t>
  </si>
  <si>
    <t>(24) 2465-4573</t>
  </si>
  <si>
    <t>N. C. YANG VARIEDADES ME</t>
  </si>
  <si>
    <t>14.329.645/0001-87</t>
  </si>
  <si>
    <t>LIVIA ACESSORIOS LTDA EPP</t>
  </si>
  <si>
    <t xml:space="preserve"> RUA BARÃO DE JACEGUAI</t>
  </si>
  <si>
    <t>28.208.784/0001-67</t>
  </si>
  <si>
    <t>331456197lei@gmail.com</t>
  </si>
  <si>
    <t>(11) 2857-5926</t>
  </si>
  <si>
    <t>LOJA DE PRESENTES MAO ZENGFEN EIRELI</t>
  </si>
  <si>
    <t xml:space="preserve"> RUA ANTÔNIO BERNARDO COUTINHO</t>
  </si>
  <si>
    <t>22.101.194/0001-54</t>
  </si>
  <si>
    <t>lojapresentesmaozengfen@gmail.com</t>
  </si>
  <si>
    <t>N. L. B. UTILIDADES EIRELI</t>
  </si>
  <si>
    <t>RUA JOAO MENDES</t>
  </si>
  <si>
    <t>23.926.071/0001-15</t>
  </si>
  <si>
    <t>(35) 3435-1436</t>
  </si>
  <si>
    <t>PAPELARIA E MAGAZINE XIA LTDA ME</t>
  </si>
  <si>
    <t xml:space="preserve"> RUA CAPITÃO GABRIEL</t>
  </si>
  <si>
    <t>73.070.302/0001-00</t>
  </si>
  <si>
    <t>LIUCHENGDEG@GMAIL.COM</t>
  </si>
  <si>
    <t>(11) 4372-9222</t>
  </si>
  <si>
    <t>COMERCIAL CESCONETTO LTDA ME</t>
  </si>
  <si>
    <t xml:space="preserve"> RUA PAPA JOÃO XXIII</t>
  </si>
  <si>
    <t>COBILANDIA</t>
  </si>
  <si>
    <t>28.515.989/0001-95</t>
  </si>
  <si>
    <t>monicapianca@gmail.com</t>
  </si>
  <si>
    <t>(27) 99982-2224</t>
  </si>
  <si>
    <t>MARPE COMERCIAL ATACADISTA LTDA</t>
  </si>
  <si>
    <t>EST RS 240</t>
  </si>
  <si>
    <t>11.107.863/0001-89</t>
  </si>
  <si>
    <t>marpe.compras@gmail.com</t>
  </si>
  <si>
    <t>(51) 99912-0088</t>
  </si>
  <si>
    <t>BRUNA CRISTINA DE OLIVEIRA DA SILVA</t>
  </si>
  <si>
    <t xml:space="preserve"> RUA JOSÉ BORGES DE PAULA</t>
  </si>
  <si>
    <t>VILA MEDEIROS</t>
  </si>
  <si>
    <t>32.259.788/0001-41</t>
  </si>
  <si>
    <t>eron-mattos@hotmail.com</t>
  </si>
  <si>
    <t>(11) 96718-2269</t>
  </si>
  <si>
    <t>M. I. N. KANEZAKI CIA LTDA</t>
  </si>
  <si>
    <t xml:space="preserve"> AVENIDA DOM PEDRO II</t>
  </si>
  <si>
    <t>02.166.753/0001-05</t>
  </si>
  <si>
    <t>mariokanesaki@hotmail.com</t>
  </si>
  <si>
    <t>(73) 3261-4533</t>
  </si>
  <si>
    <t>APICE ARTE FESTA LTDA</t>
  </si>
  <si>
    <t xml:space="preserve"> AVENIDA ARAGUARI</t>
  </si>
  <si>
    <t>DANIEL FONSECA</t>
  </si>
  <si>
    <t>09.038.620/0001-94</t>
  </si>
  <si>
    <t>contato@apiceartefesta.com.br</t>
  </si>
  <si>
    <t>H. E. TERRAPLENAGEM E COMERCIO LTDA</t>
  </si>
  <si>
    <t>04.375.321/0001-21</t>
  </si>
  <si>
    <t>novosventososorio@gmail.com</t>
  </si>
  <si>
    <t>TUDO PRESENTE EIRELI EPP</t>
  </si>
  <si>
    <t>08.470.462/0002-65</t>
  </si>
  <si>
    <t>arteempapel@arteempapel.com.br</t>
  </si>
  <si>
    <t>(71) 3113-1125</t>
  </si>
  <si>
    <t>GABRIELA DE SOUZA BOTELHO</t>
  </si>
  <si>
    <t xml:space="preserve"> ALAMEDA IRAQUE</t>
  </si>
  <si>
    <t>PONTA NEGRA</t>
  </si>
  <si>
    <t>32.732.526/0001-52</t>
  </si>
  <si>
    <t>nazare.botelho4@hotmail.com</t>
  </si>
  <si>
    <t>(92) 3342-6224</t>
  </si>
  <si>
    <t>CARLOS DE LIMA ARAUJO</t>
  </si>
  <si>
    <t xml:space="preserve"> AVENIDA LEOPOLDO PÉRES</t>
  </si>
  <si>
    <t>EDUCANDOS</t>
  </si>
  <si>
    <t>01.465.072/0001-77</t>
  </si>
  <si>
    <t>livraria_lu@hotmail.com</t>
  </si>
  <si>
    <t>(92) 3624-1638</t>
  </si>
  <si>
    <t>JOZIA MENDES DA ROCHA EPP</t>
  </si>
  <si>
    <t>AV JAPÃO</t>
  </si>
  <si>
    <t>JARDIM CENTENARIO</t>
  </si>
  <si>
    <t>00.574.435/0001-40</t>
  </si>
  <si>
    <t>comercialconfianca@comercialconfianca.com.br</t>
  </si>
  <si>
    <t>(16) 3342-5052</t>
  </si>
  <si>
    <t>ANDROVANIO DA CONCEICAO</t>
  </si>
  <si>
    <t>CALMON VIANA</t>
  </si>
  <si>
    <t>31.607.611/0001-26</t>
  </si>
  <si>
    <t>helton_melo@hotmail.com</t>
  </si>
  <si>
    <t>(11) 4271-7591</t>
  </si>
  <si>
    <t>SUPERMERCADOS SCHUTZE LTDA</t>
  </si>
  <si>
    <t>RUA COLOMBIA</t>
  </si>
  <si>
    <t>86.378.866/0001-56</t>
  </si>
  <si>
    <t>compras@schutze.com.br</t>
  </si>
  <si>
    <t>(47) 3281-4300</t>
  </si>
  <si>
    <t>VANESSA RIBEIRO DA COSTA MEGA</t>
  </si>
  <si>
    <t>RUA 12</t>
  </si>
  <si>
    <t>RIOLANDIA</t>
  </si>
  <si>
    <t>11.128.784/0001-54</t>
  </si>
  <si>
    <t>detudoumpouco.vr@gmail.com</t>
  </si>
  <si>
    <t>(17) 98133-1437</t>
  </si>
  <si>
    <t>BAZAR DISTRIBUIDORA EIRELI</t>
  </si>
  <si>
    <t>29.345.656/0001-28</t>
  </si>
  <si>
    <t>ajkbazab@yahoo.com.br</t>
  </si>
  <si>
    <t>(51) 99688-2414</t>
  </si>
  <si>
    <t>ANDREA CRISTIANE RODRIGUES DA SILVA MEDEIROS</t>
  </si>
  <si>
    <t>05.016.055/0001-03</t>
  </si>
  <si>
    <t>casabonita.pa@hotmail.com</t>
  </si>
  <si>
    <t>(75) 3281-3682</t>
  </si>
  <si>
    <t>MABI COMERCIO E REPRESENTACOES EIRELI</t>
  </si>
  <si>
    <t xml:space="preserve"> RUA ENGENHEIRO MÁRIO DE GUSMÃO</t>
  </si>
  <si>
    <t>PONTA VERDE</t>
  </si>
  <si>
    <t>27.190.728/0001-80</t>
  </si>
  <si>
    <t>contato@maducasa.com.br</t>
  </si>
  <si>
    <t>(82) 98125-8448</t>
  </si>
  <si>
    <t>ALURE MOVEIS E DECORACOES EIRELI EPP</t>
  </si>
  <si>
    <t>RUA JERONIMO SODRE</t>
  </si>
  <si>
    <t>10.770.538/0001-39</t>
  </si>
  <si>
    <t>(73) 98896-4172</t>
  </si>
  <si>
    <t>NOVO STILO PRODUCAO DE EVENTOS LTDA ME</t>
  </si>
  <si>
    <t xml:space="preserve"> RUA DO COLÉGIO S/N</t>
  </si>
  <si>
    <t>09.259.915/0001-90</t>
  </si>
  <si>
    <t>contato@ceciliavasconcelos.com.br</t>
  </si>
  <si>
    <t>(21) 99586-9700</t>
  </si>
  <si>
    <t>LUME COMERCIO VAREJISTA ARTIGOS DE DECORACOES LTDA</t>
  </si>
  <si>
    <t xml:space="preserve"> AVENIDA PRIMEIRA AVENIDA</t>
  </si>
  <si>
    <t>06.847.654/0001-31</t>
  </si>
  <si>
    <t>emiliakmalacaine@gmail.com</t>
  </si>
  <si>
    <t>(27) 3328-5461</t>
  </si>
  <si>
    <t>ATAKATUDO COMERCIO E SERVICOS EIRELI</t>
  </si>
  <si>
    <t xml:space="preserve"> AVENIDA PAN NORDESTINA</t>
  </si>
  <si>
    <t>11.257.822/0001-79</t>
  </si>
  <si>
    <t>comercial@decortudo.com.br</t>
  </si>
  <si>
    <t>(81) 3493-7811</t>
  </si>
  <si>
    <t>K. R. LOCADORA DE MATERIAIS PARA FESTAS E EVENTOS LTDA</t>
  </si>
  <si>
    <t xml:space="preserve"> AVENIDA VISCONDE DE NOVA GRANADA</t>
  </si>
  <si>
    <t>CIPAVA</t>
  </si>
  <si>
    <t>12.066.467/0001-13</t>
  </si>
  <si>
    <t>financeiro.krfestas@gmail.com</t>
  </si>
  <si>
    <t>(11) 97411-2907</t>
  </si>
  <si>
    <t>EMPORIO TENDENZA COMERCIO DE MOVEIS E DECORACOES LTDA</t>
  </si>
  <si>
    <t xml:space="preserve"> RUA BENTO GONÇALVES</t>
  </si>
  <si>
    <t>31.328.485/0001-70</t>
  </si>
  <si>
    <t>emporiotendenza@gmail.com</t>
  </si>
  <si>
    <t>(54) 3014-0527</t>
  </si>
  <si>
    <t>KELLY DIAS GUIMARAES</t>
  </si>
  <si>
    <t>AV T63  S/N</t>
  </si>
  <si>
    <t>13.791.654/0001-22</t>
  </si>
  <si>
    <t>felicitalocacoes4@gmail.com</t>
  </si>
  <si>
    <t>(62) 3256-2522</t>
  </si>
  <si>
    <t>ONADIO PAIDA UBATUBA</t>
  </si>
  <si>
    <t>PRAÇA EXALTAÇAO SANTA CRUZ</t>
  </si>
  <si>
    <t>05.359.292/0001-77</t>
  </si>
  <si>
    <t>o. paida@ig.com.br</t>
  </si>
  <si>
    <t>(12) 98220-3665</t>
  </si>
  <si>
    <t>DISTRIBUIDORA SAO PEDRO LTDA</t>
  </si>
  <si>
    <t xml:space="preserve"> RUA RANDOLFO SERZEDELO</t>
  </si>
  <si>
    <t>04.410.145/0001-11</t>
  </si>
  <si>
    <t>compras@distribuidorasaopedro.com.br</t>
  </si>
  <si>
    <t>(41) 3333-4400</t>
  </si>
  <si>
    <t>COMERCIAL NILO GOEDERT LTDA</t>
  </si>
  <si>
    <t>RODOVIA SC 414</t>
  </si>
  <si>
    <t>LUIZ ALVES</t>
  </si>
  <si>
    <t>95.838.504/0001-91</t>
  </si>
  <si>
    <t>nfe@nilogoedert.com.br</t>
  </si>
  <si>
    <t>(47) 3377-2548</t>
  </si>
  <si>
    <t>FABRICACAO E COMERCIO DE ROUPAS AMORIM LTDA</t>
  </si>
  <si>
    <t xml:space="preserve"> AVENIDA DANTAS BARRETO</t>
  </si>
  <si>
    <t>29.123.456/0001-20</t>
  </si>
  <si>
    <t>lojasamorim@hotmail.com</t>
  </si>
  <si>
    <t>(81) 3424-2715</t>
  </si>
  <si>
    <t>SEBASTIAO COSTA ME</t>
  </si>
  <si>
    <t xml:space="preserve"> RUA DOS AÇAIZEIROS</t>
  </si>
  <si>
    <t>GILBERTO MESTRINHO</t>
  </si>
  <si>
    <t>19.172.321/0001-00</t>
  </si>
  <si>
    <t>brazvariedades@gmail.com</t>
  </si>
  <si>
    <t>(92) 99344-5012</t>
  </si>
  <si>
    <t>MIX LAR UTILIDADES E PRESENTES EIRELI</t>
  </si>
  <si>
    <t>RUA PIRACICABA</t>
  </si>
  <si>
    <t>CIDADE PRIMAVERA I</t>
  </si>
  <si>
    <t>32.799.757/0001-83</t>
  </si>
  <si>
    <t>mixlarutilidades.pva@hotmail.com</t>
  </si>
  <si>
    <t>(66) 99996-4141</t>
  </si>
  <si>
    <t>COMERCIAL NERY TAVARES LTDA</t>
  </si>
  <si>
    <t>AV OLEGARIO MACIEL</t>
  </si>
  <si>
    <t>RESPLENDOR</t>
  </si>
  <si>
    <t>22.049.043/0001-02</t>
  </si>
  <si>
    <t>comercialnery@hotmail.com</t>
  </si>
  <si>
    <t>(33) 3263-1205</t>
  </si>
  <si>
    <t>BUENO EVENTOS LOCACOES E SERVICOS LTDA ME</t>
  </si>
  <si>
    <t xml:space="preserve"> AVENIDA BELA VISTA  S/N</t>
  </si>
  <si>
    <t>VILA SANTO ANTONIO - CONJUNTO</t>
  </si>
  <si>
    <t>08.750.793/0001-78</t>
  </si>
  <si>
    <t>buenoeventos@uol.com.br</t>
  </si>
  <si>
    <t>(62) 98418-6417</t>
  </si>
  <si>
    <t>V. H. DOS SANTOS FOTOGRAFIA</t>
  </si>
  <si>
    <t xml:space="preserve"> RUA ESTEVÃO DE MENDONÇA</t>
  </si>
  <si>
    <t>QUILOMBO</t>
  </si>
  <si>
    <t>15.007.219/0001-90</t>
  </si>
  <si>
    <t>adm@eradigitalnet.com.br</t>
  </si>
  <si>
    <t>RITA DE CASSIA MORSELI MARTINS FRANCHI</t>
  </si>
  <si>
    <t>26.706.617/0001-10</t>
  </si>
  <si>
    <t>ritapilar1@hotmail.com.br</t>
  </si>
  <si>
    <t>(16) 3851-5283</t>
  </si>
  <si>
    <t>ZULMIRA MARIA TAVARES</t>
  </si>
  <si>
    <t xml:space="preserve"> AVENIDA MENINO MARCELO</t>
  </si>
  <si>
    <t>SERRARIA</t>
  </si>
  <si>
    <t>32.394.420/0001-96</t>
  </si>
  <si>
    <t>DECORFESTAS EVENTOS E BUFFET LTDA</t>
  </si>
  <si>
    <t>RUA PRIMEIRO DE JANEIRO</t>
  </si>
  <si>
    <t>09.644.459/0001-00</t>
  </si>
  <si>
    <t>simone-passarelli@hotmail.com</t>
  </si>
  <si>
    <t>(93) 99972-9566</t>
  </si>
  <si>
    <t>CLAUDEMIR TAVARES BERMUDA</t>
  </si>
  <si>
    <t xml:space="preserve"> RUA WALDEMAR PEROSSO</t>
  </si>
  <si>
    <t>RESIDENCIAL JARDIM TROPICAL</t>
  </si>
  <si>
    <t>PENAPOLIS</t>
  </si>
  <si>
    <t>19.663.201/0001-05</t>
  </si>
  <si>
    <t>tavaresbermuda@hotmail.com</t>
  </si>
  <si>
    <t>(18) 99792-6174</t>
  </si>
  <si>
    <t>O. P. CASA UTILIDADES EIRELI</t>
  </si>
  <si>
    <t>ETR FRANSCISCO DA CRUZ NUNES</t>
  </si>
  <si>
    <t>ITAIPU</t>
  </si>
  <si>
    <t>31.548.205/0001-30</t>
  </si>
  <si>
    <t>rosanarodriguesvieira@hotmail.com</t>
  </si>
  <si>
    <t>(21) 99935-8189</t>
  </si>
  <si>
    <t>L. A. DE ARAUJO SALES</t>
  </si>
  <si>
    <t>AV FERNANDO WILSON MAGALHÃES</t>
  </si>
  <si>
    <t>28.589.350/0001-54</t>
  </si>
  <si>
    <t>livariedades@hotmail.com</t>
  </si>
  <si>
    <t>(75) 98237-0843</t>
  </si>
  <si>
    <t>UTIL GOURMET COMERCIO DE UTILIDADES DOMESTICAS LTDA</t>
  </si>
  <si>
    <t xml:space="preserve"> QNG 39   LOTE 16  LOJA 01</t>
  </si>
  <si>
    <t>27.389.755/0001-86</t>
  </si>
  <si>
    <t>utilgourmet@hotmail.com</t>
  </si>
  <si>
    <t>(61) 3034-0549</t>
  </si>
  <si>
    <t>RENALLE INAYAN PINHEIRO DE ALCANTARA</t>
  </si>
  <si>
    <t>RUA SAO BANEDITO</t>
  </si>
  <si>
    <t>SAO FRANCISCO</t>
  </si>
  <si>
    <t>20.868.737/0001-38</t>
  </si>
  <si>
    <t>renalleinayan@hotmail.com</t>
  </si>
  <si>
    <t>(99) 98408-9085</t>
  </si>
  <si>
    <t>LIRIO DOS VALES UTILIDADES LTDA</t>
  </si>
  <si>
    <t>20.951.183/0001-38</t>
  </si>
  <si>
    <t>liriodosvalesfsa2018@hotmail.com</t>
  </si>
  <si>
    <t>QUASE TUDO COMÉRCIO IMP. EXP. EIRELI</t>
  </si>
  <si>
    <t xml:space="preserve"> RUA LAURA PINHEIRO MAIA</t>
  </si>
  <si>
    <t>PINTOLANDIA</t>
  </si>
  <si>
    <t>10.560.331/0001-30</t>
  </si>
  <si>
    <t>silvaesantoscomercio@hotmail.com</t>
  </si>
  <si>
    <t>(95) 3627-8170</t>
  </si>
  <si>
    <t>N. DE P. F. SANTANA</t>
  </si>
  <si>
    <t>21.578.712/0001-62</t>
  </si>
  <si>
    <t>edson04nazany@gmail.com</t>
  </si>
  <si>
    <t>(69) 3224-1619</t>
  </si>
  <si>
    <t>LORRANY BRINQUEDOS LTDA</t>
  </si>
  <si>
    <t>40.014.932/0001-08</t>
  </si>
  <si>
    <t>LORRANYCRI202@ICLOUD.COM</t>
  </si>
  <si>
    <t>(62) 99221-4307</t>
  </si>
  <si>
    <t>CASA CHINA LTDA EPP</t>
  </si>
  <si>
    <t>12.669.390/0001-76</t>
  </si>
  <si>
    <t>casachinaltda@hotmail.com</t>
  </si>
  <si>
    <t>(93) 3063-5481</t>
  </si>
  <si>
    <t>MUNDO DO REAL JUAZEIRO EIRELI</t>
  </si>
  <si>
    <t>29.499.099/0001-08</t>
  </si>
  <si>
    <t>(74) 3612-6535</t>
  </si>
  <si>
    <t>DANIELLY FERREIRA MAGALHAES</t>
  </si>
  <si>
    <t xml:space="preserve"> AVENIDA CONTINENTAL</t>
  </si>
  <si>
    <t>31.259.277/0001-67</t>
  </si>
  <si>
    <t>PRIMUS RIO COMERCIO DE UTILIDADES DO LAR EIRELI - BARRA</t>
  </si>
  <si>
    <t xml:space="preserve"> AVENIDA AYRTON SENNA</t>
  </si>
  <si>
    <t>03.375.396/0005-73</t>
  </si>
  <si>
    <t>celsomsc@gmail.com</t>
  </si>
  <si>
    <t>(21) 96496-5967</t>
  </si>
  <si>
    <t>CAMERA FOTO COMERCIO DE ARTIGOS FOTOGRAFICOS E LABORATORIO ME</t>
  </si>
  <si>
    <t xml:space="preserve"> AVENIDA MIGUEL COUTO</t>
  </si>
  <si>
    <t>29.425.850/0001-13</t>
  </si>
  <si>
    <t>fotocamera04@gmail.com</t>
  </si>
  <si>
    <t>(83) 3222-4793</t>
  </si>
  <si>
    <t>PRIMUS RIO COMERCIO DE UTILIDADES DO LAR EIRELI - VG</t>
  </si>
  <si>
    <t xml:space="preserve"> RUA ISIDRO ROCHA</t>
  </si>
  <si>
    <t>03.375.396/0004-92</t>
  </si>
  <si>
    <t>PRIMUS RIO COMERCIO DE UTILIDADES DO LAR EIRELI - GR</t>
  </si>
  <si>
    <t xml:space="preserve"> RUA MARIA SOARES SENDAS</t>
  </si>
  <si>
    <t>03.375.396/0003-01</t>
  </si>
  <si>
    <t>PRIMUS RIO COMERCIO DE UTILIDADES DO LAR EIRELI - PL</t>
  </si>
  <si>
    <t xml:space="preserve"> RUA HENRIQUE TERRA</t>
  </si>
  <si>
    <t>PARQUE BURLE</t>
  </si>
  <si>
    <t>03.375.396/0006-54</t>
  </si>
  <si>
    <t>PRIMUS RIO COMERCIO DE UTILIDADES DO LAR EIRELI - ITA</t>
  </si>
  <si>
    <t xml:space="preserve"> RODOVIA GOVERNADOR MÁRIO COVAS S/N BR 101 KM 295</t>
  </si>
  <si>
    <t>TRES PONTES</t>
  </si>
  <si>
    <t>03.375.396/0008-16</t>
  </si>
  <si>
    <t>PRIMUS RIO COMERCIO DE UTILIDADES DO LAR EIRELI - CF</t>
  </si>
  <si>
    <t xml:space="preserve"> AVENIDA JÚLIA KUBITSCHEK</t>
  </si>
  <si>
    <t>JR FLAMBOYANT</t>
  </si>
  <si>
    <t>03.375.396/0001-40</t>
  </si>
  <si>
    <t>PRIMUS RIO COMERCIO DE UTILIDADES DO LAR EIRELI - RO</t>
  </si>
  <si>
    <t xml:space="preserve"> AVENIDA JANE MARIA MARTINS FIGUEIRA</t>
  </si>
  <si>
    <t>JARDIM MARILEA</t>
  </si>
  <si>
    <t>03.375.396/0007-35</t>
  </si>
  <si>
    <t>RICARDO BUFFET LOCACOES</t>
  </si>
  <si>
    <t xml:space="preserve"> RUA FERNANDO TEDESCO</t>
  </si>
  <si>
    <t>SAO LUCAS</t>
  </si>
  <si>
    <t>20.792.447/0001-58</t>
  </si>
  <si>
    <t>ricardobuffet@uol.com.br</t>
  </si>
  <si>
    <t>(24) 3343-3016</t>
  </si>
  <si>
    <t>ATACADO DA CONSTRUCAO LTDA</t>
  </si>
  <si>
    <t xml:space="preserve"> AVENIDA HERCULANO BANDEIRA</t>
  </si>
  <si>
    <t>PINA</t>
  </si>
  <si>
    <t>35.519.545/0001-93</t>
  </si>
  <si>
    <t>cobranca@atacadodaconstrucao.com.br</t>
  </si>
  <si>
    <t>(81) 3465-6333</t>
  </si>
  <si>
    <t>DOUGLAS S. B. GONCALVES</t>
  </si>
  <si>
    <t>231.904.798-01</t>
  </si>
  <si>
    <t>elodr.representacoes@gmail.com</t>
  </si>
  <si>
    <t>(11) 93259-7979</t>
  </si>
  <si>
    <t>M. G. AGUIAR CUNHA ME</t>
  </si>
  <si>
    <t>AV. PADRE JULIO Mª  LOMBAERO</t>
  </si>
  <si>
    <t>00.462.815/0001-92</t>
  </si>
  <si>
    <t>grupofe@hotmail.com</t>
  </si>
  <si>
    <t>(96) 3222-5904</t>
  </si>
  <si>
    <t>CAMPOS FIGUEREDO ARTIGOS  RECREATIVOS LTDA ME</t>
  </si>
  <si>
    <t>PRAÇA LADISLAU CAVALCANTE  S/N</t>
  </si>
  <si>
    <t>21.851.487/0001-96</t>
  </si>
  <si>
    <t>cledineidefigueredo@hotmail.com</t>
  </si>
  <si>
    <t>(75) 3427-4045</t>
  </si>
  <si>
    <t>ISRALITA DE SOUZA DA SILVA</t>
  </si>
  <si>
    <t>12.705.111/0001-82</t>
  </si>
  <si>
    <t>arlindogrillo222@gmail.com</t>
  </si>
  <si>
    <t>(93) 99195-0030</t>
  </si>
  <si>
    <t>G. SHOP EIRELI</t>
  </si>
  <si>
    <t>SÃO JOSÉ</t>
  </si>
  <si>
    <t>30.628.726/0001-34</t>
  </si>
  <si>
    <t>arcoirismcp@gmail.com</t>
  </si>
  <si>
    <t>(96) 3225-1669</t>
  </si>
  <si>
    <t>E-JACARE COMERCIO E IMPORTACAO LTDA</t>
  </si>
  <si>
    <t xml:space="preserve"> RUA DOUTOR MÁRIO VICENTE</t>
  </si>
  <si>
    <t>VILA DOM PEDRO I</t>
  </si>
  <si>
    <t>14.133.859/0001-83</t>
  </si>
  <si>
    <t>giovanni.almeida@ejacare.com.br</t>
  </si>
  <si>
    <t>(11) 2308-1596</t>
  </si>
  <si>
    <t>LUCICLEIDE DA SILVA</t>
  </si>
  <si>
    <t>32.485.218/0001-70</t>
  </si>
  <si>
    <t>mundodosimportados@gmail.com</t>
  </si>
  <si>
    <t>CIBELE DA CUNHA SOUZA</t>
  </si>
  <si>
    <t xml:space="preserve"> RUA RIO GRANDE</t>
  </si>
  <si>
    <t>PARQUE RIACHO DAS PEDRAS</t>
  </si>
  <si>
    <t>11.932.305/0001-58</t>
  </si>
  <si>
    <t>cibele.floripes@gmail.com</t>
  </si>
  <si>
    <t>(31) 3023-2124</t>
  </si>
  <si>
    <t>MULTILAR COMERCIO DE UTILIDADES PARA O LAR EIRELI</t>
  </si>
  <si>
    <t xml:space="preserve"> RUA DOUTOR MARURI</t>
  </si>
  <si>
    <t>CONCORDIA</t>
  </si>
  <si>
    <t>11.512.503/0001-62</t>
  </si>
  <si>
    <t>lmwtro@hotmail.com</t>
  </si>
  <si>
    <t>(49) 3433-1362</t>
  </si>
  <si>
    <t>WIGNA COSME DANTAS</t>
  </si>
  <si>
    <t>33.778.817/0001-44</t>
  </si>
  <si>
    <t>AVILA INDUSTRIA E COMERCIO EIRELI ME</t>
  </si>
  <si>
    <t xml:space="preserve"> RUA 4</t>
  </si>
  <si>
    <t>JARDIM COLORADO EXTENSAO</t>
  </si>
  <si>
    <t>07.269.107/0001-89</t>
  </si>
  <si>
    <t>soniafinanceirocobranca@gmail.com</t>
  </si>
  <si>
    <t>(62) 3517-7620</t>
  </si>
  <si>
    <t>F. DAS CHAGAS BARROS CALCADOS E ARTIGOS DE VESTUARIO ME</t>
  </si>
  <si>
    <t>ITANHANGA</t>
  </si>
  <si>
    <t>14.461.632/0002-48</t>
  </si>
  <si>
    <t>MARIA DE FATIMA ESTEVAM BEZERRA</t>
  </si>
  <si>
    <t>33.018.725/0001-66</t>
  </si>
  <si>
    <t>PEDRO DANIEL BROMERCHENKEL</t>
  </si>
  <si>
    <t>08.286.232/0001-60</t>
  </si>
  <si>
    <t>pedrodanielb1@hotmail.com</t>
  </si>
  <si>
    <t>(27) 99686-4134</t>
  </si>
  <si>
    <t>BRINQUEDOS E VARIEDADES DE PRESENTES EIRELI</t>
  </si>
  <si>
    <t xml:space="preserve"> RUA PROFESSOR FLORENTINO MENEZES</t>
  </si>
  <si>
    <t>32.086.402/0001-47</t>
  </si>
  <si>
    <t>D. SAMPAIO ME</t>
  </si>
  <si>
    <t xml:space="preserve"> RUA PRINCIPAL</t>
  </si>
  <si>
    <t>VILA FLAMENGO</t>
  </si>
  <si>
    <t>07.028.300/0001-28</t>
  </si>
  <si>
    <t>lojad.sampaio@hotmail.com</t>
  </si>
  <si>
    <t>(98) 3269-6915</t>
  </si>
  <si>
    <t>DADA COMERCIO DE ESSENCIAS E EMBALAGENS PARA COSMETICOS EIRELI</t>
  </si>
  <si>
    <t xml:space="preserve"> RUA MANUEL BORBA</t>
  </si>
  <si>
    <t>30.690.588/0001-13</t>
  </si>
  <si>
    <t>compras1.todaessencia@gmail.com</t>
  </si>
  <si>
    <t>(11) 5523-0569</t>
  </si>
  <si>
    <t>RUA SOLDADO RAFAEL PEREIRA</t>
  </si>
  <si>
    <t>PARQUE NOVO MUNDO</t>
  </si>
  <si>
    <t>31.716.355/0001-05</t>
  </si>
  <si>
    <t>comercial@idealizatransportes.com</t>
  </si>
  <si>
    <t>(11) 2667-5700</t>
  </si>
  <si>
    <t>TOK FINAL COSMETICOS LTDA</t>
  </si>
  <si>
    <t>76.051.069/0001-06</t>
  </si>
  <si>
    <t>comercial@tokfinalcosmeticos.com.br</t>
  </si>
  <si>
    <t>(43) 3254-3310</t>
  </si>
  <si>
    <t>NATALIA ARAUJO SILVA VARIEDADES</t>
  </si>
  <si>
    <t>RUA CORONEL JOAO CORDEIRO</t>
  </si>
  <si>
    <t>ALTO DO SAO FRANCISCO</t>
  </si>
  <si>
    <t>MONTE SANTO</t>
  </si>
  <si>
    <t>33.495.100/0001-95</t>
  </si>
  <si>
    <t>natalia.araujo.s@hotmail.com</t>
  </si>
  <si>
    <t>(11) 98469-6518</t>
  </si>
  <si>
    <t>ESTER SANTOS DE SOUZA BRINQUEDOS E UTILIDADES</t>
  </si>
  <si>
    <t xml:space="preserve"> AVENIDA ANDRÉ CAVALCANTI</t>
  </si>
  <si>
    <t>VILA REGINA ( ZONA LESTE)</t>
  </si>
  <si>
    <t>19.817.044/0001-37</t>
  </si>
  <si>
    <t>financeiro_compras@hotmail.com</t>
  </si>
  <si>
    <t>(11) 2056-0106</t>
  </si>
  <si>
    <t>TOLEDO MOTTA COMERCIO DE FERRAGENS E UTIL DOM LTDA</t>
  </si>
  <si>
    <t xml:space="preserve"> AVENIDA SÃO LUIZ</t>
  </si>
  <si>
    <t>MOINHO DOS VENTOS</t>
  </si>
  <si>
    <t>23.009.158/0002-09</t>
  </si>
  <si>
    <t>casaecoisagyn@gmail.com</t>
  </si>
  <si>
    <t>(62) 3088-4456</t>
  </si>
  <si>
    <t>AKHAN CAM EV GERECLERI VE PLASTIK SAN TIC LTD STI (1439)</t>
  </si>
  <si>
    <t>MAHMUT BEY MAH  ISTOC 32  YOL SK</t>
  </si>
  <si>
    <t>BAGCILAR</t>
  </si>
  <si>
    <t>TURQUIA</t>
  </si>
  <si>
    <t>PANELAS E UTILIDADES LTDA</t>
  </si>
  <si>
    <t xml:space="preserve"> PRAÇA DA BANDEIRA</t>
  </si>
  <si>
    <t>12.327.777/0004-97</t>
  </si>
  <si>
    <t>compraspanelas@outlook.com</t>
  </si>
  <si>
    <t>(64) 3431-3785</t>
  </si>
  <si>
    <t>ALEXANDRE DA SILVEIRA CASTRO</t>
  </si>
  <si>
    <t>86.539.681/0001-86</t>
  </si>
  <si>
    <t>sspalexandre_gv@hotmail.com</t>
  </si>
  <si>
    <t>(33) 99813-3507</t>
  </si>
  <si>
    <t>T. T. COMERCIO DE CALCADOS E VESTUARIOS LTDA ME</t>
  </si>
  <si>
    <t xml:space="preserve"> RUA GENERAL OSÓRIO</t>
  </si>
  <si>
    <t>50.095.686/0001-10</t>
  </si>
  <si>
    <t>tetecampinas1@hotmail.com</t>
  </si>
  <si>
    <t>(19) 3845-1364</t>
  </si>
  <si>
    <t>L. A. DE CASTRO - AMORA MAGAZINE EIRELI</t>
  </si>
  <si>
    <t>32.772.894/0001-24</t>
  </si>
  <si>
    <t>financeirogoias3942@outlook.com</t>
  </si>
  <si>
    <t>SHOW COMERCIO E REPRES LTDA</t>
  </si>
  <si>
    <t>30.619.006/0001-02</t>
  </si>
  <si>
    <t>financeiro@showrepres.com.br</t>
  </si>
  <si>
    <t>(11) 3326-4563</t>
  </si>
  <si>
    <t>M. V. COMERCIO DE VARIEDADES LTDA ME</t>
  </si>
  <si>
    <t>RUA 10 DE JULHO</t>
  </si>
  <si>
    <t>NOSSA SENHORA APARECIDA</t>
  </si>
  <si>
    <t>12.383.597/0001-80</t>
  </si>
  <si>
    <t>valterlaneassis@hotmail.com</t>
  </si>
  <si>
    <t>(94) 99162-4448</t>
  </si>
  <si>
    <t>REGINALDO ESPEDITO DE SA</t>
  </si>
  <si>
    <t>32.683.275/0001-63</t>
  </si>
  <si>
    <t>F. PAULA MOREIRA COSTA UTILIDADES - LUNA</t>
  </si>
  <si>
    <t xml:space="preserve"> RUA DO COMÉRCIO</t>
  </si>
  <si>
    <t>30.711.319/0001-96</t>
  </si>
  <si>
    <t>lunadecoracoes2015@gmail.com</t>
  </si>
  <si>
    <t>(24) 3021-5563</t>
  </si>
  <si>
    <t>R. RODRIGUES FERREIRA ME</t>
  </si>
  <si>
    <t>RUA FRANCISCO SEVERO</t>
  </si>
  <si>
    <t>TABIRA</t>
  </si>
  <si>
    <t>22.672.552/0001-89</t>
  </si>
  <si>
    <t>antonil_jackson@hotmail.com</t>
  </si>
  <si>
    <t>(81) 99999-4100</t>
  </si>
  <si>
    <t>OLIVEIRA UTILIDADES E PRESENTES LTDA</t>
  </si>
  <si>
    <t xml:space="preserve"> AVENIDA GENERAL PEDRO PINHO</t>
  </si>
  <si>
    <t>PESTANA</t>
  </si>
  <si>
    <t>32.900.444/0001-70</t>
  </si>
  <si>
    <t>fraoli.financeiro@gmail.com</t>
  </si>
  <si>
    <t>(11) 3227-8176</t>
  </si>
  <si>
    <t>ARTESLAR COMERCIAL DE PRESENTES LTDA</t>
  </si>
  <si>
    <t>13.820.043/0001-65</t>
  </si>
  <si>
    <t>arteslar2011@gmail.com</t>
  </si>
  <si>
    <t>(11) 3313-7636</t>
  </si>
  <si>
    <t>CAVALCANTE E SOUZA LTDA</t>
  </si>
  <si>
    <t>RUA IPIRANGA</t>
  </si>
  <si>
    <t>CORRENTE</t>
  </si>
  <si>
    <t>12.061.974/0001-64</t>
  </si>
  <si>
    <t>palacio.joias@hotmail.com</t>
  </si>
  <si>
    <t>(89) 99940-2791</t>
  </si>
  <si>
    <t>AUGUSTO SALEM COMERCIO DE BIJUTERIAS</t>
  </si>
  <si>
    <t>33.737.139/0001-71</t>
  </si>
  <si>
    <t>wager@grupoemporiomarcas.com.br</t>
  </si>
  <si>
    <t>(71) 3042-3394</t>
  </si>
  <si>
    <t>J. A. ATACADO DE UTILIDADES DOMESTICAS EIRELI</t>
  </si>
  <si>
    <t>AVENIDA UM</t>
  </si>
  <si>
    <t>CONJUNTO JOAO ALVES FILHO</t>
  </si>
  <si>
    <t>24.520.535/0001-51</t>
  </si>
  <si>
    <t>kibarateirafestas@gmail.com</t>
  </si>
  <si>
    <t>(79) 3254-6563</t>
  </si>
  <si>
    <t>CELSO JOSE AMADO LTDA</t>
  </si>
  <si>
    <t xml:space="preserve"> RODOVIA PREFEITO AZIZ LIAN (SP 107)</t>
  </si>
  <si>
    <t>BORDA DA MATA</t>
  </si>
  <si>
    <t>JAGUARIUNA</t>
  </si>
  <si>
    <t>34.183.230/0001-55</t>
  </si>
  <si>
    <t>celsojoseamado@gmail.com</t>
  </si>
  <si>
    <t>(19) 99760-2600</t>
  </si>
  <si>
    <t>HALEMAUMAU MODA JOVEM LTDA</t>
  </si>
  <si>
    <t xml:space="preserve"> AVENIDA GRAVATAÍ</t>
  </si>
  <si>
    <t>08.361.464/0001-35</t>
  </si>
  <si>
    <t>lojashalemaumau@gmail.com</t>
  </si>
  <si>
    <t>(51) 3488-1978</t>
  </si>
  <si>
    <t>F. R. ARTIGOS PARA FESTAS LTDA</t>
  </si>
  <si>
    <t xml:space="preserve"> LADEIRA CONSTITUIÇÃO</t>
  </si>
  <si>
    <t>10.477.068/0001-10</t>
  </si>
  <si>
    <t>(11) 94702-7561</t>
  </si>
  <si>
    <t>CRIE E BORDE ARMARINHO LTDA</t>
  </si>
  <si>
    <t>MANOEL JOSÉ DA SILVA ARAÚJO</t>
  </si>
  <si>
    <t>00.867.173/0001-01</t>
  </si>
  <si>
    <t>rjabarbosa@hotmail.com</t>
  </si>
  <si>
    <t>(75) 98864-5407</t>
  </si>
  <si>
    <t>L. L. COMERCIO DE EMBALAGENS DE DECORACOES LTDA</t>
  </si>
  <si>
    <t xml:space="preserve"> RUA TENENTE CARLOS LEMOS BASTOS</t>
  </si>
  <si>
    <t>31.794.009/0001-45</t>
  </si>
  <si>
    <t>leandrogomes0360@gmail.com</t>
  </si>
  <si>
    <t>R. J. DE ARAUJO BARBOSA JUNIOR</t>
  </si>
  <si>
    <t xml:space="preserve"> RUA RUFFO GALVÃO</t>
  </si>
  <si>
    <t>10.192.908/0001-06</t>
  </si>
  <si>
    <t>M. O. GALVAO  ATACADISTA FILIAL</t>
  </si>
  <si>
    <t>AVENIDA DOM SEVERINO</t>
  </si>
  <si>
    <t>00.598.043/0005-44</t>
  </si>
  <si>
    <t>T. PEREIRA SOUZA EIRELI</t>
  </si>
  <si>
    <t xml:space="preserve"> AVENIDA LIBERDADE</t>
  </si>
  <si>
    <t>34.254.101/0001-00</t>
  </si>
  <si>
    <t>suprimentos@hiperstore.com.br</t>
  </si>
  <si>
    <t>(51) 9890-1864</t>
  </si>
  <si>
    <t>ADRIANO LUIZ DA SILVA - BUFFET</t>
  </si>
  <si>
    <t>SANTA PAULA</t>
  </si>
  <si>
    <t>10.979.374/0001-54</t>
  </si>
  <si>
    <t>adriano@buffettoca.com.br</t>
  </si>
  <si>
    <t>(11) 97689-7708</t>
  </si>
  <si>
    <t>ALVES  ANDREANI E CIA LTDA</t>
  </si>
  <si>
    <t xml:space="preserve"> AVENIDA ASSUNÇÃO</t>
  </si>
  <si>
    <t>05.778.793/0001-98</t>
  </si>
  <si>
    <t>marcos_andreani@hotmail.com</t>
  </si>
  <si>
    <t>(45) 99973-7081</t>
  </si>
  <si>
    <t>MEGA BAZAR EIRELI</t>
  </si>
  <si>
    <t>RUA PRIMEIRO DE MARÇO</t>
  </si>
  <si>
    <t>26.397.643/0001-04</t>
  </si>
  <si>
    <t>megabazarSL@gmail.com</t>
  </si>
  <si>
    <t>(51) 99703-7709</t>
  </si>
  <si>
    <t>MARIA LUCIA GOES DE ARAUJO EIRELI - LOJA 01</t>
  </si>
  <si>
    <t xml:space="preserve"> AVENIDA GUSTAVO GUEDES</t>
  </si>
  <si>
    <t>CAPIM MACIO</t>
  </si>
  <si>
    <t>03.302.669/0001-26</t>
  </si>
  <si>
    <t>alianca01@hotmail.com</t>
  </si>
  <si>
    <t>(84) 3217-4013</t>
  </si>
  <si>
    <t>MARIA LUCIA GOES DE ARAUJO EIRELI - LOJA  02</t>
  </si>
  <si>
    <t xml:space="preserve"> AVENIDA PRUDENTE DE MORAIS</t>
  </si>
  <si>
    <t>03.302.669/0003-98</t>
  </si>
  <si>
    <t>(84) 3344-4314</t>
  </si>
  <si>
    <t>MARIA LUCIA GOES DE ARAUJO EIRELI - LOJA 03</t>
  </si>
  <si>
    <t xml:space="preserve"> RUA OSIRIS DE BELLI</t>
  </si>
  <si>
    <t>CABO BRANCO</t>
  </si>
  <si>
    <t>03.302.669/0002-07</t>
  </si>
  <si>
    <t>(83) 3247-5105</t>
  </si>
  <si>
    <t>MARCIA FATIMA GOBBI ZENI EIRELI</t>
  </si>
  <si>
    <t>AV EXPEDICIONARIO</t>
  </si>
  <si>
    <t>34.648.967/0001-04</t>
  </si>
  <si>
    <t>133/0073786</t>
  </si>
  <si>
    <t>mfzconfeccoes@gmail.com</t>
  </si>
  <si>
    <t>(54) 99625-8948</t>
  </si>
  <si>
    <t>ALEX LIMA BARBOSA</t>
  </si>
  <si>
    <t>31.872.099/0001-45</t>
  </si>
  <si>
    <t>MARIA LUCIA GOES DE ARAUJO EIRELI - LOJA 04</t>
  </si>
  <si>
    <t xml:space="preserve"> AVENIDA GOVERNADOR ARGEMIRO DE FIGUEIREDO</t>
  </si>
  <si>
    <t>JARDIM OCEANIA</t>
  </si>
  <si>
    <t>03.302.669/0004-79</t>
  </si>
  <si>
    <t>(83) 3246-1308</t>
  </si>
  <si>
    <t>IVONETE CARVALHO LEITE LIMA</t>
  </si>
  <si>
    <t xml:space="preserve"> RUA AFRO SAMPAIO</t>
  </si>
  <si>
    <t>32.715.587/0001-01</t>
  </si>
  <si>
    <t>(87) 6655-6533</t>
  </si>
  <si>
    <t>ATELIER DA FESTA LTDA ME</t>
  </si>
  <si>
    <t>24.668.172/0001-04</t>
  </si>
  <si>
    <t>ateliedafestaajv@gmail.com</t>
  </si>
  <si>
    <t>(79) 3211-1122</t>
  </si>
  <si>
    <t>VANESSA KELLE DA SILVA NOGUEIRA GOMES ME</t>
  </si>
  <si>
    <t xml:space="preserve"> RUA CORONEL JOSÉ SABÓIA</t>
  </si>
  <si>
    <t>09.552.533/0001-50</t>
  </si>
  <si>
    <t>vanessa_kellesi@hotmail.com</t>
  </si>
  <si>
    <t>(88) 99745-0055</t>
  </si>
  <si>
    <t>A. LUCENA NOBRE NETO ME</t>
  </si>
  <si>
    <t>TRAVESSA ANTONIO SALES FILHO</t>
  </si>
  <si>
    <t>07.742.770/0001-59</t>
  </si>
  <si>
    <t>(68) 3223-2144</t>
  </si>
  <si>
    <t>M. A. P. ROSA MORAIES ME</t>
  </si>
  <si>
    <t xml:space="preserve"> RUA RUI BARBOSA</t>
  </si>
  <si>
    <t>04.540.749/0002-63</t>
  </si>
  <si>
    <t>(86) 3085-3395</t>
  </si>
  <si>
    <t>W. R. MOREIRA EIRELI</t>
  </si>
  <si>
    <t xml:space="preserve"> AVENIDA OCTÁVIO MANGABEIRA</t>
  </si>
  <si>
    <t>34.595.747/0001-51</t>
  </si>
  <si>
    <t>pontodasfestaspituba@hotmail.com</t>
  </si>
  <si>
    <t>(71) 99957-4010</t>
  </si>
  <si>
    <t>S. T. MAGAZINE LTDA</t>
  </si>
  <si>
    <t>RUA JOAO DOS REIS LIMA NETO</t>
  </si>
  <si>
    <t>05.943.496/0001-50</t>
  </si>
  <si>
    <t>contatosupertudo@yahoo.com</t>
  </si>
  <si>
    <t>(75) 3411-2720</t>
  </si>
  <si>
    <t>A. M. DE O SILVA EPP</t>
  </si>
  <si>
    <t>AV. MAGALHAES BARATA</t>
  </si>
  <si>
    <t>83.355.164/0001-69</t>
  </si>
  <si>
    <t>lojapreferida@yahoo.com.br</t>
  </si>
  <si>
    <t>(91) 3446-1456</t>
  </si>
  <si>
    <t>I. R. DOS SANTOS ESPETOS</t>
  </si>
  <si>
    <t xml:space="preserve"> AVENIDA GUILHERME GIORGI</t>
  </si>
  <si>
    <t>VILA CARRAO</t>
  </si>
  <si>
    <t>13.546.314/0001-36</t>
  </si>
  <si>
    <t>147.993.257.116</t>
  </si>
  <si>
    <t>financeiro@jacareespetos.com.br</t>
  </si>
  <si>
    <t>(11) 99939-8357</t>
  </si>
  <si>
    <t>ALVES E RODRIGUES PRESENTES E UTILIDADES LTDA</t>
  </si>
  <si>
    <t>AV MINAS GERAIS</t>
  </si>
  <si>
    <t>ESPINOSA</t>
  </si>
  <si>
    <t>34.428.921/0001-71</t>
  </si>
  <si>
    <t>lojadossonhosesp@gmail.com</t>
  </si>
  <si>
    <t>(38) 3812-3314</t>
  </si>
  <si>
    <t>ELOY PEREIRA ALVES</t>
  </si>
  <si>
    <t>175.166.358-20</t>
  </si>
  <si>
    <t>J. C. G. PARTICIPACOES INTERMEDIACOES E NEGOCIOS EIRELI</t>
  </si>
  <si>
    <t xml:space="preserve"> AVENIDA ITAQUERA</t>
  </si>
  <si>
    <t>PARQUE MARIA LUIZA</t>
  </si>
  <si>
    <t>17.269.714/0001-00</t>
  </si>
  <si>
    <t>jcgparticipacoes@uol.com.br</t>
  </si>
  <si>
    <t>(11) 96192-1642</t>
  </si>
  <si>
    <t>DIVA PINTO RIBEIRO</t>
  </si>
  <si>
    <t>AV ALFREDO PENIDO</t>
  </si>
  <si>
    <t>RESENDE COSTA</t>
  </si>
  <si>
    <t>16.831.535/0001-44</t>
  </si>
  <si>
    <t>edsonediva_rc@yahoo.com.br</t>
  </si>
  <si>
    <t>(32) 3354-1074</t>
  </si>
  <si>
    <t>J. N. IMPORTACAO EXPORTACAO E COMERCIO LTDA</t>
  </si>
  <si>
    <t xml:space="preserve"> AVENIDA DO ESTADO DALMO VIEIRA</t>
  </si>
  <si>
    <t>ESTADOS</t>
  </si>
  <si>
    <t>15.718.776/0002-08</t>
  </si>
  <si>
    <t>joana@jzaffiiri.com.br</t>
  </si>
  <si>
    <t>(47) 3248-4846</t>
  </si>
  <si>
    <t>E. M. DE SANTANA NERY</t>
  </si>
  <si>
    <t xml:space="preserve"> AVENIDA PRESIDENTE DUTRA</t>
  </si>
  <si>
    <t>42.232.678/0001-40</t>
  </si>
  <si>
    <t>emsantananery@hotmail.com</t>
  </si>
  <si>
    <t>(73) 3525-5728</t>
  </si>
  <si>
    <t>L. Z. PEREIRA MOVEIS</t>
  </si>
  <si>
    <t xml:space="preserve"> RUA FREI JACINTO</t>
  </si>
  <si>
    <t>FRAGATA</t>
  </si>
  <si>
    <t>32.282.294/0001-88</t>
  </si>
  <si>
    <t>lzpmoveis@gmail.com</t>
  </si>
  <si>
    <t>(14) 99171-5005</t>
  </si>
  <si>
    <t>R. DE SOUZA LIMA</t>
  </si>
  <si>
    <t>TORITAMA</t>
  </si>
  <si>
    <t>01.288.723/0001-09</t>
  </si>
  <si>
    <t>robertaslima31@hotmail.com</t>
  </si>
  <si>
    <t>(81) 99161-3794</t>
  </si>
  <si>
    <t>WANIA CANDIDA ROSA DIAS</t>
  </si>
  <si>
    <t xml:space="preserve"> RUA 08 A</t>
  </si>
  <si>
    <t>17.209.852/0001-96</t>
  </si>
  <si>
    <t>waniacandido@hotmail.com</t>
  </si>
  <si>
    <t>(63) 99946-1974</t>
  </si>
  <si>
    <t>ESTOFADOS GERMANIA LTDA</t>
  </si>
  <si>
    <t>AV 15 DE NOVEMBRO</t>
  </si>
  <si>
    <t>NOVA PETROPOLIS</t>
  </si>
  <si>
    <t>89.086.136/0001-70</t>
  </si>
  <si>
    <t>germania@germania.com.br</t>
  </si>
  <si>
    <t>(54) 3281-8250</t>
  </si>
  <si>
    <t>DANIELY LINHARES MORAIS EPP</t>
  </si>
  <si>
    <t>AV PREF JAQUES NUNES</t>
  </si>
  <si>
    <t>12.956.331/0001-89</t>
  </si>
  <si>
    <t>facafestaceara@hotmail.com</t>
  </si>
  <si>
    <t>(88) 99350-1290</t>
  </si>
  <si>
    <t>GUD'S COMERCIO DE DECORACAO CRIATIVA LTDA EPP</t>
  </si>
  <si>
    <t xml:space="preserve"> CALÇADÃO SALVADOR ISAIA</t>
  </si>
  <si>
    <t>17.632.767/0001-36</t>
  </si>
  <si>
    <t>financeiro@guds.com.br</t>
  </si>
  <si>
    <t>(55) 3025-5561</t>
  </si>
  <si>
    <t>EMILIANO COMERCIAL DESCARTAVEL LTDA ME</t>
  </si>
  <si>
    <t>R BOSSUET WNADERLEY</t>
  </si>
  <si>
    <t>01.765.260/0001-10</t>
  </si>
  <si>
    <t>sodescartaveis.pb@hotmail.com</t>
  </si>
  <si>
    <t>(83) 99913-7987</t>
  </si>
  <si>
    <t>FROTA E ALMADA LTDA</t>
  </si>
  <si>
    <t xml:space="preserve"> AVENIDA JASMIM</t>
  </si>
  <si>
    <t>JARDIM SANTAREM</t>
  </si>
  <si>
    <t>31.328.748/0001-41</t>
  </si>
  <si>
    <t>diaadiamultiloja@gmail.com</t>
  </si>
  <si>
    <t>(93) 99142-1065</t>
  </si>
  <si>
    <t>TANIA MASSON UTTEMBERGHE</t>
  </si>
  <si>
    <t>04.251.182/0001-24</t>
  </si>
  <si>
    <t>eduardo-ut@uol.com.br</t>
  </si>
  <si>
    <t>(19) 3852-3167</t>
  </si>
  <si>
    <t>ANILDO DE JESUS NUNES COSTA</t>
  </si>
  <si>
    <t xml:space="preserve"> RUA SOLON RODRIGUES PESSOA</t>
  </si>
  <si>
    <t>10.778.798/0001-50</t>
  </si>
  <si>
    <t>fernanda.ns00@gmail.com</t>
  </si>
  <si>
    <t>(95) 99137-9455</t>
  </si>
  <si>
    <t>DEMIVAN DAS CHAGAS JOSE</t>
  </si>
  <si>
    <t>AV. PROFESSOR ANTONIO OLIVIO RODRIGUES</t>
  </si>
  <si>
    <t>PICARRA</t>
  </si>
  <si>
    <t>32.233.193/0001-17</t>
  </si>
  <si>
    <t>josevendas3m@gmail.com</t>
  </si>
  <si>
    <t>(98) 3463-2429</t>
  </si>
  <si>
    <t>ROSANI PIZZONI DALL ALBA</t>
  </si>
  <si>
    <t>02.608.548/0001-44</t>
  </si>
  <si>
    <t>thajanimodas@hotmail.com</t>
  </si>
  <si>
    <t>(55) 3512-2722</t>
  </si>
  <si>
    <t>JOSE HERCULANO DA SILVA JUNIOR</t>
  </si>
  <si>
    <t>RUA FRANCISCO FAGUNDES</t>
  </si>
  <si>
    <t>12.990.202/0001-07</t>
  </si>
  <si>
    <t>juninhobarretobm@hotmail.com</t>
  </si>
  <si>
    <t>(35) 99917-6115</t>
  </si>
  <si>
    <t>RODRIGUES SOUSA &amp; PONTES SOUSA LTDA</t>
  </si>
  <si>
    <t xml:space="preserve"> PRAÇA RODRIGUES DOS SANTOS</t>
  </si>
  <si>
    <t>07.537.069/0001-06</t>
  </si>
  <si>
    <t>(93) 9105-7384</t>
  </si>
  <si>
    <t>ADRIANE PINTO VACCARI ABREU</t>
  </si>
  <si>
    <t>AV. VAZ FERREIRA</t>
  </si>
  <si>
    <t>TUPANCIRETA</t>
  </si>
  <si>
    <t>09.632.551/0001-42</t>
  </si>
  <si>
    <t>essencial@brturbo.com.br</t>
  </si>
  <si>
    <t>(55) 99991-4729</t>
  </si>
  <si>
    <t>ALLADIN COMERCIO VAREJISTA DE PROD NAC E IMP LTDA ME</t>
  </si>
  <si>
    <t xml:space="preserve"> ALAMEDA SANTA LUZIA S/N</t>
  </si>
  <si>
    <t>MANSOES CENTRO OESTE</t>
  </si>
  <si>
    <t>06.988.903/0001-09</t>
  </si>
  <si>
    <t>andaluzcasa13@yahoo.com.br</t>
  </si>
  <si>
    <t>(61) 3618-7983</t>
  </si>
  <si>
    <t>CORBA UTILIDADES DOMESTICA LTDA ME</t>
  </si>
  <si>
    <t>AV AGENOR ARAUJO</t>
  </si>
  <si>
    <t>04.860.779/0002-57</t>
  </si>
  <si>
    <t>utilidades_corba@yahoo.com.br</t>
  </si>
  <si>
    <t>(88) 3581-1815</t>
  </si>
  <si>
    <t>XANDOKA COMERCIO DE UTENSILIOS DOMESTICOS LTDA</t>
  </si>
  <si>
    <t xml:space="preserve"> RUA ANIBAL GAYA</t>
  </si>
  <si>
    <t>30.496.252/0001-14</t>
  </si>
  <si>
    <t>comercial@xandoka.com.br</t>
  </si>
  <si>
    <t>(47) 98837-2263</t>
  </si>
  <si>
    <t>CASA COELHO DE UTILIDADES DOMESTICAS EIRELI</t>
  </si>
  <si>
    <t xml:space="preserve"> AVENIDA GENERAL CARLOS CAVALCANTI</t>
  </si>
  <si>
    <t>UVARANAS</t>
  </si>
  <si>
    <t>19.125.619/0002-31</t>
  </si>
  <si>
    <t>distribuidoracoelho@hotmail.com</t>
  </si>
  <si>
    <t>(42) 3087-0061</t>
  </si>
  <si>
    <t>L. S. A.  DE MESQUITA EIRELI</t>
  </si>
  <si>
    <t>MATINHA</t>
  </si>
  <si>
    <t>22.102.005/0002-49</t>
  </si>
  <si>
    <t>(86) 3236-7632</t>
  </si>
  <si>
    <t>TAN JUNQIANG</t>
  </si>
  <si>
    <t>08.937.953/0001-92</t>
  </si>
  <si>
    <t>pre.popular@bol.com.br</t>
  </si>
  <si>
    <t>(11) 95389-6463</t>
  </si>
  <si>
    <t>COMERCIO DE PRESENTES PARI LTDA - ALPHAVILLE</t>
  </si>
  <si>
    <t>TUCUNARÉ</t>
  </si>
  <si>
    <t>07.063.181/0002-25</t>
  </si>
  <si>
    <t>lancamentos.alpha@duchapeupresentes.com.br</t>
  </si>
  <si>
    <t>KOISA NOSSA VARIEDADES LTDA</t>
  </si>
  <si>
    <t xml:space="preserve"> AVENIDA LUIZ GONÇALVES LESSA</t>
  </si>
  <si>
    <t>VILA ISA</t>
  </si>
  <si>
    <t>08.793.147/0001-98</t>
  </si>
  <si>
    <t>papelariakoisanossa@hotmail.com</t>
  </si>
  <si>
    <t>(33) 3278-9094</t>
  </si>
  <si>
    <t>LOPES MAGALHAES ELETRONICOS E VARIEDADES LTDA</t>
  </si>
  <si>
    <t>34.351.934/0001-90</t>
  </si>
  <si>
    <t>(33) 98879-1082</t>
  </si>
  <si>
    <t>VINICIUS RIBEIRO</t>
  </si>
  <si>
    <t xml:space="preserve"> PRAÇA CORONEL VICENTE SANCHES DE ALMEIDA</t>
  </si>
  <si>
    <t>SETOR CRIMEIA LESTE</t>
  </si>
  <si>
    <t>20.969.860/0001-45</t>
  </si>
  <si>
    <t>vrlocacoeseeventos@gmail.com</t>
  </si>
  <si>
    <t>(62) 99942-5545</t>
  </si>
  <si>
    <t>J. M. G. COMERCIO DE UTILIDADES</t>
  </si>
  <si>
    <t xml:space="preserve"> AVENIDA PROFESSORA EDNA MARIA DE ALBUQUERQUE AFFI</t>
  </si>
  <si>
    <t>JARDIM IMPERIAL</t>
  </si>
  <si>
    <t>22.378.386/0001-02</t>
  </si>
  <si>
    <t>lojasbadulaky@gmail.com</t>
  </si>
  <si>
    <t>(65) 3631-2214</t>
  </si>
  <si>
    <t>J. N. DOS SANTOS ROUPAS E BOLSAS EPP</t>
  </si>
  <si>
    <t xml:space="preserve"> RUA CORONEL GOMES MACHADO</t>
  </si>
  <si>
    <t>27.872.817/0002-97</t>
  </si>
  <si>
    <t>via13.homeedecor@gmail.com</t>
  </si>
  <si>
    <t>(21) 3049-2000</t>
  </si>
  <si>
    <t>ANA MARIA DINCA &amp; CIA LTDA</t>
  </si>
  <si>
    <t>02.505.038/0002-22</t>
  </si>
  <si>
    <t>dinca@dinca.com.br</t>
  </si>
  <si>
    <t>L. BEATRIZ DE SIQUEIRA EPP</t>
  </si>
  <si>
    <t xml:space="preserve"> AVENIDA MÁRIO HOMEM DE MELO</t>
  </si>
  <si>
    <t>14.470.108/0001-52</t>
  </si>
  <si>
    <t>leoni_siqueira@hotmail.com</t>
  </si>
  <si>
    <t>(95) 98114-5811</t>
  </si>
  <si>
    <t>BELA BIJU COMERCIO LTDA</t>
  </si>
  <si>
    <t xml:space="preserve"> TRAVESSA DOS MÁRTIRES</t>
  </si>
  <si>
    <t>05.353.194/0001-22</t>
  </si>
  <si>
    <t>belabiju@hotmail.com</t>
  </si>
  <si>
    <t>(93) 99128-4428</t>
  </si>
  <si>
    <t>MARIA ANGELICA ROSA EIRELI</t>
  </si>
  <si>
    <t>RODOVIA SARGENTO LUCIANO ARNALDO COVOLAN</t>
  </si>
  <si>
    <t>GILBERTO ELIAS FERRREIRA</t>
  </si>
  <si>
    <t>28.665.871/0001-43</t>
  </si>
  <si>
    <t>mariaarosa25@yahoo.com.br</t>
  </si>
  <si>
    <t>(14) 99907-2599</t>
  </si>
  <si>
    <t>ALESSANDRA BENICIO REGO</t>
  </si>
  <si>
    <t>22.995.677/0001-40</t>
  </si>
  <si>
    <t>bernardolitadecassia@gmail.com</t>
  </si>
  <si>
    <t>(93) 99167-7343</t>
  </si>
  <si>
    <t>LOJAS MARINHO LTDA</t>
  </si>
  <si>
    <t xml:space="preserve"> RUA JOAQUIM NELSON</t>
  </si>
  <si>
    <t>REDONDA</t>
  </si>
  <si>
    <t>34.518.996/0001-43</t>
  </si>
  <si>
    <t>lojas.marinho@outlook.com</t>
  </si>
  <si>
    <t>(11) 95938-2645</t>
  </si>
  <si>
    <t>ANTONIO ANASTACIO PORTELA</t>
  </si>
  <si>
    <t>11.479.360/0001-34</t>
  </si>
  <si>
    <t>anastacioportela47@gmail.com</t>
  </si>
  <si>
    <t>(93) 99205-7748</t>
  </si>
  <si>
    <t>R. FIGARELLA DE OLIVEIRA EIRELI</t>
  </si>
  <si>
    <t xml:space="preserve"> RUA LAMEIRA BITTENCOURT</t>
  </si>
  <si>
    <t>31.960.612/0001-50</t>
  </si>
  <si>
    <t>valdirene.bnpres@gmail.com</t>
  </si>
  <si>
    <t>RENATA MODESTO RIBEIRO</t>
  </si>
  <si>
    <t xml:space="preserve"> AVENIDA MARANHÃO</t>
  </si>
  <si>
    <t>30.170.502/0001-21</t>
  </si>
  <si>
    <t>recaragua31@gmail.com</t>
  </si>
  <si>
    <t>(12) 3883-9267</t>
  </si>
  <si>
    <t>MAGAZIN MODAS COMERCIO LTDA</t>
  </si>
  <si>
    <t>28.927.162/0001-99</t>
  </si>
  <si>
    <t>borboletamatriz@gmail.com;segundoborgespb@gmail.com</t>
  </si>
  <si>
    <t>(99) 4102-3421</t>
  </si>
  <si>
    <t>PRIMUS PAPELARIA MOVEIS E SUPRIMENTOS LTDA</t>
  </si>
  <si>
    <t xml:space="preserve"> PRAÇA RUY BARBOSA</t>
  </si>
  <si>
    <t>40.531.824/0001-02</t>
  </si>
  <si>
    <t>(73) 3525-6491</t>
  </si>
  <si>
    <t>JAKELINE TATIANE MIRANDA GONCALVES</t>
  </si>
  <si>
    <t>JARDIM ORIENTE</t>
  </si>
  <si>
    <t>11.183.375/0001-50</t>
  </si>
  <si>
    <t>casabellautilidades@hotmail.com</t>
  </si>
  <si>
    <t>(38) 3812-1261</t>
  </si>
  <si>
    <t>J. C. FOGOES E UTILIDADES LTDA</t>
  </si>
  <si>
    <t xml:space="preserve"> RUA DO IMPERADOR</t>
  </si>
  <si>
    <t>19.686.514/0001-70</t>
  </si>
  <si>
    <t>jcfogoes.utilidades@hotmail.com</t>
  </si>
  <si>
    <t>(71) 3321-8562</t>
  </si>
  <si>
    <t>VANESSA FURLAN SILVINO ME</t>
  </si>
  <si>
    <t xml:space="preserve"> AVENIDA MARECHAL DEODORO</t>
  </si>
  <si>
    <t>03.697.849/0001-54</t>
  </si>
  <si>
    <t>joaolopesvillela@gmail.com</t>
  </si>
  <si>
    <t>(13)98161-0771</t>
  </si>
  <si>
    <t>H. M. DO BRASIL IND. COM. E EMP. DE ART. PRESENTES LTDA ME</t>
  </si>
  <si>
    <t>RUA COSTÁBILE COMENALLI</t>
  </si>
  <si>
    <t>VILA JOVINA</t>
  </si>
  <si>
    <t>09.357.931/0001-16</t>
  </si>
  <si>
    <t>HENRY@HMARTIN.COM.BR</t>
  </si>
  <si>
    <t>(11) 4243-7000</t>
  </si>
  <si>
    <t>YOHANA YUKARI SEKO TOMOIKE</t>
  </si>
  <si>
    <t>RUA MILTON MODESTO</t>
  </si>
  <si>
    <t>34.361.877/0001-20</t>
  </si>
  <si>
    <t>edson.tomoike@hotmail.com</t>
  </si>
  <si>
    <t>(67) 99676-4935</t>
  </si>
  <si>
    <t>AKY TEM COMERCIO DE VARIEDADES LTDA ME</t>
  </si>
  <si>
    <t>33.572.700/0001-00</t>
  </si>
  <si>
    <t>atacadaoakytem@hotmail.com</t>
  </si>
  <si>
    <t>(85) 3512-2121</t>
  </si>
  <si>
    <t>FREITAS &amp; LIMA CALCADOS LTDA</t>
  </si>
  <si>
    <t>31.946.373/0001-83</t>
  </si>
  <si>
    <t>contabilize2013@outlook.com</t>
  </si>
  <si>
    <t>AZEVEDO &amp; CARVALHO LTDA ME</t>
  </si>
  <si>
    <t xml:space="preserve"> AVENIDA NOVA DE SANTANA</t>
  </si>
  <si>
    <t>15.790.941/0001-43</t>
  </si>
  <si>
    <t>elitemilitar_itb@yahoo.com.br</t>
  </si>
  <si>
    <t>(81) 98209-2810</t>
  </si>
  <si>
    <t>SOROCA - ATACADAO DAS EMBALAGENS LTDA</t>
  </si>
  <si>
    <t>AV. SAO PAULO</t>
  </si>
  <si>
    <t>ALEM PONTE</t>
  </si>
  <si>
    <t>67.742.288/0004-93</t>
  </si>
  <si>
    <t>escrjup.sor@terra.com.br</t>
  </si>
  <si>
    <t>(15) 3231-7430</t>
  </si>
  <si>
    <t>M. MARLENE BEZERRA GOMES</t>
  </si>
  <si>
    <t>TRV SENADOR LEMOS</t>
  </si>
  <si>
    <t>10.551.250/0002-54</t>
  </si>
  <si>
    <t>elitestm@gmail.com</t>
  </si>
  <si>
    <t>(81) 99139-2427</t>
  </si>
  <si>
    <t>LINDA LAURA COMERCIO DE UTILIDADES DOMESTICAS LTDA</t>
  </si>
  <si>
    <t>AV. JULIO DE CASTILHOS</t>
  </si>
  <si>
    <t>13.891.196/0001-01</t>
  </si>
  <si>
    <t>ronaldocadore@hotmail.com</t>
  </si>
  <si>
    <t>(55) 3522-8856</t>
  </si>
  <si>
    <t>J. ROBERTO DE S. FERREIRA EIRELI</t>
  </si>
  <si>
    <t>01.654.461/0001-40</t>
  </si>
  <si>
    <t>(93) 3518-0142</t>
  </si>
  <si>
    <t>R. V. DE SOUZA ARAUJO &amp; CIA UTILIDADES LTDA</t>
  </si>
  <si>
    <t>35.112.735/0001-91</t>
  </si>
  <si>
    <t>novorealutilidades@gmail.com</t>
  </si>
  <si>
    <t>(87) 99960-4758</t>
  </si>
  <si>
    <t>LUIZ ANTONIO CARDOSO NEVES</t>
  </si>
  <si>
    <t>04.727.855/0001-70</t>
  </si>
  <si>
    <t>casacruzeiroitb@hotmail.com</t>
  </si>
  <si>
    <t>(93) 3518-1122</t>
  </si>
  <si>
    <t>GISELLE OLIVEIRA BATISTA BARBOSA</t>
  </si>
  <si>
    <t xml:space="preserve"> RUA MANOEL BANDEIRA</t>
  </si>
  <si>
    <t>JARDIM DAS INDUSTRIAS</t>
  </si>
  <si>
    <t>19.392.044/0001-32</t>
  </si>
  <si>
    <t>val. enfeites@hotmail.com</t>
  </si>
  <si>
    <t>ADAGILSON OLIVEIRA DOS SANTOS</t>
  </si>
  <si>
    <t>AV. DELMIRO GOUVEIA</t>
  </si>
  <si>
    <t>TANCREDO NEVES II</t>
  </si>
  <si>
    <t>01.006.002/0001-50</t>
  </si>
  <si>
    <t>alzira_santos@yahoo.com.br</t>
  </si>
  <si>
    <t>(75) 9921-0959</t>
  </si>
  <si>
    <t>Y. S. BIJUTERIAS LTDA</t>
  </si>
  <si>
    <t>AVENIDA PRESIDENTE ROOSEVELT</t>
  </si>
  <si>
    <t>28.081.356/0001-16</t>
  </si>
  <si>
    <t>eliane_naiara@hotmail.com</t>
  </si>
  <si>
    <t>(18) 3822-4052</t>
  </si>
  <si>
    <t>R. F. CENTER UTILIDADES DOMESTICAS BEBEDOURO LTDA</t>
  </si>
  <si>
    <t xml:space="preserve"> RUA CORONEL JOÃO MANOEL</t>
  </si>
  <si>
    <t>34.758.505/0001-31</t>
  </si>
  <si>
    <t>rfcenterbebedouro@hotmail.com</t>
  </si>
  <si>
    <t>REGILANIA GOMES ERNESTO SORIANO</t>
  </si>
  <si>
    <t>RUA JORGE STOLZE</t>
  </si>
  <si>
    <t>04.703.061/0001-76</t>
  </si>
  <si>
    <t>lania24@hotmail.com</t>
  </si>
  <si>
    <t>(77) 3421-7308</t>
  </si>
  <si>
    <t>M. A. GOMES DA SILVA COMERCIO</t>
  </si>
  <si>
    <t>07.006.303/0001-60</t>
  </si>
  <si>
    <t>rosa-gomes@hotmail.com</t>
  </si>
  <si>
    <t>(93) 3518-4659</t>
  </si>
  <si>
    <t>CESAR AUGUSTO MANDLER</t>
  </si>
  <si>
    <t>AV PADRE JOAO BOSCO</t>
  </si>
  <si>
    <t>RIBEIRAO CASCALHEIRA</t>
  </si>
  <si>
    <t>33.770.969/0001-09</t>
  </si>
  <si>
    <t>mariane_cristina@hotmail.com</t>
  </si>
  <si>
    <t>(66) 98409-7334</t>
  </si>
  <si>
    <t>SEG CENTER COMERCIAL EIRELI</t>
  </si>
  <si>
    <t xml:space="preserve"> AVENIDA T 4</t>
  </si>
  <si>
    <t>24.486.321/0002-97</t>
  </si>
  <si>
    <t>compras@exclusivautilidades.com.br</t>
  </si>
  <si>
    <t>(62) 3638-4717</t>
  </si>
  <si>
    <t>CICERA SHEYLLA VIEIRA DE SOUZA DINIZ ME</t>
  </si>
  <si>
    <t>24.638.833/0001-40</t>
  </si>
  <si>
    <t>gnguedes@hotmail.com</t>
  </si>
  <si>
    <t>(77) 3481-0590</t>
  </si>
  <si>
    <t>OPTIMO DISTRBUIDOR ATACADISTA EIRELI</t>
  </si>
  <si>
    <t>RUA MOACIR LAPORT LEITAO</t>
  </si>
  <si>
    <t>CORDEIRO</t>
  </si>
  <si>
    <t>28.892.517/0001-51</t>
  </si>
  <si>
    <t>optimoamelhoropcao@gmail.com</t>
  </si>
  <si>
    <t>(22) 98135-9893</t>
  </si>
  <si>
    <t>PAMELA THAIS MEDEIROS MACHADO LUCAS.</t>
  </si>
  <si>
    <t>33.170.123/0001-20</t>
  </si>
  <si>
    <t>atacadobrasiladm@hotmail.com</t>
  </si>
  <si>
    <t>(53) 3027-5294</t>
  </si>
  <si>
    <t>PATRICIA HELENA CERVO SOARES BEZERRA</t>
  </si>
  <si>
    <t xml:space="preserve"> AVENIDA SANTOS DUMONT</t>
  </si>
  <si>
    <t>18.659.899/0001-14</t>
  </si>
  <si>
    <t>patricia23helena@gmail.com</t>
  </si>
  <si>
    <t>(79) 8113-9980</t>
  </si>
  <si>
    <t>D. C. M. BELOTI DE SOUZA CONVENIENCIA</t>
  </si>
  <si>
    <t xml:space="preserve"> AVENIDA LAGUNA</t>
  </si>
  <si>
    <t>ZONA 03</t>
  </si>
  <si>
    <t>02.613.106/0001-96</t>
  </si>
  <si>
    <t>deniseporcelana@hotmail.com</t>
  </si>
  <si>
    <t>(44) 3262-7371</t>
  </si>
  <si>
    <t>IMAJOVA FLORES DISTRIBUIDORA LTDA</t>
  </si>
  <si>
    <t>SALTO WEISSBACH</t>
  </si>
  <si>
    <t>83.160.960/0001-46</t>
  </si>
  <si>
    <t>imajova@terra.com.br</t>
  </si>
  <si>
    <t>(47) 3323-1947</t>
  </si>
  <si>
    <t>M. C. S. VASCONCELOS EIRELI</t>
  </si>
  <si>
    <t xml:space="preserve"> AVENIDA RUI BARBOSA</t>
  </si>
  <si>
    <t>28.254.946/0001-01</t>
  </si>
  <si>
    <t>ac.conce@hotmail.com</t>
  </si>
  <si>
    <t>(93) 99147-1239</t>
  </si>
  <si>
    <t>L. H. DOS SANTOS PEREIRA EPP</t>
  </si>
  <si>
    <t xml:space="preserve"> AVENIDA PARANÁ</t>
  </si>
  <si>
    <t>07.783.195/0001-32</t>
  </si>
  <si>
    <t>mel-bijouterias@hotmail.com</t>
  </si>
  <si>
    <t>JORGE ANTONIO ALCANTARA</t>
  </si>
  <si>
    <t xml:space="preserve"> RUA PAULO VIANNA DE SOUZA</t>
  </si>
  <si>
    <t>PARQUE RESIDENCIAL VILA UNIAO</t>
  </si>
  <si>
    <t>33.907.673/0001-89</t>
  </si>
  <si>
    <t>jorgejbalcantara@gmail.com</t>
  </si>
  <si>
    <t>(19) 98223-3196</t>
  </si>
  <si>
    <t>ISMAEL CORREA DA SILVA BUFFET</t>
  </si>
  <si>
    <t>ALAMEDA DAS CONCHAS</t>
  </si>
  <si>
    <t>RIVIERA DE SAO LOURENCO</t>
  </si>
  <si>
    <t>10.639.791/0001-58</t>
  </si>
  <si>
    <t>contato@chefeismael.com.br</t>
  </si>
  <si>
    <t>(13) 99773-7104</t>
  </si>
  <si>
    <t>E. G. EVERTON VALE ME</t>
  </si>
  <si>
    <t xml:space="preserve"> AVENIDA ANTÔNIO MAIA</t>
  </si>
  <si>
    <t>83.839.761/0001-69</t>
  </si>
  <si>
    <t>nildasantosvale@hotmail.com</t>
  </si>
  <si>
    <t>(94) 3321-1006</t>
  </si>
  <si>
    <t>LAIZ MANFRIM SILVEIRA</t>
  </si>
  <si>
    <t xml:space="preserve"> RUA HERMENEGILDO BERETTA</t>
  </si>
  <si>
    <t>JARDIM CASTELO BRANCO</t>
  </si>
  <si>
    <t>27.932.527/0001-00</t>
  </si>
  <si>
    <t>liliansilveira@webstok.com.br</t>
  </si>
  <si>
    <t>(16) 99626-1013</t>
  </si>
  <si>
    <t>BALLROOM NOVA IGUACU LTDA</t>
  </si>
  <si>
    <t xml:space="preserve"> TRAVESSA VIRGÍNIA</t>
  </si>
  <si>
    <t>32.960.842/0001-81</t>
  </si>
  <si>
    <t>ballroomfestaseeventos@gmail.com</t>
  </si>
  <si>
    <t>(21) 7037-9387</t>
  </si>
  <si>
    <t>CASA COMPANY COMERCIO DE UTILIDADES DOMESTICAS LTDA</t>
  </si>
  <si>
    <t xml:space="preserve"> RUA PRIMEIRO DE AGOSTO</t>
  </si>
  <si>
    <t>35.001.979/0001-05</t>
  </si>
  <si>
    <t>cintia@casacompany.com.br</t>
  </si>
  <si>
    <t>N. T. P. DE SOUSA BIJUTERIAS</t>
  </si>
  <si>
    <t xml:space="preserve"> RUA PARAPUÃ</t>
  </si>
  <si>
    <t>30.545.135/0001-01</t>
  </si>
  <si>
    <t>nonatatalicia@hotmail.com</t>
  </si>
  <si>
    <t>(11) 98404-9644</t>
  </si>
  <si>
    <t>ORGANIZE MAGAZINE EIRELI  ME</t>
  </si>
  <si>
    <t xml:space="preserve"> RUA MAURÍCIO PEREIRA</t>
  </si>
  <si>
    <t>25.227.199/0001-16</t>
  </si>
  <si>
    <t>adm@organizemagazine.com.br</t>
  </si>
  <si>
    <t>(82) 3530-4025</t>
  </si>
  <si>
    <t>CICERA MARIA DA SILVA SANTOS ME</t>
  </si>
  <si>
    <t xml:space="preserve"> RUA JOSÉ EMÍDIO DE LIMA</t>
  </si>
  <si>
    <t>09.620.907/0001-28</t>
  </si>
  <si>
    <t>sandra.danfe@gmail.com</t>
  </si>
  <si>
    <t>(82) 3521-2537</t>
  </si>
  <si>
    <t>JOSE AQUILES BEZERRA ME</t>
  </si>
  <si>
    <t xml:space="preserve"> RUA CLÁUDIO DE ALBUQUERQUE LIMA</t>
  </si>
  <si>
    <t>09.346.750/0001-94</t>
  </si>
  <si>
    <t>crediariosaojose@gmail.com</t>
  </si>
  <si>
    <t>(32) 99980-2255</t>
  </si>
  <si>
    <t>ERONIDES JOSE DA SILVA</t>
  </si>
  <si>
    <t xml:space="preserve"> RUA DAS PROMESSAS</t>
  </si>
  <si>
    <t>35.260.655/0001-83</t>
  </si>
  <si>
    <t>eron-matos@hotmail.com</t>
  </si>
  <si>
    <t>CHIBRA TRADING CO LIMITED (1393)</t>
  </si>
  <si>
    <t>R M 1902 - EASEY COMM BLDY</t>
  </si>
  <si>
    <t>ELIANDRA MARCIA DOS SANTOS NICOLETO</t>
  </si>
  <si>
    <t>RUA MAJOR GABRIEL BOTELHO</t>
  </si>
  <si>
    <t>VILA SANTA AURELIANA</t>
  </si>
  <si>
    <t>04.246.659/0001-83</t>
  </si>
  <si>
    <t>alinicicleto@bol.com.br</t>
  </si>
  <si>
    <t>(14) 3373-2518</t>
  </si>
  <si>
    <t>AGRONOBRE LTDA ME</t>
  </si>
  <si>
    <t>PÇA JOSE CABRAL GOMES</t>
  </si>
  <si>
    <t>CAPELA</t>
  </si>
  <si>
    <t>04.393.116/0001-99</t>
  </si>
  <si>
    <t>agronobreltda@gmail.com</t>
  </si>
  <si>
    <t>(82) 3287-1161</t>
  </si>
  <si>
    <t>CARLOS AUGUSTO BISPO JUNIOR</t>
  </si>
  <si>
    <t>AVENIDA CAPITÃO JOSE NARCISO</t>
  </si>
  <si>
    <t>POCO VERDE</t>
  </si>
  <si>
    <t>33.156.079/0001-01</t>
  </si>
  <si>
    <t>mundodoreal-pocoverde@hotmail.com</t>
  </si>
  <si>
    <t>(79) 9991-0452</t>
  </si>
  <si>
    <t>M. A. ROSA EMPORIO LTDA</t>
  </si>
  <si>
    <t xml:space="preserve"> AVENIDA NAÇÕES UNIDAS</t>
  </si>
  <si>
    <t>VILA NOVA CIDADE UNIVERSITARIA</t>
  </si>
  <si>
    <t>33.178.635/0001-32</t>
  </si>
  <si>
    <t>mariarosa25@gmail.com</t>
  </si>
  <si>
    <t>SANTOS ALVES VARIEDADES LTDA</t>
  </si>
  <si>
    <t>ERNESTO DANTAS</t>
  </si>
  <si>
    <t>35.210.040/0001-42</t>
  </si>
  <si>
    <t>bazar13variedades@yahoo.com.br</t>
  </si>
  <si>
    <t>(77) 98824-0032</t>
  </si>
  <si>
    <t>XICAI MA EIRELI</t>
  </si>
  <si>
    <t xml:space="preserve"> RUA QUINZE DE NOVEMBRO</t>
  </si>
  <si>
    <t>BARBACENA</t>
  </si>
  <si>
    <t>21.307.577/0001-10</t>
  </si>
  <si>
    <t>(32) 99147-5006</t>
  </si>
  <si>
    <t>IENE QUEDILA NUNES DOURADO CEZAR ATACADO E VAREJO</t>
  </si>
  <si>
    <t>PRAÇA LAURO DE FREITAS</t>
  </si>
  <si>
    <t>MIGUEL CALMON</t>
  </si>
  <si>
    <t>17.415.949/0001-55</t>
  </si>
  <si>
    <t>utilizedistribuidora@hotmail.com</t>
  </si>
  <si>
    <t>(74) 99154-1932</t>
  </si>
  <si>
    <t>L. B. CASA AMBIENTE ON LINE EIRELI</t>
  </si>
  <si>
    <t xml:space="preserve"> RUA 7</t>
  </si>
  <si>
    <t>34.036.078/0001-88</t>
  </si>
  <si>
    <t>(62) 99367-8181</t>
  </si>
  <si>
    <t>SUELI MARIA CINTRA LOPES</t>
  </si>
  <si>
    <t xml:space="preserve"> RUA MINAS GERAIS</t>
  </si>
  <si>
    <t>VILA APARECIDA</t>
  </si>
  <si>
    <t>29.546.761/0001-25</t>
  </si>
  <si>
    <t>diretoria@kalustreeet.com.br</t>
  </si>
  <si>
    <t>(16) 99136-2315</t>
  </si>
  <si>
    <t>RAIMUNDO MACIEL SOUSA FEITOSA ME</t>
  </si>
  <si>
    <t>AVENIDA MARECHAL JUAREZ TÁVORA</t>
  </si>
  <si>
    <t>PARQUE PIAUI</t>
  </si>
  <si>
    <t>18.273.914/0004-34</t>
  </si>
  <si>
    <t>macielimportados@hotmail.com</t>
  </si>
  <si>
    <t>(86) 3220-2520</t>
  </si>
  <si>
    <t>KALINE DA C DOS S SILVA</t>
  </si>
  <si>
    <t>33.218.494/0001-34</t>
  </si>
  <si>
    <t>RODRIGUES E BEZERRA LTDA</t>
  </si>
  <si>
    <t>CANTO DO BURITI</t>
  </si>
  <si>
    <t>24.734.510/0001-50</t>
  </si>
  <si>
    <t>shoppingcdb@hotmail.com</t>
  </si>
  <si>
    <t>(89) 99986-2329</t>
  </si>
  <si>
    <t>J. D. PITEIRA S A</t>
  </si>
  <si>
    <t>R. CORONEL RAIMUNDO LEAO</t>
  </si>
  <si>
    <t>07.211.560/0001-34</t>
  </si>
  <si>
    <t>manoelpartoja.mp@hotmail.com</t>
  </si>
  <si>
    <t>(91) 98473-6416</t>
  </si>
  <si>
    <t>PAVAO &amp; DIAS LTDA</t>
  </si>
  <si>
    <t>RUA DOUTOR PAULO RAMOS</t>
  </si>
  <si>
    <t>SANTA HELENA</t>
  </si>
  <si>
    <t>32.180.984/0001-26</t>
  </si>
  <si>
    <t>amorimfrederico1@ig.com.br</t>
  </si>
  <si>
    <t>(98) 98419-6184</t>
  </si>
  <si>
    <t>ELISANGELA DE LIMA</t>
  </si>
  <si>
    <t xml:space="preserve"> ESTRADA FUJITARO NAGAO</t>
  </si>
  <si>
    <t>COCUERA</t>
  </si>
  <si>
    <t>20.396.509/0001-02</t>
  </si>
  <si>
    <t>imaginacaodecoracoes@gmail.com</t>
  </si>
  <si>
    <t>(11) 99658-1749</t>
  </si>
  <si>
    <t>LUCIO CARLOS DA COSTA ME</t>
  </si>
  <si>
    <t xml:space="preserve"> TRAVESSA DEOCLIDES DE ALMEIDA</t>
  </si>
  <si>
    <t>09.630.615/0001-76</t>
  </si>
  <si>
    <t>contato@armarinhocarioca.com.br</t>
  </si>
  <si>
    <t>(93) 9127-6041</t>
  </si>
  <si>
    <t>J. P. A. LOPES</t>
  </si>
  <si>
    <t xml:space="preserve"> AVENIDA JOÃO PESSOA</t>
  </si>
  <si>
    <t>33.059.845/0001-01</t>
  </si>
  <si>
    <t>lojaodorealmsa@hotmail.com</t>
  </si>
  <si>
    <t>(98) 98188-0521</t>
  </si>
  <si>
    <t>F. ROCHA DE OLIVEIRA</t>
  </si>
  <si>
    <t>RUA CENTO E UM</t>
  </si>
  <si>
    <t>MAIOBAO</t>
  </si>
  <si>
    <t>30.789.372/0001-00</t>
  </si>
  <si>
    <t>adjannaraaraujo@hotmail.com</t>
  </si>
  <si>
    <t>(98) 98281-7806</t>
  </si>
  <si>
    <t>ANTONIO DOS S SOUSA E CIA LTDA</t>
  </si>
  <si>
    <t>29.967.704/0001-10</t>
  </si>
  <si>
    <t>D. TUDO UTILIDADES DOMESTICAS LTDA</t>
  </si>
  <si>
    <t>AVENIDA MAMEDE PAES MENDONÇA</t>
  </si>
  <si>
    <t>33.944.363/0001-34</t>
  </si>
  <si>
    <t>dtudoutilidades19@gmail.com</t>
  </si>
  <si>
    <t>(79) 3021-0388</t>
  </si>
  <si>
    <t>P. G. S. COMERCIO E SERVICOS LTDA</t>
  </si>
  <si>
    <t xml:space="preserve"> RUA PEDRO REIMONDI</t>
  </si>
  <si>
    <t>89.087.720/0003-01</t>
  </si>
  <si>
    <t>(54) 3228-1188</t>
  </si>
  <si>
    <t>GEONALIA XAVIER DA SILVA</t>
  </si>
  <si>
    <t xml:space="preserve"> AVENIDA AFRÂNIO PEIXOTO</t>
  </si>
  <si>
    <t>10.489.704/0002-04</t>
  </si>
  <si>
    <t>ATHILA LILIANE DA SILVA CASSIMIRO MARQUES</t>
  </si>
  <si>
    <t>RUA MARABA</t>
  </si>
  <si>
    <t>BAIRRO DA PAZ</t>
  </si>
  <si>
    <t>32.844.547/0001-60</t>
  </si>
  <si>
    <t>(94) 99130-2580</t>
  </si>
  <si>
    <t>JOAO JOSE VIEIRA</t>
  </si>
  <si>
    <t>ACREUNA</t>
  </si>
  <si>
    <t>24.874.487/0001-08</t>
  </si>
  <si>
    <t>utilarutilidadesdomesticas@gmail.com</t>
  </si>
  <si>
    <t>(64) 3645-2463</t>
  </si>
  <si>
    <t>CLEZIA FERREIRA DE SOUZA</t>
  </si>
  <si>
    <t>DEZ DE NOVEMBRO</t>
  </si>
  <si>
    <t>RECREIO</t>
  </si>
  <si>
    <t>22.079.200/0001-14</t>
  </si>
  <si>
    <t>klezinha.sol@hotmail.com</t>
  </si>
  <si>
    <t>(93) 99137-3081</t>
  </si>
  <si>
    <t>R. S. DE MORAIS</t>
  </si>
  <si>
    <t>RUA AFONSO CUNHA</t>
  </si>
  <si>
    <t>35.155.665/0001-59</t>
  </si>
  <si>
    <t>sulrealrepresentacoes@hotmail.com</t>
  </si>
  <si>
    <t>(99) 99226-5069</t>
  </si>
  <si>
    <t xml:space="preserve"> AVENIDA TENENTE-CORONEL DUARTE S/ N</t>
  </si>
  <si>
    <t>20.142.077/0002-94</t>
  </si>
  <si>
    <t>expediente01@compliancectb.com.br</t>
  </si>
  <si>
    <t>(65) 3644-4764</t>
  </si>
  <si>
    <t>J. M. PORTELA AGUIAR</t>
  </si>
  <si>
    <t>RUA 24 DE DEZEMBRO</t>
  </si>
  <si>
    <t>12.849.288/0001-52</t>
  </si>
  <si>
    <t>carneiroportela@hotmail.com</t>
  </si>
  <si>
    <t>(93) 3523-3918</t>
  </si>
  <si>
    <t>RENATO BASSO &amp; CIA LTDA</t>
  </si>
  <si>
    <t>RUA JOSE BENTO DA SILVA</t>
  </si>
  <si>
    <t>JARDIM ENCANTO DO PLANALTO</t>
  </si>
  <si>
    <t>IBATE</t>
  </si>
  <si>
    <t>54.951.561/0001-03</t>
  </si>
  <si>
    <t>contato.planalto@gmail.com</t>
  </si>
  <si>
    <t>(16) 3343-1664</t>
  </si>
  <si>
    <t>C. ALVES MONTEIRO &amp; CIA LTDA</t>
  </si>
  <si>
    <t>RUA MARLY SARNEY</t>
  </si>
  <si>
    <t>31.383.783/0001-63</t>
  </si>
  <si>
    <t>giramodasoutlet@gmail.com</t>
  </si>
  <si>
    <t>(98) 99147-1893</t>
  </si>
  <si>
    <t>N. C. C. MOREIRA ME</t>
  </si>
  <si>
    <t>TRV JOAO OTAVIANO DE MATOS</t>
  </si>
  <si>
    <t>02.992.637/0001-37</t>
  </si>
  <si>
    <t>(93) 3522-6943</t>
  </si>
  <si>
    <t>GURUPI COMERCIO DE VARIEDADES EIRELI</t>
  </si>
  <si>
    <t xml:space="preserve"> AVENIDA GOIÁS</t>
  </si>
  <si>
    <t>32.542.452/0001-91</t>
  </si>
  <si>
    <t>polyvaladares@hotmail.com</t>
  </si>
  <si>
    <t>(63) 3313-2144</t>
  </si>
  <si>
    <t>M. I. C. MENDES COMERCIO LTDA</t>
  </si>
  <si>
    <t xml:space="preserve"> RUA VALDOMIRO SOUZA</t>
  </si>
  <si>
    <t>27.006.995/0001-54</t>
  </si>
  <si>
    <t>mundodorealgalpao@hotmail.com</t>
  </si>
  <si>
    <t>(91) 3256-1919</t>
  </si>
  <si>
    <t>DALLA VALLE REAL COM DE UTENS DOMESTICOS LTDA</t>
  </si>
  <si>
    <t xml:space="preserve"> RODOVIA BR-158</t>
  </si>
  <si>
    <t>BORTOT</t>
  </si>
  <si>
    <t>05.487.048/0001-90</t>
  </si>
  <si>
    <t>nfedallavalle@hotmail.com</t>
  </si>
  <si>
    <t>(46) 3225-0330</t>
  </si>
  <si>
    <t>ALEXANDRE MOSCARITOLO</t>
  </si>
  <si>
    <t>AV INOCENCIO PIRES DE OLIVEIRA</t>
  </si>
  <si>
    <t>CAUCAIA DO ALTO</t>
  </si>
  <si>
    <t>33.565.077/0001-68</t>
  </si>
  <si>
    <t>alecaucaia@hotmail.com</t>
  </si>
  <si>
    <t>(11) 93808-0005</t>
  </si>
  <si>
    <t>SUELI REGINA GUTIERRES CALDAS</t>
  </si>
  <si>
    <t xml:space="preserve"> AVENIDA SÃO PAULO</t>
  </si>
  <si>
    <t>16.896.353/0001-51</t>
  </si>
  <si>
    <t>natalie.ribeiro@yahoo.com.br</t>
  </si>
  <si>
    <t>(15) 98183-0203</t>
  </si>
  <si>
    <t>COISAS DCASA</t>
  </si>
  <si>
    <t>VILA ISAURA</t>
  </si>
  <si>
    <t>33.649.449/0001-34</t>
  </si>
  <si>
    <t>coisasdcasa.financeiro@gmail.com</t>
  </si>
  <si>
    <t>(62) 3638-0501</t>
  </si>
  <si>
    <t>CEPA COMERCIO VAREJISTA DE UTILIDADES DOMESTICAS LTDA ME</t>
  </si>
  <si>
    <t>28.204.888/0001-01</t>
  </si>
  <si>
    <t>cearautilidades@gmail.com</t>
  </si>
  <si>
    <t>(62) 3926-2434</t>
  </si>
  <si>
    <t>CLAUDIANE DA COSTA CARNEIRO</t>
  </si>
  <si>
    <t xml:space="preserve"> TRAVESSA TUCANO</t>
  </si>
  <si>
    <t>21.978.167/0001-00</t>
  </si>
  <si>
    <t>TOCA COMERCIO DE BIJOUTERIAS E DECORACOES LTDA</t>
  </si>
  <si>
    <t xml:space="preserve"> RUA ARTUR MACHADO</t>
  </si>
  <si>
    <t>08.371.524/0001-09</t>
  </si>
  <si>
    <t>lorena@becopresentes.com.br</t>
  </si>
  <si>
    <t>(34) 3312-3477</t>
  </si>
  <si>
    <t>H. R. COMERCIO E SERVICOS DE EQUIPAMENTOS LTDA</t>
  </si>
  <si>
    <t xml:space="preserve"> RUA TUIUTI</t>
  </si>
  <si>
    <t>17.155.837/0001-02</t>
  </si>
  <si>
    <t>honoratoruiz@hotmail.com</t>
  </si>
  <si>
    <t>(11) 97736-0760</t>
  </si>
  <si>
    <t>STURISMO EIRELI ME</t>
  </si>
  <si>
    <t>R HERMANN MIERTSHINK</t>
  </si>
  <si>
    <t>27.211.045/0001-61</t>
  </si>
  <si>
    <t>contato@sturismoviagens.com.br</t>
  </si>
  <si>
    <t>(27) 3263-1940</t>
  </si>
  <si>
    <t>EDEVAR A DOS SANTOS</t>
  </si>
  <si>
    <t>TRV DOS MARTIRES</t>
  </si>
  <si>
    <t>CIDADE BAIXA</t>
  </si>
  <si>
    <t>06.955.123/0001-62</t>
  </si>
  <si>
    <t>atalaiamta@hotmail.com</t>
  </si>
  <si>
    <t>(93) 98201-1762</t>
  </si>
  <si>
    <t>IMPORTADORA E DISTRIBUIDORA ROCHEDO ARTIGOS DE ARMARINHO EIRELI</t>
  </si>
  <si>
    <t xml:space="preserve"> RUA QUINTINO BOCAIÚVA</t>
  </si>
  <si>
    <t>PONTO CENTRAL</t>
  </si>
  <si>
    <t>21.415.992/0001-98</t>
  </si>
  <si>
    <t>isolda_macedofsa@hotmail.com</t>
  </si>
  <si>
    <t>(75) 99133-2047</t>
  </si>
  <si>
    <t>AMARAL E SILVA COMERCIO DE UTILIDADES LTDA ME</t>
  </si>
  <si>
    <t>RUA BARÃO DE VASSOURAS</t>
  </si>
  <si>
    <t>20.461.600/0001-64</t>
  </si>
  <si>
    <t>damaressilvaporto26@gmail.com</t>
  </si>
  <si>
    <t>(24) 98121-0861</t>
  </si>
  <si>
    <t>IONE APARECIDA MARQUES PEREIRA</t>
  </si>
  <si>
    <t xml:space="preserve"> RUA PASCHOAL MARACCI</t>
  </si>
  <si>
    <t>JARDIM PINHEIROS</t>
  </si>
  <si>
    <t>33.876.292/0001-80</t>
  </si>
  <si>
    <t>ione52984@gmail.com</t>
  </si>
  <si>
    <t>(67) 99987-7133</t>
  </si>
  <si>
    <t>P. M. DA SILVA SALES EIRELI</t>
  </si>
  <si>
    <t>AV. MANGABINHA</t>
  </si>
  <si>
    <t>34.637.448/0001-32</t>
  </si>
  <si>
    <t>juniorsalles1991@gmail.com</t>
  </si>
  <si>
    <t>(75) 99235-1086</t>
  </si>
  <si>
    <t>A. SENA PAOLILO EIRELI</t>
  </si>
  <si>
    <t xml:space="preserve"> RUA DUQUE DE CAXIAS     S/N</t>
  </si>
  <si>
    <t>07.444.118/0001-58</t>
  </si>
  <si>
    <t>senavariedades@hotmail.com</t>
  </si>
  <si>
    <t>(71) 98788-6031</t>
  </si>
  <si>
    <t>PRODUTOS ALIMENTICIOS DA VOVO LITA EIRELI</t>
  </si>
  <si>
    <t xml:space="preserve"> RUA BELÉM</t>
  </si>
  <si>
    <t>01.427.240/0001-30</t>
  </si>
  <si>
    <t>heliacasadaservas@hotmail.com</t>
  </si>
  <si>
    <t>(94) 3324-1037</t>
  </si>
  <si>
    <t>ERLY C. SILVA</t>
  </si>
  <si>
    <t xml:space="preserve"> RUA POETA MACHADO DE ASSIS</t>
  </si>
  <si>
    <t>18.928.984/0001-30</t>
  </si>
  <si>
    <t>erlicarneiro@gmail.com</t>
  </si>
  <si>
    <t>(96) 99141-2730</t>
  </si>
  <si>
    <t>MANOEL M. DA SILVA</t>
  </si>
  <si>
    <t>AV QUINZE</t>
  </si>
  <si>
    <t>MARABAIXO</t>
  </si>
  <si>
    <t>13.365.526/0001-17</t>
  </si>
  <si>
    <t>R. R. DE SOUZA VARIEDADES EIRELI</t>
  </si>
  <si>
    <t xml:space="preserve"> RUA CIRCULAR DO SÍTIO DE RECREIO II</t>
  </si>
  <si>
    <t>JARDIM SANTA IZABEL</t>
  </si>
  <si>
    <t>29.051.814/0001-37</t>
  </si>
  <si>
    <t>akitembindaiatuba@hotmail.com</t>
  </si>
  <si>
    <t>(19) 8430-2332</t>
  </si>
  <si>
    <t>D. SAVIO CORGOSINHO EIRELI</t>
  </si>
  <si>
    <t>RUA DULCE AMARAL</t>
  </si>
  <si>
    <t>30.220.742/0001-93</t>
  </si>
  <si>
    <t>admgrupomega@hotmail.com</t>
  </si>
  <si>
    <t>(46) 3536-3748</t>
  </si>
  <si>
    <t>GONTIJO &amp; HEIN CONFECCOES LTDA</t>
  </si>
  <si>
    <t>34.066.625/0001-78</t>
  </si>
  <si>
    <t>H K NAGA IMPORT &amp; EXPORT LIMITED</t>
  </si>
  <si>
    <t>SHOP F28 1F</t>
  </si>
  <si>
    <t>CLEIDE RIBEIRO VIDAL EIRELI</t>
  </si>
  <si>
    <t>TRV HORIZONTE</t>
  </si>
  <si>
    <t>TRAIRAO</t>
  </si>
  <si>
    <t>21.909.135/0001-44</t>
  </si>
  <si>
    <t>cleideribeirovidal@hotmail.com</t>
  </si>
  <si>
    <t>(93) 99158-5264</t>
  </si>
  <si>
    <t>L. L. DA SILVA ME</t>
  </si>
  <si>
    <t>DOUTOR HUGO DE MENDONÇA S/N</t>
  </si>
  <si>
    <t>05.662.329/0001-31</t>
  </si>
  <si>
    <t>garcias.capucho@hotmail.com</t>
  </si>
  <si>
    <t>(93) 3518-2262</t>
  </si>
  <si>
    <t>R. C. NEIVA &amp; CIA LTDA ME</t>
  </si>
  <si>
    <t xml:space="preserve"> AVENIDA JATUARANA</t>
  </si>
  <si>
    <t>05.553.747/0001-90</t>
  </si>
  <si>
    <t>rcneiva.me@hotmail.com</t>
  </si>
  <si>
    <t>EDINELMA DA SILVA PEREIRA</t>
  </si>
  <si>
    <t xml:space="preserve"> AVENIDA DOUTOR HUGO DE MENDONÇA  S/N</t>
  </si>
  <si>
    <t>13.726.397/0001-45</t>
  </si>
  <si>
    <t>garcia.capucho@hotmail.com</t>
  </si>
  <si>
    <t>(93) 3518-1589</t>
  </si>
  <si>
    <t>IGOR HENRIQUE SILVA FLORES EPP</t>
  </si>
  <si>
    <t xml:space="preserve"> RUA SÃO SEBASTIÃO</t>
  </si>
  <si>
    <t>24.929.868/0001-39</t>
  </si>
  <si>
    <t>contato.kasabela@gmail.com</t>
  </si>
  <si>
    <t>(81) 99221-0022</t>
  </si>
  <si>
    <t>GILVAN GILSON DE MEDEIROS ME</t>
  </si>
  <si>
    <t>NOSSA SENHORA DA CONCEIÇÃO</t>
  </si>
  <si>
    <t>BARRA DE SANTA ROSA</t>
  </si>
  <si>
    <t>08.935.183/0001-49</t>
  </si>
  <si>
    <t>magazinemedeiros@gmail.com</t>
  </si>
  <si>
    <t>(83) 99169-5199</t>
  </si>
  <si>
    <t>R. B. DECORACAO DE CASA  LTDA ME</t>
  </si>
  <si>
    <t xml:space="preserve"> AVENIDA PIRES FERNANDES</t>
  </si>
  <si>
    <t>17.435.081/0001-55</t>
  </si>
  <si>
    <t>contato@rbdecoracao.com.br</t>
  </si>
  <si>
    <t>(62) 3942-9132</t>
  </si>
  <si>
    <t>AGUA NA BOCA BUFFET E LOCACOES LTDA EPP</t>
  </si>
  <si>
    <t xml:space="preserve"> AVENIDA D</t>
  </si>
  <si>
    <t>07.758.882/0001-06</t>
  </si>
  <si>
    <t>atendimento@buffetaguanaboca.com.br</t>
  </si>
  <si>
    <t>(62) 3093-5522</t>
  </si>
  <si>
    <t>REGSUL MODAS EIRELI</t>
  </si>
  <si>
    <t>RUA OLIVIO PAVEI</t>
  </si>
  <si>
    <t>07.692.006/0001-16</t>
  </si>
  <si>
    <t>regsulmodas@hotmail.com</t>
  </si>
  <si>
    <t>(48) 9994-0275</t>
  </si>
  <si>
    <t>VALDELICE MARQUES DA SILVA</t>
  </si>
  <si>
    <t>PRAÇA ZACARIAS DOMINGOS DE JESUS</t>
  </si>
  <si>
    <t>04.482.954/0001-39</t>
  </si>
  <si>
    <t>tercio.larcenter@hotmail.com</t>
  </si>
  <si>
    <t>COMERCIO DE UTILIDADES SANTO AGOSTINHO EIRELI</t>
  </si>
  <si>
    <t>PRAÇA CORONEL RIBEIRO</t>
  </si>
  <si>
    <t>29.492.729/0001-04</t>
  </si>
  <si>
    <t>gilbertosilvahonorato@hotmail.com</t>
  </si>
  <si>
    <t>(38) 3222-5066</t>
  </si>
  <si>
    <t>MODULAR DISTRIBUIDORA DE UTILIDADES EIRELI</t>
  </si>
  <si>
    <t xml:space="preserve"> ESTRADA DO VIGÁRIO GERAL</t>
  </si>
  <si>
    <t>34.609.492/0001-39</t>
  </si>
  <si>
    <t>arenacenterrj@gmail.com</t>
  </si>
  <si>
    <t>(21) 99853-5142</t>
  </si>
  <si>
    <t>PATRICIA DE SIQUEIRA LIMA</t>
  </si>
  <si>
    <t xml:space="preserve"> ESTRADA SORIMA</t>
  </si>
  <si>
    <t>24.681.516/0001-07</t>
  </si>
  <si>
    <t>contato@noceleirolocacoes.com.br</t>
  </si>
  <si>
    <t>(21) 96586-2340</t>
  </si>
  <si>
    <t>ANNA RODRIGUES CONFECCOES LTDA</t>
  </si>
  <si>
    <t>RUA NEREU RAMOS</t>
  </si>
  <si>
    <t>HERVAL DOESTE</t>
  </si>
  <si>
    <t>13.462.315/0001-00</t>
  </si>
  <si>
    <t>joacaba@ancora.cc</t>
  </si>
  <si>
    <t>(49) 99976-7003</t>
  </si>
  <si>
    <t>MASIMELO MOVEIS PARA EVENTOS LTDA</t>
  </si>
  <si>
    <t xml:space="preserve"> RUA OM 2</t>
  </si>
  <si>
    <t>RESIDENCIAL ORLANDO MORAIS</t>
  </si>
  <si>
    <t>18.683.218/0001-53</t>
  </si>
  <si>
    <t>masiemlocaidaras@hotmail.com</t>
  </si>
  <si>
    <t>(62) 3205-5414</t>
  </si>
  <si>
    <t>PARAISO COMERCIO DE UTILIDADES DOMESTICAS LTDA</t>
  </si>
  <si>
    <t xml:space="preserve"> RUA GETÚLIO VARGAS</t>
  </si>
  <si>
    <t>08.646.199/0001-31</t>
  </si>
  <si>
    <t>paraiso1.99@hotmail.com</t>
  </si>
  <si>
    <t>(44) 3422-6909</t>
  </si>
  <si>
    <t>CENARIUM PRESENTES E DECORACOES LTDA</t>
  </si>
  <si>
    <t>AVE FERNANDO GUILHON</t>
  </si>
  <si>
    <t>03.000.655/0001-58</t>
  </si>
  <si>
    <t>nezamil@hotmail.com</t>
  </si>
  <si>
    <t>(94) 99138-6960</t>
  </si>
  <si>
    <t>ESPACO 16 BAZAR LTDA ME</t>
  </si>
  <si>
    <t xml:space="preserve"> RUA DOUTOR NILO PEÇANHA</t>
  </si>
  <si>
    <t>INGA</t>
  </si>
  <si>
    <t>10.488.824/0001-06</t>
  </si>
  <si>
    <t>espaco16@hotmail.com</t>
  </si>
  <si>
    <t>(21) 2719-6795</t>
  </si>
  <si>
    <t>ALL BETTA LOJA DE VARIEDADES LTDA</t>
  </si>
  <si>
    <t>RUA OTTO PFUETZENREUTER</t>
  </si>
  <si>
    <t>COSTA E SILVA</t>
  </si>
  <si>
    <t>85.106.391/0001-86</t>
  </si>
  <si>
    <t>allbeta@hotmail.com</t>
  </si>
  <si>
    <t>(47) 73429-4944</t>
  </si>
  <si>
    <t>EDERSON KRAEMER</t>
  </si>
  <si>
    <t xml:space="preserve"> RUA AMÉLIO PETRAZZINI</t>
  </si>
  <si>
    <t>27.039.518/0001-95</t>
  </si>
  <si>
    <t>artesdonajoana@gmail.com</t>
  </si>
  <si>
    <t>(55) 99965-7856</t>
  </si>
  <si>
    <t>PALACIO DAS ESSENCIAS LTDA</t>
  </si>
  <si>
    <t xml:space="preserve"> RUA CARLOS GOMES</t>
  </si>
  <si>
    <t>DOIS DE JULHO</t>
  </si>
  <si>
    <t>03.577.854/0001-23</t>
  </si>
  <si>
    <t>valmir_cruz1@hotmail.com</t>
  </si>
  <si>
    <t>(71) 98782-1459</t>
  </si>
  <si>
    <t>MUNDO DO REAL LTDA EPP - PETROLINA</t>
  </si>
  <si>
    <t>JOSE E MARIA</t>
  </si>
  <si>
    <t>15.606.087/0002-01</t>
  </si>
  <si>
    <t>0528502-00</t>
  </si>
  <si>
    <t>PERIN COMERCIO DE ROUPAS ENXOVAIS E ACESSORIOS EIRELI EPP</t>
  </si>
  <si>
    <t>RUA PRUDENTE DE MORAES</t>
  </si>
  <si>
    <t>RIO DAS PEDRAS</t>
  </si>
  <si>
    <t>66.891.292/0001-08</t>
  </si>
  <si>
    <t>luademel95@gmail.com</t>
  </si>
  <si>
    <t>(19) 99706-1906</t>
  </si>
  <si>
    <t>DECORA PRODUCAO E EVENTOS LTDA</t>
  </si>
  <si>
    <t xml:space="preserve"> RUA DONA FRANCISCA</t>
  </si>
  <si>
    <t>ZONA INDUSTRIAL NORTE</t>
  </si>
  <si>
    <t>30.704.622/0001-61</t>
  </si>
  <si>
    <t>financeiro@genebraeventos.com.br</t>
  </si>
  <si>
    <t>(47) 99177-2850</t>
  </si>
  <si>
    <t>IMPERIO MULTI COMERCIO LTDA ME</t>
  </si>
  <si>
    <t>NOVA PRATA</t>
  </si>
  <si>
    <t>22.059.278/0001-77</t>
  </si>
  <si>
    <t>novaprata@ancora.cc</t>
  </si>
  <si>
    <t>(54) 3242-0386</t>
  </si>
  <si>
    <t>ICONE LOCACOES E SERVICOS LTDA</t>
  </si>
  <si>
    <t xml:space="preserve"> RUA 88A</t>
  </si>
  <si>
    <t>SETOR SUL</t>
  </si>
  <si>
    <t>09.179.234/0001-12</t>
  </si>
  <si>
    <t>icone.eventos.gyn@gmail.com</t>
  </si>
  <si>
    <t>(62) 3092-8494</t>
  </si>
  <si>
    <t>MAGAZINE INOVA LTDA</t>
  </si>
  <si>
    <t>33.619.237/0001-04</t>
  </si>
  <si>
    <t>financeiro@atacadaojp.com.br</t>
  </si>
  <si>
    <t>(90) 35246-4519</t>
  </si>
  <si>
    <t>MULTI BENTO COMERCIO DE CONFECCOES E ACESSORIOS LTDA</t>
  </si>
  <si>
    <t>30.841.488/0001-40</t>
  </si>
  <si>
    <t>multibento@gmail.com</t>
  </si>
  <si>
    <t>(54) 99600-3419</t>
  </si>
  <si>
    <t>COMERCIAL NOBRE LTDA - FILIAL</t>
  </si>
  <si>
    <t>04.111.637/0002-97</t>
  </si>
  <si>
    <t>NOVA FERRAZ PRESENTES E UTILIDADES LTDA</t>
  </si>
  <si>
    <t xml:space="preserve"> RUA TIRADENTES</t>
  </si>
  <si>
    <t>VILA ANDEYARA</t>
  </si>
  <si>
    <t>31.460.822/0001-89</t>
  </si>
  <si>
    <t>felipe@lojamegamix.com.br</t>
  </si>
  <si>
    <t>(11) 95654-5655</t>
  </si>
  <si>
    <t>J &amp; A COMERCIO DE PRESENTES EIRELI - EPP</t>
  </si>
  <si>
    <t xml:space="preserve"> RUA DEPUTADO JOSÉ LAGES</t>
  </si>
  <si>
    <t>28.229.749/0001-24</t>
  </si>
  <si>
    <t>compras2@astralpresentes.com.br</t>
  </si>
  <si>
    <t>(82) 3027-6980</t>
  </si>
  <si>
    <t>JEFFERSON DA COSTA CARDOSO</t>
  </si>
  <si>
    <t>AVENIDA CEL TUBERTINO RIOS</t>
  </si>
  <si>
    <t>24.703.823/0001-41</t>
  </si>
  <si>
    <t>jeffersoncardoso960@hotmail.com</t>
  </si>
  <si>
    <t>(62) 99316-5823</t>
  </si>
  <si>
    <t>BRUNA LEITE PROCOPIO</t>
  </si>
  <si>
    <t xml:space="preserve"> SERVIDÃO LUIZ ZILLI</t>
  </si>
  <si>
    <t>JOSE MENDES</t>
  </si>
  <si>
    <t>32.795.675/0001-60</t>
  </si>
  <si>
    <t>bruna.procopio@uatt.com.br</t>
  </si>
  <si>
    <t>(48) 99188-4614</t>
  </si>
  <si>
    <t>KAMIKADO COMERCIO DE VARIEDADES EIRELI</t>
  </si>
  <si>
    <t xml:space="preserve"> AVENIDA NORDESTINA</t>
  </si>
  <si>
    <t>VILA AMERICANA</t>
  </si>
  <si>
    <t>24.472.306/0001-09</t>
  </si>
  <si>
    <t>eduati@outlook.com</t>
  </si>
  <si>
    <t>(11) 2031-6228</t>
  </si>
  <si>
    <t>NUNEZ COMERCIO DE VESTUARIO E ARRANJOS EIRELI</t>
  </si>
  <si>
    <t xml:space="preserve"> RUA EDUARDO GARCIA</t>
  </si>
  <si>
    <t>14.902.430/0001-03</t>
  </si>
  <si>
    <t>compras@emanix.com.br</t>
  </si>
  <si>
    <t>(85) 3452-6811</t>
  </si>
  <si>
    <t>CHINA ATACADISTA LTDA</t>
  </si>
  <si>
    <t xml:space="preserve"> CNB 12</t>
  </si>
  <si>
    <t>13.970.820/0003-10</t>
  </si>
  <si>
    <t>chinatacadista01@gmail.com</t>
  </si>
  <si>
    <t>(61) 3028-4524</t>
  </si>
  <si>
    <t>DISTRIBUIDORA DE UTILIDADES CAPELINHA EIRELI</t>
  </si>
  <si>
    <t>RUA JACINTO JOSE RIBEIRO</t>
  </si>
  <si>
    <t>21.212.615/0001-51</t>
  </si>
  <si>
    <t>(33) 99175-0371</t>
  </si>
  <si>
    <t>ROSANA ROSA NEVES CHIQUETO EIRELI ME</t>
  </si>
  <si>
    <t>RUA HONORATO PINTO FERREIRA  S/N</t>
  </si>
  <si>
    <t>23.220.073/0001-94</t>
  </si>
  <si>
    <t>famachiq.lojadafabrica@hotmail.com</t>
  </si>
  <si>
    <t>(42) 99822-9994</t>
  </si>
  <si>
    <t>ATELIE CRIATIVA ART DECOR LTDA</t>
  </si>
  <si>
    <t>RUA ESTADO DO PIAUÍ</t>
  </si>
  <si>
    <t>JARDIM EGLE</t>
  </si>
  <si>
    <t>35.012.760/0001-01</t>
  </si>
  <si>
    <t>ateliecriativaartdecor@gmail.com</t>
  </si>
  <si>
    <t>(11) 98737-2126</t>
  </si>
  <si>
    <t>R. F. COMERCIO E PRODUCOES ARTISTICAS LTDA</t>
  </si>
  <si>
    <t xml:space="preserve"> RUA ABÍLIO SOARES</t>
  </si>
  <si>
    <t>03.993.985/0001-91</t>
  </si>
  <si>
    <t>veraviel1210@gmail.com</t>
  </si>
  <si>
    <t>(11) 99844-1210</t>
  </si>
  <si>
    <t>NUBIA PINTO AMANCIO VARIEDADES</t>
  </si>
  <si>
    <t>RUA MONSENHOR SALVIANI PINTO</t>
  </si>
  <si>
    <t>25.000.502/0001-43</t>
  </si>
  <si>
    <t>variedadesnp@bol.com.br</t>
  </si>
  <si>
    <t>D. K. COMERCIO DE UTILIDADES EIRELI</t>
  </si>
  <si>
    <t xml:space="preserve"> RUA OZÓRIO ANTONIO LUCIANO</t>
  </si>
  <si>
    <t>RESIDENCIAL REAL PARQUE SUMARE</t>
  </si>
  <si>
    <t>16.790.794/0001-74</t>
  </si>
  <si>
    <t>rodrigoutilitarios@gmail.com</t>
  </si>
  <si>
    <t>(19) 3365-9495</t>
  </si>
  <si>
    <t>J. AGUIAR ME</t>
  </si>
  <si>
    <t xml:space="preserve"> TRAVESSA TREZE DE MAIO</t>
  </si>
  <si>
    <t>08.247.440/0001-50</t>
  </si>
  <si>
    <t>joilson-aguiar@hotmail.com</t>
  </si>
  <si>
    <t>ALINE SOARES LUSTOSA ARRAIS</t>
  </si>
  <si>
    <t>AVE CURIMATA</t>
  </si>
  <si>
    <t>CURIMATA</t>
  </si>
  <si>
    <t>21.675.724/0001-05</t>
  </si>
  <si>
    <t>liarrais@hotmail.com</t>
  </si>
  <si>
    <t>(89) 8125-0031</t>
  </si>
  <si>
    <t>CHINA TOWN COMERCIAL - EIRELI ME   MATRIZ</t>
  </si>
  <si>
    <t>14.584.710/0001-10</t>
  </si>
  <si>
    <t>chinatownltda13@gmail.com</t>
  </si>
  <si>
    <t>(62) 3293-7222</t>
  </si>
  <si>
    <t>CATONI PRESENTES LTDA</t>
  </si>
  <si>
    <t>RUA ROBERTO SEIDEL</t>
  </si>
  <si>
    <t>CORUPA</t>
  </si>
  <si>
    <t>85.299.261/0001-07</t>
  </si>
  <si>
    <t>cattonipresentes@gmail.com</t>
  </si>
  <si>
    <t>(47) 3375-1415</t>
  </si>
  <si>
    <t>J. M. RIBEIRO DECORACOES E PLANEJADOS</t>
  </si>
  <si>
    <t xml:space="preserve"> AVENIDA FLORESTAL</t>
  </si>
  <si>
    <t>SEGATO</t>
  </si>
  <si>
    <t>32.538.400/0001-41</t>
  </si>
  <si>
    <t>diqueraracruz@diquer.com.br</t>
  </si>
  <si>
    <t>(27) 99988-7174</t>
  </si>
  <si>
    <t>VEREDIANA DE AGUIAR MODESTO</t>
  </si>
  <si>
    <t xml:space="preserve"> RUA AFONSO PENA</t>
  </si>
  <si>
    <t>ARAGUARI</t>
  </si>
  <si>
    <t>01.237.318/0001-53</t>
  </si>
  <si>
    <t>vere.aguiar@hotmail.com</t>
  </si>
  <si>
    <t>(34) 3241-6857</t>
  </si>
  <si>
    <t>CAMERA 1 DE ICARAI CINE FOTO LTDA ME</t>
  </si>
  <si>
    <t xml:space="preserve"> RUA CORONEL MOREIRA CESAR</t>
  </si>
  <si>
    <t>ICARAI</t>
  </si>
  <si>
    <t>27.661.560/0001-43</t>
  </si>
  <si>
    <t>renatomoreth@uol.com.br</t>
  </si>
  <si>
    <t>(21) 98223-9985</t>
  </si>
  <si>
    <t>TOP ROUPAS 12 LTDA</t>
  </si>
  <si>
    <t xml:space="preserve"> AVENIDA ALIOMAR BALEEIRO</t>
  </si>
  <si>
    <t>MUSSURUNGA I</t>
  </si>
  <si>
    <t>31.410.634/0002-27</t>
  </si>
  <si>
    <t>grupolojatop12@hotmail.com</t>
  </si>
  <si>
    <t>(71) 98622-2222</t>
  </si>
  <si>
    <t>CENTRO COMERCIAL 44 DE UTILIDADES EIRELI</t>
  </si>
  <si>
    <t xml:space="preserve"> RUA 67 A</t>
  </si>
  <si>
    <t>31.149.757/0001-75</t>
  </si>
  <si>
    <t>novalojamonica@gmail.com</t>
  </si>
  <si>
    <t>(62) 3921-3888</t>
  </si>
  <si>
    <t>S. V. FRANCA PEQUENO COMERCIO DE EMBALAGEM</t>
  </si>
  <si>
    <t xml:space="preserve"> AVENIDA VINTE E NOVE DE DEZEMBRO</t>
  </si>
  <si>
    <t>30.567.551/0001-00</t>
  </si>
  <si>
    <t>lustoza.lustoza@hotmail.com</t>
  </si>
  <si>
    <t>(81) 98990-0991</t>
  </si>
  <si>
    <t>P. D. GOMES DE ALMEIDA</t>
  </si>
  <si>
    <t>22.626.176/0001-96</t>
  </si>
  <si>
    <t>pgomesalmeida2012@bol.com.br</t>
  </si>
  <si>
    <t>(93) 99158-0744</t>
  </si>
  <si>
    <t>L &amp; R COMERCIO VAREJISTA DE VARIEDADES LTDA</t>
  </si>
  <si>
    <t xml:space="preserve"> RUA AMÂNCIO PEREIRA</t>
  </si>
  <si>
    <t>36.226.015/0001-10</t>
  </si>
  <si>
    <t>(87) 99951-0411</t>
  </si>
  <si>
    <t>SAO GABRIEL DECORACOES LTDA</t>
  </si>
  <si>
    <t>AV GRACIANO NEVES</t>
  </si>
  <si>
    <t>07.332.525/0001-73</t>
  </si>
  <si>
    <t>casabella.sgp@hotmail.com</t>
  </si>
  <si>
    <t>(27) 3727-1797</t>
  </si>
  <si>
    <t>SEMIRAMIS D. R. MEINBERG</t>
  </si>
  <si>
    <t xml:space="preserve"> RUA AGOSTINHO ONÓFRIO BRAGA</t>
  </si>
  <si>
    <t>JARDIM MARACANA</t>
  </si>
  <si>
    <t>04.586.309/0001-66</t>
  </si>
  <si>
    <t>meinberg@terra.com.br</t>
  </si>
  <si>
    <t>(17) 98226-8877</t>
  </si>
  <si>
    <t>I. E. M. DOS SANTOS KAMADA</t>
  </si>
  <si>
    <t>04.139.438/0001-06</t>
  </si>
  <si>
    <t>ilanakamada2@gmail.com</t>
  </si>
  <si>
    <t>(84) 9139-6087</t>
  </si>
  <si>
    <t>NAZIH TAHA GHUNEIM EIRELI</t>
  </si>
  <si>
    <t>22.685.304/0002-53</t>
  </si>
  <si>
    <t>compras@kfw.com.br</t>
  </si>
  <si>
    <t>(11) 98325-9938</t>
  </si>
  <si>
    <t>FLAVIO PEREIRA DOS SANTOS</t>
  </si>
  <si>
    <t>AV NORDESTE</t>
  </si>
  <si>
    <t>SAO FRANCISCO II</t>
  </si>
  <si>
    <t>23.384.489/0001-48</t>
  </si>
  <si>
    <t>estiloshop2014@gmail.com</t>
  </si>
  <si>
    <t>(51) 99641-0457</t>
  </si>
  <si>
    <t>LARISSA LOURENCO</t>
  </si>
  <si>
    <t xml:space="preserve"> AVENIDA BANDEIRANTES</t>
  </si>
  <si>
    <t>CHACARA DOUTOR HIPOLITO</t>
  </si>
  <si>
    <t>35.578.117/0001-31</t>
  </si>
  <si>
    <t>SMARANI VARIEDADES LTDA</t>
  </si>
  <si>
    <t xml:space="preserve"> RUA AIMORÉS</t>
  </si>
  <si>
    <t>VILA LAHOZ</t>
  </si>
  <si>
    <t>15.416.293/0001-60</t>
  </si>
  <si>
    <t>sandramarani@hotmail.com</t>
  </si>
  <si>
    <t>(14) 99673-3716</t>
  </si>
  <si>
    <t>M. G. B. SA COMERCIO ATACADISTA E VAREJISTA DE ARTIGOS DE ARMARINHOS</t>
  </si>
  <si>
    <t xml:space="preserve"> RUA DA PAZ</t>
  </si>
  <si>
    <t>LAGOINHA</t>
  </si>
  <si>
    <t>18.385.216/0001-88</t>
  </si>
  <si>
    <t>R. F. C. COMERCIO DE FLORES E ARRANJOS LTDA ME</t>
  </si>
  <si>
    <t xml:space="preserve"> RUA ADOLFO INÁCIO DE BARCELOS</t>
  </si>
  <si>
    <t>09.539.109/0004-19</t>
  </si>
  <si>
    <t>rfccomercio@hotmail.com</t>
  </si>
  <si>
    <t>(51) 98177-8220</t>
  </si>
  <si>
    <t>F. G. F. COMERCIO EXPORTACAO E IMPORTACAO LTDA</t>
  </si>
  <si>
    <t xml:space="preserve"> RUA JÚPITER</t>
  </si>
  <si>
    <t>12.497.470/0001-91</t>
  </si>
  <si>
    <t>rosalima_peixe@hotmail.com</t>
  </si>
  <si>
    <t>(34) 99971-1571</t>
  </si>
  <si>
    <t>CATALANA COMERCIO DE PRESENTES E UTILIDADES LTDA</t>
  </si>
  <si>
    <t xml:space="preserve"> AVENIDA JOSÉ MARCELINO</t>
  </si>
  <si>
    <t>04.319.450/0001-00</t>
  </si>
  <si>
    <t>daniel.deemars@gmail.com</t>
  </si>
  <si>
    <t>(34) 3219-1377</t>
  </si>
  <si>
    <t>LEANDRO DE OLIVEIRA PEIXOTO</t>
  </si>
  <si>
    <t xml:space="preserve"> RUA DOS IGARAPÉS</t>
  </si>
  <si>
    <t>33.830.178/0001-19</t>
  </si>
  <si>
    <t>contatowelcomprecobaixo@gmail.com</t>
  </si>
  <si>
    <t>(11) 94158-5691</t>
  </si>
  <si>
    <t>MARCELINO &amp; LOPES LTDA</t>
  </si>
  <si>
    <t xml:space="preserve"> AVENIDA MUTIRÃO</t>
  </si>
  <si>
    <t>31.136.123/0001-88</t>
  </si>
  <si>
    <t>contato@shoppingdosvaraisutil.com.br</t>
  </si>
  <si>
    <t>(62) 3911-7865</t>
  </si>
  <si>
    <t>CASA DOS IMPORTADOS EIRELI</t>
  </si>
  <si>
    <t xml:space="preserve"> AVENIDA GOIÁS SUL</t>
  </si>
  <si>
    <t>30.506.635/0001-26</t>
  </si>
  <si>
    <t>casadosimportados2008@outllook.com</t>
  </si>
  <si>
    <t>(62) 98466-0952</t>
  </si>
  <si>
    <t>MARTIM PALMEIRA DE CARVALHO JUNIOR</t>
  </si>
  <si>
    <t xml:space="preserve"> RUA SÃO DOMINGOS</t>
  </si>
  <si>
    <t>34.461.255/0001-73</t>
  </si>
  <si>
    <t>martim15lol@hotmail.com</t>
  </si>
  <si>
    <t>C. M. C. COMERCIAL DE MIUDEZAS CAJAZEIRAS LTDA</t>
  </si>
  <si>
    <t xml:space="preserve"> ESTRADA DA PACIÊNCIA</t>
  </si>
  <si>
    <t>11.723.621/0001-10</t>
  </si>
  <si>
    <t>CACHEPOT PRESENTES E INTERIORES LTDA</t>
  </si>
  <si>
    <t>T 27</t>
  </si>
  <si>
    <t>09.341.495/0001-97</t>
  </si>
  <si>
    <t>cachepotcontato@gmail.com</t>
  </si>
  <si>
    <t>(62) 3609-2038</t>
  </si>
  <si>
    <t>BALSAMO GERAES COSMETICOS LTDA</t>
  </si>
  <si>
    <t xml:space="preserve"> RUA HERMANN HERING</t>
  </si>
  <si>
    <t>07.887.393/0001-46</t>
  </si>
  <si>
    <t>administrativo@balsamogeraes.com.br</t>
  </si>
  <si>
    <t>(47) 3035-2869</t>
  </si>
  <si>
    <t>P. H. B. PRESENTES LTDA</t>
  </si>
  <si>
    <t>RUA SÃO JOSE</t>
  </si>
  <si>
    <t>04.690.295/0001-26</t>
  </si>
  <si>
    <t>phbprimavera@gmail.com</t>
  </si>
  <si>
    <t>(19) 3893-1955</t>
  </si>
  <si>
    <t>A. E. NUNES DE SOUSA COMERCIO</t>
  </si>
  <si>
    <t>PIO XII</t>
  </si>
  <si>
    <t>29.898.157/0001-68</t>
  </si>
  <si>
    <t>(98) 98477-7282</t>
  </si>
  <si>
    <t>SALMA MORAD</t>
  </si>
  <si>
    <t xml:space="preserve"> RUA CORONEL ANTÔNIO FERRAZ</t>
  </si>
  <si>
    <t>VILA GUILHERME</t>
  </si>
  <si>
    <t>34.456.015/0001-80</t>
  </si>
  <si>
    <t>tailafaqhat99@gmail.com</t>
  </si>
  <si>
    <t>(11) 94219-1987</t>
  </si>
  <si>
    <t>MIRELLA QUINTANS LYRA EIRELI</t>
  </si>
  <si>
    <t xml:space="preserve"> AVENIDA BEAUREPAIRE ROHAN</t>
  </si>
  <si>
    <t>36.189.320/0001-89</t>
  </si>
  <si>
    <t>ELITE COMERCIO DE ARTIGOS DO VESTUARIO E ACESSORIOS LTDA</t>
  </si>
  <si>
    <t xml:space="preserve"> AVENIDA TAPAJÓS  S/N</t>
  </si>
  <si>
    <t>10.551.250/0001-73</t>
  </si>
  <si>
    <t>elitecamuflada@yahoo.com.br</t>
  </si>
  <si>
    <t>VIEIRA E CASTRO LTDA</t>
  </si>
  <si>
    <t xml:space="preserve"> AVENIDA GENERAL ATAÍDE TEIVE</t>
  </si>
  <si>
    <t>29.088.444/0001-02</t>
  </si>
  <si>
    <t>calcadoseacessorios77@yahoo.com</t>
  </si>
  <si>
    <t>(95) 3625-7059</t>
  </si>
  <si>
    <t>R. M. COMERCIO DE UTILIDADES EIRELI</t>
  </si>
  <si>
    <t xml:space="preserve"> AVENIDA COLOMBO</t>
  </si>
  <si>
    <t>ZONA 7</t>
  </si>
  <si>
    <t>31.247.124/0001-08</t>
  </si>
  <si>
    <t>atendimento@cazaro.com.br</t>
  </si>
  <si>
    <t>(44) 3040-4560</t>
  </si>
  <si>
    <t>VAREJO UM NOVE NOVE LTDA</t>
  </si>
  <si>
    <t xml:space="preserve"> RUA ALARICO DE FREITAS</t>
  </si>
  <si>
    <t>06.044.813/0001-60</t>
  </si>
  <si>
    <t>varejo199@hotmail.com</t>
  </si>
  <si>
    <t>(31) 98972-5644</t>
  </si>
  <si>
    <t>MARIA INEZ DOS SANTOS</t>
  </si>
  <si>
    <t>AV JORNALISTA AUGUSTO GOMES</t>
  </si>
  <si>
    <t>WALTER CARDOSO COSTA</t>
  </si>
  <si>
    <t>06.983.261/0001-55</t>
  </si>
  <si>
    <t>jose.adelmo.santos@bol.com.br</t>
  </si>
  <si>
    <t>MARCIA CRISTINA SANTOS NASCIMENTO</t>
  </si>
  <si>
    <t>34.215.470/0001-94</t>
  </si>
  <si>
    <t>marcia_jg2013@hotmail.com</t>
  </si>
  <si>
    <t>(73) 3238-2507</t>
  </si>
  <si>
    <t>COMERCIO DE ROUPAS FEITAS VIEIRA LTDA</t>
  </si>
  <si>
    <t xml:space="preserve"> RUA IMIGRANTE JOÃO CECHINELLI</t>
  </si>
  <si>
    <t>QUARTA LINHA</t>
  </si>
  <si>
    <t>79.661.161/0001-86</t>
  </si>
  <si>
    <t>loja.vieira@hotmail.com</t>
  </si>
  <si>
    <t>(48) 3478-0169</t>
  </si>
  <si>
    <t>DALLA VALLE LOJA DE UTILIDADES LTDA</t>
  </si>
  <si>
    <t xml:space="preserve"> RUA TAPAJÓS</t>
  </si>
  <si>
    <t>10.248.277/0001-91</t>
  </si>
  <si>
    <t>(46) 3225-9979</t>
  </si>
  <si>
    <t>R. CUNHA COMERCIO DE VARIEDADES EIRELI</t>
  </si>
  <si>
    <t>04.702.494/0001-07</t>
  </si>
  <si>
    <t>somasconabeis@hotmail.com</t>
  </si>
  <si>
    <t>J. P. UTILIDADES EIRELI</t>
  </si>
  <si>
    <t xml:space="preserve"> RUA CEARÁ</t>
  </si>
  <si>
    <t>15.000.533/0001-40</t>
  </si>
  <si>
    <t>G. M. ALENCAR OLIVEIRA COMERCIO</t>
  </si>
  <si>
    <t xml:space="preserve"> AVENIDA MARECHAL CASTELO BRANCO</t>
  </si>
  <si>
    <t>33.358.362/0001-08</t>
  </si>
  <si>
    <t>(99) 9133-6486</t>
  </si>
  <si>
    <t>L. L. COMERCIAL ATACADISTA DE EMBALAGENS LTDA</t>
  </si>
  <si>
    <t xml:space="preserve"> AVENIDA PAROBÉ</t>
  </si>
  <si>
    <t>35.495.000/0001-94</t>
  </si>
  <si>
    <t>leandrogomes@llcomercialatacadista.com.br</t>
  </si>
  <si>
    <t>(51) 99900-0034</t>
  </si>
  <si>
    <t>O. M. VIEIRA COMERCIO</t>
  </si>
  <si>
    <t>AV DOS IPES  S/N</t>
  </si>
  <si>
    <t>18.032.675/0001-88</t>
  </si>
  <si>
    <t>(94) 9245-1618</t>
  </si>
  <si>
    <t>SIQUEIRA E SIQUEIRA CEZAR UTILIDADES LTDA</t>
  </si>
  <si>
    <t xml:space="preserve"> RUA DOUTOR JORGE TIBIRIÇÁ</t>
  </si>
  <si>
    <t>SANTO ANTONIO DE POSSE</t>
  </si>
  <si>
    <t>30.049.046/0001-66</t>
  </si>
  <si>
    <t>rodrigoeduadv@hotmail.com</t>
  </si>
  <si>
    <t>(19) 99763-7780</t>
  </si>
  <si>
    <t>J. L. F. DA SILVA COMERCIO</t>
  </si>
  <si>
    <t>33.301.533/0001-62</t>
  </si>
  <si>
    <t>(99) 99109-5353</t>
  </si>
  <si>
    <t>GOIANESIA IMPORTADOS LTDA</t>
  </si>
  <si>
    <t>AV GOIAS</t>
  </si>
  <si>
    <t>05.119.049/0002-62</t>
  </si>
  <si>
    <t>goianesiaimportados@gmail.com</t>
  </si>
  <si>
    <t>(62) 98585-8146</t>
  </si>
  <si>
    <t>COMERCIAL MAGNATA MOVEIS ITANHOMI LTDA</t>
  </si>
  <si>
    <t>ITANHOMI</t>
  </si>
  <si>
    <t>24.874.934/0001-10</t>
  </si>
  <si>
    <t>augustocaliloliveira@hotmail.com</t>
  </si>
  <si>
    <t>(33) 98803-1001</t>
  </si>
  <si>
    <t>NORONHA E SANTOS LTDA</t>
  </si>
  <si>
    <t>07.038.751/0001-46</t>
  </si>
  <si>
    <t>comerciallorena2011@hotmail.com</t>
  </si>
  <si>
    <t>(93) 3515-6216</t>
  </si>
  <si>
    <t>CLARA CLARICE SILVA CALDAS QUINTAO</t>
  </si>
  <si>
    <t xml:space="preserve"> RUA CENTO E QUARENTA E UM</t>
  </si>
  <si>
    <t>TIMOTEO</t>
  </si>
  <si>
    <t>33.848.992/0001-60</t>
  </si>
  <si>
    <t>requintemesaposta@hotmail.com</t>
  </si>
  <si>
    <t>(31) 98509-8469</t>
  </si>
  <si>
    <t>R. B. DECORACAO DE INTERIORES LTDA ME</t>
  </si>
  <si>
    <t xml:space="preserve"> AVENIDA PARANAÍBA</t>
  </si>
  <si>
    <t>10.316.576/0001-16</t>
  </si>
  <si>
    <t>rafaela@rbdecoracao.com.br</t>
  </si>
  <si>
    <t>NOGUEIRA E SOUZA UTILIDADES DOMESTICAS LTDA</t>
  </si>
  <si>
    <t xml:space="preserve"> ESTRADA ITAPECERICA-CAMPO LIMPO</t>
  </si>
  <si>
    <t>JARDIM DOM JOSE</t>
  </si>
  <si>
    <t>10.786.501/0001-07</t>
  </si>
  <si>
    <t>noqueiraesouza@gmail.com</t>
  </si>
  <si>
    <t>(11) 4244-7152</t>
  </si>
  <si>
    <t>MAGNUM KLEBER TINEN EIRELI</t>
  </si>
  <si>
    <t xml:space="preserve"> EPTG CHÁCARA 54   S/N</t>
  </si>
  <si>
    <t>16.560.338/0001-38</t>
  </si>
  <si>
    <t>contato@transplantas.com</t>
  </si>
  <si>
    <t>(61) 3397-1155</t>
  </si>
  <si>
    <t>INDUSTRIA DE PANELAS REAL EIRELI</t>
  </si>
  <si>
    <t>AV DO COMERCIO  S/N</t>
  </si>
  <si>
    <t>CLAUDINAPOLIS</t>
  </si>
  <si>
    <t>NAZARIO</t>
  </si>
  <si>
    <t>19.494.627/0001-74</t>
  </si>
  <si>
    <t>industriareal.go@hotmail.com</t>
  </si>
  <si>
    <t>(64) 3570-1103</t>
  </si>
  <si>
    <t>A. R. DA SILVA COMERCIO EIRELI</t>
  </si>
  <si>
    <t>35.048.595/0001-30</t>
  </si>
  <si>
    <t>A. A. DUARTE MESQUITA ME</t>
  </si>
  <si>
    <t>RUA MONSENHOR EURICO</t>
  </si>
  <si>
    <t>GUARACIABA DO NORTE</t>
  </si>
  <si>
    <t>04.033.813/0001-39</t>
  </si>
  <si>
    <t>lojasscoplastgba@hotmail.com</t>
  </si>
  <si>
    <t>(88) 3652-1079</t>
  </si>
  <si>
    <t>JULIA HENRIQUE LIRA</t>
  </si>
  <si>
    <t xml:space="preserve"> AVENIDA DOUTOR JÚLIO MARQUES LUZ</t>
  </si>
  <si>
    <t>25.127.271/0001-33</t>
  </si>
  <si>
    <t>(82) 3313-6568</t>
  </si>
  <si>
    <t>TAKAS COMERCIO E SERVICOS DE PAISAGISMO LTDA</t>
  </si>
  <si>
    <t xml:space="preserve"> ÁREA ESPECIAL 1  S/N</t>
  </si>
  <si>
    <t>SETOR CENTRAL (GAMA)</t>
  </si>
  <si>
    <t>24.091.448/0001-26</t>
  </si>
  <si>
    <t>takadecoracoes@hotmail.com</t>
  </si>
  <si>
    <t>(61) 99696-0816</t>
  </si>
  <si>
    <t>VENANCIO COMERCIO DE ROUPAS EIRELI EPP</t>
  </si>
  <si>
    <t xml:space="preserve"> AVENIDA CÔNEGO JOÃO LIMA</t>
  </si>
  <si>
    <t>27.823.043/0001-23</t>
  </si>
  <si>
    <t>Borboletaaraguaina@gmail.com</t>
  </si>
  <si>
    <t>GERALDA MARIA DA CONCEICAO</t>
  </si>
  <si>
    <t xml:space="preserve"> RUA CÔNEGO AURELIANO MOTA 444   S/N</t>
  </si>
  <si>
    <t>29.769.776/0001-52</t>
  </si>
  <si>
    <t>F. PAULA MOREIRA COSTA UTILIDADES - FILIAL MEGA</t>
  </si>
  <si>
    <t xml:space="preserve"> AVENIDA CELSO MALCHER</t>
  </si>
  <si>
    <t>30.711.319/0002-77</t>
  </si>
  <si>
    <t>megautilidadespa@gmail.com</t>
  </si>
  <si>
    <t>(19) 4960-0090</t>
  </si>
  <si>
    <t>FAV COMERCIAL LTDA</t>
  </si>
  <si>
    <t xml:space="preserve"> AVENIDA C205</t>
  </si>
  <si>
    <t>32.681.890/0001-30</t>
  </si>
  <si>
    <t>fredericofsouza@hotmail.com</t>
  </si>
  <si>
    <t>(11) 99679-4359</t>
  </si>
  <si>
    <t>ATRATIVA COMERCIO DE PAPELARIA E UTILIDADES PAU DA LIMA LTDA</t>
  </si>
  <si>
    <t xml:space="preserve"> RUA JAYME VIEIRA LIMA</t>
  </si>
  <si>
    <t>33.305.300/0001-38</t>
  </si>
  <si>
    <t>atrativasolucoes@gmail.com</t>
  </si>
  <si>
    <t>(71) 3508-6667</t>
  </si>
  <si>
    <t>R. E. PAPELARIA E VARIEDADES EIRELI</t>
  </si>
  <si>
    <t>RUA ANTONIO OLIVEIRA MOTA</t>
  </si>
  <si>
    <t>16.750.995/0001-48</t>
  </si>
  <si>
    <t>MEYRY HELLEN MAGI VAZZOLLER ME</t>
  </si>
  <si>
    <t>JUNQUEIROPOLIS</t>
  </si>
  <si>
    <t>07.349.230/0001-00</t>
  </si>
  <si>
    <t>PAU BRASIL PLANTAS ORNAMENTAIS LTDA EPP</t>
  </si>
  <si>
    <t xml:space="preserve"> RUA ITABAIANA</t>
  </si>
  <si>
    <t>CAMBOAPINA</t>
  </si>
  <si>
    <t>05.311.114/0001-76</t>
  </si>
  <si>
    <t>polenplantasvilavelha@yahoo.com.br</t>
  </si>
  <si>
    <t>(27) 3349-4978</t>
  </si>
  <si>
    <t>BAZAR O AMIGAO DE CAMPO GRANDE LTDA EPP - LOJA 02</t>
  </si>
  <si>
    <t>RUA CAMPO GRANDE</t>
  </si>
  <si>
    <t>42.475.475/0001-84</t>
  </si>
  <si>
    <t>fiscal@oamigao.com.br</t>
  </si>
  <si>
    <t>(21) 2413-8952</t>
  </si>
  <si>
    <t>GEISA MONTEIRO DE ANDRADE</t>
  </si>
  <si>
    <t>RUA TOMAZ GONÇALVES</t>
  </si>
  <si>
    <t>26.114.416/0001-24</t>
  </si>
  <si>
    <t>andrade.gei@gmail.com</t>
  </si>
  <si>
    <t>(86) 99467-9990</t>
  </si>
  <si>
    <t>DAGIA IMPORTACAO EIRELI</t>
  </si>
  <si>
    <t xml:space="preserve"> AVENIDA EDMUNDO DOUBRAWA</t>
  </si>
  <si>
    <t>24.406.541/0002-63</t>
  </si>
  <si>
    <t>mahesh@dagia.com.br</t>
  </si>
  <si>
    <t>(11) 3227-0710</t>
  </si>
  <si>
    <t>CASTRO BRINQUEDOS PRESENTES E UTILIDADES EIRELI ME</t>
  </si>
  <si>
    <t xml:space="preserve"> AVENIDA ANHANGÜERA</t>
  </si>
  <si>
    <t>22.649.089/0002-35</t>
  </si>
  <si>
    <t>escritoriohb@hotmail.com</t>
  </si>
  <si>
    <t>(62)31425-072</t>
  </si>
  <si>
    <t>MORAES &amp; GONCALVES COMERCIO DE ARTIGOS PARA DECORACOES LTDA</t>
  </si>
  <si>
    <t>18.844.272/0001-33</t>
  </si>
  <si>
    <t>mariafernandadecoracoes@hotmail.com</t>
  </si>
  <si>
    <t>MARIA ANGELICA SIQUEIRA DE LAIA</t>
  </si>
  <si>
    <t>36.430.347/0001-11</t>
  </si>
  <si>
    <t>brandlarpedidos@gmail.com</t>
  </si>
  <si>
    <t>(11) 99991-2343</t>
  </si>
  <si>
    <t>ELTON ALVES DA CUNHA</t>
  </si>
  <si>
    <t>31.415.096/0001-82</t>
  </si>
  <si>
    <t>dalvapresentes@yahoo.com.br</t>
  </si>
  <si>
    <t>(31) 98910-3131</t>
  </si>
  <si>
    <t>LEONARDO REIS DOS SANTOS</t>
  </si>
  <si>
    <t>AVENIDA VINTE E OITO DE SETEMBRO</t>
  </si>
  <si>
    <t>15.631.261/0001-87</t>
  </si>
  <si>
    <t>ikjvariedades@hotmail.com</t>
  </si>
  <si>
    <t>(71) 3627-4703</t>
  </si>
  <si>
    <t>P. P. WANDERLEY COUTO SIMOES VARIEDADES</t>
  </si>
  <si>
    <t>36.737.547/0001-11</t>
  </si>
  <si>
    <t>peuwanderley@hotmail.com</t>
  </si>
  <si>
    <t>(82) 9914-4567</t>
  </si>
  <si>
    <t>R. B. QUEIROZ EIRELI</t>
  </si>
  <si>
    <t>JOAO LEAL SALES</t>
  </si>
  <si>
    <t>MILAGRES</t>
  </si>
  <si>
    <t>08.929.935/0001-69</t>
  </si>
  <si>
    <t>rcvariedades2000@gmail.com</t>
  </si>
  <si>
    <t>(75) 3545-1082</t>
  </si>
  <si>
    <t>RADIANY F. MALHEIRO</t>
  </si>
  <si>
    <t xml:space="preserve"> AVENIDA PROFESSOR CLEMENTINO CÂMARA</t>
  </si>
  <si>
    <t>21.565.342/0001-29</t>
  </si>
  <si>
    <t>rmcomercioeservicos@outlook.com</t>
  </si>
  <si>
    <t>(84) 2020-2583</t>
  </si>
  <si>
    <t>R. DA SILVA LIMA E SILVA LTDA ME</t>
  </si>
  <si>
    <t>RUA CORONEL JOSE R RABELO</t>
  </si>
  <si>
    <t>24.417.080/0001-43</t>
  </si>
  <si>
    <t>fransuelito.utilidades2013@gmail.com</t>
  </si>
  <si>
    <t>C. A. NOLETO DA COSTA EPP</t>
  </si>
  <si>
    <t>AV JUSCELINO KUBSTCHEK</t>
  </si>
  <si>
    <t>34.906.974/0001-50</t>
  </si>
  <si>
    <t>destribuidora_pbstropical@hotmail.com</t>
  </si>
  <si>
    <t>(94) 99157-1735</t>
  </si>
  <si>
    <t>A. L. M. DA SILVA COMERCIO</t>
  </si>
  <si>
    <t xml:space="preserve"> AVENIDA MAGALHÃES BARATA</t>
  </si>
  <si>
    <t>CARIRI</t>
  </si>
  <si>
    <t>20.642.417/0001-65</t>
  </si>
  <si>
    <t>disara.anderson@outlook.com</t>
  </si>
  <si>
    <t>(91) 98449-1191</t>
  </si>
  <si>
    <t>VIRTUDE COMERCIO DE BIJUTERIAS E UTILIDADES LTDA</t>
  </si>
  <si>
    <t xml:space="preserve"> AVENIDA CIRCULAR</t>
  </si>
  <si>
    <t>PARQUE OESTE INDUSTRIAL</t>
  </si>
  <si>
    <t>17.476.119/0001-38</t>
  </si>
  <si>
    <t>virtudedistribuidora@gmail.com</t>
  </si>
  <si>
    <t>(62)99446-5049</t>
  </si>
  <si>
    <t>LETEX COMERCIO DE ARMARINHO E VESTUARIO LTDA</t>
  </si>
  <si>
    <t xml:space="preserve"> AVENIDA DONA CARENTINA</t>
  </si>
  <si>
    <t>35.348.911/0001-99</t>
  </si>
  <si>
    <t>letexx@gmail.com</t>
  </si>
  <si>
    <t>(81) 99920-0350</t>
  </si>
  <si>
    <t>DECOR HOME COMERCIAL LTDA</t>
  </si>
  <si>
    <t>05.233.988/0001-52</t>
  </si>
  <si>
    <t>decorhome@uol.com.br</t>
  </si>
  <si>
    <t>(19) 99199-7330</t>
  </si>
  <si>
    <t>L. ALVES DOS SANTOS EIRELI</t>
  </si>
  <si>
    <t xml:space="preserve"> RUA PREFEITO JOÃO DE SOUZA LIMA</t>
  </si>
  <si>
    <t>35.653.705/0001-92</t>
  </si>
  <si>
    <t>luhbolsasmagazine@gmail.com</t>
  </si>
  <si>
    <t>(63) 99238-7915</t>
  </si>
  <si>
    <t>JUJUBIJU COMERCIO VAREJISTA DE VARIEDADES LTDA</t>
  </si>
  <si>
    <t xml:space="preserve"> CLODOALDO BEZERRA</t>
  </si>
  <si>
    <t>35.822.459/0001-55</t>
  </si>
  <si>
    <t>(99) 9972-0134</t>
  </si>
  <si>
    <t>M. B. PEREIRA SOUSA</t>
  </si>
  <si>
    <t>RUA DR JOSE FALCAO</t>
  </si>
  <si>
    <t>JOSELANDIA</t>
  </si>
  <si>
    <t>36.514.078/0001-71</t>
  </si>
  <si>
    <t>mbpereiradesousa@gmail.com</t>
  </si>
  <si>
    <t>(99) 98416-5228</t>
  </si>
  <si>
    <t>MARIA APARECIDA MEIRA MONTEIRO</t>
  </si>
  <si>
    <t>AV CENTENARIO</t>
  </si>
  <si>
    <t>37.526.728/0001-61</t>
  </si>
  <si>
    <t>contato@mmarmazem.com.br</t>
  </si>
  <si>
    <t>(77) 99925-6120</t>
  </si>
  <si>
    <t>FRANCEILDO GOMES DA SILVA - MATRIZ</t>
  </si>
  <si>
    <t xml:space="preserve"> RUA AMARO BARRETO</t>
  </si>
  <si>
    <t>36.697.426/0001-93</t>
  </si>
  <si>
    <t>(11) 4702-7561</t>
  </si>
  <si>
    <t>FRANCEILDO GOMES DA SILVA - FILIAL</t>
  </si>
  <si>
    <t xml:space="preserve"> AVENIDA RIO BRANCO</t>
  </si>
  <si>
    <t>36.697.426/0002-74</t>
  </si>
  <si>
    <t>VINICIUS MARIANO DE CARVALHO EPP</t>
  </si>
  <si>
    <t>PRAÇA GONÇALO GOMES</t>
  </si>
  <si>
    <t>09.431.405/0001-59</t>
  </si>
  <si>
    <t>viniciuscarvalho08@gmail.com</t>
  </si>
  <si>
    <t>(87) 3847-1118</t>
  </si>
  <si>
    <t>KAZA PRESENTES UTILIDADES LTDA</t>
  </si>
  <si>
    <t xml:space="preserve"> AVENIDA MANGALÔ</t>
  </si>
  <si>
    <t>SETOR MORADA DO SOL</t>
  </si>
  <si>
    <t>32.632.709/0001-04</t>
  </si>
  <si>
    <t>dkazapresentes.02@gmail.com</t>
  </si>
  <si>
    <t>(62) 3534-2751</t>
  </si>
  <si>
    <t>LAIANNE HELLEN VIEIRA DE SOUSA SANTOS</t>
  </si>
  <si>
    <t>RUA CORONEL JOSE BENTO</t>
  </si>
  <si>
    <t>CARMO DO RIO CLARO</t>
  </si>
  <si>
    <t>29.909.668/0001-38</t>
  </si>
  <si>
    <t>laiannehvsantos@hotmail.com</t>
  </si>
  <si>
    <t>(35) 3561-3647</t>
  </si>
  <si>
    <t>VANDERLI CARDOSO BARBOSA</t>
  </si>
  <si>
    <t>02.048.420/0001-73</t>
  </si>
  <si>
    <t>arthur.bijouterias@yahoo.com.br</t>
  </si>
  <si>
    <t>(77) 3424-9886</t>
  </si>
  <si>
    <t>COMERCIAL RODRIGUES E PAPELARIA EIRELI</t>
  </si>
  <si>
    <t xml:space="preserve"> QUADRA 29</t>
  </si>
  <si>
    <t>DEL LAGO I (ITAPOA)</t>
  </si>
  <si>
    <t>37.094.440/0001-65</t>
  </si>
  <si>
    <t>ciadacasa2011@hotmail.com</t>
  </si>
  <si>
    <t>(61) 95358-4034</t>
  </si>
  <si>
    <t>DISTRIBUIDORA DE ARMARINHOS CAVIUNA LTDA</t>
  </si>
  <si>
    <t>07.880.036/0001-56</t>
  </si>
  <si>
    <t>distribuidoracaviuna@bol.com.br</t>
  </si>
  <si>
    <t>(43) 99605-2919</t>
  </si>
  <si>
    <t>KELLY COMERCIO UTILIDADE LTDA</t>
  </si>
  <si>
    <t>AV CEL TUBERTINO RIOS</t>
  </si>
  <si>
    <t>28.020.871/0001-96</t>
  </si>
  <si>
    <t>jaraguautilidades@hotmail.com</t>
  </si>
  <si>
    <t>(61) 98114-0607</t>
  </si>
  <si>
    <t>SUELY MENDES DA SILVA</t>
  </si>
  <si>
    <t>VILA RONDON</t>
  </si>
  <si>
    <t>SAO GABRIEL DA CACHOEIRA</t>
  </si>
  <si>
    <t>866.894.791-53</t>
  </si>
  <si>
    <t>suely-df@hotmail.com</t>
  </si>
  <si>
    <t>(61) 9216-9171</t>
  </si>
  <si>
    <t>CIBELI MADEIRA ALBUQUERQUE ME</t>
  </si>
  <si>
    <t xml:space="preserve"> RUA CORONEL DIOGO GOMES</t>
  </si>
  <si>
    <t>09.552.717/0002-00</t>
  </si>
  <si>
    <t>cleytonarruda2009@hotmail.com</t>
  </si>
  <si>
    <t>(88) 3643-1294</t>
  </si>
  <si>
    <t>FAGNER COELHO DE SOUZA ME</t>
  </si>
  <si>
    <t>RUA PROF ANTONIO OLIVIO RODRIGUES</t>
  </si>
  <si>
    <t>05.688.719/0001-80</t>
  </si>
  <si>
    <t>fagner-coelho@hotmail.com</t>
  </si>
  <si>
    <t>(98) 99152-6945</t>
  </si>
  <si>
    <t>EDESSA SERAMIK ABDULAZIZ KILIC</t>
  </si>
  <si>
    <t>KOCOREN OSB MAH</t>
  </si>
  <si>
    <t>EYYUBIYE</t>
  </si>
  <si>
    <t>SHOPPING DA CASA BICALHO EMPRESA INDIVIDUAL DE RESP LTDA</t>
  </si>
  <si>
    <t xml:space="preserve"> QND 42  S/N</t>
  </si>
  <si>
    <t>28.620.544/0001-75</t>
  </si>
  <si>
    <t>shoppingdacasa@gmail.com</t>
  </si>
  <si>
    <t>(61) 3036-4435</t>
  </si>
  <si>
    <t>JASSELLI LEAL COMERCIO LTDA</t>
  </si>
  <si>
    <t>DEPUTADO AFRÂNIO RIBEIRO DE GODOY</t>
  </si>
  <si>
    <t>14.951.050/0001-69</t>
  </si>
  <si>
    <t>jassellileal@hotmail.com</t>
  </si>
  <si>
    <t>(87) 3831-3058</t>
  </si>
  <si>
    <t>M. C. COELHO COMERCIO</t>
  </si>
  <si>
    <t>RUA BOM FUTURO</t>
  </si>
  <si>
    <t>32.712.305/0001-12</t>
  </si>
  <si>
    <t>ALMERINDA JARDINS ARTIGOS DO VESTUARIO LTDA ME</t>
  </si>
  <si>
    <t xml:space="preserve"> AVENIDA JORGE AMADO</t>
  </si>
  <si>
    <t>JARDINS</t>
  </si>
  <si>
    <t>09.375.243/0001-89</t>
  </si>
  <si>
    <t>almerindajardins@hotmail.com</t>
  </si>
  <si>
    <t>(79) 2126-6400</t>
  </si>
  <si>
    <t>A. MIRLA BEZERRA DA SILVA ME</t>
  </si>
  <si>
    <t>MANOEL BORBA</t>
  </si>
  <si>
    <t>20.736.892/0001-09</t>
  </si>
  <si>
    <t>evandromagazine@hotmail.com</t>
  </si>
  <si>
    <t>(87) 3838-4400</t>
  </si>
  <si>
    <t>UNIMPORT DISTRIBUIDORA E IMPORTACAO DE ARMARINHO E PRESENTES EIRELI</t>
  </si>
  <si>
    <t>RUA CAIS SANTA RITA</t>
  </si>
  <si>
    <t>35.380.983/0001-13</t>
  </si>
  <si>
    <t>brunoprimo82@gmail.com</t>
  </si>
  <si>
    <t>(81) 3221-8650</t>
  </si>
  <si>
    <t>GABRIELLA PRESENTES LTDA ME</t>
  </si>
  <si>
    <t>RUA TEN JOSE TEIXEIRA</t>
  </si>
  <si>
    <t>02.071.164/0001-35</t>
  </si>
  <si>
    <t>gabriellapresentes@yahoo.com.br</t>
  </si>
  <si>
    <t>(22) 99778-2100</t>
  </si>
  <si>
    <t>CARMEN MINIMERCADO LTDA</t>
  </si>
  <si>
    <t xml:space="preserve"> AVENIDA DOUTOR LAURO CORRÊA DA SILVA</t>
  </si>
  <si>
    <t>JARDIM DO LAGO</t>
  </si>
  <si>
    <t>27.202.079/0001-90</t>
  </si>
  <si>
    <t>jcs_ana@hotmail.com</t>
  </si>
  <si>
    <t>(11) 98171-6705</t>
  </si>
  <si>
    <t>SUPREMA COMERCIO DE ARTIGOS DO LAR E ACESSORIOS LTDA</t>
  </si>
  <si>
    <t xml:space="preserve"> QUADRA 23</t>
  </si>
  <si>
    <t>33.036.305/0001-02</t>
  </si>
  <si>
    <t>mufidalhud@hotmail.com</t>
  </si>
  <si>
    <t>(61) 99971-9961</t>
  </si>
  <si>
    <t>R. F. P. PIRONDI</t>
  </si>
  <si>
    <t xml:space="preserve"> AVENIDA JOÃO MARTINS DA SILVEIRA SOBRINHO</t>
  </si>
  <si>
    <t>37.366.949/0001-10</t>
  </si>
  <si>
    <t>roberta@decorananet.com.br</t>
  </si>
  <si>
    <t>(19) 99652-3908</t>
  </si>
  <si>
    <t>FERREIRA GOMES UTIL</t>
  </si>
  <si>
    <t>AV 05 NOVEMBRO</t>
  </si>
  <si>
    <t>03.797.726/0001-95</t>
  </si>
  <si>
    <t>(73) 99994-9994</t>
  </si>
  <si>
    <t>SAMPAIO E BATISTA LTDA</t>
  </si>
  <si>
    <t>31.474.681/0001-53</t>
  </si>
  <si>
    <t>edilma.sts@hotmail.com</t>
  </si>
  <si>
    <t>(73) 3254-0936</t>
  </si>
  <si>
    <t>L. CARLOS DE JESUS E CIA LTDA</t>
  </si>
  <si>
    <t>RUA J . B. DA FONSECA</t>
  </si>
  <si>
    <t>19.796.611/0001-16</t>
  </si>
  <si>
    <t>luis.4carlos.08@hotmail.com</t>
  </si>
  <si>
    <t>(77) 8135-7307</t>
  </si>
  <si>
    <t>KATIA REGINA DO PRADO</t>
  </si>
  <si>
    <t>22.337.901/0001-06</t>
  </si>
  <si>
    <t>katialojadoprado@bol.com.br</t>
  </si>
  <si>
    <t>(35) 3421-4102</t>
  </si>
  <si>
    <t>D. S. S. ALVES COMERCIO E ARTIGOS RECREATIVOS</t>
  </si>
  <si>
    <t>CORONEL FELIX</t>
  </si>
  <si>
    <t>36.857.335/0001-78</t>
  </si>
  <si>
    <t>samuelvasconcelos@hotmail.com</t>
  </si>
  <si>
    <t>(88) 9689-1919</t>
  </si>
  <si>
    <t>F. G. COMERCIO ATACADISTA DE ARTIGOS DE USO PESSOAL E DOMESTICO</t>
  </si>
  <si>
    <t>AVENIDA MISTER HULL</t>
  </si>
  <si>
    <t>35.826.810/0001-86</t>
  </si>
  <si>
    <t>nordesteutil@hotmail.com</t>
  </si>
  <si>
    <t>(85) 99172-9286</t>
  </si>
  <si>
    <t>BRUNA SCHMITZ BRANDAO</t>
  </si>
  <si>
    <t>AV NOSSA SENHORA DAS DORES</t>
  </si>
  <si>
    <t>26.453.612/0001-23</t>
  </si>
  <si>
    <t>bruna@casacook.com.br</t>
  </si>
  <si>
    <t>(55) 99623-2065</t>
  </si>
  <si>
    <t>SHOPPING VALE LAR COMERCIO S J C LTDA</t>
  </si>
  <si>
    <t xml:space="preserve"> AVENIDA JOÃO BATISTA DE SOUZA SOARES</t>
  </si>
  <si>
    <t>CIDADE MORUMBI</t>
  </si>
  <si>
    <t>37.703.455/0001-83</t>
  </si>
  <si>
    <t>M. R. OLIVEIRA SOUZA</t>
  </si>
  <si>
    <t>04.591.189/0001-95</t>
  </si>
  <si>
    <t>(73) 3421-1721</t>
  </si>
  <si>
    <t>N. V. T. COMERCIO GUARA LTDA</t>
  </si>
  <si>
    <t xml:space="preserve"> PRAÇA CONSELHEIRO RODRIGUES ALVES</t>
  </si>
  <si>
    <t>37.646.054/0001-39</t>
  </si>
  <si>
    <t>JOSE FRANCISCO LOURENCO EIRELI</t>
  </si>
  <si>
    <t>RUA WLADOMIRO ANSELMO</t>
  </si>
  <si>
    <t>JRDIM MARCONDES</t>
  </si>
  <si>
    <t>34.977.741/0001-49</t>
  </si>
  <si>
    <t>N. K. TATEISHI EIRELI</t>
  </si>
  <si>
    <t>09.062.535/0001-61</t>
  </si>
  <si>
    <t>financeiro.dmais@gmail.com</t>
  </si>
  <si>
    <t>(91) 99146-6960</t>
  </si>
  <si>
    <t>EGIDIA ALCANTARA VIEIRA BAZAR</t>
  </si>
  <si>
    <t xml:space="preserve"> LARGO VINTE E UM DE ABRIL</t>
  </si>
  <si>
    <t>02.163.243/0001-76</t>
  </si>
  <si>
    <t>alcantara_bazarhotmail.com</t>
  </si>
  <si>
    <t>(11) 95251-6691</t>
  </si>
  <si>
    <t>ARENA CENTER DISTRIBUIDORA  DE UTILIDADES EIRELI</t>
  </si>
  <si>
    <t>PRAÇA CÓRSEGA</t>
  </si>
  <si>
    <t>08.267.363/0001-08</t>
  </si>
  <si>
    <t>compras.arenacenterrj@gmail.com</t>
  </si>
  <si>
    <t>(21) 99689-1471</t>
  </si>
  <si>
    <t>MIL COISAS PRESENTES E UTILIDADES LTDA</t>
  </si>
  <si>
    <t>RUA ARCHIMEDES PEREIRA LIMA</t>
  </si>
  <si>
    <t>PIRANHAS</t>
  </si>
  <si>
    <t>29.579.739/0001-81</t>
  </si>
  <si>
    <t>milcoisasutil@hotmail.com</t>
  </si>
  <si>
    <t>(64) 3665-2607</t>
  </si>
  <si>
    <t>S. A.  MARTINS PRESENTES E UTILIDADES</t>
  </si>
  <si>
    <t>RUA ALVORADA</t>
  </si>
  <si>
    <t>GOIAS</t>
  </si>
  <si>
    <t>08.679.312/0001-85</t>
  </si>
  <si>
    <t>sa_comercioposseltda@hotmail.com</t>
  </si>
  <si>
    <t>(62) 3481-1526</t>
  </si>
  <si>
    <t>G. S. DE AGUIAR ELETRONICOS EIRELI</t>
  </si>
  <si>
    <t>33.916.952/0001-09</t>
  </si>
  <si>
    <t>(93) 9192-5341</t>
  </si>
  <si>
    <t>HENRIQUE COMERCIO DE VARIEDADES EIRELI</t>
  </si>
  <si>
    <t xml:space="preserve"> RUA PASTOR JOSÉ ALVES DE OLIVEIRA</t>
  </si>
  <si>
    <t>MONTE CASTELO</t>
  </si>
  <si>
    <t>11.869.132/0001-70</t>
  </si>
  <si>
    <t>henriqueimportados@hotmail.com</t>
  </si>
  <si>
    <t>(83)98708-8794</t>
  </si>
  <si>
    <t>PINHEIRAO MATERIAL DE CONSTRUCAO  LTDA</t>
  </si>
  <si>
    <t xml:space="preserve"> RUA CRUZEIRO DO SUL</t>
  </si>
  <si>
    <t>SANTOS REIS</t>
  </si>
  <si>
    <t>05.128.226/0001-96</t>
  </si>
  <si>
    <t>casabeladecor.14@outlook.com</t>
  </si>
  <si>
    <t>(84) 9622-1192</t>
  </si>
  <si>
    <t>ANA PAULA DE SOUZA FARIAS ME</t>
  </si>
  <si>
    <t xml:space="preserve"> RUA DOUTOR THOMAS</t>
  </si>
  <si>
    <t>19.092.399/0002-97</t>
  </si>
  <si>
    <t>paolapresentes@gmail.com</t>
  </si>
  <si>
    <t>SUPERMERCADO POPULAR LTDA ME</t>
  </si>
  <si>
    <t>AROEIRA</t>
  </si>
  <si>
    <t>RUBIATABA</t>
  </si>
  <si>
    <t>37.646.585/0001-21</t>
  </si>
  <si>
    <t>suppopular@hotmail.com</t>
  </si>
  <si>
    <t>(62) 99924-6441</t>
  </si>
  <si>
    <t>C. S. F. EIRELI</t>
  </si>
  <si>
    <t>38.119.179/0001-73</t>
  </si>
  <si>
    <t>clausantos@hotmail.com</t>
  </si>
  <si>
    <t>(71) 9645-4787</t>
  </si>
  <si>
    <t>ROBERTO MOEZINHO JUNIOR</t>
  </si>
  <si>
    <t>31.947.927/0001-67</t>
  </si>
  <si>
    <t>casarealbj@gmail.com</t>
  </si>
  <si>
    <t>(77) 99101-6381</t>
  </si>
  <si>
    <t>BRUNO FREITAS SANTOS</t>
  </si>
  <si>
    <t>30.902.163/0001-20</t>
  </si>
  <si>
    <t>brunnofreisan@hotmail.com</t>
  </si>
  <si>
    <t>(71) 3330-3334</t>
  </si>
  <si>
    <t>MANOEL CORDEIRO E CIA LTDA EPP</t>
  </si>
  <si>
    <t>02.058.906/0001-92</t>
  </si>
  <si>
    <t>laeteleonardo@hotmail.com</t>
  </si>
  <si>
    <t>(81) 3626-1439</t>
  </si>
  <si>
    <t>VALDINEA NOGUEIRA DA COSTA</t>
  </si>
  <si>
    <t xml:space="preserve"> RUA AVELINO DE FARIA</t>
  </si>
  <si>
    <t>04.865.057/0001-04</t>
  </si>
  <si>
    <t>embalatudorv@hotmail.com</t>
  </si>
  <si>
    <t>(62) 99950-8583</t>
  </si>
  <si>
    <t>FLORICULTURA KADOSH EIRELI ME</t>
  </si>
  <si>
    <t>RUA 04 CHÁCARA 286</t>
  </si>
  <si>
    <t>02.038.464/0001-12</t>
  </si>
  <si>
    <t>MARCIA BEATRIZ GIOLO</t>
  </si>
  <si>
    <t>RUA REINOLD MATTE</t>
  </si>
  <si>
    <t>MARAU</t>
  </si>
  <si>
    <t>35.969.191/0001-89</t>
  </si>
  <si>
    <t>marciagiolo@hotmail.com</t>
  </si>
  <si>
    <t>(54) 9955-1711</t>
  </si>
  <si>
    <t>LEILA DE CASSIA VITORIA QUEIROZ</t>
  </si>
  <si>
    <t>36.995.536/0001-31</t>
  </si>
  <si>
    <t>leilacassiavitoria@gmail.com</t>
  </si>
  <si>
    <t>(34) 99974-5752</t>
  </si>
  <si>
    <t>RENATA ARAGAO OLIVEIRA</t>
  </si>
  <si>
    <t>21.023.776/0001-05</t>
  </si>
  <si>
    <t>castelo_importados@hotmail.com</t>
  </si>
  <si>
    <t>(89) 99911-0055</t>
  </si>
  <si>
    <t>K. R. LUSTOSA</t>
  </si>
  <si>
    <t xml:space="preserve"> AVENIDA PEDRO II</t>
  </si>
  <si>
    <t>12.327.665/0001-93</t>
  </si>
  <si>
    <t>katarina_lustosa@hotmail.com</t>
  </si>
  <si>
    <t>(86) 99447-5108</t>
  </si>
  <si>
    <t>MARICOTA PRESENTES E UTILIDADES DOMESTICAS BOITUVA LTDA</t>
  </si>
  <si>
    <t>R. PROF. JOSE ASSAD ATALLA JUNIOR</t>
  </si>
  <si>
    <t>20.240.401/0001-26</t>
  </si>
  <si>
    <t>maricotapresentes@hotmail.com</t>
  </si>
  <si>
    <t>(15) 99125-8914</t>
  </si>
  <si>
    <t>DIENNY RODRIGUES</t>
  </si>
  <si>
    <t xml:space="preserve"> RUA SP 15</t>
  </si>
  <si>
    <t>RESIDENCIAL ITAMARACA</t>
  </si>
  <si>
    <t>37.873.296/0001-65</t>
  </si>
  <si>
    <t>BRASIL 500 UTILIDADES LTDA ME</t>
  </si>
  <si>
    <t xml:space="preserve"> QUADRA CENTRAL</t>
  </si>
  <si>
    <t>18.451.671/0002-15</t>
  </si>
  <si>
    <t>suellen.sales17@hotmail.com</t>
  </si>
  <si>
    <t>(61) 99871-5261</t>
  </si>
  <si>
    <t>CICERO JOSE DA SILVA LTDA</t>
  </si>
  <si>
    <t>27.346.321/0001-07</t>
  </si>
  <si>
    <t>jrprime10@gmail.com</t>
  </si>
  <si>
    <t>(87)99126-0662</t>
  </si>
  <si>
    <t>MARIA INES DE ARAUJO SILVA</t>
  </si>
  <si>
    <t xml:space="preserve"> RUA CINQUENTA E TRÊS</t>
  </si>
  <si>
    <t>COHAB</t>
  </si>
  <si>
    <t>37.440.675/0001-61</t>
  </si>
  <si>
    <t>inesaraujo1966@gmail.com</t>
  </si>
  <si>
    <t>(81) 99792-2658</t>
  </si>
  <si>
    <t>MARIA NOGUEIRA DE LIMA ME</t>
  </si>
  <si>
    <t>19.199.476/0001-21</t>
  </si>
  <si>
    <t>vania.mimos@gmail.com</t>
  </si>
  <si>
    <t>(79) 3222-1535</t>
  </si>
  <si>
    <t>JU KAMI UTILIDADES DOMESTICAS IBIUNA LTDA</t>
  </si>
  <si>
    <t>AV FORTUNATINHO</t>
  </si>
  <si>
    <t>12.507.110/0001-23</t>
  </si>
  <si>
    <t>lojakami2@hotmail.com</t>
  </si>
  <si>
    <t>(15) 3248-1981</t>
  </si>
  <si>
    <t>AMBIENTAR DECORACOES LTDA</t>
  </si>
  <si>
    <t>RUA MAL DEODORO</t>
  </si>
  <si>
    <t>91.281.386/0001-02</t>
  </si>
  <si>
    <t>ambientar@ambientarhomecenter.com.br</t>
  </si>
  <si>
    <t>(55) 99976-0533</t>
  </si>
  <si>
    <t>MANGUEIRAO COMERCIO VARIEDADES LTDA</t>
  </si>
  <si>
    <t xml:space="preserve"> AVENIDA BRASIL S/N</t>
  </si>
  <si>
    <t>OLHO D'AGUA</t>
  </si>
  <si>
    <t>33.022.174/0001-04</t>
  </si>
  <si>
    <t>(98) 99142-5292</t>
  </si>
  <si>
    <t>Z. MEIYING PRESENTES E BIJUTERIAS</t>
  </si>
  <si>
    <t xml:space="preserve"> RUA ARAÚJO PINHO</t>
  </si>
  <si>
    <t>32.089.618/0001-66</t>
  </si>
  <si>
    <t>(73) 99160-5228</t>
  </si>
  <si>
    <t>3 L REPRESENTACOES UTILIDADES LTDA ME</t>
  </si>
  <si>
    <t xml:space="preserve"> RUA LEOBINA PEREIRA</t>
  </si>
  <si>
    <t>21.606.149/0001-99</t>
  </si>
  <si>
    <t>carolineemportugal@hotmail.com</t>
  </si>
  <si>
    <t>(81) 99682-0128</t>
  </si>
  <si>
    <t>JOSE LUIS MADURO REGO</t>
  </si>
  <si>
    <t>RUA LAURO SODRE S/N</t>
  </si>
  <si>
    <t>CIDADE ALTE</t>
  </si>
  <si>
    <t>23.971.456/0001-02</t>
  </si>
  <si>
    <t>luismaduro712@hotmail.com</t>
  </si>
  <si>
    <t>(93) 99125-2440</t>
  </si>
  <si>
    <t>ELEN DAIANE BORGES DANTAS</t>
  </si>
  <si>
    <t>RUA RIO GRANDE DO NORTE</t>
  </si>
  <si>
    <t>36.467.649/0001-64</t>
  </si>
  <si>
    <t>elenborges6@gmail.com</t>
  </si>
  <si>
    <t>(99) 9904-7549</t>
  </si>
  <si>
    <t>ALESSANDRO M. PEREIRA COMERCIO</t>
  </si>
  <si>
    <t>08.993.481/0001-95</t>
  </si>
  <si>
    <t>lekonatal@hotmaill.com</t>
  </si>
  <si>
    <t>(84) 98786-3461</t>
  </si>
  <si>
    <t>CAMPOS &amp; VIEIRA LTDA ME</t>
  </si>
  <si>
    <t>14.085.410/0001-97</t>
  </si>
  <si>
    <t>camposvieira@hotmail.com</t>
  </si>
  <si>
    <t>(81) 99924-5007</t>
  </si>
  <si>
    <t>M. H. KABBAZ COMERCIO EPP</t>
  </si>
  <si>
    <t xml:space="preserve"> RUA DAS CALÇADAS</t>
  </si>
  <si>
    <t>12.874.160/0001-49</t>
  </si>
  <si>
    <t>comercialsaofelix@hotmail.com</t>
  </si>
  <si>
    <t>JESSICA CAROLINE TAVARES JUSTINO MOTA</t>
  </si>
  <si>
    <t xml:space="preserve"> AVENIDA PRESIDENTE CASTELO BRANCO</t>
  </si>
  <si>
    <t>JARDIM ZAIRA</t>
  </si>
  <si>
    <t>24.545.388/0001-74</t>
  </si>
  <si>
    <t>contato@chinamix.com.br</t>
  </si>
  <si>
    <t>(11) 97272-5754</t>
  </si>
  <si>
    <t>CASTRO E SOUSA LTDA</t>
  </si>
  <si>
    <t>36.720.722/0001-68</t>
  </si>
  <si>
    <t>j.vieira2010@yahoo.com</t>
  </si>
  <si>
    <t>CENTRO COMERCIAL ARAGUAIA DE UTILIDADES LTDA</t>
  </si>
  <si>
    <t xml:space="preserve"> AVENIDA ARAGUAIA</t>
  </si>
  <si>
    <t>36.472.824/0001-01</t>
  </si>
  <si>
    <t>R DR ANTONIO CARLOS VILARINHO BARBOSA</t>
  </si>
  <si>
    <t>21.023.776/0002-88</t>
  </si>
  <si>
    <t>L. G. DE MELO BOLSAS ME</t>
  </si>
  <si>
    <t xml:space="preserve"> AVENIDA ARAPONGAS</t>
  </si>
  <si>
    <t>28.924.451/0001-34</t>
  </si>
  <si>
    <t>apatricinha@hotmail.com</t>
  </si>
  <si>
    <t>(43) 3011-1315</t>
  </si>
  <si>
    <t>VERONICA TANAKA DE CARVALHO</t>
  </si>
  <si>
    <t>R BARAO DO RIO BRANCO</t>
  </si>
  <si>
    <t>SANTO ANASTACIO</t>
  </si>
  <si>
    <t>04.414.188/0001-75</t>
  </si>
  <si>
    <t>(11) 2901-2862</t>
  </si>
  <si>
    <t>MARLI AMELIA DE OLIVEIRA</t>
  </si>
  <si>
    <t>09.442.886/0001-06</t>
  </si>
  <si>
    <t>TERESA TANAKA</t>
  </si>
  <si>
    <t>05.260.418/0002-32</t>
  </si>
  <si>
    <t>(18) 3281-0784</t>
  </si>
  <si>
    <t>E. A. CAMPOS DOS SANTOS</t>
  </si>
  <si>
    <t>33.360.809/0001-83</t>
  </si>
  <si>
    <t>emillio.camppos@gmail.com</t>
  </si>
  <si>
    <t>(71) 99709-2114</t>
  </si>
  <si>
    <t>INFRATECH INFORMATICA LTDA</t>
  </si>
  <si>
    <t xml:space="preserve"> AVENIDA MARGINAL NORTE</t>
  </si>
  <si>
    <t>02.661.843/0001-64</t>
  </si>
  <si>
    <t>egardes@uol.com.br</t>
  </si>
  <si>
    <t>(62) 3233-1750</t>
  </si>
  <si>
    <t>GENG CHEN &amp; XIAOFENG KE LTDA</t>
  </si>
  <si>
    <t xml:space="preserve"> RUA GALDINO VELOSO</t>
  </si>
  <si>
    <t>36.429.255/0001-11</t>
  </si>
  <si>
    <t>15.682.571-6</t>
  </si>
  <si>
    <t>llmmychen5599@gmail.com</t>
  </si>
  <si>
    <t>(93) 99238-5658</t>
  </si>
  <si>
    <t>JANAINE MARIA DA SILVA MOURATO ME</t>
  </si>
  <si>
    <t xml:space="preserve"> RUA ENOCK IGNACIO DE OLIVEIRA</t>
  </si>
  <si>
    <t>26.039.968/0001-15</t>
  </si>
  <si>
    <t>janainejmsm@hotmail.com</t>
  </si>
  <si>
    <t>(87) 99964-2938</t>
  </si>
  <si>
    <t>MULTIPLA PAPELARIA LTDA ME</t>
  </si>
  <si>
    <t xml:space="preserve"> RUA SÃO MIGUEL</t>
  </si>
  <si>
    <t>13.302.979/0001-02</t>
  </si>
  <si>
    <t>multipla.papelaria@gmail.com</t>
  </si>
  <si>
    <t>DIAS NOLETO E SOUSA LTDA EPP</t>
  </si>
  <si>
    <t>AVE WEYNE CAVALCANTE</t>
  </si>
  <si>
    <t>LOT NOVA CANAA CENTRO</t>
  </si>
  <si>
    <t>19.072.074/0001-61</t>
  </si>
  <si>
    <t>distribuidor.canaa@hotmail.com</t>
  </si>
  <si>
    <t>(94) 98194-2312</t>
  </si>
  <si>
    <t>RAIMUNDA COELHO DE MELO ME</t>
  </si>
  <si>
    <t>AV MARECHAL TEODORO</t>
  </si>
  <si>
    <t>PAULISTANA</t>
  </si>
  <si>
    <t>06.727.911/0001-00</t>
  </si>
  <si>
    <t>raimunda.ana@bol.com.br</t>
  </si>
  <si>
    <t>(89) 3487-1364</t>
  </si>
  <si>
    <t>PAPELARIA PAPPEL E INFORMATICA EIRELI</t>
  </si>
  <si>
    <t xml:space="preserve"> AVENIDA EDUARDO ROBERTO DAHER</t>
  </si>
  <si>
    <t>10.582.283/0001-80</t>
  </si>
  <si>
    <t>(11) 4667-2012</t>
  </si>
  <si>
    <t>F. A. TEIXEIRA EIRELI</t>
  </si>
  <si>
    <t>AV. LUIZ PEREIRA JUNIOR</t>
  </si>
  <si>
    <t>CAETES</t>
  </si>
  <si>
    <t>03.548.078/0001-33</t>
  </si>
  <si>
    <t>fcmcaetes@hotmail.com</t>
  </si>
  <si>
    <t>FESTA SHOP ARTIGOS DE FESTAS LTDA</t>
  </si>
  <si>
    <t xml:space="preserve"> RUA SETE DE DEZEMBRO</t>
  </si>
  <si>
    <t>28.274.921/0001-61</t>
  </si>
  <si>
    <t>(18) 99197-8730</t>
  </si>
  <si>
    <t>VITOR BALDASSO</t>
  </si>
  <si>
    <t xml:space="preserve"> RODOVIA PREFEITO AZIZ LIAN  SP107  S/N</t>
  </si>
  <si>
    <t>29.686.757/0001-62</t>
  </si>
  <si>
    <t>(19) 99795-0247</t>
  </si>
  <si>
    <t>TCPS TRANSPORTES E COMERCIO DE CONFECCOES EIRELI</t>
  </si>
  <si>
    <t>RUA 13 DE JANEIRO</t>
  </si>
  <si>
    <t>SAO FRANCISCO DE ASSIS</t>
  </si>
  <si>
    <t>34.985.327/0001-81</t>
  </si>
  <si>
    <t>tcpstransporte@gmail.com</t>
  </si>
  <si>
    <t>(47) 99222-3887</t>
  </si>
  <si>
    <t>C. H. UTILIDADES COMERCIO VAREJISTA LTDA</t>
  </si>
  <si>
    <t xml:space="preserve"> AVENIDA JOSÉ MARQUES FONTES</t>
  </si>
  <si>
    <t>37.567.505/0001-42</t>
  </si>
  <si>
    <t>elianek_25@hotmail.com</t>
  </si>
  <si>
    <t>(81) 3722-4191</t>
  </si>
  <si>
    <t>FERREIRA &amp; ALVES VARIEDADES LTDA ME</t>
  </si>
  <si>
    <t>05.141.730/0001-26</t>
  </si>
  <si>
    <t>ms-imports01@hotmail.com</t>
  </si>
  <si>
    <t>(62) 3223-3834</t>
  </si>
  <si>
    <t>ELIANE K. DE M. C. HOLANDA</t>
  </si>
  <si>
    <t xml:space="preserve"> RUA JÚLIO BELO</t>
  </si>
  <si>
    <t>13.764.077/0001-80</t>
  </si>
  <si>
    <t>(81) 3721-5456</t>
  </si>
  <si>
    <t>RICARDO ZANCANARO COMERCIO DE BAZAR EIRELI</t>
  </si>
  <si>
    <t>AV LIDO TAGLIARI</t>
  </si>
  <si>
    <t>02.758.608/0001-05</t>
  </si>
  <si>
    <t>lojaodotuta@gmail.com</t>
  </si>
  <si>
    <t>(54) 99242-8824</t>
  </si>
  <si>
    <t>ANTONIA FERREIRA DA SILVA</t>
  </si>
  <si>
    <t>TRAV ANTONIO WALFREDO S/N</t>
  </si>
  <si>
    <t>MOJUI DOS CAMPOS</t>
  </si>
  <si>
    <t>14.260.410/0001-86</t>
  </si>
  <si>
    <t>antoniairima63@gmail.com</t>
  </si>
  <si>
    <t>(93) 99179-0349</t>
  </si>
  <si>
    <t>TATIANA LIMA MEIRA DE OLIVEIRA ME</t>
  </si>
  <si>
    <t xml:space="preserve"> RUA DO CABEÇA</t>
  </si>
  <si>
    <t>08.482.111/0001-93</t>
  </si>
  <si>
    <t>that_meira@hotmail.com</t>
  </si>
  <si>
    <t>(71) 3321-5631</t>
  </si>
  <si>
    <t>LUCIMAR APARECIDA DA SILVA OLIVEIRA</t>
  </si>
  <si>
    <t xml:space="preserve"> AVENIDA DO CINQÜENTENÁRIO</t>
  </si>
  <si>
    <t>02.813.643/0001-80</t>
  </si>
  <si>
    <t>skalatecidos@hotmail.com</t>
  </si>
  <si>
    <t>(73) 3212-5023</t>
  </si>
  <si>
    <t>C &amp; S COMERCIO DE PRESENTES EIRELI</t>
  </si>
  <si>
    <t>35.948.927/0001-32</t>
  </si>
  <si>
    <t>cspresentes333@gmail.com</t>
  </si>
  <si>
    <t>(11) 98573-5777</t>
  </si>
  <si>
    <t>WELC CONFECCOES</t>
  </si>
  <si>
    <t xml:space="preserve"> TRAVESSA JOÃO QUINTILIANO DA FONSECA</t>
  </si>
  <si>
    <t>32.798.357/0001-53</t>
  </si>
  <si>
    <t>lojaodosarranjos@gmail.com</t>
  </si>
  <si>
    <t>(79) 3213-7534</t>
  </si>
  <si>
    <t>SAMPAIO E BATISTA LTDA - FILIAL  CONQUISTA MODA</t>
  </si>
  <si>
    <t>AVENIDA ADOLFO ARAUJO BORGES</t>
  </si>
  <si>
    <t>JAPAO</t>
  </si>
  <si>
    <t>PRESIDENTE TANCREDO NEVES</t>
  </si>
  <si>
    <t>31.474.681/0003-15</t>
  </si>
  <si>
    <t>LA ESQUILO IMPORTACAO E EXPORTACAO LTDA</t>
  </si>
  <si>
    <t xml:space="preserve"> AVENIDA PRESTES MAIA</t>
  </si>
  <si>
    <t>23.888.636/0001-17</t>
  </si>
  <si>
    <t>financeiro@onepresentacoes.com.br</t>
  </si>
  <si>
    <t>(11) 3228-3446</t>
  </si>
  <si>
    <t>M P 3 DISTRIBUICAO E IMPORTACAO DE UTILIDADES E MATERIAL ESCOLAR</t>
  </si>
  <si>
    <t xml:space="preserve"> RUA RIO GRANDE DO SUL</t>
  </si>
  <si>
    <t>17.063.665/0001-47</t>
  </si>
  <si>
    <t>(43) 3025-6019</t>
  </si>
  <si>
    <t>EASY SHAKE BRASIL ARTIGOS ESPORTIVOS LTDA</t>
  </si>
  <si>
    <t xml:space="preserve"> AVENIDA JABAQUARA</t>
  </si>
  <si>
    <t>24.673.515/0001-10</t>
  </si>
  <si>
    <t>wilson@easyshakebrasil.com.br</t>
  </si>
  <si>
    <t>(11) 97242-4514</t>
  </si>
  <si>
    <t>COMERCIO DE BIJUTERIAS PATRICINHA LTDA ME</t>
  </si>
  <si>
    <t>05.572.202/0001-21</t>
  </si>
  <si>
    <t>MULTICOISAS FERRAGENS LTDA</t>
  </si>
  <si>
    <t>ETR CALIFORNIA CANTAGALO S/N</t>
  </si>
  <si>
    <t>ATLANTICA</t>
  </si>
  <si>
    <t>14.724.122/0001-35</t>
  </si>
  <si>
    <t>multicoisasclaudia@hotmail.com</t>
  </si>
  <si>
    <t>(22) 2760-0223</t>
  </si>
  <si>
    <t>PAN HUA PRESENTES LTDA</t>
  </si>
  <si>
    <t>01.011.869/0001-02</t>
  </si>
  <si>
    <t>panhua@terra.com.br</t>
  </si>
  <si>
    <t>(11) 3229-3651</t>
  </si>
  <si>
    <t>VEDANA COMERCIO LTDA</t>
  </si>
  <si>
    <t xml:space="preserve"> RUA BORTOLO ZANI</t>
  </si>
  <si>
    <t>11.001.081/0001-60</t>
  </si>
  <si>
    <t>vedana@vedanacomercio.com.br</t>
  </si>
  <si>
    <t>(54) 3219-1245</t>
  </si>
  <si>
    <t>NOVATO MAGAZINE COMERCIO DO VESTURARIO EIRELI</t>
  </si>
  <si>
    <t>NOVA REPUBLICA</t>
  </si>
  <si>
    <t>36.143.280/0001-34</t>
  </si>
  <si>
    <t>novatomagazine2020@gmail.com</t>
  </si>
  <si>
    <t>(93) 99200-3040</t>
  </si>
  <si>
    <t>JAGUAR UTILIDADES LTDA ME</t>
  </si>
  <si>
    <t xml:space="preserve"> AV CENTRAL COMERCIAL S/N</t>
  </si>
  <si>
    <t>NUCLEO BANDEIRANTE</t>
  </si>
  <si>
    <t>38.071.320/0001-05</t>
  </si>
  <si>
    <t>jaguarutilidades@hotmail.com</t>
  </si>
  <si>
    <t>(61) 3386-8446</t>
  </si>
  <si>
    <t>CEN COMERCIO DE CONFECCOES EIRELI</t>
  </si>
  <si>
    <t>SAO LUIZ GONZAGA</t>
  </si>
  <si>
    <t>35.495.992/0001-50</t>
  </si>
  <si>
    <t>multi10missoes@gmail.com</t>
  </si>
  <si>
    <t>(55) 9971-0256</t>
  </si>
  <si>
    <t>SILVEIRA &amp; AZEVEDO LTDA</t>
  </si>
  <si>
    <t>RUA ANTONIO FRANCISCO DA SILVA</t>
  </si>
  <si>
    <t>DO TANQUE</t>
  </si>
  <si>
    <t>22.803.996/0001-06</t>
  </si>
  <si>
    <t>tainaraln@gmail.com</t>
  </si>
  <si>
    <t>(77) 99209-0498</t>
  </si>
  <si>
    <t>EM CANTOS DECORACAO E PRESENTES LTDA</t>
  </si>
  <si>
    <t xml:space="preserve"> AVENIDA DOS FLAMBOYANTS</t>
  </si>
  <si>
    <t>PARQUE DAS LARANJEIRAS</t>
  </si>
  <si>
    <t>32.526.903/0001-05</t>
  </si>
  <si>
    <t>cynthia.dias@bol.com.br</t>
  </si>
  <si>
    <t>(62) 8115-7704</t>
  </si>
  <si>
    <t>BARROS E VONO LTDA</t>
  </si>
  <si>
    <t>AVENIDA PE NAZARENO LANCIOTTI</t>
  </si>
  <si>
    <t>JAURU</t>
  </si>
  <si>
    <t>36.559.749/0001-10</t>
  </si>
  <si>
    <t>casadasvariedadesjauru@gmail.com</t>
  </si>
  <si>
    <t>(65) 99669-0135</t>
  </si>
  <si>
    <t>F. J. F COMERCIO DE PLASTICOS E METAIS LTDA</t>
  </si>
  <si>
    <t>RUA DR ALVARENGA FILHO</t>
  </si>
  <si>
    <t>PARQUE TAMANDARE</t>
  </si>
  <si>
    <t>06.232.644/0001-91</t>
  </si>
  <si>
    <t>lojaskitem@globo.com</t>
  </si>
  <si>
    <t>(22) 2722-1012</t>
  </si>
  <si>
    <t>P &amp; B COMERCIAL &amp; SERVICOS EIRELI</t>
  </si>
  <si>
    <t xml:space="preserve"> RUA JOSÉ HERMANO</t>
  </si>
  <si>
    <t>35.408.865/0001-76</t>
  </si>
  <si>
    <t>universocoorp@gmail.com</t>
  </si>
  <si>
    <t>(62) 3432-2357</t>
  </si>
  <si>
    <t>F. R. FERNANDES COMERCIO DE ARTIGOS DE UTILIDADES LTDA</t>
  </si>
  <si>
    <t>AVENIDA 09 DE AGOSTO</t>
  </si>
  <si>
    <t>38.089.038/0001-55</t>
  </si>
  <si>
    <t>frfernandes.utilidades@hotmail.com</t>
  </si>
  <si>
    <t>N. N. A. ATACADO E VAREJO DE ALIMENTO LTDA</t>
  </si>
  <si>
    <t>LG DR HUGOLINO ANDRADE</t>
  </si>
  <si>
    <t>37.186.886/0001-10</t>
  </si>
  <si>
    <t>financeiro.megashop20@hotmail.com</t>
  </si>
  <si>
    <t>(55) 3241-4657</t>
  </si>
  <si>
    <t>EVOLUTION PRESENTES LTDA</t>
  </si>
  <si>
    <t xml:space="preserve"> RUA INDEPENDÊNCIA</t>
  </si>
  <si>
    <t>05.087.679/0001-11</t>
  </si>
  <si>
    <t>ORGANIZACOES GARRA UTILIDADES LTDA</t>
  </si>
  <si>
    <t>RUA ANTONIO CARLOS</t>
  </si>
  <si>
    <t>20.898.276/0005-70</t>
  </si>
  <si>
    <t>misael@chadepanela.com.br</t>
  </si>
  <si>
    <t>(37) 3237-0880</t>
  </si>
  <si>
    <t>ARMARINHO CENTRAL LTDA ME</t>
  </si>
  <si>
    <t xml:space="preserve"> RUA EMILIANO RIBEIRO</t>
  </si>
  <si>
    <t>40.853.079/0001-18</t>
  </si>
  <si>
    <t>armarinhocentralltda@hotmail.com</t>
  </si>
  <si>
    <t>(81) 3094-2199</t>
  </si>
  <si>
    <t>I. A. D. LEME PRESENTES EIRELI ME</t>
  </si>
  <si>
    <t>23.636.958/0001-79</t>
  </si>
  <si>
    <t>topmixpresentes@bol.com.br</t>
  </si>
  <si>
    <t>(44) 3062-2599</t>
  </si>
  <si>
    <t>ISSA PRESENTES LTDA</t>
  </si>
  <si>
    <t>IBIPORA</t>
  </si>
  <si>
    <t>29.844.811/0001-50</t>
  </si>
  <si>
    <t>renatabiancoissa@gmail.com</t>
  </si>
  <si>
    <t>(43) 99902-5184</t>
  </si>
  <si>
    <t>BAZAR O AMIGAO DA CENTRAL LTDA EPP - LOJA 04</t>
  </si>
  <si>
    <t>PRAÇA CRISTIANO OTONI  S/N</t>
  </si>
  <si>
    <t>00.493.904/0001-04</t>
  </si>
  <si>
    <t>(21) 96474-3329</t>
  </si>
  <si>
    <t>LOJAS 2 A LTDA</t>
  </si>
  <si>
    <t>AVENIDA ANA NERY</t>
  </si>
  <si>
    <t>JULIAO RAMOS</t>
  </si>
  <si>
    <t>07.844.185/0003-21</t>
  </si>
  <si>
    <t>compras2@2importados.com.br</t>
  </si>
  <si>
    <t>(96) 3222-1780</t>
  </si>
  <si>
    <t>ALZENIRA PEREIRA LIMA EIRELI</t>
  </si>
  <si>
    <t>20.155.364/0001-58</t>
  </si>
  <si>
    <t>toknovomaraba@gmail.com</t>
  </si>
  <si>
    <t>(94) 99133-4112</t>
  </si>
  <si>
    <t>GIOVANNA PAITAN FERNANDEZ</t>
  </si>
  <si>
    <t>RUA ELIZA SERAFIM</t>
  </si>
  <si>
    <t>VILA CANESSO</t>
  </si>
  <si>
    <t>18.155.706/0001-98</t>
  </si>
  <si>
    <t>giovannapaitanfernandez78@gmail.com</t>
  </si>
  <si>
    <t>LARA COMERCIO DE ALIMENTOS E UTILIDADES EIRELI</t>
  </si>
  <si>
    <t xml:space="preserve"> QNN 5 CONJUNTO A  S/N</t>
  </si>
  <si>
    <t>34.597.828/0001-90</t>
  </si>
  <si>
    <t>financeiro@nanautilidades.com.br</t>
  </si>
  <si>
    <t>(61) 3247-8047</t>
  </si>
  <si>
    <t>ANTARES NOVIDADES NACIONAIS E IMPORTADOS LTDA</t>
  </si>
  <si>
    <t xml:space="preserve"> RUA CONSELHEIRO FRANCO</t>
  </si>
  <si>
    <t>06.171.432/0001-41</t>
  </si>
  <si>
    <t>WALLACE VIEIRA DOS SANTOS</t>
  </si>
  <si>
    <t>AVENIDA JOAO BATISTA DE CARVALHO</t>
  </si>
  <si>
    <t>PEDRO ALEXANDRE</t>
  </si>
  <si>
    <t>11.266.037/0001-82</t>
  </si>
  <si>
    <t>rosangela.pa2010@hotmail.com</t>
  </si>
  <si>
    <t>(75) 98811-3842</t>
  </si>
  <si>
    <t>DAVI OLIVEIRA VICENTE EIRELI</t>
  </si>
  <si>
    <t>24.491.890/0001-40</t>
  </si>
  <si>
    <t>celsondiego@hotmail.com</t>
  </si>
  <si>
    <t>(93) 3518-7177</t>
  </si>
  <si>
    <t>J. S. M. N. PINHEIRO</t>
  </si>
  <si>
    <t xml:space="preserve"> RUA SANTO ANTONIO</t>
  </si>
  <si>
    <t>36.716.756/0001-89</t>
  </si>
  <si>
    <t>julianasara@hotmail.com</t>
  </si>
  <si>
    <t>(98) 98245-0808</t>
  </si>
  <si>
    <t>IRENILDE DA SILVA SANTOS</t>
  </si>
  <si>
    <t>11.993.885/0001-93</t>
  </si>
  <si>
    <t>irenildebolsa@gmail.com</t>
  </si>
  <si>
    <t>(93) 3518-3708</t>
  </si>
  <si>
    <t>A. C. D. SALES</t>
  </si>
  <si>
    <t>CENTRO OESTE S/N</t>
  </si>
  <si>
    <t>28.704.151/0001-40</t>
  </si>
  <si>
    <t>telmaalves.astecom@gmail.com</t>
  </si>
  <si>
    <t>(83) 99834-8112</t>
  </si>
  <si>
    <t>MEGA MIX LTDA</t>
  </si>
  <si>
    <t>11.186.093/0001-07</t>
  </si>
  <si>
    <t>administracao@megamixmorinhos.com.br</t>
  </si>
  <si>
    <t>(64) 3413-0403</t>
  </si>
  <si>
    <t>LIQUIDA COMERCIO DE ROUPAS E ACESSORIOS LTDA</t>
  </si>
  <si>
    <t xml:space="preserve"> AVENIDA TOCANTINS S/N</t>
  </si>
  <si>
    <t>33.149.999/0001-94</t>
  </si>
  <si>
    <t>borboletacasatudotaq@gmail.com</t>
  </si>
  <si>
    <t>(63) 3225-5259</t>
  </si>
  <si>
    <t>MEDEIROS COMERCIO UTILIDADES PARA O LAR LTDA</t>
  </si>
  <si>
    <t xml:space="preserve"> RUA NOVA DE SÃO BENTO</t>
  </si>
  <si>
    <t>08.355.628/0001-11</t>
  </si>
  <si>
    <t>meg2utilidades@hotmail.com</t>
  </si>
  <si>
    <t>(71) 3321-8589</t>
  </si>
  <si>
    <t>PAULO AMANCIO DOS SANTOS</t>
  </si>
  <si>
    <t>ACE BR222</t>
  </si>
  <si>
    <t>36.352.957/0001-44</t>
  </si>
  <si>
    <t>grandedistribuidora@gmail.com</t>
  </si>
  <si>
    <t>(98) 98582-1115</t>
  </si>
  <si>
    <t>P. F. M. COMERCIAL LTDA</t>
  </si>
  <si>
    <t>RUA LOURIVAL SALES</t>
  </si>
  <si>
    <t>JABOTI</t>
  </si>
  <si>
    <t>EUSEBIO</t>
  </si>
  <si>
    <t>01.740.627/0019-70</t>
  </si>
  <si>
    <t>katiane@casafreitas.com.br</t>
  </si>
  <si>
    <t>(84) 3433-4666</t>
  </si>
  <si>
    <t>TANIA MELO DE OLIVEIRA</t>
  </si>
  <si>
    <t>AV ANTONIO CORDEIRO SOUZA</t>
  </si>
  <si>
    <t>SERROLANDIA</t>
  </si>
  <si>
    <t>15.113.069/0001-07</t>
  </si>
  <si>
    <t>talyta.05@hotmail.com</t>
  </si>
  <si>
    <t>(74) 3624-8323</t>
  </si>
  <si>
    <t>LEITE DE SOUZA &amp; MELO LTDA</t>
  </si>
  <si>
    <t>PRAÇA JURANDIR BRITO DE FREITAS</t>
  </si>
  <si>
    <t>07.306.316/0001-55</t>
  </si>
  <si>
    <t>adelainepe@hotmail.com</t>
  </si>
  <si>
    <t>(87) 99933-3208</t>
  </si>
  <si>
    <t>ESTER SANTOS VIANA PORTELA COMERCIO</t>
  </si>
  <si>
    <t xml:space="preserve"> QN 304 CONJUNTO 3 LOTE 01</t>
  </si>
  <si>
    <t>SAMAMBAIA SUL (SAMAMBAIA)</t>
  </si>
  <si>
    <t>25.324.578/0001-24</t>
  </si>
  <si>
    <t>adm.shoppingdacasa@gmail.com</t>
  </si>
  <si>
    <t>(61) 3551-4715</t>
  </si>
  <si>
    <t>JEAN PAULO MARCELINO</t>
  </si>
  <si>
    <t>RUA MAJOR PANTALEAO</t>
  </si>
  <si>
    <t>02.739.599/0001-05</t>
  </si>
  <si>
    <t>super199dotche@hotmail.com</t>
  </si>
  <si>
    <t>PEXINXA VARIEDADES EIRELI</t>
  </si>
  <si>
    <t xml:space="preserve"> RUA DUQUE DE CAXIAS S/N</t>
  </si>
  <si>
    <t>15.435.882/0001-95</t>
  </si>
  <si>
    <t>estoque@pexinxavariedades.com.br</t>
  </si>
  <si>
    <t>(71) 3621-1992</t>
  </si>
  <si>
    <t>GERALDO DE SOUSA LIMA ME</t>
  </si>
  <si>
    <t xml:space="preserve"> RUA RAIMUNDO FRANCELINO ARAGÃO</t>
  </si>
  <si>
    <t>17.057.470/0001-94</t>
  </si>
  <si>
    <t>dynhobleid2@hotmail.com</t>
  </si>
  <si>
    <t>(81) 9786-7914</t>
  </si>
  <si>
    <t>AMORA MAGAZINE EIRELI</t>
  </si>
  <si>
    <t>30.581.884/0001-86</t>
  </si>
  <si>
    <t>(62) 3233-8740</t>
  </si>
  <si>
    <t>MATHEUS DE SOUZA AGUIAR</t>
  </si>
  <si>
    <t xml:space="preserve"> RUA VALÉRIO MAGALHÃES</t>
  </si>
  <si>
    <t>37.137.954/0001-50</t>
  </si>
  <si>
    <t>matheus_aguiar_2012@hotmail.com</t>
  </si>
  <si>
    <t>(95) 9129-8691</t>
  </si>
  <si>
    <t>J. DE AGUIAR PRADO</t>
  </si>
  <si>
    <t>14.109.215/0001-50</t>
  </si>
  <si>
    <t>jlpradolucas2015@gmail.com</t>
  </si>
  <si>
    <t>JOAO COSTA DA SILVA LTDA</t>
  </si>
  <si>
    <t xml:space="preserve"> PRAÇA JOÃO PEDREIRA</t>
  </si>
  <si>
    <t>CAPUCHINHUS</t>
  </si>
  <si>
    <t>38.420.796/0001-04</t>
  </si>
  <si>
    <t>casaamaelafeiradesantana@gmail.com</t>
  </si>
  <si>
    <t>(75) 99236-0004</t>
  </si>
  <si>
    <t>UAI BRASIL UTILIDADES LTDA</t>
  </si>
  <si>
    <t>AV MARECHAL CASTELO BRANCO</t>
  </si>
  <si>
    <t>27.895.636/0001-03</t>
  </si>
  <si>
    <t>cobranca.uaibrasil@gmail.com</t>
  </si>
  <si>
    <t>(33) 3522-1074</t>
  </si>
  <si>
    <t>B. V. R. COMERCIO DE UTILIDADES E BRINQUEDOS LTDA</t>
  </si>
  <si>
    <t>18.785.883/0001-58</t>
  </si>
  <si>
    <t>rivio.batista@ig.com.br</t>
  </si>
  <si>
    <t>DISTRIBUIDORA TIO LUIZ</t>
  </si>
  <si>
    <t xml:space="preserve"> RUA MANOEL LAPA</t>
  </si>
  <si>
    <t>MAMEDE PAES MENDONCA</t>
  </si>
  <si>
    <t>07.750.620/0002-78</t>
  </si>
  <si>
    <t>PARAIBA COMERCIO DE UTILIDADES LTDA</t>
  </si>
  <si>
    <t xml:space="preserve"> RUA HORTÊNCIA HELENA DE AMORIM BRITO</t>
  </si>
  <si>
    <t>20.885.304/0002-71</t>
  </si>
  <si>
    <t>PEXINXA 02 UTILIDADES PARA O LAR EIRELI</t>
  </si>
  <si>
    <t xml:space="preserve"> RUA ADELINA DE SÁ</t>
  </si>
  <si>
    <t>34.624.815/0001-63</t>
  </si>
  <si>
    <t>erikpexinxa@hotmail.com</t>
  </si>
  <si>
    <t>(71) 3622-8667</t>
  </si>
  <si>
    <t>J. P. K. DISTRIBUIDORA DE BIJUTERIAS LTDA</t>
  </si>
  <si>
    <t>10.286.232/0001-01</t>
  </si>
  <si>
    <t>marcio.gebhardt@gmail.com</t>
  </si>
  <si>
    <t>(44) 3034-5144</t>
  </si>
  <si>
    <t>RONG ZIWEN</t>
  </si>
  <si>
    <t>37.623.312/0001-61</t>
  </si>
  <si>
    <t>(67) 3028-6390</t>
  </si>
  <si>
    <t>E &amp; J COMERCIO LTDA - FILIAL</t>
  </si>
  <si>
    <t>RUA JOAQUIM PEREIRA</t>
  </si>
  <si>
    <t>PORTO FRANCO</t>
  </si>
  <si>
    <t>14.236.979/0002-97</t>
  </si>
  <si>
    <t>obarataodasutilidades@gmail.com</t>
  </si>
  <si>
    <t>(99) 8117-2198</t>
  </si>
  <si>
    <t>HELTON ARMANDO GERALDA</t>
  </si>
  <si>
    <t xml:space="preserve"> RUA DO GASÔMETRO</t>
  </si>
  <si>
    <t>215.732.378-33</t>
  </si>
  <si>
    <t>elton_henrique@hotmail.com</t>
  </si>
  <si>
    <t>(11) 2292-7673</t>
  </si>
  <si>
    <t>R. DA SILVA SOUZA COMERCIO</t>
  </si>
  <si>
    <t xml:space="preserve"> RUA SÃO FRANCISCO DE ASSIS</t>
  </si>
  <si>
    <t>JARDIM ATLANTICO</t>
  </si>
  <si>
    <t>18.339.384/0001-37</t>
  </si>
  <si>
    <t>rebekdasredes@gmail.com</t>
  </si>
  <si>
    <t>(91) 98359-7925</t>
  </si>
  <si>
    <t>ATACADAO SAO PAUO EIRELI</t>
  </si>
  <si>
    <t>31.493.718/0001-90</t>
  </si>
  <si>
    <t>oscarfalcao@hotmail.com</t>
  </si>
  <si>
    <t>(82) 9974-8697</t>
  </si>
  <si>
    <t>LOJA DO TURCO LTDA</t>
  </si>
  <si>
    <t xml:space="preserve"> RUA CONSELHEIRO MAFRA</t>
  </si>
  <si>
    <t>23.447.897/0001-00</t>
  </si>
  <si>
    <t>barabir@yahoo.com</t>
  </si>
  <si>
    <t>(48) 3028-8004</t>
  </si>
  <si>
    <t>Z. CIRILO DA SILVA</t>
  </si>
  <si>
    <t>RUA JOAO JOSE DUARTE</t>
  </si>
  <si>
    <t>12.467.286/0001-07</t>
  </si>
  <si>
    <t>lojamr.mdf@gmail.com</t>
  </si>
  <si>
    <t>(73) 3526-6299</t>
  </si>
  <si>
    <t>M. L. UTILIDADES DOMESTICAS EIRELI ME</t>
  </si>
  <si>
    <t xml:space="preserve"> RUA VIDAL DE NEGREIROS</t>
  </si>
  <si>
    <t>23.249.309/0001-15</t>
  </si>
  <si>
    <t>diretoria@padelle.com.br</t>
  </si>
  <si>
    <t>(81) 98894-9319</t>
  </si>
  <si>
    <t>REANDRO RAMOS MACHADO</t>
  </si>
  <si>
    <t>PRAÇA SÃO ROQUE</t>
  </si>
  <si>
    <t>28.519.909/0001-70</t>
  </si>
  <si>
    <t>reandro09ramos@gmail.com</t>
  </si>
  <si>
    <t>(75) 99863-6648</t>
  </si>
  <si>
    <t>UP LONDRINA LOJA DE VARIEDADES EIRELI</t>
  </si>
  <si>
    <t xml:space="preserve"> RUA PIONEIRO MIGUEL JORDÃO MARTINES</t>
  </si>
  <si>
    <t>PARQUE INDUSTRIAL MARIO BULHOE</t>
  </si>
  <si>
    <t>30.820.420/0007-70</t>
  </si>
  <si>
    <t>M. M. DE OLIVEIRA</t>
  </si>
  <si>
    <t xml:space="preserve"> TRAVESSA LAURO SODRÉ S/N</t>
  </si>
  <si>
    <t>29.641.238/0001-88</t>
  </si>
  <si>
    <t>ve12091981@gmail.com</t>
  </si>
  <si>
    <t>LEILA MARA SOARES DE SOUSA ME</t>
  </si>
  <si>
    <t>RUA CONEGO BESSA</t>
  </si>
  <si>
    <t>27.794.807/0001-08</t>
  </si>
  <si>
    <t>coidadecasalimoeiro@gmail.com</t>
  </si>
  <si>
    <t>(11) 96039-0276</t>
  </si>
  <si>
    <t>K. H. P. DE CASTRO DIAS</t>
  </si>
  <si>
    <t>ALAMEDA CHAD GEBRAN</t>
  </si>
  <si>
    <t>03.514.118/0001-26</t>
  </si>
  <si>
    <t>JUCIELE DA SILVA VENTURA LTDA</t>
  </si>
  <si>
    <t xml:space="preserve"> RUA VOLUNTÁRIOS DA PÁTRIA</t>
  </si>
  <si>
    <t>39.365.979/0001-37</t>
  </si>
  <si>
    <t>bmania11@hotmail.com</t>
  </si>
  <si>
    <t>(49) 9966-8805</t>
  </si>
  <si>
    <t>MARINALDO JOSE BENTO</t>
  </si>
  <si>
    <t xml:space="preserve"> RUA DOUTOR PEREIRA DA SILVA</t>
  </si>
  <si>
    <t>29.803.234/0001-59</t>
  </si>
  <si>
    <t>pollyanaangel.advocacia@gmail.com</t>
  </si>
  <si>
    <t>NAGILA SOREIA ALVES DOS SANTOS</t>
  </si>
  <si>
    <t xml:space="preserve"> RUA DOUTOR JOSÉ MARIANO</t>
  </si>
  <si>
    <t>18.631.700/0001-40</t>
  </si>
  <si>
    <t>lojastop@hotmail.com</t>
  </si>
  <si>
    <t>(87) 3761-2325</t>
  </si>
  <si>
    <t>BRUNA SILVA SANTOS</t>
  </si>
  <si>
    <t>RUA BOM JESUS</t>
  </si>
  <si>
    <t>38.732.991/0001-70</t>
  </si>
  <si>
    <t>bruninhasilva@outlook.com</t>
  </si>
  <si>
    <t>(75) 99848-2419</t>
  </si>
  <si>
    <t>COMERCIAL ALEGRIA LTDA</t>
  </si>
  <si>
    <t xml:space="preserve"> AVENIDA AMAZONAS</t>
  </si>
  <si>
    <t>35.466.359/0001-33</t>
  </si>
  <si>
    <t>chenyacong668@gmail.com</t>
  </si>
  <si>
    <t>(66) 3302-8238</t>
  </si>
  <si>
    <t>MARIA FERREIRA DOMENICI ME</t>
  </si>
  <si>
    <t>JARDIM GOIAS</t>
  </si>
  <si>
    <t>24.149.968/0001-42</t>
  </si>
  <si>
    <t>RIVALDO R. DA SILVA</t>
  </si>
  <si>
    <t xml:space="preserve"> RUA CAPITÃO GAUDÊNCIO</t>
  </si>
  <si>
    <t>00.567.327/0001-40</t>
  </si>
  <si>
    <t>utilarbelojardim@hotmail.com</t>
  </si>
  <si>
    <t>(81) 3726-1894</t>
  </si>
  <si>
    <t>M. G. DE MELO COMERCIO VAREJISTA DE BRINQUEDOS EIRELI</t>
  </si>
  <si>
    <t xml:space="preserve"> RUA LAURO SODRÉ</t>
  </si>
  <si>
    <t>37.356.321/0001-33</t>
  </si>
  <si>
    <t>mateus.galindo@hotmail.com</t>
  </si>
  <si>
    <t>(94) 3787-4474</t>
  </si>
  <si>
    <t>MEGA THORRA DISTRIBUIDORA LTDA</t>
  </si>
  <si>
    <t xml:space="preserve"> RUA TANCREDO NEVES  S/N</t>
  </si>
  <si>
    <t>JARDIM SORRILANDIA III</t>
  </si>
  <si>
    <t>32.111.581/0001-25</t>
  </si>
  <si>
    <t>REALZAO VARIEDADES - SANDRA M. S. DE MACEDO</t>
  </si>
  <si>
    <t xml:space="preserve"> RUA AARÃO REIS</t>
  </si>
  <si>
    <t>32.926.729/0001-80</t>
  </si>
  <si>
    <t>(11) 96428-6791</t>
  </si>
  <si>
    <t>J. E. ALVES LAURINDO ME</t>
  </si>
  <si>
    <t>24.002.558/0001-74</t>
  </si>
  <si>
    <t>SAMANTA DE PAULA C. DA COSTA UTILIDADES_PE</t>
  </si>
  <si>
    <t xml:space="preserve"> AVENIDA DOUTOR FRANCISCO CORREIA</t>
  </si>
  <si>
    <t>PIXETE</t>
  </si>
  <si>
    <t>38.437.832/0001-42</t>
  </si>
  <si>
    <t>(24) 4960-0090</t>
  </si>
  <si>
    <t>CHARUTARIA GUANABARA LTDA EPP</t>
  </si>
  <si>
    <t xml:space="preserve"> RODOVIA NB-04</t>
  </si>
  <si>
    <t>00.017.483/0003-07</t>
  </si>
  <si>
    <t>brasiliapresentesltda@gmail.com</t>
  </si>
  <si>
    <t>(61) 9840-37472</t>
  </si>
  <si>
    <t>CADAMI UTILIDADES E PRESENTES LTDA</t>
  </si>
  <si>
    <t>02.013.501/0001-38</t>
  </si>
  <si>
    <t>TAINA GOMES SILVA</t>
  </si>
  <si>
    <t xml:space="preserve"> RUA ALMEIDA JÚNIOR</t>
  </si>
  <si>
    <t>35.693.573/0001-22</t>
  </si>
  <si>
    <t>tainagomes2472@gmail.com</t>
  </si>
  <si>
    <t>(71) 99373-8031</t>
  </si>
  <si>
    <t>MATHEUS TORRES ROSA</t>
  </si>
  <si>
    <t xml:space="preserve"> RUA CORONEL JOAQUIM ROSA</t>
  </si>
  <si>
    <t>BATATAIS</t>
  </si>
  <si>
    <t>34.621.105/0001-80</t>
  </si>
  <si>
    <t>matheus@thcebr.com.br</t>
  </si>
  <si>
    <t>(16) 3661-0371</t>
  </si>
  <si>
    <t>H K NAGA IMPORT &amp; EXPORT LIMITED (1423)</t>
  </si>
  <si>
    <t>R8323, NORTH ROAD</t>
  </si>
  <si>
    <t>CHOUZHOU</t>
  </si>
  <si>
    <t>ARCA COMERCIO E DISTRIBUIDORA DE BRINQUEDOS LTDA ME</t>
  </si>
  <si>
    <t>01.591.345/0001-20</t>
  </si>
  <si>
    <t>arcadenoeimports@hotmail.com</t>
  </si>
  <si>
    <t>(62) 3954-8597</t>
  </si>
  <si>
    <t>ROSENVAL ALVES MOREIRA EIRELI ME</t>
  </si>
  <si>
    <t xml:space="preserve"> AVENIDA HONESTINO GUIMARÃES</t>
  </si>
  <si>
    <t>37.846.557/0001-58</t>
  </si>
  <si>
    <t>(62) 3091-5219</t>
  </si>
  <si>
    <t>I. G. K. UTILIDADES DOMESTICAS EIRELI</t>
  </si>
  <si>
    <t>SELIM JOSÉ DE SALES</t>
  </si>
  <si>
    <t>CANAÃ</t>
  </si>
  <si>
    <t>12.402.379/0001-45</t>
  </si>
  <si>
    <t>ivangetuliorigueira@gmail.com</t>
  </si>
  <si>
    <t>(31)98891-1328</t>
  </si>
  <si>
    <t>ZHOU BAOMIN</t>
  </si>
  <si>
    <t xml:space="preserve"> RUA GENERAL GLICÉRIO</t>
  </si>
  <si>
    <t>28.152.457/0001-30</t>
  </si>
  <si>
    <t>pracaoriental@gmail.com</t>
  </si>
  <si>
    <t>(17) 3223-4432</t>
  </si>
  <si>
    <t>JOSE RENATO DE SOUZA OLIVEIRA TRANSPORTES</t>
  </si>
  <si>
    <t xml:space="preserve"> RUA CABO OSCAR ROSSINI</t>
  </si>
  <si>
    <t>30.945.137/0001-80</t>
  </si>
  <si>
    <t>(11) 95222-7206</t>
  </si>
  <si>
    <t>VALDIRENE APARECIDA DE PADUA CALDAS EIRELI</t>
  </si>
  <si>
    <t>RUA GOIAS  S/N</t>
  </si>
  <si>
    <t>CRISTALINA</t>
  </si>
  <si>
    <t>32.171.444/0001-86</t>
  </si>
  <si>
    <t>furlan199tchecristina@hotmail.com</t>
  </si>
  <si>
    <t>(64) 3411-4520</t>
  </si>
  <si>
    <t>M. A. P. PRODUTOS QUIMICOS LTDA ME</t>
  </si>
  <si>
    <t xml:space="preserve"> RUA DOS ANDRADAS</t>
  </si>
  <si>
    <t>18.303.303/0001-49</t>
  </si>
  <si>
    <t>campos@suica.com.br</t>
  </si>
  <si>
    <t>(22) 2726-7217</t>
  </si>
  <si>
    <t>HELOISA MARIA ALMEIDA SOUZA DAMACENO &amp; CIA LTDA</t>
  </si>
  <si>
    <t xml:space="preserve"> 1ª TRAVESSA DUQUE DE CAXIAS</t>
  </si>
  <si>
    <t>33.979.493/0001-02</t>
  </si>
  <si>
    <t>gilsonbaratao@yahoo.com.br</t>
  </si>
  <si>
    <t>(75) 99997-9997</t>
  </si>
  <si>
    <t>YULI CRISTAL PRESENTES LTDA</t>
  </si>
  <si>
    <t xml:space="preserve"> RUA CAPITÃO JOSÉ LEITE</t>
  </si>
  <si>
    <t>23.446.085/0001-31</t>
  </si>
  <si>
    <t>lilipresentes@126.com</t>
  </si>
  <si>
    <t>(11) 94733-7566</t>
  </si>
  <si>
    <t>ANA MARIA NOGUEIRA COMERCIO EIRELI ME</t>
  </si>
  <si>
    <t>GRAGERU</t>
  </si>
  <si>
    <t>25.307.127/0001-89</t>
  </si>
  <si>
    <t>anamariagladson@hotmail.com</t>
  </si>
  <si>
    <t>(79) 3026-0710</t>
  </si>
  <si>
    <t>ELIELSON RODRIGUES DE SANTANA EIRELI</t>
  </si>
  <si>
    <t>RUA JONAS CARVALHO</t>
  </si>
  <si>
    <t>14.519.835/0001-67</t>
  </si>
  <si>
    <t>aline.zen@hotmail.com</t>
  </si>
  <si>
    <t>LOJA DO TCHE PATOS DE MINAS COMERCIO LTDA</t>
  </si>
  <si>
    <t xml:space="preserve"> RUA JOSÉ DE SANTANA</t>
  </si>
  <si>
    <t>36.365.139/0001-86</t>
  </si>
  <si>
    <t>lojatotchepatos@outlook.com</t>
  </si>
  <si>
    <t>(61) 98499-2999</t>
  </si>
  <si>
    <t>SHOPPING DOS PRESENTES COMERCIO DE UTILIDADES DOMESTICAS EIRELI</t>
  </si>
  <si>
    <t>AVENIDA ITAJUBA</t>
  </si>
  <si>
    <t>31.570.883/0001-07</t>
  </si>
  <si>
    <t>lcc_importadora@hotmail.com</t>
  </si>
  <si>
    <t>(47) 99601-1257</t>
  </si>
  <si>
    <t>TUTTI FESTA E DECORACAO EIRELI</t>
  </si>
  <si>
    <t>22.748.742/0001-32</t>
  </si>
  <si>
    <t>LOJAS TOP LAR POA UTILIDADES LTDA</t>
  </si>
  <si>
    <t>36.514.892/0001-96</t>
  </si>
  <si>
    <t>toplar11@yahoo.com</t>
  </si>
  <si>
    <t>(11) 94002-6836</t>
  </si>
  <si>
    <t>PARAIBA UTILIDADES EIRELI</t>
  </si>
  <si>
    <t>AVENIDA WEIMAR BARROSO</t>
  </si>
  <si>
    <t>URUACU</t>
  </si>
  <si>
    <t>24.257.139/0001-83</t>
  </si>
  <si>
    <t>marcio_idalino@outlook.com</t>
  </si>
  <si>
    <t>(61) 98277-6390</t>
  </si>
  <si>
    <t>LIMA SILVA COMERCIO DE UTILIDADES DOMESTICAS LTDA</t>
  </si>
  <si>
    <t>RUA ZUZU ANGEL</t>
  </si>
  <si>
    <t>07.990.726/0001-68</t>
  </si>
  <si>
    <t>(38) 99255-5566</t>
  </si>
  <si>
    <t>FRANCISCO DIEGO DA SILVA LIMA</t>
  </si>
  <si>
    <t>RUA MONSENHOR NEVES</t>
  </si>
  <si>
    <t>26.388.533/0001-86</t>
  </si>
  <si>
    <t>BOCAIUVA COMERCIO DE UTILIDADES DOMESTICAS LTDA</t>
  </si>
  <si>
    <t>AVENIDA FRANCISCO DRUMONT</t>
  </si>
  <si>
    <t>30.576.067/0001-30</t>
  </si>
  <si>
    <t>J. D. COMERCIO DE UTILIDADES LTDA</t>
  </si>
  <si>
    <t>RUA CELESTINA ANDRADE</t>
  </si>
  <si>
    <t>CORINTO</t>
  </si>
  <si>
    <t>33.467.813/0001-45</t>
  </si>
  <si>
    <t>PALOMA DA SILVA SOUZA ME</t>
  </si>
  <si>
    <t xml:space="preserve"> RUA MEIRA E SÁ</t>
  </si>
  <si>
    <t>20.880.023/0001-45</t>
  </si>
  <si>
    <t>comprasareiabranca@gmail.com</t>
  </si>
  <si>
    <t>(84) 3316-2831</t>
  </si>
  <si>
    <t>LOJA WU LTDA</t>
  </si>
  <si>
    <t>QUINZE DE NOVEMBRO</t>
  </si>
  <si>
    <t>11.983.267/0001-62</t>
  </si>
  <si>
    <t>andre168su@gmail.com</t>
  </si>
  <si>
    <t>(11) 98938-5730</t>
  </si>
  <si>
    <t>CAPITAL ATACADISTA DA  CONSTRUCAO LTDA</t>
  </si>
  <si>
    <t xml:space="preserve"> CSG 5  S/N</t>
  </si>
  <si>
    <t>26.189.776/0001-95</t>
  </si>
  <si>
    <t>capital@casteloforte.com.br</t>
  </si>
  <si>
    <t>(61) 3037-1011</t>
  </si>
  <si>
    <t>POLIMPEX ASSOCIADOS E COMERCIO INTERNACIONAL LTDA</t>
  </si>
  <si>
    <t xml:space="preserve"> RUA APUCARANA</t>
  </si>
  <si>
    <t>08.299.807/0001-89</t>
  </si>
  <si>
    <t>polimpex@globo.com</t>
  </si>
  <si>
    <t>(11) 95963-5224</t>
  </si>
  <si>
    <t>JOSE DENIOS SOUZA PAULINO</t>
  </si>
  <si>
    <t xml:space="preserve"> RUA VIGÉSIMA QUINTA</t>
  </si>
  <si>
    <t>15.155.494/0001-50</t>
  </si>
  <si>
    <t>marieza222@gmail.com</t>
  </si>
  <si>
    <t>(93) 99161-2730</t>
  </si>
  <si>
    <t>WU E LIU PRESENTES LTDA</t>
  </si>
  <si>
    <t xml:space="preserve"> AVENIDA VOLUNTÁRIO FERNANDO PINHEIRO FRANCO</t>
  </si>
  <si>
    <t>17.804.143/0001-59</t>
  </si>
  <si>
    <t>rodrigo.wu@yahoo.com.br</t>
  </si>
  <si>
    <t>F. RODRIGUES DE SOUSA ME</t>
  </si>
  <si>
    <t xml:space="preserve"> AVENIDA JACOB ALMENDRA</t>
  </si>
  <si>
    <t>MORRO DA ESPERANCA</t>
  </si>
  <si>
    <t>16.619.730/0001-05</t>
  </si>
  <si>
    <t>vanicesales@hotmail.com</t>
  </si>
  <si>
    <t>(86) 3222-0393</t>
  </si>
  <si>
    <t>ADALGIZIA MARIA DE LIMA SILVA</t>
  </si>
  <si>
    <t>AVENIDA ARTUR BERNARDES</t>
  </si>
  <si>
    <t>PORTEIRINHA</t>
  </si>
  <si>
    <t>22.874.417/0001-16</t>
  </si>
  <si>
    <t>gilzasilva@gmail.com</t>
  </si>
  <si>
    <t>JOAO DA SILVA LIMA</t>
  </si>
  <si>
    <t>RUA DOUTOR ENCH</t>
  </si>
  <si>
    <t>VARZEA DA PALMA</t>
  </si>
  <si>
    <t>30.809.691/0001-30</t>
  </si>
  <si>
    <t>joao.silva.pb@hotmail.com</t>
  </si>
  <si>
    <t>(38) 99161-4125</t>
  </si>
  <si>
    <t>ARLENE GOMES DA SILVA COSTA</t>
  </si>
  <si>
    <t>22.481.542/0001-66</t>
  </si>
  <si>
    <t>(93) 99184-4949</t>
  </si>
  <si>
    <t>M. A. COMERCIO DE ARMARINHOS EIRELI</t>
  </si>
  <si>
    <t xml:space="preserve"> RUA DA RIMA</t>
  </si>
  <si>
    <t>07.006.601/0001-50</t>
  </si>
  <si>
    <t>L. B. E SILVA PRESENTES E ARTIGOS PARA DECORACAO</t>
  </si>
  <si>
    <t xml:space="preserve"> RUA DAS FIGUEIRAS</t>
  </si>
  <si>
    <t>21.542.085/0003-71</t>
  </si>
  <si>
    <t>(11) 98311-2763</t>
  </si>
  <si>
    <t>J. A. OLIVEIRA COMERCIAL EIRELI</t>
  </si>
  <si>
    <t xml:space="preserve"> AVENIDA PROFESSOR ACRÍSIO CRUZ</t>
  </si>
  <si>
    <t>SALGADO FILHO</t>
  </si>
  <si>
    <t>38.194.102/0001-68</t>
  </si>
  <si>
    <t>(79) 3213-0351</t>
  </si>
  <si>
    <t>JOSE E. DE LIMA FILHO</t>
  </si>
  <si>
    <t>RUA PADRE ABEL</t>
  </si>
  <si>
    <t>PIUMHI</t>
  </si>
  <si>
    <t>24.574.542/0001-36</t>
  </si>
  <si>
    <t>joseelias421@gmail.com</t>
  </si>
  <si>
    <t>(34) 3671-0234</t>
  </si>
  <si>
    <t>VISUAL COMERCIO DE EMBALAGENS LTDA - MATRIZ</t>
  </si>
  <si>
    <t xml:space="preserve"> AVENIDA DOUTOR ANTÔNIO MARIA LAET</t>
  </si>
  <si>
    <t>PARADA INGLESA</t>
  </si>
  <si>
    <t>01.257.431/0001-09</t>
  </si>
  <si>
    <t>marcus.visual@hotmail.com</t>
  </si>
  <si>
    <t>(11) 2983-1192</t>
  </si>
  <si>
    <t>SEMPRE LAR VARIEDADES LTDA ME</t>
  </si>
  <si>
    <t>02.552.969/0001-09</t>
  </si>
  <si>
    <t>pedidos.semprelar@gmail.com</t>
  </si>
  <si>
    <t>(22) 99825-5133</t>
  </si>
  <si>
    <t>VISUAL COMERCIO DE EMBALAGENS LTDA - FILIAL</t>
  </si>
  <si>
    <t xml:space="preserve"> RUA PROFESSOR PEDRO PEDRESCHI</t>
  </si>
  <si>
    <t>TREMEMBE</t>
  </si>
  <si>
    <t>01.257.431/0002-81</t>
  </si>
  <si>
    <t>marcelo_visualembalagens@hotmail.com</t>
  </si>
  <si>
    <t>(11) 2203-4003</t>
  </si>
  <si>
    <t>F. F. BARBOZA SOUZA VARIEDADES EIRELI</t>
  </si>
  <si>
    <t xml:space="preserve"> AVENIDA ARMANDO MÁRIO TOZZI</t>
  </si>
  <si>
    <t>JARDIM METONOPOLIS</t>
  </si>
  <si>
    <t>38.403.773/0001-91</t>
  </si>
  <si>
    <t>campograndeakitem@gmail.com</t>
  </si>
  <si>
    <t>L. E. F. MAGAZINE E VARIEDADES LTDA</t>
  </si>
  <si>
    <t>14.976.741/0001-17</t>
  </si>
  <si>
    <t>casaeciavariedades@hotmail.com</t>
  </si>
  <si>
    <t>(73) 99804-5679</t>
  </si>
  <si>
    <t>SIDNEI &amp; SEBASTIAN DISTRIBUIDORA LTDA</t>
  </si>
  <si>
    <t xml:space="preserve"> AVENIDA MINASA</t>
  </si>
  <si>
    <t>VILA SAN MARTIN (NOVA VENEZA)</t>
  </si>
  <si>
    <t>23.381.745/0002-24</t>
  </si>
  <si>
    <t>nossolarvariedadesmatao@hotmail.com</t>
  </si>
  <si>
    <t>(19) 99763-8160</t>
  </si>
  <si>
    <t>JAMES BARBOSA E CIA LTDA</t>
  </si>
  <si>
    <t xml:space="preserve"> AVENIDA SIQUEIRA CAMPOS</t>
  </si>
  <si>
    <t>45.213.626/0001-14</t>
  </si>
  <si>
    <t>diana@lojasjb.com.br</t>
  </si>
  <si>
    <t>(12) 98152-9626</t>
  </si>
  <si>
    <t>REJAINE PATRUS OBJETOS DE ARTE LTDA</t>
  </si>
  <si>
    <t xml:space="preserve"> RUA GONÇALVES DIAS</t>
  </si>
  <si>
    <t>LOURDES</t>
  </si>
  <si>
    <t>03.275.828/0001-40</t>
  </si>
  <si>
    <t>rejainevalaciopatrus@gamil.com</t>
  </si>
  <si>
    <t>(31) 99974-0205</t>
  </si>
  <si>
    <t>LOJAS BRINSK UTILIDADES DOMESTICAS LTDA</t>
  </si>
  <si>
    <t xml:space="preserve"> AVENIDA DA IGUALDADE S/N</t>
  </si>
  <si>
    <t>38.151.438/0001-43</t>
  </si>
  <si>
    <t>P. P. &amp;  V E VARIEDADES LTDA</t>
  </si>
  <si>
    <t>AV PRESIDENTE GETULIO VARGAS</t>
  </si>
  <si>
    <t>37.830.838/0001-12</t>
  </si>
  <si>
    <t>pevwanderley@hotmail.com</t>
  </si>
  <si>
    <t>FLORES DO CADEG LTDA</t>
  </si>
  <si>
    <t>RUA CAPITAO FELIX</t>
  </si>
  <si>
    <t>40.179.921/0001-88</t>
  </si>
  <si>
    <t>contato@decorartcadeg.com.br</t>
  </si>
  <si>
    <t>(21) 96474-4771</t>
  </si>
  <si>
    <t>DONA MISTURINHA DECORACAO E PRESENTES LTDA</t>
  </si>
  <si>
    <t>RUA VICTORIO PARTENIO</t>
  </si>
  <si>
    <t>VILA OLIVEIRA</t>
  </si>
  <si>
    <t>31.635.088/0001-41</t>
  </si>
  <si>
    <t>donnamisturinha@gmail.com</t>
  </si>
  <si>
    <t>(11) 96483-9206</t>
  </si>
  <si>
    <t>L &amp; S COMERCIO DE UTILIDADES DOMESTICAS LTDA</t>
  </si>
  <si>
    <t xml:space="preserve"> RUA JOÃO GRUMICHE</t>
  </si>
  <si>
    <t>ROCADO</t>
  </si>
  <si>
    <t>16.687.917/0001-46</t>
  </si>
  <si>
    <t>mafra.mauriceia@gmail.com</t>
  </si>
  <si>
    <t>(48) 99163-5936</t>
  </si>
  <si>
    <t>N. N. EMBALAGENS LTDA EPP</t>
  </si>
  <si>
    <t xml:space="preserve"> RUA JOAQUIM CONRADO DE LORENA E SÁ</t>
  </si>
  <si>
    <t>08.741.723/0001-53</t>
  </si>
  <si>
    <t>nilza.embalagens22@homail.com</t>
  </si>
  <si>
    <t>(87) 99621-7512</t>
  </si>
  <si>
    <t>CARLITO TECIDOS LTDA</t>
  </si>
  <si>
    <t xml:space="preserve"> RUA SANTA HELENA</t>
  </si>
  <si>
    <t>CANAA</t>
  </si>
  <si>
    <t>18.452.086/0001-59</t>
  </si>
  <si>
    <t>carlitotecidos@yahoo.com.br</t>
  </si>
  <si>
    <t>(31) 3771-6023</t>
  </si>
  <si>
    <t>LUZIA LEDA BARBOSA</t>
  </si>
  <si>
    <t xml:space="preserve"> AVENIDA DO CONTORNO</t>
  </si>
  <si>
    <t>33.980.010/0001-90</t>
  </si>
  <si>
    <t>linhadeexpressao@gmail.com</t>
  </si>
  <si>
    <t>(31) 9184-0385</t>
  </si>
  <si>
    <t>PAPELARIA TERNERO DIAS LTDA ME</t>
  </si>
  <si>
    <t xml:space="preserve"> RODOVIA GOVERNADOR JOSÉ HENRIQUE SETTE</t>
  </si>
  <si>
    <t>03.688.099/0001-54</t>
  </si>
  <si>
    <t>papelariaternero@hotmail.com</t>
  </si>
  <si>
    <t>(27) 99929-3490</t>
  </si>
  <si>
    <t>ACACIA LOJA DE VARIEDADES LTDA</t>
  </si>
  <si>
    <t xml:space="preserve"> AVENIDA HEITOR ALENCAR FURTADO</t>
  </si>
  <si>
    <t>JARDIM SAO JORGE</t>
  </si>
  <si>
    <t>33.116.558/0001-96</t>
  </si>
  <si>
    <t>lojasuperhappy@hotmail.com</t>
  </si>
  <si>
    <t>(44) 99984-7770</t>
  </si>
  <si>
    <t>MARIA JULIANA DOS SANTOS</t>
  </si>
  <si>
    <t xml:space="preserve"> RUA JOÃO PAULINO DE CARVALHO</t>
  </si>
  <si>
    <t>37.929.162/0001-19</t>
  </si>
  <si>
    <t>tamirispmpegtaa@gmail.com</t>
  </si>
  <si>
    <t>(81) 99784-6493</t>
  </si>
  <si>
    <t>ROBERTA F. DE SOUZA ELEOTERIO</t>
  </si>
  <si>
    <t>24.205.654/0001-10</t>
  </si>
  <si>
    <t>miniourinhos@hotmail.com</t>
  </si>
  <si>
    <t>(14) 3322-6021</t>
  </si>
  <si>
    <t>LESTER CARLOS PINHEIRO</t>
  </si>
  <si>
    <t>AV FELISMINO MONTEIRO MAURICIO</t>
  </si>
  <si>
    <t>30.707.658/0001-07</t>
  </si>
  <si>
    <t>lcp.pinheiro@outlook.com</t>
  </si>
  <si>
    <t>(27) 99947-6134</t>
  </si>
  <si>
    <t>M &amp; A COMERCIO DE PRODUTOS NATURAIS LTDA ME</t>
  </si>
  <si>
    <t xml:space="preserve"> RUA GENERAL CLARINDO DE QUEIROZ</t>
  </si>
  <si>
    <t>00.954.224/0008-09</t>
  </si>
  <si>
    <t>maprodutosnaturais@yahoo.com.br</t>
  </si>
  <si>
    <t>(85) 3021-9090</t>
  </si>
  <si>
    <t>M &amp; A COMERCIO DE PRODUTOS NATURAIS LTDA ME - FILIAL</t>
  </si>
  <si>
    <t xml:space="preserve"> AVENIDA REPÚBLICA DO LÍBANO</t>
  </si>
  <si>
    <t>00.954.224/0009-90</t>
  </si>
  <si>
    <t>(81) 3037-6958</t>
  </si>
  <si>
    <t>LUCAS M. VITERBINO NETO EIRELI ME</t>
  </si>
  <si>
    <t xml:space="preserve"> AVENIDA PADRE JÚLIO MARIA LOMBAERD</t>
  </si>
  <si>
    <t>22.109.400/0001-72</t>
  </si>
  <si>
    <t>financeiro@maranatacasaeconstrucao.com.br</t>
  </si>
  <si>
    <t>(96) 3313-2080</t>
  </si>
  <si>
    <t>LINDAMAR F. S. FURTADO ME</t>
  </si>
  <si>
    <t>RUA PROFESSOR JOSE ASSAD ATALLA JUNIOR</t>
  </si>
  <si>
    <t>03.782.856/0001-54</t>
  </si>
  <si>
    <t>lelekahipper.boituva@gmail.com</t>
  </si>
  <si>
    <t>(15) 98118-0855</t>
  </si>
  <si>
    <t>F. ELEOTERIO JUNIOR</t>
  </si>
  <si>
    <t xml:space="preserve"> RUA MARANHÃO</t>
  </si>
  <si>
    <t>AVARE</t>
  </si>
  <si>
    <t>23.872.253/0001-50</t>
  </si>
  <si>
    <t>minimoney_avare@hotmail.com</t>
  </si>
  <si>
    <t>(14) 99721-2655</t>
  </si>
  <si>
    <t>ROSELI FONSECA ME</t>
  </si>
  <si>
    <t xml:space="preserve"> RUA JOAQUIM DA SILVA LIMA</t>
  </si>
  <si>
    <t>17.270.334/0001-88</t>
  </si>
  <si>
    <t>incantusguarapari@gmail.com</t>
  </si>
  <si>
    <t>(27) 99503-2722</t>
  </si>
  <si>
    <t>R. DOS S. ALVES ATACADISTA DE DECORACAO - FILIAL</t>
  </si>
  <si>
    <t xml:space="preserve"> RUA ADOLPHO DE OLIVEIRA PORTELA</t>
  </si>
  <si>
    <t>PAQUETA</t>
  </si>
  <si>
    <t>30.978.292/0002-83</t>
  </si>
  <si>
    <t>mareno1838@gmail.com</t>
  </si>
  <si>
    <t>(31) 2633-8000</t>
  </si>
  <si>
    <t>F. G. L. COMERCIO VAREJISTA DE VESTUARIO</t>
  </si>
  <si>
    <t xml:space="preserve"> RUA PROFESSOR FRANCISCO BROCHADO DA ROCHA</t>
  </si>
  <si>
    <t>33.786.471/0001-26</t>
  </si>
  <si>
    <t>(51) 8503-3033</t>
  </si>
  <si>
    <t>R. DOS S. ALVES ATACADISTA DE DECORACAO - MATRIZ</t>
  </si>
  <si>
    <t xml:space="preserve"> RUA JÚLIO DINIZ</t>
  </si>
  <si>
    <t>SANTA BRANCA</t>
  </si>
  <si>
    <t>30.978.292/0001-00</t>
  </si>
  <si>
    <t>(31) 99412-3981</t>
  </si>
  <si>
    <t>G. FARIAS EIRELI</t>
  </si>
  <si>
    <t>ARE FOLHA 12 S/N</t>
  </si>
  <si>
    <t>10.425.670/0001-03</t>
  </si>
  <si>
    <t>elanemodas@hotmail.com</t>
  </si>
  <si>
    <t>(94) 99303-0306</t>
  </si>
  <si>
    <t>ROSA FONTANIELLO UTILIDADES DOMESTICAS LTDA</t>
  </si>
  <si>
    <t xml:space="preserve"> RUA FRANCISCO MARIANO</t>
  </si>
  <si>
    <t>36.025.759/0001-76</t>
  </si>
  <si>
    <t>tchealfenas@tchebr.com.br</t>
  </si>
  <si>
    <t>(35) 99705-2207</t>
  </si>
  <si>
    <t>EDENILDES MARIA DE SOUZA OLIVEIRA</t>
  </si>
  <si>
    <t>40.036.466/0001-61</t>
  </si>
  <si>
    <t>(71) 9214-6976</t>
  </si>
  <si>
    <t>WABENDER COMERCIO DE FLORES LTDA</t>
  </si>
  <si>
    <t xml:space="preserve"> AVENIDA ASSIS BRASIL</t>
  </si>
  <si>
    <t>08.184.569/0001-66</t>
  </si>
  <si>
    <t>benderkora@gmail.com</t>
  </si>
  <si>
    <t>(51) 99842-8468</t>
  </si>
  <si>
    <t>JEOVANIA SILVESTRE DE LIMA</t>
  </si>
  <si>
    <t xml:space="preserve"> AVENIDA CORONEL CASCUDO</t>
  </si>
  <si>
    <t>28.012.929/0001-50</t>
  </si>
  <si>
    <t>jackgovidros@hotmail.com</t>
  </si>
  <si>
    <t>(84) 98150-4555</t>
  </si>
  <si>
    <t>F. RODRIGUES DE AGUIAR NETO</t>
  </si>
  <si>
    <t>OBIDOS</t>
  </si>
  <si>
    <t>21.665.513/0001-91</t>
  </si>
  <si>
    <t>amazoncontabilidade@hotmail.com</t>
  </si>
  <si>
    <t>(93) 3523-5146</t>
  </si>
  <si>
    <t>OSVALDO ARAUJO COMERCIO VARIEDADES DE ARTIGOS DE ARMARINHO LTDA</t>
  </si>
  <si>
    <t xml:space="preserve"> AVENIDA RUDÁ S/N</t>
  </si>
  <si>
    <t>VILA BRASILIA</t>
  </si>
  <si>
    <t>26.682.112/0001-63</t>
  </si>
  <si>
    <t>financeiro.bazarprofacildes@hotmail.com</t>
  </si>
  <si>
    <t>(62) 3280-1513</t>
  </si>
  <si>
    <t>ANTONIO RODRIGUES NETO</t>
  </si>
  <si>
    <t>TRAVESSA ASSIS CARDOSO SN</t>
  </si>
  <si>
    <t>VARZEA ALEGRE</t>
  </si>
  <si>
    <t>30.885.642/0001-86</t>
  </si>
  <si>
    <t>TALITA PIZA ZAGO</t>
  </si>
  <si>
    <t>RUA CORONEL JOAQUIM FIRMINO DA SILVA</t>
  </si>
  <si>
    <t>NOVA RESENDE</t>
  </si>
  <si>
    <t>37.578.027/0001-76</t>
  </si>
  <si>
    <t>talitapzago@gmail.com</t>
  </si>
  <si>
    <t>(35) 99148-5186</t>
  </si>
  <si>
    <t>FABIANA R. PIRES</t>
  </si>
  <si>
    <t xml:space="preserve"> AVENIDA OLINDA</t>
  </si>
  <si>
    <t>JARDIM NOVO MUNDO</t>
  </si>
  <si>
    <t>38.388.412/0001-13</t>
  </si>
  <si>
    <t>mabeutilidadesedecoracoes@gmail.com</t>
  </si>
  <si>
    <t>(62) 98124-7732</t>
  </si>
  <si>
    <t>L. A. BATISTA EIRELI</t>
  </si>
  <si>
    <t xml:space="preserve"> RUA DOMINGOS CORREIA</t>
  </si>
  <si>
    <t>29.857.219/0002-74</t>
  </si>
  <si>
    <t>diretoria@lojasbuda.com.br</t>
  </si>
  <si>
    <t>(82) 99614-5253</t>
  </si>
  <si>
    <t>JOABE BATISTA DE LIMA EIRELI EPP</t>
  </si>
  <si>
    <t xml:space="preserve"> RUA AUGUSTA</t>
  </si>
  <si>
    <t>29.602.759/0002-07</t>
  </si>
  <si>
    <t>financeiro@lojasbuda.com.br</t>
  </si>
  <si>
    <t>(82) 3530-0270</t>
  </si>
  <si>
    <t>GABRIELA GONCALVES DA COSTA</t>
  </si>
  <si>
    <t>38.045.973/0001-10</t>
  </si>
  <si>
    <t>dimeldistribuidora@hotmail.com</t>
  </si>
  <si>
    <t>(37) 3213-0313</t>
  </si>
  <si>
    <t>JOSE CUSTODIO DE MORAIS</t>
  </si>
  <si>
    <t>RUA ANTONIO MOTA</t>
  </si>
  <si>
    <t>03.843.858/0001-06</t>
  </si>
  <si>
    <t>contabilidade.ahd@gmailcom</t>
  </si>
  <si>
    <t>(71) 99191-0540</t>
  </si>
  <si>
    <t>CASA VITORIA UTILIDADES DOMESTICAS LTDA</t>
  </si>
  <si>
    <t xml:space="preserve"> RUA FAGUNDES VARELAVILA PORTES</t>
  </si>
  <si>
    <t>PORTES</t>
  </si>
  <si>
    <t>85.030.997/0001-85</t>
  </si>
  <si>
    <t>casavitoria@casasvitoria.com.br</t>
  </si>
  <si>
    <t>(45) 99975-7797</t>
  </si>
  <si>
    <t>ASHOW PRATELEIRAS E DECORACOES E ACABAMENTO</t>
  </si>
  <si>
    <t>PAECARA VICENTE DE CARVALHO</t>
  </si>
  <si>
    <t>28.306.627/0001-94</t>
  </si>
  <si>
    <t>ashowdecoracoes@hotmail.com</t>
  </si>
  <si>
    <t>(13) 3357-8376</t>
  </si>
  <si>
    <t>BY ZU COMERCIO DE PRESENTES LTDA ME</t>
  </si>
  <si>
    <t xml:space="preserve"> RUA DEZENOVE DE ABRIL</t>
  </si>
  <si>
    <t>JARDIM SABARA</t>
  </si>
  <si>
    <t>28.103.351/0001-47</t>
  </si>
  <si>
    <t>luis@ateszu.com.br</t>
  </si>
  <si>
    <t>(51) 99981-3542</t>
  </si>
  <si>
    <t>COMERCIO DE MIUDEZAS BANDEIRA LTDA</t>
  </si>
  <si>
    <t>R GUILHERME MOREIRA</t>
  </si>
  <si>
    <t>84.450.212/0001-60</t>
  </si>
  <si>
    <t>amarilson.silva@tropicalmultiloja.com.br</t>
  </si>
  <si>
    <t>(92) 3633-6161</t>
  </si>
  <si>
    <t>GUANAMBI GARDEN COMERCIO DE PLANTAS LTDA</t>
  </si>
  <si>
    <t>35.113.694/0001-58</t>
  </si>
  <si>
    <t>MARIA DO SOCORRO GUIMARAES RIBEIRO DA CUNHA</t>
  </si>
  <si>
    <t xml:space="preserve"> AVENIDA DOM LUÍS</t>
  </si>
  <si>
    <t>37.465.083/0001-02</t>
  </si>
  <si>
    <t>contato@seletothome.com.br</t>
  </si>
  <si>
    <t>(85) 9097-54650</t>
  </si>
  <si>
    <t>ART &amp; TOP EIRELI</t>
  </si>
  <si>
    <t xml:space="preserve"> AVENIDA GETÚLIO DORNELES VARGAS - N</t>
  </si>
  <si>
    <t>PASSO DOS FORTES</t>
  </si>
  <si>
    <t>04.258.692/0001-23</t>
  </si>
  <si>
    <t>adm@lojasaquario.com.br</t>
  </si>
  <si>
    <t>(49) 2049-2500</t>
  </si>
  <si>
    <t>GARDEN CENTER BANDEIRANTES COMERCIO DE FLORES E PLANTAS LTDA ME</t>
  </si>
  <si>
    <t xml:space="preserve"> ESTRADA DOS BANDEIRANTES</t>
  </si>
  <si>
    <t>VARGEM PEQUENA</t>
  </si>
  <si>
    <t>18.665.933/0001-63</t>
  </si>
  <si>
    <t>priscila@gardencenterbandeirantes.com.br</t>
  </si>
  <si>
    <t>(21) 99916-1177</t>
  </si>
  <si>
    <t>TAINA DAS DORES GOMES DE SA BRITO</t>
  </si>
  <si>
    <t xml:space="preserve"> AVENIDA ESTADOS UNIDOS</t>
  </si>
  <si>
    <t>AREIA BRANCA</t>
  </si>
  <si>
    <t>27.585.863/0001-24</t>
  </si>
  <si>
    <t>rosecleide.brito@hotmail.com</t>
  </si>
  <si>
    <t>(87) 99634-4414</t>
  </si>
  <si>
    <t>LOJAS PRIMOVEIS LTDA ME</t>
  </si>
  <si>
    <t xml:space="preserve"> RUA CABO OTÁVIO ARAGÃO</t>
  </si>
  <si>
    <t>24.572.752/0001-95</t>
  </si>
  <si>
    <t>primoveis.financeiro@hotmail.com</t>
  </si>
  <si>
    <t>(81) 99968-0300</t>
  </si>
  <si>
    <t>M &amp; A DISTRIBUIDORA DE PRODUTOS ALIMENTICIOS LTDA</t>
  </si>
  <si>
    <t xml:space="preserve"> RUA ISRAEL BEZERRA</t>
  </si>
  <si>
    <t>DIONISIO TORRES</t>
  </si>
  <si>
    <t>29.087.522/0001-54</t>
  </si>
  <si>
    <t>LUZINETE PEREIRA RODRIGUES GUIMARAES</t>
  </si>
  <si>
    <t>RUA JARBAS PASSARINHO</t>
  </si>
  <si>
    <t>34.517.371/0001-67</t>
  </si>
  <si>
    <t>financeiro.jason@hotmail.com</t>
  </si>
  <si>
    <t>(99) 3154-8975</t>
  </si>
  <si>
    <t>ODAVIAS FERNANDES DA SILVA</t>
  </si>
  <si>
    <t>34.921.445/0001-26</t>
  </si>
  <si>
    <t>meta.fernandes423@gmail.com</t>
  </si>
  <si>
    <t>(93) 99131-0900</t>
  </si>
  <si>
    <t>DINIZ SAMPAIO MATERIAIS DE CONSTRUCAO LTDA</t>
  </si>
  <si>
    <t>AV PAULO FERNANDES</t>
  </si>
  <si>
    <t>MUQUECA</t>
  </si>
  <si>
    <t>03.633.601/0001-20</t>
  </si>
  <si>
    <t>tigaoferragens@yahoo.com.br</t>
  </si>
  <si>
    <t>(24) 2442-5184</t>
  </si>
  <si>
    <t>K. E. &amp; CHEN LTDA EPP</t>
  </si>
  <si>
    <t>15.096.585/0001-62</t>
  </si>
  <si>
    <t>K. E. &amp; WANG LTDA</t>
  </si>
  <si>
    <t>TR BENEDITO GUIMARAES</t>
  </si>
  <si>
    <t>32.303.332/0001-31</t>
  </si>
  <si>
    <t>(93) 99238-5858</t>
  </si>
  <si>
    <t>COMERCIO DE MIUDEZAS BANDEIRA LTDA - FILIAL</t>
  </si>
  <si>
    <t xml:space="preserve"> AVENIDA AÇAÍ</t>
  </si>
  <si>
    <t>84.450.212/0002-41</t>
  </si>
  <si>
    <t>AMALIA MEDEIROS SALDANHA DE MELO EIRELI</t>
  </si>
  <si>
    <t xml:space="preserve"> RUA SANTA MARIA</t>
  </si>
  <si>
    <t>ABOLICAO</t>
  </si>
  <si>
    <t>35.644.806/0001-05</t>
  </si>
  <si>
    <t>armarinhojueju@hotmail.com</t>
  </si>
  <si>
    <t>TANG VARIEDADES EIRELI</t>
  </si>
  <si>
    <t xml:space="preserve"> AVENIDA MARECHAL TITO</t>
  </si>
  <si>
    <t>22.779.443/0001-65</t>
  </si>
  <si>
    <t>(11) 97730-8768</t>
  </si>
  <si>
    <t>WELLINGTON RODRIGO GALVAO ALVES</t>
  </si>
  <si>
    <t>18.112.501/0001-25</t>
  </si>
  <si>
    <t>WELLINGTON.RODRIGO2010@GMAIL.COM</t>
  </si>
  <si>
    <t>POLIANA ALVES DE JESUS</t>
  </si>
  <si>
    <t>AVENIDA AMERICANO DO BRASIL</t>
  </si>
  <si>
    <t>PARQUE SANTA RITA</t>
  </si>
  <si>
    <t>29.979.500/0001-07</t>
  </si>
  <si>
    <t>casamagazineloja1@gmail.com</t>
  </si>
  <si>
    <t>(62) 8535-1452</t>
  </si>
  <si>
    <t>GIULIANA CHIS TIELLE</t>
  </si>
  <si>
    <t>TRAVESSA RUI BARBOSA</t>
  </si>
  <si>
    <t>09.589.422/0001-19</t>
  </si>
  <si>
    <t>silvatela@hotmail.com</t>
  </si>
  <si>
    <t>(77) 99955-1095</t>
  </si>
  <si>
    <t>L.B. &amp; F.G COMERCIO E VAR DE VEST E UTIL LTDA</t>
  </si>
  <si>
    <t xml:space="preserve"> RUA NOSSA SENHORA DA CONCEIÇÃO</t>
  </si>
  <si>
    <t>29.727.091/0001-43</t>
  </si>
  <si>
    <t>(51) 98503-3303</t>
  </si>
  <si>
    <t>DISTRIBUIDORA EMBALAR EIRELI ME</t>
  </si>
  <si>
    <t>RUA LUCIO MOREIRA FILHO</t>
  </si>
  <si>
    <t>PRESIDENTE KENNEDY</t>
  </si>
  <si>
    <t>26.316.094/0001-04</t>
  </si>
  <si>
    <t>FINANCEIROEMBALAR20@GMAIL.COM</t>
  </si>
  <si>
    <t>LOJAS 246 LTDA-EPP</t>
  </si>
  <si>
    <t xml:space="preserve"> RUA CÂNDIDO MENDES</t>
  </si>
  <si>
    <t>27.136.501/0002-37</t>
  </si>
  <si>
    <t>INFORMATICA@LOJAS246.COM.BR</t>
  </si>
  <si>
    <t>(96) 9121-3511</t>
  </si>
  <si>
    <t>R. L. COSTA</t>
  </si>
  <si>
    <t>RUA 101</t>
  </si>
  <si>
    <t>32.918.678/0001-44</t>
  </si>
  <si>
    <t>(98) 8601-9409</t>
  </si>
  <si>
    <t>CLEDINEIDE SANTOS FIGUEIREDO</t>
  </si>
  <si>
    <t>PRAÇA LADISLAU CAVALCANTE</t>
  </si>
  <si>
    <t>05.151.852/0001-01</t>
  </si>
  <si>
    <t>UTILIDADES MANIA SANTANA COMERCIO VAREJISTA LTDA - MATRIZ</t>
  </si>
  <si>
    <t>CORONEL SEZEFREDO FAGUNDES</t>
  </si>
  <si>
    <t>38.028.927/0001-02</t>
  </si>
  <si>
    <t>utilidadesmania.sp@hotmail.com</t>
  </si>
  <si>
    <t>(11) 7994-7442</t>
  </si>
  <si>
    <t>UTILIDADES MANIA COM VAREJISTA DE UTIL EIRELI - FILIAL</t>
  </si>
  <si>
    <t xml:space="preserve"> RUA NOSSA SENHORA DA LAPA</t>
  </si>
  <si>
    <t>07.721.527/0002-35</t>
  </si>
  <si>
    <t>utilidadesmania.sp@gmail.com</t>
  </si>
  <si>
    <t>(11) 97994-7442</t>
  </si>
  <si>
    <t>FLOR DO NORDESTE DISTRIBUIDORA DE ALIMENTOS LTDA</t>
  </si>
  <si>
    <t>AVENIDA VEREADOR OTACÍLIO AZEVEDO</t>
  </si>
  <si>
    <t>VASCO DA GAMA</t>
  </si>
  <si>
    <t>33.805.700/0001-02</t>
  </si>
  <si>
    <t>compras@kinitofestas.com.br</t>
  </si>
  <si>
    <t>(81) 2137-4141</t>
  </si>
  <si>
    <t>LOJA DE VARIEDADES NOVA SP REAL EIRELI</t>
  </si>
  <si>
    <t xml:space="preserve"> AVENIDA CÂNDIDO JOSÉ XAVIER</t>
  </si>
  <si>
    <t>33.418.191/0001-65</t>
  </si>
  <si>
    <t>ALEXSANDRA BEZERRA DE ALMEIDA SOUZA</t>
  </si>
  <si>
    <t xml:space="preserve"> AVENIDA ZEFERINO GALVÃO</t>
  </si>
  <si>
    <t>11.301.194/0001-81</t>
  </si>
  <si>
    <t>arcofest@hotmail.com</t>
  </si>
  <si>
    <t>(87) 3821-2354</t>
  </si>
  <si>
    <t>ANGELICA CRISTINA LEISING</t>
  </si>
  <si>
    <t>RODOVIA BR 158</t>
  </si>
  <si>
    <t>INTERIOR</t>
  </si>
  <si>
    <t>CUNHA PORA</t>
  </si>
  <si>
    <t>20.912.732/0003-27</t>
  </si>
  <si>
    <t>prioridade10pedidos@gmail.com</t>
  </si>
  <si>
    <t>(49) 8817-6299</t>
  </si>
  <si>
    <t>BABUSKA CENTER MODA LTDA</t>
  </si>
  <si>
    <t>29.383.353/0001-08</t>
  </si>
  <si>
    <t>babuskadavi@gmail.com</t>
  </si>
  <si>
    <t>(22) 99757-7048</t>
  </si>
  <si>
    <t>LOJA DO PRIMO ATIBAIA UTILIDADES LTDA</t>
  </si>
  <si>
    <t>JOSE ALVIM</t>
  </si>
  <si>
    <t>37.321.068/0001-82</t>
  </si>
  <si>
    <t>lojadoprimo.adm@gmail.com</t>
  </si>
  <si>
    <t>RIGO UTILIDADES LTDA</t>
  </si>
  <si>
    <t>RUA ANTAS</t>
  </si>
  <si>
    <t>29.742.023/0001-53</t>
  </si>
  <si>
    <t>priridade10contabil@gmail.com</t>
  </si>
  <si>
    <t>(49) 9936-0399</t>
  </si>
  <si>
    <t>OSMAR JOSE LEISING</t>
  </si>
  <si>
    <t>RUA PROFESSOR NELSON WAGNER</t>
  </si>
  <si>
    <t>28.435.327/0006-10</t>
  </si>
  <si>
    <t>(49) 99934-7478</t>
  </si>
  <si>
    <t>ALCIDES LEISING</t>
  </si>
  <si>
    <t>31.127.803/0003-05</t>
  </si>
  <si>
    <t>(49) 99805-4471</t>
  </si>
  <si>
    <t>VERIDIANA OSTROVSKI LUDERES (FLORICULTURA)</t>
  </si>
  <si>
    <t>VILA IVETE</t>
  </si>
  <si>
    <t>13.092.658/0002-01</t>
  </si>
  <si>
    <t>vendas@ninaarteemflores.com.br</t>
  </si>
  <si>
    <t>(47) 98856-4194</t>
  </si>
  <si>
    <t>UTILIDADES MANIA COM VAREJISTA DE UTIL EIRELI - MATRIZ</t>
  </si>
  <si>
    <t xml:space="preserve"> AVENIDA ITABERABA</t>
  </si>
  <si>
    <t>NOSSA SENHORA DO O</t>
  </si>
  <si>
    <t>07.721.527/0001-54</t>
  </si>
  <si>
    <t>utilidadesmani.sp@gmail.com</t>
  </si>
  <si>
    <t>MERCAGIRO DECORACAO E BAZAR EIRELI</t>
  </si>
  <si>
    <t>RUA DAS ORQUIDEAS</t>
  </si>
  <si>
    <t>35.074.713/0001-84</t>
  </si>
  <si>
    <t>mercagiro@gmail.com</t>
  </si>
  <si>
    <t>(51) 3784-1302</t>
  </si>
  <si>
    <t>LUCAS PITON</t>
  </si>
  <si>
    <t>AV FLORES DA CUNHA</t>
  </si>
  <si>
    <t>CARAZINHO</t>
  </si>
  <si>
    <t>38.083.839/0001-03</t>
  </si>
  <si>
    <t>prioridade10pedido@gmail.com</t>
  </si>
  <si>
    <t>(49) 98428-6780</t>
  </si>
  <si>
    <t>ROBERTO RAUL MAAS</t>
  </si>
  <si>
    <t>38.560.672/0001-24</t>
  </si>
  <si>
    <t>dionetmaas@gmail.com</t>
  </si>
  <si>
    <t>(49) 99137-2924</t>
  </si>
  <si>
    <t>JEAN MARCOS ZIMMER</t>
  </si>
  <si>
    <t xml:space="preserve"> RUA RAMIRO BARCELOS</t>
  </si>
  <si>
    <t>37.976.723/0001-30</t>
  </si>
  <si>
    <t>(49) 99170-8163</t>
  </si>
  <si>
    <t>ANDREIA SALETE STRAPAZZON</t>
  </si>
  <si>
    <t>AV MIGUELSOCCOL</t>
  </si>
  <si>
    <t>SERAFINA CORREA</t>
  </si>
  <si>
    <t>37.998.194/0001-76</t>
  </si>
  <si>
    <t>(11) 49992-5000</t>
  </si>
  <si>
    <t>PRECIOSO LAR COMERCIO VAREJISTA DE ARTIGOS EM GERAL LTDA</t>
  </si>
  <si>
    <t xml:space="preserve"> AVENIDA DOUTOR HEITOR PENTEADO</t>
  </si>
  <si>
    <t>VALINHOS</t>
  </si>
  <si>
    <t>34.264.782/0001-98</t>
  </si>
  <si>
    <t>massoud@preciosolar.com.br</t>
  </si>
  <si>
    <t>(11) 96730-3031</t>
  </si>
  <si>
    <t>ROSELENE HAACK</t>
  </si>
  <si>
    <t xml:space="preserve"> AVENIDA JÚLIO DE CASTILHOS</t>
  </si>
  <si>
    <t>35.880.097/0002-30</t>
  </si>
  <si>
    <t>prioridade10cachoeiradosul@gmail.com</t>
  </si>
  <si>
    <t>(49) 98413-7439</t>
  </si>
  <si>
    <t>EDUARDO LUIS LUDTKE</t>
  </si>
  <si>
    <t xml:space="preserve"> AVENIDA MARIPÁ</t>
  </si>
  <si>
    <t>33.323.531/0001-74</t>
  </si>
  <si>
    <t>eduardo.ludtke23@yahoo.com.br</t>
  </si>
  <si>
    <t>(49)99146-266</t>
  </si>
  <si>
    <t>SILMARA DE ALMEIDA CAETANO &amp; CIA</t>
  </si>
  <si>
    <t>39.621.518/0001-88</t>
  </si>
  <si>
    <t>dynhoesilmara@gmail.com</t>
  </si>
  <si>
    <t>(81) 99786-7914</t>
  </si>
  <si>
    <t>S. PESSOA DISTRIBUIDOR IMPORT. E EXPORT</t>
  </si>
  <si>
    <t xml:space="preserve"> RUA TERTULIANO BERNARDO DE OLIVEIRA</t>
  </si>
  <si>
    <t>BOM SUCESSO</t>
  </si>
  <si>
    <t>04.823.214/0001-19</t>
  </si>
  <si>
    <t>wire@spessoa.com.br</t>
  </si>
  <si>
    <t>(82) 3482-3000</t>
  </si>
  <si>
    <t>MARIA HELENA MENEZES DE CARVALHO</t>
  </si>
  <si>
    <t>RUA ROBERIO DIAS</t>
  </si>
  <si>
    <t>TOMAR DO GERU</t>
  </si>
  <si>
    <t>05.322.303/0001-44</t>
  </si>
  <si>
    <t>helennagois@hotmail.com</t>
  </si>
  <si>
    <t>(79) 99985-0717</t>
  </si>
  <si>
    <t>ALEMDA ARTIGOS PARA PRESENTES EIRELI</t>
  </si>
  <si>
    <t xml:space="preserve"> AVENIDA DEPUTADO JAMEL CECÍLIO</t>
  </si>
  <si>
    <t>09.720.199/0001-05</t>
  </si>
  <si>
    <t>grupocamacho4@hotmail.com</t>
  </si>
  <si>
    <t>CANEDO COSTA CONFECCOES E ACESSORIOS LTDA</t>
  </si>
  <si>
    <t xml:space="preserve"> AVENIDA PEDRO MIRANDA</t>
  </si>
  <si>
    <t>39.557.049/0001-85</t>
  </si>
  <si>
    <t>jaime@lojasoxigenio.com</t>
  </si>
  <si>
    <t>(77) 3628-0146</t>
  </si>
  <si>
    <t>C. B. S. CONFECCOES E ACESSORIOS EIRELI -EPP LOJA 19</t>
  </si>
  <si>
    <t>RUA ANTONIO JACOBINA</t>
  </si>
  <si>
    <t>25.046.768/0001-27</t>
  </si>
  <si>
    <t>C. C. P. AMAZONAS E MODAS LTDA LOJA 25</t>
  </si>
  <si>
    <t>AV BARÃO DE CAPANEMA</t>
  </si>
  <si>
    <t>38.316.274/0001-67</t>
  </si>
  <si>
    <t>JAIME@LOJASOXIGENIO.COM</t>
  </si>
  <si>
    <t>RONALDO ZORZETTO</t>
  </si>
  <si>
    <t>23.297.606/0005-60</t>
  </si>
  <si>
    <t>(49) 98817-6299</t>
  </si>
  <si>
    <t>JINGXIANG UTILIDADES E BAZAR EIRELI</t>
  </si>
  <si>
    <t>14.342.017/0001-31</t>
  </si>
  <si>
    <t>jingxiang.bazar@gmail.com</t>
  </si>
  <si>
    <t>(62) 3932-3366</t>
  </si>
  <si>
    <t>FABIO GOMES SILVA</t>
  </si>
  <si>
    <t>R. CLOVIS BEVILAQUA</t>
  </si>
  <si>
    <t>32.890.772/0001-32</t>
  </si>
  <si>
    <t>B. L. OLIVEIRA LIMA - LOJA 02</t>
  </si>
  <si>
    <t xml:space="preserve"> AVENIDA AMINTAS BARROS</t>
  </si>
  <si>
    <t>LAGOA NOVA</t>
  </si>
  <si>
    <t>23.867.894/0003-89</t>
  </si>
  <si>
    <t>WU MIAORU BIJUTERIS</t>
  </si>
  <si>
    <t>15.371.666/0002-04</t>
  </si>
  <si>
    <t>bijuteriabelapoa@yahoo.com</t>
  </si>
  <si>
    <t>(11) 4799-0399</t>
  </si>
  <si>
    <t>A. S. A. COSTA</t>
  </si>
  <si>
    <t xml:space="preserve"> RUA 203 NO</t>
  </si>
  <si>
    <t>34.951.835/0001-49</t>
  </si>
  <si>
    <t>(98) 3247-1260</t>
  </si>
  <si>
    <t>VALTER DIAS OLIVEIRA EIRELI</t>
  </si>
  <si>
    <t>MIRANTE DA SERRA</t>
  </si>
  <si>
    <t>03.876.451/0001-85</t>
  </si>
  <si>
    <t>idealpreco@hotmail.com</t>
  </si>
  <si>
    <t>(69) 99977-7700</t>
  </si>
  <si>
    <t>ARCA MAGAZINE EIRELI</t>
  </si>
  <si>
    <t xml:space="preserve"> PRAÇA DESEMBARGADOR PERILO</t>
  </si>
  <si>
    <t>37.349.516/0001-56</t>
  </si>
  <si>
    <t>(62) 3271-5541</t>
  </si>
  <si>
    <t>MANANCIAL DISTRIBUIDORA E COMERCIO DE BRINQUEDOS LTDA ME</t>
  </si>
  <si>
    <t>15.121.302/0001-95</t>
  </si>
  <si>
    <t>I. DE J. M. DA C. LEITE</t>
  </si>
  <si>
    <t>R GETULIO VARGAS</t>
  </si>
  <si>
    <t>32.933.761/0001-92</t>
  </si>
  <si>
    <t>izanilda77@hotmail.com</t>
  </si>
  <si>
    <t>(98) 98460-2422</t>
  </si>
  <si>
    <t>THIAGO HENRIQUE</t>
  </si>
  <si>
    <t>216.155.468-98</t>
  </si>
  <si>
    <t>(11) 4674-2414</t>
  </si>
  <si>
    <t>BIJULIA PRESENTES LTDA</t>
  </si>
  <si>
    <t>25.079.940/0001-49</t>
  </si>
  <si>
    <t>juliazhu323@gmail.com</t>
  </si>
  <si>
    <t>(16) 98195-1789</t>
  </si>
  <si>
    <t>MARLI DO NASCIMENTO C SILVA</t>
  </si>
  <si>
    <t>DOUTOR JOSE NERY</t>
  </si>
  <si>
    <t>BREJO DA MADRE DE DEUS</t>
  </si>
  <si>
    <t>05.494.004/0001-97</t>
  </si>
  <si>
    <t>geomarbebes@hotmail.com</t>
  </si>
  <si>
    <t>(81) 3747-1192</t>
  </si>
  <si>
    <t>ROSALLY DANIELLY DIAS DA SILVA TENORIO</t>
  </si>
  <si>
    <t>PRAÇA DANTAS BARRETO</t>
  </si>
  <si>
    <t>69.935.286/0001-01</t>
  </si>
  <si>
    <t>rjmagazinebc@gmail.com</t>
  </si>
  <si>
    <t>(87) 3771-1252</t>
  </si>
  <si>
    <t>MARIA DE LOURDES SILVA GONCALVES ME</t>
  </si>
  <si>
    <t>SERTANIA</t>
  </si>
  <si>
    <t>02.785.229/0001-04</t>
  </si>
  <si>
    <t>lourdinha.armarinho@hotmail.com</t>
  </si>
  <si>
    <t>(87) 3841-2899</t>
  </si>
  <si>
    <t>ATACAREJO SHOP COMERCIO DE UTILIDADES EIRELI</t>
  </si>
  <si>
    <t>25.343.198/0001-37</t>
  </si>
  <si>
    <t>star.1328@hotmail.com</t>
  </si>
  <si>
    <t>JAMERSON OLIVEIRA DE FRANCA COMERCIO DE VARIEDADES LTDA</t>
  </si>
  <si>
    <t>PEDRAS DE FOGO</t>
  </si>
  <si>
    <t>36.197.020/0001-41</t>
  </si>
  <si>
    <t>lojaodasvariedades002@gmail.com</t>
  </si>
  <si>
    <t>(81) 99203-4515</t>
  </si>
  <si>
    <t>D. CASA COMERCIO DE UTILIDADES</t>
  </si>
  <si>
    <t xml:space="preserve"> RUA GETÚLIO GUALBERTO DE OLIVEIRA</t>
  </si>
  <si>
    <t>37.951.376/0001-91</t>
  </si>
  <si>
    <t>dcasaonlinefloripa@gmail.com</t>
  </si>
  <si>
    <t>(48) 99991-0053</t>
  </si>
  <si>
    <t>COMERCIO VAREJISTA DE VARIEDADES LIBERAL LTDA</t>
  </si>
  <si>
    <t>AV AGAMENON MAGALHÃOES</t>
  </si>
  <si>
    <t>36.480.790/0003-69</t>
  </si>
  <si>
    <t>(87) 99972-0134</t>
  </si>
  <si>
    <t>J. L. F. EMBALAGENS DE PRESENTES ELIRELI</t>
  </si>
  <si>
    <t>18.740.742/0001-19</t>
  </si>
  <si>
    <t>M. D. I. IMPORTACAO E COMERCIO LTDA</t>
  </si>
  <si>
    <t>12.576.810/0001-70</t>
  </si>
  <si>
    <t>(62) 3926-3334</t>
  </si>
  <si>
    <t>ANA PAULA BARBOSA ACESSORIOS</t>
  </si>
  <si>
    <t>28.680.309/0001-99</t>
  </si>
  <si>
    <t>ana.223@hotmail.com</t>
  </si>
  <si>
    <t>(11) 96571-1174</t>
  </si>
  <si>
    <t>COMERCIAL DE SECOS E MOL FERNANDES LTDA</t>
  </si>
  <si>
    <t>AV PEDRO LUDOVICO TEIXEIRA</t>
  </si>
  <si>
    <t>INDIARA</t>
  </si>
  <si>
    <t>01.689.785/0001-14</t>
  </si>
  <si>
    <t>hipermercadoprimavera@uol.com.br</t>
  </si>
  <si>
    <t>(64) 3547-1319</t>
  </si>
  <si>
    <t>JULIO CESAR DA SILVA BRITO</t>
  </si>
  <si>
    <t>28.170.099/0001-99</t>
  </si>
  <si>
    <t>compras.jcdistribuidor@gmail.com</t>
  </si>
  <si>
    <t>KATIA MENESES DE MATOS ALVES</t>
  </si>
  <si>
    <t>PRAÇA HEGIDIO CRUZ</t>
  </si>
  <si>
    <t>03.767.470/0001-73</t>
  </si>
  <si>
    <t>conteb_contabilidade@mennesys.com.br</t>
  </si>
  <si>
    <t>(11) 0000-0075</t>
  </si>
  <si>
    <t>JOAO HENRIQUE DE OLIVEIRA FRANCA COM DE VARIEDADES</t>
  </si>
  <si>
    <t>RUA VIGARIO MELO</t>
  </si>
  <si>
    <t>MACAPARANA</t>
  </si>
  <si>
    <t>28.249.966/0001-86</t>
  </si>
  <si>
    <t>0728852-20</t>
  </si>
  <si>
    <t>lojaodasvariedades001@gmail.com</t>
  </si>
  <si>
    <t>CASA DE JUDA COMERCIO DE CONFECCOES LTDA</t>
  </si>
  <si>
    <t>RUA PEDRO NELCIDO KAFER</t>
  </si>
  <si>
    <t>TREZE TILIAS</t>
  </si>
  <si>
    <t>14.703.018/0001-64</t>
  </si>
  <si>
    <t>videira@ancora.cc</t>
  </si>
  <si>
    <t>(49) 99841-8779</t>
  </si>
  <si>
    <t>C. SANTOS SILVA DOS ANJOS</t>
  </si>
  <si>
    <t>AV ORLANDO OLIVEIRA PIRES</t>
  </si>
  <si>
    <t>21.767.734/0001-70</t>
  </si>
  <si>
    <t>josecarlospereiradosanjos386@gmail.com</t>
  </si>
  <si>
    <t>(74) 99199-8052</t>
  </si>
  <si>
    <t>FELIX M. DE SOUSA CIA LTDA</t>
  </si>
  <si>
    <t>AV THEREZINHA ABREU VITA</t>
  </si>
  <si>
    <t>01.407.082/0001-56</t>
  </si>
  <si>
    <t>VICA DECORACAO E PRESENTES LTDA</t>
  </si>
  <si>
    <t xml:space="preserve"> LARGO CAMBUCI</t>
  </si>
  <si>
    <t>CAMBUCI</t>
  </si>
  <si>
    <t>17.754.738/0001-47</t>
  </si>
  <si>
    <t>(11) 99608-8577</t>
  </si>
  <si>
    <t>F. G. J. ABRANTES SARMENTO COMERCIAL</t>
  </si>
  <si>
    <t xml:space="preserve"> RUA PRESIDENTE JOSÉ BENTO</t>
  </si>
  <si>
    <t>11.461.060/0001-28</t>
  </si>
  <si>
    <t>magazinesarmento@hotmail.com</t>
  </si>
  <si>
    <t>(84) 2030-5354</t>
  </si>
  <si>
    <t>L. HARIMA COMERCIO EIRELI</t>
  </si>
  <si>
    <t xml:space="preserve"> RUA JOSÉ MARCELINO DE OLIVEIRA</t>
  </si>
  <si>
    <t>27.613.203/0001-00</t>
  </si>
  <si>
    <t>OBA OBA PRECO UNICO LTDA</t>
  </si>
  <si>
    <t xml:space="preserve"> RUA GUANABARA</t>
  </si>
  <si>
    <t>38.442.009/0001-25</t>
  </si>
  <si>
    <t>comercial@stylusmix.com.br</t>
  </si>
  <si>
    <t>(47) 99988-2864</t>
  </si>
  <si>
    <t>L. T. VARIEDADES EIRELI</t>
  </si>
  <si>
    <t>RUA  J J SEABRA</t>
  </si>
  <si>
    <t>31.683.603/0001-69</t>
  </si>
  <si>
    <t>almeidavariedades1@hotmail.com</t>
  </si>
  <si>
    <t>(71) 9902-0978</t>
  </si>
  <si>
    <t>SOCIEDADE AGUIAR LEITE LTDA</t>
  </si>
  <si>
    <t>PRAÇA DOUTOR PAULO PARANHOS</t>
  </si>
  <si>
    <t>08.181.653/0001-26</t>
  </si>
  <si>
    <t>aprediletashopping@yahoo.com.br</t>
  </si>
  <si>
    <t>DEISE KELY TENORIO DA COSTA VARIEDADES ME</t>
  </si>
  <si>
    <t>23.388.045/0001-80</t>
  </si>
  <si>
    <t>deisekelytenorio@gmail.com</t>
  </si>
  <si>
    <t>(81) 99533-2216</t>
  </si>
  <si>
    <t>WLADER FILIPE RODRIGUES DE MELO</t>
  </si>
  <si>
    <t>CAMOCIM DE SAO FELIX</t>
  </si>
  <si>
    <t>21.597.924/0001-97</t>
  </si>
  <si>
    <t>wfrm18@hotmail.com</t>
  </si>
  <si>
    <t>CICERO JOSE DA SILVA LTDA - FILIAL</t>
  </si>
  <si>
    <t xml:space="preserve"> RUA DUQUE DE CAXIAS</t>
  </si>
  <si>
    <t>27.346.321/0003-60</t>
  </si>
  <si>
    <t>V. L. T. BAZAR LTDA ME</t>
  </si>
  <si>
    <t xml:space="preserve"> AVENIDA MAUÁ S/N</t>
  </si>
  <si>
    <t>ROSELANDIA</t>
  </si>
  <si>
    <t>15.336.689/0002-88</t>
  </si>
  <si>
    <t>FORTALEZA COMERCIO DE EMBALAGENS LTDA</t>
  </si>
  <si>
    <t>10.945.007/0001-30</t>
  </si>
  <si>
    <t>embalagemfortaleza@gmail.com</t>
  </si>
  <si>
    <t>(62) 98331-1188</t>
  </si>
  <si>
    <t>GALEGO DAS UTILIDADES</t>
  </si>
  <si>
    <t>26.860.357/0001-33</t>
  </si>
  <si>
    <t>moysesvasconcelos2015@gmail.com</t>
  </si>
  <si>
    <t>(79) 99979-1813</t>
  </si>
  <si>
    <t>LIQUIDA TUDO IMPORTADOS, COMERCIO DE UTILIDADES, VARIEDADES E BRINQUEDOS LTDA</t>
  </si>
  <si>
    <t xml:space="preserve"> AVENIDA CONDE DA BOA VISTA</t>
  </si>
  <si>
    <t>29.699.225/0001-60</t>
  </si>
  <si>
    <t>liquidatudoimportados@gmail.com</t>
  </si>
  <si>
    <t>(81) 3469-1097</t>
  </si>
  <si>
    <t>TARCISIO SENA CORDEIRO DE MELO</t>
  </si>
  <si>
    <t>10.671.040/0001-19</t>
  </si>
  <si>
    <t>brunocordeiromelo@gmail.com</t>
  </si>
  <si>
    <t>(81) 99906-6420</t>
  </si>
  <si>
    <t>SANYA SYBELE CUNHA MARTINS RIBEIRO</t>
  </si>
  <si>
    <t>29.094.104/0001-94</t>
  </si>
  <si>
    <t>cristianoruas27@gmail.com</t>
  </si>
  <si>
    <t>(38) 99132-6850</t>
  </si>
  <si>
    <t>RAINHA DAS VARIEDADES COMERCIO EIRELI</t>
  </si>
  <si>
    <t xml:space="preserve"> RUA VOLUNTÁRIO DELMIRO SAMPAIO</t>
  </si>
  <si>
    <t>26.471.693/0001-94</t>
  </si>
  <si>
    <t>W. W. N. N. COMERCIO LTDA</t>
  </si>
  <si>
    <t>AVENIDA DOM PEDRO II</t>
  </si>
  <si>
    <t>SAO LOURENCO</t>
  </si>
  <si>
    <t>16.823.415/0001-03</t>
  </si>
  <si>
    <t>PONTOXIS MAGAZINE EIRELI</t>
  </si>
  <si>
    <t>AVENIDA CORONEL MOACIR JOSE SILVA</t>
  </si>
  <si>
    <t>JAIBA</t>
  </si>
  <si>
    <t>31.715.870/0001-70</t>
  </si>
  <si>
    <t>FRANCIELI GONCALVES DA SILVA</t>
  </si>
  <si>
    <t xml:space="preserve"> RUA MARQUÊS DO HERVAL</t>
  </si>
  <si>
    <t>00.330.869/0001-02</t>
  </si>
  <si>
    <t>(51) 98503-3033</t>
  </si>
  <si>
    <t>CARLOS E WILSON BOLSAS LTDA ME</t>
  </si>
  <si>
    <t xml:space="preserve"> RUA ALBARDÃO</t>
  </si>
  <si>
    <t>19.120.965/0001-46</t>
  </si>
  <si>
    <t>(11) 2156-0672</t>
  </si>
  <si>
    <t>CAMPOS &amp; CAMPOS LOJAS IMPERADOR</t>
  </si>
  <si>
    <t xml:space="preserve"> PRAÇA JOÃO XXIII</t>
  </si>
  <si>
    <t>32.763.013/0009-66</t>
  </si>
  <si>
    <t>lojasimperador@infonet.com.br</t>
  </si>
  <si>
    <t>(79) 99129-4536</t>
  </si>
  <si>
    <t>TIAGO DALMAS KESSLER</t>
  </si>
  <si>
    <t>CATANDUVAS</t>
  </si>
  <si>
    <t>33.003.725/0002-73</t>
  </si>
  <si>
    <t>(49) 98861-0223</t>
  </si>
  <si>
    <t>R. T. B. COMERCIO DE UTILD. EIRELI BAZAR ZAPPIM</t>
  </si>
  <si>
    <t xml:space="preserve"> AVENIDA CRISTÓVÃO COLOMBO</t>
  </si>
  <si>
    <t>31.833.755/0001-09</t>
  </si>
  <si>
    <t>roberto@zappim.com.br</t>
  </si>
  <si>
    <t>(54) 3012-0040</t>
  </si>
  <si>
    <t>CASA VIVA MAGAZINE LTDA</t>
  </si>
  <si>
    <t xml:space="preserve"> RUA LUCIANO DAS NEVES</t>
  </si>
  <si>
    <t>DIVINO ESPIRITO SANTO</t>
  </si>
  <si>
    <t>36.429.990/0001-25</t>
  </si>
  <si>
    <t>financeiro@casabrasil.com</t>
  </si>
  <si>
    <t>(27) 3096-2250</t>
  </si>
  <si>
    <t>CASA BRASIL UTILIDADES EIRELI</t>
  </si>
  <si>
    <t>10.434.879/0001-33</t>
  </si>
  <si>
    <t>financeiro@casabrasilmagazine.com</t>
  </si>
  <si>
    <t>(27) 3386-3350</t>
  </si>
  <si>
    <t>GISELLE GADELHA</t>
  </si>
  <si>
    <t xml:space="preserve"> AVENIDA MARECHAL JUAREZ TÁVORA</t>
  </si>
  <si>
    <t>12.111.440/0001-03</t>
  </si>
  <si>
    <t>giselegadelha18@gmail.com</t>
  </si>
  <si>
    <t>(55) 9932-0283</t>
  </si>
  <si>
    <t>MAQUARDT &amp; MALZAHN LTDA ME</t>
  </si>
  <si>
    <t>17.214.808/0001-74</t>
  </si>
  <si>
    <t>daianemaltzahn@yahoo.com.br</t>
  </si>
  <si>
    <t>(53) 99900-6337</t>
  </si>
  <si>
    <t>S. M. BRINQUEDOS E UTILIDADES  DOMESTICA LTDA ME</t>
  </si>
  <si>
    <t xml:space="preserve"> CL 317</t>
  </si>
  <si>
    <t>10.421.050/0001-04</t>
  </si>
  <si>
    <t>(61) 3042-7366</t>
  </si>
  <si>
    <t>A. PARAZZI NETO</t>
  </si>
  <si>
    <t>CORONEL JOSÉ GALDINO</t>
  </si>
  <si>
    <t>BOSQUE</t>
  </si>
  <si>
    <t>07.444.601/0001-32</t>
  </si>
  <si>
    <t>patricinhafashion@hotmail.com</t>
  </si>
  <si>
    <t>(68) 3226-5258</t>
  </si>
  <si>
    <t>ELIZETE CAMPOS SILVA EIRELI</t>
  </si>
  <si>
    <t>37.306.166/0001-40</t>
  </si>
  <si>
    <t>lucasvariedades2002@hotmail.com</t>
  </si>
  <si>
    <t>(75) 3426-2468</t>
  </si>
  <si>
    <t>NOSSO LAR ARARAS COMERCIO DE VARIEDADES LTDA 01</t>
  </si>
  <si>
    <t xml:space="preserve"> AVENIDA DONA RENATA</t>
  </si>
  <si>
    <t>ARARAS</t>
  </si>
  <si>
    <t>30.204.188/0001-50</t>
  </si>
  <si>
    <t>comercial.araras@nossolarvariedades.com.br</t>
  </si>
  <si>
    <t>(19) 3132-1114</t>
  </si>
  <si>
    <t>PONTO MIX IMPORTADOS LTDA</t>
  </si>
  <si>
    <t xml:space="preserve"> RUA ALEIXO NETTO</t>
  </si>
  <si>
    <t>PRAIA DO CANTO</t>
  </si>
  <si>
    <t>01.502.792/0001-65</t>
  </si>
  <si>
    <t>ponto_mix@hotmail.com</t>
  </si>
  <si>
    <t>(27) 3315-1872</t>
  </si>
  <si>
    <t>SO 10 PRESENTES E ARTIGOS DOMESTICOS - EIRLI</t>
  </si>
  <si>
    <t>RUA 2 DE JULHO</t>
  </si>
  <si>
    <t>14.576.610/0003-04</t>
  </si>
  <si>
    <t>compras@grupobig.com.br</t>
  </si>
  <si>
    <t>(73) 3527-7979</t>
  </si>
  <si>
    <t>LOJAS SOBERANA  COMERCIO DE VARIEDADES</t>
  </si>
  <si>
    <t>35.101.057/0001-61</t>
  </si>
  <si>
    <t>cris.henri.lira@gmail.com</t>
  </si>
  <si>
    <t>(11) 97166-6274</t>
  </si>
  <si>
    <t>ARIANA SOUZA LAVES ME</t>
  </si>
  <si>
    <t>FALCÃO</t>
  </si>
  <si>
    <t>BOMBAS</t>
  </si>
  <si>
    <t>BOMBINHAS</t>
  </si>
  <si>
    <t>20.529.272/0001-90</t>
  </si>
  <si>
    <t>loja.bebeanjo@live.com</t>
  </si>
  <si>
    <t>(47) 99998-4880</t>
  </si>
  <si>
    <t>PAULO HENRIQUE LIRA -EPP</t>
  </si>
  <si>
    <t xml:space="preserve"> RUA DA ALEGRIA</t>
  </si>
  <si>
    <t>05.671.985/0003-62</t>
  </si>
  <si>
    <t>phimportados@hotmail.com</t>
  </si>
  <si>
    <t>(82) 3223-8460</t>
  </si>
  <si>
    <t>JOSE JUNIOR FIRMINO DA SILVA</t>
  </si>
  <si>
    <t>PRAÇA MERCADO</t>
  </si>
  <si>
    <t>11.555.725/0001-62</t>
  </si>
  <si>
    <t>layanafirmino@hotmail.com</t>
  </si>
  <si>
    <t>(74) 99981-2316</t>
  </si>
  <si>
    <t>PAULO HENRIQUE LIRA - EPP 0001</t>
  </si>
  <si>
    <t xml:space="preserve"> AVENIDA MOREIRA LIMA</t>
  </si>
  <si>
    <t>05.671.985/0001-09</t>
  </si>
  <si>
    <t>D. H. L.  COMERCIO DE VARIEDADES LTDA</t>
  </si>
  <si>
    <t>26.739.307/0001-00</t>
  </si>
  <si>
    <t>dhlrecicla@gmail.com</t>
  </si>
  <si>
    <t>(82) 3023-2866</t>
  </si>
  <si>
    <t>M. S. M. COMERCIO DE ARMARINHOS LTDA - ME</t>
  </si>
  <si>
    <t>10.237.794/0001-65</t>
  </si>
  <si>
    <t>sirleideduarte@hotmail.com</t>
  </si>
  <si>
    <t>(82) 3326-4927</t>
  </si>
  <si>
    <t>MILLENA FREIRE MAURICIO SANTOS</t>
  </si>
  <si>
    <t>PRAÇA CAPITAO MANOEL BORBOREMA</t>
  </si>
  <si>
    <t>LICINIO DE ALMEIDA</t>
  </si>
  <si>
    <t>37.646.071/0001-76</t>
  </si>
  <si>
    <t>utilidadesdonna@gmail.com</t>
  </si>
  <si>
    <t>(77) 99143-5449</t>
  </si>
  <si>
    <t>ARISTEL PRESENTES LTDA EPP</t>
  </si>
  <si>
    <t>04.965.835/0001-37</t>
  </si>
  <si>
    <t>showpresentes@gmail.com</t>
  </si>
  <si>
    <t>(27) 3722-1469</t>
  </si>
  <si>
    <t>YDESCONTOS JEANS COMERCIO DE ROUPAS LTDA</t>
  </si>
  <si>
    <t>RUA DOS TOMAZELAS</t>
  </si>
  <si>
    <t>VILA SEMINARIO</t>
  </si>
  <si>
    <t>CONCHAS</t>
  </si>
  <si>
    <t>10.269.323/0001-39</t>
  </si>
  <si>
    <t>cassiamboim@uol.com.br</t>
  </si>
  <si>
    <t>(11) 98463-0008</t>
  </si>
  <si>
    <t>SHOPPING DO LAR LTDA</t>
  </si>
  <si>
    <t>39.444.638/0001-57</t>
  </si>
  <si>
    <t>shoppingdolaracre@gmail.com</t>
  </si>
  <si>
    <t>(68) 98402-1031</t>
  </si>
  <si>
    <t>ROMA COMERCIO DE ARTIGOS PARA PRESENTES EIRELI</t>
  </si>
  <si>
    <t>RUA IRMAO WEIBERT</t>
  </si>
  <si>
    <t>BOM PRINCIPIO</t>
  </si>
  <si>
    <t>08.060.152/0001-91</t>
  </si>
  <si>
    <t>financeiro@sanfrancis.com.br</t>
  </si>
  <si>
    <t>(51) 3634-2701</t>
  </si>
  <si>
    <t>HARMONIZE TRES RIOS COMERCIO LTDA</t>
  </si>
  <si>
    <t>30.365.103/0001-16</t>
  </si>
  <si>
    <t>ambientallistresrios@gmail.com</t>
  </si>
  <si>
    <t>(24) 99987-2562</t>
  </si>
  <si>
    <t>MARIA DELECI DUARTE DA SILVA</t>
  </si>
  <si>
    <t>23.793.203/0001-88</t>
  </si>
  <si>
    <t>BMANIA11@HOTMAIL.COM</t>
  </si>
  <si>
    <t>MARISTELA KLEIN</t>
  </si>
  <si>
    <t>RUA DAS FIGUEIRAS</t>
  </si>
  <si>
    <t>LOT COM. JOSE AP RIBEIRO</t>
  </si>
  <si>
    <t>37.210.008/0001-92</t>
  </si>
  <si>
    <t>shoppingdasutilidades2018@gmail.com</t>
  </si>
  <si>
    <t>(65) 9689-7358</t>
  </si>
  <si>
    <t>A 3 COMERCIO DE ARMARINHOS EIRELI</t>
  </si>
  <si>
    <t xml:space="preserve"> RUA DO SOL</t>
  </si>
  <si>
    <t>05.610.653/0001-06</t>
  </si>
  <si>
    <t>a3comerciodearmarinhos@gmail.com</t>
  </si>
  <si>
    <t>(81) 3476-6462</t>
  </si>
  <si>
    <t>UPERS LONDRINA LTDA</t>
  </si>
  <si>
    <t xml:space="preserve"> RUA ODILON BRAGA</t>
  </si>
  <si>
    <t>SEBASTIAO DE MELO CESAR</t>
  </si>
  <si>
    <t>38.821.529/0001-49</t>
  </si>
  <si>
    <t>(61) 99108-5544</t>
  </si>
  <si>
    <t>WILLIAM DO NASCIMENTO FRANCESCHINI</t>
  </si>
  <si>
    <t xml:space="preserve"> RUA PROFESSOR JOSÉ FELÍCIO MIZIARA</t>
  </si>
  <si>
    <t>JARDIM NAZARETH</t>
  </si>
  <si>
    <t>39.735.104/0001-80</t>
  </si>
  <si>
    <t>dfadecor@outlook.com</t>
  </si>
  <si>
    <t>(17) 98215-5695</t>
  </si>
  <si>
    <t>P. S. SANT ANNA UTILIDADES DOMESTICAS</t>
  </si>
  <si>
    <t xml:space="preserve"> RUA PEDRO AMÉRICO</t>
  </si>
  <si>
    <t>30.729.000/0001-98</t>
  </si>
  <si>
    <t>hdgsantos@hotmail.com</t>
  </si>
  <si>
    <t>(13) 99784-6228</t>
  </si>
  <si>
    <t>CASA DE DECORACOESCHIC LTDA</t>
  </si>
  <si>
    <t>CANTRO</t>
  </si>
  <si>
    <t>10.353.502/0001-50</t>
  </si>
  <si>
    <t>luciana.neres@hotmail.com</t>
  </si>
  <si>
    <t>(38) 9149-1201</t>
  </si>
  <si>
    <t>GUIMARAES E ALVES COMERCIO DE PERSIANA LTDA</t>
  </si>
  <si>
    <t>RUA RIO PARDO787</t>
  </si>
  <si>
    <t>03.703.143/0001-58</t>
  </si>
  <si>
    <t>leysaelizabeth@yahoo.com.br</t>
  </si>
  <si>
    <t>(38) 99105-7070</t>
  </si>
  <si>
    <t>COMERCIAL REI DA CHINA LTDA ME</t>
  </si>
  <si>
    <t>21.197.213/0001-25</t>
  </si>
  <si>
    <t>faturamento@lojareidachina.com.br</t>
  </si>
  <si>
    <t>(44) 99127-1020</t>
  </si>
  <si>
    <t>F. C. A. FREITAS COMERCIO LTDA</t>
  </si>
  <si>
    <t>28.609.971/0001-52</t>
  </si>
  <si>
    <t>francinaldofreitas@hotmail.com</t>
  </si>
  <si>
    <t>(94) 8113-4902</t>
  </si>
  <si>
    <t>MORAIS MARINHO COMERCIO DE PLASTICOS LTDA.</t>
  </si>
  <si>
    <t>RUA AGAMENON MAGALHAES</t>
  </si>
  <si>
    <t>23.539.433/0001-15</t>
  </si>
  <si>
    <t>casarmarinho@bol.com.br</t>
  </si>
  <si>
    <t>(88) 99986-0065</t>
  </si>
  <si>
    <t>ADRIANA TORRES BARROS ME</t>
  </si>
  <si>
    <t>26.877.788/0001-02</t>
  </si>
  <si>
    <t>(88) 3561-1974</t>
  </si>
  <si>
    <t>ROGERIO ZORZETTO</t>
  </si>
  <si>
    <t>RODOVIA BR 158   S/N</t>
  </si>
  <si>
    <t>22.005.877/0005-31</t>
  </si>
  <si>
    <t>10 &amp; CIA COMERCIO ATACADISTA E VAREJISTA DE UTILIDADES DOMESTICAS E IMPORTACAO</t>
  </si>
  <si>
    <t>09.131.653/0002-65</t>
  </si>
  <si>
    <t>merca@merca.com.br</t>
  </si>
  <si>
    <t>(73) 3525-5312</t>
  </si>
  <si>
    <t>10 &amp; CIA ATACADISTA E VAREJISTA DE ULTILIDADES DOMESTICAS IMPORTACAO LTDA ITABU</t>
  </si>
  <si>
    <t>09.131.653/0004-27</t>
  </si>
  <si>
    <t>LOJAS BIG PRESENTES E DECORACOES - EIRELI</t>
  </si>
  <si>
    <t>07.011.024/0001-95</t>
  </si>
  <si>
    <t>10 &amp; CIA COMERCIO ATACADISTA E VAREJISTA DE ULTILIDADES DOMESTICAS IMNPORTACAO</t>
  </si>
  <si>
    <t>RUA FÉLIX GASPAR</t>
  </si>
  <si>
    <t>09.131.653/0005-08</t>
  </si>
  <si>
    <t>JUNIOR E NOGUEIRA LOJAS DE VARIEDADES LTDA</t>
  </si>
  <si>
    <t xml:space="preserve"> CAMINHO 08-QUADRA A</t>
  </si>
  <si>
    <t>FAZENDA GRANDE I</t>
  </si>
  <si>
    <t>14.131.304/0001-00</t>
  </si>
  <si>
    <t>NEURACY VIEIRA MELO DE SAO LESO EIRELI</t>
  </si>
  <si>
    <t xml:space="preserve"> RUA ALBERTO COIMBRA</t>
  </si>
  <si>
    <t>19.183.884/0001-95</t>
  </si>
  <si>
    <t>(73) 3527 7979</t>
  </si>
  <si>
    <t>R. R. DA SILVA COMERCIO VAREJISTA</t>
  </si>
  <si>
    <t>RUA AVELAR</t>
  </si>
  <si>
    <t>29.277.039/0001-32</t>
  </si>
  <si>
    <t>10 &amp; CIA ATACADISTA E VAREJISTA DE UTILIDADES DOMESTICAS IMPORTACAO LTDA- MANDA</t>
  </si>
  <si>
    <t>RUA B</t>
  </si>
  <si>
    <t>09.131.653/0003-46</t>
  </si>
  <si>
    <t>M. F. SILVA BRINQUEDOS</t>
  </si>
  <si>
    <t>08.790.262/0001-09</t>
  </si>
  <si>
    <t>R. FERRARI SANTANA VAZ COMERCIO DE VERIEDADES</t>
  </si>
  <si>
    <t>35.501.011/0001-30</t>
  </si>
  <si>
    <t>PRESENTES FAN E LIANY EIRELI</t>
  </si>
  <si>
    <t xml:space="preserve"> RUA FELIPE SABBAG</t>
  </si>
  <si>
    <t>RIBEIRAO PIRES</t>
  </si>
  <si>
    <t>22.076.002/0001-05</t>
  </si>
  <si>
    <t>roberta@contabilidadeokuma.com.br</t>
  </si>
  <si>
    <t>(11) 96603-3948</t>
  </si>
  <si>
    <t>ANACEL COMERCIO LTDA-ME</t>
  </si>
  <si>
    <t>18.787.178/0001-90</t>
  </si>
  <si>
    <t>casa.com@hotmail.com</t>
  </si>
  <si>
    <t>(71) 3521-3429</t>
  </si>
  <si>
    <t>DIONATAS ANDRADE DE MATOS</t>
  </si>
  <si>
    <t>AV BOQUEIRÃO</t>
  </si>
  <si>
    <t>11.058.276/0001-47</t>
  </si>
  <si>
    <t>comercial.mattos@hotmail.com</t>
  </si>
  <si>
    <t>(51) 99673-3061</t>
  </si>
  <si>
    <t>B. GOMES VELOZO</t>
  </si>
  <si>
    <t xml:space="preserve"> RUA IZÍDIO GALDINO DA SILVA</t>
  </si>
  <si>
    <t>SENADOR HELIO CAMPOS</t>
  </si>
  <si>
    <t>31.303.403/0001-33</t>
  </si>
  <si>
    <t>brenda.comprasrr@gmail.com</t>
  </si>
  <si>
    <t>(95) 3628-0774</t>
  </si>
  <si>
    <t>VERARDO E ARENHART LOJA DE VARIEDADES LTDA</t>
  </si>
  <si>
    <t xml:space="preserve"> RUA PRESIDENTE MARECHAL DUTRA</t>
  </si>
  <si>
    <t>CIDADE INDUSTRIAL</t>
  </si>
  <si>
    <t>35.761.748/0002-72</t>
  </si>
  <si>
    <t>financeiro.giga10@gmail.com</t>
  </si>
  <si>
    <t>(42) 99139-8210</t>
  </si>
  <si>
    <t>JOSE CLAUDIO DA SILVA</t>
  </si>
  <si>
    <t xml:space="preserve"> RUA DIOGO BARBOSA</t>
  </si>
  <si>
    <t>VILA MARARI</t>
  </si>
  <si>
    <t>66.027.962/0001-42</t>
  </si>
  <si>
    <t>merleisilvasantos@hotmail.com</t>
  </si>
  <si>
    <t>(11) 98028-0093</t>
  </si>
  <si>
    <t>HOLANDA &amp; MELO LTDA</t>
  </si>
  <si>
    <t xml:space="preserve"> RUA SILVANIO MARTINS DE GOES CAVALCANTE  S/N</t>
  </si>
  <si>
    <t>32.889.181/0001-45</t>
  </si>
  <si>
    <t>eliane_25@hotmail.com</t>
  </si>
  <si>
    <t>W. R. G. ALVES</t>
  </si>
  <si>
    <t>R. LAURENTINO BEZERRA</t>
  </si>
  <si>
    <t>07.925.245/0001-79</t>
  </si>
  <si>
    <t>wellington.rodrigo2010@gmail.com</t>
  </si>
  <si>
    <t>(84) 3412-1566</t>
  </si>
  <si>
    <t>LUIS LEONARDO DA SILVA</t>
  </si>
  <si>
    <t>RUA ROTARY CLUBE</t>
  </si>
  <si>
    <t>FRONTEIRA</t>
  </si>
  <si>
    <t>36.912.048/0001-13</t>
  </si>
  <si>
    <t>baratotal100@gemail.com</t>
  </si>
  <si>
    <t>(34) 98809-1135</t>
  </si>
  <si>
    <t>M. S. MAGAZINE LTDA</t>
  </si>
  <si>
    <t xml:space="preserve"> AVENIDA DOUTOR BELMINO CORREIA</t>
  </si>
  <si>
    <t>35.636.444/0001-00</t>
  </si>
  <si>
    <t>manair2005@uol.com.br</t>
  </si>
  <si>
    <t>GENIVAL S. SANTOS ME</t>
  </si>
  <si>
    <t>09.565.948/0001-69</t>
  </si>
  <si>
    <t>comercial-arco-iris@hotmail.com</t>
  </si>
  <si>
    <t>(96) 3223-4105</t>
  </si>
  <si>
    <t>CARLOS DOMINGOS BORDIM CATALLANI</t>
  </si>
  <si>
    <t>RUA CAICARA</t>
  </si>
  <si>
    <t>03.013.427/0001-12</t>
  </si>
  <si>
    <t>cdbcatalaniatacado@outlook.com</t>
  </si>
  <si>
    <t>(66) 3461-2913</t>
  </si>
  <si>
    <t>RENOVA SUPRIMENTOS E ACESSORIOS LTDA</t>
  </si>
  <si>
    <t>AV BRIGADEIRO EVERALDO BREVES</t>
  </si>
  <si>
    <t>08.991.915/0001-18</t>
  </si>
  <si>
    <t>renovapotiguar.compras@gmail.com</t>
  </si>
  <si>
    <t>(84) 99983-9353</t>
  </si>
  <si>
    <t>RUA FREI EUGENIO</t>
  </si>
  <si>
    <t>07.434.791/0002-98</t>
  </si>
  <si>
    <t>cleberguareze@gmail.com</t>
  </si>
  <si>
    <t>(54) 3292-1133</t>
  </si>
  <si>
    <t>VALDILENE FRANCISCA DOS SANTOS</t>
  </si>
  <si>
    <t>RUA ANTONIO MUNIZ</t>
  </si>
  <si>
    <t>05.918.645/0001-21</t>
  </si>
  <si>
    <t>Zarrap@bol.com.br</t>
  </si>
  <si>
    <t>(79) 3541-1319</t>
  </si>
  <si>
    <t>B. S. COM. CONF E VARIEDADES</t>
  </si>
  <si>
    <t>39.725.347/0001-37</t>
  </si>
  <si>
    <t>(94) 98152-3047</t>
  </si>
  <si>
    <t>J. B. COMERCIO DE BOLSAS EIRELI</t>
  </si>
  <si>
    <t>DIRETA DE TANCREDO NEVES</t>
  </si>
  <si>
    <t>27.886.867/0002-23</t>
  </si>
  <si>
    <t>(71) 98219-3552</t>
  </si>
  <si>
    <t>IVANILDE MAGNO TENORIO SILVA</t>
  </si>
  <si>
    <t>36.155.421/0001-39</t>
  </si>
  <si>
    <t>erlycarneiro10@gmail.com</t>
  </si>
  <si>
    <t>ELISABETH FERREIRA CAMPOS</t>
  </si>
  <si>
    <t xml:space="preserve"> AVENIDA GENERAL ATALIBA LEONEL</t>
  </si>
  <si>
    <t>CARANDIRU</t>
  </si>
  <si>
    <t>39.301.511/0001-89</t>
  </si>
  <si>
    <t>atendimento.bsutilidades@gmail.com</t>
  </si>
  <si>
    <t>(11) 95199-4187</t>
  </si>
  <si>
    <t>BEATRIZ DOS SANTOS FERREIRA</t>
  </si>
  <si>
    <t>PRAÇA QUINZE DE NOVEMBRO</t>
  </si>
  <si>
    <t>29.109.263/0001-15</t>
  </si>
  <si>
    <t>alecioneto@bol.com.br</t>
  </si>
  <si>
    <t>(79) 9132-7699</t>
  </si>
  <si>
    <t>MAQRIB YAPI INSAAT MADENCILIK OTOMOTIV SANAYI VE TICARET A S (1443)</t>
  </si>
  <si>
    <t>75 YIL ORGANIZE SANAYI BOLGESI</t>
  </si>
  <si>
    <t>ESKISEHIR</t>
  </si>
  <si>
    <t>OCEANO COMERCIO DE ARMARINHOS LTDA</t>
  </si>
  <si>
    <t>TRAVESSA FREI DEODATO</t>
  </si>
  <si>
    <t>02.949.590/0001-29</t>
  </si>
  <si>
    <t>nfe@obaobafb.com.br</t>
  </si>
  <si>
    <t>(46) 3524-1439</t>
  </si>
  <si>
    <t>HELENA VAZ DE AGUIAR</t>
  </si>
  <si>
    <t>QUINZE DE AGOSTO</t>
  </si>
  <si>
    <t>26.071.568/0001-97</t>
  </si>
  <si>
    <t>realcepapelariaadm@gmail.com</t>
  </si>
  <si>
    <t>(93) 3523-2929</t>
  </si>
  <si>
    <t>SUPER UTIL UTILIDADES DOMESTICAS LTDA</t>
  </si>
  <si>
    <t>RUA PADRE OLIVEIRA</t>
  </si>
  <si>
    <t>ALTO JOSE DO PINHO</t>
  </si>
  <si>
    <t>39.426.558/0001-79</t>
  </si>
  <si>
    <t>superutilcomercio@gmail.com</t>
  </si>
  <si>
    <t>(81) 98782-2667</t>
  </si>
  <si>
    <t>SÃO LUIZ HOME &amp; GIFT LTDA</t>
  </si>
  <si>
    <t>RUA ANTONIO LUIZ DA SILVA</t>
  </si>
  <si>
    <t>23.343.657/0001-57</t>
  </si>
  <si>
    <t>grupo.gsl@hotmail.com</t>
  </si>
  <si>
    <t>(87) 3859-1126</t>
  </si>
  <si>
    <t>M. REGINA DOS REIS - DISTRIBUIDORA DE ALIMENTOS</t>
  </si>
  <si>
    <t>RUA HILARIO RODRIGUES</t>
  </si>
  <si>
    <t>35.541.439/0001-06</t>
  </si>
  <si>
    <t>milfitness.mel@gmail.com</t>
  </si>
  <si>
    <t>(38) 9957-9299</t>
  </si>
  <si>
    <t>D. B. DAS S. MELO</t>
  </si>
  <si>
    <t>AV PRESIDENTE GETULIO</t>
  </si>
  <si>
    <t>18.072.717/0001-04</t>
  </si>
  <si>
    <t>danielebrasil_182@hotmail.com</t>
  </si>
  <si>
    <t>(91) 9111-9476</t>
  </si>
  <si>
    <t>EMILLY T. CUPERTINO DOS SANTOS</t>
  </si>
  <si>
    <t>MELO PEIXOTO</t>
  </si>
  <si>
    <t>38.624.674/0001-30</t>
  </si>
  <si>
    <t>lojastop2018@hotmail.com</t>
  </si>
  <si>
    <t>(87) 3773-1279</t>
  </si>
  <si>
    <t>S. M. COMERCIAL DE PRODUTOS E ARMARINHOS EIRELI</t>
  </si>
  <si>
    <t>AVENIDA CENTRAL BLOCOS</t>
  </si>
  <si>
    <t>22.834.718/0001-16</t>
  </si>
  <si>
    <t>acasamixoficial@gmail.com</t>
  </si>
  <si>
    <t>(61) 9177-8328</t>
  </si>
  <si>
    <t>CASA BELA UTILIDADES &amp; PRESENTES LTDA</t>
  </si>
  <si>
    <t>AVENIDA MANGALÔ</t>
  </si>
  <si>
    <t>17.729.288/0001-32</t>
  </si>
  <si>
    <t>casabelamorada@gmail.com</t>
  </si>
  <si>
    <t>(62) 3271-4111</t>
  </si>
  <si>
    <t>LIDER ARMARINHOS LTDA</t>
  </si>
  <si>
    <t>RUA 48</t>
  </si>
  <si>
    <t>10.999.513/0001-01</t>
  </si>
  <si>
    <t>lider_itapurunga@outlook.com</t>
  </si>
  <si>
    <t>(62) 9626-3304</t>
  </si>
  <si>
    <t>F. ALMEIDA DE MOURA</t>
  </si>
  <si>
    <t>RUA SOLON RODRIGUES PESSOA</t>
  </si>
  <si>
    <t>23.312.065/0001-78</t>
  </si>
  <si>
    <t>almeidademourafabio@gmail.com</t>
  </si>
  <si>
    <t>(95) 3628-1876</t>
  </si>
  <si>
    <t>SILVIA CERQUEIRA LTDA</t>
  </si>
  <si>
    <t>14.584.180/0001-00</t>
  </si>
  <si>
    <t>gerencia.01@hotmail.com</t>
  </si>
  <si>
    <t>(18) 3238-0312</t>
  </si>
  <si>
    <t>LOJAS JUJU COMERCIO VAREJISTA DE BIJUTERIAS LTDA</t>
  </si>
  <si>
    <t>39.590.624/0001-41</t>
  </si>
  <si>
    <t>EVERAILDA MENDES MORATO</t>
  </si>
  <si>
    <t>RUA JOSE MARTINS</t>
  </si>
  <si>
    <t>CARNAIBA</t>
  </si>
  <si>
    <t>02.461.586/0001-17</t>
  </si>
  <si>
    <t>arcoiriscarnaiba@gmail.com</t>
  </si>
  <si>
    <t>(81) 3854-1086</t>
  </si>
  <si>
    <t>COMERCIAL DE BRINQUEDOS LILI EIRELI</t>
  </si>
  <si>
    <t>08.753.848/0001-01</t>
  </si>
  <si>
    <t>lili.comercial@hotmail.com</t>
  </si>
  <si>
    <t>(84) 3223-4751</t>
  </si>
  <si>
    <t>TEREZA LUCIA BARRETO EIRELI</t>
  </si>
  <si>
    <t>AVENIDA DOUTOR SOFRONIO PORTELA</t>
  </si>
  <si>
    <t>07.000.415/0001-04</t>
  </si>
  <si>
    <t>elanamoveis@yahoo.com.br</t>
  </si>
  <si>
    <t>(81) 98830-6800</t>
  </si>
  <si>
    <t>LARBELLO L. S. DECORACAO E PRESENTE LTDA</t>
  </si>
  <si>
    <t>SHIS QI 5 BLOCO FGILBERTO SALOMÃO</t>
  </si>
  <si>
    <t>SETOR DE HABITACOES INDIVIDUAI</t>
  </si>
  <si>
    <t>26.428.777/0001-45</t>
  </si>
  <si>
    <t>larbellols@larbello.com</t>
  </si>
  <si>
    <t>(61) 3427-9000</t>
  </si>
  <si>
    <t>CARLISTON INACIO DE CARVALHO EIRELI</t>
  </si>
  <si>
    <t>AVENIDA CASTELO BRANCO</t>
  </si>
  <si>
    <t>SETOR OESTE</t>
  </si>
  <si>
    <t>09.281.665/0001-95</t>
  </si>
  <si>
    <t>carlistoncarvalho@gmail.com</t>
  </si>
  <si>
    <t>(62) 3286-4015</t>
  </si>
  <si>
    <t>E. GOMES DE SOUZA</t>
  </si>
  <si>
    <t>AVENIDA RIO GUAMÁ</t>
  </si>
  <si>
    <t>24.405.073/0001-21</t>
  </si>
  <si>
    <t>comercail@hortqualy.com.br</t>
  </si>
  <si>
    <t>(92) 8149-8216</t>
  </si>
  <si>
    <t>A. F. S. GUIMARAES EIRELI</t>
  </si>
  <si>
    <t>RUA RAFEL PEREIRA</t>
  </si>
  <si>
    <t>32.683.129/0001-38</t>
  </si>
  <si>
    <t>a.f.s.guimaraes@hotmail.com</t>
  </si>
  <si>
    <t>(18) 98118-0888</t>
  </si>
  <si>
    <t>UTILIDADES MANIA ATACADO E VAREJO LTDA</t>
  </si>
  <si>
    <t>39.894.137/0001-72</t>
  </si>
  <si>
    <t>(11) 97994-7447</t>
  </si>
  <si>
    <t>LOJA VILA VALENTINA PRESENTES</t>
  </si>
  <si>
    <t>RUA INOCÊNCIO III</t>
  </si>
  <si>
    <t>15.645.879/0001-04</t>
  </si>
  <si>
    <t>camilavalentina@gmail.com</t>
  </si>
  <si>
    <t>(37) 9931-2916</t>
  </si>
  <si>
    <t>SUPER CANCUN COMERCIO DE PRODUTOS ALIMENTICIOS LTDA</t>
  </si>
  <si>
    <t>RUA CERINA SOUTO</t>
  </si>
  <si>
    <t>08.214.295/0003-72</t>
  </si>
  <si>
    <t>administrativo@supercancun.com.br</t>
  </si>
  <si>
    <t>(92) 3233-2671</t>
  </si>
  <si>
    <t>KLEDSON JERONIMO DE LIRA SILVA</t>
  </si>
  <si>
    <t>RUA UM</t>
  </si>
  <si>
    <t>69.918.555/0001-13</t>
  </si>
  <si>
    <t>comercialnd@hotmail.com</t>
  </si>
  <si>
    <t>(87) 3854-1086</t>
  </si>
  <si>
    <t>L. C. COMERCIO DE DECORACOES EIRELI</t>
  </si>
  <si>
    <t>39.980.754/0001-90</t>
  </si>
  <si>
    <t>lcdecor636@gmail.com</t>
  </si>
  <si>
    <t>(11) 2667-6105</t>
  </si>
  <si>
    <t>SUELLE CAVALCANTE MACEDO GOMES</t>
  </si>
  <si>
    <t>28.890.501/0001-00</t>
  </si>
  <si>
    <t>boutiquedaporcelana@yahoo.com</t>
  </si>
  <si>
    <t>(85) 8677-5274</t>
  </si>
  <si>
    <t>MAGALHAES E MAGALHAES COMERCIO DE VARIEDADES LTDA</t>
  </si>
  <si>
    <t>AVENIDA ANDRÔMEDA</t>
  </si>
  <si>
    <t>08.822.449/0001-47</t>
  </si>
  <si>
    <t>comercial@valpost.com.br</t>
  </si>
  <si>
    <t>(12) 3625-5433</t>
  </si>
  <si>
    <t>M. S. UTILIDADES DO LAR E COSMETICOS LTDA ME</t>
  </si>
  <si>
    <t>15.181.936/0002-14</t>
  </si>
  <si>
    <t>ms.utlidadesdolar@hotmail.com</t>
  </si>
  <si>
    <t>(71) 3321-2864</t>
  </si>
  <si>
    <t>MARCIA ELISA CARVALHO MARQUES</t>
  </si>
  <si>
    <t>RUA ANDRADE NEVES</t>
  </si>
  <si>
    <t>02.558.599/0001-09</t>
  </si>
  <si>
    <t>boneco195shop@gmail.com</t>
  </si>
  <si>
    <t>(53) 98445-3129</t>
  </si>
  <si>
    <t>O. DE MOURA ALMEIDA</t>
  </si>
  <si>
    <t>RUA IZÍDIO GALDINO DA SILVA</t>
  </si>
  <si>
    <t>09.664.649/0001-81</t>
  </si>
  <si>
    <t>olavo_moura@hotmail.com</t>
  </si>
  <si>
    <t>(95) 99138-3980</t>
  </si>
  <si>
    <t>ELISANGELA VIEIRA DE SOUSA ROSA</t>
  </si>
  <si>
    <t>FERNANDOPOLIS</t>
  </si>
  <si>
    <t>09.630.371/0001-21</t>
  </si>
  <si>
    <t>(17) 8118-7729</t>
  </si>
  <si>
    <t>G. ANDRADE MACHADO COMERCIO LTDA.</t>
  </si>
  <si>
    <t>RUA PIAUÍ</t>
  </si>
  <si>
    <t>40.419.351/0001-56</t>
  </si>
  <si>
    <t>giovana_10_@hotmail.com</t>
  </si>
  <si>
    <t>(99) 8179-1179</t>
  </si>
  <si>
    <t>MACAPA ALIMENTOS LTDA-ME</t>
  </si>
  <si>
    <t>RUA JOVINO DINOÁ</t>
  </si>
  <si>
    <t>JESUS DE NAZARE</t>
  </si>
  <si>
    <t>05.624.886/0001-68</t>
  </si>
  <si>
    <t>nfe@grupocedro.com.br</t>
  </si>
  <si>
    <t>(96) 3217-1202</t>
  </si>
  <si>
    <t>GANDARA COMPANY SUL LTDA</t>
  </si>
  <si>
    <t>RUA ANTÔNIO ALVES</t>
  </si>
  <si>
    <t>VILA SANTA TEREZA</t>
  </si>
  <si>
    <t>40.106.852/0001-82</t>
  </si>
  <si>
    <t>OPCAO CASA SANTA ROSA ARTIGOS DE PRESENTES E UTILIDADES LTDA ME</t>
  </si>
  <si>
    <t>RUA ROSA RAPOSO</t>
  </si>
  <si>
    <t>20.639.934/0002-66</t>
  </si>
  <si>
    <t>ALLANAH SAMELA LEONEZ</t>
  </si>
  <si>
    <t>JOAQUIM DE GOIS</t>
  </si>
  <si>
    <t>EXTREMOZ</t>
  </si>
  <si>
    <t>36.943.055/0001-82</t>
  </si>
  <si>
    <t>allanahfinanceiro@gmail.com</t>
  </si>
  <si>
    <t>(84) 98702-1271</t>
  </si>
  <si>
    <t>RUA SILVINO OLAVO</t>
  </si>
  <si>
    <t>05.092.542/0001-55</t>
  </si>
  <si>
    <t>esperancautilidades@gmail.com</t>
  </si>
  <si>
    <t>(83) 99333-0888</t>
  </si>
  <si>
    <t>JOSE DA PURIFICACAO RODRIGUES</t>
  </si>
  <si>
    <t>RUA CACHOEIRA</t>
  </si>
  <si>
    <t>AFRANIO</t>
  </si>
  <si>
    <t>09.509.779/0001-40</t>
  </si>
  <si>
    <t>daniela.rodrigues_adm@yahoo.com.br</t>
  </si>
  <si>
    <t>(87) 38680-1325</t>
  </si>
  <si>
    <t>ADELSON MONTEIRO DE ARAUJO</t>
  </si>
  <si>
    <t>AV JOSE MORÃES DA SILVA</t>
  </si>
  <si>
    <t>09.567.348/0001-30</t>
  </si>
  <si>
    <t>YOLANDA_MONTEIRO@HOTMAIL.COM</t>
  </si>
  <si>
    <t>(81) 3731-1597</t>
  </si>
  <si>
    <t>FUNDICAO RODRIGUES LTDA</t>
  </si>
  <si>
    <t>VILA ANA NERI</t>
  </si>
  <si>
    <t>08.029.063/0002-63</t>
  </si>
  <si>
    <t>fundicaorodriguesltda@hotmail.com</t>
  </si>
  <si>
    <t>(62) 3514-2165</t>
  </si>
  <si>
    <t>WANDERLEY E WANDELEY VARIEDADES LTDA</t>
  </si>
  <si>
    <t>RUA CAPITÃO FAGUNDES</t>
  </si>
  <si>
    <t>MATRIZ</t>
  </si>
  <si>
    <t>VITORIA DE SANTO ANTAO</t>
  </si>
  <si>
    <t>39.982.486/0001-46</t>
  </si>
  <si>
    <t>DEBORA CRISTINA BORALLI MINGATI</t>
  </si>
  <si>
    <t>PALMEIRA DOESTE</t>
  </si>
  <si>
    <t>04.655.132/0001-02</t>
  </si>
  <si>
    <t>deboramingati@hotmail.com</t>
  </si>
  <si>
    <t>(17) 99747-3389</t>
  </si>
  <si>
    <t>NOEMI TEODORA FRANCO SILVA</t>
  </si>
  <si>
    <t>RUA CEL JOSE CUSTODIO</t>
  </si>
  <si>
    <t>06.026.469/0001-86</t>
  </si>
  <si>
    <t>noemyrodos@hotmail.com</t>
  </si>
  <si>
    <t>S. P. P. COM. VAR  ART. P PRES E DECORACOES LTDA.</t>
  </si>
  <si>
    <t>RUA MARQUÊS DE PARANAGUÁ</t>
  </si>
  <si>
    <t>39.798.875/0001-16</t>
  </si>
  <si>
    <t>C. DIAS DE MIRANDA</t>
  </si>
  <si>
    <t>PRAÇA LUÍS VIANA</t>
  </si>
  <si>
    <t>22.730.100/0003-78</t>
  </si>
  <si>
    <t>lojas10ponto@hotmail.com</t>
  </si>
  <si>
    <t>(77) 3202-5333</t>
  </si>
  <si>
    <t>RUA DOMINGOS DE MORAIS</t>
  </si>
  <si>
    <t>17.754.738/0002-28</t>
  </si>
  <si>
    <t>decoramaisstore@gmail.com</t>
  </si>
  <si>
    <t>JOSE BEZERRA DE MELO NETO EIRELI</t>
  </si>
  <si>
    <t>AVENIDA SANTO ANTÔNIO</t>
  </si>
  <si>
    <t>37.779.756/0001-90</t>
  </si>
  <si>
    <t>papeis.cia@hotmail.com</t>
  </si>
  <si>
    <t>(87) 99159-6922</t>
  </si>
  <si>
    <t>JARDINEIRA TUTTI COMERCIO DE ARMARINHO LTDA</t>
  </si>
  <si>
    <t>29.944.999/0001-09</t>
  </si>
  <si>
    <t>casa_sol_festa@hotmail.com</t>
  </si>
  <si>
    <t>(91) 3353-6777</t>
  </si>
  <si>
    <t>SAMANTA DE PAULA C. DA COSTA UTILIDADES</t>
  </si>
  <si>
    <t>AVE RIO BRANCO</t>
  </si>
  <si>
    <t>38.437.832/0002-23</t>
  </si>
  <si>
    <t>megautilidadesspa@gmail.com</t>
  </si>
  <si>
    <t>(11) 94960-0090</t>
  </si>
  <si>
    <t>M. DA CONCEICAO LIMA ROCHA-ME</t>
  </si>
  <si>
    <t>RUA BENEDITO LEITE</t>
  </si>
  <si>
    <t>06.975.408/0001-65</t>
  </si>
  <si>
    <t>augedecoracoes@hotmail.com</t>
  </si>
  <si>
    <t>(99) 8133-6632</t>
  </si>
  <si>
    <t>B. S. BIJUTERIAS E VARIEDADES LTDA</t>
  </si>
  <si>
    <t>RUA SENADOR FLÁQUER</t>
  </si>
  <si>
    <t>28.978.246/0001-51</t>
  </si>
  <si>
    <t>tatymeninamoca@gmail.com</t>
  </si>
  <si>
    <t>(11) 4455-1834</t>
  </si>
  <si>
    <t>BIG BOX COM. DE CAMA MESA E BANHO LTDA</t>
  </si>
  <si>
    <t>AVENIDA CENTENÁRIO</t>
  </si>
  <si>
    <t>01.784.432/0001-01</t>
  </si>
  <si>
    <t>bigbox133@hotmail.com</t>
  </si>
  <si>
    <t>(48) 3046-8550</t>
  </si>
  <si>
    <t>B. IMPORTADOS LTDA</t>
  </si>
  <si>
    <t>AV. PEDRO ALVARES CABRAL</t>
  </si>
  <si>
    <t>UMARIZAL</t>
  </si>
  <si>
    <t>02.835.414/0001-66</t>
  </si>
  <si>
    <t>COMERCIAL.BELEMIMPORTADOS@GMAIL.COM</t>
  </si>
  <si>
    <t>(91) 3299-9808</t>
  </si>
  <si>
    <t>MOISES BATISTA DOS SANTOS</t>
  </si>
  <si>
    <t>RUA FERNANDO AMARO</t>
  </si>
  <si>
    <t>MORRETES</t>
  </si>
  <si>
    <t>74.078.213/0002-53</t>
  </si>
  <si>
    <t>carmenmariaartesanato@uol.com.br</t>
  </si>
  <si>
    <t>(41) 9908-0494</t>
  </si>
  <si>
    <t>MENGNA WU</t>
  </si>
  <si>
    <t>LOTEAMENTO REMANSO CAMPINEIRO</t>
  </si>
  <si>
    <t>35.480.834/0001-26</t>
  </si>
  <si>
    <t>lofrancontabil@terra.com.br</t>
  </si>
  <si>
    <t>(19) 3865-4353</t>
  </si>
  <si>
    <t>NINA COMERCIO DE BIJUTERIAS LTDA</t>
  </si>
  <si>
    <t>RUA IMPERATRIZ LEOPOLDINA</t>
  </si>
  <si>
    <t>19.969.976/0001-03</t>
  </si>
  <si>
    <t>maria_girlene@hotmail.com</t>
  </si>
  <si>
    <t>(11) 94618-1285</t>
  </si>
  <si>
    <t>CRISTIANE STUHR OHNEZORGE ME</t>
  </si>
  <si>
    <t>09.050.417/0001-33</t>
  </si>
  <si>
    <t>dicoracao@hotmail.com</t>
  </si>
  <si>
    <t>(27) 3263-1141</t>
  </si>
  <si>
    <t>ANDRE ALCOLUMBRE LTDA</t>
  </si>
  <si>
    <t>07.844.185/0001-60</t>
  </si>
  <si>
    <t>(96) 3222-5319</t>
  </si>
  <si>
    <t>SHOP FEST COMERCIO DE ARTIGOS PARA FESTAS E DECORACAO LTDA EPP</t>
  </si>
  <si>
    <t>QUADRA ACSE 1 RUA SE 5</t>
  </si>
  <si>
    <t>30.690.924/0001-28</t>
  </si>
  <si>
    <t>shop_fest@bol.com.br</t>
  </si>
  <si>
    <t>ERBASLAR SERAMIK SUKRU ERBRAS (1464)</t>
  </si>
  <si>
    <t>DERI ORGANIZE SANAYI BOLGESI</t>
  </si>
  <si>
    <t>TUZIA</t>
  </si>
  <si>
    <t>A B C DYZAYN SAN VE TIC LTD STI (1483)</t>
  </si>
  <si>
    <t>MAHMUTBEY MAHALLESI</t>
  </si>
  <si>
    <t>A. O . DANTAS</t>
  </si>
  <si>
    <t>AVENIDA PRESIDENTE GETÚLIO VARGAS</t>
  </si>
  <si>
    <t>14.581.088/0001-97</t>
  </si>
  <si>
    <t>elisamarosadesaromflores@hotmail.com</t>
  </si>
  <si>
    <t>(84) 3272-5067</t>
  </si>
  <si>
    <t>M. C. LAGE COM. LTDA.</t>
  </si>
  <si>
    <t>RUA VISCONDE DE OURO PRETO</t>
  </si>
  <si>
    <t>27.455.107/0001-80</t>
  </si>
  <si>
    <t>cassiaclage@hotmial.com</t>
  </si>
  <si>
    <t>(38) 99734-1075</t>
  </si>
  <si>
    <t>V &amp; N COMERCIO DE CONFECCOES LTDA</t>
  </si>
  <si>
    <t>TRAVESSA SENADOR LEMOS</t>
  </si>
  <si>
    <t>10.554.923/0001-49</t>
  </si>
  <si>
    <t>comerciodeconfeccoesltda@gmail.com</t>
  </si>
  <si>
    <t>IVAN SUPERMERCADO LTDA</t>
  </si>
  <si>
    <t>ALOÍSIO SAMPAIO</t>
  </si>
  <si>
    <t>AÇUDE NOVO</t>
  </si>
  <si>
    <t>27.794.559/0001-97</t>
  </si>
  <si>
    <t>NFEIVANATACAREJO@HOTMAIL.COM</t>
  </si>
  <si>
    <t>(75) 3251-3688</t>
  </si>
  <si>
    <t>IVO MUNIZ DE AGUIAR</t>
  </si>
  <si>
    <t>TRAVESSA JOÃO PESSOA</t>
  </si>
  <si>
    <t>38.384.501/0001-91</t>
  </si>
  <si>
    <t>contadorritb@hotmail.com</t>
  </si>
  <si>
    <t>(93) 99125-3741</t>
  </si>
  <si>
    <t>APO COMERCIO E REPRESENTACOES EIRELLI</t>
  </si>
  <si>
    <t>RUA GUARAUNA</t>
  </si>
  <si>
    <t>VICENTE DE CARVALHO</t>
  </si>
  <si>
    <t>00.189.297/0001-85</t>
  </si>
  <si>
    <t>denise@apocomercial.com.br</t>
  </si>
  <si>
    <t>(21) 97030-8091</t>
  </si>
  <si>
    <t>L. P. COMERCIO DE BRINQUEDOS LTDA</t>
  </si>
  <si>
    <t>40.155.330/0001-70</t>
  </si>
  <si>
    <t>real.loucas@hotmail.com</t>
  </si>
  <si>
    <t>(62) 3213-0312</t>
  </si>
  <si>
    <t>PIGMAX UTILIDADES DOSMESTICA E BRINQUEDOS LTDA</t>
  </si>
  <si>
    <t>MARIO BATISTA</t>
  </si>
  <si>
    <t>39.591.333/0001-78</t>
  </si>
  <si>
    <t>172.792.961</t>
  </si>
  <si>
    <t>JANYYOO@YAHOO.COM.BR</t>
  </si>
  <si>
    <t>(11) 3315-9452</t>
  </si>
  <si>
    <t>A. M. &amp; MA IMPORTACAO E EXPORTACAO EIRELI</t>
  </si>
  <si>
    <t>28.025.170/0001-40</t>
  </si>
  <si>
    <t>ammimportacao@gmail.com</t>
  </si>
  <si>
    <t>(62) 3517-0006</t>
  </si>
  <si>
    <t>M. T.  DA SILVA &amp; CIA ARMARINHO LTDA</t>
  </si>
  <si>
    <t>RUA ALEXANDRE ARRAES IRMAOS</t>
  </si>
  <si>
    <t>21.034.260/0001-58</t>
  </si>
  <si>
    <t>casasmarinho@bol.com.br</t>
  </si>
  <si>
    <t>(87) 3874-2370</t>
  </si>
  <si>
    <t>EDUARDA VARIEDADES EIRELI</t>
  </si>
  <si>
    <t>AV RAUL SEIXAS</t>
  </si>
  <si>
    <t>33.041.074/0001-25</t>
  </si>
  <si>
    <t>eduarda.variedades@hotmail.com</t>
  </si>
  <si>
    <t>(71) 9239-3421</t>
  </si>
  <si>
    <t>M. I. E. IMPORTACAO LTDA</t>
  </si>
  <si>
    <t>04.971.846/0001-20</t>
  </si>
  <si>
    <t>silviannlin@gmail.com</t>
  </si>
  <si>
    <t>(91) 98254-7224</t>
  </si>
  <si>
    <t>MONYPOP HOME DECOR SHOP.</t>
  </si>
  <si>
    <t>RUA EUGÊNIO DE FREITAS</t>
  </si>
  <si>
    <t>41.602.762/0001-45</t>
  </si>
  <si>
    <t>monypopshop@gmail.com</t>
  </si>
  <si>
    <t>(11) 94545-7405</t>
  </si>
  <si>
    <t>ARFA DISTRIB. DE UTILID. DOMESTICA LTDA</t>
  </si>
  <si>
    <t>RUA CATÃO FERRAZ</t>
  </si>
  <si>
    <t>02.688.457/0001-66</t>
  </si>
  <si>
    <t>arfadistribuidora@yahoo.com.br</t>
  </si>
  <si>
    <t>(77) 99833-7038</t>
  </si>
  <si>
    <t>EDLENE SERAFIM LEITE</t>
  </si>
  <si>
    <t>RUA DEP. AFRANIO RIBEIRO DE GODOY</t>
  </si>
  <si>
    <t>NOSSA SRA DA PENHA</t>
  </si>
  <si>
    <t>17.186.070/0001-89</t>
  </si>
  <si>
    <t>leninha_leite123@hotmail.com</t>
  </si>
  <si>
    <t>(87) 9653-3659</t>
  </si>
  <si>
    <t>J. M. COMERCIO DE VARIEDADES LTDA</t>
  </si>
  <si>
    <t>10.208.613/0001-72</t>
  </si>
  <si>
    <t>077.794.720</t>
  </si>
  <si>
    <t>SOLANGE MONTEIRO DINIZ EIRELI</t>
  </si>
  <si>
    <t>RUA RIACHUELO</t>
  </si>
  <si>
    <t>40.440.423/0001-47</t>
  </si>
  <si>
    <t>mercearia.mesaposta@outlook.com</t>
  </si>
  <si>
    <t>(75) 8817-8059</t>
  </si>
  <si>
    <t>TRIAKASA DECORACOES LTDA</t>
  </si>
  <si>
    <t>RUA PATIZAL</t>
  </si>
  <si>
    <t>VILA MADALENA</t>
  </si>
  <si>
    <t>27.150.860/0001-68</t>
  </si>
  <si>
    <t>vendas@triakasa.com.br</t>
  </si>
  <si>
    <t>(11) 98383-0201</t>
  </si>
  <si>
    <t>TUDO DE BOM UTILIDADES LTDA ME</t>
  </si>
  <si>
    <t>AV WILSON QUIRINO DE ANDRADE</t>
  </si>
  <si>
    <t>SOLAR PARK</t>
  </si>
  <si>
    <t>05.046.034/0001-30</t>
  </si>
  <si>
    <t>smdmolin@hotmail.com</t>
  </si>
  <si>
    <t>(62) 3511-2150</t>
  </si>
  <si>
    <t>MARIA LIONEIDE GOMES DE MOURA</t>
  </si>
  <si>
    <t>R ANTONIO LUIZ</t>
  </si>
  <si>
    <t>40.569.791/0001-90</t>
  </si>
  <si>
    <t>(08) 83322-2231</t>
  </si>
  <si>
    <t>LUIZA MENDES CARVALHO</t>
  </si>
  <si>
    <t>RUA MANOEL FELINTO</t>
  </si>
  <si>
    <t>PASTOS BONS</t>
  </si>
  <si>
    <t>38.369.739/0001-48</t>
  </si>
  <si>
    <t>luizaluanny@gmail.com</t>
  </si>
  <si>
    <t>(99) 8407-3495</t>
  </si>
  <si>
    <t>LOJAO DAS FESTAS COMERCIAL LTDA</t>
  </si>
  <si>
    <t>AVENIDA BARÃO DO RIO BRANCO</t>
  </si>
  <si>
    <t>11.223.615/0002-84</t>
  </si>
  <si>
    <t>(91) 98178-6362</t>
  </si>
  <si>
    <t>ATACADAO DO REAL LTDA - AGENOR GAMBA</t>
  </si>
  <si>
    <t>RUA JOAO ADRIANOO GONÇALVES</t>
  </si>
  <si>
    <t>VL LUTZ</t>
  </si>
  <si>
    <t>PALMEIRA DAS MISSOES</t>
  </si>
  <si>
    <t>07.018.671/0005-52</t>
  </si>
  <si>
    <t>(55) 3742-2776</t>
  </si>
  <si>
    <t>BRILHANTE COMERCIO DE VARIEDADES EIRELI</t>
  </si>
  <si>
    <t>RUA ANTÔNIO AGU</t>
  </si>
  <si>
    <t>20.282.890/0001-89</t>
  </si>
  <si>
    <t>starrosa@yahoo.com.br</t>
  </si>
  <si>
    <t>(11) 98216-1833</t>
  </si>
  <si>
    <t>MEGA STORE COMERCIAL DE PRESENTES LTDA</t>
  </si>
  <si>
    <t>RUA MONTE AGULHAS NEGRAS</t>
  </si>
  <si>
    <t>MONTE ALEGRE (MONTE ALEGRE)</t>
  </si>
  <si>
    <t>28.862.765/0001-50</t>
  </si>
  <si>
    <t>megastorebc@gmail.com</t>
  </si>
  <si>
    <t>LOJAS KAZAN LTDA</t>
  </si>
  <si>
    <t>RUA NICANOR DE FARIA</t>
  </si>
  <si>
    <t>05.244.452/0001-32</t>
  </si>
  <si>
    <t>lojaskazan@gmail.com</t>
  </si>
  <si>
    <t>(62) 3375-1804</t>
  </si>
  <si>
    <t>M. H. L.  COMERCIO E BAZAR LTDA</t>
  </si>
  <si>
    <t>RUA DOUTOR JORGE C. DA COSTA</t>
  </si>
  <si>
    <t>BARNABE</t>
  </si>
  <si>
    <t>33.736.071/0001-06</t>
  </si>
  <si>
    <t>mhlcomercioebazar@gmail.com</t>
  </si>
  <si>
    <t>(51) 8179-3040</t>
  </si>
  <si>
    <t>TOK DECOR ATACAREJO LTDA</t>
  </si>
  <si>
    <t>AV. FERNANDO BEZERRA</t>
  </si>
  <si>
    <t>41.593.171/0001-59</t>
  </si>
  <si>
    <t>tokdecor2018@gmail.com</t>
  </si>
  <si>
    <t>(87) 9610-6696</t>
  </si>
  <si>
    <t>ELISEU DE AVILA OLIVEIRA</t>
  </si>
  <si>
    <t>AVENIDA PRIMEIRO DE MARÇO</t>
  </si>
  <si>
    <t>12.166.504/0001-65</t>
  </si>
  <si>
    <t>jrlegitima@gmail.com</t>
  </si>
  <si>
    <t>(51) 99870-2345</t>
  </si>
  <si>
    <t>ALVES E LIRA LTDA</t>
  </si>
  <si>
    <t>RUA HENRIQUE MARTINS</t>
  </si>
  <si>
    <t>05.828.884/0001-90</t>
  </si>
  <si>
    <t>grace@livraria.com.br</t>
  </si>
  <si>
    <t>J. X. VESTUARIO E ARMARINHO LTDA</t>
  </si>
  <si>
    <t>AVENIDA FRANCISCO GLICÉRIO</t>
  </si>
  <si>
    <t>23.299.984/0001-59</t>
  </si>
  <si>
    <t>chinapresentes@bol.com.br</t>
  </si>
  <si>
    <t>(15) 98192-6696</t>
  </si>
  <si>
    <t>V. L. S. COMERCIO DE EMBALAGENS LTDA</t>
  </si>
  <si>
    <t>AV. LUIZ TARQUINO</t>
  </si>
  <si>
    <t>18.670.205/0001-40</t>
  </si>
  <si>
    <t>patricia@vilaembalagens.com.br</t>
  </si>
  <si>
    <t>(71) 3397-8625</t>
  </si>
  <si>
    <t>R. R. PRESENTES LTDA</t>
  </si>
  <si>
    <t>PRAÇA PRESIDENTE MEDICI</t>
  </si>
  <si>
    <t>04.562.826/0002-86</t>
  </si>
  <si>
    <t>rrpresentes10@hotmail.com</t>
  </si>
  <si>
    <t>(75) 3221-7928</t>
  </si>
  <si>
    <t>JUNILIA FRANCISCA NASCIMENTO GALVAO ALVES E CIA LTDA</t>
  </si>
  <si>
    <t>RUA JOSUE RIBEIRO DOS SANTOS</t>
  </si>
  <si>
    <t>00.897.833/0001-05</t>
  </si>
  <si>
    <t>delzapresentes@gmail.com</t>
  </si>
  <si>
    <t>(75) 99238-9053</t>
  </si>
  <si>
    <t>VERA T. DE OLIVEIRA HUNDERTNARCK E CIA LTDA</t>
  </si>
  <si>
    <t>RUA BENTO MANOEL</t>
  </si>
  <si>
    <t>36.311.404/0003-05</t>
  </si>
  <si>
    <t>viviane.financeiromulti10@gmail.com</t>
  </si>
  <si>
    <t>(55) 99695-8076</t>
  </si>
  <si>
    <t>ADAUTO FERREIRA NOBRE NETO</t>
  </si>
  <si>
    <t>AV TARQUINO LOPES,</t>
  </si>
  <si>
    <t>05.220.911/0001-48</t>
  </si>
  <si>
    <t>Redesparaibano@gmail.com</t>
  </si>
  <si>
    <t>PAULO CESAR PECHOTO DA SILVEIRA</t>
  </si>
  <si>
    <t>RUA SÃO FRANCISCO</t>
  </si>
  <si>
    <t>OLIMPICA</t>
  </si>
  <si>
    <t>32.215.803/0001-50</t>
  </si>
  <si>
    <t>licimardavi@gmail.com</t>
  </si>
  <si>
    <t>(51) 98233-3601</t>
  </si>
  <si>
    <t>ESTILO GRANDE COMERCIO EIRELI</t>
  </si>
  <si>
    <t>05.321.543/0001-24</t>
  </si>
  <si>
    <t>contasapagar@emanir.com.br</t>
  </si>
  <si>
    <t>MARIA LUIZA DOS SANTOS DE MAIA</t>
  </si>
  <si>
    <t>35.425.984/0001-37</t>
  </si>
  <si>
    <t>josecruzvieira2018@gmail.com</t>
  </si>
  <si>
    <t>(94) 99150-6064</t>
  </si>
  <si>
    <t>M. FERREIRA PATRICIO EIRELI</t>
  </si>
  <si>
    <t>R DO CACHIMBO</t>
  </si>
  <si>
    <t>NOVO PROGRESSO</t>
  </si>
  <si>
    <t>09.228.921/0001-80</t>
  </si>
  <si>
    <t>marcellifp@hotmail.com</t>
  </si>
  <si>
    <t>MARRIETH NASCIMENTO DE SOUZA -ME</t>
  </si>
  <si>
    <t>RUA IRITAMA</t>
  </si>
  <si>
    <t>19.879.544/0001-01</t>
  </si>
  <si>
    <t>josivaldo.tse@hotmail.com</t>
  </si>
  <si>
    <t>(92) 99444-9548</t>
  </si>
  <si>
    <t>ARMANDO NACIONAIS E IMPORTADOS FILIAL 12</t>
  </si>
  <si>
    <t>AVENIDA PRESIDENTE ANTÔNIO CARLOS</t>
  </si>
  <si>
    <t>NOVA CACHOEIRINHA</t>
  </si>
  <si>
    <t>10.258.712/0012-11</t>
  </si>
  <si>
    <t>MUNDO DAS OPCOES LTDA</t>
  </si>
  <si>
    <t>RUA VIGÁRIO JOÃO BATISTA</t>
  </si>
  <si>
    <t>05.410.633/0001-91</t>
  </si>
  <si>
    <t>mundodasopcoes.pe@hotmail.com</t>
  </si>
  <si>
    <t>JKRIBAS TRANSPORTE E COMERCIO DE CONFECCOES EIRELI</t>
  </si>
  <si>
    <t>34.883.740/0004-88</t>
  </si>
  <si>
    <t>jkribastransporte@gmail.com</t>
  </si>
  <si>
    <t>(55) 99626-6161</t>
  </si>
  <si>
    <t>MARILIA KAROLINA A. A. DE LUNA</t>
  </si>
  <si>
    <t>RUA CORONEL ANISIO COELHO</t>
  </si>
  <si>
    <t>05.932.941/0001-87</t>
  </si>
  <si>
    <t>mkopcao@gmail.com</t>
  </si>
  <si>
    <t>(81) 94700-6190</t>
  </si>
  <si>
    <t>J. B. MACEDO COMERCIO DE VARIEDADES LTDA ME</t>
  </si>
  <si>
    <t>RUA CORONEL AUSTRICLINIO</t>
  </si>
  <si>
    <t>07.886.031/0001-30</t>
  </si>
  <si>
    <t>jbmundodoreal@gmail.com</t>
  </si>
  <si>
    <t>(81) 3662-1250</t>
  </si>
  <si>
    <t>R. J. DA SILVA FILHO COMERCIO</t>
  </si>
  <si>
    <t>AV TRANSAMAZONICA</t>
  </si>
  <si>
    <t>PACAJA</t>
  </si>
  <si>
    <t>12.554.561/0001-11</t>
  </si>
  <si>
    <t>didiuimportados@hotmail.com</t>
  </si>
  <si>
    <t>(94) 3332-1309</t>
  </si>
  <si>
    <t>HENGYU TAN</t>
  </si>
  <si>
    <t>35.341.297/0001-33</t>
  </si>
  <si>
    <t>chenyancong668@gmail.com</t>
  </si>
  <si>
    <t>(66) 3302-8283</t>
  </si>
  <si>
    <t>GLOBAL CONNECTION COMERCIO DE ARTIGOS DE BAZAR LTDA</t>
  </si>
  <si>
    <t>AV PAROBE</t>
  </si>
  <si>
    <t>09.376.780/0001-43</t>
  </si>
  <si>
    <t>operacionalglobalrs@gmail.com</t>
  </si>
  <si>
    <t>(51) 3593-7878</t>
  </si>
  <si>
    <t>H. C. DE MELO AMOURY EIRELI</t>
  </si>
  <si>
    <t>28.851.031/0001-75</t>
  </si>
  <si>
    <t>herciliana.melo@bol.com.br</t>
  </si>
  <si>
    <t>(93) 3518-1159</t>
  </si>
  <si>
    <t>J. B. A. DE ARAUJO CALCADOS EIRELI</t>
  </si>
  <si>
    <t>17.064.950/0002-63</t>
  </si>
  <si>
    <t>erickmagazine@hotmail.com</t>
  </si>
  <si>
    <t>(81) 3675-1252</t>
  </si>
  <si>
    <t>GUILHERME PICCININI EIRELI</t>
  </si>
  <si>
    <t>LOT PARQUE INDUSTRIAL S/N</t>
  </si>
  <si>
    <t>SANTA IZABEL DO OESTE</t>
  </si>
  <si>
    <t>31.301.386/0005-29</t>
  </si>
  <si>
    <t>financeiropiccininisuper10@outlook.com</t>
  </si>
  <si>
    <t>(46) 99935-6756</t>
  </si>
  <si>
    <t>HOSANI NOGUEIRA RABELO</t>
  </si>
  <si>
    <t>AVE CASTELO BRANCO</t>
  </si>
  <si>
    <t>BRASIL NOVO</t>
  </si>
  <si>
    <t>40.839.756/0001-43</t>
  </si>
  <si>
    <t>honzanirabelo@gmail.com</t>
  </si>
  <si>
    <t>(93) 99201-2606</t>
  </si>
  <si>
    <t>V. V. BIJOUTERIAS E VARIEDADES LTDA</t>
  </si>
  <si>
    <t>17.049.999/0001-66</t>
  </si>
  <si>
    <t>tatymaninamoca@gmail.com</t>
  </si>
  <si>
    <t>(11) 97975-8240</t>
  </si>
  <si>
    <t>MEGA LITORAL</t>
  </si>
  <si>
    <t>RUA MANOEL HENRIQUE</t>
  </si>
  <si>
    <t>GUARATUBA</t>
  </si>
  <si>
    <t>36.570.038/0001-47</t>
  </si>
  <si>
    <t>marcoslitoral@gmail.com</t>
  </si>
  <si>
    <t>(51) 99610-5008</t>
  </si>
  <si>
    <t>E. R. B. S. COMERCIO DE ARTIGOS DE ARMARINHO LTDA ME</t>
  </si>
  <si>
    <t>09.508.269/0001-58</t>
  </si>
  <si>
    <t>MARLI DO PRADO GONCALVES</t>
  </si>
  <si>
    <t>RUA CORONEL JOSE THEODORO</t>
  </si>
  <si>
    <t>01.866.492/0001-65</t>
  </si>
  <si>
    <t>lisandra@gmail.com</t>
  </si>
  <si>
    <t>(16) 99205-7816</t>
  </si>
  <si>
    <t>A2 VARIEDADES LTDA</t>
  </si>
  <si>
    <t>40.260.409/0001-61</t>
  </si>
  <si>
    <t>mcl.variedadespedidos@hotmail.com</t>
  </si>
  <si>
    <t>(71) 3565-2984</t>
  </si>
  <si>
    <t>ZHANG LIQIONG</t>
  </si>
  <si>
    <t>PRAÇA INDEPENDÊNCIA</t>
  </si>
  <si>
    <t>09.047.750/0002-74</t>
  </si>
  <si>
    <t>lojapaulofai@gmail.com</t>
  </si>
  <si>
    <t>ELIANA &amp; KARINE LTDA - ME</t>
  </si>
  <si>
    <t>RUA ORISMAR ALVES DE AVELAR</t>
  </si>
  <si>
    <t>21.035.298/0001-45</t>
  </si>
  <si>
    <t>primaverapresentes@outlook.com</t>
  </si>
  <si>
    <t>(64) 3645-2143</t>
  </si>
  <si>
    <t>Y YAMADA S. A. COMERCIO E INDUSTRIA EM RECUPARECAO JUDICIAL</t>
  </si>
  <si>
    <t>RUA DR ASSIS</t>
  </si>
  <si>
    <t>CIDADE VELHA</t>
  </si>
  <si>
    <t>04.895.751/0007-60</t>
  </si>
  <si>
    <t>flaviabragadesouzaa@gmail.com</t>
  </si>
  <si>
    <t>(91) 4005-8844</t>
  </si>
  <si>
    <t>ROSELIA LIMA DE SOUSA 01016811357</t>
  </si>
  <si>
    <t>QUADRA 138</t>
  </si>
  <si>
    <t>JACINTA ANDRADE</t>
  </si>
  <si>
    <t>42.018.166/0001-85</t>
  </si>
  <si>
    <t>lalves@hotmail.com</t>
  </si>
  <si>
    <t>(88) 99901-0710</t>
  </si>
  <si>
    <t>UAI PRIME UTILIDADES DOMESTICAS -  EIRELI</t>
  </si>
  <si>
    <t>PRAÇA CASTRO ALVES</t>
  </si>
  <si>
    <t>40.465.179/0001-77</t>
  </si>
  <si>
    <t>B. K. RS LTDA</t>
  </si>
  <si>
    <t>16.784.809/0001-91</t>
  </si>
  <si>
    <t>escritoriobrinkare@outlook.com</t>
  </si>
  <si>
    <t>ADRIANA DE OLIVEIRA RISSARI</t>
  </si>
  <si>
    <t>AVE PERIMETRAL NORTE</t>
  </si>
  <si>
    <t>URUARA</t>
  </si>
  <si>
    <t>07.008.363/0001-12</t>
  </si>
  <si>
    <t>adrianarissari@gmail.com</t>
  </si>
  <si>
    <t>VIVIANE MOREIRA DE JESUS</t>
  </si>
  <si>
    <t>RUA ÁLVARES CABRAL</t>
  </si>
  <si>
    <t>32.645.074/0001-71</t>
  </si>
  <si>
    <t>mega.variedades2019@hotmai.com</t>
  </si>
  <si>
    <t>(71) 3327-4097</t>
  </si>
  <si>
    <t>TACIANE REGINA DE MACEDO</t>
  </si>
  <si>
    <t>AVENIDA PROFESSOR HENRIQUE DA MOTTA FONSECA JÚNIOR</t>
  </si>
  <si>
    <t>JARDIM SANTA MARIA</t>
  </si>
  <si>
    <t>26.888.069/0001-97</t>
  </si>
  <si>
    <t>taciane2337@hotmail.com</t>
  </si>
  <si>
    <t>(19) 99229-2524</t>
  </si>
  <si>
    <t>A. G. MARCENARIA LTDA</t>
  </si>
  <si>
    <t>AVENIDA NASCIMENTO DE CASTRO</t>
  </si>
  <si>
    <t>21.947.263/0002-63</t>
  </si>
  <si>
    <t>projetomoveis@ymail.com</t>
  </si>
  <si>
    <t>(84) 8732-7362</t>
  </si>
  <si>
    <t>TOP COMERCIO DE UTILIDADES LTDA</t>
  </si>
  <si>
    <t>41.259.332/0001-72</t>
  </si>
  <si>
    <t>CONTATO@TRANSNORTEALOG.COM.BR</t>
  </si>
  <si>
    <t>(94) 98128-0488</t>
  </si>
  <si>
    <t>ADAUTO DA COSTA LUCIANO COMERCIO DE COSMETICOS</t>
  </si>
  <si>
    <t>40.661.251/0001-31</t>
  </si>
  <si>
    <t>sacolaodistribuidora@hotmail.com</t>
  </si>
  <si>
    <t>(69) 8128-1346</t>
  </si>
  <si>
    <t>A. S. LOPES COM. IND. GRAFICA</t>
  </si>
  <si>
    <t>05.231.416/0001-34</t>
  </si>
  <si>
    <t>a_s_lopes@hotmail.com</t>
  </si>
  <si>
    <t>J. R. COMERCIO DE PLASTICO LTDA</t>
  </si>
  <si>
    <t>AVENIDA PROFESSOR GOMES DE MATOS</t>
  </si>
  <si>
    <t>05.670.242/0001-06</t>
  </si>
  <si>
    <t>montese@lojasamazonas.com.br</t>
  </si>
  <si>
    <t>(85) 3491-4305</t>
  </si>
  <si>
    <t>ANDRESSA CRISTINA OLIVEIRA DE CASTRO MAGALHAES EIRELI</t>
  </si>
  <si>
    <t>AVENIDA JOÃO MARTINS DA SILVEIRA SOBRINHO</t>
  </si>
  <si>
    <t>26.690.104/0001-69</t>
  </si>
  <si>
    <t>saletearranjos@hotmail.com</t>
  </si>
  <si>
    <t>(19) 99918-9901</t>
  </si>
  <si>
    <t>ZHENLIAN XU</t>
  </si>
  <si>
    <t>24.982.862/0003-97</t>
  </si>
  <si>
    <t>J. J. VIEIRA - UTILIDADES</t>
  </si>
  <si>
    <t>AL JORGE VICENTE ALVES</t>
  </si>
  <si>
    <t>ALTO DA PRIMAVERA II</t>
  </si>
  <si>
    <t>41.845.281/0001-60</t>
  </si>
  <si>
    <t>TABLEWARES PRESENTES LTDA</t>
  </si>
  <si>
    <t>RUA IRMÃOS D'ÂNGELO</t>
  </si>
  <si>
    <t>04.601.026/0001-46</t>
  </si>
  <si>
    <t>tablewarepresentes@gmail.com</t>
  </si>
  <si>
    <t>(24) 2223-9895</t>
  </si>
  <si>
    <t>SANDRA MARA PEREIRA</t>
  </si>
  <si>
    <t>AVENIDA LÉDIO JOÃO MARTINS</t>
  </si>
  <si>
    <t>02.599.285/0001-54</t>
  </si>
  <si>
    <t>253.737.877</t>
  </si>
  <si>
    <t>sandramarapereira@yahoo.com.br</t>
  </si>
  <si>
    <t>(48) 99607-7764</t>
  </si>
  <si>
    <t>NICOLLE BARRETO</t>
  </si>
  <si>
    <t>RUA GUAIOS</t>
  </si>
  <si>
    <t>JARDIM SANTA CECILIA</t>
  </si>
  <si>
    <t>34.739.724/0001-73</t>
  </si>
  <si>
    <t>(11) 99696-0156</t>
  </si>
  <si>
    <t>BOARETTO &amp; PAZA UTILIDADES LTDA</t>
  </si>
  <si>
    <t>RUA MARECHAL JOSÉ B. BORMANN - D</t>
  </si>
  <si>
    <t>30.594.103/0001-98</t>
  </si>
  <si>
    <t>bigutilidades.chapeco@gmail.com</t>
  </si>
  <si>
    <t>(43) 3329-1049</t>
  </si>
  <si>
    <t>J. SOARES ALVES</t>
  </si>
  <si>
    <t>SENHOR DOS PASSOS</t>
  </si>
  <si>
    <t>30.305.730/0001-61</t>
  </si>
  <si>
    <t>utilimaisloja@hotmail.com</t>
  </si>
  <si>
    <t>EDUARDO SAMPAIO FRENADES COMERCIO DE APARELHOS ELETRONICOS</t>
  </si>
  <si>
    <t>ALAMEDA JÚLIA DA COSTA</t>
  </si>
  <si>
    <t>39.293.734/0001-41</t>
  </si>
  <si>
    <t>meucnpj@contabilizei.com</t>
  </si>
  <si>
    <t>(41) 9686-9828</t>
  </si>
  <si>
    <t>GILSAN COM. ATACAD. E VAREJISTA DE UTILIDADES LTDA</t>
  </si>
  <si>
    <t>41.397.908/0001-68</t>
  </si>
  <si>
    <t>superlima@hotmail.com</t>
  </si>
  <si>
    <t>NIL ACESSORIOS COM. DE BIJUTERIAS LTDA.</t>
  </si>
  <si>
    <t>AVENIDA DOM BOSCO</t>
  </si>
  <si>
    <t>CENTRO-SUL</t>
  </si>
  <si>
    <t>18.230.827/0001-57</t>
  </si>
  <si>
    <t>nilacessorios@gmail.com</t>
  </si>
  <si>
    <t>(65) 99228-3449</t>
  </si>
  <si>
    <t>S. M. B. DE FARIAS LTDA</t>
  </si>
  <si>
    <t>RUA JOÃO RIBEIRO LIMA</t>
  </si>
  <si>
    <t>36.543.722/0001-30</t>
  </si>
  <si>
    <t>sthefany.farias123@hotmail.com</t>
  </si>
  <si>
    <t>(82) 9828-2296</t>
  </si>
  <si>
    <t>BAZAR VENETILLO MEIER LTDA</t>
  </si>
  <si>
    <t>RUA DIAS DA CRUZ 182 LOJA B</t>
  </si>
  <si>
    <t>40.187.009/0001-78</t>
  </si>
  <si>
    <t>compras@venecenter.com.br</t>
  </si>
  <si>
    <t>(11) 21229-4998</t>
  </si>
  <si>
    <t>VALLE COMERCIAL DISTRIBUIDORA DE JUAZEIRO</t>
  </si>
  <si>
    <t>RODOVIA LOMANTO JÚNIOR</t>
  </si>
  <si>
    <t>JOAO XXIII</t>
  </si>
  <si>
    <t>13.880.383/0001-81</t>
  </si>
  <si>
    <t>vallecomercialdistribuidora@hotmail.com</t>
  </si>
  <si>
    <t>(87) 3862-3588</t>
  </si>
  <si>
    <t>VALDIR M PONTES</t>
  </si>
  <si>
    <t>22.934.418/0001-09</t>
  </si>
  <si>
    <t>valdir_itb@hotmail.com</t>
  </si>
  <si>
    <t>(93) 99191-3656</t>
  </si>
  <si>
    <t>IVETE GENI VOOS</t>
  </si>
  <si>
    <t>AV IJUI</t>
  </si>
  <si>
    <t>04.555.361/0001-55</t>
  </si>
  <si>
    <t>BAZAR.TOQUEMAGICO@HOTMAIL.COM</t>
  </si>
  <si>
    <t>(55) 99151-2205</t>
  </si>
  <si>
    <t>ESTILO GRANDE COMERCIO EIRELI EPP - FILIAL</t>
  </si>
  <si>
    <t>05.321.543/0004-77</t>
  </si>
  <si>
    <t>RAQUEL LOPES DOS SANTOS</t>
  </si>
  <si>
    <t>AVENIDA JOÃO PERNAMBUCO</t>
  </si>
  <si>
    <t>FERNANDO IDALINO</t>
  </si>
  <si>
    <t>41.215.283/0001-76</t>
  </si>
  <si>
    <t>Caseiricesecia@gmail.com / raquellopes_s@hotmail.com</t>
  </si>
  <si>
    <t>(87) 99952-0832</t>
  </si>
  <si>
    <t>JULIANA DIAS DO CARMO</t>
  </si>
  <si>
    <t>DA PROVIDÊNCIA</t>
  </si>
  <si>
    <t>PERPÉTUO SOCORRO</t>
  </si>
  <si>
    <t>27.924.663/0001-59</t>
  </si>
  <si>
    <t>Casabellavariedades19@gmail.com</t>
  </si>
  <si>
    <t>(75) 98848-0441</t>
  </si>
  <si>
    <t>FESTY LANDY FESTAS E GULOSEIMAS EIRELI</t>
  </si>
  <si>
    <t>AVENIDA DOS IMIGRANTES</t>
  </si>
  <si>
    <t>17.419.520/0002-17</t>
  </si>
  <si>
    <t>festylandy@gmail.com</t>
  </si>
  <si>
    <t>(11) 4033-5140</t>
  </si>
  <si>
    <t>ALTAMIR DE O. FREITAS</t>
  </si>
  <si>
    <t>FRANCISCO PEREGRINO</t>
  </si>
  <si>
    <t>30.372.765/0001-13</t>
  </si>
  <si>
    <t>altamir1044@hotmail.com</t>
  </si>
  <si>
    <t>(84) 8811-1753</t>
  </si>
  <si>
    <t>J. L. V. LIVRARIA LTDA</t>
  </si>
  <si>
    <t>RUA ANTÔNIO GOBETTE</t>
  </si>
  <si>
    <t>VILA ENGLER</t>
  </si>
  <si>
    <t>45.007.911/0002-60</t>
  </si>
  <si>
    <t>financeiro@javoli.com.br</t>
  </si>
  <si>
    <t>(11) 98736-5377</t>
  </si>
  <si>
    <t>L. R. DE JESUS EIRELI</t>
  </si>
  <si>
    <t>10.705.238/0001-76</t>
  </si>
  <si>
    <t>vania_rodrigues@hotmail.com</t>
  </si>
  <si>
    <t>(71) 9279-5532</t>
  </si>
  <si>
    <t>SILVIA LETICIA MASTRANGELO DORNELLES</t>
  </si>
  <si>
    <t>03.290.165/0001-33</t>
  </si>
  <si>
    <t>159/0150519</t>
  </si>
  <si>
    <t>lojaleticia.viamao@gmail.com</t>
  </si>
  <si>
    <t>(51) 98151-4992</t>
  </si>
  <si>
    <t>CAMPS ARTIGOS PARA PRESENTES LTDA</t>
  </si>
  <si>
    <t>RUA GOMES FREIRE</t>
  </si>
  <si>
    <t>00.017.349/0001-36</t>
  </si>
  <si>
    <t>rota-99@uol.com.br</t>
  </si>
  <si>
    <t>(11) 3645-2259</t>
  </si>
  <si>
    <t>05.321.543/0003-96</t>
  </si>
  <si>
    <t>NICASSIA BEZERRA TORQUATO EPP</t>
  </si>
  <si>
    <t>04.528.513/0001-20</t>
  </si>
  <si>
    <t>sorrisofestas@hotmail.com</t>
  </si>
  <si>
    <t>(88) 99600-5314</t>
  </si>
  <si>
    <t>ERICA TARGINO DA SILVA</t>
  </si>
  <si>
    <t>RUA ANTONIO MARTINS DA SILVA41</t>
  </si>
  <si>
    <t>VENHA-VER</t>
  </si>
  <si>
    <t>19.873.933/0001-11</t>
  </si>
  <si>
    <t>ericatarginovdr@hotmail.com</t>
  </si>
  <si>
    <t>(84) 8147-2292</t>
  </si>
  <si>
    <t>LIVRARIA SORRISO LTDA</t>
  </si>
  <si>
    <t>AVENIDA NATALINO JOÃO BRESCANSIN</t>
  </si>
  <si>
    <t>03.000.105/0001-39</t>
  </si>
  <si>
    <t>compras@lojaskatia.com.br</t>
  </si>
  <si>
    <t>(66) 9239-4141</t>
  </si>
  <si>
    <t>JOAO DA CRUZ SOUZA</t>
  </si>
  <si>
    <t>Avenida Afrânio Peixoto</t>
  </si>
  <si>
    <t>31.174.927/0002-52</t>
  </si>
  <si>
    <t>edibes@hotmail.com</t>
  </si>
  <si>
    <t>RUA DOMPEDRO II</t>
  </si>
  <si>
    <t>12.968.883/0002-98</t>
  </si>
  <si>
    <t>JDACOSTAPDF@HOTMAIL.COM</t>
  </si>
  <si>
    <t>R. DE S. ANCHIETA</t>
  </si>
  <si>
    <t>AVE DO COMERCIO</t>
  </si>
  <si>
    <t>12.727.884/0001-60</t>
  </si>
  <si>
    <t>A. E. T. COMERCIO DE BRINQUEDOS E PRESENTES LTDA</t>
  </si>
  <si>
    <t>AVENIDA COMENDADOR GUSTAVO PAIVA</t>
  </si>
  <si>
    <t>MANGABEIRAS</t>
  </si>
  <si>
    <t>42.164.324/0001-05</t>
  </si>
  <si>
    <t>marcelo@shoppingcontabil.com.br</t>
  </si>
  <si>
    <t>(82) 3311-9422</t>
  </si>
  <si>
    <t>A. PRIMO LEITAO EIRELI EPP</t>
  </si>
  <si>
    <t>AVENIDA MENINO MARCELO</t>
  </si>
  <si>
    <t>ANTARES</t>
  </si>
  <si>
    <t>20.683.106/0001-44</t>
  </si>
  <si>
    <t>SUNSHINE E RAINBOW LOJA DE VARIEDADES</t>
  </si>
  <si>
    <t>42.424.430/0001-80</t>
  </si>
  <si>
    <t>sunshineerainbow@gmail.com</t>
  </si>
  <si>
    <t>ABELIRIO DA SILVA FILHO</t>
  </si>
  <si>
    <t>AV BERBARDO SAYAO</t>
  </si>
  <si>
    <t>CERES</t>
  </si>
  <si>
    <t>30.714.099/0001-54</t>
  </si>
  <si>
    <t>(62) 98207-3159</t>
  </si>
  <si>
    <t>PAULO R. DA SILVA FERREIRA LTDA</t>
  </si>
  <si>
    <t>AV ANDARAI</t>
  </si>
  <si>
    <t>41.350.423/0001-19</t>
  </si>
  <si>
    <t>financeiro.megaecopoa@gmail.com</t>
  </si>
  <si>
    <t>(51) 3035-6775</t>
  </si>
  <si>
    <t>COISA DI FESTA LTDA</t>
  </si>
  <si>
    <t>28.154.751/0001-81</t>
  </si>
  <si>
    <t>COISADIFESTA@GMAIL.COM</t>
  </si>
  <si>
    <t>(81) 99761-8957</t>
  </si>
  <si>
    <t>E. KARKAR COMERCIO DE BOLSAS E MALAS EIRELI</t>
  </si>
  <si>
    <t>RUA ORIENTE</t>
  </si>
  <si>
    <t>33.493.606/0001-65</t>
  </si>
  <si>
    <t>eduardokarkar@hotmail.com</t>
  </si>
  <si>
    <t>(11) 2292-8333</t>
  </si>
  <si>
    <t>COMERCIO DE ARTIGOS DIVERSOS EIREL</t>
  </si>
  <si>
    <t>16.980.308/0001-80</t>
  </si>
  <si>
    <t>(91) 8703-2562</t>
  </si>
  <si>
    <t>LILIAN DISTRIBUIDORA COMERCIAL LTDA</t>
  </si>
  <si>
    <t>AVENIDA MADRID</t>
  </si>
  <si>
    <t>SETOR FAICALVILLE</t>
  </si>
  <si>
    <t>03.757.262/0001-93</t>
  </si>
  <si>
    <t>compras@liliandist.com.br</t>
  </si>
  <si>
    <t>(62) 3285-1831</t>
  </si>
  <si>
    <t>BURGUESINHA MODAS COMERCIO DE VESTUARIOS EIRELI</t>
  </si>
  <si>
    <t>RUA SÃO JOSÉ DO RIBAMAR</t>
  </si>
  <si>
    <t>34.125.812/0002-66</t>
  </si>
  <si>
    <t>lojascampeao03@gmail.com</t>
  </si>
  <si>
    <t>(81) 3132-9808</t>
  </si>
  <si>
    <t>NILTON F DE MOURA</t>
  </si>
  <si>
    <t>AV. GOVERNADOR MAGALHAES PINTO</t>
  </si>
  <si>
    <t>SANTO ANTONIO DO MONTE</t>
  </si>
  <si>
    <t>31.561.337/0001-00</t>
  </si>
  <si>
    <t>explosao10dez@gmail.com</t>
  </si>
  <si>
    <t>(37) 9919-9165</t>
  </si>
  <si>
    <t>CIBELE MADEIRA ALBUQUERQUE ME</t>
  </si>
  <si>
    <t>09.552.717/0001-10</t>
  </si>
  <si>
    <t>WU HUANXIAO ARTIGOS DE ARMARINHOS LTDA</t>
  </si>
  <si>
    <t>35.958.730/0001-84</t>
  </si>
  <si>
    <t>ivanaarapongas@hotmail.com</t>
  </si>
  <si>
    <t>(43) 3056-2668</t>
  </si>
  <si>
    <t>ATIUSCIA DE OLIVEIRA FREITAS MARTINS</t>
  </si>
  <si>
    <t>31.311.655/0001-04</t>
  </si>
  <si>
    <t>elixrocha@gmail.com</t>
  </si>
  <si>
    <t>(84) 98811-1753</t>
  </si>
  <si>
    <t>C. R. PRADO CONFECCOES LTDA</t>
  </si>
  <si>
    <t>37.480.254/0002-45</t>
  </si>
  <si>
    <t>cr.prado_confec@outlook.com</t>
  </si>
  <si>
    <t>(51) 3047-7714</t>
  </si>
  <si>
    <t>N. F. S. ARTIGOS DOMESTICOS LTDA</t>
  </si>
  <si>
    <t>41.900.709/0001-20</t>
  </si>
  <si>
    <t>casamagazinssa@outlook.com</t>
  </si>
  <si>
    <t>(71) 99647-7717</t>
  </si>
  <si>
    <t>DORA FABRIS DE MELO</t>
  </si>
  <si>
    <t>RUA CASSIANO CASTELO</t>
  </si>
  <si>
    <t>05.551.161/0001-97</t>
  </si>
  <si>
    <t>dorafabrisdemelo@hotmail.com</t>
  </si>
  <si>
    <t>(27) 98121-9991</t>
  </si>
  <si>
    <t>MAGAZINE ARMANELI COMERCIO DE UTILIDADES DOMESTICAS</t>
  </si>
  <si>
    <t>AVENIDA DOS ENGENHEIROS</t>
  </si>
  <si>
    <t>35.194.205/0001-30</t>
  </si>
  <si>
    <t>marinamzees@yahoo.com.br</t>
  </si>
  <si>
    <t>(31) 98455-9312</t>
  </si>
  <si>
    <t>IMAGINARIO LUANNA LTDA</t>
  </si>
  <si>
    <t>RUA CORONEL GERALDO RODRIGUES AGUIAR</t>
  </si>
  <si>
    <t>VISCONDE DO RIO BRANCO</t>
  </si>
  <si>
    <t>22.108.522/0001-44</t>
  </si>
  <si>
    <t>tormenluanna@gmail.com</t>
  </si>
  <si>
    <t>(32) 98888-4880</t>
  </si>
  <si>
    <t>SUELI APARECIDA PEREIRA FABBRI</t>
  </si>
  <si>
    <t>RUA ARTIA</t>
  </si>
  <si>
    <t>34.482.288/0001-08</t>
  </si>
  <si>
    <t>gerencia@migspresentes.com.br</t>
  </si>
  <si>
    <t>(11) 2366-6483</t>
  </si>
  <si>
    <t>SANDRA NERY DOS SANTOS</t>
  </si>
  <si>
    <t>CAIXA D'AGUA</t>
  </si>
  <si>
    <t>14.242.797/0001-48</t>
  </si>
  <si>
    <t>comprasel222@gmail.com</t>
  </si>
  <si>
    <t>(71) 9283-8470</t>
  </si>
  <si>
    <t>M. ELAINE DE OLIVEIRA BRAGA</t>
  </si>
  <si>
    <t>AVENIDA OSVALDO CELSO MACIEL</t>
  </si>
  <si>
    <t>SAO BENTO DO UNA</t>
  </si>
  <si>
    <t>33.496.717/0001-25</t>
  </si>
  <si>
    <t>mcristinasilvabraga@gmail.com</t>
  </si>
  <si>
    <t>(81) 3735-1119</t>
  </si>
  <si>
    <t>LISE &amp; GONTIJO CONFECCOES LTDA</t>
  </si>
  <si>
    <t>RUA CONS ANTONIO PRADO</t>
  </si>
  <si>
    <t>26.445.196/0001-11</t>
  </si>
  <si>
    <t>LILA CONFECCOES LTDA</t>
  </si>
  <si>
    <t>RUA CHAGAS SOBRINHO</t>
  </si>
  <si>
    <t>37.536.304/0001-88</t>
  </si>
  <si>
    <t>MOTTA UTILIDADES DOMESTICAS-EIREL</t>
  </si>
  <si>
    <t>AVENIDA SÃO LUIZ</t>
  </si>
  <si>
    <t>38.038.687/0001-27</t>
  </si>
  <si>
    <t>casaecoisasdecoragoiania@gmail.com</t>
  </si>
  <si>
    <t>(62) 98428-6856</t>
  </si>
  <si>
    <t>O. MUNDO DAS UTILIDADES</t>
  </si>
  <si>
    <t>15.478.102/0001-94</t>
  </si>
  <si>
    <t>Caboimportados@gmail.com</t>
  </si>
  <si>
    <t>(81) 3524-0933</t>
  </si>
  <si>
    <t>RH &amp; NAY COMERCIO VAREJISTA LTDA</t>
  </si>
  <si>
    <t>RUA PEÇANHA,</t>
  </si>
  <si>
    <t>40.695.997/0001-66</t>
  </si>
  <si>
    <t>mundodasutilidades-cap@hotmail.com</t>
  </si>
  <si>
    <t>(33) 9935-8362</t>
  </si>
  <si>
    <t>EVA BRITO DE OLIVEIRA</t>
  </si>
  <si>
    <t>RUA PROFESSOR EDSON SANTOS DE FARIAS</t>
  </si>
  <si>
    <t>FRANCISCO SIMAO DOS SANTOS FIG</t>
  </si>
  <si>
    <t>40.085.322/0001-03</t>
  </si>
  <si>
    <t>ezianbrito@hotmail.com</t>
  </si>
  <si>
    <t>(87) 99926-8065</t>
  </si>
  <si>
    <t>SIMONE MARIA DA SILVA ALMEIDA</t>
  </si>
  <si>
    <t>33.200.238/0001-10</t>
  </si>
  <si>
    <t>mfco539@hotmail.com</t>
  </si>
  <si>
    <t>(81) 98805-4911</t>
  </si>
  <si>
    <t>R. P. COMERCIO EIRELI</t>
  </si>
  <si>
    <t>AVENIDA COMENDADOR FRANCISCO AVELINO MAIA</t>
  </si>
  <si>
    <t>CANJERANUS</t>
  </si>
  <si>
    <t>15.778.354/0001-39</t>
  </si>
  <si>
    <t>lojaseletromania@hotmail.com</t>
  </si>
  <si>
    <t>(35) 98882-9312</t>
  </si>
  <si>
    <t>LOJAS MERIDIANA LTDA ME FILIAL</t>
  </si>
  <si>
    <t>RUA SÃO JOSÉ</t>
  </si>
  <si>
    <t>06.316.933/0002-50</t>
  </si>
  <si>
    <t>(96) 8142-2829</t>
  </si>
  <si>
    <t>BORBOLETA LTDA</t>
  </si>
  <si>
    <t>QUADRA ACSE 1 RUA SE 1</t>
  </si>
  <si>
    <t>41.249.879/0001-97</t>
  </si>
  <si>
    <t>borboletamatriz@gmail.com</t>
  </si>
  <si>
    <t>DCASA UTILIDADES LTDA</t>
  </si>
  <si>
    <t>PRAÇA PREFEITO TENNYSON FONTES SOUZA</t>
  </si>
  <si>
    <t>42.020.440/0001-50</t>
  </si>
  <si>
    <t>dcasautilidadesltda@gmail.com</t>
  </si>
  <si>
    <t>(79) 99905-3369</t>
  </si>
  <si>
    <t>CAJUMA VARIEDADES LTDA EPP</t>
  </si>
  <si>
    <t>RUA GERONIMO COELHO</t>
  </si>
  <si>
    <t>02.615.218/0001-86</t>
  </si>
  <si>
    <t>economix@economix.com.br</t>
  </si>
  <si>
    <t>(48) 3224-5430</t>
  </si>
  <si>
    <t>RITA DE CASSIA FARIAS LUSTOSO</t>
  </si>
  <si>
    <t>RUA JOÃO CORDEIRO</t>
  </si>
  <si>
    <t>PRAIA DE IRACEMA</t>
  </si>
  <si>
    <t>43.272.999/0001-30</t>
  </si>
  <si>
    <t>financeiro@santeq.com.br</t>
  </si>
  <si>
    <t>(85) 98865-6463</t>
  </si>
  <si>
    <t>LIVRARIA KATIA LTDA</t>
  </si>
  <si>
    <t>RUA  ANTONIO FERREIRA SOBRINHO</t>
  </si>
  <si>
    <t>01.922.756/0001-50</t>
  </si>
  <si>
    <t>livrariakatia@hotmail.com</t>
  </si>
  <si>
    <t>(66) 3461-2084</t>
  </si>
  <si>
    <t>KARLOS EDUARDO IDALINO DE LIMA</t>
  </si>
  <si>
    <t>RUA ANTONIO VALENÇA CAVALCANTE</t>
  </si>
  <si>
    <t>MANINO JESUS DE PRAGA</t>
  </si>
  <si>
    <t>29.509.990/0001-70</t>
  </si>
  <si>
    <t>kelmajerico@outlook.com</t>
  </si>
  <si>
    <t>(81) 99756-8254</t>
  </si>
  <si>
    <t>VILA COMERCIO DE BIJUTERIAS E ACESSORIOS LTDA</t>
  </si>
  <si>
    <t>RUA LUCIANO DAS NEVES</t>
  </si>
  <si>
    <t>38.537.712/0001-17</t>
  </si>
  <si>
    <t>diegodantasmg@hotmail.com</t>
  </si>
  <si>
    <t>(31) 7242-0139</t>
  </si>
  <si>
    <t>LIVRARIA POPS LTDA</t>
  </si>
  <si>
    <t>10.343.120/0001-45</t>
  </si>
  <si>
    <t>compras@lojaspops.com.br</t>
  </si>
  <si>
    <t>(66) 3544-1910</t>
  </si>
  <si>
    <t>ARLINDO DA SILVA GRILLO</t>
  </si>
  <si>
    <t>14.669.484/0001-70</t>
  </si>
  <si>
    <t>(93) 98103-2526</t>
  </si>
  <si>
    <t>V. GALVAO DOS SANTOS</t>
  </si>
  <si>
    <t>AV TANCREDO NEVES,</t>
  </si>
  <si>
    <t>34.948.976/0002-93</t>
  </si>
  <si>
    <t>v.galvaodossantos1959@gmail.com</t>
  </si>
  <si>
    <t>(96) 9142-1655</t>
  </si>
  <si>
    <t>DECORETA HOME &amp; DECOR</t>
  </si>
  <si>
    <t>RUA DOMINGOS ANSELMINI</t>
  </si>
  <si>
    <t>BARAO</t>
  </si>
  <si>
    <t>contato@decoreta.com.br</t>
  </si>
  <si>
    <t>(51) 9503-5379</t>
  </si>
  <si>
    <t>39.337.479/0001-91</t>
  </si>
  <si>
    <t>ATELIER DO NEIMAR COMERCIO DE ARTESANATOS LTDA</t>
  </si>
  <si>
    <t>R QUINZE DE NOVEMBRO</t>
  </si>
  <si>
    <t>06.110.401/0001-80</t>
  </si>
  <si>
    <t>atelierdoneimar@hotmail.com</t>
  </si>
  <si>
    <t>(54) 33120-0585</t>
  </si>
  <si>
    <t>AMORE PRESENTES</t>
  </si>
  <si>
    <t>34.384.813/0001-44</t>
  </si>
  <si>
    <t>senterpresentes@outlook.com</t>
  </si>
  <si>
    <t>(62) 8199-8812</t>
  </si>
  <si>
    <t>FENG &amp; CIA</t>
  </si>
  <si>
    <t>15.289.161/0001-14</t>
  </si>
  <si>
    <t>rafael.megabazar@hotmail.com</t>
  </si>
  <si>
    <t>(65) 8111-1122</t>
  </si>
  <si>
    <t>BEHAR GOURMET COMERCIO DE ALIMENTOS LTDA</t>
  </si>
  <si>
    <t>RUA ANHANGÜERA</t>
  </si>
  <si>
    <t>BARRA FUNDA</t>
  </si>
  <si>
    <t>13.184.290/0001-12</t>
  </si>
  <si>
    <t>aline.carvalho@stefanbehar.com.br</t>
  </si>
  <si>
    <t>(11) 97565-7090</t>
  </si>
  <si>
    <t>IDEAL COMERCIO DE VARIEDADES LTDA</t>
  </si>
  <si>
    <t>10.879.651/0001-57</t>
  </si>
  <si>
    <t>ciprianiagata@gmail.com</t>
  </si>
  <si>
    <t>(47) 3363-4088</t>
  </si>
  <si>
    <t>C. R. LEONI UTILIDADES DOMESTICAS</t>
  </si>
  <si>
    <t>ESTRADA PRESIDENTE JUSCELINO KUBITSCHEK DE OLIVEIRA</t>
  </si>
  <si>
    <t>JARDIM ALBERTINA</t>
  </si>
  <si>
    <t>33.332.956/0001-40</t>
  </si>
  <si>
    <t>796.881.988.110</t>
  </si>
  <si>
    <t>kellrodriguess@hotmail.com</t>
  </si>
  <si>
    <t>(11) 98069-6446</t>
  </si>
  <si>
    <t>FABIOLA LATINO ANTEZANA</t>
  </si>
  <si>
    <t>SHIS QI 25 CHÁCARAS 13 A 18</t>
  </si>
  <si>
    <t>29.611.893/0001-93</t>
  </si>
  <si>
    <t>amoralatina@gmail.com</t>
  </si>
  <si>
    <t>(61) 9129-3998</t>
  </si>
  <si>
    <t>ANA ALEIXO DA SILVA</t>
  </si>
  <si>
    <t>AVE SENADOR LEMOS, O</t>
  </si>
  <si>
    <t>SANTO ANTONIO DO TAUA</t>
  </si>
  <si>
    <t>39.531.341/0001-29</t>
  </si>
  <si>
    <t>marco3igom@gmail.com</t>
  </si>
  <si>
    <t>(91) 98593-7230</t>
  </si>
  <si>
    <t>ALESSANDRA CARVALHO DA COSTA 95597174215</t>
  </si>
  <si>
    <t>30.111.265/0001-28</t>
  </si>
  <si>
    <t>alessandradacosta2018@gmail.com</t>
  </si>
  <si>
    <t>(93) 99244-7909</t>
  </si>
  <si>
    <t>W. A. M. SANTANA BIJUTERIAS ARTESANAIS E ACESSORIOS</t>
  </si>
  <si>
    <t>RUA DAS PEDRAS</t>
  </si>
  <si>
    <t>ARMACAO DOS BUZIOS</t>
  </si>
  <si>
    <t>12.119.959/0001-20</t>
  </si>
  <si>
    <t>tomalmazem@gmail.com</t>
  </si>
  <si>
    <t>(22) 98823-7955</t>
  </si>
  <si>
    <t>KARLA PATRICIA SANTOS - EPP</t>
  </si>
  <si>
    <t>RUA EDUARDO GARCIA</t>
  </si>
  <si>
    <t>18.705.803/0002-98</t>
  </si>
  <si>
    <t>CABO IMPORTADOS LTDA-EPP</t>
  </si>
  <si>
    <t>AV LIBERDADE</t>
  </si>
  <si>
    <t>SESI</t>
  </si>
  <si>
    <t>23.701.479/0001-99</t>
  </si>
  <si>
    <t>caboimportados@gmail.com</t>
  </si>
  <si>
    <t>(81) 9889-6238</t>
  </si>
  <si>
    <t>LIMA &amp; SILVA ARTIGOS DE ARMARINHO LTDA - ME</t>
  </si>
  <si>
    <t>RUA PEDRO BORGES</t>
  </si>
  <si>
    <t>32.567.536/0001-80</t>
  </si>
  <si>
    <t>elsilva070@gmail.com</t>
  </si>
  <si>
    <t>(85) 99809-1313</t>
  </si>
  <si>
    <t>PAULO  SOARES  DA ROSA PILAR DO SUL</t>
  </si>
  <si>
    <t>RUA ANTONIO VIIRA MURAT 110</t>
  </si>
  <si>
    <t>J N J</t>
  </si>
  <si>
    <t>PILAR DO SUL</t>
  </si>
  <si>
    <t>01.724.625/0001-69</t>
  </si>
  <si>
    <t>NINACARVALHO.R@GMAIL.COM</t>
  </si>
  <si>
    <t>A. A. DE SOUSA MELO LTDA</t>
  </si>
  <si>
    <t>AVENIDA PERIMETRAL SUL</t>
  </si>
  <si>
    <t>08.930.112/0001-53</t>
  </si>
  <si>
    <t>15.262.236-5</t>
  </si>
  <si>
    <t>gjdemelojunior@hotmail.com</t>
  </si>
  <si>
    <t>(93) 3532-2744</t>
  </si>
  <si>
    <t>T. E. J. COMERCIO DE COSMETICOS LTDA</t>
  </si>
  <si>
    <t>10 A AVENIDA DAS ACACIAS</t>
  </si>
  <si>
    <t>JARDIM DAS ACACIAS</t>
  </si>
  <si>
    <t>ITAJOBI</t>
  </si>
  <si>
    <t>39.711.715/0001-98</t>
  </si>
  <si>
    <t>advthaisfernandessilva@gmail.com</t>
  </si>
  <si>
    <t>(17) 99606-9500</t>
  </si>
  <si>
    <t>NERANA E AMONZI ITILIDADES E PRESENTES LTDA</t>
  </si>
  <si>
    <t>97.354.492/0001-55</t>
  </si>
  <si>
    <t>d.casabazer@gmail.com</t>
  </si>
  <si>
    <t>(11) 3904-3384</t>
  </si>
  <si>
    <t>L. M. A DA SILVA</t>
  </si>
  <si>
    <t>RUA FRANCISCO BATISTA</t>
  </si>
  <si>
    <t>17.019.745/0003-67</t>
  </si>
  <si>
    <t>173.832.080</t>
  </si>
  <si>
    <t>REGIAMATIAS@BOL.COM.BR</t>
  </si>
  <si>
    <t>P. DA. S. SOUZA MAGAZINE</t>
  </si>
  <si>
    <t>R AYRES BELO</t>
  </si>
  <si>
    <t>02.332.939/0002-60</t>
  </si>
  <si>
    <t>pssouzalocacoes@gmail.com</t>
  </si>
  <si>
    <t>(81) 8136-75117</t>
  </si>
  <si>
    <t>DORNELLES &amp; SIQUEIRA LTDA</t>
  </si>
  <si>
    <t>RUA DA REPÚBLICA</t>
  </si>
  <si>
    <t>08.435.601/0002-10</t>
  </si>
  <si>
    <t>fabiana.siqueira29@gmail.com</t>
  </si>
  <si>
    <t>(51) 3023-4556</t>
  </si>
  <si>
    <t>LUMINAR ARTS E DECORACAO LTDA</t>
  </si>
  <si>
    <t>RUA RODOLFO MIRANDA</t>
  </si>
  <si>
    <t>42.279.636/0001-64</t>
  </si>
  <si>
    <t>conbrancapaularepresentaacoes@gmail.com</t>
  </si>
  <si>
    <t>(11) 94960-0091</t>
  </si>
  <si>
    <t>JOSE ROBERTO DA SILVA</t>
  </si>
  <si>
    <t>AV JOSE SILVEIRA</t>
  </si>
  <si>
    <t>24.390.149/0001-92</t>
  </si>
  <si>
    <t>joserobson4321@gmail.com</t>
  </si>
  <si>
    <t>(83) 99956-5527</t>
  </si>
  <si>
    <t>MEDEIROS CENTER  ATACAREJO LTDA</t>
  </si>
  <si>
    <t>RUA BENTO URBANO</t>
  </si>
  <si>
    <t>44.134.668/0001-05</t>
  </si>
  <si>
    <t>medeiroscenter@hotmail.com</t>
  </si>
  <si>
    <t>(84) 98705-1000</t>
  </si>
  <si>
    <t>OPCAO CASA SANTA ROSA ART DE PRES E UTIL LTDA ME</t>
  </si>
  <si>
    <t>20.639.934/0001-85</t>
  </si>
  <si>
    <t>L. A.  PRINCIPE VARIEDADES LTDA</t>
  </si>
  <si>
    <t>42.524.800/0001-51</t>
  </si>
  <si>
    <t>leandroprincipe@hotmail.com</t>
  </si>
  <si>
    <t>(71) 98752-6057</t>
  </si>
  <si>
    <t>FALCAO MAGAZINE</t>
  </si>
  <si>
    <t>AV 25 DE AGOSTO</t>
  </si>
  <si>
    <t>84.709.450/0001-48</t>
  </si>
  <si>
    <t>silvano@falcaomagazine.com.br</t>
  </si>
  <si>
    <t>(69) 8475-8738</t>
  </si>
  <si>
    <t>RAIMUNDO MACIEL SOUSA FEITOSA LTDA</t>
  </si>
  <si>
    <t>18.273.914/0001-91</t>
  </si>
  <si>
    <t>J. MARINHO PIMENTEL COMERCIO</t>
  </si>
  <si>
    <t>EUA AFONSO PENA</t>
  </si>
  <si>
    <t>07.572.108/0001-06</t>
  </si>
  <si>
    <t>cadesa@outlook.com.br</t>
  </si>
  <si>
    <t>(99) 8234-8390</t>
  </si>
  <si>
    <t>GLOBOPAR TV GLOBO REDE GLOBO E GLOBO.COM</t>
  </si>
  <si>
    <t>RUA EVANDRO CARLOS DE ANDRADE</t>
  </si>
  <si>
    <t>27.865.757/0027-33</t>
  </si>
  <si>
    <t>carolina.soutelo@g.globo</t>
  </si>
  <si>
    <t>(21) 97676-2904</t>
  </si>
  <si>
    <t>GUILHERME MOITA AGUIAR</t>
  </si>
  <si>
    <t>TRAVESSA QUINZE DE AGOSTO</t>
  </si>
  <si>
    <t>38.042.436/0001-16</t>
  </si>
  <si>
    <t>cianortee15deagosto@gmail.com</t>
  </si>
  <si>
    <t>(93) 98106-4304</t>
  </si>
  <si>
    <t>E. PAULINO DA SILVA ME</t>
  </si>
  <si>
    <t>14.469.909/0001-06</t>
  </si>
  <si>
    <t>epaulino1983@hotmail.com</t>
  </si>
  <si>
    <t>(93) 3515-2424</t>
  </si>
  <si>
    <t>G. MOITA AGUIAR EIRELI</t>
  </si>
  <si>
    <t>10.929.179/0001-10</t>
  </si>
  <si>
    <t>gmoitaaguiar@gmail.com</t>
  </si>
  <si>
    <t>(93) 99115-4737</t>
  </si>
  <si>
    <t>BAZAR O AMIGAO DE IRAJA LTDA  LJ 3</t>
  </si>
  <si>
    <t>RUA ITAPERA</t>
  </si>
  <si>
    <t>IRAJA</t>
  </si>
  <si>
    <t>28.709.904/0001-00</t>
  </si>
  <si>
    <t>(21) 2471-4085</t>
  </si>
  <si>
    <t>BAZAR O AMIGAO DE NOVA IGUACU LTDA LJ 1</t>
  </si>
  <si>
    <t>05.852.494/0001-56</t>
  </si>
  <si>
    <t>paulo@confico.com.br</t>
  </si>
  <si>
    <t>(21) 2667-1617</t>
  </si>
  <si>
    <t>BAZAR O AMIGAO DE BONSUCESSO LTDA LJ 7</t>
  </si>
  <si>
    <t>PRAÇA DAS NAÇÕES</t>
  </si>
  <si>
    <t>08.921.804/0001-35</t>
  </si>
  <si>
    <t>(21) 3865-6419</t>
  </si>
  <si>
    <t>BAZAR O AMIGAO DE TERESOPOLIS LTDA LJ 11</t>
  </si>
  <si>
    <t>13.824.093/0001-10</t>
  </si>
  <si>
    <t>79.420.425</t>
  </si>
  <si>
    <t>(21) 2742-3489</t>
  </si>
  <si>
    <t>BAZAR O AMIGAO ALCANTARA LTDA EPP LJ 13</t>
  </si>
  <si>
    <t>06.046.471/0001-17</t>
  </si>
  <si>
    <t>77.667.768</t>
  </si>
  <si>
    <t>(21) 2138-8040</t>
  </si>
  <si>
    <t>BAZAR O AMIGAO DA ALVARENGA LTDA LOJA 5</t>
  </si>
  <si>
    <t>AVENIDA DOUTOR MANUEL TELES</t>
  </si>
  <si>
    <t>31.217.540/0001-55</t>
  </si>
  <si>
    <t>83.260.211</t>
  </si>
  <si>
    <t>(21) 3652-1207</t>
  </si>
  <si>
    <t>BAZAR O AMIGAO DE MERITI LTDA EPP LJ 15</t>
  </si>
  <si>
    <t>AVENIDA NOSSA SENHORA DAS GRAÇAS</t>
  </si>
  <si>
    <t>07.068.506/0001-81</t>
  </si>
  <si>
    <t>(21) 2758-8331</t>
  </si>
  <si>
    <t>BAZAR O AMIGAO DE SANTA CRUZ LTDA LJ 20</t>
  </si>
  <si>
    <t>05.779.729/0001-21</t>
  </si>
  <si>
    <t>(21) 3213-1824</t>
  </si>
  <si>
    <t>BAZAR O AMIGAO DA PORTELA LTDA LOJA 10</t>
  </si>
  <si>
    <t>ESTRADA DO PORTELA</t>
  </si>
  <si>
    <t>04.460.566/0001-57</t>
  </si>
  <si>
    <t>(21) 2173-7900</t>
  </si>
  <si>
    <t>BAZAR O AMIGAO DE NILOPOLIS LTDA LJ 22</t>
  </si>
  <si>
    <t>25.309.974/0001-82</t>
  </si>
  <si>
    <t>(21) 3038-0648</t>
  </si>
  <si>
    <t>BAZAR O AMIGAO DA TAQUARA LTDA LOJA 12</t>
  </si>
  <si>
    <t>AVENIDA NELSON CARDOSO</t>
  </si>
  <si>
    <t>97.428.577/0001-30</t>
  </si>
  <si>
    <t>(21) 2651-1107</t>
  </si>
  <si>
    <t>BAZAR O AMIGAO DO JARAGUA LTDA LOJA 14</t>
  </si>
  <si>
    <t>AVENIDA DOUTOR PLÍNIO CASADO LOJA 14</t>
  </si>
  <si>
    <t>32.130.288/0001-05</t>
  </si>
  <si>
    <t>(21) 2671-9628</t>
  </si>
  <si>
    <t>BAZAR O AMIGAO GUADALUPE LTDA LJ 24</t>
  </si>
  <si>
    <t>GUADALUPE</t>
  </si>
  <si>
    <t>27.364.432/0001-38</t>
  </si>
  <si>
    <t>(21) 3369-1002</t>
  </si>
  <si>
    <t>OSVALDINA ROSA C DE ANDRADE EIRELI ME</t>
  </si>
  <si>
    <t>JOAQUIM NABUCO</t>
  </si>
  <si>
    <t>12.594.594/0001-95</t>
  </si>
  <si>
    <t>fiodecaabelo_2011@hotmail.com</t>
  </si>
  <si>
    <t>(81) 3621-1540</t>
  </si>
  <si>
    <t>BAZAR O AMIGAO DA FREGUESIA LTDA. LOJA 19</t>
  </si>
  <si>
    <t>ESTRADA DE JACAREPAGUÁ</t>
  </si>
  <si>
    <t>ANIL ( JACAREPAGUA)</t>
  </si>
  <si>
    <t>13.824.253/0001-21</t>
  </si>
  <si>
    <t>jccarlosfretes@hotmail.com</t>
  </si>
  <si>
    <t>(21) 2426-8372</t>
  </si>
  <si>
    <t>BAZAR O AMIGAO DE SAO GONCALO LTDA LOJA 23</t>
  </si>
  <si>
    <t>27.243.382/0001-30</t>
  </si>
  <si>
    <t>arquivo@oamigao.com.br</t>
  </si>
  <si>
    <t>(21) 3613-7927</t>
  </si>
  <si>
    <t>BAZAR O AMIGAO DO SHOPPING SAO GONCALO LTDA LJ 26</t>
  </si>
  <si>
    <t>AVENIDA SÃO GONÇALO</t>
  </si>
  <si>
    <t>30.814.678/0001-79</t>
  </si>
  <si>
    <t>(21) 97035-4228</t>
  </si>
  <si>
    <t>BAZAR O AMIGAO DE ITABORAI LTDA LJ 30</t>
  </si>
  <si>
    <t>AVENIDA VINTE E DOIS DE MAIO</t>
  </si>
  <si>
    <t>33.331.483/0001-66</t>
  </si>
  <si>
    <t>(21) 98017-5827</t>
  </si>
  <si>
    <t>BAZAR O AMIGAO DE SULACAP LTDA LOJA 21</t>
  </si>
  <si>
    <t>AVENIDA MARECHAL FONTENELLE</t>
  </si>
  <si>
    <t>JARDIM SULACAP</t>
  </si>
  <si>
    <t>06.005.929/0001-90</t>
  </si>
  <si>
    <t>amigao@oamigao.com.br</t>
  </si>
  <si>
    <t>(21) 3500-8606</t>
  </si>
  <si>
    <t>BAZAR O AMIGAO DA RIO BRANCO LTDA LOJA 25</t>
  </si>
  <si>
    <t>30.680.103/0001-00</t>
  </si>
  <si>
    <t>(21) 3613-7900</t>
  </si>
  <si>
    <t>BAZAR O AMIGAO TOP SHOPPING IGUACU LTDA LJ 32</t>
  </si>
  <si>
    <t>AVENIDA GOVERNADOR ROBERTO SILVEIRA</t>
  </si>
  <si>
    <t>34.258.419/0001-60</t>
  </si>
  <si>
    <t>(21) 96428-8223</t>
  </si>
  <si>
    <t>BAZAR O AMIGAO SHOPPING PARK SUL VOLTA REDONDA LTDA LJ 35</t>
  </si>
  <si>
    <t>RODOVIA DOS METALÚRGICOS</t>
  </si>
  <si>
    <t>39.926.789/0001-41</t>
  </si>
  <si>
    <t>(21) 98273-5547</t>
  </si>
  <si>
    <t>BAZAR O AMIGAO AMERICAS SHOPPING LTDA LOJA 28</t>
  </si>
  <si>
    <t>AVENIDA DAS AMÉRICAS</t>
  </si>
  <si>
    <t>33.331.467/0001-73</t>
  </si>
  <si>
    <t>(21) 2070-7900</t>
  </si>
  <si>
    <t>BAZAR O AMIGAO DE BELFORD ROXO LTDA LOJA 31</t>
  </si>
  <si>
    <t>AVENIDA BENJAMIM PINTO DIAS</t>
  </si>
  <si>
    <t>33.331.608/0001-58</t>
  </si>
  <si>
    <t>IDALICIO DE FREITAS NASCENTE</t>
  </si>
  <si>
    <t>90.706.417/0001-67</t>
  </si>
  <si>
    <t>escritorionascente@gmail.com</t>
  </si>
  <si>
    <t>(51) 7224-0795</t>
  </si>
  <si>
    <t>BAZAR O AMIGAO PATIO MIX ITAGUAI LTDA LOJA 33</t>
  </si>
  <si>
    <t>RODOVIA RIO-SANTOS S/N</t>
  </si>
  <si>
    <t>ZONA INDUSTRIAL</t>
  </si>
  <si>
    <t>ITAGUAI</t>
  </si>
  <si>
    <t>34.215.614/0001-02</t>
  </si>
  <si>
    <t>BAZAR O AMIGAO PATIO MIX RESENDE LTDA LOJA 36</t>
  </si>
  <si>
    <t>AVENIDA DORIVAL MARCONDES GODOY</t>
  </si>
  <si>
    <t>FAZENDA CASTELO</t>
  </si>
  <si>
    <t>40.679.518/0001-18</t>
  </si>
  <si>
    <t>(21) 3495-9796</t>
  </si>
  <si>
    <t>MEYRE MARTINS VIEIRA</t>
  </si>
  <si>
    <t>AV WILSON MARTINS DE CASTRO</t>
  </si>
  <si>
    <t>FILADELFIA</t>
  </si>
  <si>
    <t>36.411.794/0001-23</t>
  </si>
  <si>
    <t>atacadojm.jm@gmail.com</t>
  </si>
  <si>
    <t>(63) 99949-4844</t>
  </si>
  <si>
    <t>ECOTOTAL COLETORES INDUSTRIAIS E COMERCIO EIRELI</t>
  </si>
  <si>
    <t>RUA PEDRO SANTALÚCIA</t>
  </si>
  <si>
    <t>13.119.372/0001-83</t>
  </si>
  <si>
    <t>ECOTOTALCOMPRAS@GMAIL.COM</t>
  </si>
  <si>
    <t>(01) 1566-8340</t>
  </si>
  <si>
    <t>WANY COMERCIO DE PRESENTES LTDA</t>
  </si>
  <si>
    <t>RUA PRESIDENTE OLEGÁRIO MACIEL</t>
  </si>
  <si>
    <t>37.481.411/0001-56</t>
  </si>
  <si>
    <t>mariana-caitien@hotmail.com</t>
  </si>
  <si>
    <t>(34) 3661-4694</t>
  </si>
  <si>
    <t>E. VASCONCELOS SOARES VARIEDADES</t>
  </si>
  <si>
    <t>RUA SETE</t>
  </si>
  <si>
    <t>20.476.137/0001-24</t>
  </si>
  <si>
    <t>dirceuvariedades@hotmail.com</t>
  </si>
  <si>
    <t>(86) 3237-7488</t>
  </si>
  <si>
    <t>ESPACO GARDEN EIRELI</t>
  </si>
  <si>
    <t>ESTRADA CAETANO MONTEIRO</t>
  </si>
  <si>
    <t>BADU</t>
  </si>
  <si>
    <t>18.283.508/0001-00</t>
  </si>
  <si>
    <t>espacogarden_eventos@hotmail.com</t>
  </si>
  <si>
    <t>(21) 3492-4100</t>
  </si>
  <si>
    <t>JOCILENE MORENO AMORIM PASSOS</t>
  </si>
  <si>
    <t>R MANOEL NOGUEIRA LIMA</t>
  </si>
  <si>
    <t>09.813.142/0001-42</t>
  </si>
  <si>
    <t>lojaodasutilidades1@hotmail.com</t>
  </si>
  <si>
    <t>WILKE &amp; LIMBERGUER LTDA</t>
  </si>
  <si>
    <t>RUA CAP GAMA</t>
  </si>
  <si>
    <t>AGUDO</t>
  </si>
  <si>
    <t>30.915.507/0001-36</t>
  </si>
  <si>
    <t>decasaatacado@gmail.com</t>
  </si>
  <si>
    <t>(55) 3265-1020</t>
  </si>
  <si>
    <t>DENICE ALVES DE AGUIAR ME</t>
  </si>
  <si>
    <t>41.387.267/0001-60</t>
  </si>
  <si>
    <t>denice.ellasmodas@gmail.com</t>
  </si>
  <si>
    <t>(93) 98106-9961</t>
  </si>
  <si>
    <t>FELIX JOSE DA ROCHA JUNIOR EIRELI-EPP</t>
  </si>
  <si>
    <t>01.312.355/0001-89</t>
  </si>
  <si>
    <t>centraldosimportados@yahoo.com.br</t>
  </si>
  <si>
    <t>(77) 8811-7070</t>
  </si>
  <si>
    <t>F. A. TOTAL COMERCIO MATERIAL DE CONSTRUCAO LTDA</t>
  </si>
  <si>
    <t>ESTRADA DO MATO ALTO</t>
  </si>
  <si>
    <t>GUARATIBA</t>
  </si>
  <si>
    <t>08.626.592/0001-63</t>
  </si>
  <si>
    <t>78.314.338</t>
  </si>
  <si>
    <t>suporte@hipersp.com</t>
  </si>
  <si>
    <t>(21) 3408-9050</t>
  </si>
  <si>
    <t>TRANSERVE ARMAZENAGEM TRANSPORTE E LOGISTA EIRELI LTDA</t>
  </si>
  <si>
    <t>05.848.117/0001-43</t>
  </si>
  <si>
    <t>(21) 2070-7979</t>
  </si>
  <si>
    <t>BELA MAKE IRELI</t>
  </si>
  <si>
    <t>R ENGENHEIRO PORTELA</t>
  </si>
  <si>
    <t>38.823.891/0001-59</t>
  </si>
  <si>
    <t>centerpresentes@outlook.com</t>
  </si>
  <si>
    <t>(11) 62829-4831</t>
  </si>
  <si>
    <t>N. R. DE SA SILVA</t>
  </si>
  <si>
    <t>AVENIDA TAPAJÓS</t>
  </si>
  <si>
    <t>12.403.720/0001-87</t>
  </si>
  <si>
    <t>woshingtonjunior18@gmail.com</t>
  </si>
  <si>
    <t>(93) 99212-3446</t>
  </si>
  <si>
    <t>SANDRA PORTILHO</t>
  </si>
  <si>
    <t>28.178.715/0001-58</t>
  </si>
  <si>
    <t>15.570.648-9</t>
  </si>
  <si>
    <t>lacodelacoleiloes@hotmail.com</t>
  </si>
  <si>
    <t>(93) 99904-6618</t>
  </si>
  <si>
    <t>GIRA COM IMP EXP DE VAR LTDA - EPP</t>
  </si>
  <si>
    <t>20.393.036/0004-32</t>
  </si>
  <si>
    <t>priscila@giraimport.com.br</t>
  </si>
  <si>
    <t>IENE QUEDILA NUNES CEZAR SILVA ATACADO E VAREJO</t>
  </si>
  <si>
    <t>AV. MANOEL NOVÃES</t>
  </si>
  <si>
    <t>17.415.949/0002-36</t>
  </si>
  <si>
    <t>(74) 3622-1314</t>
  </si>
  <si>
    <t>NEW IMPORTASE</t>
  </si>
  <si>
    <t>39.375.246/0001-83</t>
  </si>
  <si>
    <t>clovis.web86@gmail.com</t>
  </si>
  <si>
    <t>(79) 99611-5315</t>
  </si>
  <si>
    <t>ROSIANE SOUSA DE ANDRADE</t>
  </si>
  <si>
    <t>27.426.453/0001-30</t>
  </si>
  <si>
    <t>rose_drogacor@hotmail.com</t>
  </si>
  <si>
    <t>(93) 98109-8084</t>
  </si>
  <si>
    <t>VALDIR CUNHA DOS SANTOS -ME</t>
  </si>
  <si>
    <t>AV SANTO ANTONIO</t>
  </si>
  <si>
    <t>CASTELO DE SONHO</t>
  </si>
  <si>
    <t>04.910.233/0001-82</t>
  </si>
  <si>
    <t>calvest_castelo@hotmail.com</t>
  </si>
  <si>
    <t>(62) 9994-7159</t>
  </si>
  <si>
    <t>R. M. COMERCIO DE CONFECCOES E PRESENTES LTDA</t>
  </si>
  <si>
    <t>QE 7 BLOCO H</t>
  </si>
  <si>
    <t>24.926.750/0001-57</t>
  </si>
  <si>
    <t>rmpresentes01@gmail.com</t>
  </si>
  <si>
    <t>(61) 3567-6166</t>
  </si>
  <si>
    <t>M. D. R. DE ARAUJO COMERCIO DE ROUPAS E ACESSORIOS</t>
  </si>
  <si>
    <t>34.727.157/0001-35</t>
  </si>
  <si>
    <t>telmaalves.astecon@gmail.com</t>
  </si>
  <si>
    <t>(66) 98127-5101</t>
  </si>
  <si>
    <t>LACAL GUIMARAES E GUIMARAES LTDA</t>
  </si>
  <si>
    <t>AVENIDA  BRASIL NORTE</t>
  </si>
  <si>
    <t>ZONA NORTE</t>
  </si>
  <si>
    <t>ILHA SOLTEIRA</t>
  </si>
  <si>
    <t>07.866.279/0001-30</t>
  </si>
  <si>
    <t>lojaodailha1@hotmail.com</t>
  </si>
  <si>
    <t>(18) 98118-0880</t>
  </si>
  <si>
    <t>F. A. PEREIRA DE SOUSA</t>
  </si>
  <si>
    <t>19.748.711/0001-77</t>
  </si>
  <si>
    <t>multishoppingvenceslau@yahoo.com.br</t>
  </si>
  <si>
    <t>(18) 99712-1792</t>
  </si>
  <si>
    <t>C. ROCHA UTILIDADES LTDA</t>
  </si>
  <si>
    <t>RUA ARMANDO SALLES</t>
  </si>
  <si>
    <t>COMERCIAL CELSO MAZZONI</t>
  </si>
  <si>
    <t>43.214.138/0001-04</t>
  </si>
  <si>
    <t>shoppingdorealutilidades@hotmaill.com</t>
  </si>
  <si>
    <t>(18) 98158-3553</t>
  </si>
  <si>
    <t>COMERCIAL T.L.C.</t>
  </si>
  <si>
    <t>RUA DOUTOR ITAPURA DE MIRANDA</t>
  </si>
  <si>
    <t>41.952.801/0001-34</t>
  </si>
  <si>
    <t>financeiro@rosilojas.com.br</t>
  </si>
  <si>
    <t>(11) 3311-0056</t>
  </si>
  <si>
    <t>CRISTIANE LUCY PACHECO RANIEL</t>
  </si>
  <si>
    <t>RUA BALTAZAR RODRIGUES</t>
  </si>
  <si>
    <t>PROMISSAO</t>
  </si>
  <si>
    <t>10.381.141/0001-55</t>
  </si>
  <si>
    <t>minishoppingprimissao@hotmail.com</t>
  </si>
  <si>
    <t>(14) 98163-8181</t>
  </si>
  <si>
    <t>ALGODAO DOCE HOME LTDA</t>
  </si>
  <si>
    <t>RUA JOSIANE GIRARDI</t>
  </si>
  <si>
    <t>PENHA</t>
  </si>
  <si>
    <t>41.800.063/0001-00</t>
  </si>
  <si>
    <t>algodaodocelarpenha@hotmail.com</t>
  </si>
  <si>
    <t>(47) 3345-0924</t>
  </si>
  <si>
    <t>PAGU BIJOUTERIAS E PRESENTES EIRELI</t>
  </si>
  <si>
    <t>RUA CLÁUDIO MANOEL</t>
  </si>
  <si>
    <t>33.880.786/0001-38</t>
  </si>
  <si>
    <t>PALOMA@FIFTYLOLO.COM</t>
  </si>
  <si>
    <t>(31) 99984-3033</t>
  </si>
  <si>
    <t>SANTANA MIX BRINQUEDOS PRESENTES E UTILIDADES LTDA</t>
  </si>
  <si>
    <t>RUA ZILDA</t>
  </si>
  <si>
    <t>CASA VERDE ALTA</t>
  </si>
  <si>
    <t>21.401.515/0001-73</t>
  </si>
  <si>
    <t>santanamix3099@terra.com.br</t>
  </si>
  <si>
    <t>(11) 3951-8779</t>
  </si>
  <si>
    <t>ENTRE MONTES INDUSTRIA E MADEIRAS LTDA</t>
  </si>
  <si>
    <t>RUA BENEDICTA CORREA PELATTI</t>
  </si>
  <si>
    <t>VALE DO SOL</t>
  </si>
  <si>
    <t>12.475.607/0001-07</t>
  </si>
  <si>
    <t>entremontesmadeiras@gmail.com</t>
  </si>
  <si>
    <t>(19) 99600-6716</t>
  </si>
  <si>
    <t>GRAZIELA SANTOS</t>
  </si>
  <si>
    <t>AVENIDA CORONEL MARCOS</t>
  </si>
  <si>
    <t>PEDRA REDONDA</t>
  </si>
  <si>
    <t>34.877.297/0001-90</t>
  </si>
  <si>
    <t>gzincasa@gmail.com</t>
  </si>
  <si>
    <t>(51) 3259-1908</t>
  </si>
  <si>
    <t>SCHNE-HEI FLORICULTURA E DECORACOES LTDA</t>
  </si>
  <si>
    <t>AVENIDA DO COMERCIO DE 1 ATE 99999</t>
  </si>
  <si>
    <t>CENTRO/CUNHA PORA</t>
  </si>
  <si>
    <t>00.399.817/0005-08</t>
  </si>
  <si>
    <t>a</t>
  </si>
  <si>
    <t>(49) 3646-0069</t>
  </si>
  <si>
    <t>S. S. PRODUCOES E EVENTOS LTDA</t>
  </si>
  <si>
    <t>AVENIDA CORONEL COLARES MOREIRA</t>
  </si>
  <si>
    <t>10.809.753/0001-04</t>
  </si>
  <si>
    <t>(98) 98484-7783</t>
  </si>
  <si>
    <t>LYLY DECORACAO PRES E FLORES LTDA</t>
  </si>
  <si>
    <t>CASTRO E SILVA</t>
  </si>
  <si>
    <t>02.755.147/0001-17</t>
  </si>
  <si>
    <t>(85) 99673-6926</t>
  </si>
  <si>
    <t>FENIMA COMERCIO E DISTRIBUICAO DE ARTIGOS DOMESICOS LTDA</t>
  </si>
  <si>
    <t>RUA JAYME RIVAS GOMES</t>
  </si>
  <si>
    <t>TERRA PRETA (TERRA PRETA)</t>
  </si>
  <si>
    <t>MAIRIPORA</t>
  </si>
  <si>
    <t>11.660.231/0001-48</t>
  </si>
  <si>
    <t>reginaimportacao@outlook.com</t>
  </si>
  <si>
    <t>(11) 99848-4585</t>
  </si>
  <si>
    <t>COMERCIAL SHOP TUDO EIRELI EPP</t>
  </si>
  <si>
    <t>AV CEL ARAUJO LIMA</t>
  </si>
  <si>
    <t>26.286.488/0003-10</t>
  </si>
  <si>
    <t>(88) 3411-0244</t>
  </si>
  <si>
    <t>JOSE LUIS CHICHERCHIO</t>
  </si>
  <si>
    <t>RUA CORONEL JOSÉ DE CASTRO</t>
  </si>
  <si>
    <t>03.896.568/0001-20</t>
  </si>
  <si>
    <t>lojaprimos@gmail.com</t>
  </si>
  <si>
    <t>(12) 99709-1801</t>
  </si>
  <si>
    <t>ADALTO LAURENTINO LOPES &amp; CIA LTDA</t>
  </si>
  <si>
    <t>14.658.184/0001-96</t>
  </si>
  <si>
    <t>ladauto031@gmail.com</t>
  </si>
  <si>
    <t>(77) 99117-0936</t>
  </si>
  <si>
    <t>RICARDO ALEXANDRE GUEDES 92460810997</t>
  </si>
  <si>
    <t>RUA PERNAMBUCO</t>
  </si>
  <si>
    <t>33.922.131/0001-85</t>
  </si>
  <si>
    <t>mefaztaobemhome@gmail.com</t>
  </si>
  <si>
    <t>(47) 3344-4593</t>
  </si>
  <si>
    <t>SODER KOLBERG E CIA LTDA</t>
  </si>
  <si>
    <t>RUA RAMIRO BARCELOS</t>
  </si>
  <si>
    <t>FUNDOS CENTRO</t>
  </si>
  <si>
    <t>10.620.844/0002-70</t>
  </si>
  <si>
    <t>centroatacado@gmail.com</t>
  </si>
  <si>
    <t>(55) 3265-2089</t>
  </si>
  <si>
    <t>J. G. CALDAS COMERCIO LTDA</t>
  </si>
  <si>
    <t>RUA ALMEIDA CAMPOS</t>
  </si>
  <si>
    <t>42.959.935/0001-40</t>
  </si>
  <si>
    <t>jgcaldascomercio@gmail.com</t>
  </si>
  <si>
    <t>(35) 99194-3985</t>
  </si>
  <si>
    <t>C. BATISTA RIBEIRO</t>
  </si>
  <si>
    <t>R DAS MANGUEIRAS S/N</t>
  </si>
  <si>
    <t>AGROVILA CARACOL</t>
  </si>
  <si>
    <t>30.350.431/0001-49</t>
  </si>
  <si>
    <t>kekewmultiplay@gmail.com</t>
  </si>
  <si>
    <t>(93) 99218-0275</t>
  </si>
  <si>
    <t>MAGAZINE POPULAR LTDA</t>
  </si>
  <si>
    <t>42.071.759/0001-05</t>
  </si>
  <si>
    <t>(11) 8799-66950</t>
  </si>
  <si>
    <t>DISTECH COMERCIO ATACADISTA DE COMPONENTES ELETRONICOS LTDA</t>
  </si>
  <si>
    <t>41.736.569/0001-05</t>
  </si>
  <si>
    <t>28.458.913-6</t>
  </si>
  <si>
    <t>financeiro.distech@gmail.com</t>
  </si>
  <si>
    <t>(67) 2525-2812</t>
  </si>
  <si>
    <t>JUCINEIA DE ALMEIDA BISPO 08432926523</t>
  </si>
  <si>
    <t>PC ALEXANDRE  MOREIRA</t>
  </si>
  <si>
    <t>41.805.959/0001-81</t>
  </si>
  <si>
    <t>de.cont@hotmail.com</t>
  </si>
  <si>
    <t>(75) 99238-2039</t>
  </si>
  <si>
    <t>GIOVANA GOMES MENEZES ME</t>
  </si>
  <si>
    <t>AVENIDA MAÇ DEODORO DA FONSECA</t>
  </si>
  <si>
    <t>CANDELARIA</t>
  </si>
  <si>
    <t>19.490.877/0001-36</t>
  </si>
  <si>
    <t>arteshowadm@gmail.com</t>
  </si>
  <si>
    <t>(51) 3743-1426</t>
  </si>
  <si>
    <t>COMERCIO DE ARTIGOS DE UTILIDADE REDE REAL LTDA</t>
  </si>
  <si>
    <t>AVENIDA RIO GRANDE DO SUL</t>
  </si>
  <si>
    <t>37.098.354/0001-20</t>
  </si>
  <si>
    <t>rubiashemsing@hotmail.com</t>
  </si>
  <si>
    <t>(55) 98114-7260</t>
  </si>
  <si>
    <t>DIEGO DE SOUZA NANTES LTDA</t>
  </si>
  <si>
    <t>RUA ROZENDO GUARDIANO</t>
  </si>
  <si>
    <t>SOL NASCENTE</t>
  </si>
  <si>
    <t>SIDROLANDIA</t>
  </si>
  <si>
    <t>42.584.779/0001-80</t>
  </si>
  <si>
    <t>28.460.581-6</t>
  </si>
  <si>
    <t>diego_nantes@hotmail.com</t>
  </si>
  <si>
    <t>(67) 99617-5330</t>
  </si>
  <si>
    <t>MONICA DOS SANTOS</t>
  </si>
  <si>
    <t>AVENIDA PRESIDENTE WILSON</t>
  </si>
  <si>
    <t>44.028.871/0001-99</t>
  </si>
  <si>
    <t>moni_ibo@hotmail.com</t>
  </si>
  <si>
    <t>(11) 98378-5522</t>
  </si>
  <si>
    <t>I. G. C.  PRESENTES LTDA</t>
  </si>
  <si>
    <t>5 DE NOVEMBRO</t>
  </si>
  <si>
    <t>04.540.389/0001-19</t>
  </si>
  <si>
    <t>omundodoreal@gmail.com</t>
  </si>
  <si>
    <t>(73) 3294-2212</t>
  </si>
  <si>
    <t>RICARDO BEZERRA SOARES 16493587840</t>
  </si>
  <si>
    <t>RUA JONATHAN SWIFT</t>
  </si>
  <si>
    <t>JARDIM KIOTO</t>
  </si>
  <si>
    <t>31.752.328/0001-98</t>
  </si>
  <si>
    <t>123.594.636.119</t>
  </si>
  <si>
    <t>alexandre.c_lima@yahoo.com.br</t>
  </si>
  <si>
    <t>(11) 4149-0229</t>
  </si>
  <si>
    <t>C. G. Z. CERQUEIRA COMERCIO - ME</t>
  </si>
  <si>
    <t>28.421.612/0001-77</t>
  </si>
  <si>
    <t>compras.empresaoficial@gmail.com</t>
  </si>
  <si>
    <t>(99) 3017-6764</t>
  </si>
  <si>
    <t>CASA CASTRO ATACADISTA EIRELI</t>
  </si>
  <si>
    <t>AVENIDA ANHANGÜERA</t>
  </si>
  <si>
    <t>CAPUAVA</t>
  </si>
  <si>
    <t>24.994.342/0001-32</t>
  </si>
  <si>
    <t>compras@casascastro.com.br</t>
  </si>
  <si>
    <t>(62) 99614-4396</t>
  </si>
  <si>
    <t>ROBERTA LOPES DE OLIVEIRA</t>
  </si>
  <si>
    <t>RUA GERALDO MARCOLLI</t>
  </si>
  <si>
    <t>32.395.874/0001-81</t>
  </si>
  <si>
    <t>robertalopes2483@gmail.com</t>
  </si>
  <si>
    <t>(35) 98447-5957</t>
  </si>
  <si>
    <t>D. D. COMERCIO DE BIJUTERIAS E ACESSORIOS LTDA</t>
  </si>
  <si>
    <t>RUA FONSECA</t>
  </si>
  <si>
    <t>34.703.111/0001-86</t>
  </si>
  <si>
    <t>(21) 3039-1094</t>
  </si>
  <si>
    <t>MULTIPLOS COM. DE ARTIGOS DE PAPELARIA</t>
  </si>
  <si>
    <t>RUA VASCO DA GAMA</t>
  </si>
  <si>
    <t>21.667.251/0001-02</t>
  </si>
  <si>
    <t>0607666-11</t>
  </si>
  <si>
    <t>(81) 95658-5834</t>
  </si>
  <si>
    <t>MIX ELDORADO EIRELI</t>
  </si>
  <si>
    <t>28.039.435/0001-69</t>
  </si>
  <si>
    <t>15568550-3</t>
  </si>
  <si>
    <t>(93) 9232-3343</t>
  </si>
  <si>
    <t>FRANCISCO LOPES PACHECO</t>
  </si>
  <si>
    <t>JD INDEPENDENTE</t>
  </si>
  <si>
    <t>36.957.072/0001-79</t>
  </si>
  <si>
    <t>COMERCIAL HENRIQUES &amp; LEOPOLDINO LTDA</t>
  </si>
  <si>
    <t>RUA HÉLCIO DE CASTRO</t>
  </si>
  <si>
    <t>PARADISO</t>
  </si>
  <si>
    <t>26.223.782/0001-11</t>
  </si>
  <si>
    <t>002835414.00-24</t>
  </si>
  <si>
    <t>CONTMOURA@YAHOO.COM.BR</t>
  </si>
  <si>
    <t>(37) 3261-3228</t>
  </si>
  <si>
    <t>MARIA ROSA MOURA DE ASSIS</t>
  </si>
  <si>
    <t>AURELIO RIBEIRO</t>
  </si>
  <si>
    <t>ENTRE RIOS DE MINAS</t>
  </si>
  <si>
    <t>07.172.784/0001-84</t>
  </si>
  <si>
    <t>alternativa.presentes@yahoo.com.br</t>
  </si>
  <si>
    <t>(31) 92680-0551</t>
  </si>
  <si>
    <t>MUNDO DAS UTILIDADES EIRELI</t>
  </si>
  <si>
    <t>40.338.263/0002-00</t>
  </si>
  <si>
    <t>franciscosarmento@hormail.com</t>
  </si>
  <si>
    <t>(68) 99965-0635</t>
  </si>
  <si>
    <t>JOSE SOARES DA SILVA FILHO SAO PAULO</t>
  </si>
  <si>
    <t>RUA RUBENS FRAGA DE TOLEDO ARRUDA</t>
  </si>
  <si>
    <t>ENGENHEIRO GOULART</t>
  </si>
  <si>
    <t>05.328.739/0001-40</t>
  </si>
  <si>
    <t>116.484.095.110</t>
  </si>
  <si>
    <t>armarinhos.sol@gmail.com</t>
  </si>
  <si>
    <t>(11) 2038-1658</t>
  </si>
  <si>
    <t>PRISCILLA DA SILVA MEDRADO</t>
  </si>
  <si>
    <t>AVENIDA CUIABÁ</t>
  </si>
  <si>
    <t>23.753.019/0001-04</t>
  </si>
  <si>
    <t>13604310-0</t>
  </si>
  <si>
    <t>PRIMEDRADO@OUTLOOK.COM</t>
  </si>
  <si>
    <t>(66) 98441-0465</t>
  </si>
  <si>
    <t>TUTTILAR UTILIDADES E PRESENTES LTDA</t>
  </si>
  <si>
    <t>AVENIDA PARADA PINTO</t>
  </si>
  <si>
    <t>VILA NOVA CACHOEIRINHA</t>
  </si>
  <si>
    <t>52.140.050/0001-78</t>
  </si>
  <si>
    <t>pedidololita@gmail.com</t>
  </si>
  <si>
    <t>(11) 8404-6058</t>
  </si>
  <si>
    <t>CHINA COMERCIO IMPORTACAO E EXPORTACAO LTDA</t>
  </si>
  <si>
    <t>10.498.975/0001-45</t>
  </si>
  <si>
    <t>10438461-1</t>
  </si>
  <si>
    <t>anapolis@atacadaochina.com.br</t>
  </si>
  <si>
    <t>(62) 3943-8888</t>
  </si>
  <si>
    <t>ATACADAO CHINA EIRELI</t>
  </si>
  <si>
    <t>30.634.352/0001-60</t>
  </si>
  <si>
    <t>10728678-5</t>
  </si>
  <si>
    <t>ALTO ESTIMA COSMETICOS E BIJUS EIRELLI</t>
  </si>
  <si>
    <t>07.777.233/0001-44</t>
  </si>
  <si>
    <t>priscila-cristini@hotmail.com</t>
  </si>
  <si>
    <t>(47) 98869-9479</t>
  </si>
  <si>
    <t>MARIA JOSE SILVA SANTOS GOMES</t>
  </si>
  <si>
    <t>AVENIDA DJALMA DUTRA</t>
  </si>
  <si>
    <t>11.641.478/0001-17</t>
  </si>
  <si>
    <t>silviasantosjosemaria@icloud.com</t>
  </si>
  <si>
    <t>(93) 2088-4250</t>
  </si>
  <si>
    <t>MARCIA G. UTILIDADES E PRESENTES LTDA</t>
  </si>
  <si>
    <t>RUA JOSÉ AMADOR DOS REIS</t>
  </si>
  <si>
    <t>44.352.919/0001-10</t>
  </si>
  <si>
    <t>financeiropvh.utilar@gmail.com</t>
  </si>
  <si>
    <t>(69) 99361-3377</t>
  </si>
  <si>
    <t>CASA DE MATERIAIS DE CONSTRUCAO LTDA</t>
  </si>
  <si>
    <t>RUA SENADOR  BENEDITO LEITE</t>
  </si>
  <si>
    <t>30.970.265/0001-83</t>
  </si>
  <si>
    <t>shoppinglar01@gmail.com</t>
  </si>
  <si>
    <t>(98) 99208-2584</t>
  </si>
  <si>
    <t>JULIANA CRISTINA RODRIGUES</t>
  </si>
  <si>
    <t>AVENIDA DA SAUDADE</t>
  </si>
  <si>
    <t>07.564.588/0001-55</t>
  </si>
  <si>
    <t>julianarodrigues22@hotmail.com</t>
  </si>
  <si>
    <t>(17) 99717-3232</t>
  </si>
  <si>
    <t>KAZANTO COMERCIO DE ARTIGOS PARA HABITACAO LTDA</t>
  </si>
  <si>
    <t>22.073.623/0003-99</t>
  </si>
  <si>
    <t>kazanto@outlook.com</t>
  </si>
  <si>
    <t>(92) 3347-0009</t>
  </si>
  <si>
    <t>J. D. CASTANHO EIRELLI ME</t>
  </si>
  <si>
    <t>AVENIDA LOURENÇO FADEL</t>
  </si>
  <si>
    <t>24.883.271/0001-09</t>
  </si>
  <si>
    <t>olavio1985@hotmail.com</t>
  </si>
  <si>
    <t>(43) 9616-3332</t>
  </si>
  <si>
    <t>DIA DE FESTA LTDA</t>
  </si>
  <si>
    <t>AVENIDA FERNANDO CORREA DA COSTA</t>
  </si>
  <si>
    <t>JARDIM PETROPOLIS</t>
  </si>
  <si>
    <t>19.023.784/0001-00</t>
  </si>
  <si>
    <t>marcabocardi@hotmail.com</t>
  </si>
  <si>
    <t>(65) 99816-1808</t>
  </si>
  <si>
    <t>OIAPOQUE ALUMINIOS LTDA</t>
  </si>
  <si>
    <t>64.291.719/0001-01</t>
  </si>
  <si>
    <t>jourbertdefaria@hotmail.com</t>
  </si>
  <si>
    <t>(31) 98902-9854</t>
  </si>
  <si>
    <t>H.D.S  RAIMUNDO  COSTA SILVA</t>
  </si>
  <si>
    <t>RUA MANOEL SEVERO</t>
  </si>
  <si>
    <t>BOM LUGAR</t>
  </si>
  <si>
    <t>44.295.262/0001-04</t>
  </si>
  <si>
    <t>comercialhds.costa@gmail.com</t>
  </si>
  <si>
    <t>(99) 98119-5838</t>
  </si>
  <si>
    <t>ROY SAMIR CHAWICHE ME</t>
  </si>
  <si>
    <t>RUA TELEMACO CARNEIRO</t>
  </si>
  <si>
    <t>ARAPOTI</t>
  </si>
  <si>
    <t>04.796.763/0001-41</t>
  </si>
  <si>
    <t>samirpresentes@gmail.com</t>
  </si>
  <si>
    <t>(43) 3557-3047</t>
  </si>
  <si>
    <t>SOL DA AMERICA IPORTADORA LTDA</t>
  </si>
  <si>
    <t>22.257.867/0001-60</t>
  </si>
  <si>
    <t>soldaamerica.importadora@gmail.com</t>
  </si>
  <si>
    <t>(91) 99282-5479</t>
  </si>
  <si>
    <t>PAULO MARQUES FRANCA BEZERRA ME</t>
  </si>
  <si>
    <t>23.980.729/0001-77</t>
  </si>
  <si>
    <t>marcos_drnet@yahoo.com.br</t>
  </si>
  <si>
    <t>(11) 95146-5888</t>
  </si>
  <si>
    <t>DR FIALHO SERVICOS E COMERCIO LTDA</t>
  </si>
  <si>
    <t>RUA DOS IPÊS</t>
  </si>
  <si>
    <t>RESIDENCIAL VEREDAS</t>
  </si>
  <si>
    <t>39.251.899/0001-50</t>
  </si>
  <si>
    <t>casadalladecor@gmail.com</t>
  </si>
  <si>
    <t>(91) 99242-1372</t>
  </si>
  <si>
    <t>COMERCIAL J. L. EIRELI</t>
  </si>
  <si>
    <t>05.815.862/0001-96</t>
  </si>
  <si>
    <t>gemoveisgloria@hotmail.com</t>
  </si>
  <si>
    <t>(79) 9956-9696</t>
  </si>
  <si>
    <t>J. R. UTILIDADES LTDA</t>
  </si>
  <si>
    <t>RUA TRISTÃO DE OLIVEIRA</t>
  </si>
  <si>
    <t>06.068.244/0001-92</t>
  </si>
  <si>
    <t>pontoutilgramado@gmail.com</t>
  </si>
  <si>
    <t>(54) 3286-4435</t>
  </si>
  <si>
    <t>J. M. UTILIDADES  DE ARTIGOS  USO DO LAR LTDA</t>
  </si>
  <si>
    <t>38.331.064/0001-48</t>
  </si>
  <si>
    <t>mascatecasa@gmail.com</t>
  </si>
  <si>
    <t>(75) 99968-4400</t>
  </si>
  <si>
    <t>LEDI DE MATOS</t>
  </si>
  <si>
    <t>MATHIAS VELHO</t>
  </si>
  <si>
    <t>10.939.464/0001-11</t>
  </si>
  <si>
    <t>LOJA REAL FELIX EIRELI</t>
  </si>
  <si>
    <t>AVENIDA BRASILJARDIM NOVA ITUPEVA</t>
  </si>
  <si>
    <t>26.601.755/0001-35</t>
  </si>
  <si>
    <t>lojarealfelix163@hotmail.com</t>
  </si>
  <si>
    <t>(11) 99744-1955</t>
  </si>
  <si>
    <t>LUCIANE KNISCHEWSKI DE MORAIS GONTIJO</t>
  </si>
  <si>
    <t>RUA PALMITAL</t>
  </si>
  <si>
    <t>BOM DESPACHO</t>
  </si>
  <si>
    <t>09.447.646/0001-96</t>
  </si>
  <si>
    <t>luciane.festas@hotmal.com</t>
  </si>
  <si>
    <t>(37) 98803-8087</t>
  </si>
  <si>
    <t>KEKA FLORES E PRESENTES LTDA</t>
  </si>
  <si>
    <t>RUA SÃO VICENTE DE PAULA</t>
  </si>
  <si>
    <t>VILA ARGOS VELHA</t>
  </si>
  <si>
    <t>54.991.732/0001-10</t>
  </si>
  <si>
    <t>keka@kekaflores.com.br</t>
  </si>
  <si>
    <t>(11) 99869-6161</t>
  </si>
  <si>
    <t>ESPACO CULTURAL  IRIS CRISTAL</t>
  </si>
  <si>
    <t>RUA BARÃO DE CAPANEMA</t>
  </si>
  <si>
    <t>00.147.532/0001-56</t>
  </si>
  <si>
    <t>inscritalfinanceiro@gmail.com</t>
  </si>
  <si>
    <t>(21) 99759-5672</t>
  </si>
  <si>
    <t>CEASA EMBALAGENS</t>
  </si>
  <si>
    <t>58.600.685/0001-97</t>
  </si>
  <si>
    <t>adm@ceasaembalagens.com.br</t>
  </si>
  <si>
    <t>(11) 4712-2227</t>
  </si>
  <si>
    <t>CASA DECOR EIRELI</t>
  </si>
  <si>
    <t>AVENIDA ULYSSES GUIMARÃES</t>
  </si>
  <si>
    <t>27.324.009/0001-04</t>
  </si>
  <si>
    <t>contato@lojacasadasloucas.com.br</t>
  </si>
  <si>
    <t>(71) 98888-8512</t>
  </si>
  <si>
    <t>BRUNO PEREIRA SANTOS ME</t>
  </si>
  <si>
    <t>RUA SANTOS  DUMMONT</t>
  </si>
  <si>
    <t>12.060.987/0001-19</t>
  </si>
  <si>
    <t>brunomagraoap@hotmail.com</t>
  </si>
  <si>
    <t>(96) 98148-1040</t>
  </si>
  <si>
    <t>PARADAISE ESPACO FESTA</t>
  </si>
  <si>
    <t>10.658.866/0001-48</t>
  </si>
  <si>
    <t>netinhobx@hotmail.com</t>
  </si>
  <si>
    <t>(83) 98801-3171</t>
  </si>
  <si>
    <t>MARKKO COMERCIO E DISTRIBUICAO LTDA</t>
  </si>
  <si>
    <t>RUA LANDULFO ALVES</t>
  </si>
  <si>
    <t>29.280.255/0001-37</t>
  </si>
  <si>
    <t>compras@markko.com.br</t>
  </si>
  <si>
    <t>(75) 3632-5000</t>
  </si>
  <si>
    <t>LOJAO SEIXAS  COSTA EIRELI</t>
  </si>
  <si>
    <t>30.866.760/0001-47</t>
  </si>
  <si>
    <t>quelerfabia@gmail.com</t>
  </si>
  <si>
    <t>(77) 9806-9551</t>
  </si>
  <si>
    <t>J. P. K. ATACAREJO LTDA</t>
  </si>
  <si>
    <t>RUA WENCESLAU BRAZ</t>
  </si>
  <si>
    <t>00.990.670/0001-00</t>
  </si>
  <si>
    <t>comercial@jpkdistribuidora.com.br</t>
  </si>
  <si>
    <t>(31) 3761-3184</t>
  </si>
  <si>
    <t>M. C. AMORIM EIRELI</t>
  </si>
  <si>
    <t>12.567.263/0001-66</t>
  </si>
  <si>
    <t>compras@lojassabrina.com.br</t>
  </si>
  <si>
    <t>(98) 3231-1786</t>
  </si>
  <si>
    <t>R. S. COMERCIO DE ARTIGOS DE ARMARINHO LTDA</t>
  </si>
  <si>
    <t>35.792.868/0001-56</t>
  </si>
  <si>
    <t>0866381-57</t>
  </si>
  <si>
    <t>SFCOMERCIO@GMAIL.COM</t>
  </si>
  <si>
    <t>(81) 3338-9991</t>
  </si>
  <si>
    <t>GALEAO COMERCIO E DISTRIBUICAO LTDA</t>
  </si>
  <si>
    <t>RUA GOVERNADOR GONÇALVES</t>
  </si>
  <si>
    <t>40.015.540/0001-63</t>
  </si>
  <si>
    <t>A CASA COMERCIO VAREJISTA DE ARTIGOS DOMESTI</t>
  </si>
  <si>
    <t>AVENIDA RAFAEL JAMBEIRO</t>
  </si>
  <si>
    <t>45.217.402/0001-80</t>
  </si>
  <si>
    <t>vallsneves@gmail.com</t>
  </si>
  <si>
    <t>(71) 98759-6187</t>
  </si>
  <si>
    <t>WAGNER DE ALBUQUERQUE PINTO</t>
  </si>
  <si>
    <t>RUA PLANETA PLUTÃO</t>
  </si>
  <si>
    <t>ALEIXO</t>
  </si>
  <si>
    <t>07.347.607/0001-91</t>
  </si>
  <si>
    <t>04.214.050-1</t>
  </si>
  <si>
    <t>WAGNER@IPA-RH.PRO.BR</t>
  </si>
  <si>
    <t>(92) 98818-1530</t>
  </si>
  <si>
    <t>L. GOMES DA SILVA BIJUTERIA</t>
  </si>
  <si>
    <t>RUA ANTÔNIO  PROENÇA</t>
  </si>
  <si>
    <t>09.120.941/0001-33</t>
  </si>
  <si>
    <t>artemodabiju@yahoo.com.br</t>
  </si>
  <si>
    <t>(84) 3274-2683</t>
  </si>
  <si>
    <t>BAZAR O AMIGAO DO SAARA  LTDA EPP - LOJA 06</t>
  </si>
  <si>
    <t>RUA REGENTE FEIJÓ</t>
  </si>
  <si>
    <t>33.456.179/0001-45</t>
  </si>
  <si>
    <t>(21) 96423-9851</t>
  </si>
  <si>
    <t>LINDO LAR DECOR LTDA</t>
  </si>
  <si>
    <t>RUA ROMELÂNDIA</t>
  </si>
  <si>
    <t>27.233.754/0001-48</t>
  </si>
  <si>
    <t>141.807.814.117</t>
  </si>
  <si>
    <t>lisley.costa@hotmail.com</t>
  </si>
  <si>
    <t>(11) 2775-6092</t>
  </si>
  <si>
    <t>E. C. DOS SANTOS</t>
  </si>
  <si>
    <t>RUA JOSÉ EMÍDIO DE LIMA</t>
  </si>
  <si>
    <t>24.190.002/0001-59</t>
  </si>
  <si>
    <t>24453208-7</t>
  </si>
  <si>
    <t>(82) 3521-5055</t>
  </si>
  <si>
    <t>J. M. PAIVA DA COSTA EIRELI</t>
  </si>
  <si>
    <t>R RUA SIQUEIRA CAMPOS</t>
  </si>
  <si>
    <t>19.762.706/0001-19</t>
  </si>
  <si>
    <t>MARIOPAIVACOSTA@GMAIL.COM</t>
  </si>
  <si>
    <t>(63) 8126-5059</t>
  </si>
  <si>
    <t>J. A. MAGAZINE LTDA ME</t>
  </si>
  <si>
    <t>RUA BIU DE DEDA</t>
  </si>
  <si>
    <t>DONA DOM</t>
  </si>
  <si>
    <t>18.378.630/0001-60</t>
  </si>
  <si>
    <t>LOJASCAZIN@GMAIL.COM</t>
  </si>
  <si>
    <t>(81) 98974-5214</t>
  </si>
  <si>
    <t>ROGATIS E ROGATIS PRESENTES E UTILIDADES DOMESTICAS EIRELI - LJ SUZANO</t>
  </si>
  <si>
    <t>11.491.154/0001-40</t>
  </si>
  <si>
    <t>TEM DE TUDO BAZAR LOJA DE VARIEDADES LTDA</t>
  </si>
  <si>
    <t>32.743.811/0001-79</t>
  </si>
  <si>
    <t>(81) 98826-6624</t>
  </si>
  <si>
    <t>R. C. DA SILVA</t>
  </si>
  <si>
    <t>18.775.938/0001-49</t>
  </si>
  <si>
    <t>renatooi1@hotmail.com</t>
  </si>
  <si>
    <t>(89) 98118-5438</t>
  </si>
  <si>
    <t>BAZAR O AMIGAO DA ESTACAO  LTDA EPP - LOJA 08</t>
  </si>
  <si>
    <t>31.665.672/0001-40</t>
  </si>
  <si>
    <t>(21) 97036-7889</t>
  </si>
  <si>
    <t>J. D. S BEZERRA UTILIDADES</t>
  </si>
  <si>
    <t>AVENIDA VASCO RODRIGUES</t>
  </si>
  <si>
    <t>37.468.631/0001-40</t>
  </si>
  <si>
    <t>0892839-88</t>
  </si>
  <si>
    <t>JD_00_2009@HOTMAIL.COM</t>
  </si>
  <si>
    <t>(81)98797-8000</t>
  </si>
  <si>
    <t>BAZAR O AMIGAO DE CASCADURA LTDA EPP - LOJA 09</t>
  </si>
  <si>
    <t>RUA SUBURBANA</t>
  </si>
  <si>
    <t>CASCADURA</t>
  </si>
  <si>
    <t>86.948.882/0001-37</t>
  </si>
  <si>
    <t>(21) 9668-5408</t>
  </si>
  <si>
    <t>SHOPPING DAS VARIEDADES LTDA</t>
  </si>
  <si>
    <t>11.504.607/0001-25</t>
  </si>
  <si>
    <t>BAZAR O AMIGAO DE TIJUCA LTDA - LOJA 16</t>
  </si>
  <si>
    <t>RUA BARÃO DE MESQUITA</t>
  </si>
  <si>
    <t>05.633.217/0001-52</t>
  </si>
  <si>
    <t>(21) 96435-7379</t>
  </si>
  <si>
    <t>BAZAR O AMIGAO DE MADUREIRA LTDA EPP - LOJA 17</t>
  </si>
  <si>
    <t>11.881.757/0001-58</t>
  </si>
  <si>
    <t>(21) 99776-1736</t>
  </si>
  <si>
    <t>DOEGE HOME SUVENIRES EIRELI</t>
  </si>
  <si>
    <t>RUA DESPORTISTA AVELINO JOSÉ COELHO</t>
  </si>
  <si>
    <t>24.643.095/0001-20</t>
  </si>
  <si>
    <t>doege.loja@outllok.com</t>
  </si>
  <si>
    <t>(47) 9967-1849</t>
  </si>
  <si>
    <t>BAZAR O AMIGAO DE ITAGUAI LTDA - LOJA 18</t>
  </si>
  <si>
    <t>RUA DOUTOR CURVELO CAVALCANTI</t>
  </si>
  <si>
    <t>13.847.255/0001-36</t>
  </si>
  <si>
    <t>(21) 96461-8404</t>
  </si>
  <si>
    <t>BAZAR O AMIGAO DO CATETE LTDA - LOJA 27</t>
  </si>
  <si>
    <t>RUA DO CATETE</t>
  </si>
  <si>
    <t>CATETE</t>
  </si>
  <si>
    <t>32.492.581/0001-12</t>
  </si>
  <si>
    <t>(21) 97019-3239</t>
  </si>
  <si>
    <t>ANDENILDO SILVEIRA MACEDO 28880318845</t>
  </si>
  <si>
    <t>RUA YOKOHAMA</t>
  </si>
  <si>
    <t>SETOR SOL NASCENTE</t>
  </si>
  <si>
    <t>29.296.029/0001-44</t>
  </si>
  <si>
    <t>andenildo@hotmail.com</t>
  </si>
  <si>
    <t>(62) 4141-6229</t>
  </si>
  <si>
    <t>IALIJE MOVEIS LTDA</t>
  </si>
  <si>
    <t>RUA VEREADOR RAMOS</t>
  </si>
  <si>
    <t>09.160.815/0001-02</t>
  </si>
  <si>
    <t>ianacaioano@hotmail.com</t>
  </si>
  <si>
    <t>(86) 98150-8866</t>
  </si>
  <si>
    <t>SHAKE COMERCIO DE UTILIDADES DOMESTICAS LTDA</t>
  </si>
  <si>
    <t>RUA 14 DE JULHO</t>
  </si>
  <si>
    <t>37.803.195/0001-18</t>
  </si>
  <si>
    <t>topmix.adm1@gmail.com</t>
  </si>
  <si>
    <t>(55) 8436-2020</t>
  </si>
  <si>
    <t>BAZAR O AMIGAO PARK SHOPPING CAMPO GRANDE LTDA - LOJA 29</t>
  </si>
  <si>
    <t>ESTRADA DO MONTEIRO</t>
  </si>
  <si>
    <t>43.001.086/0001-80</t>
  </si>
  <si>
    <t>(21) 96485-4175</t>
  </si>
  <si>
    <t>JOHNANTAN REIS  DE MACEDO</t>
  </si>
  <si>
    <t>36.589.988/0001-13</t>
  </si>
  <si>
    <t>(75) 3452-2460</t>
  </si>
  <si>
    <t>BAZAR O AMIGAO DE MACAE LTDA - LOJA 34</t>
  </si>
  <si>
    <t>39.907.856/0001-80</t>
  </si>
  <si>
    <t>(21) 96499-9553</t>
  </si>
  <si>
    <t>CARVALHO COMERCIO DE UTILIDADES DOMESTICAS LTDA</t>
  </si>
  <si>
    <t>RUA MARQUÊS DO HERVAL</t>
  </si>
  <si>
    <t>33.989.217/0001-25</t>
  </si>
  <si>
    <t>topmix.santoangelo@gmail.com</t>
  </si>
  <si>
    <t>J. CESAR SILVA TECIDOS ME</t>
  </si>
  <si>
    <t>RUA 07 DE SETEMBRO</t>
  </si>
  <si>
    <t>CRUZ</t>
  </si>
  <si>
    <t>11.223.985/0001-30</t>
  </si>
  <si>
    <t>gabikids20@hotmail.com</t>
  </si>
  <si>
    <t>(88) 99944-1332</t>
  </si>
  <si>
    <t>DAMARES DE NOVAIS CUNHA 06147043595</t>
  </si>
  <si>
    <t>RUA VISCONDE DE PARNAÍBA</t>
  </si>
  <si>
    <t>45.164.822/0001-46</t>
  </si>
  <si>
    <t>134.181.700.110</t>
  </si>
  <si>
    <t>damaresnovais133@gmail.com</t>
  </si>
  <si>
    <t>(11) 96600-4313</t>
  </si>
  <si>
    <t>JOSELITO COSTA DO NASCIMENTO</t>
  </si>
  <si>
    <t>RUA PEDRO ÁLVARES CABRAL</t>
  </si>
  <si>
    <t>31.613.531/0001-83</t>
  </si>
  <si>
    <t>f6lnnn4@gmail.com</t>
  </si>
  <si>
    <t>(83) 98832-2307</t>
  </si>
  <si>
    <t>E. DA. S. ALMEIDA</t>
  </si>
  <si>
    <t>IZÍDIO GALDINO DA SILVA</t>
  </si>
  <si>
    <t>SENADOR HÉLIO CAMPOS</t>
  </si>
  <si>
    <t>42.346.677/0001-26</t>
  </si>
  <si>
    <t>24.044408-8</t>
  </si>
  <si>
    <t>elianalmeida1633@gmail.com</t>
  </si>
  <si>
    <t>(95) 99168-8501</t>
  </si>
  <si>
    <t>HIRA KARLA PRIMO EIRELI</t>
  </si>
  <si>
    <t>AVENIDA JOSE BEZERRA SOBRINHO</t>
  </si>
  <si>
    <t>TAMANDARE</t>
  </si>
  <si>
    <t>04.116.238/0001-38</t>
  </si>
  <si>
    <t>0277004-02</t>
  </si>
  <si>
    <t>tropical.tamandare@gmail.com</t>
  </si>
  <si>
    <t>(81) 98874-2139</t>
  </si>
  <si>
    <t>M. B. COMERCIAL DE ARTIGOS E UTILIDADES EIRELI</t>
  </si>
  <si>
    <t>RIO VERMELHO</t>
  </si>
  <si>
    <t>32.280.238/0001-04</t>
  </si>
  <si>
    <t>154.165.765</t>
  </si>
  <si>
    <t>accontabilidade.procuadoria@hotmail.com</t>
  </si>
  <si>
    <t>(71) 3042-5180</t>
  </si>
  <si>
    <t>TRISOTTO PRESENTES LTDA</t>
  </si>
  <si>
    <t>RIO DOS CEDROS</t>
  </si>
  <si>
    <t>83.203.158/0001-96</t>
  </si>
  <si>
    <t>miriamtrisotto@gmail.com</t>
  </si>
  <si>
    <t>(11) 3386-1467</t>
  </si>
  <si>
    <t>A. RICHARTZ-ME</t>
  </si>
  <si>
    <t>AVENIDA COMENDADOR JOSE PEDRO DIAS</t>
  </si>
  <si>
    <t>TABAPORA</t>
  </si>
  <si>
    <t>05.516.432/0001-73</t>
  </si>
  <si>
    <t>13.215.631-8</t>
  </si>
  <si>
    <t>varejao199@hotmail.com</t>
  </si>
  <si>
    <t>(66) 3557-1562</t>
  </si>
  <si>
    <t>DECASA PRESENTES E VARIEDADES LTDA</t>
  </si>
  <si>
    <t>AVENIDA JERÔNIMO DE ALBUQUERQUE MARANHÃO</t>
  </si>
  <si>
    <t>38.649.454/0001-60</t>
  </si>
  <si>
    <t>JOANILSON@HOTMAIL.COM</t>
  </si>
  <si>
    <t>(98) 3245-1534</t>
  </si>
  <si>
    <t>ORLANDO DA SILVA DANTAS E CIA LTDA</t>
  </si>
  <si>
    <t>RODOVIA PE-160</t>
  </si>
  <si>
    <t>OSCARZAO</t>
  </si>
  <si>
    <t>24.856.297/0001-50</t>
  </si>
  <si>
    <t>atacadaobagaceira@hotmail.com</t>
  </si>
  <si>
    <t>(81) 97910-2868</t>
  </si>
  <si>
    <t>R. G. DE OLIVEIRA ARTIGOS DE ARMARINHO</t>
  </si>
  <si>
    <t>CONDE DE SARZEDAS</t>
  </si>
  <si>
    <t>27.180.778/0001-86</t>
  </si>
  <si>
    <t>141.779.909.111</t>
  </si>
  <si>
    <t>Edificarafa@hotmail.com</t>
  </si>
  <si>
    <t>(11) 98671-9887</t>
  </si>
  <si>
    <t>JOSE ZUZU PEREIRA LEITE</t>
  </si>
  <si>
    <t>RUA DEPUTADO SOARES MADRUGA</t>
  </si>
  <si>
    <t>04.873.914/0001-18</t>
  </si>
  <si>
    <t>utipaper@gmail.com</t>
  </si>
  <si>
    <t>(83) 99994-6871</t>
  </si>
  <si>
    <t>AVENIDA PREFEITO BRAZ LIRA</t>
  </si>
  <si>
    <t>MALAQUIAS CARDOSO</t>
  </si>
  <si>
    <t>24.856.297/0002-30</t>
  </si>
  <si>
    <t>(81) 3705-1634</t>
  </si>
  <si>
    <t>BAZAR FRIDA LTDA</t>
  </si>
  <si>
    <t>15 DE NOVEMBRO</t>
  </si>
  <si>
    <t>07.569.068/0001-35</t>
  </si>
  <si>
    <t>BAZAR.FRIDA@HOTMAIL.COM</t>
  </si>
  <si>
    <t>(47) 3533-2673</t>
  </si>
  <si>
    <t>M. F. DA SILVA LTDA</t>
  </si>
  <si>
    <t>44.195.784/0001-26</t>
  </si>
  <si>
    <t>m.f.dasilvaltda@gmail.com</t>
  </si>
  <si>
    <t>(51) 3137-2878</t>
  </si>
  <si>
    <t>LOLA BAGS  BOLSAS E ACESSORIOS  LTDA</t>
  </si>
  <si>
    <t>PRAÇA  CORONEL FRANCISCO DE MORAES</t>
  </si>
  <si>
    <t>19.458.328/0001-84</t>
  </si>
  <si>
    <t>(77) 98808-7388</t>
  </si>
  <si>
    <t>V. A. DIAS - COMERCIO</t>
  </si>
  <si>
    <t>RUA VINTE E TRES DE JANEIRO</t>
  </si>
  <si>
    <t>CELIO MIRANDA</t>
  </si>
  <si>
    <t>28.398.647/0001-32</t>
  </si>
  <si>
    <t>15.573.802-0</t>
  </si>
  <si>
    <t>(91) 8182-1917</t>
  </si>
  <si>
    <t>LUAN F M GALINDO</t>
  </si>
  <si>
    <t>36.281.298/0001-00</t>
  </si>
  <si>
    <t>12.748600-3</t>
  </si>
  <si>
    <t>LUANFABIOM696@OUTLOOK.COM</t>
  </si>
  <si>
    <t>(83) 8320-0747</t>
  </si>
  <si>
    <t>HELVECIO SOUSA DOS ANJOS JUNIOR - EIRELI</t>
  </si>
  <si>
    <t>EXP JOAO FERREIRA DA SILVA</t>
  </si>
  <si>
    <t>33.058.031/0001-52</t>
  </si>
  <si>
    <t>27.164.045-6</t>
  </si>
  <si>
    <t xml:space="preserve"> bombommais@grupobombom.com</t>
  </si>
  <si>
    <t>(79) 99985-0888</t>
  </si>
  <si>
    <t>M. S. ATACADAO IMPORTACAO E EXPORTACAO LTDA</t>
  </si>
  <si>
    <t>45.549.905/0001-53</t>
  </si>
  <si>
    <t>MAGDALA SOUZA CORREIA LINS</t>
  </si>
  <si>
    <t>RUA HISBELO JATOBA</t>
  </si>
  <si>
    <t>POCAO</t>
  </si>
  <si>
    <t>01.610.944/0001-43</t>
  </si>
  <si>
    <t>magazinemagda@hotmail.com</t>
  </si>
  <si>
    <t>(87) 99145-1927</t>
  </si>
  <si>
    <t>REIS SANTANA COMERCIO E EVENTOS LTDA</t>
  </si>
  <si>
    <t>RUA OSWALDO CRIVELLARI</t>
  </si>
  <si>
    <t>26.352.438/0001-22</t>
  </si>
  <si>
    <t>atendimento@casamenteiramaria.com</t>
  </si>
  <si>
    <t>(31) 99202-0267</t>
  </si>
  <si>
    <t>LOJA BELA VISTA COM ART CAMA MESA E BANHO LITDA</t>
  </si>
  <si>
    <t>PIO CORREA</t>
  </si>
  <si>
    <t>43.217.200/0001-03</t>
  </si>
  <si>
    <t>BIGBOX133@HOTMAIL.COM</t>
  </si>
  <si>
    <t>(48) 3046-8559</t>
  </si>
  <si>
    <t>BAZAR CENTRAL DE MARICA LTDA ME - LJ 02  INOA</t>
  </si>
  <si>
    <t>RODOVIA ERNANI DO AMARAL PEIXOTO KM 15</t>
  </si>
  <si>
    <t>INOA (INOA)</t>
  </si>
  <si>
    <t>MARICA</t>
  </si>
  <si>
    <t>21.971.851/0001-51</t>
  </si>
  <si>
    <t>compras@lojaovqt.com.br</t>
  </si>
  <si>
    <t>(21) 3486-2858</t>
  </si>
  <si>
    <t>SOARES E FERREIRA PRODUTOS PET LTDA</t>
  </si>
  <si>
    <t>R DOUTOR BRITO</t>
  </si>
  <si>
    <t>GUANHAES</t>
  </si>
  <si>
    <t>34.533.262/0001-33</t>
  </si>
  <si>
    <t>003517355.00-15</t>
  </si>
  <si>
    <t>universopet19@hotmail.com</t>
  </si>
  <si>
    <t>(33) 98827-3690</t>
  </si>
  <si>
    <t>J. V. DUARTE</t>
  </si>
  <si>
    <t>RUA DORGIVAL PINHEIRO DE SOUSA</t>
  </si>
  <si>
    <t>21.063.931/0001-09</t>
  </si>
  <si>
    <t>12.447372-5</t>
  </si>
  <si>
    <t>jjsolucoeslogisticas@hotmail.com</t>
  </si>
  <si>
    <t>(99) 8247-8068</t>
  </si>
  <si>
    <t>DEYSE DINIZ SILVA 62854789377</t>
  </si>
  <si>
    <t>RUA DO ARRECIFE</t>
  </si>
  <si>
    <t>CURURUPU</t>
  </si>
  <si>
    <t>45.336.058/0001-49</t>
  </si>
  <si>
    <t>estokdecasa@gmail.com</t>
  </si>
  <si>
    <t>(98) 98473-9142</t>
  </si>
  <si>
    <t>NAIRTON TAVARES LIMA - ME</t>
  </si>
  <si>
    <t>42.824.356/0001-90</t>
  </si>
  <si>
    <t>07.006733-3</t>
  </si>
  <si>
    <t>missalves@hotmail.com</t>
  </si>
  <si>
    <t>(88) 3581-3869</t>
  </si>
  <si>
    <t>ARMAZEM VEM QUE TEM DO XV LTDA - LJ 03 LOTE XV</t>
  </si>
  <si>
    <t>ESTRADA MANOEL DE SÁ</t>
  </si>
  <si>
    <t>LOTE XV</t>
  </si>
  <si>
    <t>18.426.581/0001-93</t>
  </si>
  <si>
    <t>P. J. YUAN LIMITADA</t>
  </si>
  <si>
    <t>04.909.778/0001-79</t>
  </si>
  <si>
    <t>monica.pjyuan@gmail.com</t>
  </si>
  <si>
    <t>ALMEIDA E CELIA UTILIDADES LTDA</t>
  </si>
  <si>
    <t>AVENIDA JÚLIO MARIA</t>
  </si>
  <si>
    <t>40.084.721/0001-41</t>
  </si>
  <si>
    <t>11.946.674</t>
  </si>
  <si>
    <t>vitoriautilidades.nf@gmail.com</t>
  </si>
  <si>
    <t>(22) 98144-1238</t>
  </si>
  <si>
    <t>TOLEDO E CARVALHO COMERCIO DE ARTIGOS PARA O LAR EIRELI</t>
  </si>
  <si>
    <t>RUA FELICIANO SODRÉ</t>
  </si>
  <si>
    <t>SAO PEDRO DA ALDEIA</t>
  </si>
  <si>
    <t>36.733.109/0001-85</t>
  </si>
  <si>
    <t>(11) 0000-0021</t>
  </si>
  <si>
    <t>NATH DECOR DECORACOES LTDA</t>
  </si>
  <si>
    <t>RUA ARATIBA</t>
  </si>
  <si>
    <t>35.956.106/0001-48</t>
  </si>
  <si>
    <t>vendasnathdecor@gmail.com</t>
  </si>
  <si>
    <t>(54) 99142-8726</t>
  </si>
  <si>
    <t>BAZAR CENTRAL DE AUSTIN LTDA - LJ 04 AUSTIN</t>
  </si>
  <si>
    <t>RUA CORONEL MONTEIRO DE BARROS</t>
  </si>
  <si>
    <t>AUSTIN</t>
  </si>
  <si>
    <t>07.479.828/0001-13</t>
  </si>
  <si>
    <t>SANDRA CRISTINA SOARES DOS SANTOS</t>
  </si>
  <si>
    <t>AVENIDA -DOM PEDRO I</t>
  </si>
  <si>
    <t>SETOR 05</t>
  </si>
  <si>
    <t>30.988.180/0001-22</t>
  </si>
  <si>
    <t>sandracrisduda@hotmail.com</t>
  </si>
  <si>
    <t>(69) 99381-9153</t>
  </si>
  <si>
    <t>L. F. CLARO BAZAR - LJ 01 SJM</t>
  </si>
  <si>
    <t>AVENIDA DOUTOR ARRUDA NEGREIROS</t>
  </si>
  <si>
    <t>08.759.614/0001-63</t>
  </si>
  <si>
    <t>COMERCIAL SANSAN CENTER LTDA</t>
  </si>
  <si>
    <t>RUA BARÃO DE IGUAPE</t>
  </si>
  <si>
    <t>66.778.283/0001-05</t>
  </si>
  <si>
    <t>sansancenter@gmail.com</t>
  </si>
  <si>
    <t>(11) 3207-0122</t>
  </si>
  <si>
    <t>BAZAR CENTRAL DE VILA ISABEL LTDA - LJ 05 VILA ISABEL</t>
  </si>
  <si>
    <t>BOULEVARD VINTE E OITO DE SETEMBRO</t>
  </si>
  <si>
    <t>VILA ISABEL</t>
  </si>
  <si>
    <t>23.429.603/0001-09</t>
  </si>
  <si>
    <t>BAZAR CENTRAL DO VILAR ME - LJ 06 VILAR</t>
  </si>
  <si>
    <t>AVENIDA AUTOMÓVEL CLUBE</t>
  </si>
  <si>
    <t>JARDIM JOSE BONIFACIO</t>
  </si>
  <si>
    <t>27.538.473/0001-01</t>
  </si>
  <si>
    <t>BAZAR CENTRAL DE NILOPOLIS - LJ 07 NILOPOLIS</t>
  </si>
  <si>
    <t>AVENIDA GETÚLIO DE MOURA</t>
  </si>
  <si>
    <t>35.338.058/0001-24</t>
  </si>
  <si>
    <t>BAZAR CENTRAL DE PILARES - LJ 08 PILARES</t>
  </si>
  <si>
    <t>AVENIDA JOÃO RIBEIRO</t>
  </si>
  <si>
    <t>PILARES</t>
  </si>
  <si>
    <t>42.596.282/0001-81</t>
  </si>
  <si>
    <t>SUPER COMERCIAL LTDA</t>
  </si>
  <si>
    <t>RUA LAURO MÜLLER</t>
  </si>
  <si>
    <t>39.648.617/0001-53</t>
  </si>
  <si>
    <t>SUPER199INDAIAL@GMAIL.COM</t>
  </si>
  <si>
    <t>(47) 99928-4004</t>
  </si>
  <si>
    <t>LAYS GONCALVES ARAUJO 47202208865</t>
  </si>
  <si>
    <t>RUA JOSÉ LUIZ TORQUATO</t>
  </si>
  <si>
    <t>JARDIM CRUZEIRO DO SUL I E II</t>
  </si>
  <si>
    <t>46.065.536/0001-96</t>
  </si>
  <si>
    <t>181.544.122.119</t>
  </si>
  <si>
    <t>(16) 99764-1302</t>
  </si>
  <si>
    <t>HERMOGEANE LINS E FREITAS SOUZA EPP</t>
  </si>
  <si>
    <t>04.954.246/0001-53</t>
  </si>
  <si>
    <t>057.152.640</t>
  </si>
  <si>
    <t>(75) 3241-1055</t>
  </si>
  <si>
    <t>COMERCIAL LIRIOS LTDA</t>
  </si>
  <si>
    <t>TRAVESSA DOUTOR BRITO</t>
  </si>
  <si>
    <t>06.192.797/0002-33</t>
  </si>
  <si>
    <t>209281576.01-63</t>
  </si>
  <si>
    <t>lirioguanhaes10@hotmail.com</t>
  </si>
  <si>
    <t>(33) 3421-4339</t>
  </si>
  <si>
    <t>M. DA COSTA ARAUJO - ME</t>
  </si>
  <si>
    <t>AVENIDA  RUI BARBOSA</t>
  </si>
  <si>
    <t>29.443.729/0001-14</t>
  </si>
  <si>
    <t>10.714.582-0</t>
  </si>
  <si>
    <t>CAIO CIRQUEIRA DOS SANTOS</t>
  </si>
  <si>
    <t>RUA JOÃO PEROSSI</t>
  </si>
  <si>
    <t>31.986.628/0001-31</t>
  </si>
  <si>
    <t>647.988.090.116</t>
  </si>
  <si>
    <t>lincoln.candeira@gmail.com</t>
  </si>
  <si>
    <t>(17) 99107-6369</t>
  </si>
  <si>
    <t>MULLER DECORACAO LTDA</t>
  </si>
  <si>
    <t>AV 20 DE SETEMBRO</t>
  </si>
  <si>
    <t>ARARICA</t>
  </si>
  <si>
    <t>45.823.802/0001-30</t>
  </si>
  <si>
    <t>encontrodamoda1@hotmail.com</t>
  </si>
  <si>
    <t>(51) 99619-7009</t>
  </si>
  <si>
    <t>PATY PATY BAZAR E PAPELARIA 1,99 EIRELI</t>
  </si>
  <si>
    <t>AVENIDA SAQUAREMA</t>
  </si>
  <si>
    <t>PORTO DA ROCA I</t>
  </si>
  <si>
    <t>07.683.001/0001-27</t>
  </si>
  <si>
    <t>patypaty@hotmail.com</t>
  </si>
  <si>
    <t>(22) 97403-4111</t>
  </si>
  <si>
    <t>M. R. PONTES SOUZA</t>
  </si>
  <si>
    <t>00.696.681/0001-74</t>
  </si>
  <si>
    <t>G. C. DE SOUZA DE SOUZA</t>
  </si>
  <si>
    <t>AVE BRASIL</t>
  </si>
  <si>
    <t>12.832.595/0001-20</t>
  </si>
  <si>
    <t>gc_desouza@hotmail.com</t>
  </si>
  <si>
    <t>(98) 8136-0686</t>
  </si>
  <si>
    <t>FERNANDA MARIA PUNTEL BRUNO</t>
  </si>
  <si>
    <t>RUA ALDO CLARO DE OLIVEIRA</t>
  </si>
  <si>
    <t>JARDIM MONTE VERDE</t>
  </si>
  <si>
    <t>031.121.579-31</t>
  </si>
  <si>
    <t>fnipuntel@gmail.com</t>
  </si>
  <si>
    <t>(43) 99904-7072</t>
  </si>
  <si>
    <t>B. M. ARTIGOS PARA DECORACAO LTDA</t>
  </si>
  <si>
    <t>AVENIDA OCTÁVIO MANGABEIRA</t>
  </si>
  <si>
    <t>39.606.690/0001-62</t>
  </si>
  <si>
    <t>FISCALJFCONTABILIDADE@GMAIL.COM</t>
  </si>
  <si>
    <t>(75) 3023-9220</t>
  </si>
  <si>
    <t>D. C. M. ROCHA SANTOS LTDA</t>
  </si>
  <si>
    <t>RUA SIQUEIRA MENDES</t>
  </si>
  <si>
    <t>45.756.098/0001-40</t>
  </si>
  <si>
    <t>danirochavb@gmail.com</t>
  </si>
  <si>
    <t>(91) 8883-7135</t>
  </si>
  <si>
    <t>SHEILA BIBIANA DUTRA</t>
  </si>
  <si>
    <t>R PINHEIRO MACHADO</t>
  </si>
  <si>
    <t>30.130.073/0001-69</t>
  </si>
  <si>
    <t>SHEILADUTRALOJA@GMAIL.COM</t>
  </si>
  <si>
    <t>(51) 99418-4201</t>
  </si>
  <si>
    <t>PARQUE PIAUÍ</t>
  </si>
  <si>
    <t>18.273.914/0002-72</t>
  </si>
  <si>
    <t>L. P. R. GUIMARAES EIRELI</t>
  </si>
  <si>
    <t>AV DESEMBARGADOR TACITO DE CALDAS</t>
  </si>
  <si>
    <t>33.960.135/0001-58</t>
  </si>
  <si>
    <t>SHOPPING DO QUASE TUDO 1 REAL LTDA</t>
  </si>
  <si>
    <t>AVENIDA TAMOIOS</t>
  </si>
  <si>
    <t>10.699.539/0001-34</t>
  </si>
  <si>
    <t>(14) 3496-7812</t>
  </si>
  <si>
    <t>SUPER VAREJAO LTDA</t>
  </si>
  <si>
    <t>RUA  DUQUE DE CAXIAS</t>
  </si>
  <si>
    <t>45.046.938/0001-80</t>
  </si>
  <si>
    <t>P.VAREJAODOSIMPORTADOS@GMAIL.COM</t>
  </si>
  <si>
    <t>(94) 99259-8462</t>
  </si>
  <si>
    <t>LUDIMILA DA COSTA BORGES - UTILIDADES DO LAR</t>
  </si>
  <si>
    <t>AVENIDA AMARAL PEIXOTO</t>
  </si>
  <si>
    <t>26.323.860/0001-50</t>
  </si>
  <si>
    <t>87.237.524</t>
  </si>
  <si>
    <t>superlar.voltaredonda@gmail.com</t>
  </si>
  <si>
    <t>(24) 99984-3619</t>
  </si>
  <si>
    <t>NAIR APARECIDA DA COSTA BORGES UTILIDADES DO LAR</t>
  </si>
  <si>
    <t>29.640.608/0001-62</t>
  </si>
  <si>
    <t>superlar.barramansa@gmail.com</t>
  </si>
  <si>
    <t>(24) 99956-5539</t>
  </si>
  <si>
    <t>D. C. PRESENTES E ARRANJO FLORAIS LTDA EPP</t>
  </si>
  <si>
    <t>AVENIDA LUIZ VIANA</t>
  </si>
  <si>
    <t>03.119.671/0002-45</t>
  </si>
  <si>
    <t>lqcontabilidade@hotmail.com</t>
  </si>
  <si>
    <t>(75) 3631-4143</t>
  </si>
  <si>
    <t>REMENS DE BRITO GONCALVES</t>
  </si>
  <si>
    <t>AVENIDA VINTE E NOVE DE DEZEMBRO</t>
  </si>
  <si>
    <t>41.493.357/0003-06</t>
  </si>
  <si>
    <t>0975971-98</t>
  </si>
  <si>
    <t>ANYBEN COMERCIO DE MOVEIS LTDA</t>
  </si>
  <si>
    <t>RUA EMILIA MARCIANA BARRETO SEGURA</t>
  </si>
  <si>
    <t>JARDIM BARRETO</t>
  </si>
  <si>
    <t>VALENTIM GENTIL</t>
  </si>
  <si>
    <t>37.361.982/0001-57</t>
  </si>
  <si>
    <t>anybenmercadolivre@gmail.com</t>
  </si>
  <si>
    <t>(17) 99261-1509</t>
  </si>
  <si>
    <t>JOAO ABRAO SANTANA 41896548172</t>
  </si>
  <si>
    <t>BENJAMIN CONSTANT</t>
  </si>
  <si>
    <t>45.169.176/0001-00</t>
  </si>
  <si>
    <t>07.043985-0</t>
  </si>
  <si>
    <t>(88) 3561-0000</t>
  </si>
  <si>
    <t>AGILDO JOSE DOS REIS 84666170600</t>
  </si>
  <si>
    <t>AVENIDA ASSIS CHATEAUBRIAND</t>
  </si>
  <si>
    <t>45.040.308/0001-07</t>
  </si>
  <si>
    <t>(77) 5432-5543</t>
  </si>
  <si>
    <t>THALITA VIEIRA VICENTE UTILIDADES DO LAR</t>
  </si>
  <si>
    <t>PRAÇA NILO PEÇANHA</t>
  </si>
  <si>
    <t>33.807.707/0001-63</t>
  </si>
  <si>
    <t>superlar.barradopirai@gmail.com</t>
  </si>
  <si>
    <t>CLARICE ALVES DA SILVA SANTOS</t>
  </si>
  <si>
    <t>PRÇA NOSSA SENHORA APARECIDA</t>
  </si>
  <si>
    <t>34.834.345/0001-62</t>
  </si>
  <si>
    <t>174.119.484.112</t>
  </si>
  <si>
    <t>cabrancopaulorepresentacoes@gmail.com</t>
  </si>
  <si>
    <t>(12) 99244-5891</t>
  </si>
  <si>
    <t>JOSEFA BATISTA PEREIRA 98549375349</t>
  </si>
  <si>
    <t>QUIXELO</t>
  </si>
  <si>
    <t>46.550.846/0001-04</t>
  </si>
  <si>
    <t>CASA NORTE COMERCIO DE UTILIDADES</t>
  </si>
  <si>
    <t>QUADRA AE SETOR G NORTE - SETOR 07 BOXS</t>
  </si>
  <si>
    <t>17.429.501/0001-90</t>
  </si>
  <si>
    <t>casanortedf@gmail.com</t>
  </si>
  <si>
    <t>(61) 3967-6162</t>
  </si>
  <si>
    <t>MILHARESI E SCHONS LTDA. EPP</t>
  </si>
  <si>
    <t>03.350.868/0001-00</t>
  </si>
  <si>
    <t>COMPRAS@BARRACAOEQUIPAMENTOS.COM.BR</t>
  </si>
  <si>
    <t>(42) 99914-6463</t>
  </si>
  <si>
    <t>RAPIDO BRASIL SUL TRANSPORTES RODOVIARIOS E LOGIST LTDA</t>
  </si>
  <si>
    <t>RUA ITAQUARA</t>
  </si>
  <si>
    <t>12.385.156/0003-89</t>
  </si>
  <si>
    <t>saopaulo@brasilsultransportes.com.br</t>
  </si>
  <si>
    <t>(11) 2431-1221</t>
  </si>
  <si>
    <t>EXPRESSO CENTRO OESTE MINEIRO</t>
  </si>
  <si>
    <t xml:space="preserve"> RUA PANORAMA</t>
  </si>
  <si>
    <t>JARDIM SANTO AFONSO</t>
  </si>
  <si>
    <t>10.646.882/0001-10</t>
  </si>
  <si>
    <t>(11) 2303-6628</t>
  </si>
  <si>
    <t>RYANNA LORENZA ESSIG &amp; CIA LTDA</t>
  </si>
  <si>
    <t>JOAO SACAVEM</t>
  </si>
  <si>
    <t>15.421.327/0001-04</t>
  </si>
  <si>
    <t>simonezaniz@hotmail.com</t>
  </si>
  <si>
    <t>(47) 3319-5695</t>
  </si>
  <si>
    <t>WINDSOR CARDOSO DA HORA EPP</t>
  </si>
  <si>
    <t>RUBENS RANGEL</t>
  </si>
  <si>
    <t>ILMENITA</t>
  </si>
  <si>
    <t>08.114.371/0001-06</t>
  </si>
  <si>
    <t>depaantana@hotmail.com</t>
  </si>
  <si>
    <t>(28)35321-431</t>
  </si>
  <si>
    <t>LEOCI PRESENTES LTDA</t>
  </si>
  <si>
    <t>VINTE E SEIS DE ABRIL</t>
  </si>
  <si>
    <t>JOSE BOITEUX</t>
  </si>
  <si>
    <t>05.739.882/0001-25</t>
  </si>
  <si>
    <t>igort.mazzini@gmail.com</t>
  </si>
  <si>
    <t>DJEANE DE S DUARTE LTDA</t>
  </si>
  <si>
    <t>DOUTOR JOSE GONÇALVES</t>
  </si>
  <si>
    <t>52.976.322/0001-74</t>
  </si>
  <si>
    <t>(11)98075-1664</t>
  </si>
  <si>
    <t>MALU VARIEDADES LTDA</t>
  </si>
  <si>
    <t>GOES CALMON</t>
  </si>
  <si>
    <t>42.329.111/0001-96</t>
  </si>
  <si>
    <t>E. R. COMERCIO DE UTILIDADES DOMESTICAS LTDA</t>
  </si>
  <si>
    <t>18.846.572/0001-51</t>
  </si>
  <si>
    <t>casachinaivaipora@hotmail.com</t>
  </si>
  <si>
    <t>(43)34723-914</t>
  </si>
  <si>
    <t>S. E M. DISTRIBUIÇÃO LTDA</t>
  </si>
  <si>
    <t>MARECHAL ALMEIDA BARRETO</t>
  </si>
  <si>
    <t>48.111.974/0001-79</t>
  </si>
  <si>
    <t>carolina.santiago@yahoo.com.br</t>
  </si>
  <si>
    <t>MARIA VALDELINA VIEIRA ME</t>
  </si>
  <si>
    <t>MONSENHOR JOSE ATAIDE DE VASCONCELOS</t>
  </si>
  <si>
    <t>RERIUTABA</t>
  </si>
  <si>
    <t>11.829.793/0001-72</t>
  </si>
  <si>
    <t>leonia_mara@hotmail.com</t>
  </si>
  <si>
    <t>BELLATRIX MODA LTDA</t>
  </si>
  <si>
    <t>RUA 14</t>
  </si>
  <si>
    <t>52.347.442/0001-02</t>
  </si>
  <si>
    <t>gillacessoriosetec@gmail.com</t>
  </si>
  <si>
    <t>MACHADO &amp; ROSSI LTDA</t>
  </si>
  <si>
    <t>FRANCISCO RODRIGUES FILHO</t>
  </si>
  <si>
    <t>BOTUJURU</t>
  </si>
  <si>
    <t>08.766.538/0001-13</t>
  </si>
  <si>
    <t>admchegamais@gmail.com</t>
  </si>
  <si>
    <t>(47) 3533-4041</t>
  </si>
  <si>
    <t>PROFESSOR JOÃO CAVALHEIRO SALEM</t>
  </si>
  <si>
    <t>PARQUE DAS NAÇÕES</t>
  </si>
  <si>
    <t>09.230.232/0003-72</t>
  </si>
  <si>
    <t>sac@magalhaeslogistica.com.br</t>
  </si>
  <si>
    <t>(11)20854-090</t>
  </si>
  <si>
    <t>COMPREY LTDA</t>
  </si>
  <si>
    <t>RUA JABAQUARA S/N</t>
  </si>
  <si>
    <t>28.879.692/0001-09</t>
  </si>
  <si>
    <t>compreyln@outlook.com</t>
  </si>
  <si>
    <t>(64)36012-168</t>
  </si>
  <si>
    <t>A. S. VALE DECORACOES</t>
  </si>
  <si>
    <t>SAO JOSE DAS ESPINHARAS</t>
  </si>
  <si>
    <t>VILA IVG</t>
  </si>
  <si>
    <t>38.125.706/0001-52</t>
  </si>
  <si>
    <t>decoracaovale@gmail.com</t>
  </si>
  <si>
    <t>MARINES MARIA GOMES DE SOUZA</t>
  </si>
  <si>
    <t>VILA UNIVERSAL</t>
  </si>
  <si>
    <t>17.385.716/0001-57</t>
  </si>
  <si>
    <t>hmdistribuidora670@gmail.com</t>
  </si>
  <si>
    <t>(31)98759-6668</t>
  </si>
  <si>
    <t>SÃO LUIS SHOPPING LTDA.</t>
  </si>
  <si>
    <t>OSWALDO CRUZ</t>
  </si>
  <si>
    <t>49.408.471/0002-03</t>
  </si>
  <si>
    <t>SAOLUISSHOPPING@HOTMAIL.COM</t>
  </si>
  <si>
    <t>(98)98303-1259</t>
  </si>
  <si>
    <t>GRAZIELE VITORIA</t>
  </si>
  <si>
    <t>SALVADOR MAZZA</t>
  </si>
  <si>
    <t>CONJUNTO PROMORAR ES</t>
  </si>
  <si>
    <t>575.727.998-25</t>
  </si>
  <si>
    <t>graziele.vitorialg@gmail.com</t>
  </si>
  <si>
    <t>BAZAR E PAPELARIA WALSH CINELLI LTDA. ME</t>
  </si>
  <si>
    <t>DIAS DA CRUZ</t>
  </si>
  <si>
    <t>MÉIER</t>
  </si>
  <si>
    <t>02.987.381/0001-70</t>
  </si>
  <si>
    <t>MARIA EDLEUZA DA SILVA MENDONÇA COMERCIO DE ARTIGO</t>
  </si>
  <si>
    <t>RUA DANTAS BARRETO</t>
  </si>
  <si>
    <t>BEZERROS</t>
  </si>
  <si>
    <t>33.298.007/0001-90</t>
  </si>
  <si>
    <t>algodaodocebezerros@yahoo.com.br</t>
  </si>
  <si>
    <t>(81)37281-238</t>
  </si>
  <si>
    <t>LEONARDO PE</t>
  </si>
  <si>
    <t>JOSÉ FERREIRA LINS</t>
  </si>
  <si>
    <t>048.943.774-54</t>
  </si>
  <si>
    <t>GUAMA COMERCIO DE ARTIGOS DE ARMARINHO LTDA</t>
  </si>
  <si>
    <t>JOSÉ BONIFÁCIO</t>
  </si>
  <si>
    <t>GUAMÁ</t>
  </si>
  <si>
    <t>27.576.678/0002-54</t>
  </si>
  <si>
    <t xml:space="preserve">15.661.072-8 	</t>
  </si>
  <si>
    <t>glconstas@hotmail.com</t>
  </si>
  <si>
    <t>DINIZ TOP 20 LTDA</t>
  </si>
  <si>
    <t>AMÉLIA SARAIVA</t>
  </si>
  <si>
    <t>49.793.274/0001-74</t>
  </si>
  <si>
    <t>hdiniz99@gmail.com</t>
  </si>
  <si>
    <t>SANDERLI APARECIDA RIBEIRO</t>
  </si>
  <si>
    <t>FRANCISCO TEOTONIO DE CASTRO</t>
  </si>
  <si>
    <t>11.043.249/0001-09</t>
  </si>
  <si>
    <t>sandraacessoriosepresentes@hotmail.com</t>
  </si>
  <si>
    <t>(37)99095-687</t>
  </si>
  <si>
    <t>FLORINDA FERREIRA DOS SANTOS</t>
  </si>
  <si>
    <t>ZULMIRO GUILHERME DA SILVA</t>
  </si>
  <si>
    <t>JUPI</t>
  </si>
  <si>
    <t>11.718.328/0001-64</t>
  </si>
  <si>
    <t>MOVELARIA LUC &amp; WEN LTDA.</t>
  </si>
  <si>
    <t>DR. LAUDELINO FREIRE68</t>
  </si>
  <si>
    <t>07.370.736/0001-09</t>
  </si>
  <si>
    <t>minasartelar_lag@yahoo.com.br</t>
  </si>
  <si>
    <t>(79)99990-5347</t>
  </si>
  <si>
    <t>086.951.478-43</t>
  </si>
  <si>
    <t>cons1234@gmail.com</t>
  </si>
  <si>
    <t>MARCELO BATIASTA DOS SANTOS</t>
  </si>
  <si>
    <t>PASCHOAL MARACCI</t>
  </si>
  <si>
    <t>48.305.166/0001-42</t>
  </si>
  <si>
    <t>clea42663@gmail.com</t>
  </si>
  <si>
    <t>P. P. ROQUE UTILIDADES LTDA</t>
  </si>
  <si>
    <t>35.973.542/0001-25</t>
  </si>
  <si>
    <t>joaofinanceirorv@gmail.com</t>
  </si>
  <si>
    <t>CUIABA JG COMERCIO VAREJISTA DE UTILIDADES LTDA</t>
  </si>
  <si>
    <t>TENENTE-CORONEL DUARTE</t>
  </si>
  <si>
    <t>14.166.200/0001-23</t>
  </si>
  <si>
    <t>joaodelimasilva@gmail.com</t>
  </si>
  <si>
    <t>DANIELE POLISELLI BELLOTI</t>
  </si>
  <si>
    <t>PROFESSOR FRANCISCO FELIPE CAPUTO</t>
  </si>
  <si>
    <t>27.149.704/0001-87</t>
  </si>
  <si>
    <t>danipoliselli@gmail.com</t>
  </si>
  <si>
    <t>ROSSI &amp; ROSSI LTDA</t>
  </si>
  <si>
    <t>TENENTE JACOB SENS</t>
  </si>
  <si>
    <t>28.846.468/0001-10</t>
  </si>
  <si>
    <t>faturamentoloja10@gmail.com</t>
  </si>
  <si>
    <t>(47) 3533-3568</t>
  </si>
  <si>
    <t>JOHNATHAN MOREIRA LOPES</t>
  </si>
  <si>
    <t>MDV 8</t>
  </si>
  <si>
    <t>46.971.849/0001-03</t>
  </si>
  <si>
    <t>johnathan.lopes@revbags.com.br</t>
  </si>
  <si>
    <t>VEM QUE E COMERCIO VAREJISTA DE ARTIGOS LTDA</t>
  </si>
  <si>
    <t>39.960.573/0001-00</t>
  </si>
  <si>
    <t>vemqe5712@gmail.com</t>
  </si>
  <si>
    <t>(47) 9757-7054</t>
  </si>
  <si>
    <t>M. D. DANTAS DOS SANTOS COMERCIO</t>
  </si>
  <si>
    <t>13.393.797/0002-67</t>
  </si>
  <si>
    <t>maiconfelipe.1010@gmail.com</t>
  </si>
  <si>
    <t>FRANCISCO PEREIRA RODRIGUES 77151860234</t>
  </si>
  <si>
    <t>11A ALILO DERZE   S/N</t>
  </si>
  <si>
    <t>SENA MADUREIRA</t>
  </si>
  <si>
    <t>46.602.123/0001-01</t>
  </si>
  <si>
    <t>RUBIHD37@GMAIL.COM</t>
  </si>
  <si>
    <t>(68) 9991-2850</t>
  </si>
  <si>
    <t>ANA RODRIGUES DE QUADROS EIRELI</t>
  </si>
  <si>
    <t>06.652.985/0001-16</t>
  </si>
  <si>
    <t>paulo@clipcriativa.com.br</t>
  </si>
  <si>
    <t>(51) 3665-1083</t>
  </si>
  <si>
    <t>ALICE OLIVEIRA COMERCIAL LTDA</t>
  </si>
  <si>
    <t>PROFESSOR ACRÍSIO CRUZ</t>
  </si>
  <si>
    <t>40.411.105/0001-58</t>
  </si>
  <si>
    <t xml:space="preserve">	27.174.075-2</t>
  </si>
  <si>
    <t>WESLEY ATANAZIO XAVIER CORTEZ LTDA</t>
  </si>
  <si>
    <t>QNA 30</t>
  </si>
  <si>
    <t>04.773.696/0001-40</t>
  </si>
  <si>
    <t>wesleyjundiai@gmail.com</t>
  </si>
  <si>
    <t>(61) 3021-8212</t>
  </si>
  <si>
    <t>VANESSA SILVA DE OLIVEIRA</t>
  </si>
  <si>
    <t>GERTRUDES</t>
  </si>
  <si>
    <t>18.371.243/0001-00</t>
  </si>
  <si>
    <t>vmwproducoes@gmail.com</t>
  </si>
  <si>
    <t>EDNA BERNARDINA FERREIRA DA SILVA</t>
  </si>
  <si>
    <t>TAPAJOS</t>
  </si>
  <si>
    <t>INDUSTRIAL SAO LUIZ</t>
  </si>
  <si>
    <t>30.255.782/0002-51</t>
  </si>
  <si>
    <t>kmrabico@gmail.com</t>
  </si>
  <si>
    <t>V. F. D COSME LTDA</t>
  </si>
  <si>
    <t>35.408.266/0001-52</t>
  </si>
  <si>
    <t>gabrielidantas15@hotmail.com</t>
  </si>
  <si>
    <t>BELOLAR PRESENTES E UTILIDADES LTDA</t>
  </si>
  <si>
    <t>TIERS</t>
  </si>
  <si>
    <t>03.909.861/0001-85</t>
  </si>
  <si>
    <t>belolarpresentes@outlook.com</t>
  </si>
  <si>
    <t>J. P. D. ELIAS VARIEDADES LTDA</t>
  </si>
  <si>
    <t>MANOEL INACIO</t>
  </si>
  <si>
    <t>26.196.617/0001-18</t>
  </si>
  <si>
    <t>kaizarjoaodias17@cloud.com</t>
  </si>
  <si>
    <t>ANNA DECOR UTILIDADES &amp; DECORAÇÃO LTDA</t>
  </si>
  <si>
    <t>PRIMEIRO DE JANEIRO</t>
  </si>
  <si>
    <t>26.911.200/0001-90</t>
  </si>
  <si>
    <t>29.478.032-7</t>
  </si>
  <si>
    <t>financeiroannadecor@gmail.com</t>
  </si>
  <si>
    <t>(63) 3414-0380</t>
  </si>
  <si>
    <t>ADRIANO DE SOUZA 01420245031</t>
  </si>
  <si>
    <t>GIRUA</t>
  </si>
  <si>
    <t>18.009.047/0001-81</t>
  </si>
  <si>
    <t>oreido10.girua@yahoo.com.br</t>
  </si>
  <si>
    <t>(55) 9609-3918</t>
  </si>
  <si>
    <t>LEANDRO RODRIGUES DE ALMEIDA</t>
  </si>
  <si>
    <t>RODOVIA ARÃO SAHM</t>
  </si>
  <si>
    <t>TERRA PRETA</t>
  </si>
  <si>
    <t>29.337.976/0001-36</t>
  </si>
  <si>
    <t>leandro@cozinhabox.com.br</t>
  </si>
  <si>
    <t>(11) 2267-5250</t>
  </si>
  <si>
    <t>ADRIANO PEREIRA COUGO</t>
  </si>
  <si>
    <t>AVENIDA GENERAL OSÓRIO</t>
  </si>
  <si>
    <t>43.065.626/0001-99</t>
  </si>
  <si>
    <t>e.contabilcondesp@outlook.com</t>
  </si>
  <si>
    <t>(53) 3242-1626</t>
  </si>
  <si>
    <t>D. AQUINO DE AZEVEDO</t>
  </si>
  <si>
    <t>AVENIDA BORGES LEAL</t>
  </si>
  <si>
    <t>27.035.825/0001-06</t>
  </si>
  <si>
    <t>nadiadinizdeazevedo@yahoo.com.br</t>
  </si>
  <si>
    <t>STAR DISTRIBUIDORA LTDA</t>
  </si>
  <si>
    <t>PRESIDENTE JUSCELINO KUBITSCHEK - ATE 699/700</t>
  </si>
  <si>
    <t>42.580.766/0001-32</t>
  </si>
  <si>
    <t>vagner@starlogistics.com.br</t>
  </si>
  <si>
    <t>M. S. FELIX LTDA ME</t>
  </si>
  <si>
    <t>LIMA REBELO</t>
  </si>
  <si>
    <t>41.450.465/0001-21</t>
  </si>
  <si>
    <t>mfelixparnaibautilidades@gmail.com</t>
  </si>
  <si>
    <t>(86) 3322-4464</t>
  </si>
  <si>
    <t>SHARON LEE MACHADO DUARTE</t>
  </si>
  <si>
    <t>FREDERICO ERNESTO BU</t>
  </si>
  <si>
    <t>36.630.683/0001-08</t>
  </si>
  <si>
    <t>PROCESSOS@GRUPOIES.CNT.BR</t>
  </si>
  <si>
    <t>(53) 3235-7578</t>
  </si>
  <si>
    <t>FENIX COMERCIAL DE UTILIDADES DO LAR LTDA</t>
  </si>
  <si>
    <t>45.481.701/0001-28</t>
  </si>
  <si>
    <t>fenix_feira@hotmail.com</t>
  </si>
  <si>
    <t>(75) 3484-1782</t>
  </si>
  <si>
    <t>KATIANA BARBOSA BARRETO GALVAO</t>
  </si>
  <si>
    <t>RUA WALT DISNEY</t>
  </si>
  <si>
    <t>SÃO LOURENÇO</t>
  </si>
  <si>
    <t>34.656.817/0001-34</t>
  </si>
  <si>
    <t>lucianoekatia@hotmail.com</t>
  </si>
  <si>
    <t>+ BAZAR DISTRIBUIDORA LTDA</t>
  </si>
  <si>
    <t>PRESIDENTE FRANKLIN ROOSEVELT - DE 868/869 AO FIM</t>
  </si>
  <si>
    <t>29.345.656/0002-09</t>
  </si>
  <si>
    <t>096/3910620</t>
  </si>
  <si>
    <t>ANTONIO DA SILVA 09832460840</t>
  </si>
  <si>
    <t>DOMINGOS SIMOES MARQUES</t>
  </si>
  <si>
    <t>INDIAPORA</t>
  </si>
  <si>
    <t>29.172.620/0001-90</t>
  </si>
  <si>
    <t>791.027.171.110</t>
  </si>
  <si>
    <t>lojaindia25@hotmail.com</t>
  </si>
  <si>
    <t>ALMERINDA PIRES MOREIRA</t>
  </si>
  <si>
    <t>RUA 5</t>
  </si>
  <si>
    <t>ESTÂNCIA ITAJÁ</t>
  </si>
  <si>
    <t>13.169.789/0001-50</t>
  </si>
  <si>
    <t>allyne_essencial@hotmail.com</t>
  </si>
  <si>
    <t>(64) 3453-3837</t>
  </si>
  <si>
    <t>LUANA DE MIRANDA PARAGUAI 13483880640</t>
  </si>
  <si>
    <t>GERALDO MAGELA GOULART</t>
  </si>
  <si>
    <t>TIROL</t>
  </si>
  <si>
    <t>36.326.839/0001-61</t>
  </si>
  <si>
    <t>003667191.00-81</t>
  </si>
  <si>
    <t>LUANADEMIRANDABH@HOTMAIL.COM</t>
  </si>
  <si>
    <t>(31) 3385-3314</t>
  </si>
  <si>
    <t>IVANCLECIO OLIVEIRA SANTOS &amp; CIA LTDA</t>
  </si>
  <si>
    <t>PRAIA DE ITAPOAN</t>
  </si>
  <si>
    <t>ATLANTICO NORTE</t>
  </si>
  <si>
    <t>10.243.502/0001-05</t>
  </si>
  <si>
    <t>vitoriavariedadesitinga@gmail.com</t>
  </si>
  <si>
    <t>HELIO MITIAKI SATO</t>
  </si>
  <si>
    <t>SAO MIGUEL - DE 7002/7003 A 8662/8663</t>
  </si>
  <si>
    <t>VILA NORMA</t>
  </si>
  <si>
    <t>10.685.753/0001-31</t>
  </si>
  <si>
    <t>mw.representacoes@gmail.com</t>
  </si>
  <si>
    <t>A. P. CALDEIRA REPRESENTAÇÕES</t>
  </si>
  <si>
    <t>08.602.798/0001-53</t>
  </si>
  <si>
    <t>alexcaldeira@apcaldeira.com.br</t>
  </si>
  <si>
    <t>(21) 9918-7436</t>
  </si>
  <si>
    <t>IRAH REPRESENTAÇÕES</t>
  </si>
  <si>
    <t>SENADOR QUEIROS - LADO PAR</t>
  </si>
  <si>
    <t>ira_attiva2013@gmail.com</t>
  </si>
  <si>
    <t>(11) 3313-0783</t>
  </si>
  <si>
    <t>MARIA JOSE</t>
  </si>
  <si>
    <t>lafilardicobrancas@gmail.com</t>
  </si>
  <si>
    <t>(11) 3326-0006</t>
  </si>
  <si>
    <t>NUNES - MICHELE</t>
  </si>
  <si>
    <t>C 7</t>
  </si>
  <si>
    <t>nunesrepresentacoescloud@gmail.com/financeironunes_1@hotmail.com</t>
  </si>
  <si>
    <t>(62) 3942-4853</t>
  </si>
  <si>
    <t>PAULA REPRESENTACOES</t>
  </si>
  <si>
    <t>samantapaularepresentacoes@gmail.com</t>
  </si>
  <si>
    <t>(11) 3315-9393</t>
  </si>
  <si>
    <t>S. M.  REPRESENTAÇÕES - SANDRA</t>
  </si>
  <si>
    <t>PRESTES MAIA - LADO PAR</t>
  </si>
  <si>
    <t>(11) 3329-9092</t>
  </si>
  <si>
    <t>FANEBI HOM E DECOR LTDA</t>
  </si>
  <si>
    <t>DOM PEDRO I</t>
  </si>
  <si>
    <t>41.522.283/0001-19</t>
  </si>
  <si>
    <t>jader_eng@yahoo.com.br</t>
  </si>
  <si>
    <t>RODRIGUES &amp; RABERO LTDA</t>
  </si>
  <si>
    <t>JOAO MARCIO FERREIRA TERRA</t>
  </si>
  <si>
    <t>17.610.868/0001-06</t>
  </si>
  <si>
    <t>eliebercaires@hotmail.com</t>
  </si>
  <si>
    <t>(67) 3272-1143</t>
  </si>
  <si>
    <t>REDE RAPA PRECO LTDA</t>
  </si>
  <si>
    <t>DA PENHA - ATE 470/471</t>
  </si>
  <si>
    <t>40.657.057/0001-82</t>
  </si>
  <si>
    <t>redepapapreco@gmail.com</t>
  </si>
  <si>
    <t>BELLA DECOR COMERCIO DE PRESENTES E DECORACOES EIRELI</t>
  </si>
  <si>
    <t>34.472.818/0001-29</t>
  </si>
  <si>
    <t>joaocarlossilva240673@gmail.com</t>
  </si>
  <si>
    <t>(61) 3354-0008</t>
  </si>
  <si>
    <t>DA PENHA - DE 472/473 A 550/551</t>
  </si>
  <si>
    <t>40.657.057/0004-25</t>
  </si>
  <si>
    <t>rederapapreco@gmail.com</t>
  </si>
  <si>
    <t>FABRICIO ESSIG</t>
  </si>
  <si>
    <t>ONZE DE MARCO</t>
  </si>
  <si>
    <t>IBIRAMA</t>
  </si>
  <si>
    <t>35.234.032/0001-36</t>
  </si>
  <si>
    <t>fabricioessig38@gmail.com</t>
  </si>
  <si>
    <t>LOJAS TEM VARIEDADES LTDA</t>
  </si>
  <si>
    <t>CORONEL ANTONIO DOS ANJOS</t>
  </si>
  <si>
    <t>32.658.495/0002-18</t>
  </si>
  <si>
    <t>lojastemvariedades@gmail.com</t>
  </si>
  <si>
    <t>(38) 3213-3550</t>
  </si>
  <si>
    <t>E. SOARES JUNIOR COMERCIO LTDA</t>
  </si>
  <si>
    <t>AVENIDA AMINTAS BARROS</t>
  </si>
  <si>
    <t>44.066.937/0001-35</t>
  </si>
  <si>
    <t>juniorsoares@novahomeimports.com</t>
  </si>
  <si>
    <t>(84) 8730-0282</t>
  </si>
  <si>
    <t>V. CONCEICAO SILVA &amp; CIA LTDA</t>
  </si>
  <si>
    <t>08.459.768/0001-30</t>
  </si>
  <si>
    <t>VANESSA.SILVA@REALMAT.COM.BR</t>
  </si>
  <si>
    <t>(65) 3319-6525</t>
  </si>
  <si>
    <t>J. L. DE LIMA LEMOS UTILIDADES</t>
  </si>
  <si>
    <t>GETULINA</t>
  </si>
  <si>
    <t>36.280.657/0001-05</t>
  </si>
  <si>
    <t>mw.representacoes22@gmail.com</t>
  </si>
  <si>
    <t>(11) 2961-2868</t>
  </si>
  <si>
    <t>LOJAS PANDA TOYS E HOME LTDA</t>
  </si>
  <si>
    <t>17.049.988/0001-86</t>
  </si>
  <si>
    <t>financeiro@simvendas.com</t>
  </si>
  <si>
    <t>(51) 3276-8560</t>
  </si>
  <si>
    <t>M. ELIETE DE SOUSA SOARES</t>
  </si>
  <si>
    <t>JOSE MARIANO MUNIZ</t>
  </si>
  <si>
    <t>09.012.855/0001-07</t>
  </si>
  <si>
    <t>maria_eliete2009@hotmail.com</t>
  </si>
  <si>
    <t>DUNOP VARIEDADES</t>
  </si>
  <si>
    <t>AVENIDA DOS INGÁS</t>
  </si>
  <si>
    <t>42.294.958/0001-82</t>
  </si>
  <si>
    <t>compras@lojaspop.com.br</t>
  </si>
  <si>
    <t>GISELE LEMOS FERREIRA LTDA</t>
  </si>
  <si>
    <t>SALDANHA MARINHO - LADO IMPAR</t>
  </si>
  <si>
    <t>45.349.346/0001-38</t>
  </si>
  <si>
    <t>gisele.lemos.fe@bol.com.br</t>
  </si>
  <si>
    <t>MUNDO DAS UTILIDADES - D. S. L. COMERCIO DE VARIEDADES LTDA</t>
  </si>
  <si>
    <t>JOSE JOSUE DA SILVA</t>
  </si>
  <si>
    <t>38.176.008/0001-86</t>
  </si>
  <si>
    <t>lojalargato@hotmail.com</t>
  </si>
  <si>
    <t>(34) 9914-7481</t>
  </si>
  <si>
    <t>EBENEZER REPR</t>
  </si>
  <si>
    <t>ebenezer_representacoes@hotmail.com</t>
  </si>
  <si>
    <t>(11) 3228-4637</t>
  </si>
  <si>
    <t>COMERCIAL SAMARA LTDA</t>
  </si>
  <si>
    <t>OITO DE MAIO</t>
  </si>
  <si>
    <t>ICORACI</t>
  </si>
  <si>
    <t>04.955.515/0001-04</t>
  </si>
  <si>
    <t>comercialsamara@hotmail.com</t>
  </si>
  <si>
    <t>(91) 8154-6309</t>
  </si>
  <si>
    <t>IVANILDO PEDROSA GOMES LTDA</t>
  </si>
  <si>
    <t>AV ELISIO VAZ QA 01</t>
  </si>
  <si>
    <t>SETOR NORTE</t>
  </si>
  <si>
    <t>13.993.728/0001-03</t>
  </si>
  <si>
    <t>girapedidos2022@gmail.com</t>
  </si>
  <si>
    <t>(61) 3637-2038</t>
  </si>
  <si>
    <t>ANA MARIA SILVA SANTOS DE RIBEIRA DO POMBAL</t>
  </si>
  <si>
    <t>AVENIDA EVENCIA BRITO</t>
  </si>
  <si>
    <t>23.006.906/0001-19</t>
  </si>
  <si>
    <t>paulosilva98@hotmail.com</t>
  </si>
  <si>
    <t>XISLENE SOCORRO ALVES DE LIRA ME</t>
  </si>
  <si>
    <t>SÃO SEBASTIÃO</t>
  </si>
  <si>
    <t>05.630.385/0001-94</t>
  </si>
  <si>
    <t>FINANCEIROVAL@HOTMAIL.COM</t>
  </si>
  <si>
    <t>(81) 9708-4941</t>
  </si>
  <si>
    <t>WILLIAM DOUGLAS MORELLI 11518755895</t>
  </si>
  <si>
    <t>VILA IPIRANGA</t>
  </si>
  <si>
    <t>43.614.475/0001-80</t>
  </si>
  <si>
    <t>WDMORELLI@HOTMAIL.COM</t>
  </si>
  <si>
    <t>(17) 9122-7288</t>
  </si>
  <si>
    <t>KAFER &amp; CIA LTDA</t>
  </si>
  <si>
    <t>AVENIDA BELEM</t>
  </si>
  <si>
    <t>PINHALZINHO</t>
  </si>
  <si>
    <t>00.529.640/0001-93</t>
  </si>
  <si>
    <t>KAFERECIALTDA@GMAIL.COM</t>
  </si>
  <si>
    <t>(49) 3366-1057</t>
  </si>
  <si>
    <t>ARTE MODAS E BIJOUTERIAS EIRELI</t>
  </si>
  <si>
    <t>RUA GAL JOÃO VARELA</t>
  </si>
  <si>
    <t>04.995.539/0001-89</t>
  </si>
  <si>
    <t>ARTEMODASBIJU@YAHOO.COM.BR</t>
  </si>
  <si>
    <t>(84) 3274-3949</t>
  </si>
  <si>
    <t>MANUEL MESSIAS DELEGOU CARVALHO EIRELI</t>
  </si>
  <si>
    <t>RUA AGRIPINO AUGUSTO MOREIRA S/N</t>
  </si>
  <si>
    <t>ABAIRA</t>
  </si>
  <si>
    <t>35.457.368/0001-68</t>
  </si>
  <si>
    <t>163.053.681</t>
  </si>
  <si>
    <t>financeirommatacado@hotmail.com</t>
  </si>
  <si>
    <t>MEZIA DE ARAUJO MEDEIROS</t>
  </si>
  <si>
    <t>R OTAVIO LAMARTINE</t>
  </si>
  <si>
    <t>17.199.279/0001-87</t>
  </si>
  <si>
    <t>flordealgodao.floricultura@gmail.com</t>
  </si>
  <si>
    <t>(84) 3221-1120</t>
  </si>
  <si>
    <t>CANTINHO DISTRIBUIDORA LTDA</t>
  </si>
  <si>
    <t>CINCO MOD A1</t>
  </si>
  <si>
    <t>44.016.976/0001-28</t>
  </si>
  <si>
    <t>helena.ribeiro@lojascantinhodoce.com.br</t>
  </si>
  <si>
    <t>(98) 9116-4411</t>
  </si>
  <si>
    <t>M. C. M. COMERCIAL DE PRESENTES E UTILIDADES DOMESTICAS LTDA</t>
  </si>
  <si>
    <t>MAGALHAES BARATA</t>
  </si>
  <si>
    <t>45.698.468/0001-30</t>
  </si>
  <si>
    <t>l. n.rocha.stm@gmail.com</t>
  </si>
  <si>
    <t>SUELI APARECIDA RONCHI</t>
  </si>
  <si>
    <t>RUA MONSENHOR GERCINO</t>
  </si>
  <si>
    <t>JARIVATUBA</t>
  </si>
  <si>
    <t>03.124.452/0001-73</t>
  </si>
  <si>
    <t>tecidoshebron@hotmail.com</t>
  </si>
  <si>
    <t>(47) 4455-1739</t>
  </si>
  <si>
    <t>RITA C.A.P. LEAO &amp; CIA LTDA</t>
  </si>
  <si>
    <t>FRANCISCO JUNQUEIRA</t>
  </si>
  <si>
    <t>57.568.446/0001-34</t>
  </si>
  <si>
    <t>rldecoracoes@yahoo.com.br</t>
  </si>
  <si>
    <t>(16) 8154-8662</t>
  </si>
  <si>
    <t>L. DA SILVA TRIGUEIRO COM VAR DE VAR LTDA</t>
  </si>
  <si>
    <t>CORONEL JOSE EUSEBIO</t>
  </si>
  <si>
    <t>HIGIENOPOLIS</t>
  </si>
  <si>
    <t>41.625.643/0001-08</t>
  </si>
  <si>
    <t>LUCIANO OLIVEIRA DE SOUZA</t>
  </si>
  <si>
    <t>CARAIPE</t>
  </si>
  <si>
    <t>BRAS DE PINA</t>
  </si>
  <si>
    <t>37.999.256/0001-64</t>
  </si>
  <si>
    <t>lisote.soares.ltda@hotmail.com</t>
  </si>
  <si>
    <t>(21) 6475-4545</t>
  </si>
  <si>
    <t>FLOR E CASA COMERCIO DE FLORES</t>
  </si>
  <si>
    <t>COMENDADOR RHEINGANTZ</t>
  </si>
  <si>
    <t>AUXILIADORA</t>
  </si>
  <si>
    <t>08.745.371/0001-04</t>
  </si>
  <si>
    <t>liane@flordecasa.com.br</t>
  </si>
  <si>
    <t>GABIATTI HOTEL E RESTAURANTE LTDA</t>
  </si>
  <si>
    <t>VIA LATERAL DA BR 101 PREFEITO SANTELMO BORBA</t>
  </si>
  <si>
    <t>72.099.815/0001-80</t>
  </si>
  <si>
    <t>gabiattieventos@gmail.com</t>
  </si>
  <si>
    <t>(48) 9902-2234</t>
  </si>
  <si>
    <t>PACHECO COMERCIO DE CAMA, MESA E BANHO EIRELI</t>
  </si>
  <si>
    <t>26.860.854/0001-31</t>
  </si>
  <si>
    <t>casanovanv@hotmail.com</t>
  </si>
  <si>
    <t>(27) 9945-4669</t>
  </si>
  <si>
    <t>VALTERLAN TELES DE SOUSA ME</t>
  </si>
  <si>
    <t>7 CONJ 1 LOTE 05</t>
  </si>
  <si>
    <t>20.308.834/0001-76</t>
  </si>
  <si>
    <t>valterlanteles815@gmail.com</t>
  </si>
  <si>
    <t>(61) 9240-4750</t>
  </si>
  <si>
    <t>A. TATIANA LEME LTDA</t>
  </si>
  <si>
    <t>ANTONIO SERAFIM PETEAN</t>
  </si>
  <si>
    <t>JARDIM TRIUNFO</t>
  </si>
  <si>
    <t>42.277.360/0001-85</t>
  </si>
  <si>
    <t>soarts@hotmail.com</t>
  </si>
  <si>
    <t>(19) 9250-4855</t>
  </si>
  <si>
    <t>YONEI DECOR, CAMA, MESA E BANHO EIRELI</t>
  </si>
  <si>
    <t>MILTON DA ROCHA</t>
  </si>
  <si>
    <t>35.766.561/0001-80</t>
  </si>
  <si>
    <t>compras.casa@yonei.com.br</t>
  </si>
  <si>
    <t>NEUSA C. B. DA SILVA MELO PRESENTES</t>
  </si>
  <si>
    <t>MARECHAL DEODORO</t>
  </si>
  <si>
    <t>VILA VALENCA</t>
  </si>
  <si>
    <t>03.530.592/0001-41</t>
  </si>
  <si>
    <t>nuvensdecarinhopresentes@gmail.com</t>
  </si>
  <si>
    <t>DAAL COMERCIAL DE MATERIAL DE ESCRITORIO E PRESENTE LTDA</t>
  </si>
  <si>
    <t>SANTOS DUMONT</t>
  </si>
  <si>
    <t>11.812.062/0001-14</t>
  </si>
  <si>
    <t>ingrid.silva@cdmaxstore.com.br</t>
  </si>
  <si>
    <t>(85) 3636-0666</t>
  </si>
  <si>
    <t>BARAO DE JAGUARA</t>
  </si>
  <si>
    <t>30.567.633/0003-09</t>
  </si>
  <si>
    <t>financeiro@umpreço.com.br</t>
  </si>
  <si>
    <t>DISTRIBUIDOR DE MATERIAIS DE CONSTRUÇÃO DO AGRESTE LTDA ME</t>
  </si>
  <si>
    <t>DR OSCAR GORDILHO</t>
  </si>
  <si>
    <t>IBATEGUARA</t>
  </si>
  <si>
    <t>17.721.985/0001-47</t>
  </si>
  <si>
    <t>alfinanceiro@hotmail.com</t>
  </si>
  <si>
    <t>SAO JORGE PIZZA BAR LTDA</t>
  </si>
  <si>
    <t>PRESIDENTE TANCREDO DE ALMEIDA NEVES</t>
  </si>
  <si>
    <t>MACEDO</t>
  </si>
  <si>
    <t>18.706.161/0001-60</t>
  </si>
  <si>
    <t>patricia_pcosta@icloud.com</t>
  </si>
  <si>
    <t>FRIGORIFICO LEVADA EIRELI</t>
  </si>
  <si>
    <t>CONSELHEIRO JOAO ALFREDO</t>
  </si>
  <si>
    <t>LEVADA</t>
  </si>
  <si>
    <t>33.485.975/0001-06</t>
  </si>
  <si>
    <t>frigorifico_levada@gmail.com</t>
  </si>
  <si>
    <t>(82) 3221-5558</t>
  </si>
  <si>
    <t>J. J. FRANKLIN LOJA DE DEPARTAMENTOS LTDA</t>
  </si>
  <si>
    <t>CONDESSA DE RIO NOVO</t>
  </si>
  <si>
    <t>02.175.591/0001-63</t>
  </si>
  <si>
    <t>jjfranklin.xml@gmail.com</t>
  </si>
  <si>
    <t>(24) 2255-2025</t>
  </si>
  <si>
    <t>GABRIELA OTONI SILVA - EIRELI</t>
  </si>
  <si>
    <t>COMENDADOR FRANCISCO AVELINO MAIA</t>
  </si>
  <si>
    <t>MUARAMA</t>
  </si>
  <si>
    <t>17.031.053/0001-72</t>
  </si>
  <si>
    <t>fiscal@modobarbaro.com.br</t>
  </si>
  <si>
    <t>PONTO DEZ UTILIDADES DOMESTICAS LTDA</t>
  </si>
  <si>
    <t>ALEMANHA</t>
  </si>
  <si>
    <t>33.948.797/0001-02</t>
  </si>
  <si>
    <t>dorelautilidades@hotmail.com</t>
  </si>
  <si>
    <t>V. R. COMERCIO DE BRINQUEDOS E PRESENTES EIRELI - ME</t>
  </si>
  <si>
    <t>23.801.623/0001-69</t>
  </si>
  <si>
    <t>CONTATO@ATLANTICOPRESENTES.COM.BR</t>
  </si>
  <si>
    <t>(43) 3357-2121</t>
  </si>
  <si>
    <t>V. BRUNO REGO</t>
  </si>
  <si>
    <t>MANOEL SEVERO</t>
  </si>
  <si>
    <t>12.539.920/0001-61</t>
  </si>
  <si>
    <t>VANDERLEY.MASAIMARA@GMAIL.COM</t>
  </si>
  <si>
    <t>(99) 8113-1489</t>
  </si>
  <si>
    <t>N. ISMAEEL COMERCIO DE CONFECOES E CALCADOS LTDA</t>
  </si>
  <si>
    <t>VISCONDE DE GUARAPUAVA</t>
  </si>
  <si>
    <t>31.132.161/0001-62</t>
  </si>
  <si>
    <t>ISMAELCOMERCIO@GMAIL.COM</t>
  </si>
  <si>
    <t>(42) 9871-1762</t>
  </si>
  <si>
    <t>ALINE AKEMI UEHARA DA CONCEICAO 34153205885</t>
  </si>
  <si>
    <t>ALONSO BERRUGUETE</t>
  </si>
  <si>
    <t>JARDIM PRIMAVERA (ZONA NORTE)</t>
  </si>
  <si>
    <t>41.649.809/0001-26</t>
  </si>
  <si>
    <t>alineakemiuehara@gmail.com</t>
  </si>
  <si>
    <t>E. S. DOS SANTOS ARTESANATO</t>
  </si>
  <si>
    <t>MARTINS JUNIOR</t>
  </si>
  <si>
    <t>38.825.859/0001-02</t>
  </si>
  <si>
    <t>0913225-29</t>
  </si>
  <si>
    <t>thaisespereiraaguiar@gmail.com</t>
  </si>
  <si>
    <t>(81) 3728-2126</t>
  </si>
  <si>
    <t>MULTCOISASSTORE - ADRIANO LOPES DE ABREU 41437498825</t>
  </si>
  <si>
    <t>CARLOS BELMIRO CORREIA</t>
  </si>
  <si>
    <t>PARQUE PERUCHE</t>
  </si>
  <si>
    <t>27.143.785/0001-08</t>
  </si>
  <si>
    <t>133.980.645.111</t>
  </si>
  <si>
    <t>adrianolopes121114@gmail.com</t>
  </si>
  <si>
    <t>CENTERLAR LTDA</t>
  </si>
  <si>
    <t>SIMIÃO FERNANDES</t>
  </si>
  <si>
    <t>VILA CALIFÓRNIA</t>
  </si>
  <si>
    <t>02.938.869/0002-98</t>
  </si>
  <si>
    <t>centerlar2016@hotmail.com</t>
  </si>
  <si>
    <t>(61)99365-7325</t>
  </si>
  <si>
    <t>S. DOS S. M. LIMA</t>
  </si>
  <si>
    <t>EDSON LOBÃO</t>
  </si>
  <si>
    <t>45.832.834/0001-00</t>
  </si>
  <si>
    <t>papirospapelariaformosa@gmail.com</t>
  </si>
  <si>
    <t>(99) 9840-7579</t>
  </si>
  <si>
    <t>MARIA AMELIA T SCHMIDT PRESENTES ARTESANAIS EPP</t>
  </si>
  <si>
    <t>TEN COR MUN ARAGAO</t>
  </si>
  <si>
    <t>29.922.184/0004-71</t>
  </si>
  <si>
    <t>papel.mache@uol.com.br</t>
  </si>
  <si>
    <t>CASA DE MARICÁ COMERCIO DE VARIEDADES LTDA</t>
  </si>
  <si>
    <t>22 DE MAIO</t>
  </si>
  <si>
    <t>35.138.034/0005-55</t>
  </si>
  <si>
    <t>casadeitaborai6@gmail.com</t>
  </si>
  <si>
    <t>(21) 2636-9292</t>
  </si>
  <si>
    <t>ACHAKI COMERCIO DE UTILIDADES EIRELI</t>
  </si>
  <si>
    <t>ESPANHA</t>
  </si>
  <si>
    <t>ARROIO DOS RATOS</t>
  </si>
  <si>
    <t>13.501.595/0001-00</t>
  </si>
  <si>
    <t>167/0138981</t>
  </si>
  <si>
    <t>ofertaoachaki@gmail.com</t>
  </si>
  <si>
    <t>D. DOS R. PINTO</t>
  </si>
  <si>
    <t>CELSO MAGALHAES DE ALMEIDA</t>
  </si>
  <si>
    <t>PENALVA</t>
  </si>
  <si>
    <t>11.673.263/0001-88</t>
  </si>
  <si>
    <t>de087@hotmail.com</t>
  </si>
  <si>
    <t>COMERCIAL PLANETA QUINZE LTDA</t>
  </si>
  <si>
    <t>13.452.522/0001-76</t>
  </si>
  <si>
    <t>walannm@hotmail.com</t>
  </si>
  <si>
    <t>APARECIDA MAGALHAES GOMES DA SILVA 47231920187</t>
  </si>
  <si>
    <t>VITORIA REGIA</t>
  </si>
  <si>
    <t>MORRO AGUDO DE GOIAS</t>
  </si>
  <si>
    <t>47.642.034/0001-43</t>
  </si>
  <si>
    <t>10.960.128-9</t>
  </si>
  <si>
    <t>mgsnutry@hotmail.com</t>
  </si>
  <si>
    <t>UTILIDADES NOVO PINHEIRO</t>
  </si>
  <si>
    <t>PINHEIRINHO SUZANO</t>
  </si>
  <si>
    <t>PARQUE RECANTO MONIC</t>
  </si>
  <si>
    <t>33.589.506/0001-37</t>
  </si>
  <si>
    <t>379.357.162.113</t>
  </si>
  <si>
    <t>utilidadespinheiro@gmail.com</t>
  </si>
  <si>
    <t>G. P. COMERCIAL DE ARMARINHOS LTDA</t>
  </si>
  <si>
    <t>10.679.643/0001-67</t>
  </si>
  <si>
    <t>gparmarinho@bol.com.br</t>
  </si>
  <si>
    <t>(47) 3027-1061</t>
  </si>
  <si>
    <t>VANESSA TAVEIRA</t>
  </si>
  <si>
    <t>VASCO MASSAFELI</t>
  </si>
  <si>
    <t>JARDIM MARIA TEREZA</t>
  </si>
  <si>
    <t>312.133.178-78</t>
  </si>
  <si>
    <t>taveirafotografia@gmail.com</t>
  </si>
  <si>
    <t>MANUELA MENDES MINUSSI &amp; OLIVEIRA COMERCIO LTDA</t>
  </si>
  <si>
    <t>NICOMEDES ALVES DOS SANTOS - ATE 830/831</t>
  </si>
  <si>
    <t>GENERAL OSORIO</t>
  </si>
  <si>
    <t>37.145.084/0001-61</t>
  </si>
  <si>
    <t>atendimento@minussihome.com.br</t>
  </si>
  <si>
    <t>A. B. COMERCIO DE DECORAÇÃO LTDA</t>
  </si>
  <si>
    <t>46.973.688/0001-97</t>
  </si>
  <si>
    <t>MARIA INES DA CONCEICAO</t>
  </si>
  <si>
    <t>FELIX PACHECO</t>
  </si>
  <si>
    <t>05.951.472/0001-43</t>
  </si>
  <si>
    <t>inesmcs19@gmail.com</t>
  </si>
  <si>
    <t>(86) 3219-4823</t>
  </si>
  <si>
    <t>SIDIMAR RODIGUERO 89879309049</t>
  </si>
  <si>
    <t>VILA NAVEGANTES</t>
  </si>
  <si>
    <t>21.932.996/0001-43</t>
  </si>
  <si>
    <t>M. &amp; M. PRESENTES E DECORACOES LTDA</t>
  </si>
  <si>
    <t>TREZE DE MAIO - ATE 340/341</t>
  </si>
  <si>
    <t>30.703.107/0001-67</t>
  </si>
  <si>
    <t>795.992.378.115</t>
  </si>
  <si>
    <t>(19) 9741-2678</t>
  </si>
  <si>
    <t>R. F. A. COMERCIO E REPRESENTAÇÕES LTDA</t>
  </si>
  <si>
    <t>IGUATEMI</t>
  </si>
  <si>
    <t>46.801.557/0001-22</t>
  </si>
  <si>
    <t>robson77noronha@gmail.com</t>
  </si>
  <si>
    <t>(88) 8127-2603</t>
  </si>
  <si>
    <t>EDSON DE MAGALHAES 13624292870</t>
  </si>
  <si>
    <t>ANTONIO DELGADO DA VEIGA,</t>
  </si>
  <si>
    <t>LOTEAMENTO RESIDENCIAL E COMERCIAL BOSQUE FLAMBOYA</t>
  </si>
  <si>
    <t>46.122.987/0001-18</t>
  </si>
  <si>
    <t>688.659.036.117</t>
  </si>
  <si>
    <t>tufao.comercio@gmail.com.br</t>
  </si>
  <si>
    <t>(12) 3621-7779</t>
  </si>
  <si>
    <t>BECCA HOME E VARIEDADES</t>
  </si>
  <si>
    <t>IMBUIA</t>
  </si>
  <si>
    <t>CIDADE DAS FLORES</t>
  </si>
  <si>
    <t>40.907.976/0001-67</t>
  </si>
  <si>
    <t>atendimento.beccahome@gmail.com</t>
  </si>
  <si>
    <t>(11)95031-9760</t>
  </si>
  <si>
    <t>FLASH MUSIC INSTRUMENTOS MUSICAIS LTDA</t>
  </si>
  <si>
    <t>JARDIM JAPAO</t>
  </si>
  <si>
    <t>JARDIM BRASIL (ZONA</t>
  </si>
  <si>
    <t>33.978.346/0001-18</t>
  </si>
  <si>
    <t>contato@flshmusic.com.br</t>
  </si>
  <si>
    <t>MARTINS &amp; VILHENA LTDA</t>
  </si>
  <si>
    <t>SENADOR MANOEL BARATA</t>
  </si>
  <si>
    <t>03.573.717/0001-10</t>
  </si>
  <si>
    <t>15.208.631-5</t>
  </si>
  <si>
    <t>decoplast21@hotmail.com</t>
  </si>
  <si>
    <t>JOSE ELIAS SYUFFI</t>
  </si>
  <si>
    <t>ANTONIO DE GODOI - LADO IMPAR</t>
  </si>
  <si>
    <t>100.359.508-11</t>
  </si>
  <si>
    <t>joseelias07@gmail.com</t>
  </si>
  <si>
    <t>WE COMPANY</t>
  </si>
  <si>
    <t>RENATA</t>
  </si>
  <si>
    <t>CHACARA BELENZINHO</t>
  </si>
  <si>
    <t>26.768.906/0001-44</t>
  </si>
  <si>
    <t>lojinhadowe@gmail.com</t>
  </si>
  <si>
    <t>A. P. A HOLANDA MAGAZINE</t>
  </si>
  <si>
    <t>RUA PROJETADA 08</t>
  </si>
  <si>
    <t>37.962.763/0001-23</t>
  </si>
  <si>
    <t>0902097-70</t>
  </si>
  <si>
    <t>Priholanda50@hotmail.com</t>
  </si>
  <si>
    <t>(81) 9835-3173</t>
  </si>
  <si>
    <t>LIJUAN COMERCIO DE ARMARINHOS LTDA</t>
  </si>
  <si>
    <t>FAZENDA</t>
  </si>
  <si>
    <t>33.475.680/0001-59</t>
  </si>
  <si>
    <t>casamaringaitajai@gmail.com</t>
  </si>
  <si>
    <t>(47) 9874-7816</t>
  </si>
  <si>
    <t>MESQUITA IRMAOS LTDA</t>
  </si>
  <si>
    <t>MARQUES DO HERVAL</t>
  </si>
  <si>
    <t>05.590.377/0001-61</t>
  </si>
  <si>
    <t>danielmesquitaphb@hotmail.com</t>
  </si>
  <si>
    <t>FARFALLA HOME E DECOR LTDA</t>
  </si>
  <si>
    <t>AVENIDA -DIEGO SARTORO</t>
  </si>
  <si>
    <t>MACHADINHO D'OESTE</t>
  </si>
  <si>
    <t>41.963.608/0001-07</t>
  </si>
  <si>
    <t xml:space="preserve">	00000005995779</t>
  </si>
  <si>
    <t>FARFALLA.HOMEEDECOR@GMAIL.COM</t>
  </si>
  <si>
    <t>(69) 9318-0175</t>
  </si>
  <si>
    <t>A. A. COSTA SANTOS</t>
  </si>
  <si>
    <t>DOUTOR JOAO VARGENS</t>
  </si>
  <si>
    <t>SAO JOAO DO PANELINH</t>
  </si>
  <si>
    <t>26.412.061/0001-50</t>
  </si>
  <si>
    <t>jenyyoo@yahoo.com.br</t>
  </si>
  <si>
    <t>SIQUEIRA &amp; MIRANDA COM E ART DE ARM LTDA</t>
  </si>
  <si>
    <t>IPIXUNA DO PARA</t>
  </si>
  <si>
    <t>38.142.194/0001-32</t>
  </si>
  <si>
    <t>mundodorealmdr@gmail.com</t>
  </si>
  <si>
    <t>M. ANTONIO SILVA COSTA</t>
  </si>
  <si>
    <t>RUA NOVA DESCOBERTA</t>
  </si>
  <si>
    <t>46.738.782/0001-61</t>
  </si>
  <si>
    <t>1045832-82</t>
  </si>
  <si>
    <t>MAUROANTONIO87@HOTMAIL.COM</t>
  </si>
  <si>
    <t>(81) 8644-9877</t>
  </si>
  <si>
    <t>CARNEVALI E PARAZZI LTDA</t>
  </si>
  <si>
    <t>AV PREFEITO CHIQUILITO ERSE</t>
  </si>
  <si>
    <t>FLODOALDO PONTES PINTO</t>
  </si>
  <si>
    <t>23.199.521/0001-15</t>
  </si>
  <si>
    <t>dolmiro2012@gmail.com</t>
  </si>
  <si>
    <t>(68)99238-7212</t>
  </si>
  <si>
    <t>HAMAR COMERCIO DE TECIDOS E VARIEDADES</t>
  </si>
  <si>
    <t>11.048.004/0001-66</t>
  </si>
  <si>
    <t>alliancacontabilidade@hotmail.com</t>
  </si>
  <si>
    <t>S. LIN COMERCIAL</t>
  </si>
  <si>
    <t>42.841.844/0001-05</t>
  </si>
  <si>
    <t>131.639.120.115</t>
  </si>
  <si>
    <t>bj-pop@hotmail.com</t>
  </si>
  <si>
    <t>(11) 3229-1692</t>
  </si>
  <si>
    <t>LINCK VARIEDADES LTDA</t>
  </si>
  <si>
    <t>SIA TRECHO 5</t>
  </si>
  <si>
    <t>41.126.373/0001-90</t>
  </si>
  <si>
    <t>e.variedades2021@gmail.com</t>
  </si>
  <si>
    <t>VENECENTER DE COPACABANA BAZAR LTDA</t>
  </si>
  <si>
    <t>43.630.594/0001-27</t>
  </si>
  <si>
    <t>12.228.16-3</t>
  </si>
  <si>
    <t>compra@venecenter.com.br</t>
  </si>
  <si>
    <t>A M PORTES EVENTOS - ME</t>
  </si>
  <si>
    <t>MIRANDA</t>
  </si>
  <si>
    <t>13.082.360/0001-21</t>
  </si>
  <si>
    <t>15.325.514-5</t>
  </si>
  <si>
    <t>Dorameira2609@gamil.com</t>
  </si>
  <si>
    <t>M. V. COMERCIO DE CONFECCOES E PRESENTES LTDA</t>
  </si>
  <si>
    <t>06.168.467/0001-21</t>
  </si>
  <si>
    <t>mpresentes01@gmail.com</t>
  </si>
  <si>
    <t>MASTER TECH UTILIDADES E PRODUTOS DIVERSOS LTDA</t>
  </si>
  <si>
    <t>ALTO SUCURIU</t>
  </si>
  <si>
    <t>40.991.153/0001-62</t>
  </si>
  <si>
    <t>130.699.893.110</t>
  </si>
  <si>
    <t>Fernandosouzasantos9570@gmail.com</t>
  </si>
  <si>
    <t>OPCAO CASA ICARAI UTILIDADES E PRESENTES LTDA</t>
  </si>
  <si>
    <t>GENERAL PEREIRA DA SILVA - LADO PAR</t>
  </si>
  <si>
    <t>47.030.578/0001-54</t>
  </si>
  <si>
    <t>12.529.08-2</t>
  </si>
  <si>
    <t>F. H. DE JESUS CRUZ EIRELI</t>
  </si>
  <si>
    <t>AVENIDA SANTO ANTONIO</t>
  </si>
  <si>
    <t>CASTELO DOS SONHOS</t>
  </si>
  <si>
    <t>38.091.651/0001-07</t>
  </si>
  <si>
    <t>15.710.539-3</t>
  </si>
  <si>
    <t>FABIOH_JCRUZ@OUTLOOK.COM</t>
  </si>
  <si>
    <t>(93) 8112-2631</t>
  </si>
  <si>
    <t>A ORIGINAL COM DE VARIEDADES LTDA</t>
  </si>
  <si>
    <t>35.463.451/0001-40</t>
  </si>
  <si>
    <t>original.tm@hotmail.com</t>
  </si>
  <si>
    <t>ELETROWAY COMERCIO E SERVICOS EIRELI EPP</t>
  </si>
  <si>
    <t>CAIS DE SANTA RITA</t>
  </si>
  <si>
    <t>SÃO JOSE</t>
  </si>
  <si>
    <t>01.537.390/0001-04</t>
  </si>
  <si>
    <t>0229061-85</t>
  </si>
  <si>
    <t>eletrowayltda@gmail.com</t>
  </si>
  <si>
    <t>(81) 3241-6312</t>
  </si>
  <si>
    <t>R. R. D. UTILIDADES PARA O LAR LTDA</t>
  </si>
  <si>
    <t>AVENIDA ANTONIO CABRAL DE SOUZA</t>
  </si>
  <si>
    <t>46.483.506/0001-08</t>
  </si>
  <si>
    <t>1041749-43</t>
  </si>
  <si>
    <t>COSMEREPRESENTACOES2014@HOTMAIL.COM</t>
  </si>
  <si>
    <t>(81) 9548-3764</t>
  </si>
  <si>
    <t>ROGERIO SILVA RODRIGUES REPRESENTACAO COMERCIAL</t>
  </si>
  <si>
    <t>ARALDO ARMANI</t>
  </si>
  <si>
    <t>VILA SAO SILVERIO</t>
  </si>
  <si>
    <t>13.663.328/0001-30</t>
  </si>
  <si>
    <t>rogerio.rodrigues400@yahoo.com.br</t>
  </si>
  <si>
    <t>COMERCIALIZE COMERCIO IMPORTAÇÃO E EXPORTAÇÃO LTDA</t>
  </si>
  <si>
    <t>ATILIO LOCATELLI</t>
  </si>
  <si>
    <t>JARDIM CALUX</t>
  </si>
  <si>
    <t>30.306.499/0001-20</t>
  </si>
  <si>
    <t>danilo@comercialize.com</t>
  </si>
  <si>
    <t>JOSE GECENILDO R. DE AMORIM ME</t>
  </si>
  <si>
    <t>HENRIQUE DE HOLANDA - DE 1928/1929 AO FIM</t>
  </si>
  <si>
    <t>ALTO JOSE LEAL</t>
  </si>
  <si>
    <t>17.666.001/0001-72</t>
  </si>
  <si>
    <t>0520050-46</t>
  </si>
  <si>
    <t>M.ALMEIDACONTABIL@HOTMAIL.COM</t>
  </si>
  <si>
    <t>(81)  882-2857</t>
  </si>
  <si>
    <t>MERCADINHO LOURO LTDA</t>
  </si>
  <si>
    <t>29.138.169/0001-94</t>
  </si>
  <si>
    <t>06.737462-0</t>
  </si>
  <si>
    <t>mercadinholouro@gmail.com</t>
  </si>
  <si>
    <t>(85) 3064-2650</t>
  </si>
  <si>
    <t>LOJA POPULAR EIRELI</t>
  </si>
  <si>
    <t>AV DR ISAIAS PINHEIRO</t>
  </si>
  <si>
    <t>30.150.665/0001-42</t>
  </si>
  <si>
    <t>15.599.378-0</t>
  </si>
  <si>
    <t>LOJAPOPULARCONTABILIDADE@GMAIL.COM</t>
  </si>
  <si>
    <t>(93) 8121-8515</t>
  </si>
  <si>
    <t>RUBENS PEREIRA AGUIAR 63859114204</t>
  </si>
  <si>
    <t>RUA WILSON DIAS DA FONSECA</t>
  </si>
  <si>
    <t>37.519.492/0001-36</t>
  </si>
  <si>
    <t>15.701.062-7</t>
  </si>
  <si>
    <t>RUBENSKEDMAAGUIAR@GMAIL.COM</t>
  </si>
  <si>
    <t>(93) 9136-0039</t>
  </si>
  <si>
    <t>EQUIPE 25 REPRESENTACOES LTDA</t>
  </si>
  <si>
    <t>MIGUEL CARLOS</t>
  </si>
  <si>
    <t>13.396.453/0001-20</t>
  </si>
  <si>
    <t>(11) 3313-6810</t>
  </si>
  <si>
    <t>AVIMAR AVIAMENTOS MARAVILHAS LTDA</t>
  </si>
  <si>
    <t>MARAVILHAS</t>
  </si>
  <si>
    <t>86.649.688/0001-50</t>
  </si>
  <si>
    <t>maravilhasartesemimos@hotmail.com</t>
  </si>
  <si>
    <t>A. L.  S. FERREIRA - ME</t>
  </si>
  <si>
    <t>TRV CASSANDRO SILVERIO</t>
  </si>
  <si>
    <t>MEDICILANDIA</t>
  </si>
  <si>
    <t>11.546.332/0001-92</t>
  </si>
  <si>
    <t>15.295.906-8</t>
  </si>
  <si>
    <t>LUCONSULT29@YAHOO.COM.BR</t>
  </si>
  <si>
    <t>(93) 3531-1211</t>
  </si>
  <si>
    <t>NOVA REI DO REAL LTDA</t>
  </si>
  <si>
    <t>EMBAIXADOR PEDRO DE TOLEDO</t>
  </si>
  <si>
    <t>21.374.395/0001-62</t>
  </si>
  <si>
    <t>novareidoreal@gmail.com</t>
  </si>
  <si>
    <t>(11) 4743-0712</t>
  </si>
  <si>
    <t>B. W. BOUTIQUE EIRELI</t>
  </si>
  <si>
    <t>LEAO XIII</t>
  </si>
  <si>
    <t>JARDIM SAO BENTO</t>
  </si>
  <si>
    <t>30.619.777/0001-08</t>
  </si>
  <si>
    <t>financeiro@bwboutique.com.br</t>
  </si>
  <si>
    <t>(11) 2365-6006</t>
  </si>
  <si>
    <t>PATRICIA BARBOSA FERREIRA DINIZ 93514298149</t>
  </si>
  <si>
    <t>VF 26</t>
  </si>
  <si>
    <t>VILA FINSOCIAL</t>
  </si>
  <si>
    <t>47.672.432/0001-02</t>
  </si>
  <si>
    <t>patmota.diniz@gmail.com</t>
  </si>
  <si>
    <t>(62) 8567-9270</t>
  </si>
  <si>
    <t>F. DINIZ DE CARVALHO - ME</t>
  </si>
  <si>
    <t>SEBASTIAO BARBOSA</t>
  </si>
  <si>
    <t>27.519.906/0001-73</t>
  </si>
  <si>
    <t>importadosshopping296@gmail.com</t>
  </si>
  <si>
    <t>BIANCA AGUIAR DA ROCHA LIAL 00011817267</t>
  </si>
  <si>
    <t>PROFESSOR ANTONIO CARVALHO</t>
  </si>
  <si>
    <t>41.790.323/0001-03</t>
  </si>
  <si>
    <t>jsarmento.stm@hotmail.com</t>
  </si>
  <si>
    <t>MARIA DE JESUS OLIVEIRA DOS SANTOS ME</t>
  </si>
  <si>
    <t>DEPUTADO JOAO TOLEDO</t>
  </si>
  <si>
    <t>CAJUEIRO</t>
  </si>
  <si>
    <t>04.087.022/0001-91</t>
  </si>
  <si>
    <t>encantosmoda@hotmail.com</t>
  </si>
  <si>
    <t>(82) 3284-1333</t>
  </si>
  <si>
    <t>P. L. JALES PINTO LTDA</t>
  </si>
  <si>
    <t>46.722.137/0001-50</t>
  </si>
  <si>
    <t>CLEIDE DA SILVA PINHEIRO</t>
  </si>
  <si>
    <t>27.037.617/0001-38</t>
  </si>
  <si>
    <t>15.551.898-4</t>
  </si>
  <si>
    <t>carlavictor06@gmail.com</t>
  </si>
  <si>
    <t>P. N. M. COLARES COMERCIO</t>
  </si>
  <si>
    <t>SETE DE SETEMBRO S/N</t>
  </si>
  <si>
    <t>SENADOR JOSE PORFIRIO</t>
  </si>
  <si>
    <t>21.434.802/0001-80</t>
  </si>
  <si>
    <t>pnmccomercio@hotmail.com</t>
  </si>
  <si>
    <t>CICERO VARELA</t>
  </si>
  <si>
    <t>10.555.973/0001-40</t>
  </si>
  <si>
    <t>casacia02@gmail.com</t>
  </si>
  <si>
    <t>(84)99199-7260</t>
  </si>
  <si>
    <t>G. DA SILVA RIBEIRO LTDA</t>
  </si>
  <si>
    <t>JOAO PAULO II</t>
  </si>
  <si>
    <t>44.801.955/0001-13</t>
  </si>
  <si>
    <t>skvariedadestr@hotmail.com</t>
  </si>
  <si>
    <t>W.E VARIEDADES LTDA</t>
  </si>
  <si>
    <t>02 CRUZAM AV NOSSA SENHORA APAR</t>
  </si>
  <si>
    <t>NOVO PANORAMA</t>
  </si>
  <si>
    <t>ANAPU</t>
  </si>
  <si>
    <t>29.422.416/0001-80</t>
  </si>
  <si>
    <t>donaldosouza79@gamil.com</t>
  </si>
  <si>
    <t>CASA ANDRADE LTDA</t>
  </si>
  <si>
    <t>DAS PORTEIRAS</t>
  </si>
  <si>
    <t>08.831.331/0001-85</t>
  </si>
  <si>
    <t>casandrade@bol.com.br</t>
  </si>
  <si>
    <t>O PERFUMISTA E ARTES LTDA</t>
  </si>
  <si>
    <t>SETE DE SETEMBRO - ATE 1164 - LADO PAR</t>
  </si>
  <si>
    <t>40.660.218/0001-97</t>
  </si>
  <si>
    <t>operfumistaessence@outlook.com</t>
  </si>
  <si>
    <t>MISSIRENE VIEIRA ARCANJO 75885620210</t>
  </si>
  <si>
    <t>PANORAMA</t>
  </si>
  <si>
    <t>34.782.240/0001-07</t>
  </si>
  <si>
    <t>missirenevieira79@gmail.com</t>
  </si>
  <si>
    <t>FRANCINALDO RORIGUES PEREIRA</t>
  </si>
  <si>
    <t>RAGUEB CHOHFI</t>
  </si>
  <si>
    <t>30.455.054/0001-02</t>
  </si>
  <si>
    <t>irisdasilva@outlook.com</t>
  </si>
  <si>
    <t>ISAIAS S. DE SOUZA - EPP</t>
  </si>
  <si>
    <t>04.584.663/0001-51</t>
  </si>
  <si>
    <t>armarinho.girassol@hotmail.com</t>
  </si>
  <si>
    <t>(93) 3515-9649</t>
  </si>
  <si>
    <t>CASSIANA VIEIRA DOS SANTOS</t>
  </si>
  <si>
    <t>TRANSAMAZONICA</t>
  </si>
  <si>
    <t>32.927.010/0001-63</t>
  </si>
  <si>
    <t>catatalvariedades@yahoo.com.br</t>
  </si>
  <si>
    <t>MARIA DO CARMO SILVA DE ARAUJO 81790813204</t>
  </si>
  <si>
    <t>NDORINHA</t>
  </si>
  <si>
    <t>UIRAPURU</t>
  </si>
  <si>
    <t>15.687.531/0001-71</t>
  </si>
  <si>
    <t>mdcsda84@gmail.com</t>
  </si>
  <si>
    <t>M. A. DA SILVA UTILIDADES LTDA</t>
  </si>
  <si>
    <t>QUATRO</t>
  </si>
  <si>
    <t>CHAPADAO DO SUL</t>
  </si>
  <si>
    <t>48.301.837/0001-05</t>
  </si>
  <si>
    <t>28.476.207-5</t>
  </si>
  <si>
    <t>dasilvamoises513@gmail.com</t>
  </si>
  <si>
    <t>JOSEVANE REIS DE JESUS</t>
  </si>
  <si>
    <t>DOUTOR RODRIGUES LIMA</t>
  </si>
  <si>
    <t>ENSEADA</t>
  </si>
  <si>
    <t>40.584.385/0001-04</t>
  </si>
  <si>
    <t>vane-reis@hotmail.com</t>
  </si>
  <si>
    <t>CARUARU COMERCIO DE CONFECCOES EIRELI</t>
  </si>
  <si>
    <t>AVE 14 DE JULHO</t>
  </si>
  <si>
    <t>17.316.609/0002-58</t>
  </si>
  <si>
    <t>15.408.387-9</t>
  </si>
  <si>
    <t>EXACTUSCONSULTORIA@OUTLOOK.COM</t>
  </si>
  <si>
    <t>(93) 3017-4375</t>
  </si>
  <si>
    <t>F. P. S. DE OLIVEIRA</t>
  </si>
  <si>
    <t>07.587.547/0001-84</t>
  </si>
  <si>
    <t>15.236.541-9</t>
  </si>
  <si>
    <t>assessocontabil@hotmail.com</t>
  </si>
  <si>
    <t>(91) 3721-1467</t>
  </si>
  <si>
    <t>KOISARADA DA BARRA UTILIDADES LTDA</t>
  </si>
  <si>
    <t>R ANGELO RUBINI</t>
  </si>
  <si>
    <t>BARRA DO CEDRO</t>
  </si>
  <si>
    <t>41.043.053/0001-77</t>
  </si>
  <si>
    <t>koisarada.financeiro@gmail.com</t>
  </si>
  <si>
    <t>(47) 3371-6444</t>
  </si>
  <si>
    <t>M. M. PAPELARIA E ARMARINHO LTDA - ME</t>
  </si>
  <si>
    <t>PILAR</t>
  </si>
  <si>
    <t>11.601.422/0001-39</t>
  </si>
  <si>
    <t>mjaramarinho@hotmail.com</t>
  </si>
  <si>
    <t>(82) 3265-1859</t>
  </si>
  <si>
    <t>F. E. COMERCIO LTDA</t>
  </si>
  <si>
    <t>SILVESTRE COELHO</t>
  </si>
  <si>
    <t>01.298.966/0001-10</t>
  </si>
  <si>
    <t>detalhespresentesac@lwmail.com.br</t>
  </si>
  <si>
    <t>D. PEREIRA MILIONI EIRELI</t>
  </si>
  <si>
    <t>BELA VISTA DO CARACOL</t>
  </si>
  <si>
    <t>40.628.024/0001-04</t>
  </si>
  <si>
    <t>15.740.244-4</t>
  </si>
  <si>
    <t>DENIZEMILIONI@HOTMAIL.COM</t>
  </si>
  <si>
    <t>ANTONIO ADRIEL FRANCA BARROS</t>
  </si>
  <si>
    <t>NOVA ESPERANCA DO PIRIA</t>
  </si>
  <si>
    <t>35.325.246/0001-18</t>
  </si>
  <si>
    <t>15.667.528-5</t>
  </si>
  <si>
    <t>CONFECCOESSAOJOSE@GMAIL.COM</t>
  </si>
  <si>
    <t>D. J. VARIEDADES LTDA</t>
  </si>
  <si>
    <t>NEREU RAMOS</t>
  </si>
  <si>
    <t>GRAO PARA</t>
  </si>
  <si>
    <t>34.739.389/0001-03</t>
  </si>
  <si>
    <t>financeiro.lucasbn@gmail.com</t>
  </si>
  <si>
    <t>(47) 9153-9210</t>
  </si>
  <si>
    <t>G. D. SANTOS CARVALHO ME</t>
  </si>
  <si>
    <t>HENRIQUE DIAS</t>
  </si>
  <si>
    <t>19.427.474/0001-42</t>
  </si>
  <si>
    <t>casadachinavariedades@gmail.com</t>
  </si>
  <si>
    <t>(87) 9994-2051</t>
  </si>
  <si>
    <t>J. DOS SANTOS CARVALHO VESTUARIO E ACESSORIOS</t>
  </si>
  <si>
    <t>TENENTE RAUL DE HOLANDA CAVALCANTE</t>
  </si>
  <si>
    <t>21.748.738/0001-01</t>
  </si>
  <si>
    <t>jeovagarotao25@gmail.com</t>
  </si>
  <si>
    <t>J. H. DOS SANTOS UTILIDADES E BRINQUEDOS</t>
  </si>
  <si>
    <t>JOAO RODRIGUES CARDOSO</t>
  </si>
  <si>
    <t>35.461.156/0001-54</t>
  </si>
  <si>
    <t>jhonnysantos1015@gmail.com</t>
  </si>
  <si>
    <t>BAZAR 47 LTDA</t>
  </si>
  <si>
    <t>37.984.415/0001-57</t>
  </si>
  <si>
    <t>alineantunes2907@gmail.com</t>
  </si>
  <si>
    <t>FLAVIO ALMEIDA DA SILVA</t>
  </si>
  <si>
    <t>CORONEL JULIO NUNES</t>
  </si>
  <si>
    <t>SANHARO</t>
  </si>
  <si>
    <t>38.113.423/0001-90</t>
  </si>
  <si>
    <t>patriciamulungu@hotmail.com</t>
  </si>
  <si>
    <t>BAZAR DE UTILIDADES UNIDOS LTDA</t>
  </si>
  <si>
    <t>TREZE DE MAIO</t>
  </si>
  <si>
    <t>02.525.419/0001-92</t>
  </si>
  <si>
    <t>nischimurasm18@yahoo.com.br</t>
  </si>
  <si>
    <t>SUPERAMAZON COMERCIO E REPRESENTACOES LTDA</t>
  </si>
  <si>
    <t>DA FEIRINHA</t>
  </si>
  <si>
    <t>06.002.985/0010-61</t>
  </si>
  <si>
    <t>15.398.252-7</t>
  </si>
  <si>
    <t>CONT@SUPERAMAZONSUPERMERCADOS.COM.BR</t>
  </si>
  <si>
    <t>(93) 3522-5931</t>
  </si>
  <si>
    <t>MARIA DA C P DA SILVEIRA</t>
  </si>
  <si>
    <t>PIRENOPOLIS</t>
  </si>
  <si>
    <t>40.172.110/0001-55</t>
  </si>
  <si>
    <t>deivid_adonai@hotmail.com</t>
  </si>
  <si>
    <t>(62) 9112-9474</t>
  </si>
  <si>
    <t>L. F. A. DA SILVA LTDA</t>
  </si>
  <si>
    <t>VICENTE CELESTINO</t>
  </si>
  <si>
    <t>17.019.745/0001-03</t>
  </si>
  <si>
    <t>104.611.511</t>
  </si>
  <si>
    <t>D. P. COMERCIO ATACADISTA DE MATERIAIS ELETRICOS LTDA</t>
  </si>
  <si>
    <t>RUA JOAO VAZ</t>
  </si>
  <si>
    <t>31.187.063/0001-22</t>
  </si>
  <si>
    <t>253.063.719.115</t>
  </si>
  <si>
    <t>diegopossignolo@gmail.com</t>
  </si>
  <si>
    <t>(19) 3492-2929</t>
  </si>
  <si>
    <t>MARILAN VARIEDADES LTDA</t>
  </si>
  <si>
    <t>DOCA SERENO</t>
  </si>
  <si>
    <t>26.476.387/0001-40</t>
  </si>
  <si>
    <t>laian15@hotmail.com</t>
  </si>
  <si>
    <t>(99) 3562-1252</t>
  </si>
  <si>
    <t>SUHAILA ALI HAMMOUD MOVEIS</t>
  </si>
  <si>
    <t>ANTONIO AFONSO DE LIMA</t>
  </si>
  <si>
    <t>74.537.192/0001-06</t>
  </si>
  <si>
    <t>mix.presentes@bol.com.br</t>
  </si>
  <si>
    <t>SAMUEL MATOS DE OLIVEIRA SENA</t>
  </si>
  <si>
    <t>SAO TOME</t>
  </si>
  <si>
    <t>31.649.658/0002-33</t>
  </si>
  <si>
    <t>BRAFEST - UTENSILIOS PARA CHURRASCO FESTA E LAZER LTDA</t>
  </si>
  <si>
    <t>ANTONIO AFONSO LIMA</t>
  </si>
  <si>
    <t>15.398.838/0001-52</t>
  </si>
  <si>
    <t>brafest@live.com</t>
  </si>
  <si>
    <t>LORENI MARIA WUSTRO &amp; CIA LTDA</t>
  </si>
  <si>
    <t>MARECHAL DEODORO DA FONSECA - D - ATE 633/634</t>
  </si>
  <si>
    <t>05.026.465/0002-16</t>
  </si>
  <si>
    <t>ESTECONTABIL@HOTMAIL.COM</t>
  </si>
  <si>
    <t>BW COSMETICOS EIRELI</t>
  </si>
  <si>
    <t>21.308.800/0001-44</t>
  </si>
  <si>
    <t>P. E. M. ROCHA EIRELI</t>
  </si>
  <si>
    <t>DOS MARTIRES</t>
  </si>
  <si>
    <t>25.125.804/0001-48</t>
  </si>
  <si>
    <t>atualbaby@gmail.com</t>
  </si>
  <si>
    <t>EVA FERREIRA CALACA 21849765391</t>
  </si>
  <si>
    <t>ANTONIO MARTINS</t>
  </si>
  <si>
    <t>36.137.398/0001-50</t>
  </si>
  <si>
    <t xml:space="preserve"> 06.193586-7</t>
  </si>
  <si>
    <t>evaferreiracalaca@gmail.com</t>
  </si>
  <si>
    <t>GOIANIA MAGAZINE - EIRELI</t>
  </si>
  <si>
    <t>24.441.106/0001-99</t>
  </si>
  <si>
    <t>MAURO E CUNHA LTDA</t>
  </si>
  <si>
    <t>CAIAPONIA</t>
  </si>
  <si>
    <t>15.605.642/0001-91</t>
  </si>
  <si>
    <t>bragaemauro@hotmail.com</t>
  </si>
  <si>
    <t>D. MAGAZINE UTILIDADES LTDA</t>
  </si>
  <si>
    <t>BR 104</t>
  </si>
  <si>
    <t>LUIZ GONZAGA</t>
  </si>
  <si>
    <t>13.511.952/0001-11</t>
  </si>
  <si>
    <t>financeiroempresas232@gmail.com</t>
  </si>
  <si>
    <t>KOISAS DA KASA LOJA DE VARIEDADES LTDA</t>
  </si>
  <si>
    <t>EMILIO JOHNSON</t>
  </si>
  <si>
    <t>05.769.539/0001-23</t>
  </si>
  <si>
    <t>90917952-10</t>
  </si>
  <si>
    <t>kellei@koisasdakasa.com.br</t>
  </si>
  <si>
    <t>KEILA VALDERIA DE BRITO EIRELI</t>
  </si>
  <si>
    <t>37.939.481/0001-05</t>
  </si>
  <si>
    <t>rita221lacerda@hotmail.com</t>
  </si>
  <si>
    <t>(75) 3624-8110</t>
  </si>
  <si>
    <t>K2 DISTRIBUIDORA DE PRODUTOS ALIMENTICIOS EIRELI</t>
  </si>
  <si>
    <t>LINS DE VASCONCELOS</t>
  </si>
  <si>
    <t>32.446.954/0001-19</t>
  </si>
  <si>
    <t>128.431.210.110</t>
  </si>
  <si>
    <t>financeiro@k2distribuidorasp.com.br</t>
  </si>
  <si>
    <t>QUALY NUTRI SERVICOS DE ALIMENTACAO LTDA</t>
  </si>
  <si>
    <t>RUA PLANETA PLUTAO</t>
  </si>
  <si>
    <t>11.699.529/0001-61</t>
  </si>
  <si>
    <t>04.226.792-7</t>
  </si>
  <si>
    <t>qualynutryam@gmail.com</t>
  </si>
  <si>
    <t>NINGBO GENERAL UNION CO LTDA</t>
  </si>
  <si>
    <t>8F, Nº 3 BUILDING, 1377 LOFT CENTER</t>
  </si>
  <si>
    <t>LOFT CENTER</t>
  </si>
  <si>
    <t xml:space="preserve"> JARISSA B. PONTES</t>
  </si>
  <si>
    <t>DOM GIOCONGO</t>
  </si>
  <si>
    <t>20.857.995/0002-08</t>
  </si>
  <si>
    <t>01.042.820/002-58</t>
  </si>
  <si>
    <t>jaripontes@gmail.com</t>
  </si>
  <si>
    <t>ARMANDO.COM LTDA</t>
  </si>
  <si>
    <t>PADRE PEDRO PINTO</t>
  </si>
  <si>
    <t>VENDA NOVA</t>
  </si>
  <si>
    <t>46.247.502/0001-12</t>
  </si>
  <si>
    <t>MODERNEW PRESENTES E SERVICOS SOCIEDADE UNIPESSOAL LIMITADA</t>
  </si>
  <si>
    <t>33.301.351/0001-91</t>
  </si>
  <si>
    <t>123.905.561.112</t>
  </si>
  <si>
    <t>LOJAS JUJU COMERCIO VAREJISTA DE VARIEDADES LTDA</t>
  </si>
  <si>
    <t>ANANIAS FERNANDES SANTOS</t>
  </si>
  <si>
    <t>CANINDE DE SAO FRANCISCO</t>
  </si>
  <si>
    <t>39.372.133/0001-24</t>
  </si>
  <si>
    <t>ELCIA DE SOUSA AMORIM</t>
  </si>
  <si>
    <t>05.384.525/0001-91</t>
  </si>
  <si>
    <t>novidadesdomundo181@gmail.com</t>
  </si>
  <si>
    <t>(93) 8116-1495</t>
  </si>
  <si>
    <t>SHOPPING CAMBORIU COMERCIO DE PRESENTES LTDA</t>
  </si>
  <si>
    <t>34.882.046/0001-01</t>
  </si>
  <si>
    <t>lccimportadora@hotmail.com</t>
  </si>
  <si>
    <t>NICE AIM LIMITED</t>
  </si>
  <si>
    <t>MODY ROAD</t>
  </si>
  <si>
    <t xml:space="preserve">   .   .   -</t>
  </si>
  <si>
    <t>HIMACOL MATERIAL DE CONSTRUCAO LTDA</t>
  </si>
  <si>
    <t>EVENIDA SAO LUIZ REI DE FRANÇA</t>
  </si>
  <si>
    <t>LOT.JD ATLANTICO OLHO DÁGUA</t>
  </si>
  <si>
    <t>73.927.972/0001-08</t>
  </si>
  <si>
    <t>12.141784-0</t>
  </si>
  <si>
    <t>himacol@gmail.com</t>
  </si>
  <si>
    <t>(98) 3226-3493</t>
  </si>
  <si>
    <t>RECANTO MOVEIS E DECORACOES LTDA</t>
  </si>
  <si>
    <t>40.191.331/0001-70</t>
  </si>
  <si>
    <t>0932196-95</t>
  </si>
  <si>
    <t>recantodoprodutor@gmail.com</t>
  </si>
  <si>
    <t>(87) 9988-9504</t>
  </si>
  <si>
    <t>I. C. MARQUES COMERCIO</t>
  </si>
  <si>
    <t>CAMARGO CORREA</t>
  </si>
  <si>
    <t>21.599.361/0001-76</t>
  </si>
  <si>
    <t>cabeludoimportados2016@gmail.com</t>
  </si>
  <si>
    <t>(11) 8829-5837</t>
  </si>
  <si>
    <t>R. W. D.  COMERCIO DE MERCADORIAS EM GERAL E SERVICOS LTDA</t>
  </si>
  <si>
    <t>DOS CAPITAES MORES</t>
  </si>
  <si>
    <t>24.715.702/0001-10</t>
  </si>
  <si>
    <t>RKARAM44@GMAIL.COM</t>
  </si>
  <si>
    <t>J. S. WONG COMERCIO DE ARTIGOS DE BAZAR LTDA - EPP</t>
  </si>
  <si>
    <t>OSVALDO ARANHA</t>
  </si>
  <si>
    <t>BOM FIM</t>
  </si>
  <si>
    <t>08.044.007/0001-17</t>
  </si>
  <si>
    <t>jswongbazar@gmail.com</t>
  </si>
  <si>
    <t>(51) 3029-5520</t>
  </si>
  <si>
    <t>ROGERIO BERNARDO LONGHI GASTRONOMIA E EVENTOS EIRELI</t>
  </si>
  <si>
    <t>HONORATO BAZEI</t>
  </si>
  <si>
    <t>DESVIO RIZZO</t>
  </si>
  <si>
    <t>34.702.490/0001-90</t>
  </si>
  <si>
    <t>029/0656664</t>
  </si>
  <si>
    <t>(54) 3202-2021</t>
  </si>
  <si>
    <t>15 F BUIDING B16 (WEST AREA)</t>
  </si>
  <si>
    <t>YONGJIANG AVENUE YINZHOU DISTRICT NINGBO ZHEJIANG</t>
  </si>
  <si>
    <t>ALIBA IMPORT LTDA</t>
  </si>
  <si>
    <t>AVENIDA JORGE ELIAS DE LUCCA</t>
  </si>
  <si>
    <t>LINHA TRES RIBEIROS</t>
  </si>
  <si>
    <t>05.074.808/0001-37</t>
  </si>
  <si>
    <t>FINANCEIRO@ALIBAIMORTACOES.COM.BR</t>
  </si>
  <si>
    <t>(48) 3433-3393</t>
  </si>
  <si>
    <t>R. M. A. DE ALMEIDA MARINHO</t>
  </si>
  <si>
    <t>11.640.053/0001-93</t>
  </si>
  <si>
    <t>12.625451-6</t>
  </si>
  <si>
    <t>jamillemarinho@hotmail.com</t>
  </si>
  <si>
    <t>PINACULO COMERCIO DE MALAS E PRESENTES LTDA ME</t>
  </si>
  <si>
    <t>MARECHAL FLORIANO</t>
  </si>
  <si>
    <t>08.513.831/0001-79</t>
  </si>
  <si>
    <t>robertocuryloja@gmail.com</t>
  </si>
  <si>
    <t>(21) 2518-7449</t>
  </si>
  <si>
    <t>D. DE SA T BRITO LTDA</t>
  </si>
  <si>
    <t>37.262.911/0001-05</t>
  </si>
  <si>
    <t>12.645654-2</t>
  </si>
  <si>
    <t>dayanatavaresbrito@gmail.com</t>
  </si>
  <si>
    <t>(99) 8205-4777</t>
  </si>
  <si>
    <t>MARE COM E REPR DE VARIEDADES E PRESENTES LTDA</t>
  </si>
  <si>
    <t>JULIO BUONO</t>
  </si>
  <si>
    <t>18.177.959/0001-62</t>
  </si>
  <si>
    <t>marerepresentacao@gmail.com</t>
  </si>
  <si>
    <t>(11) 3311-7086</t>
  </si>
  <si>
    <t>CHRISTINI ARTEFATOS TEXTEIS LTDA</t>
  </si>
  <si>
    <t>CORONEL JOÃO PEDRO</t>
  </si>
  <si>
    <t>07.231.204/0003-44</t>
  </si>
  <si>
    <t>claudiogouveia@bol.com.br</t>
  </si>
  <si>
    <t>RAFAEL VICTOR VICENTINI AMORIM 35637369879</t>
  </si>
  <si>
    <t>ADOLFO SCHNABEL</t>
  </si>
  <si>
    <t>VILA EMA</t>
  </si>
  <si>
    <t>40.170.749/0001-00</t>
  </si>
  <si>
    <t>loja.m5.armarinhos@gmail.com</t>
  </si>
  <si>
    <t>DONNA COMERCIO DE MAQUIAGENS E DECORACAO 168DF LTDA-ME</t>
  </si>
  <si>
    <t>CNG 5</t>
  </si>
  <si>
    <t>27.134.936/0001-61</t>
  </si>
  <si>
    <t>lojasdonna@globo.com</t>
  </si>
  <si>
    <t>(61) 8122-9757</t>
  </si>
  <si>
    <t>MASSUMI COMERCIAL LTDA</t>
  </si>
  <si>
    <t>JOAO BATISTA MEDINA</t>
  </si>
  <si>
    <t>03.567.232/0001-14</t>
  </si>
  <si>
    <t>adm@realdoembu.com.br nfe@realdoembu.com.br</t>
  </si>
  <si>
    <t>XANDRINI STORE COMERCIO DE UTILIDADES LTDA</t>
  </si>
  <si>
    <t>FRANCISCO MACEDO</t>
  </si>
  <si>
    <t>JARDIM DAS CEREJEIRA</t>
  </si>
  <si>
    <t>46.554.484/0001-11</t>
  </si>
  <si>
    <t>alexandrinosoares97@gmail.com</t>
  </si>
  <si>
    <t>PATRICIA ALVES GANDINI MENDONCA 90287401634</t>
  </si>
  <si>
    <t>R JORDANIA VAZ FERNANDES</t>
  </si>
  <si>
    <t>CHACARA ESPLANADA DO MOINHO</t>
  </si>
  <si>
    <t>29.185.189/0001-16</t>
  </si>
  <si>
    <t>utilidadesdapaty@gmail.com</t>
  </si>
  <si>
    <t>PROBARES ASSESSORIA E TREINAMENTO LTDA</t>
  </si>
  <si>
    <t>GENERAL TELES</t>
  </si>
  <si>
    <t>43.517.463/0001-38</t>
  </si>
  <si>
    <t>leonoracatarina.adv@gmail.com</t>
  </si>
  <si>
    <t>E. C. DA SILVA MAIA</t>
  </si>
  <si>
    <t>ANTONIO PEREIRA ARAGAO</t>
  </si>
  <si>
    <t>08.792.372/0001-00</t>
  </si>
  <si>
    <t>revariedades@oi.com.br</t>
  </si>
  <si>
    <t>(99) 8149-2651</t>
  </si>
  <si>
    <t>CASA DE MARICÁ COMÉRCIO DE VARIEDADES LTDA</t>
  </si>
  <si>
    <t>ROD AMARAL PEIXOTO</t>
  </si>
  <si>
    <t>BALNEARIO REMANSO</t>
  </si>
  <si>
    <t>35.138.034/0004-74</t>
  </si>
  <si>
    <t>casaderiodasostras@gmail.com</t>
  </si>
  <si>
    <t>AVN GOVERNADOR AMARAL PEIXOTO</t>
  </si>
  <si>
    <t>35.138.034/0006-36</t>
  </si>
  <si>
    <t>casadenovaiguacu7@gmail.com</t>
  </si>
  <si>
    <t>RUA DOMICIO DA GAMA</t>
  </si>
  <si>
    <t>35.138.034/0001-21</t>
  </si>
  <si>
    <t>casatudoquevoceprecisa@gmail.com</t>
  </si>
  <si>
    <t>RUA ARTHUR RODRIGUES LOIVOS</t>
  </si>
  <si>
    <t>PIABETA (VILA INHOMIRIM)</t>
  </si>
  <si>
    <t>35.138.034/0003-93</t>
  </si>
  <si>
    <t>casadepiabeta@gmail.com</t>
  </si>
  <si>
    <t>RUA DAS MADRESSILVAS</t>
  </si>
  <si>
    <t>BARROCO (ITAIPUACU)</t>
  </si>
  <si>
    <t>35.138.034/0002-02</t>
  </si>
  <si>
    <t>ljcasa3@gmail.com</t>
  </si>
  <si>
    <t>M. E. A. FERREIRA - ARMARINHO</t>
  </si>
  <si>
    <t>11.151.067/0002-24</t>
  </si>
  <si>
    <t>shopdasbolsas@hotmail.com</t>
  </si>
  <si>
    <t>HYPE IMPORTACAO E DISTRIBUICAO DE PRODUTOS DE ARMARINHOS LTD</t>
  </si>
  <si>
    <t>08.961.276/0001-48</t>
  </si>
  <si>
    <t>tigerbras@hotmail.com</t>
  </si>
  <si>
    <t>COMERCIAL AGAMENON LTDA EPP</t>
  </si>
  <si>
    <t>07.293.707/0001-82</t>
  </si>
  <si>
    <t>agamenonvariedades@hotmail.com</t>
  </si>
  <si>
    <t>MARIA DILMA DE AMORIM ALVES</t>
  </si>
  <si>
    <t>NOVA</t>
  </si>
  <si>
    <t>43.152.643/0001-63</t>
  </si>
  <si>
    <t>lucianojoaquim10@yahoo.com</t>
  </si>
  <si>
    <t>(82) 9964-7221</t>
  </si>
  <si>
    <t>VIDA NOVA UTILIDADES DO LAR LTDA</t>
  </si>
  <si>
    <t>PAULO BARBOSA</t>
  </si>
  <si>
    <t>33.781.276/0001-03</t>
  </si>
  <si>
    <t>SUPERLAR.PETROPOLIS3@GMAIL.COM</t>
  </si>
  <si>
    <t>(24) 2242-1116</t>
  </si>
  <si>
    <t>SONIA MARIA MARCHETTI PRESENTES</t>
  </si>
  <si>
    <t>RODOVIA REGIS BITTENCOURT</t>
  </si>
  <si>
    <t>JARDIM SALETE</t>
  </si>
  <si>
    <t>73.086.654/0001-53</t>
  </si>
  <si>
    <t>smmarchetti@uol.com.br</t>
  </si>
  <si>
    <t>D'CASA UTILIDADES PARA O LAR LTDA</t>
  </si>
  <si>
    <t>AVENIDA DOM JOÃO VI</t>
  </si>
  <si>
    <t>35.171.044/0001-69</t>
  </si>
  <si>
    <t>dcasa2126@gmail.com</t>
  </si>
  <si>
    <t>COMERCIO DE DOCES E UTILIDADES PIAUI LTDA</t>
  </si>
  <si>
    <t>11.316.245/0001-49</t>
  </si>
  <si>
    <t>superlar.petropolis2@gmail.com</t>
  </si>
  <si>
    <t>DAJANA COMERCIO DE UTILIDADES LTDA</t>
  </si>
  <si>
    <t>09.625.915/0001-67</t>
  </si>
  <si>
    <t>superlar.patropolis@gmail.com</t>
  </si>
  <si>
    <t>J. L. TAPAJOS SHOPPING DAS UTILIDADES E FERRAMENTAS LTDA</t>
  </si>
  <si>
    <t>AV BORGES LEAL</t>
  </si>
  <si>
    <t>49.366.551/0001-62</t>
  </si>
  <si>
    <t>15.876.722-5</t>
  </si>
  <si>
    <t>wilnacional@gmail.com</t>
  </si>
  <si>
    <t>J. G. L. MARINHO ME</t>
  </si>
  <si>
    <t>06.241.101/0001-30</t>
  </si>
  <si>
    <t>12.212446-4</t>
  </si>
  <si>
    <t>pedreirasimportados@hotmail.com</t>
  </si>
  <si>
    <t>(99) 3642-3403</t>
  </si>
  <si>
    <t>HAMAR MAGAZINE LTDA</t>
  </si>
  <si>
    <t>7 DE SETEMBRO</t>
  </si>
  <si>
    <t>33.587.142/0001-56</t>
  </si>
  <si>
    <t>lojashamar@hotmail.com</t>
  </si>
  <si>
    <t>ELISANGELA DIAS MOREIRA LTDA</t>
  </si>
  <si>
    <t>CPA II</t>
  </si>
  <si>
    <t>41.230.273/0001-00</t>
  </si>
  <si>
    <t>mega10cuiba@hotmail.com</t>
  </si>
  <si>
    <t>UTILAR COMERCIO LTDA</t>
  </si>
  <si>
    <t>02.974.419/0001-70</t>
  </si>
  <si>
    <t>15.203.480-3</t>
  </si>
  <si>
    <t>MATI TAPERE DECORAÇÕES LTDA</t>
  </si>
  <si>
    <t>QUINZE</t>
  </si>
  <si>
    <t>18.470.781/0001-43</t>
  </si>
  <si>
    <t>mati.tapere@terra.com.br</t>
  </si>
  <si>
    <t>JUCILEIDE SANTANA DOS SANTOS</t>
  </si>
  <si>
    <t>JEQUIRITUBA</t>
  </si>
  <si>
    <t>JD CASTRO ALVES</t>
  </si>
  <si>
    <t>31.443.592/0001-40</t>
  </si>
  <si>
    <t>edeutilidades@gmail.com</t>
  </si>
  <si>
    <t>GABRIEL PATELLA SOUZA</t>
  </si>
  <si>
    <t>MONSENHOR DOUTOR EMILIO JOSE SALIM</t>
  </si>
  <si>
    <t>SOUSAS</t>
  </si>
  <si>
    <t>30.365.905/0001-26</t>
  </si>
  <si>
    <t>premabuffet@gmail.com</t>
  </si>
  <si>
    <t>LA CASA UTILIDADES LTDA.</t>
  </si>
  <si>
    <t>VENEZA</t>
  </si>
  <si>
    <t>48.236.017/0001-79</t>
  </si>
  <si>
    <t>lacasaipatinga@outlook.com.br</t>
  </si>
  <si>
    <t>CASA DO ENXOVAL DE FRUTAL LTDA</t>
  </si>
  <si>
    <t>11.304.984/0001-10</t>
  </si>
  <si>
    <t>casadoenxovalfrutal@hotmail.com</t>
  </si>
  <si>
    <t>A. C. J. PINTO LTDA</t>
  </si>
  <si>
    <t>QUINTINO BOCAIÚVA</t>
  </si>
  <si>
    <t>34.164.524/0002-10</t>
  </si>
  <si>
    <t>espacodecor.cast@hotmail.com</t>
  </si>
  <si>
    <t>VICMAR CERIMONIAL E BUFFET LTDA</t>
  </si>
  <si>
    <t>AVENIDA SATURNINO RANGEL MAURO</t>
  </si>
  <si>
    <t>PONTAL DE CAMBURI</t>
  </si>
  <si>
    <t>39.470.602/0001-48</t>
  </si>
  <si>
    <t>contato@casamizzi.com.br</t>
  </si>
  <si>
    <t>PAULO EMILIO BITTENCOURT FILHO</t>
  </si>
  <si>
    <t>RUA DONA EGLANTINA BOTACCINI DUARTE</t>
  </si>
  <si>
    <t>JARDIM MYRIAN MOREIRA DA COSTA</t>
  </si>
  <si>
    <t>44.102.364/0001-58</t>
  </si>
  <si>
    <t>contato@domduartebuffet.com.br</t>
  </si>
  <si>
    <t>G. B. PAGANINI MOVEIS LTDA</t>
  </si>
  <si>
    <t>RUA YOUSSEF ISMAIL MANSOUR</t>
  </si>
  <si>
    <t>JARDIM ALTO DO SILVARES</t>
  </si>
  <si>
    <t>21.880.811/0001-02</t>
  </si>
  <si>
    <t xml:space="preserve"> morenamoveiscompras@gmail.com</t>
  </si>
  <si>
    <t>(18) 3638-4379</t>
  </si>
  <si>
    <t>LOCKS PRESENTES LTDA</t>
  </si>
  <si>
    <t>AV VEREADOR NILO TORRES</t>
  </si>
  <si>
    <t>PARQUE MANSOES</t>
  </si>
  <si>
    <t>10.372.608/0001-09</t>
  </si>
  <si>
    <t>vanessa@locks.com.br</t>
  </si>
  <si>
    <t>QUINTAL PRESENTES E DECORACAO LTDA</t>
  </si>
  <si>
    <t>AV ROTARY INTERNACIONAL</t>
  </si>
  <si>
    <t>LOTEAMENTO CIDEZAL I</t>
  </si>
  <si>
    <t>SAPEZAL</t>
  </si>
  <si>
    <t>06.960.362/0001-00</t>
  </si>
  <si>
    <t>quintalpresentes@hotmail.com</t>
  </si>
  <si>
    <t>(65) 3383-2005</t>
  </si>
  <si>
    <t>J. TAYRONY BEZERRA DA SILVA</t>
  </si>
  <si>
    <t>LAJEDO</t>
  </si>
  <si>
    <t>46.320.850/0001-78</t>
  </si>
  <si>
    <t>lojadospresenteseutilidades@hotmail.com</t>
  </si>
  <si>
    <t>ASSOCIAÇAO ATLETICA BANCO DO BRASIL - A A BB ROLIM DE MOURA</t>
  </si>
  <si>
    <t>RODOVIA 010  S/N</t>
  </si>
  <si>
    <t>ZONA RURAL</t>
  </si>
  <si>
    <t>22.821.318/0001-76</t>
  </si>
  <si>
    <t>aabbrolimdemoura@hotmail.com</t>
  </si>
  <si>
    <t>(69) 3442-1300</t>
  </si>
  <si>
    <t>RODRIGUES &amp; RAMOS EMPRESA DE EVENTOS LTDA ME</t>
  </si>
  <si>
    <t>17.557.878/0001-25</t>
  </si>
  <si>
    <t>gracy@brinkacom.com.br</t>
  </si>
  <si>
    <t>ARTE MANIA HOME LTDA</t>
  </si>
  <si>
    <t>RUA VIRGINIA PAGANINI TOZI</t>
  </si>
  <si>
    <t>Centro</t>
  </si>
  <si>
    <t>MARILANDIA</t>
  </si>
  <si>
    <t>47.395.653/0001-80</t>
  </si>
  <si>
    <t>neusaschaefera@hotmail.com</t>
  </si>
  <si>
    <t>THAIS DIAS HOME DECOR LTDA</t>
  </si>
  <si>
    <t>RUA PROFESSOR FELICIO FUZINATO</t>
  </si>
  <si>
    <t>34.570.353/0001-49</t>
  </si>
  <si>
    <t>thaisdiasmesadecor@gmail.com</t>
  </si>
  <si>
    <t>P. O. DAS S. TAVARES &amp; CIA LTDA</t>
  </si>
  <si>
    <t>RUA 28 JUNHO</t>
  </si>
  <si>
    <t>20.938.862/0001-77</t>
  </si>
  <si>
    <t>dutramoveis@hotmail.com</t>
  </si>
  <si>
    <t>SUSANA M. FERNANDES TAVARES</t>
  </si>
  <si>
    <t>GONCALVES DIAS</t>
  </si>
  <si>
    <t>04.127.188/0002-75</t>
  </si>
  <si>
    <t>P. O. SILVA TAVARES ME</t>
  </si>
  <si>
    <t>DOUTOR JOSE FALCAO</t>
  </si>
  <si>
    <t>23.432.172/0001-30</t>
  </si>
  <si>
    <t>casapaulo@gmail.com</t>
  </si>
  <si>
    <t>TRAVESSA DOCA SERENO</t>
  </si>
  <si>
    <t>04.127.188/0001-94</t>
  </si>
  <si>
    <t>S. M. F. TAVARES &amp; CIA LTDA</t>
  </si>
  <si>
    <t>RUA DOS ANDRADES</t>
  </si>
  <si>
    <t>TUNTUM</t>
  </si>
  <si>
    <t>21.174.265/0001-86</t>
  </si>
  <si>
    <t>dcasapaulo@gmail.com</t>
  </si>
  <si>
    <t>S. M. FERNANDES TAVARES CIA LTDA</t>
  </si>
  <si>
    <t>HENRIQUE LEITE</t>
  </si>
  <si>
    <t>21.050.128/0001-30</t>
  </si>
  <si>
    <t>S. MORAIS FERNANDES TAVARES E CIA LTDA</t>
  </si>
  <si>
    <t>11 DE MARCO</t>
  </si>
  <si>
    <t>GOVERNADOR EUGENIO BARROS</t>
  </si>
  <si>
    <t>20.948.021/0001-40</t>
  </si>
  <si>
    <t>EQUIPAFESTA LOCADORA DE MATERIAIS PARA EVENTOS</t>
  </si>
  <si>
    <t>01.777.584/0001-79</t>
  </si>
  <si>
    <t>simone@equipafesta.com.br</t>
  </si>
  <si>
    <t>(11) 3887-0070</t>
  </si>
  <si>
    <t>DOCE LAR PRESENTES E DECORACOES LTDA EPP</t>
  </si>
  <si>
    <t>AVE FREDERICO GRULKE</t>
  </si>
  <si>
    <t>23.556.797/0001-03</t>
  </si>
  <si>
    <t>doce.lar.smj@gmail.com</t>
  </si>
  <si>
    <t>(27) 3263-2237</t>
  </si>
  <si>
    <t>AVENIDA BOULEVARD MELO PALHETA</t>
  </si>
  <si>
    <t>34.164.524/0001-30</t>
  </si>
  <si>
    <t>H. C. REIS DECORAÇÕES</t>
  </si>
  <si>
    <t>AVN ANTONIO MARIO DE AZEVEDO</t>
  </si>
  <si>
    <t>CORREGO D"ANTAS</t>
  </si>
  <si>
    <t>40.484.376/0001-33</t>
  </si>
  <si>
    <t>behomeloja@gmail.com</t>
  </si>
  <si>
    <t>GIACOMINI E GIACOMINI LTDA</t>
  </si>
  <si>
    <t>10.828.134/0001-59</t>
  </si>
  <si>
    <t>tudo.box@hotmail.com</t>
  </si>
  <si>
    <t>KARLA NAYARA OLIVEIRA XAVIER EPP</t>
  </si>
  <si>
    <t>RUA JOAQUIM SAMPAIO</t>
  </si>
  <si>
    <t>10.824.203/0001-56</t>
  </si>
  <si>
    <t>centralmec@hotmail.com</t>
  </si>
  <si>
    <t>(87)98837-0221</t>
  </si>
  <si>
    <t>P. CESAR DA SILVA</t>
  </si>
  <si>
    <t>R ALECRIM</t>
  </si>
  <si>
    <t>SENADOR NILO COELHO</t>
  </si>
  <si>
    <t>43.458.866/0001-53</t>
  </si>
  <si>
    <t>Sthefany.farias123@hotmail.com</t>
  </si>
  <si>
    <t>(82)99828-2296</t>
  </si>
  <si>
    <t>ALMIR FLORENCIO DE FIGUEIREDO ME</t>
  </si>
  <si>
    <t>AVENIDA CORONEL JOAO LEITE</t>
  </si>
  <si>
    <t>19.675.185/0001-62</t>
  </si>
  <si>
    <t>Almir.Florencio09@gmail.com</t>
  </si>
  <si>
    <t>ZENILDA FLORENCIO DE AZEVEDO 12582402893</t>
  </si>
  <si>
    <t>AVENIDA DOUTOR RENATO DE ANDRADE MAIA</t>
  </si>
  <si>
    <t>PARQUE RENATO MAIA</t>
  </si>
  <si>
    <t>21.816.462/0001-51</t>
  </si>
  <si>
    <t>adecarfest@gmail.com</t>
  </si>
  <si>
    <t>CORBA UTILIDADES DOMESTICA LTDA</t>
  </si>
  <si>
    <t>AV VALDELICE L. DE M. FIGUEIREDO</t>
  </si>
  <si>
    <t>VILA PEDRINHA</t>
  </si>
  <si>
    <t>04.860.779/0004-19</t>
  </si>
  <si>
    <t>financeirojua@corbautilidades.com.br</t>
  </si>
  <si>
    <t>C. F. S. DISTRIBUIDORA LTDA</t>
  </si>
  <si>
    <t>RUA DIAMANTINA</t>
  </si>
  <si>
    <t>05.823.544/0001-77</t>
  </si>
  <si>
    <t>joseana@cercaldistribuidora.com.br</t>
  </si>
  <si>
    <t>SO BANCOS E TT HOME COMERCIO DE ARTIGOS DE DECORACAO LTDA</t>
  </si>
  <si>
    <t>AVENIDA MESTRA FININHA</t>
  </si>
  <si>
    <t>25.667.460/0002-80</t>
  </si>
  <si>
    <t>lacasaloja@lacasaloja.com.br</t>
  </si>
  <si>
    <t>TAYONARA LANDIM DE ANDRADE NOGUEIRA</t>
  </si>
  <si>
    <t>ALAMEDA DAS GARUVAS</t>
  </si>
  <si>
    <t>32.854.521/0001-00</t>
  </si>
  <si>
    <t>mulimidiaptc@hotmail.com</t>
  </si>
  <si>
    <t>EMPRESARIUM PRESENTES EIRELI</t>
  </si>
  <si>
    <t>AVE SANTA LEOPOLDINA</t>
  </si>
  <si>
    <t>COQUEIRAL DE ITAPARICA</t>
  </si>
  <si>
    <t>11.068.429/0001-37</t>
  </si>
  <si>
    <t>compras@nobrepresentes.com.br</t>
  </si>
  <si>
    <t>INDUSTRIA DE PANIFICACAO E CONF NOVA GRANADA LTDA</t>
  </si>
  <si>
    <t>RUA ITINGUCU</t>
  </si>
  <si>
    <t>V RE</t>
  </si>
  <si>
    <t>43.396.159/0001-80</t>
  </si>
  <si>
    <t>helenacampillo787@gmail.com</t>
  </si>
  <si>
    <t>K. M. XIMENES COMERCIO VAREJISTA</t>
  </si>
  <si>
    <t>JATUARANA</t>
  </si>
  <si>
    <t>48.750.856/0001-00</t>
  </si>
  <si>
    <t>ana.cleudesbarros73@gmail.com</t>
  </si>
  <si>
    <t>DENISE DA SILVA JACO MARTINS</t>
  </si>
  <si>
    <t>RUA 4 DE JUNHO</t>
  </si>
  <si>
    <t>14.097.957/0001-02</t>
  </si>
  <si>
    <t>lojaminibig@hotmail.com</t>
  </si>
  <si>
    <t>R. J. DISTRIBUIDORA LTDA</t>
  </si>
  <si>
    <t>SENADOR VITORINO FREIRE</t>
  </si>
  <si>
    <t>CURRUTELA</t>
  </si>
  <si>
    <t>47.372.799/0001-00</t>
  </si>
  <si>
    <t>IZABELA DE MARIA</t>
  </si>
  <si>
    <t>PATRIMONIO DE SAO JOAO BATISTA</t>
  </si>
  <si>
    <t>09.401.705/0001-95</t>
  </si>
  <si>
    <t>aquarelalojas@yahoo.com.br</t>
  </si>
  <si>
    <t>(17) 3279-7759</t>
  </si>
  <si>
    <t>DELICATESSEN STA BARBARA PROD NAT LT</t>
  </si>
  <si>
    <t>RODOVIA TAMOIOS  S/N  KM 22,5</t>
  </si>
  <si>
    <t>TAPANHAO</t>
  </si>
  <si>
    <t>JAMBEIRO</t>
  </si>
  <si>
    <t>96.581.228/0001-91</t>
  </si>
  <si>
    <t>sbarbara@rsbarbara.com.br</t>
  </si>
  <si>
    <t>(12) 3978-2200</t>
  </si>
  <si>
    <t>ELETRO CASA NOVA LTDA</t>
  </si>
  <si>
    <t>AVENIDA OSWALDO CRUZ</t>
  </si>
  <si>
    <t>17.823.155/0005-54</t>
  </si>
  <si>
    <t>compra2@lojasim.com</t>
  </si>
  <si>
    <t>(35) 3265-3933</t>
  </si>
  <si>
    <t>UTILAR UTILIDADES DOMESTICAS EIRELI</t>
  </si>
  <si>
    <t>RUA PADRE MARINHO S/N</t>
  </si>
  <si>
    <t>PARQUE GUARARAPES</t>
  </si>
  <si>
    <t>17.856.916/0001-40</t>
  </si>
  <si>
    <t>gilvanmgt@hotmail.com</t>
  </si>
  <si>
    <t>ROSANA CAMARGOS ARAUJO 98734156615</t>
  </si>
  <si>
    <t>RUA PRESIDENTE AFONSO PENA</t>
  </si>
  <si>
    <t>SANTA TEREZA I</t>
  </si>
  <si>
    <t>47.756.597/0001-62</t>
  </si>
  <si>
    <t>rosanacamargos@gmail.com</t>
  </si>
  <si>
    <t>NEW PAPER PAPELARIA E UTILIDADES LTDA</t>
  </si>
  <si>
    <t>RUA DELEMONT</t>
  </si>
  <si>
    <t>SUICO</t>
  </si>
  <si>
    <t>28.613.656/0001-07</t>
  </si>
  <si>
    <t xml:space="preserve">compras@bazaropcao.com.br 
</t>
  </si>
  <si>
    <t>(22) 2533-1725</t>
  </si>
  <si>
    <t>VALDIR MARANGONI &amp; CIA LTDA</t>
  </si>
  <si>
    <t>RUA HENRIQUE LAGE</t>
  </si>
  <si>
    <t>SANTA BÁRBARA</t>
  </si>
  <si>
    <t>82.919.168/0001-60</t>
  </si>
  <si>
    <t>compras@lojavaldinei.com.br</t>
  </si>
  <si>
    <t>DERLI DONATTI LTDA</t>
  </si>
  <si>
    <t>RUA ARTHUR MILANI</t>
  </si>
  <si>
    <t>FREDERICO WESTPHALEN</t>
  </si>
  <si>
    <t>37.696.072/0001-25</t>
  </si>
  <si>
    <t>049/0062113</t>
  </si>
  <si>
    <t>mundoreal10fw@hotmail.com</t>
  </si>
  <si>
    <t>(55) 3744-2374</t>
  </si>
  <si>
    <t>VERA LIGIA AMODEO</t>
  </si>
  <si>
    <t>000.282.628-32</t>
  </si>
  <si>
    <t>veraligiacpa@gmail.com</t>
  </si>
  <si>
    <t>SHOP CASA DECOR COMERCIO VAREJISTA LTDA</t>
  </si>
  <si>
    <t>RUA JOSE BENEDITO PINHEIRO</t>
  </si>
  <si>
    <t>29.294.234/0001-70</t>
  </si>
  <si>
    <t xml:space="preserve"> rafaellamoreira.m@gmail.com</t>
  </si>
  <si>
    <t>ELETANIA SCOPEL LTDA</t>
  </si>
  <si>
    <t>AV BAYER FILHO</t>
  </si>
  <si>
    <t>TIJUCAS</t>
  </si>
  <si>
    <t>04.538.945/0001-12</t>
  </si>
  <si>
    <t>afranioscopel@gmail.com</t>
  </si>
  <si>
    <t>(48) 3263-6636</t>
  </si>
  <si>
    <t>BRUNO AUGUSTO LEITE HENRIQUES</t>
  </si>
  <si>
    <t>PAULINO DE BRITO</t>
  </si>
  <si>
    <t>29.404.614/0001-10</t>
  </si>
  <si>
    <t>118.910.199.112</t>
  </si>
  <si>
    <t>contato@bellacontabil.com.br</t>
  </si>
  <si>
    <t>EUROQUADROS IND IMP E EXP LTDA</t>
  </si>
  <si>
    <t>RUA LYSANIAS ARAUJO COELHO</t>
  </si>
  <si>
    <t>72.770.225/0005-61</t>
  </si>
  <si>
    <t>fernandamuros@lojasnalin.com.br</t>
  </si>
  <si>
    <t>L. N. G. 10 CONFECCOES LTDA</t>
  </si>
  <si>
    <t>ETR DE SÃO TOMÉ</t>
  </si>
  <si>
    <t>08.381.155/0018-75</t>
  </si>
  <si>
    <t>J. M. LTDA</t>
  </si>
  <si>
    <t xml:space="preserve"> VARGAS PRES</t>
  </si>
  <si>
    <t>MIMOSO DO SUL</t>
  </si>
  <si>
    <t>03.785.161/0001-26</t>
  </si>
  <si>
    <t>marcaonolasco@hotmail.com</t>
  </si>
  <si>
    <t>(28) 3555-4356</t>
  </si>
  <si>
    <t>RENATO DA CRUZ FARIAS</t>
  </si>
  <si>
    <t>RUA jose silva</t>
  </si>
  <si>
    <t>Centro de Mortugaba</t>
  </si>
  <si>
    <t>MORTUGABA</t>
  </si>
  <si>
    <t>18.711.745/0001-24</t>
  </si>
  <si>
    <t>recruza@gmail.com</t>
  </si>
  <si>
    <t>MAGAZINE EVIDENCIA E-COMMERCE LTDA</t>
  </si>
  <si>
    <t>PONTE GRANDE</t>
  </si>
  <si>
    <t>43.704.685/0001-60</t>
  </si>
  <si>
    <t>127.467.763.112</t>
  </si>
  <si>
    <t>evidencia.ta@outlook.com</t>
  </si>
  <si>
    <t>PARADA OBRIGATORIA LTDA - LOJA I</t>
  </si>
  <si>
    <t>RUA OSORIO COLARES</t>
  </si>
  <si>
    <t>04.489.898/0002-45</t>
  </si>
  <si>
    <t>paradaara@hotmail.com</t>
  </si>
  <si>
    <t>(33) 3731-4239</t>
  </si>
  <si>
    <t>FABIANE FIGUEIREDO LISBOA E CIA LTDA  PARADA OBRIG LOJA II</t>
  </si>
  <si>
    <t>RUA BELO HORIZONTE</t>
  </si>
  <si>
    <t>ITAOBIM</t>
  </si>
  <si>
    <t>09.105.425/0001-30</t>
  </si>
  <si>
    <t>(33) 3731-4250</t>
  </si>
  <si>
    <t>PARADA COMERCIO DE PRESENTES LTDA - LOJA III</t>
  </si>
  <si>
    <t>RUA MAX MACHADO</t>
  </si>
  <si>
    <t>MEDINA</t>
  </si>
  <si>
    <t>11.776.388/0001-33</t>
  </si>
  <si>
    <t>paradaara@homail.com</t>
  </si>
  <si>
    <t>PARADA OBRIGATORIA LTDA - LOJA III</t>
  </si>
  <si>
    <t>AVENIDA OLINDO DE MIRANDA</t>
  </si>
  <si>
    <t>ALMENARA</t>
  </si>
  <si>
    <t>04.489.898/0001-64</t>
  </si>
  <si>
    <t>(33) 3721-1560</t>
  </si>
  <si>
    <t>CASA MODERNA CONFECÇÕES LTDA</t>
  </si>
  <si>
    <t>ETR Santa Eugenia</t>
  </si>
  <si>
    <t>PACIÊNCIA</t>
  </si>
  <si>
    <t>41.623.543/0002-23</t>
  </si>
  <si>
    <t>joao.siqueira@vidapratika.com.br</t>
  </si>
  <si>
    <t>MUNDO DAS UTILIDADES INTERLAGOS LTDA - LOJA 01</t>
  </si>
  <si>
    <t>AVENIDA INTERLAGOS</t>
  </si>
  <si>
    <t>JARDIM MARAJOARA</t>
  </si>
  <si>
    <t>45.284.685/0001-83</t>
  </si>
  <si>
    <t>financeiromundodautilidade@outlook.com</t>
  </si>
  <si>
    <t>(19) 4280-0098</t>
  </si>
  <si>
    <t>MUNDO DAS UTILIDADES OSASCO LTDA - LOJA 02</t>
  </si>
  <si>
    <t>KM 18</t>
  </si>
  <si>
    <t>45.262.119/0001-70</t>
  </si>
  <si>
    <t>MUNDO DA UTILIDADES CAMPINAS LTDA - LOJA 03</t>
  </si>
  <si>
    <t>AVENIDA GUILHERME CAMPOS 500</t>
  </si>
  <si>
    <t>20.548.118/0001-66</t>
  </si>
  <si>
    <t>MUNDO DAS UTILIDADES RAPOSO LTDA - LOJA 04</t>
  </si>
  <si>
    <t>VIA RAPOSO TAVARES</t>
  </si>
  <si>
    <t>39.231.039/0001-55</t>
  </si>
  <si>
    <t>MUNDO DA UTILIDADE IMIGRANTES LTDA - LOJA 05</t>
  </si>
  <si>
    <t>AVENIDA MIGUEL ESTEFNO</t>
  </si>
  <si>
    <t>47.021.636/0001-83</t>
  </si>
  <si>
    <t>MUNDO DA UTILIDADE SAO MATEUS LTDA - LOJA 06</t>
  </si>
  <si>
    <t>São Mateus</t>
  </si>
  <si>
    <t>49.046.449/0001-80</t>
  </si>
  <si>
    <t>MUNDO DA UTILIDADE DE RIBEIRAO PRETO LTDA - LOJA 07</t>
  </si>
  <si>
    <t>VIA ANHANGUERA, KM 306 + 706</t>
  </si>
  <si>
    <t>RECREIO ANHANGUERA</t>
  </si>
  <si>
    <t>49.250.635/0001-36</t>
  </si>
  <si>
    <t>D. M. A. COMEX LTDA</t>
  </si>
  <si>
    <t>RUA JARINU</t>
  </si>
  <si>
    <t>CIDADE MÃE DO CÉU</t>
  </si>
  <si>
    <t>41.374.742/0001-64</t>
  </si>
  <si>
    <t>133.532.572.112</t>
  </si>
  <si>
    <t>SAC.DMA3@GMAIL.COM</t>
  </si>
  <si>
    <t>(11) 9976-7189</t>
  </si>
  <si>
    <t>INOVARE EQUIPAMENTOS E PLANEJAMENTO ADMINISTRATIVO LTDA</t>
  </si>
  <si>
    <t>RUA DOIS</t>
  </si>
  <si>
    <t>CONFORTO</t>
  </si>
  <si>
    <t>31.206.933/0001-63</t>
  </si>
  <si>
    <t>11.216.315</t>
  </si>
  <si>
    <t>inivare@inovarecomercio.com.br</t>
  </si>
  <si>
    <t>SERTÃO REPR  - BBASILIO E SILVA REPRES</t>
  </si>
  <si>
    <t>MILITAO CHAVES</t>
  </si>
  <si>
    <t>24.061.981/0001-45</t>
  </si>
  <si>
    <t>sertaorepresentacoes@gmail.com</t>
  </si>
  <si>
    <t>(84) 3216-6300</t>
  </si>
  <si>
    <t>J. R. DA SILVA FILHO LTDA</t>
  </si>
  <si>
    <t>RUA CEZARINO DOCE</t>
  </si>
  <si>
    <t>33.514.694/0001-34</t>
  </si>
  <si>
    <t>15.643.350-8</t>
  </si>
  <si>
    <t>RIBEIROJOSE18849@GMAIL.COM</t>
  </si>
  <si>
    <t>LOJA DO CHIQUINHO COMERCIO LTDA.</t>
  </si>
  <si>
    <t>RUA FRANCISCO MEDEIROS DANTAS</t>
  </si>
  <si>
    <t>ANGICOS</t>
  </si>
  <si>
    <t>24.286.616/0001-39</t>
  </si>
  <si>
    <t>ADMLSF@HOTMAIL.COM</t>
  </si>
  <si>
    <t>(84) 3531-2107</t>
  </si>
  <si>
    <t>RAVI COSMETICOS LTDA.</t>
  </si>
  <si>
    <t>JARDIM CALIFORNIA</t>
  </si>
  <si>
    <t>09.603.924/0001-57</t>
  </si>
  <si>
    <t>CARINA@YOUCARECOSMETICOS.COM.BR</t>
  </si>
  <si>
    <t>K. CONCEICAO DOS SANTOS AGUIAR</t>
  </si>
  <si>
    <t>ROTARY</t>
  </si>
  <si>
    <t>38.276.783/0001-03</t>
  </si>
  <si>
    <t>15.713.563-2</t>
  </si>
  <si>
    <t>lifedigitalbr@hotmail.com</t>
  </si>
  <si>
    <t>(93) 9121-4701</t>
  </si>
  <si>
    <t>YUD STORE COMERCIO LTDA</t>
  </si>
  <si>
    <t>DOUTOR VEIGA FILHO - LADO IMPAR</t>
  </si>
  <si>
    <t>47.227.648/0001-69</t>
  </si>
  <si>
    <t>136.505.530.111</t>
  </si>
  <si>
    <t>LOJAUSZE@GMAIL.COM</t>
  </si>
  <si>
    <t>GERALDO GALVÃO DA SILVA20979290600</t>
  </si>
  <si>
    <t>RIO APA</t>
  </si>
  <si>
    <t>CORDOVIL</t>
  </si>
  <si>
    <t>12.790.026/0001-60</t>
  </si>
  <si>
    <t>ggalvaosilva@hotmail.com</t>
  </si>
  <si>
    <t>YURI VALE DA SILVA 03444901224</t>
  </si>
  <si>
    <t>LAURO SODRE</t>
  </si>
  <si>
    <t>40.047.325/0001-44</t>
  </si>
  <si>
    <t>relojoariatuc@outlook.com</t>
  </si>
  <si>
    <t>EZEQUIAS TORRES 51321068204</t>
  </si>
  <si>
    <t>17.420.785/0001-54</t>
  </si>
  <si>
    <t>15.396.350-6</t>
  </si>
  <si>
    <t>ALAN ROBERTO MENDES FEITOSA 03012047212</t>
  </si>
  <si>
    <t>RUA KAZUMA OYAMA</t>
  </si>
  <si>
    <t>44.950.563/0001-16</t>
  </si>
  <si>
    <t>COMERCIALMORAISFEITOSA@OUTLOOK.COM</t>
  </si>
  <si>
    <t>HZINE VARIEDADES LTDA</t>
  </si>
  <si>
    <t>MOISES AMELIO</t>
  </si>
  <si>
    <t>41.073.885/0001-36</t>
  </si>
  <si>
    <t>12.002.670</t>
  </si>
  <si>
    <t>HZINEUTILIDADES@GMAIL.COM</t>
  </si>
  <si>
    <t>(22) 9833-3591</t>
  </si>
  <si>
    <t>MOVEIS CENT LTDA.</t>
  </si>
  <si>
    <t>COMENDADOR JOSÉ GOMES</t>
  </si>
  <si>
    <t>PARELHAS</t>
  </si>
  <si>
    <t>24.189.136/0001-50</t>
  </si>
  <si>
    <t>redenordestemovelar3@hotmail.com</t>
  </si>
  <si>
    <t>(84) 3471-2462</t>
  </si>
  <si>
    <t>SOFISTICASA COMERCIO DE ROUPAS E ARTIGOS DE DECORAÇÃO LTDA.</t>
  </si>
  <si>
    <t>JOSE MARIA VIVACQUA SANTOS - LADO IMPAR</t>
  </si>
  <si>
    <t>JARDIM CAMBURI</t>
  </si>
  <si>
    <t>41.817.018/0001-68</t>
  </si>
  <si>
    <t xml:space="preserve"> 083.769.83-8</t>
  </si>
  <si>
    <t>comercial@sofisticasarj.com.br</t>
  </si>
  <si>
    <t>MARIA DE FATIMA NASCIMENTO DA SILVA PRESENTES</t>
  </si>
  <si>
    <t>OCIDENTAL</t>
  </si>
  <si>
    <t>TORRÕES</t>
  </si>
  <si>
    <t>31.802.039/0001-56</t>
  </si>
  <si>
    <t>0797256-35</t>
  </si>
  <si>
    <t>marilupresente@gmail.com</t>
  </si>
  <si>
    <t>(81) 9947-3824</t>
  </si>
  <si>
    <t>CARLOS HENRIQUE BARROS DE FRANÇA LTDA.</t>
  </si>
  <si>
    <t>RUA PADRE JOÃO MARIA</t>
  </si>
  <si>
    <t>05.009.736/0001-44</t>
  </si>
  <si>
    <t>20.091069-8</t>
  </si>
  <si>
    <t>GRUPOFRANCA@GMAIL.COM</t>
  </si>
  <si>
    <t>REDE UNILAR LTDA.</t>
  </si>
  <si>
    <t>AV. DR. BEZERRA DE MELO</t>
  </si>
  <si>
    <t>70.041.397/0025-12</t>
  </si>
  <si>
    <t>heitor@hsmoveis.com.br</t>
  </si>
  <si>
    <t>ANTONIO CLAUDINO DA SILVA</t>
  </si>
  <si>
    <t>PRESIDENTE GETÚLIO VARGAS</t>
  </si>
  <si>
    <t>24.369.472/0001-84</t>
  </si>
  <si>
    <t>escritorio@redeunilarteixeiramoveis.com.br</t>
  </si>
  <si>
    <t>BAF QUADROS E ESPELHOS EIRELLI EPP</t>
  </si>
  <si>
    <t>ISIDRO ROCHA</t>
  </si>
  <si>
    <t>VIGÁRIO GERAL</t>
  </si>
  <si>
    <t>15.536.322/0001-27</t>
  </si>
  <si>
    <t>PETERFARIAS@TERRA.COM.BR</t>
  </si>
  <si>
    <t>ANTONIO DE OLIVEIRA LTDA.</t>
  </si>
  <si>
    <t>RUA FRANCISCA DE LUNA FREIRE</t>
  </si>
  <si>
    <t>MARI</t>
  </si>
  <si>
    <t>13.848.226/0001-99</t>
  </si>
  <si>
    <t>16.186.900-9</t>
  </si>
  <si>
    <t>UNIVERSOUTILIDADES2012@GMAIL.COM</t>
  </si>
  <si>
    <t>ELIUDE DE SANTANA COSTA MONTEIRO LTDA.</t>
  </si>
  <si>
    <t>RUA SEBASTIÃO CHAVES</t>
  </si>
  <si>
    <t>07.957.804/0002-03</t>
  </si>
  <si>
    <t>MARCOSKIDS@LIVE.COM</t>
  </si>
  <si>
    <t>MARIO AUGUSTO D OLINDA CAMPELLO JUNIOR 08161480400</t>
  </si>
  <si>
    <t>CUIABÁ</t>
  </si>
  <si>
    <t>PLANALTO BOA ESPERANÇA</t>
  </si>
  <si>
    <t>26.618.613/0001-80</t>
  </si>
  <si>
    <t>maklinrepresentacoes@gmail.com</t>
  </si>
  <si>
    <t>JOSE FERREIRA RAMOS</t>
  </si>
  <si>
    <t>RUA ODILON ALMEIDA BARRETO</t>
  </si>
  <si>
    <t>40.980.450/0001-02</t>
  </si>
  <si>
    <t>16.095.482-7</t>
  </si>
  <si>
    <t>z_eletronica@hotmail.com</t>
  </si>
  <si>
    <t>CASA CENTER COMERCIO VAREJISTA LTDA.</t>
  </si>
  <si>
    <t>MARIA DA PENHA FARIAS</t>
  </si>
  <si>
    <t>GROTÃO</t>
  </si>
  <si>
    <t>37.639.703/0001-74</t>
  </si>
  <si>
    <t>LOJA_CASA_CENTER@OUTLOOK.COM</t>
  </si>
  <si>
    <t>ADEMIR JOSÉ DA SILVA</t>
  </si>
  <si>
    <t>IZAIAS SOARES BEZERRA</t>
  </si>
  <si>
    <t>22.302.725/0001-77</t>
  </si>
  <si>
    <t>ADEMIRJS66@GMAIL.COM</t>
  </si>
  <si>
    <t>R. M. P. DA SILVA LTDA.</t>
  </si>
  <si>
    <t>36.290.362/0001-01</t>
  </si>
  <si>
    <t>SILVAROSEANE860@GMAIL.COM</t>
  </si>
  <si>
    <t>A. C. CARVALHO DE LIMA LTDA.</t>
  </si>
  <si>
    <t>PÇ DOM EXPEDITO LOPES</t>
  </si>
  <si>
    <t>29.139.742/0001-84</t>
  </si>
  <si>
    <t>BETOIMPORTADOS@HOTMAIL.COM</t>
  </si>
  <si>
    <t>(81)99808-3030</t>
  </si>
  <si>
    <t>MARIA DE FATIMA DE PAULA SANTOS PONTES ME</t>
  </si>
  <si>
    <t>RUA ENGENHEIRO ARNALDO LIMA</t>
  </si>
  <si>
    <t>AREIAS</t>
  </si>
  <si>
    <t>17.799.588/0001-98</t>
  </si>
  <si>
    <t>pingopresentes@hotmail.com</t>
  </si>
  <si>
    <t>V. ADRIANE SILVA VANCONCELOS ME</t>
  </si>
  <si>
    <t>R BARÃO SIRINHAEM262</t>
  </si>
  <si>
    <t>15.163.907/0001-49</t>
  </si>
  <si>
    <t>JAIROVASCONCELOS2016@HOTMAIL.COM</t>
  </si>
  <si>
    <t>BRUNA GABRIELLY DE OLIVEIRA PONTUAL</t>
  </si>
  <si>
    <t>RUA CORONEL BEZERRA</t>
  </si>
  <si>
    <t>49.749.846/0001-18</t>
  </si>
  <si>
    <t>ENCANTOSHOMEDECOR@OUTLOOK.COM.BR</t>
  </si>
  <si>
    <t>MARIA LUCIANA DOS SANTOS FERREIRA 70543135420</t>
  </si>
  <si>
    <t>33.074.372/0001-11</t>
  </si>
  <si>
    <t>IMPERIOHOMEDECOR@HOTMAIL.COM</t>
  </si>
  <si>
    <t>ADEILZA PINHEIRO SANTOS FERREIRA 04958946489</t>
  </si>
  <si>
    <t>JOSÉ ROBALINHO</t>
  </si>
  <si>
    <t>23.277.169/0001-99</t>
  </si>
  <si>
    <t>ADEILZA-PINHEIRO@HOTMAIL.COM</t>
  </si>
  <si>
    <t>ALVES &amp; BRITO COMERCIO DE PRODUTOS PARA ARMARINHO</t>
  </si>
  <si>
    <t>NORTE MIGUEL ARRAES DE ALENCAR</t>
  </si>
  <si>
    <t>37.441.299/0001-20</t>
  </si>
  <si>
    <t>alvesbrito1@hotmail.com</t>
  </si>
  <si>
    <t>(81)99709-4093</t>
  </si>
  <si>
    <t>DOCE LAR COMERCIO DE ENXOVAIS LTDA.</t>
  </si>
  <si>
    <t>44.813.170/0001-60</t>
  </si>
  <si>
    <t>docelarenxovais29@hotmail.com</t>
  </si>
  <si>
    <t>IMPORTADORA J. K. SANTANA EIRELI</t>
  </si>
  <si>
    <t>CÂNDIDO MENDES</t>
  </si>
  <si>
    <t>11.808.224/0002-21</t>
  </si>
  <si>
    <t>financeiro2@grupocedro.com.br</t>
  </si>
  <si>
    <t>D. J. COMERCIO DE VARIEDADES LTDA</t>
  </si>
  <si>
    <t>RUA ANTONIO COSTA MAGUETA</t>
  </si>
  <si>
    <t>17.547.447/0001-88</t>
  </si>
  <si>
    <t>265.030.787.119</t>
  </si>
  <si>
    <t>ivanieconomico@hotmail.com</t>
  </si>
  <si>
    <t>MEGAX COMERCIO ATACADISTA LTDA</t>
  </si>
  <si>
    <t>05.807.972/0001-06</t>
  </si>
  <si>
    <t>megaxcelulares@hotmail.com</t>
  </si>
  <si>
    <t>(31) 3827-7064</t>
  </si>
  <si>
    <t>J. Z. DIAS CAMPOS</t>
  </si>
  <si>
    <t>70.028.543/0001-00</t>
  </si>
  <si>
    <t>CAMPOSMOVEIS@GMAIL.COM</t>
  </si>
  <si>
    <t>ALTINO PINHEIRO FIGUEREDO NETO</t>
  </si>
  <si>
    <t>FRANCISCO BATISTA</t>
  </si>
  <si>
    <t>31.150.720/0001-67</t>
  </si>
  <si>
    <t>150.878.731</t>
  </si>
  <si>
    <t>PLATECOLCONTABILIDADE@HOTMAIL.COM</t>
  </si>
  <si>
    <t>JUNDIAI SHOPPING COMERCIO DE UTILIDADES LTDA</t>
  </si>
  <si>
    <t>SETOR SDN CONJUNTO A</t>
  </si>
  <si>
    <t>42.109.143/0001-86</t>
  </si>
  <si>
    <t>financeiro@jundiaiutilidades.com.br</t>
  </si>
  <si>
    <t>GLEYSON FIGUEIREDO ALVES</t>
  </si>
  <si>
    <t>CAPITÃO JOÃO FREIRE</t>
  </si>
  <si>
    <t>TORRE</t>
  </si>
  <si>
    <t>49.326.975/0001-01</t>
  </si>
  <si>
    <t>gleyson_fa@yahoo.com.br</t>
  </si>
  <si>
    <t>T. E. RUIZ SAAVEDRA</t>
  </si>
  <si>
    <t>LAURO SODRÉ</t>
  </si>
  <si>
    <t>17.621.859/0001-10</t>
  </si>
  <si>
    <t>15.400.268-2</t>
  </si>
  <si>
    <t>TULIO.RSAAVEDRA@HOTMAIL.COM</t>
  </si>
  <si>
    <t>(97)37870-397</t>
  </si>
  <si>
    <t>F. &amp;. A. COMERCIO DE BRINQUEDOS E UTILIDADES LTDA</t>
  </si>
  <si>
    <t>RUA BRANDAO CAVALCANTE</t>
  </si>
  <si>
    <t>35.479.940/0001-90</t>
  </si>
  <si>
    <t>16.353.747-0</t>
  </si>
  <si>
    <t>atacadaocabral269@gmail.com</t>
  </si>
  <si>
    <t>(83) 3461-1488</t>
  </si>
  <si>
    <t>ARMAZEM MURALHA EIRELI</t>
  </si>
  <si>
    <t>RUA ITABORAI</t>
  </si>
  <si>
    <t>Andrade Araujo</t>
  </si>
  <si>
    <t>20.975.278/0001-91</t>
  </si>
  <si>
    <t>armazemmuralha@hotmail.com</t>
  </si>
  <si>
    <t>(21) 2796-7748</t>
  </si>
  <si>
    <t>COMERCIAL J PRAXEDES ELETROMOVEIS LTDA.</t>
  </si>
  <si>
    <t>RUA FRANCISCO SOBRAL</t>
  </si>
  <si>
    <t>12.407.024/0002-20</t>
  </si>
  <si>
    <t>comprax_mj@hotmail.com</t>
  </si>
  <si>
    <t>MIXX MISTURAFINA COMERCIO LTDA.</t>
  </si>
  <si>
    <t>AVENIDA SENADOR QUEIROZ</t>
  </si>
  <si>
    <t>42.748.197/0001-91</t>
  </si>
  <si>
    <t>MIXXCOMERCIO25@GMAIL.COM</t>
  </si>
  <si>
    <t>MUNDO DA BIJUTERIA COMERCIO E ARTIGOS DE ARMARINHO LTDA</t>
  </si>
  <si>
    <t>CÉLIO MIRANDA</t>
  </si>
  <si>
    <t>32.527.669/0001-22</t>
  </si>
  <si>
    <t>15.629.833-3</t>
  </si>
  <si>
    <t>JAKELINEOLIVERSILVA@HOTMAIL.COM</t>
  </si>
  <si>
    <t>MARIA DE FATIMA LIMA VARIEDADES</t>
  </si>
  <si>
    <t>RUA ESTACIO COIMBRA</t>
  </si>
  <si>
    <t>31.157.725/0001-11</t>
  </si>
  <si>
    <t>DA.SILVAUTILIDADES@HOTMAIL.COM</t>
  </si>
  <si>
    <t>MAXGROUP COMERCIO DE BEBIDAS E UTILIDADES LTDA.</t>
  </si>
  <si>
    <t>JOÃO PEREIRA</t>
  </si>
  <si>
    <t>36.730.915/0001-08</t>
  </si>
  <si>
    <t>ANDRE@BIBOODIGITAL.COM.BR</t>
  </si>
  <si>
    <t>CARLOS HENRIQUE BATISTA GOMES DE SOUZA</t>
  </si>
  <si>
    <t>VELOSO</t>
  </si>
  <si>
    <t>30.024.260/0001-68</t>
  </si>
  <si>
    <t>HEMRI2015.CH@GMAIL.COM</t>
  </si>
  <si>
    <t>ARCO-IRIS PRESENTES E ACESSORIOS LTDA</t>
  </si>
  <si>
    <t>MAJOR GOTE</t>
  </si>
  <si>
    <t>29.774.642/0001-20</t>
  </si>
  <si>
    <t>SUSHUZHEN415@ICLOUD.COM</t>
  </si>
  <si>
    <t>L. L. DE LIMA SILVA - ARMARINHO</t>
  </si>
  <si>
    <t>RUA MARQUES DE OLINDA</t>
  </si>
  <si>
    <t>49.962.989/0001-03</t>
  </si>
  <si>
    <t>barataosirinhaempe@GMAIL.COM</t>
  </si>
  <si>
    <t>JOSUE B.SILVA - ARMARINHO - ME</t>
  </si>
  <si>
    <t>CAMELA CENTRO</t>
  </si>
  <si>
    <t>02.873.811/0001-22</t>
  </si>
  <si>
    <t>0312693-54</t>
  </si>
  <si>
    <t>SHALLOMAEC@HOTMAIL.COM</t>
  </si>
  <si>
    <t>(81) 3551-4807</t>
  </si>
  <si>
    <t>FRANCISCO DAS C L DA SILVA UTILIDADES LTDA.</t>
  </si>
  <si>
    <t>RUA DOM MOURA</t>
  </si>
  <si>
    <t>NAZARE DA MATA</t>
  </si>
  <si>
    <t>23.963.629/0001-32</t>
  </si>
  <si>
    <t>0728850-68</t>
  </si>
  <si>
    <t>FRANCISCOJORGE23@LINE.COM</t>
  </si>
  <si>
    <t>MANTANG WANG</t>
  </si>
  <si>
    <t>CORONEL TEÓFILO LEME</t>
  </si>
  <si>
    <t>13.300.411/0002-25</t>
  </si>
  <si>
    <t>CRISTALMODAS18072015@GMAIL.COM</t>
  </si>
  <si>
    <t>(11) 6357-6268</t>
  </si>
  <si>
    <t>EVAVILMA RODRIGUES DA SILVA FURTADO - ME</t>
  </si>
  <si>
    <t>CÔNEGO JOSÉ NEVES</t>
  </si>
  <si>
    <t>24.765.225/0001-05</t>
  </si>
  <si>
    <t>16.272.335-0</t>
  </si>
  <si>
    <t>ednaldosouto@gmail.com</t>
  </si>
  <si>
    <t>(83) 9818-4436</t>
  </si>
  <si>
    <t>DIOMELIO DOS SANTOS NUNES &amp; CIA LTDA.</t>
  </si>
  <si>
    <t>ULYSSES GUIMARÃES</t>
  </si>
  <si>
    <t>13.027.283/0001-07</t>
  </si>
  <si>
    <t>DIOVITORIA1985@GMAIL.COM</t>
  </si>
  <si>
    <t>(71) 3266-7036</t>
  </si>
  <si>
    <t>PAPIROSSAUROS - LIVRARIA E PAPELARIA LTDA</t>
  </si>
  <si>
    <t>70.108.238/0001-10</t>
  </si>
  <si>
    <t>16.102.037-2</t>
  </si>
  <si>
    <t>pccoura@hotimail.com</t>
  </si>
  <si>
    <t>(83) 3522-3016</t>
  </si>
  <si>
    <t>JOSE PAULO SILVA CESAR JUNIOR INFORMATICA</t>
  </si>
  <si>
    <t>DIRCEU FERREIRA DE SOUZA</t>
  </si>
  <si>
    <t>IPANEMA DO MEIO</t>
  </si>
  <si>
    <t>09.190.519/0001-54</t>
  </si>
  <si>
    <t>798.076.266.112</t>
  </si>
  <si>
    <t>ZOOMBRINQUEDOS@GMAIL.COM</t>
  </si>
  <si>
    <t>(11)97729-6940</t>
  </si>
  <si>
    <t>CAVALCANTE  &amp; CALDEIRA LTDA.- ME</t>
  </si>
  <si>
    <t>AFONSO CUNHA</t>
  </si>
  <si>
    <t>14.239.307/0001-54</t>
  </si>
  <si>
    <t>12758746-2</t>
  </si>
  <si>
    <t>NET FESTAS LTDA</t>
  </si>
  <si>
    <t>OLÍMPIO PORTUGAL</t>
  </si>
  <si>
    <t>08.998.301/0001-68</t>
  </si>
  <si>
    <t>149.779.484.115</t>
  </si>
  <si>
    <t>Cjavariedades18@gmail.com</t>
  </si>
  <si>
    <t>V. F.  DECORACOES LTDA</t>
  </si>
  <si>
    <t>36.698.590/0001-15</t>
  </si>
  <si>
    <t>166.330.617</t>
  </si>
  <si>
    <t>patricia@vilasembalagens.com.br</t>
  </si>
  <si>
    <t>THIAGO MENDES CASSIANO 70917478444</t>
  </si>
  <si>
    <t>JARDIM LIMOEIRO</t>
  </si>
  <si>
    <t>46.201.535/0001-21</t>
  </si>
  <si>
    <t>marciamt.07@gmail.com</t>
  </si>
  <si>
    <t>COMERCIAL P S L DE TATUI LTDA</t>
  </si>
  <si>
    <t>ONZE DE AGOSTO</t>
  </si>
  <si>
    <t>JARDIM LUCILA</t>
  </si>
  <si>
    <t>11.341.226/0001-72</t>
  </si>
  <si>
    <t>687.173.176.117</t>
  </si>
  <si>
    <t>LOJASPONTOCERTO@HOTMAIL.COM</t>
  </si>
  <si>
    <t>GABRIELA GONCALVES SILVA 03693699208</t>
  </si>
  <si>
    <t>46.171.041/0001-41</t>
  </si>
  <si>
    <t>15.830.368-7</t>
  </si>
  <si>
    <t>gabrielagoncalvessilva87@gmail.com</t>
  </si>
  <si>
    <t>JOSÉ MILER GONÇALVES DA CUNHA</t>
  </si>
  <si>
    <t>ESTR DE RIBAMAR</t>
  </si>
  <si>
    <t>48.570.641/0001-08</t>
  </si>
  <si>
    <t>MOISANA_FREITAS@HOTMAIL.COM</t>
  </si>
  <si>
    <t>VALDIVINO PEREIRA DA SILVA O GOIANO</t>
  </si>
  <si>
    <t>GENERAL JOAQUIM INÁCIO</t>
  </si>
  <si>
    <t>11.324.995/0001-62</t>
  </si>
  <si>
    <t>10.458.287-1</t>
  </si>
  <si>
    <t>valdivinopereira2010@hotmail.com</t>
  </si>
  <si>
    <t>(62) 3321-1454</t>
  </si>
  <si>
    <t>GERALDO APARECIDO DE MOURA</t>
  </si>
  <si>
    <t>RUA PEDRO MARINHO CAMPOS</t>
  </si>
  <si>
    <t>JARDIM MONSENHOR HORTA</t>
  </si>
  <si>
    <t>15.664.928/0001-48</t>
  </si>
  <si>
    <t>KMRABICO@HOTMAIL.COM</t>
  </si>
  <si>
    <t>KOLIZÃO &amp; GOLDEN PRODUÇÕES LTDA.</t>
  </si>
  <si>
    <t>AV.DR. JOÃO VARGENS</t>
  </si>
  <si>
    <t>10.405.410/0001-76</t>
  </si>
  <si>
    <t>REMEMBER BRASIL COMERCIO VAREJISTA</t>
  </si>
  <si>
    <t>SHIS QI 13 BLOCO F</t>
  </si>
  <si>
    <t>SETOR DE HABITAÇÕES INDIVIDUAIS SUL</t>
  </si>
  <si>
    <t>47.201.882/0001-17</t>
  </si>
  <si>
    <t>financeiro@remembearbrasil.com</t>
  </si>
  <si>
    <t>LI MEILI BIJUTERIAS LTDA</t>
  </si>
  <si>
    <t>GETÚLIO VARGAS</t>
  </si>
  <si>
    <t>34.961.553/0001-22</t>
  </si>
  <si>
    <t>90827732-55</t>
  </si>
  <si>
    <t>ESCRITORIOLUPE@UOL.COM.BR</t>
  </si>
  <si>
    <t>(44) 3423-1909</t>
  </si>
  <si>
    <t>LIER DENG</t>
  </si>
  <si>
    <t>29.582.246/0001-09</t>
  </si>
  <si>
    <t xml:space="preserve"> MYACORREA2309@GMAIL.COM</t>
  </si>
  <si>
    <t>(34) 3823-8455</t>
  </si>
  <si>
    <t>F. M. C. COMERCIO DE VARIEDADES LTDA.</t>
  </si>
  <si>
    <t>RAUL CORREA</t>
  </si>
  <si>
    <t>SÃO GONÇALO</t>
  </si>
  <si>
    <t>13.113.906/0001-64</t>
  </si>
  <si>
    <t>CBVARIEDADES@GMAIL.COM</t>
  </si>
  <si>
    <t>L. XIANJI VARIEDADES</t>
  </si>
  <si>
    <t>08.727.431/0001-66</t>
  </si>
  <si>
    <t>LINXIANJI200@GMAIL.COM</t>
  </si>
  <si>
    <t>LOJAS TOP LAR SBC UTILIDADES LTDA.</t>
  </si>
  <si>
    <t>48.345.658/0001-61</t>
  </si>
  <si>
    <t>TOPLAR11@YAHOO.COM.BR</t>
  </si>
  <si>
    <t>LOJAS TOP LAR GUARUJA UTILIDADES LTDA</t>
  </si>
  <si>
    <t>THIAGO FERREIRA</t>
  </si>
  <si>
    <t>VILA ALICE (VICENTE DE CARVALHO)</t>
  </si>
  <si>
    <t>47.809.321/0001-03</t>
  </si>
  <si>
    <t>LOJAS TOP LARRIB PIRES UTILIDADES LTDA</t>
  </si>
  <si>
    <t>DO COMÉRCIO</t>
  </si>
  <si>
    <t>26.473.182/0001-01</t>
  </si>
  <si>
    <t>(11) 4544-2266</t>
  </si>
  <si>
    <t>LOJAS TOP LAR SUZANO UTILIDADES LTDA</t>
  </si>
  <si>
    <t>GENERAL FRANCISCO GLICÉRIO</t>
  </si>
  <si>
    <t>32.063.482/0001-15</t>
  </si>
  <si>
    <t>TOPLAR11@yahoo.com.br</t>
  </si>
  <si>
    <t>M. A. VENDAS DIGITAIS LTDA.</t>
  </si>
  <si>
    <t>POMPÉIA</t>
  </si>
  <si>
    <t>45.391.074/0001-34</t>
  </si>
  <si>
    <t>matheus149@hotmail.com</t>
  </si>
  <si>
    <t>F. R. BEZERRA</t>
  </si>
  <si>
    <t>JOÃO BEZERRA</t>
  </si>
  <si>
    <t>12.008.865/0001-83</t>
  </si>
  <si>
    <t>frbezerra.vendasonline@gmail.com</t>
  </si>
  <si>
    <t>(91)98196-9379</t>
  </si>
  <si>
    <t>NIPOPLAS ARMARINHOS LTDA.</t>
  </si>
  <si>
    <t>MONSENHOR CELSO</t>
  </si>
  <si>
    <t>03.708.205/0001-14</t>
  </si>
  <si>
    <t>escritorio.niposhop@gmail.com</t>
  </si>
  <si>
    <t>(41) 3015-8889</t>
  </si>
  <si>
    <t>SEMPRE COMERCIAL DE ALIMENTOS EIRELI</t>
  </si>
  <si>
    <t>QUADRA 205</t>
  </si>
  <si>
    <t>30.352.692/0001-06</t>
  </si>
  <si>
    <t>euro.financeiro@gmail.com</t>
  </si>
  <si>
    <t>(61) 3026-1816</t>
  </si>
  <si>
    <t>GERALDO FERREIRA DA COSTA</t>
  </si>
  <si>
    <t>12.728.374/0002-98</t>
  </si>
  <si>
    <t>16.106.138-9</t>
  </si>
  <si>
    <t>eletro.moveis@yahoo.com.br</t>
  </si>
  <si>
    <t>R. B. M. A. DISTRIBUIDORA DE PRESENTES LTDA.</t>
  </si>
  <si>
    <t>COMENDADOR NOHME SALOMÃO</t>
  </si>
  <si>
    <t>08.377.725/0001-05</t>
  </si>
  <si>
    <t>faturamentodl02@gmail.com</t>
  </si>
  <si>
    <t>R</t>
  </si>
  <si>
    <t>B</t>
  </si>
  <si>
    <t>SOARES ELETROMOVEIS LTDA.</t>
  </si>
  <si>
    <t>R ERNESTINA DE ARAUJO SILVA</t>
  </si>
  <si>
    <t>PIANCO</t>
  </si>
  <si>
    <t>10.754.729/0001-07</t>
  </si>
  <si>
    <t>SOARESELETRO@UOL.COM.BR</t>
  </si>
  <si>
    <t>H. M. DA NOBREGA OLIVEIRA &amp; CIA LTDA.</t>
  </si>
  <si>
    <t>RUA BERNARDINO SENA</t>
  </si>
  <si>
    <t>07.426.287/0001-65</t>
  </si>
  <si>
    <t>comercialtoestilo@gmail.com</t>
  </si>
  <si>
    <t>D. A. DE LIMA LTDA</t>
  </si>
  <si>
    <t>JAMANXIM</t>
  </si>
  <si>
    <t>RUI PIRES DE LIMA</t>
  </si>
  <si>
    <t>22.215.507/0001-03</t>
  </si>
  <si>
    <t>15.482.534-4</t>
  </si>
  <si>
    <t>adm@papelariagirassolnp.com.br</t>
  </si>
  <si>
    <t>(93) 3528-2833</t>
  </si>
  <si>
    <t>GLENIO ALVES PEREIRA DE ARAUJO</t>
  </si>
  <si>
    <t>19.282.007/0001-71</t>
  </si>
  <si>
    <t>glenioalves2009@hotmail.com</t>
  </si>
  <si>
    <t>TRANSVERDE COMERCIO LTDA.</t>
  </si>
  <si>
    <t>ROD BR 262</t>
  </si>
  <si>
    <t>ARACE</t>
  </si>
  <si>
    <t>DOMINGOS MARTINS</t>
  </si>
  <si>
    <t>27.326.834/0001-48</t>
  </si>
  <si>
    <t>TRANSVERDE@YAHOO.COM.BR</t>
  </si>
  <si>
    <t>KOLLER MACHADO COMERCIAL LTDA</t>
  </si>
  <si>
    <t>TIRADENTES</t>
  </si>
  <si>
    <t>24.414.072/0001-43</t>
  </si>
  <si>
    <t>financeiro3.mdf@gmail.com</t>
  </si>
  <si>
    <t>(17) 3215-1474</t>
  </si>
  <si>
    <t>M. B. GARCIA PANTOJA LTDA</t>
  </si>
  <si>
    <t>13 DE MAIO</t>
  </si>
  <si>
    <t>41.844.224/0001-67</t>
  </si>
  <si>
    <t>manoelgarcia01@hotmail.com</t>
  </si>
  <si>
    <t>JOSÉ CESÁRIO DOS SANTOS FILHO</t>
  </si>
  <si>
    <t>ARATIBA</t>
  </si>
  <si>
    <t>VILA ENDRES</t>
  </si>
  <si>
    <t>16.629.991/0001-06</t>
  </si>
  <si>
    <t>j.jamesfilho@bol.com.br</t>
  </si>
  <si>
    <t>MANIA DA CASA UTILIDADES DO LAR LTDA. ME</t>
  </si>
  <si>
    <t>PADRE ANTÔNIO RIBEIRO PINTO</t>
  </si>
  <si>
    <t>PRAIA DO SUÁ</t>
  </si>
  <si>
    <t>05.886.150/0001-68</t>
  </si>
  <si>
    <t>maniadacasa38@gmail.com</t>
  </si>
  <si>
    <t>(27) 3227-7006</t>
  </si>
  <si>
    <t>E. L. LOPES BOLSAS</t>
  </si>
  <si>
    <t>03.773.968/0001-49</t>
  </si>
  <si>
    <t>bolsasjosue@gmail.com</t>
  </si>
  <si>
    <t>CENTRAL DE COMPRAS J. M. D. LTDA.</t>
  </si>
  <si>
    <t>93.304.517/0001-55</t>
  </si>
  <si>
    <t>COMPRAS@FASHION10.COM.BR</t>
  </si>
  <si>
    <t>(54) 3312-6077</t>
  </si>
  <si>
    <t>EDJANE M. DE BRITO</t>
  </si>
  <si>
    <t>RUA CAPITÃO JOSÉ INÁCIO</t>
  </si>
  <si>
    <t>SAO FERNANDO</t>
  </si>
  <si>
    <t>08.474.016/0001-48</t>
  </si>
  <si>
    <t>professorbrivaldo@gmail.com</t>
  </si>
  <si>
    <t>(84) 3428-0125</t>
  </si>
  <si>
    <t>DISTRIBUIDORA ALTALU LTDA</t>
  </si>
  <si>
    <t>RUA BLUMENAU,</t>
  </si>
  <si>
    <t>01.043.571/0001-76</t>
  </si>
  <si>
    <t>supervarejao1000@gmail.com</t>
  </si>
  <si>
    <t>(47) 3382-2782</t>
  </si>
  <si>
    <t>DEBORA SOUZA TAVARES</t>
  </si>
  <si>
    <t>BARRA DO ITAÍPE</t>
  </si>
  <si>
    <t>10.877.961/0001-32</t>
  </si>
  <si>
    <t>DEBORASOUZATAVARES88@GMAIL.COM</t>
  </si>
  <si>
    <t>MARIANE SANTOS FERREIRA DOS SANTOS</t>
  </si>
  <si>
    <t>FRADIQUE CORREIA</t>
  </si>
  <si>
    <t>MARTA HELENA</t>
  </si>
  <si>
    <t>49.062.275/0001-49</t>
  </si>
  <si>
    <t>duiliojulio@yahoo.com.br</t>
  </si>
  <si>
    <t>G. S. CASTRO CALÇADOS</t>
  </si>
  <si>
    <t>AVE ALCIDES FEDERICCI</t>
  </si>
  <si>
    <t>18.086.667/0001-14</t>
  </si>
  <si>
    <t>15.409.113-8</t>
  </si>
  <si>
    <t>expedecastro@gmail.com</t>
  </si>
  <si>
    <t>MARIA CELIA MIGUEL DE SOUZA 59104570200</t>
  </si>
  <si>
    <t>SEBASTIÃO DINIZ</t>
  </si>
  <si>
    <t>47.653.759/0001-37</t>
  </si>
  <si>
    <t>24.047868-8</t>
  </si>
  <si>
    <t>mariacelia72souza@gmail.com</t>
  </si>
  <si>
    <t>RAIMUNDO ERIBERTO PORTELA DA SILVA</t>
  </si>
  <si>
    <t>RUA FKLORIANO PEIXOTO</t>
  </si>
  <si>
    <t>21.111.377/0001-98</t>
  </si>
  <si>
    <t>saopaulovariedades2000@gmail.com</t>
  </si>
  <si>
    <t>(93)99205-7748</t>
  </si>
  <si>
    <t>ANDREA L L COSTA LTDA</t>
  </si>
  <si>
    <t>JOÃO FERRI</t>
  </si>
  <si>
    <t>VALENTIM</t>
  </si>
  <si>
    <t>42.070.569/0001-73</t>
  </si>
  <si>
    <t>ANDREALARISSELC@GMAIL.COM</t>
  </si>
  <si>
    <t>(89) 9940-6919</t>
  </si>
  <si>
    <t>COMERCIO VAREJISTA T &amp; R LTDA</t>
  </si>
  <si>
    <t>RUA ASSIS BRASIL 604</t>
  </si>
  <si>
    <t>41.458.224/0001-29</t>
  </si>
  <si>
    <t>mundorealserrars@gmail.com</t>
  </si>
  <si>
    <t>ARBET LUIS MONTEIRO DA SILVA</t>
  </si>
  <si>
    <t>MUIRAQUITA</t>
  </si>
  <si>
    <t>21.974.041/0001-59</t>
  </si>
  <si>
    <t>arbetmonteiro@hotamail.com</t>
  </si>
  <si>
    <t>MARIA IZABEL CARLOS DE QUEIROZ</t>
  </si>
  <si>
    <t>LEOVEGILDO COELHO</t>
  </si>
  <si>
    <t>03.039.367/0002-98</t>
  </si>
  <si>
    <t>04.294.969-6</t>
  </si>
  <si>
    <t>m-izabelqueiroz@hotmail.com</t>
  </si>
  <si>
    <t>(92) 3231-1167</t>
  </si>
  <si>
    <t>MAGAZINE MARQUARDT LTDA.</t>
  </si>
  <si>
    <t>AVENIDA FREDERICO GRULKE</t>
  </si>
  <si>
    <t>27.979.459/0001-35</t>
  </si>
  <si>
    <t>financeirogrupomarquardt@hotmail.com</t>
  </si>
  <si>
    <t>(27) 3263-1245</t>
  </si>
  <si>
    <t>A. RODRIGUES SOARES JUNIOR BIJUTERIA LTDA ME</t>
  </si>
  <si>
    <t>MAJOR JOSE FRANCISCO</t>
  </si>
  <si>
    <t>38.081.192/0001-80</t>
  </si>
  <si>
    <t>PAPELARIA JHM NITZ LTDA EPP</t>
  </si>
  <si>
    <t>AVENIDA  FREDERICO GRULKE , SN</t>
  </si>
  <si>
    <t>30.675.755/0001-57</t>
  </si>
  <si>
    <t>nfe.papelarianitz@gmail.com</t>
  </si>
  <si>
    <t>(27) 3263-1172</t>
  </si>
  <si>
    <t>J. M. FANTASIAS RADICAIS LTDA.</t>
  </si>
  <si>
    <t>CONSTITUIÇÃO</t>
  </si>
  <si>
    <t>19.550.947/0001-02</t>
  </si>
  <si>
    <t>monica.fantasias.fr@gmail.com</t>
  </si>
  <si>
    <t>(11) 3228-2409</t>
  </si>
  <si>
    <t>JOAO GUILHERME TONHAMELO</t>
  </si>
  <si>
    <t>AGRÍCOLA ÁGUAS CLARAS CHÁCARA</t>
  </si>
  <si>
    <t>GUARÁ I</t>
  </si>
  <si>
    <t>48.622.878/0001-95</t>
  </si>
  <si>
    <t>liliankeniasilva@hotmail.com</t>
  </si>
  <si>
    <t>UTILIDADES MANIA OSASCO ATACADO E VAREJO LTDA</t>
  </si>
  <si>
    <t>DONA PRIMITIVA VIANCO</t>
  </si>
  <si>
    <t>46.035.726/0001-60</t>
  </si>
  <si>
    <t>120.493.217.110</t>
  </si>
  <si>
    <t>JAILSON JACINTO SILVA ME</t>
  </si>
  <si>
    <t>ANTONIO DE ALCANTARA LEITE</t>
  </si>
  <si>
    <t>SEVERIANO DE MORAES FILHO</t>
  </si>
  <si>
    <t>05.697.175/0001-13</t>
  </si>
  <si>
    <t>0302512-81</t>
  </si>
  <si>
    <t>jailsonaviamentos@hotmail.com</t>
  </si>
  <si>
    <t>(87) 3763-1170</t>
  </si>
  <si>
    <t>N. P. MOVEIS LTDA</t>
  </si>
  <si>
    <t>AVENIDA DR SILVIO BEZERRA DE MELO</t>
  </si>
  <si>
    <t>40.631.956/0001-06</t>
  </si>
  <si>
    <t>npmoveislm@hotmail.com</t>
  </si>
  <si>
    <t>A &amp; A COMERCIO DE VARIEDADES LTDA</t>
  </si>
  <si>
    <t>R VEREADOR CAUBY BARROCA</t>
  </si>
  <si>
    <t>ROCAS</t>
  </si>
  <si>
    <t>20.124.520/0001-13</t>
  </si>
  <si>
    <t>a. supermercados@hotmail.com</t>
  </si>
  <si>
    <t>MARIA JOSE DANTAS 00846426455</t>
  </si>
  <si>
    <t>CIDADE DA ESPERANÇA</t>
  </si>
  <si>
    <t>18.730.237/0001-93</t>
  </si>
  <si>
    <t>maria_jos3r@hotmail.com</t>
  </si>
  <si>
    <t>(84) 2070-6577</t>
  </si>
  <si>
    <t>ALICE FESTAS E EMBALAGENS LTDA</t>
  </si>
  <si>
    <t>11.992.842/0001-93</t>
  </si>
  <si>
    <t>12.332760-1</t>
  </si>
  <si>
    <t>alicefinanceiro@hotmail.com</t>
  </si>
  <si>
    <t>(99)98801-4499</t>
  </si>
  <si>
    <t>NEW TEAM COM. DE UTIL. DOMESTICAS EIRELI</t>
  </si>
  <si>
    <t>PIRAQUARA</t>
  </si>
  <si>
    <t>10.369.311/0001-86</t>
  </si>
  <si>
    <t>casachinapiraquara@hotmail.com</t>
  </si>
  <si>
    <t>(41) 3673-3410</t>
  </si>
  <si>
    <t>COMERCIAL DE ARMARINHOS EDX LTD</t>
  </si>
  <si>
    <t>JACOB MACANHAN</t>
  </si>
  <si>
    <t>PINEVILLE</t>
  </si>
  <si>
    <t>31.292.849/0001-00</t>
  </si>
  <si>
    <t>casachinaedx@gmail.com</t>
  </si>
  <si>
    <t>(41) 3335-0624</t>
  </si>
  <si>
    <t>R. N. G. K. COMERCIO DE ARTIGOS DE ARMARINHO LTDA.</t>
  </si>
  <si>
    <t>MANOEL CLAUDINO BARBOSA</t>
  </si>
  <si>
    <t>IGUAÇU</t>
  </si>
  <si>
    <t>34.263.945/0001-18</t>
  </si>
  <si>
    <t>casachinarngk@gmail.com</t>
  </si>
  <si>
    <t>(41) 3193-0843</t>
  </si>
  <si>
    <t>MUNDO DO REAL BARREIROS LTDA</t>
  </si>
  <si>
    <t>47.144.641/0001-83</t>
  </si>
  <si>
    <t>1051517-85</t>
  </si>
  <si>
    <t>Apsverissimo@hotmail.com</t>
  </si>
  <si>
    <t>(81) 3654-2514</t>
  </si>
  <si>
    <t>RRSHOPPON LTDA.</t>
  </si>
  <si>
    <t>CAYOWAÁ</t>
  </si>
  <si>
    <t>PERDIZES</t>
  </si>
  <si>
    <t>28.784.133/0002-04</t>
  </si>
  <si>
    <t>deborahromano@rrshoppon.com.br</t>
  </si>
  <si>
    <t>(44) 3305-8801</t>
  </si>
  <si>
    <t>GAUCHO COM IMP E EXP DE ART DE BAZAR LTDA</t>
  </si>
  <si>
    <t>CRESCÊNCIO SILVEIRA</t>
  </si>
  <si>
    <t>14.966.676/0001-49</t>
  </si>
  <si>
    <t>007.010.318</t>
  </si>
  <si>
    <t>gauchocomercioimport@gmail.com</t>
  </si>
  <si>
    <t>(73) 3421-2754</t>
  </si>
  <si>
    <t>LUCAS RIBEIRO MEDINA - COMERCIAL DISTRIBUIDORA</t>
  </si>
  <si>
    <t>MUNHOZ DE MELO</t>
  </si>
  <si>
    <t>JARDIM DANFER</t>
  </si>
  <si>
    <t>35.261.683/0001-15</t>
  </si>
  <si>
    <t>financeiro@bionutren.com.br</t>
  </si>
  <si>
    <t>ATACADÃO ONLINE LTDA.</t>
  </si>
  <si>
    <t>QNE 34</t>
  </si>
  <si>
    <t>39.648.897/0001-08</t>
  </si>
  <si>
    <t>ATACADAOONLINEBRASILIA@GMAIL.COM</t>
  </si>
  <si>
    <t>S. H. TECIDOS E VARIEDADES LTDA.</t>
  </si>
  <si>
    <t>24.111.279/0001-49</t>
  </si>
  <si>
    <t>ESTACAOTECIDOS@HOTMAIL.COM</t>
  </si>
  <si>
    <t>FRANCIVALDO MENDES DA SILVA</t>
  </si>
  <si>
    <t>COMUNIDADE ARARAS</t>
  </si>
  <si>
    <t>ITAJA</t>
  </si>
  <si>
    <t>36.631.917/0001-31</t>
  </si>
  <si>
    <t>FRANCIVALDOMENDES444@GMAIL.COM</t>
  </si>
  <si>
    <t>AMARILIS DECOR EIRELLI</t>
  </si>
  <si>
    <t>FERNANDO MACHADO - E</t>
  </si>
  <si>
    <t>UNIVERSITÁRIO</t>
  </si>
  <si>
    <t>32.894.360/0001-70</t>
  </si>
  <si>
    <t>NERDELISSTEFANELLO@HOTMAIL.COM</t>
  </si>
  <si>
    <t>JOAO GONZAGA DE ARAUJO NETO 10265868440</t>
  </si>
  <si>
    <t>PADRE PINTO</t>
  </si>
  <si>
    <t>EXPEDICIONÁRIOS</t>
  </si>
  <si>
    <t>34.877.218/0001-40</t>
  </si>
  <si>
    <t>(83)99950-5595</t>
  </si>
  <si>
    <t>MARIA ROSALI DA SILVA TAVARES</t>
  </si>
  <si>
    <t>PRAÇA JOAQUIM BATISTA</t>
  </si>
  <si>
    <t>POMBOS</t>
  </si>
  <si>
    <t>38.174.908/0001-94</t>
  </si>
  <si>
    <t>0906113-49</t>
  </si>
  <si>
    <t>rosalitavares1@gmail.com</t>
  </si>
  <si>
    <t>DONA KAZA ARTIGOS DE DECORAÇÕES LTDA</t>
  </si>
  <si>
    <t>PADRE JOAQUIM CAVALCANTI</t>
  </si>
  <si>
    <t>GRAVATÁ CENTRO</t>
  </si>
  <si>
    <t>40.788.611/0001-60</t>
  </si>
  <si>
    <t>MUNDODASOPCOES.PE@HOTMAIL.COM</t>
  </si>
  <si>
    <t>ATACADO PRECO BAIXO UTILIDADES E BRINQUEDOS</t>
  </si>
  <si>
    <t>ELDES SCHERRER SOUZA</t>
  </si>
  <si>
    <t>PLANALTO DE CARAPINA</t>
  </si>
  <si>
    <t>14.901.878/0004-55</t>
  </si>
  <si>
    <t>PRECOBAIXO.COMPRAS@GMAIL.COM</t>
  </si>
  <si>
    <t>ATACADO PRECO BAIXO UTILIDADES E BRINQUEDOS LTDA.</t>
  </si>
  <si>
    <t>CARLOS LINDENBERG</t>
  </si>
  <si>
    <t>JARDIM MARILÂNDIA</t>
  </si>
  <si>
    <t>14.901.878/0001-02</t>
  </si>
  <si>
    <t>precobaixo.compras@gmail.com</t>
  </si>
  <si>
    <t>F. L. FORTALEZA COMÉRCIO E SERVIÇOS</t>
  </si>
  <si>
    <t>MILITAR</t>
  </si>
  <si>
    <t>CRUZEIRO DO ANIL</t>
  </si>
  <si>
    <t>34.969.862/0001-49</t>
  </si>
  <si>
    <t>DEPOSITOFORTALEZA.ME@HOTMAIL.COM</t>
  </si>
  <si>
    <t>N. T. DISTR DE UTIL DOMEST.ELETRO EL E ALIMENTOS</t>
  </si>
  <si>
    <t>MANUEL BORBA</t>
  </si>
  <si>
    <t>65.643.504/0001-75</t>
  </si>
  <si>
    <t>ESQUINADECORACAO@GMAIL.COM</t>
  </si>
  <si>
    <t>FRANCIELE CASARIN BUFFET LTDA</t>
  </si>
  <si>
    <t>DOS IMIGRANTES</t>
  </si>
  <si>
    <t>FLORAIS DA MATA</t>
  </si>
  <si>
    <t>12.843.945/0001-54</t>
  </si>
  <si>
    <t>francasarin@hotmail.com</t>
  </si>
  <si>
    <t>(66) 3544-1804</t>
  </si>
  <si>
    <t>DISTRIMIX ATACADO E DISTRIBUIDOR DE COSMETICOS LTDA.</t>
  </si>
  <si>
    <t>JADER PINTO</t>
  </si>
  <si>
    <t>PARQUE DAS PALMEIRAS</t>
  </si>
  <si>
    <t>APIACA</t>
  </si>
  <si>
    <t>32.008.520/0001-37</t>
  </si>
  <si>
    <t>distrimixatacado@outlook.com</t>
  </si>
  <si>
    <t>EDILBERTO CESAR AGUIAR</t>
  </si>
  <si>
    <t>RUA Z 1</t>
  </si>
  <si>
    <t>JARDIM TIRADENTES</t>
  </si>
  <si>
    <t>26.043.843/0002-40</t>
  </si>
  <si>
    <t>edilberto.biju@gmail.com</t>
  </si>
  <si>
    <t>(62) 8549-2990</t>
  </si>
  <si>
    <t>R. S. GOMES E CIA. LTDA.</t>
  </si>
  <si>
    <t>AV. PREFEITO PAULO DE TARSO FURTADO</t>
  </si>
  <si>
    <t>RIO POMBA</t>
  </si>
  <si>
    <t>36.525.272/0001-52</t>
  </si>
  <si>
    <t>MONICAGOMESRP@HOTMAIL.COM</t>
  </si>
  <si>
    <t>J. B. F. DE FARIAS</t>
  </si>
  <si>
    <t>AVENIDA SENADOR JOÃO CAMARA</t>
  </si>
  <si>
    <t>ACU</t>
  </si>
  <si>
    <t>43.242.511/0001-22</t>
  </si>
  <si>
    <t>FARIASFELIPE164@GMAIL.COM</t>
  </si>
  <si>
    <t>ALESSANDRO DAMACENO E SILVA SANTOS 69617988100</t>
  </si>
  <si>
    <t>DA IGUALDADE</t>
  </si>
  <si>
    <t>26.576.518/0001-61</t>
  </si>
  <si>
    <t>10.677.176-0</t>
  </si>
  <si>
    <t>bebetoale@gmail.com</t>
  </si>
  <si>
    <t>(62) 3588-4999</t>
  </si>
  <si>
    <t>FEITTORIA ATELIE LTDA</t>
  </si>
  <si>
    <t>ARQUITETO HERMENEGILDO DI LASCIO</t>
  </si>
  <si>
    <t>TAMBAUZINHO</t>
  </si>
  <si>
    <t>51.046.443/0001-54</t>
  </si>
  <si>
    <t>VIDA LOKA CONFECÇÕES LTDA.</t>
  </si>
  <si>
    <t>GREENFELD</t>
  </si>
  <si>
    <t>06.926.009/0001-04</t>
  </si>
  <si>
    <t>sergiodib@terra.com.br</t>
  </si>
  <si>
    <t>N. LIMA DA SILVA</t>
  </si>
  <si>
    <t>NAIR MESQUITA 128</t>
  </si>
  <si>
    <t>14.017.243/0001-47</t>
  </si>
  <si>
    <t>CENTRALDASBOLSASMACAIBA@HOTMAIL.COM</t>
  </si>
  <si>
    <t>LENILDO L DA SILVA</t>
  </si>
  <si>
    <t>JOÃO ATAIDE DE MELO</t>
  </si>
  <si>
    <t>TANGARA</t>
  </si>
  <si>
    <t>23.033.615/0001-10</t>
  </si>
  <si>
    <t>lenildolucas6@gmail.com</t>
  </si>
  <si>
    <t>N. P. MOVEIS - LTDA.</t>
  </si>
  <si>
    <t>FRANCISCO AMARAL</t>
  </si>
  <si>
    <t>TENENTE LAURENTINO CRUZ</t>
  </si>
  <si>
    <t>40.631.956/0004-59</t>
  </si>
  <si>
    <t>npconfecoes@hotmail.com</t>
  </si>
  <si>
    <t>COMERCIAL M. J .M. LTDA</t>
  </si>
  <si>
    <t>CEL ARISTILIANO RAMOS</t>
  </si>
  <si>
    <t>GASPAR</t>
  </si>
  <si>
    <t>02.957.705/0001-27</t>
  </si>
  <si>
    <t>comercialmjm1987@hotmail.com</t>
  </si>
  <si>
    <t>MARIANA ARAUJO DE OLIVEIRA</t>
  </si>
  <si>
    <t>C152</t>
  </si>
  <si>
    <t>JARDIM AMÉRICA</t>
  </si>
  <si>
    <t>32.556.806/0001-57</t>
  </si>
  <si>
    <t>CLAUDIO B. DE ARAUJO</t>
  </si>
  <si>
    <t>12.403.844/0001-62</t>
  </si>
  <si>
    <t>0409856-01</t>
  </si>
  <si>
    <t>armarinhobiro-biro@hotmail.com</t>
  </si>
  <si>
    <t>(81) 3438-4338</t>
  </si>
  <si>
    <t>IMY UTILIDADES LTDA.</t>
  </si>
  <si>
    <t>CENTRO CÍVICO - AHU</t>
  </si>
  <si>
    <t>49.647.408/0001-49</t>
  </si>
  <si>
    <t>90988894-82</t>
  </si>
  <si>
    <t>fiscal@cchina.com.br</t>
  </si>
  <si>
    <t>FATIMA ALEIXO FERREIRA CASTANHO LTDA.</t>
  </si>
  <si>
    <t>LOURENÇO FADEL</t>
  </si>
  <si>
    <t>05.663.508/0001-93</t>
  </si>
  <si>
    <t>COMERCIO DE UTILIDADES DOMESTICAS J. P. LTDA.</t>
  </si>
  <si>
    <t>ALDERICO BANDEIRA DE LIMA</t>
  </si>
  <si>
    <t>JARDIM PAULISTA</t>
  </si>
  <si>
    <t>38.337.860/0001-98</t>
  </si>
  <si>
    <t>casachina.tiradentes@gmail.com</t>
  </si>
  <si>
    <t>L. X. COMERCIO DE UTILIDADES DOMESTICAS E PRESENTES LTDA.</t>
  </si>
  <si>
    <t>LUIZ XAVIER</t>
  </si>
  <si>
    <t>15.808.034/0001-84</t>
  </si>
  <si>
    <t>casachina79@outlook.com</t>
  </si>
  <si>
    <t>SARRU INDUSTRIA E COMERCIO LTDA.</t>
  </si>
  <si>
    <t>TV SETE DE SETEMBRO</t>
  </si>
  <si>
    <t>JUCURUTU</t>
  </si>
  <si>
    <t>36.291.977/0001-52</t>
  </si>
  <si>
    <t>sarruadm@gmail.com</t>
  </si>
  <si>
    <t>PONTO DE VENDA UTILIDADES DO LAR LTDA.</t>
  </si>
  <si>
    <t>ITALINA PEREIRA MOTTA</t>
  </si>
  <si>
    <t>26.798.722/0001-27</t>
  </si>
  <si>
    <t>mabellyconfeccoes@hotmail.com</t>
  </si>
  <si>
    <t>CESCONETTO ATACADO DE PAPEIS LTDA.</t>
  </si>
  <si>
    <t>GOVERNADOR MÁRIO COVAS</t>
  </si>
  <si>
    <t>06.967.098/0001-37</t>
  </si>
  <si>
    <t>MAURICIO@CESCONETTO.COM.BR</t>
  </si>
  <si>
    <t>T. R. GOMES COMERCIO DE PAPELARIA E UTILIDADES LTDA.</t>
  </si>
  <si>
    <t>PREFEITO DÉLIO BASÍLIO LEAL</t>
  </si>
  <si>
    <t>49.923.992/0001-18</t>
  </si>
  <si>
    <t>12.791.836</t>
  </si>
  <si>
    <t>tiddlojas@tidd.com.br</t>
  </si>
  <si>
    <t>KARLA PATRICIA SANTOS ME</t>
  </si>
  <si>
    <t>BARBOSA DE FREITAS</t>
  </si>
  <si>
    <t>18.705.803/0001-07</t>
  </si>
  <si>
    <t>fiscal@emanix.com.br</t>
  </si>
  <si>
    <t>MARIA LUIZA DE OLIVEIRA</t>
  </si>
  <si>
    <t>JOÃO PINHEIRO</t>
  </si>
  <si>
    <t>483.061.856-68</t>
  </si>
  <si>
    <t>malumkt@hotmail.com</t>
  </si>
  <si>
    <t>ANA MAEVE NORBAK TREMEA</t>
  </si>
  <si>
    <t>NICOLAU KLUPPEL NETO</t>
  </si>
  <si>
    <t>CONTORNO</t>
  </si>
  <si>
    <t>22.413.986/0001-64</t>
  </si>
  <si>
    <t>90695210-69</t>
  </si>
  <si>
    <t>vestedez@yahoo.com.br</t>
  </si>
  <si>
    <t>ELIANE BARBOSA DO NASCIMENTO MARQUES</t>
  </si>
  <si>
    <t>35.324.975/0001-50</t>
  </si>
  <si>
    <t>10.887.747-7</t>
  </si>
  <si>
    <t>elianemarquesvestybem@hotmail.com</t>
  </si>
  <si>
    <t>(64) 8146-0521</t>
  </si>
  <si>
    <t>MARIA PEREIRA DA SILVA SOUSA</t>
  </si>
  <si>
    <t>LOURENÇO PEREIRA</t>
  </si>
  <si>
    <t>02.001.506/0001-40</t>
  </si>
  <si>
    <t>joaoelvis66@yahoo.com.br</t>
  </si>
  <si>
    <t>EVIELMA M SANTOS OLIVEIRA</t>
  </si>
  <si>
    <t>RUA ALMIR ASSIS</t>
  </si>
  <si>
    <t>19.270.175/0001-47</t>
  </si>
  <si>
    <t>12.424618-4</t>
  </si>
  <si>
    <t>ceaimportadosnacionais@hotmail.com</t>
  </si>
  <si>
    <t>(11) 3562-1252</t>
  </si>
  <si>
    <t>INGLESES ATACADO DISTRIBUIDOR</t>
  </si>
  <si>
    <t>SÃO CRISTÓVÃO</t>
  </si>
  <si>
    <t>ARIRIÚ</t>
  </si>
  <si>
    <t>50.971.594/0001-56</t>
  </si>
  <si>
    <t>nfe@inglesesatacado.com.br</t>
  </si>
  <si>
    <t>(48) 3054-9085</t>
  </si>
  <si>
    <t>MEGA UTILIDADES E DECORACOES LTDA</t>
  </si>
  <si>
    <t>PRESIDENTE VARGAS</t>
  </si>
  <si>
    <t>48.808.197/0001-16</t>
  </si>
  <si>
    <t>10.989.955-5</t>
  </si>
  <si>
    <t>MELO &amp; LIMA MOVEIS TUBULARES LTDA</t>
  </si>
  <si>
    <t>AVENIDA JOAO MANOEL DA SILVA</t>
  </si>
  <si>
    <t>17.845.427/0002-74</t>
  </si>
  <si>
    <t>1069588-52</t>
  </si>
  <si>
    <t>JOSEDANILOVIEIRA@YAHOO.COM.BR</t>
  </si>
  <si>
    <t>RAPHAEL A. O. SANTOS LTDA.</t>
  </si>
  <si>
    <t>VINTE E OITO DE ABRIL</t>
  </si>
  <si>
    <t>50.642.128/0001-27</t>
  </si>
  <si>
    <t>centsjm@hotmail.com</t>
  </si>
  <si>
    <t>LOJAS SENSACAO LTDA</t>
  </si>
  <si>
    <t>RUA PROFESSOR DEOCLECIANO PEREIRA</t>
  </si>
  <si>
    <t>33.074.122/0003-43</t>
  </si>
  <si>
    <t>0865097-72</t>
  </si>
  <si>
    <t>ATENDIMENTO@INOVEECONTABILIDADE.COM</t>
  </si>
  <si>
    <t>(81) 3656-1030</t>
  </si>
  <si>
    <t>JHONE &amp; SAMUCA COMERCIO DE INFORMATICA LTDA</t>
  </si>
  <si>
    <t>DAS AMEIXEIRAS</t>
  </si>
  <si>
    <t>TABOÃO</t>
  </si>
  <si>
    <t>21.590.466/0001-64</t>
  </si>
  <si>
    <t>286.684.234.111</t>
  </si>
  <si>
    <t>SJORGECONTABIL@UOL.COM.BR</t>
  </si>
  <si>
    <t>(11) 2375-3025</t>
  </si>
  <si>
    <t>PAN REPRESENTAÇÕES EIRELLI</t>
  </si>
  <si>
    <t>JOSÉ BALBINO</t>
  </si>
  <si>
    <t>IGARAPE</t>
  </si>
  <si>
    <t>15.410.318/0001-18</t>
  </si>
  <si>
    <t>representacoespam@gmail.com</t>
  </si>
  <si>
    <t>PONTO DEZ UTILIDADES DOMESTICAS</t>
  </si>
  <si>
    <t>DARELAUTILIDADES@HOTMAIL.COM</t>
  </si>
  <si>
    <t>LA CASA DECORAÇÕES LTDA.</t>
  </si>
  <si>
    <t>FERNANDO VILELA</t>
  </si>
  <si>
    <t>MARTINS</t>
  </si>
  <si>
    <t>03.311.671/0001-61</t>
  </si>
  <si>
    <t>rossanatravaglia@gmail.com</t>
  </si>
  <si>
    <t>MARIA JOSÉ ELZA GENUINO</t>
  </si>
  <si>
    <t>DR. MARIO NEGOCIO</t>
  </si>
  <si>
    <t>NOVA CRUZ</t>
  </si>
  <si>
    <t>04.734.159/0001-90</t>
  </si>
  <si>
    <t>comercialmirevan@gmail.com</t>
  </si>
  <si>
    <t>JUCILEIDE DA SILVA OLIVEIRA DANTAS</t>
  </si>
  <si>
    <t>29.614.535/0001-34</t>
  </si>
  <si>
    <t>16.309.933-2</t>
  </si>
  <si>
    <t>1xuxudantas1@gmail.com</t>
  </si>
  <si>
    <t>ESPAÇO C. FESTAS</t>
  </si>
  <si>
    <t>MARGARIDA FISCHER</t>
  </si>
  <si>
    <t>GUARANI</t>
  </si>
  <si>
    <t>09.571.713/0001-80</t>
  </si>
  <si>
    <t>espacocfestas@gmail.com</t>
  </si>
  <si>
    <t>(47)99196-3003</t>
  </si>
  <si>
    <t>COHAMA ARTIGOS PARA FESTA LTDA - MATRIZ</t>
  </si>
  <si>
    <t>DANIEL DE LA TOUCHE</t>
  </si>
  <si>
    <t>VILA VICENTE FIALHO</t>
  </si>
  <si>
    <t>19.644.944/0001-20</t>
  </si>
  <si>
    <t>helena.ribeiro@cantinhodoce.com.br</t>
  </si>
  <si>
    <t>(98)98858-5134</t>
  </si>
  <si>
    <t>THE HOME DEPOT COM VAR DE ART P UTIL DO LAR LTDA</t>
  </si>
  <si>
    <t>08.505.645/0001-98</t>
  </si>
  <si>
    <t>072.788.651</t>
  </si>
  <si>
    <t>thehome.empreendimentos@gmail.com</t>
  </si>
  <si>
    <t>COHAMA ARTIGOS P FESTAS LTDA - FILIAL  COHAB</t>
  </si>
  <si>
    <t>ALARICO PACHECO</t>
  </si>
  <si>
    <t>19.644.944/0005-53</t>
  </si>
  <si>
    <t>CANTINHO DOCE ARTIGOS PARA FESTA LTDA - FILIAL CENTRO</t>
  </si>
  <si>
    <t>DE SANTANA</t>
  </si>
  <si>
    <t>08.505.025/0001-59</t>
  </si>
  <si>
    <t>COHAMA ARTIGOS PARA FESTA LTDA - FILIAL RENASCENÇA</t>
  </si>
  <si>
    <t>CUMA PROF IVO ANSELMO HONH</t>
  </si>
  <si>
    <t>RENASCENÇA</t>
  </si>
  <si>
    <t>19.644.944/0004-72</t>
  </si>
  <si>
    <t>(98)98858-5137</t>
  </si>
  <si>
    <t>COHAMA ARTIGOS P FESTAS LTDA - FILIAL STA INES</t>
  </si>
  <si>
    <t>NOVA SANTA INÊS</t>
  </si>
  <si>
    <t>19.644.944/0008-04</t>
  </si>
  <si>
    <t>HILDA ROSANE LOPES GOMES LTDA</t>
  </si>
  <si>
    <t>FRANCISCO DE ABREU MAFRA</t>
  </si>
  <si>
    <t>22.271.167/0001-20</t>
  </si>
  <si>
    <t>hrosanegomes@hotmail.com</t>
  </si>
  <si>
    <t>(33)98828-1262</t>
  </si>
  <si>
    <t>BRINCASA BRINQUEDOS E UTILIDADES LTDA</t>
  </si>
  <si>
    <t>EST RSC-453</t>
  </si>
  <si>
    <t>05.730.719/0006-06</t>
  </si>
  <si>
    <t>brincasa@brincasa.com.br</t>
  </si>
  <si>
    <t>(51)99725-8864</t>
  </si>
  <si>
    <t>FEIRA AGO 2023</t>
  </si>
  <si>
    <t>A. C. DOS SANTOS COMERCIO MAT P CONSTRUÇÃO LTDA</t>
  </si>
  <si>
    <t>ALMADA</t>
  </si>
  <si>
    <t>JARDIM SANTO ALBERTO</t>
  </si>
  <si>
    <t>30.871.044/0001-58</t>
  </si>
  <si>
    <t>compras@jolar.com.br</t>
  </si>
  <si>
    <t>(11)99585-5643</t>
  </si>
  <si>
    <t>MAGAZINE A. D. J. LTDA</t>
  </si>
  <si>
    <t>DOUTOR RÔMULO DE ALMEIDA</t>
  </si>
  <si>
    <t>50.450.119/0001-34</t>
  </si>
  <si>
    <t>atacadaodojeans@hotmail.com</t>
  </si>
  <si>
    <t>(79)99175-1557</t>
  </si>
  <si>
    <t>HAY COMERCIO LTDA</t>
  </si>
  <si>
    <t>VIEIRA FERREIRA</t>
  </si>
  <si>
    <t>44.833.841/0001-55</t>
  </si>
  <si>
    <t>haycomercio@outlook.com</t>
  </si>
  <si>
    <t>(21)98333-2098</t>
  </si>
  <si>
    <t>CASA DO JAO LTDA</t>
  </si>
  <si>
    <t>SILVIO JOSE DE CASTRO MAIA</t>
  </si>
  <si>
    <t>ALTO ARAGUAIA</t>
  </si>
  <si>
    <t>49.709.258/0001-50</t>
  </si>
  <si>
    <t>acasadojao@gmail.com</t>
  </si>
  <si>
    <t>(66)99965-8031</t>
  </si>
  <si>
    <t>REGISTRA REGISTRADORA E REFRIGERAÇÃO LTDA</t>
  </si>
  <si>
    <t>DA BR-040 S/N</t>
  </si>
  <si>
    <t>PARQUE SÃO BERNARDO</t>
  </si>
  <si>
    <t>73.632.762/0001-84</t>
  </si>
  <si>
    <t>diogocampos@hotmail.com</t>
  </si>
  <si>
    <t>(61)99320-0619</t>
  </si>
  <si>
    <t>HIPER 199 UTILIDADES LTDA</t>
  </si>
  <si>
    <t>CORONEL CÓRDOVA</t>
  </si>
  <si>
    <t>49.799.260/0001-68</t>
  </si>
  <si>
    <t>hiper199lajes@gmail.com</t>
  </si>
  <si>
    <t>(49)99153-3869</t>
  </si>
  <si>
    <t>LUCIANA OLIVEIRA BOTTA ANTONIELLI LTDA</t>
  </si>
  <si>
    <t>05.679.569/0001-49</t>
  </si>
  <si>
    <t>armazenecia@hotmail.com</t>
  </si>
  <si>
    <t>(44)99974-8898</t>
  </si>
  <si>
    <t>CASA BONITTA LTDA</t>
  </si>
  <si>
    <t>49.731.626/0001-67</t>
  </si>
  <si>
    <t>casabonittadecor@gmail.com</t>
  </si>
  <si>
    <t>(11)99667-2094</t>
  </si>
  <si>
    <t>ALBANO EMBALAGENS ESPECIAIS IND E COM LTDA</t>
  </si>
  <si>
    <t>GOVERNADOR DOUTOR ADHEMAR PEREIRA DE BARROS  S/N</t>
  </si>
  <si>
    <t>CONDOMÍNIO RURAL COLMÉIA</t>
  </si>
  <si>
    <t>60.576.311/0017-92</t>
  </si>
  <si>
    <t>compras@albano.com.br</t>
  </si>
  <si>
    <t>(19)99201-0929</t>
  </si>
  <si>
    <t>ORION MIX DECORAÇÃO E INFORMAÇAO LTDA</t>
  </si>
  <si>
    <t>DOUTOR ANTONIO LUIZ MOURA GONZAGA</t>
  </si>
  <si>
    <t>RIO TAVARES</t>
  </si>
  <si>
    <t>19.177.273/0001-34</t>
  </si>
  <si>
    <t>financeiro@orionmix.com.br</t>
  </si>
  <si>
    <t>(41)98844-3727</t>
  </si>
  <si>
    <t>V. G. DE MORI</t>
  </si>
  <si>
    <t>URANIA</t>
  </si>
  <si>
    <t>24.205.002/0001-85</t>
  </si>
  <si>
    <t>vinicius.de.mori@hotmail.com</t>
  </si>
  <si>
    <t>(17)99743-8103</t>
  </si>
  <si>
    <t>ORNA LAR ORNAMENTAÇÕES PARA O LAR LTDA EPP</t>
  </si>
  <si>
    <t>DR OLIVEIRA BRITO</t>
  </si>
  <si>
    <t>13.278.114/0001-40</t>
  </si>
  <si>
    <t>ornalar@hotmail.com</t>
  </si>
  <si>
    <t>(75)99854-8499</t>
  </si>
  <si>
    <t>FONTE DAS FLORES GARDEM COMERCIO E SERVIÇOS LTDA</t>
  </si>
  <si>
    <t>7º BEC</t>
  </si>
  <si>
    <t>00.857.823/0001-38</t>
  </si>
  <si>
    <t>guiomar_castro@yahoo.com.br</t>
  </si>
  <si>
    <t>(68)99985-2419</t>
  </si>
  <si>
    <t>ERONETTE RASTOLDO DA SILVEIRA</t>
  </si>
  <si>
    <t>CAPITAO VITORIANO MACHADO</t>
  </si>
  <si>
    <t>IGARAPAVA</t>
  </si>
  <si>
    <t>13.331.638/0001-57</t>
  </si>
  <si>
    <t>casabelladecor@yahoo.com.br</t>
  </si>
  <si>
    <t>FLORESTA UTILIDADES E PRESENTES LTDA</t>
  </si>
  <si>
    <t>DO CONTORNO</t>
  </si>
  <si>
    <t>44.932.295/0001-00</t>
  </si>
  <si>
    <t>financeiro2@199mais.com.br</t>
  </si>
  <si>
    <t>ORGANIZAÇOES GARRA UTILIDADES LTDA</t>
  </si>
  <si>
    <t>20.898.276/0012-07</t>
  </si>
  <si>
    <t>compras@chadepanela.com.br</t>
  </si>
  <si>
    <t>VANESSA PEREIRA DA CRUZ</t>
  </si>
  <si>
    <t>DOMINGOS JOSE MARTINS</t>
  </si>
  <si>
    <t>36.504.445/0001-56</t>
  </si>
  <si>
    <t>novacomercialteka@gmail.com</t>
  </si>
  <si>
    <t>(13)99188-2357</t>
  </si>
  <si>
    <t>ESTOQUE ESTEIO LTDA</t>
  </si>
  <si>
    <t>PINTO BANDEIRA</t>
  </si>
  <si>
    <t>TRÊS PORTOS</t>
  </si>
  <si>
    <t>49.483.018/0001-80</t>
  </si>
  <si>
    <t>doestoqueatacado@gmail.com</t>
  </si>
  <si>
    <t>(51)98937-0235</t>
  </si>
  <si>
    <t>M. F. S. DE OLIVEIRA PRESENTES E DECORAÇÕES ME</t>
  </si>
  <si>
    <t>06.963.523/0001-10</t>
  </si>
  <si>
    <t>ornattocasa@hotmail.com</t>
  </si>
  <si>
    <t>(27)99977-1703</t>
  </si>
  <si>
    <t>ALECRIM PRESENTES E DECORAÇÃO LTDA</t>
  </si>
  <si>
    <t>JOAO NEIVA</t>
  </si>
  <si>
    <t>39.641.261/0001-26</t>
  </si>
  <si>
    <t>alecrimpresentes.jn@gmail.com</t>
  </si>
  <si>
    <t>(27)99711-1201</t>
  </si>
  <si>
    <t>DOUGLAS FERNANDES RODRIGUES LTDA</t>
  </si>
  <si>
    <t>JOAQUIM MARCOS PEREIRA</t>
  </si>
  <si>
    <t>SAO DOMINGOS DAS DORES</t>
  </si>
  <si>
    <t>13.026.006/0001-80</t>
  </si>
  <si>
    <t>douglas.fer10@hotmail.com</t>
  </si>
  <si>
    <t>(33)98872-1551</t>
  </si>
  <si>
    <t>LUZIA CRISTINA DE SOUSA</t>
  </si>
  <si>
    <t>POCRANE</t>
  </si>
  <si>
    <t>14.151.672/0001-02</t>
  </si>
  <si>
    <t>cleidney2011@hotmail.com</t>
  </si>
  <si>
    <t>(33)98869-8583</t>
  </si>
  <si>
    <t>FLAVIANO PRATES DE SOUZA</t>
  </si>
  <si>
    <t>VP 1</t>
  </si>
  <si>
    <t>NOVA CONTAGEM</t>
  </si>
  <si>
    <t>33.037.337/0001-22</t>
  </si>
  <si>
    <t>ncmutivariedades@gmail.com</t>
  </si>
  <si>
    <t>(31)98981-6805</t>
  </si>
  <si>
    <t>CONFECÇOES CITY BLUE LTDA</t>
  </si>
  <si>
    <t>PEDRO ZAPELINI</t>
  </si>
  <si>
    <t>76.857.572/0001-53</t>
  </si>
  <si>
    <t>tiago@cityblue.com.br</t>
  </si>
  <si>
    <t>(48)99944-4900</t>
  </si>
  <si>
    <t>VALDECIR DOMINGOS CAMARGO LTDA</t>
  </si>
  <si>
    <t>FEITORIA</t>
  </si>
  <si>
    <t>34.694.969/0001-21</t>
  </si>
  <si>
    <t>contato@tonattocontabilidade.com.br</t>
  </si>
  <si>
    <t>(51)98472-7990</t>
  </si>
  <si>
    <t>A. P. I. UTILIDADES DOMESTICAS LTDA</t>
  </si>
  <si>
    <t>JOSÉ FARIA DA ROCHA</t>
  </si>
  <si>
    <t>49.054.633/0001-71</t>
  </si>
  <si>
    <t>BURITIS PRESENTES E UTILIDADES LTDA</t>
  </si>
  <si>
    <t>PROFESSOR MÁRIO WERNECK</t>
  </si>
  <si>
    <t>49.519.968/0001-18</t>
  </si>
  <si>
    <t>CASA SHOW PRESENTES E DECORAÇÕES LTDA</t>
  </si>
  <si>
    <t>LIMA DUARTE</t>
  </si>
  <si>
    <t>35.854.560/0001-98</t>
  </si>
  <si>
    <t>MICHELL RICARD BLIND</t>
  </si>
  <si>
    <t>CHAVES</t>
  </si>
  <si>
    <t>33.307.730/0001-99</t>
  </si>
  <si>
    <t>viladasflores.manaus@gmail.com</t>
  </si>
  <si>
    <t>(92)99195-1360</t>
  </si>
  <si>
    <t>PALOMA MENDES FERREIRA</t>
  </si>
  <si>
    <t xml:space="preserve"> MAESTRO ANTONIO AMATO</t>
  </si>
  <si>
    <t>46.086.338/0001-09</t>
  </si>
  <si>
    <t>556.046.669.112</t>
  </si>
  <si>
    <t>comercialtudo15@hotmail.com</t>
  </si>
  <si>
    <t>(17)97617-422</t>
  </si>
  <si>
    <t>BAZAR CANTELE LTDA</t>
  </si>
  <si>
    <t>JOÃO CORREA</t>
  </si>
  <si>
    <t>35.726.475/0001-44</t>
  </si>
  <si>
    <t>lojaoeconomicobazar@gmail.com</t>
  </si>
  <si>
    <t>(51)98065-4747</t>
  </si>
  <si>
    <t>JOAO RIBEIRO JUNIOR &amp; CIA LTDA</t>
  </si>
  <si>
    <t>FRANCISCO NAPOLEAO DE MACEDO</t>
  </si>
  <si>
    <t>UBAJARA</t>
  </si>
  <si>
    <t>07.873.136/0005-89</t>
  </si>
  <si>
    <t>amanda.vieira@casadevariedades.com.br</t>
  </si>
  <si>
    <t>(88) 3634-1381</t>
  </si>
  <si>
    <t>A. M. P. DA SILVA E CIA LTDA</t>
  </si>
  <si>
    <t>GOVERNADOR SARNEY</t>
  </si>
  <si>
    <t>10.764.505/0001-86</t>
  </si>
  <si>
    <t>adriana.amps@hotmail.com</t>
  </si>
  <si>
    <t>J. D. COMERCIO IMPORTAÇÃO E REPRESENTAÇÕES LTDA</t>
  </si>
  <si>
    <t>ANTÔNIO RIBEIRO MENDES</t>
  </si>
  <si>
    <t>89.371.561/0001-00</t>
  </si>
  <si>
    <t>cadastro@boccati.com.br</t>
  </si>
  <si>
    <t>COHAMA ARTIGOS PARA FESTA LTDA - FILIAL HOMERO</t>
  </si>
  <si>
    <t>HOMERO CASTELO BRANCO</t>
  </si>
  <si>
    <t>19.644.944/0011-00</t>
  </si>
  <si>
    <t>JULIANA PRESENTES FESTAS E DECORAÇÕES LTDA</t>
  </si>
  <si>
    <t>MONSENHOR ROSA</t>
  </si>
  <si>
    <t>JARDIM FLÓRIDA</t>
  </si>
  <si>
    <t>66.782.707/0001-05</t>
  </si>
  <si>
    <t>juliana@jupresentes.com.br</t>
  </si>
  <si>
    <t>(16)99172-9295</t>
  </si>
  <si>
    <t>FELIPE EDUARDO ALMEIDA CANUTO</t>
  </si>
  <si>
    <t>11.519.341/0001-94</t>
  </si>
  <si>
    <t>dryescritorio@gmail.com</t>
  </si>
  <si>
    <t>(85) 3087-7808</t>
  </si>
  <si>
    <t>LOJAS TOP MIX PAPELARIA LTDA</t>
  </si>
  <si>
    <t>PAULO LAVOIER</t>
  </si>
  <si>
    <t>CIDADE HORÁCIO</t>
  </si>
  <si>
    <t>34.182.608/0001-04</t>
  </si>
  <si>
    <t>lojastopmix@gmail.com</t>
  </si>
  <si>
    <t>(21)97291-3055</t>
  </si>
  <si>
    <t>M. C. COMERCIO DE VARIEDADES LTDA</t>
  </si>
  <si>
    <t>JONES DOS SANTOS NEVES</t>
  </si>
  <si>
    <t>GUANDÚ</t>
  </si>
  <si>
    <t>43.978.983/0001-48</t>
  </si>
  <si>
    <t>jonatharocha@casaelazer.com;marcosvinicius@casaelazer.com</t>
  </si>
  <si>
    <t>M. MARCONDI DA PAZ LTDA</t>
  </si>
  <si>
    <t>EUGÊNIO FRANCESCHINI</t>
  </si>
  <si>
    <t>33.802.361/0001-00</t>
  </si>
  <si>
    <t>708.287.402.115</t>
  </si>
  <si>
    <t>atendimento@topvariedades.com.br</t>
  </si>
  <si>
    <t>(19)99955-1093</t>
  </si>
  <si>
    <t>ARTUZZI COMERCIO DE FLORES LTDA</t>
  </si>
  <si>
    <t>PAPA PAULO VI</t>
  </si>
  <si>
    <t>JARDIM DO TREVO</t>
  </si>
  <si>
    <t>41.592.656/0001-28</t>
  </si>
  <si>
    <t>contato@martuzi.com</t>
  </si>
  <si>
    <t>(19)97403-1085</t>
  </si>
  <si>
    <t>FLOR E FRUTO COMERCIO E SERVIÇOS EIRELI</t>
  </si>
  <si>
    <t>CLN 403 BLOCO E</t>
  </si>
  <si>
    <t>32.930.588/0001-79</t>
  </si>
  <si>
    <t>florefrutocom@gmail.com</t>
  </si>
  <si>
    <t>(61)33266-464</t>
  </si>
  <si>
    <t>LOJA POREXEMPLO COMERCIO DE UTILIDADES LTDA</t>
  </si>
  <si>
    <t>BRASIL OESTE</t>
  </si>
  <si>
    <t>46.529.374/0002-80</t>
  </si>
  <si>
    <t>lojaporexemplo@gmail.com</t>
  </si>
  <si>
    <t>(55)99139-5611</t>
  </si>
  <si>
    <t>E. B. DOS SANTOS SILVA</t>
  </si>
  <si>
    <t>PACHECO GATO</t>
  </si>
  <si>
    <t>JARDIM NOVE DE JULHO</t>
  </si>
  <si>
    <t>31.301.577/0001-67</t>
  </si>
  <si>
    <t>natanael17sp@gmail.com</t>
  </si>
  <si>
    <t>(11)97989-6537</t>
  </si>
  <si>
    <t>FEIRA FEV 2024</t>
  </si>
  <si>
    <t>BUFFET BRUNETTO LTDA</t>
  </si>
  <si>
    <t>AMPARO</t>
  </si>
  <si>
    <t>04.777.486/0001-20</t>
  </si>
  <si>
    <t>contato@stmob.com.br</t>
  </si>
  <si>
    <t>(19)97422-5850</t>
  </si>
  <si>
    <t>SUPERMERCADO IMPERIAL TRINDADE LTDA</t>
  </si>
  <si>
    <t>BRASÍLIA</t>
  </si>
  <si>
    <t>VILA JARDIM SALVADOR</t>
  </si>
  <si>
    <t>11.444.862/0001-20</t>
  </si>
  <si>
    <t>amandabuenomf@hotmail.com</t>
  </si>
  <si>
    <t>(62)99244-8978</t>
  </si>
  <si>
    <t>3 A LIMPEZA LTDA</t>
  </si>
  <si>
    <t>QUADRA 28  S/N</t>
  </si>
  <si>
    <t>PARQUE ESPLANADA III</t>
  </si>
  <si>
    <t>09.380.329/0001-08</t>
  </si>
  <si>
    <t>thaislima@ciadalimpezaatacado.com.br</t>
  </si>
  <si>
    <t>(61)99344-3019</t>
  </si>
  <si>
    <t>TOP BRASIL PRESENTES LTDA</t>
  </si>
  <si>
    <t>10.926.471/0001-89</t>
  </si>
  <si>
    <t>topbrasilpb1@gmail.com</t>
  </si>
  <si>
    <t>M. C. ATACADO LTDA</t>
  </si>
  <si>
    <t>NESTOR GUISSO</t>
  </si>
  <si>
    <t>BOA VISTA II</t>
  </si>
  <si>
    <t>50.035.218/0001-50</t>
  </si>
  <si>
    <t>(27)98100-9250</t>
  </si>
  <si>
    <t>FRANCISCO RAFAEL DA SILVA LIMA</t>
  </si>
  <si>
    <t>ORCINE FERNANDES</t>
  </si>
  <si>
    <t>52.058.994/0001-09</t>
  </si>
  <si>
    <t>maraja.comercio@hotmail.com</t>
  </si>
  <si>
    <t>(83)99658-6914</t>
  </si>
  <si>
    <t>ROSIMERI BOAVENTURA BORGES</t>
  </si>
  <si>
    <t>JAGUARUNA</t>
  </si>
  <si>
    <t>00.555.564/0001-90</t>
  </si>
  <si>
    <t>financeiro@papelariaarcoiris.com</t>
  </si>
  <si>
    <t>(48)99916-2638</t>
  </si>
  <si>
    <t>LOJAS ZZ UTILIDADES PARA O LAR LTDA</t>
  </si>
  <si>
    <t>RUANDA</t>
  </si>
  <si>
    <t>PARQUE COLÚMBIA</t>
  </si>
  <si>
    <t>53.188.542/0001-04</t>
  </si>
  <si>
    <t>atacadozz@hotmail.com</t>
  </si>
  <si>
    <t>(21)99753-1308</t>
  </si>
  <si>
    <t>NATALIA GABRIELA DAMACENO MOTA</t>
  </si>
  <si>
    <t>36.621.794/0001-58</t>
  </si>
  <si>
    <t>LORENA A. DE ALMEIDA STADLER DECORAÇÕES</t>
  </si>
  <si>
    <t>DO MATADOURO</t>
  </si>
  <si>
    <t>VILA AURORA</t>
  </si>
  <si>
    <t>32.996.521/0001-37</t>
  </si>
  <si>
    <t>lorenastadler.decor@gmail.com</t>
  </si>
  <si>
    <t>(61)99999-8849</t>
  </si>
  <si>
    <t>F. FAZZI PARANHOS COMERCIAL LTDA</t>
  </si>
  <si>
    <t>02.134.947/0001-10</t>
  </si>
  <si>
    <t xml:space="preserve">	00000000599824</t>
  </si>
  <si>
    <t>vitoriasantos2016@gmail.com</t>
  </si>
  <si>
    <t>(69)92284-1950</t>
  </si>
  <si>
    <t>CARLOS &amp; MARCONI LTDA</t>
  </si>
  <si>
    <t>CEL ARTHUR WHITACKER</t>
  </si>
  <si>
    <t>07.141.759/0001-33</t>
  </si>
  <si>
    <t>carlosemarconi@gmail.com</t>
  </si>
  <si>
    <t>URCA COMERCIO DE UTILIDADES DOMESTICAS LTDA</t>
  </si>
  <si>
    <t>SEBASTIAO BARRETO</t>
  </si>
  <si>
    <t>07.982.530/0001-21</t>
  </si>
  <si>
    <t>urcautil@uol.com.br</t>
  </si>
  <si>
    <t>(65)99987-0030</t>
  </si>
  <si>
    <t>SQUARE TWO UTILIDADES PARA O LAR LTDA</t>
  </si>
  <si>
    <t>DO VIGÁRIO GERAL</t>
  </si>
  <si>
    <t>52.279.009/0001-87</t>
  </si>
  <si>
    <t>atacadozz@yaho.com.br</t>
  </si>
  <si>
    <t>(21)99874-2915</t>
  </si>
  <si>
    <t>E &amp; FESTAS EM GERAL LTDA</t>
  </si>
  <si>
    <t>RODRIGO HENRIQUES</t>
  </si>
  <si>
    <t>10.544.074/0001-42</t>
  </si>
  <si>
    <t>eefestas@hotmail.com</t>
  </si>
  <si>
    <t>(21)99805-1861</t>
  </si>
  <si>
    <t>A. C. B. MOREIRA</t>
  </si>
  <si>
    <t>PRUDENTE DE MORAES</t>
  </si>
  <si>
    <t>16.952.022/0001-91</t>
  </si>
  <si>
    <t>(69)98407-8698</t>
  </si>
  <si>
    <t>MUNDO DO REAL F. S. LTDA.</t>
  </si>
  <si>
    <t>GENERAL OSÓRIO</t>
  </si>
  <si>
    <t>47.133.562/0001-77</t>
  </si>
  <si>
    <t>FATURAMNENTO@GRUPOCOSTABR.COM</t>
  </si>
  <si>
    <t>LOJAS MULTIUSO COMERCIO VAREJISTA DE VARIEDADES LTDA</t>
  </si>
  <si>
    <t>JOAO MARIANO VALADARES</t>
  </si>
  <si>
    <t>41.396.939/0001-02</t>
  </si>
  <si>
    <t>MULTITOP PRESENTES LTDA. ME</t>
  </si>
  <si>
    <t>DA ALFÂNDEGA</t>
  </si>
  <si>
    <t>23.299.976/0001-02</t>
  </si>
  <si>
    <t>Multitoprio@gmail.com</t>
  </si>
  <si>
    <t>H. T. VARIEDADES E COMERCIO LTDA.</t>
  </si>
  <si>
    <t>MASAO WATANABE</t>
  </si>
  <si>
    <t>JARDIM SANTA CRUZ (ZONA NORTE)</t>
  </si>
  <si>
    <t>47.421.156/0001-00</t>
  </si>
  <si>
    <t>fernandosouzasantos9570@gmail.com</t>
  </si>
  <si>
    <t>WAGNER DE ALBUQUERQUE PINTO LTDA</t>
  </si>
  <si>
    <t>GONÇALO PRADO ROLEMBERG</t>
  </si>
  <si>
    <t>07.347.607/0002-72</t>
  </si>
  <si>
    <t>27.160.164-7</t>
  </si>
  <si>
    <t>claudia.pio@hotmail.com</t>
  </si>
  <si>
    <t>(92) 3304-0478</t>
  </si>
  <si>
    <t>BOK AFFONSO BAZAR LTDA</t>
  </si>
  <si>
    <t>01.800.558/0001-14</t>
  </si>
  <si>
    <t>86.142.015</t>
  </si>
  <si>
    <t>lojaodopovoangra@gmail.com</t>
  </si>
  <si>
    <t>(24)33657-1271</t>
  </si>
  <si>
    <t>LOJA VIVA COMERCIO</t>
  </si>
  <si>
    <t>PREFEITO TELESFORO CÂNDIDO DE REZENDE</t>
  </si>
  <si>
    <t>26.240.875/0001-54</t>
  </si>
  <si>
    <t>lojaviva.cl@outlook.com</t>
  </si>
  <si>
    <t xml:space="preserve">(31)37214-986 </t>
  </si>
  <si>
    <t>JOSIENE PEREIRA DOS SANTOS UTILIDADES</t>
  </si>
  <si>
    <t>AVENIDA DOUTOR JOÃO PESSOA</t>
  </si>
  <si>
    <t>18.543.528/0002-53</t>
  </si>
  <si>
    <t>191.074.623</t>
  </si>
  <si>
    <t>MARINES WILLEMANN BOEING</t>
  </si>
  <si>
    <t>VINTE E SETE DE MAIO</t>
  </si>
  <si>
    <t>PIRABEIRABA (PIRABEIRABA)</t>
  </si>
  <si>
    <t>08.543.871/0001-63</t>
  </si>
  <si>
    <t>marines.w.boeing@gmail.com</t>
  </si>
  <si>
    <t>CASA D' ALMOFADA COMERCIO E DECORACAO LTDA</t>
  </si>
  <si>
    <t>43.268.316/0001-71</t>
  </si>
  <si>
    <t>contato.inovetecidos@gmail.com</t>
  </si>
  <si>
    <t>(19)99321-5255</t>
  </si>
  <si>
    <t>FABIO RONALDO SALVI-ME</t>
  </si>
  <si>
    <t>AMÉRICA</t>
  </si>
  <si>
    <t>28.055.118/0001-36</t>
  </si>
  <si>
    <t>086/0539520</t>
  </si>
  <si>
    <t>pedidos.salvirepresentacoesrs@gmail.com</t>
  </si>
  <si>
    <t>(51)31918-041</t>
  </si>
  <si>
    <t>PATRICIA PRUDENTE LIMA</t>
  </si>
  <si>
    <t>FLOR DE QUARESMA</t>
  </si>
  <si>
    <t>302.081.178-30</t>
  </si>
  <si>
    <t>prudente2803@gmail.com</t>
  </si>
  <si>
    <t>FLORATA ARTE BOTANICA E DECORAÇÃO LTDA</t>
  </si>
  <si>
    <t>FLÓRIDA</t>
  </si>
  <si>
    <t>46.263.327/0001-57</t>
  </si>
  <si>
    <t>artebotanicaflorata@gmail.com</t>
  </si>
  <si>
    <t>(11)94164-3784</t>
  </si>
  <si>
    <t>L. SOUSA COMERCIO &amp; VARIEDADES - ME</t>
  </si>
  <si>
    <t>RUA ANDORINHAS</t>
  </si>
  <si>
    <t>PARQUE UIRAPURU</t>
  </si>
  <si>
    <t>17.411.884/0001-70</t>
  </si>
  <si>
    <t>15.396.132-5</t>
  </si>
  <si>
    <t>arapucavariedades@gmail.com</t>
  </si>
  <si>
    <t>ARTE E AROMA COMERCIO DE PRESENTES E DECORAÇÕES LTDA.</t>
  </si>
  <si>
    <t>CÔNEGO VITOR</t>
  </si>
  <si>
    <t>05.584.559/0001-20</t>
  </si>
  <si>
    <t>ARTEEAROMA42TP@OUTLOOK.COM</t>
  </si>
  <si>
    <t>(35)32653-905</t>
  </si>
  <si>
    <t>SONHO DE PRESENTES LTDA.</t>
  </si>
  <si>
    <t>CASSIANO CASTELO</t>
  </si>
  <si>
    <t>36.363.646/0001-80</t>
  </si>
  <si>
    <t>SONHODEPRESENTES@GMAIL.COM</t>
  </si>
  <si>
    <t>(27)37211-121</t>
  </si>
  <si>
    <t>NATHALIA VILLANI</t>
  </si>
  <si>
    <t>JOÃO INFANTE</t>
  </si>
  <si>
    <t>NOVA PETRÓPOLIS</t>
  </si>
  <si>
    <t>24.514.197/0001-45</t>
  </si>
  <si>
    <t>635.891.592.115</t>
  </si>
  <si>
    <t xml:space="preserve"> Nathalia.villani@gmail.com</t>
  </si>
  <si>
    <t>A LOJINHA UTILIDADES LTDA.</t>
  </si>
  <si>
    <t>REINALDO JACOBINA VIEIRA</t>
  </si>
  <si>
    <t>PERU</t>
  </si>
  <si>
    <t>44.860.026/0001-85</t>
  </si>
  <si>
    <t>(74)36221-314</t>
  </si>
  <si>
    <t>STOCK CASA E PRESENTE LTDA</t>
  </si>
  <si>
    <t>44.496.617/0001-15</t>
  </si>
  <si>
    <t xml:space="preserve"> 083.842.50-0</t>
  </si>
  <si>
    <t>stock.homegift@gmail.com</t>
  </si>
  <si>
    <t>(27) 3131-4114</t>
  </si>
  <si>
    <t>COMERCIAL FELIPE INDUSTRIA E COMERCIO LTDA</t>
  </si>
  <si>
    <t>HAYDEN</t>
  </si>
  <si>
    <t>VILA LEOPOLDINA</t>
  </si>
  <si>
    <t>34.461.405/0001-49</t>
  </si>
  <si>
    <t>126.527.586.111</t>
  </si>
  <si>
    <t>rosalina.vag@gmail.com</t>
  </si>
  <si>
    <t>DELIO BEZERRA DA SILVA</t>
  </si>
  <si>
    <t>RUA CAPITAO VALDEMAR DE LIMA</t>
  </si>
  <si>
    <t>VERTENTES</t>
  </si>
  <si>
    <t>09.028.169/0001-24</t>
  </si>
  <si>
    <t>0355816-97</t>
  </si>
  <si>
    <t>CLECIACONTADORA@HOTMAIL.COM</t>
  </si>
  <si>
    <t>(81)37411-137</t>
  </si>
  <si>
    <t>DIANA LEITE DA SILVA</t>
  </si>
  <si>
    <t>TENENTE ANTÔNIO JOÃO RIBEIRO</t>
  </si>
  <si>
    <t>COOPHAMAT</t>
  </si>
  <si>
    <t>13.868.919/0001-43</t>
  </si>
  <si>
    <t>28.376.451-1</t>
  </si>
  <si>
    <t>di_modas@hotmail.com</t>
  </si>
  <si>
    <t>(67)33802-935</t>
  </si>
  <si>
    <t>C. H. UTILIDADES E PRESENTES LTDA</t>
  </si>
  <si>
    <t>KREMILIN</t>
  </si>
  <si>
    <t>JARDIM CANADÁ</t>
  </si>
  <si>
    <t>33.601.962/0001-55</t>
  </si>
  <si>
    <t>HELOISA CAMPOS DE SOUZA BARCELOS</t>
  </si>
  <si>
    <t>51.409.599/0001-52</t>
  </si>
  <si>
    <t>financeiro.fenixpresentes@gmail.com</t>
  </si>
  <si>
    <t>LARLU LOJA DE VARIEDADES LTDA.</t>
  </si>
  <si>
    <t>NHAMUNDA</t>
  </si>
  <si>
    <t>VILA DALILA</t>
  </si>
  <si>
    <t>46.853.274/0001-24</t>
  </si>
  <si>
    <t>fernando@insidetecno.com.br</t>
  </si>
  <si>
    <t>DKASA UTILIDADES LTDA.</t>
  </si>
  <si>
    <t>38.057.377/0001-50</t>
  </si>
  <si>
    <t>DKASAUTILIDADES@GMAIL.COM</t>
  </si>
  <si>
    <t>N. F. J. PRODUTOS E SERVIÇOS</t>
  </si>
  <si>
    <t>ORIENTE</t>
  </si>
  <si>
    <t>PASSA VINTE</t>
  </si>
  <si>
    <t>39.896.179/0001-42</t>
  </si>
  <si>
    <t>CONTATO@NFJUTILIDADES.COM.BR</t>
  </si>
  <si>
    <t>UNIVERSO 6 LOJA DE DEPARTAMENTOS E MAGAZINES LTDA.</t>
  </si>
  <si>
    <t>48.057.784/0001-10</t>
  </si>
  <si>
    <t>DLAR PONCIANO PRESENTES LTDA</t>
  </si>
  <si>
    <t>TUNAS</t>
  </si>
  <si>
    <t>08.204.057/0001-14</t>
  </si>
  <si>
    <t>lojasdecolar@gmail.com</t>
  </si>
  <si>
    <t>(44)32654-036</t>
  </si>
  <si>
    <t>M. S. BAZAR COMÉRCIO DE UTILIDADES DO LAR EIRELI EPP</t>
  </si>
  <si>
    <t>A-1</t>
  </si>
  <si>
    <t>MARÉ</t>
  </si>
  <si>
    <t>29.536.472/0001-45</t>
  </si>
  <si>
    <t>Marinasbazar1@gmail.com</t>
  </si>
  <si>
    <t>(21)99930-5911</t>
  </si>
  <si>
    <t>M. A. DA SILVA LIMA UTILIDADES LTDA.</t>
  </si>
  <si>
    <t>49.235.798/0001-40</t>
  </si>
  <si>
    <t>maparecida1707@gmail.com</t>
  </si>
  <si>
    <t>I. A. DE SOUZA COM. DE ARTIGOS DOMESTICOS E ACESSORIOS LTDA</t>
  </si>
  <si>
    <t>50.169.628/0001-93</t>
  </si>
  <si>
    <t>15.888.559-7</t>
  </si>
  <si>
    <t>mundoreal.moju@gmail.com</t>
  </si>
  <si>
    <t>H. R. CAMPOS - ME</t>
  </si>
  <si>
    <t>MARAPANIM</t>
  </si>
  <si>
    <t>11.478.215/0001-39</t>
  </si>
  <si>
    <t>herbeteramalho@gmail.com</t>
  </si>
  <si>
    <t>A. M. FERREIRA DECORAÇÕES LIMITADA</t>
  </si>
  <si>
    <t>ANÍSIO HADDAD</t>
  </si>
  <si>
    <t>JARDIM ACLIMAÇÃO</t>
  </si>
  <si>
    <t>29.513.653/0001-56</t>
  </si>
  <si>
    <t>contato@mesaquatro.com.br</t>
  </si>
  <si>
    <t>ILMA DE CARVALHO PINHEIRO</t>
  </si>
  <si>
    <t>DOM SILVERIO</t>
  </si>
  <si>
    <t>40.673.888/0001-48</t>
  </si>
  <si>
    <t>xxemporiopitangui@gmail.com</t>
  </si>
  <si>
    <t>(37)98807-9435</t>
  </si>
  <si>
    <t>WALLAS DE FREITAS RIBEIRO &amp; CIA. LTDA.</t>
  </si>
  <si>
    <t>OSVALDO SILVA ARAUJO</t>
  </si>
  <si>
    <t>INHAPIM</t>
  </si>
  <si>
    <t>10.250.973/0001-32</t>
  </si>
  <si>
    <t>PRIMUSVARIEDADES2011@HOTMAIL.COM</t>
  </si>
  <si>
    <t>ALVARENGA VARIEDADES E PRESENTES LTDA.</t>
  </si>
  <si>
    <t>36.579.345/0001-99</t>
  </si>
  <si>
    <t>quase2.gv1@hotmail.com</t>
  </si>
  <si>
    <t>DANIELA DOS SANTOS GONÇALVES COMERCIO ATACADISTA DE ARTIGOS DE USO PESSOAL</t>
  </si>
  <si>
    <t>JOÃO MARTINS DA SILVEIRA SOBRINHO</t>
  </si>
  <si>
    <t>23.417.160/0001-36</t>
  </si>
  <si>
    <t>contato@danieladecoracoes.com.br</t>
  </si>
  <si>
    <t>S. H. K. COMERCIO DE MERCADORIAS EM GERAL E SERVIÇOS LTDA.</t>
  </si>
  <si>
    <t>DOS CAPITÃES MORES</t>
  </si>
  <si>
    <t>42.841.534/0001-90</t>
  </si>
  <si>
    <t>136.390.254.116</t>
  </si>
  <si>
    <t>S. J. COMERCIO DE PRODUTOS DE HIGIENE LTDA.</t>
  </si>
  <si>
    <t>CLÁUDIO COUTINHO</t>
  </si>
  <si>
    <t>PARQUE MARAJOARA</t>
  </si>
  <si>
    <t>37.966.154/0001-42</t>
  </si>
  <si>
    <t>comercial@onixlimp.com.br</t>
  </si>
  <si>
    <t>(11)44347-873</t>
  </si>
  <si>
    <t>DEBIASI ARTEFATOS DE MADEIRA E PLASTICOS LTDA</t>
  </si>
  <si>
    <t>COTIANOS</t>
  </si>
  <si>
    <t>PIEDADE</t>
  </si>
  <si>
    <t>19.213.525/0001-33</t>
  </si>
  <si>
    <t>antuany.debiasicabides@gmail.com</t>
  </si>
  <si>
    <t>(15)99773-3975</t>
  </si>
  <si>
    <t>M. O. B. DOS SANTOS</t>
  </si>
  <si>
    <t>TRV ANTONIO BENTES DE OLIVEIRA</t>
  </si>
  <si>
    <t>17.358.744/0001-85</t>
  </si>
  <si>
    <t>15.395.107-9</t>
  </si>
  <si>
    <t>MARIAORELIDE@GMAIL.COM</t>
  </si>
  <si>
    <t>(11)34381-867</t>
  </si>
  <si>
    <t>S. A. PINTO FREIRE &amp; CIA LTDA ME</t>
  </si>
  <si>
    <t>07.836.058/0002-08</t>
  </si>
  <si>
    <t>15.291.772-1</t>
  </si>
  <si>
    <t>A. SILVA REDER ME</t>
  </si>
  <si>
    <t>JUSTINIANO</t>
  </si>
  <si>
    <t>ALTO D RASA</t>
  </si>
  <si>
    <t>04.954.639/0001-67</t>
  </si>
  <si>
    <t>EZRAREDER@GMAIL.COM</t>
  </si>
  <si>
    <t>(22)99739-3297</t>
  </si>
  <si>
    <t>DOUJOTO COMERCIO DE ALIMENTOS LTDA</t>
  </si>
  <si>
    <t>ALBERTO RODRIGUES DE OLIVEIRA</t>
  </si>
  <si>
    <t>OLARIA</t>
  </si>
  <si>
    <t>10.692.258/0001-50</t>
  </si>
  <si>
    <t>024/0405633</t>
  </si>
  <si>
    <t>BAZARDOUJOTO@GMAIL.COM</t>
  </si>
  <si>
    <t>STEYER &amp; STEYER COMERCIO DE UTILIDADES DOMESTICAS LTDA</t>
  </si>
  <si>
    <t>RUA DA REPUBLICA</t>
  </si>
  <si>
    <t>29.948.017/0001-57</t>
  </si>
  <si>
    <t>161/0073301</t>
  </si>
  <si>
    <t>LOJAOECONOMICOIGREJINHA@GMAIL.COM</t>
  </si>
  <si>
    <t>ALECRIM DOURADO CONFECCOES E UTILIDADES LTDA</t>
  </si>
  <si>
    <t>AV 25 DE JULHO</t>
  </si>
  <si>
    <t>51.101.971/0001-69</t>
  </si>
  <si>
    <t>048/0054088</t>
  </si>
  <si>
    <t>EDUARDO.LUDTKE23@YAHOO.COM.BR</t>
  </si>
  <si>
    <t>PARIS ESSENCIAS LTDA</t>
  </si>
  <si>
    <t>TABATINGUERA</t>
  </si>
  <si>
    <t>SÉ</t>
  </si>
  <si>
    <t>04.888.357/0001-09</t>
  </si>
  <si>
    <t>116.360.216.110</t>
  </si>
  <si>
    <t>financeiro@parisessencias.com</t>
  </si>
  <si>
    <t>(11)31120-962</t>
  </si>
  <si>
    <t>FLAVIA H. G. H. DE TOLEDO</t>
  </si>
  <si>
    <t>BENEDITO MACEDO</t>
  </si>
  <si>
    <t>40.627.193/0001-20</t>
  </si>
  <si>
    <t>174.127.627.111</t>
  </si>
  <si>
    <t>PRINCESACRISTINA@OUTLOOK.COM</t>
  </si>
  <si>
    <t>T. S. M.  - COMERCIO DE CAMA, MESA E BANHO LTDA</t>
  </si>
  <si>
    <t>DOS SABIAS</t>
  </si>
  <si>
    <t>07.118.774/0001-60</t>
  </si>
  <si>
    <t xml:space="preserve">	3721462720004</t>
  </si>
  <si>
    <t>representacoesssa@hotmail.com</t>
  </si>
  <si>
    <t>GONCALVES E MARTINS COMERCIO LTDA</t>
  </si>
  <si>
    <t>31.771.649/0001-30</t>
  </si>
  <si>
    <t>Celliann_goncalves@hotmail.com</t>
  </si>
  <si>
    <t>UNIKA COMERCIO, IMPORTAÇÃO E EXPORTAÇÃO DE UTILIDADES DOMESTICAS LTDA.</t>
  </si>
  <si>
    <t>NEVES DE CARVALHO</t>
  </si>
  <si>
    <t>18.783.535/0001-41</t>
  </si>
  <si>
    <t>Arprojetofull@gmail.com</t>
  </si>
  <si>
    <t>VALTRICIA KARPINSKI CARDOSO</t>
  </si>
  <si>
    <t>SALVADOR DO SUL</t>
  </si>
  <si>
    <t>37.430.023/0001-46</t>
  </si>
  <si>
    <t>221/0015329</t>
  </si>
  <si>
    <t>CENTROREALSALVADOR_@HOTMAIL.COM</t>
  </si>
  <si>
    <t>(51) 9884-4165</t>
  </si>
  <si>
    <t>ALVES &amp; BEILFUSS COMERCIO DE UTILIDADES LTDA</t>
  </si>
  <si>
    <t>RUA CEL APARICIO MARIENSE</t>
  </si>
  <si>
    <t>47.269.866/0001-66</t>
  </si>
  <si>
    <t>117/0107688</t>
  </si>
  <si>
    <t>ELIANDRA@GRUPOMB.COM.BR</t>
  </si>
  <si>
    <t>MARIO J. RIBEIRO-BAZAR</t>
  </si>
  <si>
    <t>RUA DR LEGENDRE</t>
  </si>
  <si>
    <t>27.501.008/0001-98</t>
  </si>
  <si>
    <t>241/0076607</t>
  </si>
  <si>
    <t>CONTATO1@RIBEIROPLASTICOS.COM.BR</t>
  </si>
  <si>
    <t>(51)35431-403</t>
  </si>
  <si>
    <t>LOJAS 10 COMERCIO DE PRESENTES LTDA</t>
  </si>
  <si>
    <t>25.158.622/0001-73</t>
  </si>
  <si>
    <t>043/0143079</t>
  </si>
  <si>
    <t>JADERLILGE@GMAIL.COM</t>
  </si>
  <si>
    <t>A PAULA S BORBA E CIA LTDA</t>
  </si>
  <si>
    <t>AV EMANCIPACAO</t>
  </si>
  <si>
    <t>20.615.029/0001-95</t>
  </si>
  <si>
    <t>145/0115923</t>
  </si>
  <si>
    <t>GALPAOARTES@GMAIL.COM</t>
  </si>
  <si>
    <t>(51) 3684-1354</t>
  </si>
  <si>
    <t>BANCA DO XAROPINHO COMERCIO VAREJISTA LTDA</t>
  </si>
  <si>
    <t>26.340.454/0001-03</t>
  </si>
  <si>
    <t>078/0120205</t>
  </si>
  <si>
    <t>HENRIQUEACESSORIOS2017@gmail.com</t>
  </si>
  <si>
    <t>U. L. COMERCIO DO VESTUARIO LTDA</t>
  </si>
  <si>
    <t>CAPITÃO CAMBOIM</t>
  </si>
  <si>
    <t>46.510.613/0001-70</t>
  </si>
  <si>
    <t>132/0173346</t>
  </si>
  <si>
    <t>W. B. A. BAZAR LTDA</t>
  </si>
  <si>
    <t>DORIVAL CÂNDIDO LUZ DE OLIVEIRA</t>
  </si>
  <si>
    <t>COHAB C</t>
  </si>
  <si>
    <t>34.353.266/0001-30</t>
  </si>
  <si>
    <t>057/0346479</t>
  </si>
  <si>
    <t>MEGADEZBAZAR@GMAIL.COM</t>
  </si>
  <si>
    <t>PETTERSON SANTOS DE AMORIM</t>
  </si>
  <si>
    <t>33.637.388/0001-95</t>
  </si>
  <si>
    <t>177/0228001</t>
  </si>
  <si>
    <t>DUDABAZAR10@GMAIL.COM</t>
  </si>
  <si>
    <t>MARINES MARTHES MONTEIRO</t>
  </si>
  <si>
    <t>RUA JACOB PILGER</t>
  </si>
  <si>
    <t>NOVA HARTZ</t>
  </si>
  <si>
    <t>23.143.723/0001-45</t>
  </si>
  <si>
    <t>294/0027999</t>
  </si>
  <si>
    <t>MILCOISASARARICA@GMAIL.COM</t>
  </si>
  <si>
    <t>(51)35601-462</t>
  </si>
  <si>
    <t>A. L. GRINGS DINIZ LTDA</t>
  </si>
  <si>
    <t>51.549.705/0001-01</t>
  </si>
  <si>
    <t>019/0145064</t>
  </si>
  <si>
    <t>LIVRARIA E PAPELARIA XAXIENSE LTDA</t>
  </si>
  <si>
    <t>AVENIDA PLINIO ARLINDO DE NES</t>
  </si>
  <si>
    <t>82.832.932/0001-65</t>
  </si>
  <si>
    <t>LIVRARIAXX@GMAIL.COM</t>
  </si>
  <si>
    <t>ELIANE DA SILVA QUADROS LTDA</t>
  </si>
  <si>
    <t>SALDANHA DA GAMA</t>
  </si>
  <si>
    <t>12.598.367/0001-38</t>
  </si>
  <si>
    <t>124/0272445</t>
  </si>
  <si>
    <t>CAIROSH15@YAHOO.COM.BR</t>
  </si>
  <si>
    <t>(53)81268-673</t>
  </si>
  <si>
    <t>BABI PRESENTES E DECORAÇÕES LTDA.</t>
  </si>
  <si>
    <t>ICAPARÁ</t>
  </si>
  <si>
    <t>JARDIM SABARÁ</t>
  </si>
  <si>
    <t>37.882.207/0001-47</t>
  </si>
  <si>
    <t>babi.presentescasa@gmail.com</t>
  </si>
  <si>
    <t>M. S.  BIJU E ACESSORIOS LTDA</t>
  </si>
  <si>
    <t>CRISTIANO MACHADO</t>
  </si>
  <si>
    <t>UNIÃO</t>
  </si>
  <si>
    <t>49.709.871/0001-78</t>
  </si>
  <si>
    <t>ADM@RIOBIJU.COM.BR</t>
  </si>
  <si>
    <t>(32)99971-0239</t>
  </si>
  <si>
    <t>JOSE DERLI CARDOSO</t>
  </si>
  <si>
    <t>R LARGO DO MINEIRO</t>
  </si>
  <si>
    <t>25.349.340/0001-53</t>
  </si>
  <si>
    <t>167/0140560</t>
  </si>
  <si>
    <t>centrorealarroiodosratos@gmail.com</t>
  </si>
  <si>
    <t>ATACADO DECORSUL LTDA</t>
  </si>
  <si>
    <t>PAROBÉ</t>
  </si>
  <si>
    <t>30.180.153/0001-29</t>
  </si>
  <si>
    <t>124/0309128</t>
  </si>
  <si>
    <t>decorsul@atcdecorsul.com.br</t>
  </si>
  <si>
    <t>(31)31079-790</t>
  </si>
  <si>
    <t>SUED NEWS LTDA</t>
  </si>
  <si>
    <t>DOS ITALIANOS</t>
  </si>
  <si>
    <t>45.825.451/0001-04</t>
  </si>
  <si>
    <t>136.005.449.112</t>
  </si>
  <si>
    <t>f.a.nci@hotmail.com</t>
  </si>
  <si>
    <t>T. B. BAZAR LTDA</t>
  </si>
  <si>
    <t>PINHEIRO MACHADO</t>
  </si>
  <si>
    <t>51.055.985/0001-93</t>
  </si>
  <si>
    <t>034/0138572</t>
  </si>
  <si>
    <t>douglasbertoletti@gmail.com</t>
  </si>
  <si>
    <t>MESAPOSTA COMERCIO LTDA.</t>
  </si>
  <si>
    <t>FELISBERTO CARRIJO</t>
  </si>
  <si>
    <t>FUNDINHO</t>
  </si>
  <si>
    <t>52.359.891/0001-70</t>
  </si>
  <si>
    <t>mkhomeudi@gmail.com</t>
  </si>
  <si>
    <t>L&amp;G COMERCIAL DE ARTIGOS PARA CELULARES</t>
  </si>
  <si>
    <t>PRESIDENTE MÉDICI</t>
  </si>
  <si>
    <t>47.590.570/0001-42</t>
  </si>
  <si>
    <t>primeiralinhacapascell@gmail.com</t>
  </si>
  <si>
    <t>(71)99201-2661</t>
  </si>
  <si>
    <t>KEILA LOPES PASSOS</t>
  </si>
  <si>
    <t>MARIZA DE SOUZA MENDES</t>
  </si>
  <si>
    <t>SIDERURGIA</t>
  </si>
  <si>
    <t>27.924.960/0001-02</t>
  </si>
  <si>
    <t>karinepm@uol.com.br</t>
  </si>
  <si>
    <t>ILLUSTRE STORE LTDA.</t>
  </si>
  <si>
    <t>BATUINHA</t>
  </si>
  <si>
    <t>PARQUE GUARANI</t>
  </si>
  <si>
    <t>48.263.225/0001-67</t>
  </si>
  <si>
    <t>138.014.490.111</t>
  </si>
  <si>
    <t>illustre.store@gmail.com</t>
  </si>
  <si>
    <t>(11)95894-8960</t>
  </si>
  <si>
    <t>A. C. HOME COMERCIO DE UTILIDADES E DECORAÇÕES LTDA.</t>
  </si>
  <si>
    <t>ISABEL DOMINGUES</t>
  </si>
  <si>
    <t>GARDENIA AZUL</t>
  </si>
  <si>
    <t>50.509.958/0001-80</t>
  </si>
  <si>
    <t>achomerj@gmail.com</t>
  </si>
  <si>
    <t>(21)99689-1471</t>
  </si>
  <si>
    <t>BRENO DE CASTRO DIAS 42951572875</t>
  </si>
  <si>
    <t>ADOLFO DE PAULA E SILVA</t>
  </si>
  <si>
    <t>JARDIM PADROEIRA</t>
  </si>
  <si>
    <t>40.420.566/0001-97</t>
  </si>
  <si>
    <t>wagaoatacado@hotmail.com</t>
  </si>
  <si>
    <t>(12)99674-1405</t>
  </si>
  <si>
    <t>MARIA A. DOS REIS</t>
  </si>
  <si>
    <t>JOSÉ DIAS</t>
  </si>
  <si>
    <t>SIMOES</t>
  </si>
  <si>
    <t>40.776.562/0001-46</t>
  </si>
  <si>
    <t>AUXILIADORA_REIS@YAHOO.COM.BR</t>
  </si>
  <si>
    <t>(11)98193-2448</t>
  </si>
  <si>
    <t>ART &amp; LAR SUPRIMENTOS E SERVIÇOS PARA COMUNICAÇÃO VISUAL</t>
  </si>
  <si>
    <t>42.097.954/0001-04</t>
  </si>
  <si>
    <t>ARTLARVINIL@HOTMAIL.COM</t>
  </si>
  <si>
    <t>(11)99618-7253</t>
  </si>
  <si>
    <t>CABO FRIO UTILIDADES E MAGAZINE LTDA.</t>
  </si>
  <si>
    <t>ÉRICO COELHO</t>
  </si>
  <si>
    <t>52.427.892/0001-05</t>
  </si>
  <si>
    <t>hdiniz099@gmail.com</t>
  </si>
  <si>
    <t>(21)97906-6066</t>
  </si>
  <si>
    <t>PAVANE PRODUCAO DE EVENTOS LTDA</t>
  </si>
  <si>
    <t>JOSÉ MARIA REZENDE</t>
  </si>
  <si>
    <t>MARÍLIA</t>
  </si>
  <si>
    <t>11.673.512/0001-35</t>
  </si>
  <si>
    <t>PAVANEPRODUCAO@GMAIL.COM</t>
  </si>
  <si>
    <t>(37)99919-5911</t>
  </si>
  <si>
    <t>ARMALUEL COSMETICOS LTDA - ME</t>
  </si>
  <si>
    <t>13.637.144/0001-03</t>
  </si>
  <si>
    <t>ULTRA UTILIDADES DOMESTICAS E CONSTRUÇÃO LTDA.</t>
  </si>
  <si>
    <t>LEOPOLDINO CANUTO DE MELO</t>
  </si>
  <si>
    <t>CAIXA D'ÁGUA</t>
  </si>
  <si>
    <t>48.023.765/0001-73</t>
  </si>
  <si>
    <t>inaldo_boa_ventura.1516@gmmail.com</t>
  </si>
  <si>
    <t>(81)98274-1600</t>
  </si>
  <si>
    <t>NASCIMENTO &amp; CIA COMERCIO DE UTILIDADES LTDA.</t>
  </si>
  <si>
    <t>GOVERNADOR ESTACIO COIMBRA</t>
  </si>
  <si>
    <t>BAIRRO DA MATRIZ</t>
  </si>
  <si>
    <t>OROBO</t>
  </si>
  <si>
    <t>36.649.238/0001-90</t>
  </si>
  <si>
    <t>BETA-LINS@HOTMAIL.COM</t>
  </si>
  <si>
    <t>(81)99699-5460</t>
  </si>
  <si>
    <t>IRES CAMARGO DE OLIVEIRA SANTOS EPP</t>
  </si>
  <si>
    <t>RUROPOLIS</t>
  </si>
  <si>
    <t>00.506.354/0001-02</t>
  </si>
  <si>
    <t>ROSICLEIACAMARGO@LIVE.COM</t>
  </si>
  <si>
    <t>(93)99172-7746</t>
  </si>
  <si>
    <t>PEDRO G OLIVEIRA DE ARAUJO</t>
  </si>
  <si>
    <t>CORONEL MIGUEL CESAR TEIXEIRA</t>
  </si>
  <si>
    <t>50.212.684/0001-63</t>
  </si>
  <si>
    <t>PEDROGTV.SMC@GMAIL.COM</t>
  </si>
  <si>
    <t>(82)99807-9041</t>
  </si>
  <si>
    <t>MARIA ARIANY DA CONCEIÇÃO ME</t>
  </si>
  <si>
    <t>JOSÉ BUARQUE SAMPAIO</t>
  </si>
  <si>
    <t>MARAGOGI</t>
  </si>
  <si>
    <t>11.093.653/0001-89</t>
  </si>
  <si>
    <t>MARAGOGIUTILIDADES@HOTMAIL.COM</t>
  </si>
  <si>
    <t>CLEDSON SOARES SIQUEIRA ME</t>
  </si>
  <si>
    <t>ANTONIO PEDRO DA SILVA</t>
  </si>
  <si>
    <t>04.264.168/0001-65</t>
  </si>
  <si>
    <t>PARAISO.UTILIDADES@HOTMAIL.COM</t>
  </si>
  <si>
    <t>(87)38741-902</t>
  </si>
  <si>
    <t>A. J.  DE MENEZES ARMARINHOS</t>
  </si>
  <si>
    <t>PROFESSOR LUIZ CARLOS</t>
  </si>
  <si>
    <t>TAQUARITINGA DO NORTE</t>
  </si>
  <si>
    <t>35.524.354/0001-10</t>
  </si>
  <si>
    <t>0170959-30</t>
  </si>
  <si>
    <t>ARMARINHOBILUKA@YAHOO.COM.BR</t>
  </si>
  <si>
    <t>E DO GLOBO TORRES MAGAZINE LTDA</t>
  </si>
  <si>
    <t>DR. ANTONIO GOMES DE BARROS</t>
  </si>
  <si>
    <t>UNIAO DOS PALMARES</t>
  </si>
  <si>
    <t>02.113.134/0001-44</t>
  </si>
  <si>
    <t>globocomercialdealimentos@gmail.com</t>
  </si>
  <si>
    <t>(82)32811-265</t>
  </si>
  <si>
    <t>ALENCAR &amp; CORDEIRO LTDA</t>
  </si>
  <si>
    <t>RUA PREFEITO JOSE JOAQUIM DA SILVA</t>
  </si>
  <si>
    <t>11.232.457/0001-48</t>
  </si>
  <si>
    <t>0386693-90</t>
  </si>
  <si>
    <t>(81)99105-6868</t>
  </si>
  <si>
    <t>S. M COMERCIO DE UTILIDADES DOMESTICAS LTDA</t>
  </si>
  <si>
    <t>CHAVANTES</t>
  </si>
  <si>
    <t>33.237.172/0001-32</t>
  </si>
  <si>
    <t>086/0523314</t>
  </si>
  <si>
    <t>jessicacecatto22@gmail.com</t>
  </si>
  <si>
    <t>(51)98184-6888</t>
  </si>
  <si>
    <t>CASA BELA UTILIDADES DO LAR LTDA</t>
  </si>
  <si>
    <t>JUSTINO CAMBOIM</t>
  </si>
  <si>
    <t>CAMBOIM</t>
  </si>
  <si>
    <t>28.592.013/0001-16</t>
  </si>
  <si>
    <t>132/0159386</t>
  </si>
  <si>
    <t>casabela1305@gmail.com</t>
  </si>
  <si>
    <t>JOÃO RODRIGUES DA SILVA COMERCIO</t>
  </si>
  <si>
    <t>21.416.783/0001-69</t>
  </si>
  <si>
    <t>marajo.comercio@hotmail.com</t>
  </si>
  <si>
    <t>DALE REGALOS UTILIDAES E PRESENTES LTDA.</t>
  </si>
  <si>
    <t>BANCO DA VITÓRIA</t>
  </si>
  <si>
    <t>38.612.207/0001-90</t>
  </si>
  <si>
    <t>DALEREGALOSBR@GMAIL.COM</t>
  </si>
  <si>
    <t>(11)98594-6947</t>
  </si>
  <si>
    <t>ANTONIO GOMES BARBOSA-ME</t>
  </si>
  <si>
    <t>05.572.798/0002-40</t>
  </si>
  <si>
    <t>0307076-09</t>
  </si>
  <si>
    <t>(81)37213-720</t>
  </si>
  <si>
    <t>JOSE CARLOS DA SILVA CARDOSO - COMERCIO ME</t>
  </si>
  <si>
    <t>RUA SILVINO ALVES DA SILVA</t>
  </si>
  <si>
    <t>18.088.386/0001-09</t>
  </si>
  <si>
    <t>0528380-99</t>
  </si>
  <si>
    <t>carlosss1.cardoso@gmail.com</t>
  </si>
  <si>
    <t>JOVACY DE LIRA E SILVA</t>
  </si>
  <si>
    <t>RUA DOM EXPEDITO LOPES</t>
  </si>
  <si>
    <t>50.961.245/0001-53</t>
  </si>
  <si>
    <t>1110707-32</t>
  </si>
  <si>
    <t>financeiromilmaravilhas@outlook.com</t>
  </si>
  <si>
    <t>J. R. S. BIJUTERIAS LTDA.</t>
  </si>
  <si>
    <t>PADRE CARAPUCEIRO</t>
  </si>
  <si>
    <t>21.297.670/0003-53</t>
  </si>
  <si>
    <t>BR2ILAHUI@GMAIL.COM</t>
  </si>
  <si>
    <t>(11)98320-9155</t>
  </si>
  <si>
    <t>ADRIANA SUZI PEREIRA DA SILVA</t>
  </si>
  <si>
    <t>RUA DOUTOR LUIS IGNACIO DE ANDRADE LIMA</t>
  </si>
  <si>
    <t>JANGA</t>
  </si>
  <si>
    <t>40.387.259/0001-51</t>
  </si>
  <si>
    <t>0936485-45</t>
  </si>
  <si>
    <t>adriana.suzii@gmail.com</t>
  </si>
  <si>
    <t>FRANCISCO JAEDSON MARINHO DE SOUZA LTDA.</t>
  </si>
  <si>
    <t>ALEXANDRE ARRAES IRMÃO</t>
  </si>
  <si>
    <t>51.418.453/0001-73</t>
  </si>
  <si>
    <t>FINANCEIRO.CASAMARINHO@GMAIL.COM</t>
  </si>
  <si>
    <t>(88)99986-0052</t>
  </si>
  <si>
    <t>EUNER BERGER ME</t>
  </si>
  <si>
    <t>RUA PROFESSOR MANOEL EDMUNDO</t>
  </si>
  <si>
    <t>LAGOA DOS GATOS</t>
  </si>
  <si>
    <t>13.373.690/0001-76</t>
  </si>
  <si>
    <t>0436050-87</t>
  </si>
  <si>
    <t>danny_faryas@hotmail.com</t>
  </si>
  <si>
    <t>CARIANE RODRIGUES BEZERRA</t>
  </si>
  <si>
    <t>JOÃO FAGUNDES BONFIM</t>
  </si>
  <si>
    <t>50.354.021/0001-83</t>
  </si>
  <si>
    <t>carianerodrigues168@gmail.com</t>
  </si>
  <si>
    <t>(88)99640-4167</t>
  </si>
  <si>
    <t>MARIA DE A. DE O. SILVA</t>
  </si>
  <si>
    <t>C LESTE</t>
  </si>
  <si>
    <t>COHATRAC 1</t>
  </si>
  <si>
    <t>24.638.951/0001-59</t>
  </si>
  <si>
    <t>gdoliveira2013@live.com</t>
  </si>
  <si>
    <t>(98)98115-5366</t>
  </si>
  <si>
    <t>P. J. A. DE OLIVEIRA</t>
  </si>
  <si>
    <t>NICARÁGUA</t>
  </si>
  <si>
    <t>28.759.847/0001-73</t>
  </si>
  <si>
    <t>R. G. MAGAZINE LTDA.</t>
  </si>
  <si>
    <t>EPIFANIO SOBREIRA</t>
  </si>
  <si>
    <t>08.170.630/0001-16</t>
  </si>
  <si>
    <t>rubismarmarquesgalvao@gmail.com</t>
  </si>
  <si>
    <t>F. DE A. PORTELA DA SILVA LTDA</t>
  </si>
  <si>
    <t>07.612.048/0001-08</t>
  </si>
  <si>
    <t>15.248.896-0</t>
  </si>
  <si>
    <t>atacadaosaopaulodesde2001@gmail.com</t>
  </si>
  <si>
    <t>JOSEFINA ANDRE DE JESUS ME</t>
  </si>
  <si>
    <t>09.563.413/0001-59</t>
  </si>
  <si>
    <t>comprasadrilar@outlook.com</t>
  </si>
  <si>
    <t>(62)98415-3240</t>
  </si>
  <si>
    <t>CADI COMERCIO DE UTILIDADES LTDA</t>
  </si>
  <si>
    <t>ARMANDO F. LEÃO</t>
  </si>
  <si>
    <t>42.810.711/0001-71</t>
  </si>
  <si>
    <t>124/0326448</t>
  </si>
  <si>
    <t>GROSBELLISANTOS@GMAIL.COM</t>
  </si>
  <si>
    <t>(51)35686-384</t>
  </si>
  <si>
    <t>A. DINIZ LTDA</t>
  </si>
  <si>
    <t>JOÃO CORRÊA</t>
  </si>
  <si>
    <t>50.286.579/0001-79</t>
  </si>
  <si>
    <t>131/0173785</t>
  </si>
  <si>
    <t>AMARELINHA BAIXADA PAPELARIA E PRESENTES LTDA.</t>
  </si>
  <si>
    <t>CORDOVIL PINTO COELHO</t>
  </si>
  <si>
    <t>33.552.842/0005-39</t>
  </si>
  <si>
    <t>JUNINHOAMARELINHA@HOTMAIL.COM</t>
  </si>
  <si>
    <t>(33)98823-7990</t>
  </si>
  <si>
    <t>M. R. UTILIDADES SOBRADINHO LTDA.</t>
  </si>
  <si>
    <t>QUADRA 13 COMÉRCIO LOCAL 4</t>
  </si>
  <si>
    <t>48.144.688/0001-00</t>
  </si>
  <si>
    <t>MUNDODOREALSOBRADINHO@GMAIL.COM</t>
  </si>
  <si>
    <t>(61)98779-983</t>
  </si>
  <si>
    <t>V. H. N. VARIEDADES LTDA.</t>
  </si>
  <si>
    <t>45.755.803/0001-94</t>
  </si>
  <si>
    <t>MUNDAOREALARCOVERDE@JOTMAIL.COM</t>
  </si>
  <si>
    <t>(87)38212-894</t>
  </si>
  <si>
    <t>RAIMUNDO C FEITOSA</t>
  </si>
  <si>
    <t>MARECHAL JUAREZ TÁVORA</t>
  </si>
  <si>
    <t>50.013.162/0001-32</t>
  </si>
  <si>
    <t>TERESINA@RRCONTAS.COM.BR</t>
  </si>
  <si>
    <t>MIRANDA COMERCIO DE ULTIDADES LTDA</t>
  </si>
  <si>
    <t>SILVA JARDIM</t>
  </si>
  <si>
    <t>BOSQUE SANTA TERESINHA</t>
  </si>
  <si>
    <t>52.658.230/0001-46</t>
  </si>
  <si>
    <t>19750531-7</t>
  </si>
  <si>
    <t>A. G. V. UTILIDADES &amp; PRESENTES LTDA.</t>
  </si>
  <si>
    <t>NOVE</t>
  </si>
  <si>
    <t>PEREIRA LIMA</t>
  </si>
  <si>
    <t>ABRE CAMPO</t>
  </si>
  <si>
    <t>30.805.835/0001-80</t>
  </si>
  <si>
    <t>agvimportec@gmail.com</t>
  </si>
  <si>
    <t>(31)38721-543</t>
  </si>
  <si>
    <t>COMERCIAL MAGNATA MOVEIS CARATINGA LTDA</t>
  </si>
  <si>
    <t>ARTUR DA SILVA ARAÚJO</t>
  </si>
  <si>
    <t>DOS RODOVIÁRIOS</t>
  </si>
  <si>
    <t>43.711.594/0001-51</t>
  </si>
  <si>
    <t>contato@lojasmagnata.com.br</t>
  </si>
  <si>
    <t>(33)98803-1001</t>
  </si>
  <si>
    <t>COMERCIAL DALLMANN LTDA.</t>
  </si>
  <si>
    <t>BERNARDINO MONTEIRO</t>
  </si>
  <si>
    <t>50.610.354/0001-26</t>
  </si>
  <si>
    <t>comercialdallmann@hotmail.com</t>
  </si>
  <si>
    <t>(27)99807-2535</t>
  </si>
  <si>
    <t>BEIRA MAR COMERCIO DE UTILIDADES LTDA. EPP</t>
  </si>
  <si>
    <t>VINÍCIUS TORRES</t>
  </si>
  <si>
    <t>PRAIA DA COSTA</t>
  </si>
  <si>
    <t>22.113.516/0001-85</t>
  </si>
  <si>
    <t>beiramar@multicoisas.com.br</t>
  </si>
  <si>
    <t>(27)35352-151</t>
  </si>
  <si>
    <t>CHINA MINI SHOPPING VARIEDADES LTDA.</t>
  </si>
  <si>
    <t>BENEDITO VALADARES</t>
  </si>
  <si>
    <t>15.408.783/0001-14</t>
  </si>
  <si>
    <t>CHINAMINISHOPPING@HOTMAIL.COM</t>
  </si>
  <si>
    <t>(33)33221-110</t>
  </si>
  <si>
    <t>LUCIANA SIQUEIRA DE PINA BARROS COM DE ART ESOTERICOS E ACES</t>
  </si>
  <si>
    <t>SILVA BUENO</t>
  </si>
  <si>
    <t>19.273.664/0001-52</t>
  </si>
  <si>
    <t>SOLUAESOTERICOS@OUTLOOK.COM</t>
  </si>
  <si>
    <t>(11)94204-4848</t>
  </si>
  <si>
    <t>MANIA DE TER COMERCIO LTDA. ME</t>
  </si>
  <si>
    <t>JUDITH LEÃO CASTELLO RIBEIRO</t>
  </si>
  <si>
    <t>05.677.107/0001-92</t>
  </si>
  <si>
    <t>MANIADETER@YAHOO.COM</t>
  </si>
  <si>
    <t>(27)98176-1232</t>
  </si>
  <si>
    <t>A. R. S. L UTILIDADES LTDA</t>
  </si>
  <si>
    <t>HERMANO DE SOUZA</t>
  </si>
  <si>
    <t>52.540.270/0001-99</t>
  </si>
  <si>
    <t>FRANCISCADAIANA17@GMAIL.COM</t>
  </si>
  <si>
    <t>MUNDO DAS UTILIDADES DOMESTICAS LTDA</t>
  </si>
  <si>
    <t>R OSORIO COLARES</t>
  </si>
  <si>
    <t>33.532.555/0001-33</t>
  </si>
  <si>
    <t>MUNDODASUTILIDADES-CAP@HOTMAIL.COM</t>
  </si>
  <si>
    <t>CERDEIRA E LEITE LTDA.</t>
  </si>
  <si>
    <t>NOVA MARABÁ</t>
  </si>
  <si>
    <t>13.151.640/0001-44</t>
  </si>
  <si>
    <t>katrinaleite@gruponxl.com.br</t>
  </si>
  <si>
    <t>(94)98111-0025</t>
  </si>
  <si>
    <t>ROBSON BRANDAO</t>
  </si>
  <si>
    <t>AVENIDA 1 DE MAIO</t>
  </si>
  <si>
    <t>16.810.985/0001-50</t>
  </si>
  <si>
    <t>236/0042674</t>
  </si>
  <si>
    <t>centrorealcharqueadas@hotmail.com</t>
  </si>
  <si>
    <t>J. REAL DA AVENIDA LTDA</t>
  </si>
  <si>
    <t>MORADA DO SOL</t>
  </si>
  <si>
    <t>PORTÃO VELHO</t>
  </si>
  <si>
    <t>52.319.903/0001-33</t>
  </si>
  <si>
    <t>213/0051426</t>
  </si>
  <si>
    <t>realdaavenida1@gmail.com</t>
  </si>
  <si>
    <t>(51)35250-111</t>
  </si>
  <si>
    <t>LENIR DE OLIVEIRA BAZAR</t>
  </si>
  <si>
    <t>OCTÁVIO OSCAR BENDER</t>
  </si>
  <si>
    <t>02.318.235/0001-51</t>
  </si>
  <si>
    <t>086/0268799</t>
  </si>
  <si>
    <t>realmagazinebazar@gmail.com</t>
  </si>
  <si>
    <t>VAREJAO GABY LTDA</t>
  </si>
  <si>
    <t>MACAÍBA</t>
  </si>
  <si>
    <t>51.113.032/0001-34</t>
  </si>
  <si>
    <t>mariaaparecida1299@hotmail.com</t>
  </si>
  <si>
    <t>CELL COMERCIO DE UTILIDADES DOMESTICAS LTDA.</t>
  </si>
  <si>
    <t>34.382.177/0001-11</t>
  </si>
  <si>
    <t>CELLATACADOMT@GMAIL.COM</t>
  </si>
  <si>
    <t>(65)99998-4987</t>
  </si>
  <si>
    <t>V. J. PAPELARIA LTDA</t>
  </si>
  <si>
    <t>CAXANGA</t>
  </si>
  <si>
    <t>MADALENA</t>
  </si>
  <si>
    <t>24.075.186/0001-06</t>
  </si>
  <si>
    <t>isoutosobrinho@hotmail.com</t>
  </si>
  <si>
    <t>(81)99984-2713</t>
  </si>
  <si>
    <t>A. P. L. DOS SANTOS LTDA</t>
  </si>
  <si>
    <t>FRANCISCO CALDEIRA CASTELO BRANCO</t>
  </si>
  <si>
    <t>48.692.811/0001-27</t>
  </si>
  <si>
    <t>15.867.334-4</t>
  </si>
  <si>
    <t>ALAILSON-10@HOTMAIL.COM</t>
  </si>
  <si>
    <t>(94)81411-919</t>
  </si>
  <si>
    <t>J. DA S. LIMA LTDA.</t>
  </si>
  <si>
    <t>DO MERCADO CENTRAL</t>
  </si>
  <si>
    <t>43.939.385/0001-60</t>
  </si>
  <si>
    <t>jdaslima@outlook.com</t>
  </si>
  <si>
    <t>(98)98426-2502</t>
  </si>
  <si>
    <t>MOVELARIA ITABAIANINHA LTDA.</t>
  </si>
  <si>
    <t>OLIMPIO CAMPOS</t>
  </si>
  <si>
    <t>35.617.591/0001-25</t>
  </si>
  <si>
    <t>27167612-4</t>
  </si>
  <si>
    <t>MW.REPRESENTAÇÕES22@GMAIL.COM</t>
  </si>
  <si>
    <t>(11)94045-1909</t>
  </si>
  <si>
    <t>V. M. M. DA COSTA UTILIDADES</t>
  </si>
  <si>
    <t>52.577.952/0001-76</t>
  </si>
  <si>
    <t>(91)98117-2576</t>
  </si>
  <si>
    <t>RUMOSUL DISTRIBUIDORA LTDA. ME</t>
  </si>
  <si>
    <t>GOIOEN</t>
  </si>
  <si>
    <t>01.014.979/0001-10</t>
  </si>
  <si>
    <t>rumosul_pf@hotmail.com</t>
  </si>
  <si>
    <t>(11)33159-452</t>
  </si>
  <si>
    <t>M. V. DA SILVA BARBOSA COMERCIO LTDA.</t>
  </si>
  <si>
    <t>47.377.856/0001-44</t>
  </si>
  <si>
    <t>marcelovittor@icloud.com</t>
  </si>
  <si>
    <t>(93)98106-7036</t>
  </si>
  <si>
    <t>GUILHERME BARBIERI TEIXEIRA</t>
  </si>
  <si>
    <t xml:space="preserve"> 09 DE JULHO</t>
  </si>
  <si>
    <t>32.791.547/0001-49</t>
  </si>
  <si>
    <t>405.129.130.110</t>
  </si>
  <si>
    <t>palomam.ferreira@hotmail.com</t>
  </si>
  <si>
    <t>CRIS KING BIJUTERIAS LTDA.</t>
  </si>
  <si>
    <t>TRAJANO MACHADO</t>
  </si>
  <si>
    <t>31.520.443/0001-37</t>
  </si>
  <si>
    <t>CRISKINGNH@GAMIL.COM</t>
  </si>
  <si>
    <t>GABRIEL FREITAS DUARTE</t>
  </si>
  <si>
    <t>APARECIDA RAMOS FUCHIDA</t>
  </si>
  <si>
    <t>PARQUE CONTINENTAL I</t>
  </si>
  <si>
    <t>49.064.365/0001-79</t>
  </si>
  <si>
    <t>Gabrielfd.job@gmail.com</t>
  </si>
  <si>
    <t>(11)98333-0212</t>
  </si>
  <si>
    <t>BELO JARDIM COMERCIO DE VARIEDADES LTDA.</t>
  </si>
  <si>
    <t>MONSENHOR FRANCISCO DE ASSIS NEVES</t>
  </si>
  <si>
    <t>40.411.036/0001-82</t>
  </si>
  <si>
    <t>CLAUDIOSOUSA22@HOTMAIL.COM</t>
  </si>
  <si>
    <t>(81)99788-1093</t>
  </si>
  <si>
    <t>TOP UTILIDADES CONFECÇÕES LIMITADA</t>
  </si>
  <si>
    <t>BATISTA MARQUES</t>
  </si>
  <si>
    <t>52.101.394/0001-78</t>
  </si>
  <si>
    <t>BRUNA_NOGUEIRA@HOTMAIL.COM</t>
  </si>
  <si>
    <t>(83)99637-7083</t>
  </si>
  <si>
    <t>INALIA DE OLIVEIRA</t>
  </si>
  <si>
    <t>LUIZ GUADALUPE</t>
  </si>
  <si>
    <t>37.297.887/0001-31</t>
  </si>
  <si>
    <t>inaliacarolinaoliveira@hotmail.com</t>
  </si>
  <si>
    <t>TEND TUDO INOVAR COMERCIO VAREJISTA LTDA.</t>
  </si>
  <si>
    <t>CRISÂNTEMO</t>
  </si>
  <si>
    <t>PARQUE DO HORTO</t>
  </si>
  <si>
    <t>24.199.444/0001-66</t>
  </si>
  <si>
    <t>NFE@INOVARTENDTUDO.COM.BR</t>
  </si>
  <si>
    <t>(19)26600-020</t>
  </si>
  <si>
    <t>ATEIR JUNIO DO NASCIMENTO</t>
  </si>
  <si>
    <t>52.790.885/0001-73</t>
  </si>
  <si>
    <t>sabinoateir@gmail.com</t>
  </si>
  <si>
    <t>YARA BONETTI DE ABREU PONTES</t>
  </si>
  <si>
    <t>CRISTÓVÃO ARRAES</t>
  </si>
  <si>
    <t>VILA SANTA TEREZINHA (ZONA NORTE)</t>
  </si>
  <si>
    <t>21.731.418/0001-49</t>
  </si>
  <si>
    <t>ATENDIMENTO@MEGAAQUARIOS.COM.BR</t>
  </si>
  <si>
    <t>(11)23077-502</t>
  </si>
  <si>
    <t>ANELIZE DE ABREU PONTES ME</t>
  </si>
  <si>
    <t>21.359.373/0001-23</t>
  </si>
  <si>
    <t>AQUATICAHOBBYLOJA@GMAIL.COM</t>
  </si>
  <si>
    <t>JORGE LUIZ VARIEDADES DE ILHÉUS LTDA.</t>
  </si>
  <si>
    <t>28.645.694/0001-33</t>
  </si>
  <si>
    <t>(73)99113-7691</t>
  </si>
  <si>
    <t>BRUNO BEAUGESTE MARCOLINO DE LIMA</t>
  </si>
  <si>
    <t>ALMIR FREIRE</t>
  </si>
  <si>
    <t>23.837.703/0001-74</t>
  </si>
  <si>
    <t>bruno.beaugeste87@gmail.com</t>
  </si>
  <si>
    <t>(84)98853-8767</t>
  </si>
  <si>
    <t>LOJAS JUJU COMÉRCIO VAREJISTA DE BIJUTERIAS LTDA</t>
  </si>
  <si>
    <t>DEPUTADO ELISIO DA SILVA MAIA</t>
  </si>
  <si>
    <t>SAO JOSE DA TAPERA</t>
  </si>
  <si>
    <t>39.590.624/0002-22</t>
  </si>
  <si>
    <t>(87)99972-0134</t>
  </si>
  <si>
    <t>UISSARA APARECIDA AUGUSTA CORREA CUNHA</t>
  </si>
  <si>
    <t>JOSÉ RODRIGUES ZEBRAL</t>
  </si>
  <si>
    <t>ARCÁDIA</t>
  </si>
  <si>
    <t>52.938.203/0001-27</t>
  </si>
  <si>
    <t>pontopratico7@gmail.com</t>
  </si>
  <si>
    <t>(31)98888-5926</t>
  </si>
  <si>
    <t>A R DE AGUIAR COMERCIO LTDA</t>
  </si>
  <si>
    <t>23.141.337/0001-14</t>
  </si>
  <si>
    <t>15497445-5</t>
  </si>
  <si>
    <t>nonatoaguizitb@gmail.com</t>
  </si>
  <si>
    <t>(93)99192-5341</t>
  </si>
  <si>
    <t>BAULER COMERCIO ELETRONICO LTDA</t>
  </si>
  <si>
    <t>DOUTOR PEDRO ZIMMERMANN</t>
  </si>
  <si>
    <t>ITOUPAVAZINHA</t>
  </si>
  <si>
    <t>44.077.745/0001-24</t>
  </si>
  <si>
    <t>dudubauler@hotmail.com</t>
  </si>
  <si>
    <t>(47)91053-968</t>
  </si>
  <si>
    <t>O PERFUMISTA CRIAÇÕES LTDA</t>
  </si>
  <si>
    <t>DOUTOR OLÍMPIO VITAL CONSTANT</t>
  </si>
  <si>
    <t>14.057.884/0001-25</t>
  </si>
  <si>
    <t>(75)91366-163</t>
  </si>
  <si>
    <t>L &amp; Y BIJUTERIAS E ACESSÓRIOS LTDA.</t>
  </si>
  <si>
    <t>35.386.203/0001-42</t>
  </si>
  <si>
    <t>SABORCHINA2015@GMAIL.COM</t>
  </si>
  <si>
    <t>(34)35128-534</t>
  </si>
  <si>
    <t>Z. V. G. P. LOJA DE DEPARTAMENTOS LTDA.</t>
  </si>
  <si>
    <t>PREFEITO DÉLIO BASILIO LEAL</t>
  </si>
  <si>
    <t>48.833.778/0001-08</t>
  </si>
  <si>
    <t>LAZARA FRANCA TOLEDO</t>
  </si>
  <si>
    <t>CURA DARS</t>
  </si>
  <si>
    <t>GOIÁ</t>
  </si>
  <si>
    <t>51.476.305/0001-05</t>
  </si>
  <si>
    <t>laratodelo1968@gmail.com</t>
  </si>
  <si>
    <t>(62)99251-5826</t>
  </si>
  <si>
    <t>CAMPOS UTILIDADES E IMPORTADOS LTDA.</t>
  </si>
  <si>
    <t>BARÃO DO AMAZONAS</t>
  </si>
  <si>
    <t>52.846.886/0001-92</t>
  </si>
  <si>
    <t>SÃO LOURENÇO UTILIDADES LTDA.</t>
  </si>
  <si>
    <t>R DR OLAVO GOMES PINTO</t>
  </si>
  <si>
    <t>27.355.704/0001-33</t>
  </si>
  <si>
    <t>V SILVEIRA CORREA LTDA</t>
  </si>
  <si>
    <t>RUA PRES VARGAS</t>
  </si>
  <si>
    <t>PEDRO OSORIO</t>
  </si>
  <si>
    <t>46.641.009/0001-82</t>
  </si>
  <si>
    <t>bazargoncalvespira@hotmail.com</t>
  </si>
  <si>
    <t>(53)98455-0707</t>
  </si>
  <si>
    <t>BENJAMIM CONSTANT</t>
  </si>
  <si>
    <t>39.372.133/0002-05</t>
  </si>
  <si>
    <t>(87)99959-0411</t>
  </si>
  <si>
    <t>G. GOMES ROCHA SILVA</t>
  </si>
  <si>
    <t>27.910.668/0001-22</t>
  </si>
  <si>
    <t>gillacesssoriosetec@gmail.com</t>
  </si>
  <si>
    <t>(94)96643-192</t>
  </si>
  <si>
    <t>PLINIO VARIEDADES LTDA.</t>
  </si>
  <si>
    <t>43.945.775/0001-42</t>
  </si>
  <si>
    <t xml:space="preserve">	127300058</t>
  </si>
  <si>
    <t>pliniovariedadesslz@gmail.com</t>
  </si>
  <si>
    <t>(98)98167-0887</t>
  </si>
  <si>
    <t>CLAUDIA NERI SANTOS MANDARANO</t>
  </si>
  <si>
    <t>DOUTOR JOÃO ALVES DE LIMA</t>
  </si>
  <si>
    <t>BRAZ</t>
  </si>
  <si>
    <t>09.143.208/0001-34</t>
  </si>
  <si>
    <t>nursek@gmail.com</t>
  </si>
  <si>
    <t>(43)99697-2489</t>
  </si>
  <si>
    <t>CASA DE UTILIDADES PARA O LAR LTDA.</t>
  </si>
  <si>
    <t>CNB 8</t>
  </si>
  <si>
    <t>22.260.550/0001-82</t>
  </si>
  <si>
    <t>DIONEIRODRIGUES2020@GMAIL.COM</t>
  </si>
  <si>
    <t>(61)20039-810</t>
  </si>
  <si>
    <t>FLORES &amp; CIA  PRESENTES E ARRANJOS FLORAIS LTDA.</t>
  </si>
  <si>
    <t>ERNESTO MELO</t>
  </si>
  <si>
    <t>42.286.043/0001-25</t>
  </si>
  <si>
    <t>(75)36316-338</t>
  </si>
  <si>
    <t>L. A. BATISTA LTDA.</t>
  </si>
  <si>
    <t>FERNANDES LIMA</t>
  </si>
  <si>
    <t>29.857.219/0005-17</t>
  </si>
  <si>
    <t>compras@lojasbuda.com.br</t>
  </si>
  <si>
    <t>(82)99614-5253</t>
  </si>
  <si>
    <t>GOLDEN HOME DECOR</t>
  </si>
  <si>
    <t>DOUTOR PAULO JAPIASSU COELHO</t>
  </si>
  <si>
    <t>CASCATINHA</t>
  </si>
  <si>
    <t>51.722.082/0001-19</t>
  </si>
  <si>
    <t>goldenhomedecor2023@gmail.com</t>
  </si>
  <si>
    <t>(32)99982-0157</t>
  </si>
  <si>
    <t>LOJAO DO SUL</t>
  </si>
  <si>
    <t>MARGEM DA ROD. BR 282   S/N</t>
  </si>
  <si>
    <t>FAZENDINHA</t>
  </si>
  <si>
    <t>33.003.725/0005-16</t>
  </si>
  <si>
    <t>tiagooo_dk@hotmail.com</t>
  </si>
  <si>
    <t>IRMAOS TOURAO COMERCIO DE ARMARINHO LTDA</t>
  </si>
  <si>
    <t>BOAVENTURA DA SILVA</t>
  </si>
  <si>
    <t>NAZARÉ</t>
  </si>
  <si>
    <t>46.701.012/0001-44</t>
  </si>
  <si>
    <t>financeiro@parazaoimportados.com</t>
  </si>
  <si>
    <t>(91)98407-4811</t>
  </si>
  <si>
    <t>LINHATOP COMERCIO LTDA</t>
  </si>
  <si>
    <t>MARISIO PAIVA FERNANDES</t>
  </si>
  <si>
    <t>TRES BARRAS</t>
  </si>
  <si>
    <t>21.958.355/0001-68</t>
  </si>
  <si>
    <t>adm@topmais.com.br</t>
  </si>
  <si>
    <t>(27)99982-8211</t>
  </si>
  <si>
    <t>KAPACININ HOME E DECOR LTDA</t>
  </si>
  <si>
    <t>MAX TEIXEIRA</t>
  </si>
  <si>
    <t>37.763.350/0001-10</t>
  </si>
  <si>
    <t>kapacinin@gmail.com</t>
  </si>
  <si>
    <t>(92)99946-0913</t>
  </si>
  <si>
    <t>M. A. M. LEIMOUN LTDA</t>
  </si>
  <si>
    <t>SENADOR VALDON VARJAO  S/N</t>
  </si>
  <si>
    <t>LOTEAMENTO BR-070</t>
  </si>
  <si>
    <t>08.509.175/0004-83</t>
  </si>
  <si>
    <t>luana@lojasata.com.br   grupoata7071@gmail.com</t>
  </si>
  <si>
    <t>L. ALMADA DE MORAES COMÉRCIO</t>
  </si>
  <si>
    <t>JASMIM</t>
  </si>
  <si>
    <t>51.647.203/0001-05</t>
  </si>
  <si>
    <t>(93)99142-1065</t>
  </si>
  <si>
    <t>SAMALAR DECORACAO LTDA</t>
  </si>
  <si>
    <t>MARTIM TENORIO</t>
  </si>
  <si>
    <t>51.848.823/0001-02</t>
  </si>
  <si>
    <t>salamardecor@gmail.com</t>
  </si>
  <si>
    <t>ELIZABETE GALDINO DA SILVA</t>
  </si>
  <si>
    <t>TEREZA HAGUIHARA CARDOSO</t>
  </si>
  <si>
    <t>JARDIM CASA BRANCA</t>
  </si>
  <si>
    <t>32.024.476/0001-59</t>
  </si>
  <si>
    <t>salaoencantodasaguas@gmail.com</t>
  </si>
  <si>
    <t>(19)99346-1803</t>
  </si>
  <si>
    <t>JUMBO COMERCIO DE UTILIDADES LTDA - MINI PREÇO</t>
  </si>
  <si>
    <t>MAJOR FABRICIANO DO REGO BARROS</t>
  </si>
  <si>
    <t>17.342.870/0003-03</t>
  </si>
  <si>
    <t>financeiro1@grupominipreço.com.br</t>
  </si>
  <si>
    <t>(41)99876-5752</t>
  </si>
  <si>
    <t>SAKA PRESENTES E UTILIDADES LTDA - MNI PREÇO</t>
  </si>
  <si>
    <t>10.335.652/0006-45</t>
  </si>
  <si>
    <t>financeiro2@grupominipreco.com.br</t>
  </si>
  <si>
    <t>(27)99897-1835</t>
  </si>
  <si>
    <t>M. X. GESTÃO COMERCIO E SERVIÇOS LTDA.</t>
  </si>
  <si>
    <t>10.507.594/0001-85</t>
  </si>
  <si>
    <t>16487250-7</t>
  </si>
  <si>
    <t>HUBEMBALAGENS@GMAIL.COM</t>
  </si>
  <si>
    <t>(83)99811-2736</t>
  </si>
  <si>
    <t>SALIME NACIF</t>
  </si>
  <si>
    <t>33.552.842/0001-05</t>
  </si>
  <si>
    <t>JUNINHOAMARELINHA@GMAIL.COM</t>
  </si>
  <si>
    <t>(33)98823-1990</t>
  </si>
  <si>
    <t>44.860.026/0002-66</t>
  </si>
  <si>
    <t>supermercadofeirajacobina@gmail.com</t>
  </si>
  <si>
    <t>(74)91541-1932</t>
  </si>
  <si>
    <t>PORTO CASA LTDA</t>
  </si>
  <si>
    <t>DOM PEDRO II</t>
  </si>
  <si>
    <t>47.854.327/0001-94</t>
  </si>
  <si>
    <t>superutil@outlook.com</t>
  </si>
  <si>
    <t>P. E. CASA DAS BOLSAS E MALAS LTDA. ME</t>
  </si>
  <si>
    <t>PAULO EIRÓ</t>
  </si>
  <si>
    <t>08.407.547/0001-18</t>
  </si>
  <si>
    <t>casadasbolsasemalas@hotmail.com</t>
  </si>
  <si>
    <t>(11)56816-843</t>
  </si>
  <si>
    <t>JEFERSON GOMES FIGUEIREDO</t>
  </si>
  <si>
    <t>PROFESSOR JUSCELINA COSTA</t>
  </si>
  <si>
    <t>JOSE GONCALVES DE MINAS</t>
  </si>
  <si>
    <t>11.326.230/0001-61</t>
  </si>
  <si>
    <t>DROG.BOAVISTA@GMAIL.COM</t>
  </si>
  <si>
    <t>(33)99842-1964</t>
  </si>
  <si>
    <t>CAMPO FORMOSO COMERCIO DE MOVEIS LTDA</t>
  </si>
  <si>
    <t>VITAL BRASIL</t>
  </si>
  <si>
    <t>17.067.990/0001-88</t>
  </si>
  <si>
    <t>ANBS33@HOTMAIL.COM</t>
  </si>
  <si>
    <t>FORTALEZA 10 LTDA.</t>
  </si>
  <si>
    <t>OSCAR GALVÃO</t>
  </si>
  <si>
    <t>22.520.462/0001-72</t>
  </si>
  <si>
    <t>karollaynepaula03@gmail.com</t>
  </si>
  <si>
    <t>(99)98447-8859</t>
  </si>
  <si>
    <t>KLEBER WENDELL DE MELO OLIVEIRA</t>
  </si>
  <si>
    <t>IVAN CAVALCANTI DE MELO</t>
  </si>
  <si>
    <t>JOSÉ CARLOS DE OLIVEIRA</t>
  </si>
  <si>
    <t>43.368.333/0001-80</t>
  </si>
  <si>
    <t>kw.ltda@hotmail.com</t>
  </si>
  <si>
    <t>(81)99866-9024</t>
  </si>
  <si>
    <t>RISONEIDE DA SILVA RIBEIRO</t>
  </si>
  <si>
    <t>45.130.862/0001-77</t>
  </si>
  <si>
    <t>risoneidedasilvaribeiro135@gmail.com</t>
  </si>
  <si>
    <t>(91)99387-5096</t>
  </si>
  <si>
    <t>COMERCIAL MENEZES LTDA.</t>
  </si>
  <si>
    <t>BR-316</t>
  </si>
  <si>
    <t>09.026.529/0001-59</t>
  </si>
  <si>
    <t>N-ALVESDESOUSA@HOTMAIL.COM</t>
  </si>
  <si>
    <t>(91)98398-6261</t>
  </si>
  <si>
    <t>T. DE OLIVEIRA CAZUZA</t>
  </si>
  <si>
    <t>SÃO PEDRO</t>
  </si>
  <si>
    <t>PASSA E FICA</t>
  </si>
  <si>
    <t>41.959.523/0001-47</t>
  </si>
  <si>
    <t>tuanycazuza2@gmail.com</t>
  </si>
  <si>
    <t>(84)99905-9245</t>
  </si>
  <si>
    <t>SENHOR ELETRONICO COMERCIO DE ELETRONICO EIRELLI</t>
  </si>
  <si>
    <t>40.737.350/0001-50</t>
  </si>
  <si>
    <t>brunovillamagna@gmail.com</t>
  </si>
  <si>
    <t>(11)96373-0891</t>
  </si>
  <si>
    <t>FLAP KID'S E BEBE LTDA</t>
  </si>
  <si>
    <t>XV DE NOVEMBRO</t>
  </si>
  <si>
    <t>10.625.221/0001-09</t>
  </si>
  <si>
    <t>flapkids@flap.com.br</t>
  </si>
  <si>
    <t>(37)33319-413</t>
  </si>
  <si>
    <t>DINIZ IMPORTADOS LTDA.</t>
  </si>
  <si>
    <t>TENENTE ALFREDO DANTAS</t>
  </si>
  <si>
    <t>41.601.231/0001-38</t>
  </si>
  <si>
    <t>16.395.988-9</t>
  </si>
  <si>
    <t>VDASILVALIMA@HOTMAIL.COM</t>
  </si>
  <si>
    <t>TOUCHIC CONFECÇÕES LTDA.</t>
  </si>
  <si>
    <t>NOVA BRASÍLIA</t>
  </si>
  <si>
    <t>54.061.021/0001-46</t>
  </si>
  <si>
    <t>SACOLAODISTRIBUIDORA@HOTMAIL.COM</t>
  </si>
  <si>
    <t>(69)99248-3680</t>
  </si>
  <si>
    <t>DANIELE FERNANDES DA SILVA LTDA</t>
  </si>
  <si>
    <t>DAS ACACIAS</t>
  </si>
  <si>
    <t>17.788.186/0001-98</t>
  </si>
  <si>
    <t>G. B. UCHOA</t>
  </si>
  <si>
    <t>ALVARO PANTOJA</t>
  </si>
  <si>
    <t>36.534.989/0001-60</t>
  </si>
  <si>
    <t xml:space="preserve">15.683.931-8 	</t>
  </si>
  <si>
    <t>silvaroseane860@gmail.com</t>
  </si>
  <si>
    <t>(93)99194-6984</t>
  </si>
  <si>
    <t>EDIVANI DE LIMA SILVA</t>
  </si>
  <si>
    <t>JOSÉ PEREIRA DO NASCIMENTO</t>
  </si>
  <si>
    <t>SAO MIGUEL DO ARAGUAIA</t>
  </si>
  <si>
    <t>35.221.291/0001-22</t>
  </si>
  <si>
    <t>f.vericio@hotmail.com</t>
  </si>
  <si>
    <t>(38)99171-0303</t>
  </si>
  <si>
    <t>NITEROI TOP 20 LTDA.</t>
  </si>
  <si>
    <t>SÃO JOÃO</t>
  </si>
  <si>
    <t>50.531.285/0001-65</t>
  </si>
  <si>
    <t>HDINIZ99@GMAIL.COM</t>
  </si>
  <si>
    <t>(21)97906-6060</t>
  </si>
  <si>
    <t>V. D. L. R. COMERCIO ELETRONICO LTDA.</t>
  </si>
  <si>
    <t>GENERAL GUIMARÃES</t>
  </si>
  <si>
    <t>VILA JAGUARA</t>
  </si>
  <si>
    <t>48.529.147/0001-08</t>
  </si>
  <si>
    <t>(11)33137-741</t>
  </si>
  <si>
    <t>LOJAS BRAHVO LTDA.</t>
  </si>
  <si>
    <t>TEODORO SAMPAIO</t>
  </si>
  <si>
    <t>54.219.777/0001-70</t>
  </si>
  <si>
    <t>135.517376.111</t>
  </si>
  <si>
    <t>financeiro@lojasbrahvo.com.br</t>
  </si>
  <si>
    <t>GILMAR UCHOA JUNIOR 98183842291</t>
  </si>
  <si>
    <t>TRAVESSA MAJOR MANOEL BARATA</t>
  </si>
  <si>
    <t>29.581.853/0001-46</t>
  </si>
  <si>
    <t>ANTONIO PEREIRA DE FREITAS ME</t>
  </si>
  <si>
    <t>EUGENIO 233BARROS</t>
  </si>
  <si>
    <t>VITORINO FREIRE</t>
  </si>
  <si>
    <t>05.440.323/0001-10</t>
  </si>
  <si>
    <t>freitas_atacado@hotmail.com</t>
  </si>
  <si>
    <t>(98)98550-7511</t>
  </si>
  <si>
    <t>UTILIDADES E DECORAÇÕES LTDA.</t>
  </si>
  <si>
    <t>50.027.357/0001-31</t>
  </si>
  <si>
    <t>(64)98144-5702</t>
  </si>
  <si>
    <t>49.408.471/0001-22</t>
  </si>
  <si>
    <t>saoluisshopping@hotmail.com</t>
  </si>
  <si>
    <t>NATALIA FABIANA GOMES DA SILVA</t>
  </si>
  <si>
    <t>JARDIM ROSA DE FRANCA</t>
  </si>
  <si>
    <t>19.491.682/0001-00</t>
  </si>
  <si>
    <t>796.177.162.119</t>
  </si>
  <si>
    <t>ferragensmidia@hotmail.com</t>
  </si>
  <si>
    <t>(11)23826-035</t>
  </si>
  <si>
    <t>M. DOS SANTOS DA SILVA</t>
  </si>
  <si>
    <t>GOVERNADOR AGAMENON MAGALHÃES</t>
  </si>
  <si>
    <t>42.478.810/0001-06</t>
  </si>
  <si>
    <t>COMPRAS@VOUDEMIRANDAS.COM</t>
  </si>
  <si>
    <t>(81)31552-021</t>
  </si>
  <si>
    <t>BRAVIUM S.A.</t>
  </si>
  <si>
    <t>PHILIP LEINER</t>
  </si>
  <si>
    <t>PARQUE ALEXANDRE</t>
  </si>
  <si>
    <t>01.336.140/0005-21</t>
  </si>
  <si>
    <t>BARBARA.SANTO@BRAVIUM.COM.BR</t>
  </si>
  <si>
    <t>(11)36270-400</t>
  </si>
  <si>
    <t>J. A. DA FONSECA MAGAZINE LTDA.</t>
  </si>
  <si>
    <t>LANDRI SALES</t>
  </si>
  <si>
    <t>CIDADE ARACILIA</t>
  </si>
  <si>
    <t>02.451.932/0013-10</t>
  </si>
  <si>
    <t>veronica.magalhaes@montrealmagazine.com.br</t>
  </si>
  <si>
    <t>(19)38512-740</t>
  </si>
  <si>
    <t>JOSILENE FERREIRA DA SILVA ANTUNES</t>
  </si>
  <si>
    <t>FRANCISCO RODRIGUES</t>
  </si>
  <si>
    <t>PENDENCIAS</t>
  </si>
  <si>
    <t>10.911.807/0001-30</t>
  </si>
  <si>
    <t>zilenef@hotmail.com</t>
  </si>
  <si>
    <t>(84)99962-0843</t>
  </si>
  <si>
    <t>VINICIUS DOURADO DE MOURA VARIEDADES</t>
  </si>
  <si>
    <t>CLETO CAMPELO38</t>
  </si>
  <si>
    <t>33.399.897/0001-27</t>
  </si>
  <si>
    <t>viniciusmoura01@outlook.com.br</t>
  </si>
  <si>
    <t>(87)99641-6390</t>
  </si>
  <si>
    <t>POPULAR UTILIDADES</t>
  </si>
  <si>
    <t>34.500.425/0001-81</t>
  </si>
  <si>
    <t>JOAOFINANCEIRORV@GMAIL.COM</t>
  </si>
  <si>
    <t>(64)98116-0619</t>
  </si>
  <si>
    <t>P. R. A. COMERCIO LTDA.</t>
  </si>
  <si>
    <t>28.932.091/0001-12</t>
  </si>
  <si>
    <t>A. ARAUJO DE AMORIM COMERCIO DE ARMARINHO E TECIDOS LTDA</t>
  </si>
  <si>
    <t xml:space="preserve">  .   .   /    -</t>
  </si>
  <si>
    <t>RIBAS UTILIDADES LTDA.</t>
  </si>
  <si>
    <t>49.669.707/0001-84</t>
  </si>
  <si>
    <t>(06)49926-9406</t>
  </si>
  <si>
    <t>R. F. O. CONFECÇÕES E UTILIDADES GERAIS LTDA.</t>
  </si>
  <si>
    <t>PAULO PROVENZA SOBRINHO</t>
  </si>
  <si>
    <t>VILA PERSEU LEITE DE BARROS</t>
  </si>
  <si>
    <t>03.627.069/0001-38</t>
  </si>
  <si>
    <t>CONTATO@RFOVARIEDADES.COM.BR</t>
  </si>
  <si>
    <t>(19)31670-377</t>
  </si>
  <si>
    <t>ELIENE DOURADO DE MOURA</t>
  </si>
  <si>
    <t>CLETO CAMPELO</t>
  </si>
  <si>
    <t>17.878.087/0001-05</t>
  </si>
  <si>
    <t>MILENEDOURADO23@HOTMAIL.COM</t>
  </si>
  <si>
    <t>(87)99986-1915</t>
  </si>
  <si>
    <t>MUNDO DAS CONFECÇÕES E UTILIDADES XIQUE-XIQUE LTDA</t>
  </si>
  <si>
    <t>DR. MAGALHÃES</t>
  </si>
  <si>
    <t>ZONA COMERCIAL</t>
  </si>
  <si>
    <t>54.342.163/0001-81</t>
  </si>
  <si>
    <t>CONTABILIDADEDMUNDO2018@GMAIL.COM</t>
  </si>
  <si>
    <t>FRANCISCO MARCELO DA SIVA LIMA</t>
  </si>
  <si>
    <t>BA 148 S/N</t>
  </si>
  <si>
    <t>20.254.476/0001-66</t>
  </si>
  <si>
    <t>CONTABILIDADEMUND02018@GMAIL.COM</t>
  </si>
  <si>
    <t>(74)99932-6030</t>
  </si>
  <si>
    <t>CARPINA COMERCIO DE UTILIDADES LTDA</t>
  </si>
  <si>
    <t>ESTÁCIO COIMBRA</t>
  </si>
  <si>
    <t>17.467.494/0001-11</t>
  </si>
  <si>
    <t>franciscojorge23@live.com</t>
  </si>
  <si>
    <t>(81)99519-7878</t>
  </si>
  <si>
    <t>MAIOBAO TOP 20 LTDA</t>
  </si>
  <si>
    <t>DE RIBAMAR</t>
  </si>
  <si>
    <t>54.084.408/0001-18</t>
  </si>
  <si>
    <t>sãoluisshopping@hotmail.com</t>
  </si>
  <si>
    <t>N. O. DE CARVALHO</t>
  </si>
  <si>
    <t>07.474.369/0001-85</t>
  </si>
  <si>
    <t>bacabalimportados@hotmail.com</t>
  </si>
  <si>
    <t>J. V. VARIEDADES LTDA</t>
  </si>
  <si>
    <t>51.204.866/0001-55</t>
  </si>
  <si>
    <t>jvvariedades@gmail.com</t>
  </si>
  <si>
    <t>MARCELA QUEIROZ THIAGO</t>
  </si>
  <si>
    <t>JOÃO CARRATO</t>
  </si>
  <si>
    <t>39.897.680/0001-23</t>
  </si>
  <si>
    <t>FINANCEIRO@RIBASPEÇAS.COM.BR</t>
  </si>
  <si>
    <t>(67)92142-299</t>
  </si>
  <si>
    <t>ATACADO SÃO PAULO</t>
  </si>
  <si>
    <t>VITÓRIA</t>
  </si>
  <si>
    <t>HORTO</t>
  </si>
  <si>
    <t>28.410.074/0001-15</t>
  </si>
  <si>
    <t>COMPRAS@ATACADOSAOPAULO.COM</t>
  </si>
  <si>
    <t>(27)21215-050</t>
  </si>
  <si>
    <t>R. P. AMORIM GAIA ATACADISTA LTDA</t>
  </si>
  <si>
    <t>BR226</t>
  </si>
  <si>
    <t>NOVA TRIZIDELA</t>
  </si>
  <si>
    <t>44.482.691/0001-82</t>
  </si>
  <si>
    <t>UNILLAR@HOTMAIL.COM</t>
  </si>
  <si>
    <t>(99)98413-9501</t>
  </si>
  <si>
    <t>ATACADO DO THOR UTILIDADES LTDA</t>
  </si>
  <si>
    <t>53.303.659/0003-45</t>
  </si>
  <si>
    <t>MAYCONJRTIM@IG.COM.BR</t>
  </si>
  <si>
    <t>(27)30772-503</t>
  </si>
  <si>
    <t>ATACADO THOR UTILIDADES LTDA</t>
  </si>
  <si>
    <t>53.303.659/0001-83</t>
  </si>
  <si>
    <t>mayconjrtim@ig.com.br</t>
  </si>
  <si>
    <t>MÁRIO GURGEL</t>
  </si>
  <si>
    <t>53.303.659/0002-64</t>
  </si>
  <si>
    <t>R. N. DE SOUSA VELOSO LTDA</t>
  </si>
  <si>
    <t>BERTOLINIA</t>
  </si>
  <si>
    <t>28.127.160/0001-15</t>
  </si>
  <si>
    <t>comercialveloso@hotmail.com</t>
  </si>
  <si>
    <t>(89)99400-1630</t>
  </si>
  <si>
    <t>USA MAGAZINE COMERCIO LTDA</t>
  </si>
  <si>
    <t>DOUTOR AFONSO VERGUEIRO</t>
  </si>
  <si>
    <t>27.813.068/0001-46</t>
  </si>
  <si>
    <t>comercial@mktplacesolutions.com.br</t>
  </si>
  <si>
    <t>PRESIDENTE MEDICI S/N</t>
  </si>
  <si>
    <t>28.127.160/0002-04</t>
  </si>
  <si>
    <t>COMERCIALVELOSO@HOTMAIL.COM</t>
  </si>
  <si>
    <t>(62)99358-1978</t>
  </si>
  <si>
    <t>DISTRIBUIDORA DE UTILIDADES CAPELINHA &amp; COMERCIO LTDA</t>
  </si>
  <si>
    <t>TRINTA E UM DE MARÇO</t>
  </si>
  <si>
    <t>54.456.407/0001-57</t>
  </si>
  <si>
    <t>PARAIBAUTILIDADESAP@GMAIL.COM</t>
  </si>
  <si>
    <t>MANOEL DE OLIVEIRA SILVA</t>
  </si>
  <si>
    <t>CATENDE</t>
  </si>
  <si>
    <t>46.481.811/0001-52</t>
  </si>
  <si>
    <t>LUCAS-F4@HOTMAIL.COM</t>
  </si>
  <si>
    <t>(81)99754-0724</t>
  </si>
  <si>
    <t>K. D. UTILIDADES DOMESTICAS LTDA</t>
  </si>
  <si>
    <t>ENGENHEIRO LUIZ ANTONIO REZENDE</t>
  </si>
  <si>
    <t>RESIDENCIAL TIRADENTES</t>
  </si>
  <si>
    <t>46.186.689/0001-91</t>
  </si>
  <si>
    <t>DIIEGOLIIMA@HOTMAIL.COM</t>
  </si>
  <si>
    <t>(38)99265-0055</t>
  </si>
  <si>
    <t>RODRIGUES CAVALCANTE COMERCIO DE UTILIDADES LTDA</t>
  </si>
  <si>
    <t>LEVI MOREIRA ROCHA</t>
  </si>
  <si>
    <t>FLORESTAL</t>
  </si>
  <si>
    <t>ITAMARANDIBA</t>
  </si>
  <si>
    <t>49.058.304/0001-07</t>
  </si>
  <si>
    <t>MUNDODASUTILIDADES@GMAIL.COM</t>
  </si>
  <si>
    <t>(38)99144-7429</t>
  </si>
  <si>
    <t>MARIA ANDREIA DE LIMA SILVA LTDA</t>
  </si>
  <si>
    <t>CUSTODIO P. VENCIO</t>
  </si>
  <si>
    <t>40.570.847/0001-26</t>
  </si>
  <si>
    <t>LUCASLRV16@GMAIL.COM</t>
  </si>
  <si>
    <t>(64)98110-3077</t>
  </si>
  <si>
    <t>D. L. S. COMERCIO DE UTILIDADES LTDA</t>
  </si>
  <si>
    <t>52.501.672/0001-84</t>
  </si>
  <si>
    <t>financeiroadm10@hotmail.com</t>
  </si>
  <si>
    <t>L. KASA HOME CENTER LTDA</t>
  </si>
  <si>
    <t>DO CATETINHO</t>
  </si>
  <si>
    <t>PAJUÇARA</t>
  </si>
  <si>
    <t>52.339.639/0001-08</t>
  </si>
  <si>
    <t>lojakarol.sammy@gmail.com</t>
  </si>
  <si>
    <t>(84)99699-8578</t>
  </si>
  <si>
    <t>ISMAEL SEVERINO DA SILVA</t>
  </si>
  <si>
    <t>FERNANDES MENDES ROSA PAIVA</t>
  </si>
  <si>
    <t>CONSELHEIRO PENA</t>
  </si>
  <si>
    <t>29.120.943/0001-30</t>
  </si>
  <si>
    <t>(31)99373-4940</t>
  </si>
  <si>
    <t>R. K. L. UTILIDADES DOMESTICAS LTDA.</t>
  </si>
  <si>
    <t>MARIO FERREIRA</t>
  </si>
  <si>
    <t>SILVANIA</t>
  </si>
  <si>
    <t>47.685.088/0001-96</t>
  </si>
  <si>
    <t>K. DO P. CAMPOS</t>
  </si>
  <si>
    <t>PALHÃO</t>
  </si>
  <si>
    <t>33.191.141/0001-98</t>
  </si>
  <si>
    <t>lojaeletrostm@hotmail.com</t>
  </si>
  <si>
    <t>TOTAL MAIS LTDA</t>
  </si>
  <si>
    <t>RAMIRO BARCELOS</t>
  </si>
  <si>
    <t>54.344.475/0001-24</t>
  </si>
  <si>
    <t>mirlicepitonmk@hotmail.com</t>
  </si>
  <si>
    <t>I. C. MENDES COM VAR DE ART DE VESTUÁRIO E ACESSORIOS LTDA</t>
  </si>
  <si>
    <t>ART- A-5</t>
  </si>
  <si>
    <t>CIDADE NOVA II</t>
  </si>
  <si>
    <t>46.100.899/0001-15</t>
  </si>
  <si>
    <t>MUNDODOREALGALPAO@HOTMAIL.COM</t>
  </si>
  <si>
    <t>(87)99956-0546</t>
  </si>
  <si>
    <t>BELLA FALCAO BOLSAS LTDA</t>
  </si>
  <si>
    <t>GARÇÃO TINOCO</t>
  </si>
  <si>
    <t>28.529.993/0001-02</t>
  </si>
  <si>
    <t>fernanda@bellafalcaobolsas.com.br</t>
  </si>
  <si>
    <t>(11)99324-5360</t>
  </si>
  <si>
    <t>ANE MACARENA CURVELO GOMES</t>
  </si>
  <si>
    <t>JOSE DO AMARAL</t>
  </si>
  <si>
    <t>09.650.129/0001-10</t>
  </si>
  <si>
    <t>(87)99988-0706</t>
  </si>
  <si>
    <t>R. DE SOUZA SANTOS LTDA</t>
  </si>
  <si>
    <t>ELIOMAR SANTOS GLAVÃO</t>
  </si>
  <si>
    <t>JADERLANDIA</t>
  </si>
  <si>
    <t>04.935.349/0001-76</t>
  </si>
  <si>
    <t>(94)99255-1483</t>
  </si>
  <si>
    <t>APARECIDO DE FATIMA ROCHA</t>
  </si>
  <si>
    <t>DOM CIRILO</t>
  </si>
  <si>
    <t>PARAOPEBA</t>
  </si>
  <si>
    <t>33.135.919/0001-41</t>
  </si>
  <si>
    <t>KIMAGIA@OUTLOOK.COM</t>
  </si>
  <si>
    <t>(31)99898-3638</t>
  </si>
  <si>
    <t>BAHIA TOP 20 LTDA.</t>
  </si>
  <si>
    <t>53.957.322/0001-90</t>
  </si>
  <si>
    <t>saoluisimportados@hotmail.com</t>
  </si>
  <si>
    <t>M. J. BASTOS COMERCIAL LTDA.</t>
  </si>
  <si>
    <t>EDUARDO FRÓES DA MOTA</t>
  </si>
  <si>
    <t>PAMPALONA</t>
  </si>
  <si>
    <t>51.697.005/0001-56</t>
  </si>
  <si>
    <t>fiscaltudo12@gmail.com</t>
  </si>
  <si>
    <t>(75)98256-9449</t>
  </si>
  <si>
    <t>JATAI VARIEDADES LTDA.</t>
  </si>
  <si>
    <t>RIO CLARO</t>
  </si>
  <si>
    <t>28.365.697/0001-13</t>
  </si>
  <si>
    <t>juninhojataigo@gmail.com</t>
  </si>
  <si>
    <t>(64)36225-485</t>
  </si>
  <si>
    <t>BACAXA UTILIDADES COMERCIO DE BRINQUEDOS E UTILIDADES LTDA.</t>
  </si>
  <si>
    <t>PROFESSOR FRANCISCO FONSECA</t>
  </si>
  <si>
    <t>BACAXÁ (BACAXÁ)</t>
  </si>
  <si>
    <t>46.346.496/0001-50</t>
  </si>
  <si>
    <t>ferrare12@hotmail.com</t>
  </si>
  <si>
    <t>CUIABA YA COMERCIO DE UTILIDADES LTDA.</t>
  </si>
  <si>
    <t>TREZE DE JUNHO</t>
  </si>
  <si>
    <t>54.677.873/0001-62</t>
  </si>
  <si>
    <t>JOAODELIMASILVA@GMAIL.COM</t>
  </si>
  <si>
    <t>(65)98155-8653</t>
  </si>
  <si>
    <t>TEM DE TUDO COMERCIO DE PAPELARIA E ARMARINHO LTDA</t>
  </si>
  <si>
    <t>15-17M CONJUNTO A</t>
  </si>
  <si>
    <t>20.711.932/0001-50</t>
  </si>
  <si>
    <t>TEMDETUDOATACADAO@GMAIL.COM</t>
  </si>
  <si>
    <t>(61)99117-8268</t>
  </si>
  <si>
    <t>MERCADO HAUSE FRIOS LTDA</t>
  </si>
  <si>
    <t>ENGENHEIROWALTER ARAGÃO DE SOUZA</t>
  </si>
  <si>
    <t>KM 25</t>
  </si>
  <si>
    <t>41.454.758/0001-87</t>
  </si>
  <si>
    <t>ALEDAOUD288@HOTMAIL.COM</t>
  </si>
  <si>
    <t>MARCOS VINICIUS PEREIRA GONÇALVES</t>
  </si>
  <si>
    <t>LEOPOLD MECHURA</t>
  </si>
  <si>
    <t>39.588.394/0001-86</t>
  </si>
  <si>
    <t>MARCOSVINICIUSPG@OUTLOOK.COM</t>
  </si>
  <si>
    <t>(11)93259-4783</t>
  </si>
  <si>
    <t>MARIA DA GUIA ARAUJO DOS SANTOS</t>
  </si>
  <si>
    <t>AMAURY PIRES CAETANO</t>
  </si>
  <si>
    <t>31.415.209/0001-40</t>
  </si>
  <si>
    <t>marcondesroque229@gmail.com</t>
  </si>
  <si>
    <t>(64)98129-5294</t>
  </si>
  <si>
    <t>CRIAÇÕES DECOR LTDA</t>
  </si>
  <si>
    <t>SILVEIRA MARTINS</t>
  </si>
  <si>
    <t>54.518.633/0001-15</t>
  </si>
  <si>
    <t>(11)96858-6077</t>
  </si>
  <si>
    <t>M. R. DE SOUSA COMERCIO  ME</t>
  </si>
  <si>
    <t>ANDORINHA</t>
  </si>
  <si>
    <t>25.037.575/0001-00</t>
  </si>
  <si>
    <t>ruthilima1@hotmail.com</t>
  </si>
  <si>
    <t>(92)99220-2783</t>
  </si>
  <si>
    <t>C R S COMERCIO VAREJISTA DE MATERIAIS DE CONSTRUÇÃO  LTDA.</t>
  </si>
  <si>
    <t>LUCAIA</t>
  </si>
  <si>
    <t>35.663.424/0001-10</t>
  </si>
  <si>
    <t>COMPRAS@CRSGROUP.COM.BR</t>
  </si>
  <si>
    <t>(71)98302-7344</t>
  </si>
  <si>
    <t>MAGE TOP 20 LTDA.</t>
  </si>
  <si>
    <t>PADRE ANCHIETA</t>
  </si>
  <si>
    <t>54.863.819/0001-01</t>
  </si>
  <si>
    <t>RIBEIRA IMPORTADOS COMERCIO DE UTILIDADES LTDA.</t>
  </si>
  <si>
    <t>DR. OLIVEIRA BRITO</t>
  </si>
  <si>
    <t>32.296.461/0001-40</t>
  </si>
  <si>
    <t>RIBEIRAIMPORTADOS@GMAIL.COM</t>
  </si>
  <si>
    <t>(73)99139-8915</t>
  </si>
  <si>
    <t>G. VIEIRA DE LIMA COMERCIO VAREJISTA DE ARTIGOS DE ARMARINHO</t>
  </si>
  <si>
    <t>CASTILHOS FRANÇA</t>
  </si>
  <si>
    <t>27.194.424/0001-90</t>
  </si>
  <si>
    <t>MARAJO.COMERCIO@HOTMAIL.COM</t>
  </si>
  <si>
    <t>IUNIT COMERCIO DE ELETRONICOS LTDA</t>
  </si>
  <si>
    <t>ANÁLIA DOLÁCIO ALBINO</t>
  </si>
  <si>
    <t>25.110.456/0001-35</t>
  </si>
  <si>
    <t>iunit@iunit.com.br</t>
  </si>
  <si>
    <t>(11)58192-000</t>
  </si>
  <si>
    <t>R. S. SILVA PRESENTES</t>
  </si>
  <si>
    <t>11.490.413/0001-18</t>
  </si>
  <si>
    <t>Ronaldo643@hotmail.com</t>
  </si>
  <si>
    <t>(67)99994-4535</t>
  </si>
  <si>
    <t>RENATA BORGES TRINDADE</t>
  </si>
  <si>
    <t>17.996.670/0001-02</t>
  </si>
  <si>
    <t>renataborgestrindade@hotmail.com</t>
  </si>
  <si>
    <t>(34)99146-3375</t>
  </si>
  <si>
    <t>K. G. DE A. SILVA COMERCIO</t>
  </si>
  <si>
    <t>ENGENHO VELHO</t>
  </si>
  <si>
    <t>TATUAPÉ</t>
  </si>
  <si>
    <t>42.343.549/0001-29</t>
  </si>
  <si>
    <t>kallyanearaujosilva@gmail.com</t>
  </si>
  <si>
    <t>(81)99968-8456</t>
  </si>
  <si>
    <t>MURILO TRINDADE DA SILVEIRA</t>
  </si>
  <si>
    <t>29.913.455/0001-80</t>
  </si>
  <si>
    <t>RENATABORGESTRINDADE@HOTMAIL.COM</t>
  </si>
  <si>
    <t>CASA MIX BAZAR E PAPELARIA LTDA</t>
  </si>
  <si>
    <t>53.300.937/0001-49</t>
  </si>
  <si>
    <t>(21)99106-0586</t>
  </si>
  <si>
    <t>J. H. L. FERNANDES LTDA</t>
  </si>
  <si>
    <t>CORONEL PEDRO BOGEA</t>
  </si>
  <si>
    <t>52.607.705/0001-75</t>
  </si>
  <si>
    <t>hjohn9153@gmail.com</t>
  </si>
  <si>
    <t>(99)98265-4067</t>
  </si>
  <si>
    <t>SÃO JOSÉ COMERCIO DE UTILIDADES LTDA</t>
  </si>
  <si>
    <t>FLORA DASSUNÇÃO GONÇALVES</t>
  </si>
  <si>
    <t>SÃO BENEDITO</t>
  </si>
  <si>
    <t>16.673.522/0001-94</t>
  </si>
  <si>
    <t>saojoseutilidades@hotmail.com</t>
  </si>
  <si>
    <t>(62)98145-2316</t>
  </si>
  <si>
    <t>E. T. ALMEIDA LIMA COMERCIO DE UTILIDADES LTDA</t>
  </si>
  <si>
    <t>54.621.088/0001-98</t>
  </si>
  <si>
    <t>petrolinautilidades@hotmail.com</t>
  </si>
  <si>
    <t>(81)99848-4040</t>
  </si>
  <si>
    <t>T. LIMA DA SILVA LTDA</t>
  </si>
  <si>
    <t>JOAQUIM SAMPAIO CASTELO BRANCO</t>
  </si>
  <si>
    <t>JOSE DE FREITAS</t>
  </si>
  <si>
    <t>54.999.483/0001-09</t>
  </si>
  <si>
    <t>tiago.lima023@outlook.com</t>
  </si>
  <si>
    <t>(89)99993-5846</t>
  </si>
  <si>
    <t>CARUARU 20 NATAL COMERCIO LTDA.</t>
  </si>
  <si>
    <t>48.922.412/0001-05</t>
  </si>
  <si>
    <t>caruarushopping20natal@gmail.com</t>
  </si>
  <si>
    <t>(83)99624-7711</t>
  </si>
  <si>
    <t>LIMA &amp; DANTAS COM VAR DE ART DO VESTUARIO LTDA</t>
  </si>
  <si>
    <t>ARISTIDES LOBO</t>
  </si>
  <si>
    <t>44.595.913/0001-73</t>
  </si>
  <si>
    <t>(73)99182-7326</t>
  </si>
  <si>
    <t>D. P. MAGAZINE LTDA</t>
  </si>
  <si>
    <t>CORONEL JUVENCIO CARNEIRO</t>
  </si>
  <si>
    <t>54.746.600/0001-22</t>
  </si>
  <si>
    <t>CARUARUSHOPPING20NATAL@GMAIL.COM</t>
  </si>
  <si>
    <t>(81)99878-7170</t>
  </si>
  <si>
    <t>CRISTIANO QUEIROZ SDA SILVA</t>
  </si>
  <si>
    <t>ALFREDO HAYNE</t>
  </si>
  <si>
    <t>23.948.828/0001-71</t>
  </si>
  <si>
    <t>ivanutilidades@hotmail.com</t>
  </si>
  <si>
    <t>J. R. DA SILVA COMERCIO DE UTILIDADES LTDA. ME</t>
  </si>
  <si>
    <t>JOSEFA TAVEIRA</t>
  </si>
  <si>
    <t>21.606.996/0001-53</t>
  </si>
  <si>
    <t>JOSERONALDO13@GMAIL.COM</t>
  </si>
  <si>
    <t>(83)99663-1980</t>
  </si>
  <si>
    <t>DANIELA BONFIM COMERCIO DE VARIEDADES LTDA</t>
  </si>
  <si>
    <t>GENERAL RAIUMUNDO BARBOSA</t>
  </si>
  <si>
    <t>55.052.901/0001-19</t>
  </si>
  <si>
    <t>TENDTUDO.GA@GMAIL.COM</t>
  </si>
  <si>
    <t>(71)99727-6792</t>
  </si>
  <si>
    <t>VITOR DA SILVA MARTINS</t>
  </si>
  <si>
    <t>SILVA GUIMARÃES</t>
  </si>
  <si>
    <t>JATOBÁ (BARREIRO)</t>
  </si>
  <si>
    <t>27.244.944/0001-60</t>
  </si>
  <si>
    <t>kmrabico@hotmail.com</t>
  </si>
  <si>
    <t>(31)97570-2203</t>
  </si>
  <si>
    <t>A. B. DE M. E SILVA</t>
  </si>
  <si>
    <t>ÁLVARES MACHADO</t>
  </si>
  <si>
    <t>36.690.165/0001-80</t>
  </si>
  <si>
    <t>122.294.294.113</t>
  </si>
  <si>
    <t>jorge.jbalcantara@gmail.com</t>
  </si>
  <si>
    <t>(19)98223-3196</t>
  </si>
  <si>
    <t>DONISETE SIQUEIRA DE LIMA</t>
  </si>
  <si>
    <t>COMENDADOR PESTANA</t>
  </si>
  <si>
    <t>51.561.308/0001-47</t>
  </si>
  <si>
    <t>financeiroafogadense@outlook.com</t>
  </si>
  <si>
    <t>(87)99951-6222</t>
  </si>
  <si>
    <t>TODA CASA UTILIDADES DECORAÇÃO E CONSTRUÇÃO LTDA.</t>
  </si>
  <si>
    <t>VIGÁRIO JOÃO BATISTA</t>
  </si>
  <si>
    <t>34.481.430/0001-94</t>
  </si>
  <si>
    <t>TODACASAREPAROSUTILIDADES@GMAIL.COM</t>
  </si>
  <si>
    <t>(81)99538-9035</t>
  </si>
  <si>
    <t>MARTARELLO COMERCIAL LTDA</t>
  </si>
  <si>
    <t>ERICH SPRUNG</t>
  </si>
  <si>
    <t>ÁGUA VERDE</t>
  </si>
  <si>
    <t>21.215.138/0001-88</t>
  </si>
  <si>
    <t>(47)99272-5253</t>
  </si>
  <si>
    <t>D. S. MULLER EVENTOS LTDA.</t>
  </si>
  <si>
    <t>DAS MANGUEIRAS</t>
  </si>
  <si>
    <t>13.727.513/0001-40</t>
  </si>
  <si>
    <t>PALACEVENTOS@GMAIL.COM</t>
  </si>
  <si>
    <t>(94)98443-5000</t>
  </si>
  <si>
    <t>NOBRE ATACADO LTDA</t>
  </si>
  <si>
    <t>GOVERNADOR LOMANTO JÚNIOR</t>
  </si>
  <si>
    <t>CANSANÇÃO</t>
  </si>
  <si>
    <t>05.827.422/0001-59</t>
  </si>
  <si>
    <t>atacadaodopapel@hotmail.com</t>
  </si>
  <si>
    <t>(73)98835-6491</t>
  </si>
  <si>
    <t>DUDU PRESENTES LTDA.</t>
  </si>
  <si>
    <t>JUNCO DO SERIDÓ</t>
  </si>
  <si>
    <t>JARDIM INDEPENDÊNCIA</t>
  </si>
  <si>
    <t>45.991.331/0001-79</t>
  </si>
  <si>
    <t>BGDS.GA@HOTMAIL.COM</t>
  </si>
  <si>
    <t>(11)94479-6516</t>
  </si>
  <si>
    <t>RAFAELLA KRISTINNE EMILIO DA SILVA</t>
  </si>
  <si>
    <t>DOUTOR VALDEVINO GREGÓRIO DE ANDRADE</t>
  </si>
  <si>
    <t>VALENTINA DE FIGUEIREDO</t>
  </si>
  <si>
    <t>48.221.630/0001-12</t>
  </si>
  <si>
    <t>gleysonfa@yahoo.com.br</t>
  </si>
  <si>
    <t>ROSARIO IMPORTADOS LTDA</t>
  </si>
  <si>
    <t>HERACLITO NINA</t>
  </si>
  <si>
    <t>30.046.715/0001-46</t>
  </si>
  <si>
    <t>VANDEILTON-@HOTMAIL.COM</t>
  </si>
  <si>
    <t>(99)98272-5163</t>
  </si>
  <si>
    <t>P. P. DE LIMA NETO LTDA</t>
  </si>
  <si>
    <t>CAMARA LIMA</t>
  </si>
  <si>
    <t>47.556.355/0001-25</t>
  </si>
  <si>
    <t>MEGASHOPPINGSANTARITA@GMAIL.COM</t>
  </si>
  <si>
    <t>(98)98562-6309</t>
  </si>
  <si>
    <t>ANA PAULA SANCHES AMORIM</t>
  </si>
  <si>
    <t>32.499.448/0001-98</t>
  </si>
  <si>
    <t>SANCHESPAULA19@GMAIL.COM</t>
  </si>
  <si>
    <t>(77)88491-333</t>
  </si>
  <si>
    <t>A. M. TOURÃO IMPORTAÇÃO E EXPORTAÇÃO LTDA</t>
  </si>
  <si>
    <t>LOMAS VALENTINAS</t>
  </si>
  <si>
    <t>42.719.647/0001-18</t>
  </si>
  <si>
    <t>FINANCEIRO@PARAZAOIMPORTADOS.COM</t>
  </si>
  <si>
    <t>JESSICA PACIFICO VAL HASHIMOTO</t>
  </si>
  <si>
    <t>OTTO RIBEIRO</t>
  </si>
  <si>
    <t>42.223.434/0001-09</t>
  </si>
  <si>
    <t>JESSICA.PV@OUTLOOK.COM</t>
  </si>
  <si>
    <t>(18)98157-2513</t>
  </si>
  <si>
    <t>GOIANESIA IMPORTADOS LTDA. ME</t>
  </si>
  <si>
    <t>CARRILHO</t>
  </si>
  <si>
    <t>05.119.049/0001-81</t>
  </si>
  <si>
    <t>GOIANESIAIMPORTADOS@GMAIL.COM</t>
  </si>
  <si>
    <t>(62)98585-8146</t>
  </si>
  <si>
    <t>FORTEPLAST HOME LTDA</t>
  </si>
  <si>
    <t>PRESIDENTE BANDEIRA</t>
  </si>
  <si>
    <t>41.299.848/0001-40</t>
  </si>
  <si>
    <t>FORTEPLASTESCRITORIO1@GMAIL.COM</t>
  </si>
  <si>
    <t>(84)98831-4010</t>
  </si>
  <si>
    <t>FRANK PAPELARIA LTDA</t>
  </si>
  <si>
    <t>PADRE LUIZ</t>
  </si>
  <si>
    <t>TEFE</t>
  </si>
  <si>
    <t>36.749.080/0001-20</t>
  </si>
  <si>
    <t>frankpapelaria@gmail.com</t>
  </si>
  <si>
    <t>(92)98411-2160</t>
  </si>
  <si>
    <t>MANOEL ALVES DE MENDONÇA</t>
  </si>
  <si>
    <t>JAIRO BEZERRA DA SILVA</t>
  </si>
  <si>
    <t>54.661.052/0001-38</t>
  </si>
  <si>
    <t>DREAMHHOUSE22@GMAIL.COM</t>
  </si>
  <si>
    <t>CAESAL CASA LTDA</t>
  </si>
  <si>
    <t>DOM JOÃO V</t>
  </si>
  <si>
    <t>44.077.091/0001-39</t>
  </si>
  <si>
    <t>caesalcasa@yahoo.com</t>
  </si>
  <si>
    <t>(11)96579-8007</t>
  </si>
  <si>
    <t>V. F. FERRARI PRODUTOS LICENCIADOS LTDA</t>
  </si>
  <si>
    <t>CÂNDIDO VALE</t>
  </si>
  <si>
    <t>40.505.191/0001-68</t>
  </si>
  <si>
    <t>(11)98199-1779</t>
  </si>
  <si>
    <t>R. BRAGA TEIXEIRA ME</t>
  </si>
  <si>
    <t>WILSON DIAS DA FONSECA</t>
  </si>
  <si>
    <t>11.447.715/0001-03</t>
  </si>
  <si>
    <t>arnaldoteixeira_stm@gmail.com</t>
  </si>
  <si>
    <t>(93)35231-091</t>
  </si>
  <si>
    <t>GIGA ATACADO DE MOVEIS E ELETROS LTDA.</t>
  </si>
  <si>
    <t>ANTONIO PIAUI</t>
  </si>
  <si>
    <t>36.998.001/0001-14</t>
  </si>
  <si>
    <t>RHANNA.AUDIOLAR@GMAIL.COM</t>
  </si>
  <si>
    <t>(98)98886-3063</t>
  </si>
  <si>
    <t>MEU ESTILO PIRACICABA LTDA.</t>
  </si>
  <si>
    <t>GOVERNADOR PEDRO DE TOLEDO</t>
  </si>
  <si>
    <t>09.058.081/0001-55</t>
  </si>
  <si>
    <t>SUPERMODAPIRACICABA@GMAIL.COM</t>
  </si>
  <si>
    <t>(19)99333-2052</t>
  </si>
  <si>
    <t>XIAOYAN LI LTDA.</t>
  </si>
  <si>
    <t>23.080.532/0002-62</t>
  </si>
  <si>
    <t>KELLYPRESENTES02@GMAIL.COM</t>
  </si>
  <si>
    <t>(19)99874-2755</t>
  </si>
  <si>
    <t>JULIANA R. SALLES LTDA</t>
  </si>
  <si>
    <t>VINTE E QUATRO DE AGOSTO</t>
  </si>
  <si>
    <t>44.464.108/0001-00</t>
  </si>
  <si>
    <t>JJ22IMPORTADOS@HOTMAIL.COM</t>
  </si>
  <si>
    <t>(54)99693-1213</t>
  </si>
  <si>
    <t>BENJESIO APARECIDO DE SOUSA</t>
  </si>
  <si>
    <t>EUCLIDES PANTALEÃO DA COSTA</t>
  </si>
  <si>
    <t>PARQUE DAS PAINEIRAS</t>
  </si>
  <si>
    <t>31.893.245/0001-19</t>
  </si>
  <si>
    <t>(11)95946-3136</t>
  </si>
  <si>
    <t>D. S. DE SOUZA COMERCIO DE ARTIGOS DE ARMARINHO</t>
  </si>
  <si>
    <t>ANDRÉ CAVALCANTI</t>
  </si>
  <si>
    <t>22.430.104/0001-79</t>
  </si>
  <si>
    <t>LIDACHIN LOJA DE DEPARTAMENTO R MAGAZINES LTDA</t>
  </si>
  <si>
    <t>JOSEPH LOUIS LAGRANGE</t>
  </si>
  <si>
    <t>40.816.656/0001-00</t>
  </si>
  <si>
    <t>COMERCIO VAREJISTA DE BIJUTERIAS LTDA.</t>
  </si>
  <si>
    <t>PADRE EUTÍQUIO</t>
  </si>
  <si>
    <t>55.335.324/0001-72</t>
  </si>
  <si>
    <t>HUANHUANXIXICHEN@GMAIL.COM</t>
  </si>
  <si>
    <t>(91)32077-855</t>
  </si>
  <si>
    <t>L. M. C. DO NASCIMENTO PROMOÇÃO DE VENDAS</t>
  </si>
  <si>
    <t>ANTÔNIO GOMES</t>
  </si>
  <si>
    <t>VILA SANTO ANTÔNIO</t>
  </si>
  <si>
    <t>41.462.286/0001-04</t>
  </si>
  <si>
    <t>LUCASMIGUEL.CN@GMAIL.COM</t>
  </si>
  <si>
    <t>(11)98250-8109</t>
  </si>
  <si>
    <t>D.LAVEZZO BARBOSA CONFECCOES-ME</t>
  </si>
  <si>
    <t>DOUTOR ISAIAS PINHEIRO</t>
  </si>
  <si>
    <t>20.152.135/0001-80</t>
  </si>
  <si>
    <t>LOJAPOPULARALOJADOPOVAO@GMAIL.COM</t>
  </si>
  <si>
    <t>(11)25440-404</t>
  </si>
  <si>
    <t>REAL FORTE COMERCIO DE UTILIDADES LTDA</t>
  </si>
  <si>
    <t>PIETRO PETRI</t>
  </si>
  <si>
    <t>48.469.286/0001-85</t>
  </si>
  <si>
    <t>lojadojaponesmachado@hotmail.com</t>
  </si>
  <si>
    <t>(35)99808-2972</t>
  </si>
  <si>
    <t>J. R. ARAUJO LTDA</t>
  </si>
  <si>
    <t>47.876.663/0001-38</t>
  </si>
  <si>
    <t xml:space="preserve">	00000006459986</t>
  </si>
  <si>
    <t>(69)99361-3377</t>
  </si>
  <si>
    <t>DAHORA SUPERMERCADO LTDA</t>
  </si>
  <si>
    <t>JOSÉ MARQUES DA ROCHA</t>
  </si>
  <si>
    <t>MEMORARE</t>
  </si>
  <si>
    <t>47.975.064/0002-52</t>
  </si>
  <si>
    <t>reynaldoveras@hotmail.com</t>
  </si>
  <si>
    <t>(86)99414-0727</t>
  </si>
  <si>
    <t>DANDA PERSONALIZADOS LTDA</t>
  </si>
  <si>
    <t>SC 290 KM 3</t>
  </si>
  <si>
    <t>RIO CANOAS</t>
  </si>
  <si>
    <t>32.481.288/0001-50</t>
  </si>
  <si>
    <t>ATENDIMENTO@DANDAPERSONALIZADOS.COM.BR</t>
  </si>
  <si>
    <t>(47)98895-1117</t>
  </si>
  <si>
    <t>STOK PARAÍSO VARIEDADES LTDA.</t>
  </si>
  <si>
    <t>DEPUTADO ANTÔNIO HEIL</t>
  </si>
  <si>
    <t>55.274.729/0001-48</t>
  </si>
  <si>
    <t>stockjeansadm@hotmail.com</t>
  </si>
  <si>
    <t>(47)30873-897</t>
  </si>
  <si>
    <t>UTILIDADES MANIA COMERCIO VAREJISTA E UTILIDADES LTDA.</t>
  </si>
  <si>
    <t>07.721.527/0003-16</t>
  </si>
  <si>
    <t>(11)97994-7447</t>
  </si>
  <si>
    <t>UTILIDADES MANIA  SANTANA ATACADO E VAREJO LTDA</t>
  </si>
  <si>
    <t>VOLUNTÁRIOS DA PÁTRIA</t>
  </si>
  <si>
    <t>44.299.976/0001-82</t>
  </si>
  <si>
    <t>N. F. DE LIMA SILVA EPP</t>
  </si>
  <si>
    <t>COUTO MAGALHÃES</t>
  </si>
  <si>
    <t>08.825.914/0001-01</t>
  </si>
  <si>
    <t>IRMAOS LORENGIAN LTDA</t>
  </si>
  <si>
    <t>VASCO ALVES</t>
  </si>
  <si>
    <t>SÃO JUDAS TADEU</t>
  </si>
  <si>
    <t>94.549.045/0001-63</t>
  </si>
  <si>
    <t>andrea@unidosgravatai.com.br</t>
  </si>
  <si>
    <t>(51)34902-567</t>
  </si>
  <si>
    <t>ROYAL  DISTRIBUIDORA DE COSMETICOS</t>
  </si>
  <si>
    <t>ANTÔNIO BERNARDO COUTINHO</t>
  </si>
  <si>
    <t>46.350.228/0002-93</t>
  </si>
  <si>
    <t xml:space="preserve"> royalosasco.financeiro@gmail.co</t>
  </si>
  <si>
    <t>LIMA E LIMA UTILIDADES LTDA</t>
  </si>
  <si>
    <t>MANGUEIRA</t>
  </si>
  <si>
    <t>VILA ALZIRA</t>
  </si>
  <si>
    <t>46.295.765/0001-05</t>
  </si>
  <si>
    <t>casamaisgyn@gmail.com</t>
  </si>
  <si>
    <t>(62)98264-0610</t>
  </si>
  <si>
    <t>G. S.  IMPORTS LTDA</t>
  </si>
  <si>
    <t>MAESTRO TOMAS DE AQUINO</t>
  </si>
  <si>
    <t>55.568.938/0001-02</t>
  </si>
  <si>
    <t>Lojagsimport@gmail.com</t>
  </si>
  <si>
    <t>(87)99631-8998</t>
  </si>
  <si>
    <t>PAULA D. DO AMARAL COMÉRCIO</t>
  </si>
  <si>
    <t>ENTRONCAMENTO</t>
  </si>
  <si>
    <t>05.820.450/0001-44</t>
  </si>
  <si>
    <t>Paulaamaral30@outlook.com</t>
  </si>
  <si>
    <t>BAZAR CAMATTI LTDA</t>
  </si>
  <si>
    <t>RUA WALDEMAR MANSUETTO GRAZZIOTIN</t>
  </si>
  <si>
    <t>ANTONIO PRADO</t>
  </si>
  <si>
    <t>00.456.470/0001-64</t>
  </si>
  <si>
    <t>BAZARCAMATTI@GMAIL.COM</t>
  </si>
  <si>
    <t>(54)32933-211</t>
  </si>
  <si>
    <t>SHOP DOS 20 LTDA.</t>
  </si>
  <si>
    <t>CNB 3</t>
  </si>
  <si>
    <t>44.867.094/0001-76</t>
  </si>
  <si>
    <t>LGMARQU@ICLOUD.COM</t>
  </si>
  <si>
    <t>(61)99135-8888</t>
  </si>
  <si>
    <t>VALQUIRIA BARROS GONÇALVES</t>
  </si>
  <si>
    <t>PRESIDENTE FERNANDO COLLOR DE MELO</t>
  </si>
  <si>
    <t>ANTONIO DE SOUZA</t>
  </si>
  <si>
    <t>20.669.507/0001-40</t>
  </si>
  <si>
    <t>VALQUIRIABARROSGONCALVES@HOTMAIL.COM</t>
  </si>
  <si>
    <t>(82)98858-7178</t>
  </si>
  <si>
    <t>LOJAS TEM VARIEDADES EIRELI</t>
  </si>
  <si>
    <t>32.658.495/0005-60</t>
  </si>
  <si>
    <t>(38)32144-017</t>
  </si>
  <si>
    <t>DECORA MOVEIS E AMBIENTES COMERCIO VAREJISTA LTDA</t>
  </si>
  <si>
    <t>QNM 36 CONJUNTO K</t>
  </si>
  <si>
    <t>39.287.335/0001-78</t>
  </si>
  <si>
    <t>DECORAMOVEISEAMBIENTES@GMAIL.COM</t>
  </si>
  <si>
    <t>(61)99630-9341</t>
  </si>
  <si>
    <t>R. M. R. ELETRONICOS LTDA.</t>
  </si>
  <si>
    <t>CL 407</t>
  </si>
  <si>
    <t>31.291.351/0001-22</t>
  </si>
  <si>
    <t>rmeletroatacado@gmail.com</t>
  </si>
  <si>
    <t>(61)99129-2549</t>
  </si>
  <si>
    <t>CASA ESTILO PRESENTES E DECORAÇÕES LTDA.</t>
  </si>
  <si>
    <t>HUDSON</t>
  </si>
  <si>
    <t>14.590.482/0001-91</t>
  </si>
  <si>
    <t>financeiro@casaestilopresentes.com.br</t>
  </si>
  <si>
    <t>(16)99241-8632</t>
  </si>
  <si>
    <t>MIX ATACADAO LTDA</t>
  </si>
  <si>
    <t>53.116.773/0001-02</t>
  </si>
  <si>
    <t>JLVARIEDADESS@HOTMAIL.COM</t>
  </si>
  <si>
    <t>R. J. DISTRIBUIDORA DE PRODUTOS ALIMENTÍCIOS LTDA</t>
  </si>
  <si>
    <t>39.531.876/0001-08</t>
  </si>
  <si>
    <t>rjdistribuidorasaqua@gmail.com</t>
  </si>
  <si>
    <t>(22)97401-6298</t>
  </si>
  <si>
    <t>CHIELLA &amp; DALL AZEN COMERCIO DE ARTIGOS DE BAZAR LTDA</t>
  </si>
  <si>
    <t>CORONEL SERAFIM PEREIRA</t>
  </si>
  <si>
    <t>31.675.129/0001-23</t>
  </si>
  <si>
    <t>SUBAZARAZUL@GMAIL.COM</t>
  </si>
  <si>
    <t>ATACADÃO REAL VARIEDADES UTILIDADES LTDA</t>
  </si>
  <si>
    <t>TRAVESSA 7 DE SETEMBRO</t>
  </si>
  <si>
    <t>21.171.209/0001-98</t>
  </si>
  <si>
    <t>atacadaorealvariedades@gmail.com</t>
  </si>
  <si>
    <t>SUPER STORE UTILIDADES LTDA</t>
  </si>
  <si>
    <t>LUIZ CAMILO DE CAMARGO</t>
  </si>
  <si>
    <t>39.339.751/0001-72</t>
  </si>
  <si>
    <t>liangxiaoming596@gmail.com</t>
  </si>
  <si>
    <t>(15)98188-5816</t>
  </si>
  <si>
    <t>ANA CLAUDIA SILVA SANTOS DE POMBAL</t>
  </si>
  <si>
    <t>JOACOB MARQUES DA SILVA</t>
  </si>
  <si>
    <t>02.561.311/0002-36</t>
  </si>
  <si>
    <t>ELLITE DAS UTILIDADES LTDA</t>
  </si>
  <si>
    <t>JOÃO CÉSAR DE OLIVEIRA</t>
  </si>
  <si>
    <t>27.111.545/0001-21</t>
  </si>
  <si>
    <t>ellitedasultilidades@gmail.com</t>
  </si>
  <si>
    <t>(31)98525-5531</t>
  </si>
  <si>
    <t>MUNDO DAS OPÇÕES UTILIDADES E PRESENTES LTDA</t>
  </si>
  <si>
    <t>JOÃO PESSOA</t>
  </si>
  <si>
    <t>GUAXUPE</t>
  </si>
  <si>
    <t>55.346.532/0001-77</t>
  </si>
  <si>
    <t>MUNDO DAS OPÇÕES COMERCIO DE VARIEDADES DE CONCEIÇÃO LTDA.</t>
  </si>
  <si>
    <t>CONCEICAO DAS ALAGOAS</t>
  </si>
  <si>
    <t>45.014.379/0001-27</t>
  </si>
  <si>
    <t>MAIARA RODRIGUES SILVA MAIA 07191349514</t>
  </si>
  <si>
    <t>FLORÊNCIO DE ABREU</t>
  </si>
  <si>
    <t>43.738.823/0001-21</t>
  </si>
  <si>
    <t>tudo13lem@hotmail.com</t>
  </si>
  <si>
    <t>MAENSA COMERCIO ATACADISTA DE BRINDES EM GERAL LTDA</t>
  </si>
  <si>
    <t>38.484.541/0001-05</t>
  </si>
  <si>
    <t>STAMPLUZ@HOTMAIL.COM</t>
  </si>
  <si>
    <t>(11)96767-5952</t>
  </si>
  <si>
    <t>MERMANN TUDO 13 LTDA</t>
  </si>
  <si>
    <t>54.736.446/0001-08</t>
  </si>
  <si>
    <t>gabicavalieri@hotmail.com</t>
  </si>
  <si>
    <t>(65)99806-1107</t>
  </si>
  <si>
    <t>55.031.871 LTDA</t>
  </si>
  <si>
    <t>55.031.871/0001-64</t>
  </si>
  <si>
    <t>(64) 3638-2325</t>
  </si>
  <si>
    <t>LOJAO DO 13 LTDA</t>
  </si>
  <si>
    <t>ARY PAES BARRETO</t>
  </si>
  <si>
    <t>50.804.725/0001-00</t>
  </si>
  <si>
    <t>GABICAVALIERI@HOTMAIL.COM</t>
  </si>
  <si>
    <t>M. G. C. VICENTE CIRINEU LTDA</t>
  </si>
  <si>
    <t>55.993.818/0001-44</t>
  </si>
  <si>
    <t>R CURITIBA</t>
  </si>
  <si>
    <t>CIDADE PRIMAVERA 1</t>
  </si>
  <si>
    <t>50.804.725/0002-91</t>
  </si>
  <si>
    <t>M. DE F. CAVALIERI LTDA</t>
  </si>
  <si>
    <t>UM</t>
  </si>
  <si>
    <t>PEDRA 90</t>
  </si>
  <si>
    <t>55.068.789/0001-04</t>
  </si>
  <si>
    <t>Estrelar.utilidadesmga@gmail.com</t>
  </si>
  <si>
    <t>VEM QUE TEM VARIEDADES LTDA</t>
  </si>
  <si>
    <t>FLORIANO PEIXOTO</t>
  </si>
  <si>
    <t>52.199.831/0001-38</t>
  </si>
  <si>
    <t>TUDO13LEM@HOTMAIL.COM Izabellalrvb@gmail.com</t>
  </si>
  <si>
    <t>BORGES E MONTENEGRO LTDA</t>
  </si>
  <si>
    <t>RUA GOMES DE SOUSA</t>
  </si>
  <si>
    <t>38.420.714/0001-21</t>
  </si>
  <si>
    <t>BORBOLETACASATUDOBALSASADM@GMAIL.COM</t>
  </si>
  <si>
    <t>(83)99131-1664</t>
  </si>
  <si>
    <t>MENDES DE JESUS BAZAR E UTILIDADES LTDA.</t>
  </si>
  <si>
    <t>ANÁPIO GOMES</t>
  </si>
  <si>
    <t>55.077.730/0001-82</t>
  </si>
  <si>
    <t>057/0391369</t>
  </si>
  <si>
    <t>mendes_ptrc@hotmail.com</t>
  </si>
  <si>
    <t>(51)98573-9020</t>
  </si>
  <si>
    <t>GABRIELA FERNANDA SILVA COELHO LTDA</t>
  </si>
  <si>
    <t>DOIS DE DEZEMBRO</t>
  </si>
  <si>
    <t>30.293.087/0001-01</t>
  </si>
  <si>
    <t>GABRIELACOMERCIALVARIEDADES@GMAIL.COM</t>
  </si>
  <si>
    <t>(73)31989-063</t>
  </si>
  <si>
    <t>ZÉ LACERDA BOLSAS E ACESSÓRIOS LTDA.</t>
  </si>
  <si>
    <t>54.869.721/0001-61</t>
  </si>
  <si>
    <t>217.811.794</t>
  </si>
  <si>
    <t>RITA221LACERDA@HOTMAIL.COM</t>
  </si>
  <si>
    <t>(75)99168-2074</t>
  </si>
  <si>
    <t>R. DE J. MATOS</t>
  </si>
  <si>
    <t>55.525.775/0001-72</t>
  </si>
  <si>
    <t>n.rvariedades@outlook.com</t>
  </si>
  <si>
    <t xml:space="preserve">(71)98318-525 </t>
  </si>
  <si>
    <t>LUCIANA MOREIRA VIEIRA</t>
  </si>
  <si>
    <t>RUA MARCOS BARBOSA</t>
  </si>
  <si>
    <t>27.095.563/0001-67</t>
  </si>
  <si>
    <t>ParaibanasMoveis@gmail.com</t>
  </si>
  <si>
    <t>RAZAO SOCIAL</t>
  </si>
  <si>
    <t>INGLATERRA</t>
  </si>
  <si>
    <t>27.574.176/0001-03</t>
  </si>
  <si>
    <t>(19) 3400-0000</t>
  </si>
  <si>
    <t>P. P. VARIEDADES LTDA</t>
  </si>
  <si>
    <t>AV. IVAR SALDANHA</t>
  </si>
  <si>
    <t>55.381.183/0001-24</t>
  </si>
  <si>
    <t>megashoppingsantarita@gmail.com</t>
  </si>
  <si>
    <t>P. V. DE SOUZA SANTOS MAGAZINE LTDA</t>
  </si>
  <si>
    <t>14.833.673/0001-37</t>
  </si>
  <si>
    <t>I. A. M. ALENCAR ME</t>
  </si>
  <si>
    <t>DA BANDEIRA</t>
  </si>
  <si>
    <t>COROATA</t>
  </si>
  <si>
    <t>23.690.324/0001-02</t>
  </si>
  <si>
    <t>iamalencar@hotmail.com</t>
  </si>
  <si>
    <t>(99)98119-0178</t>
  </si>
  <si>
    <t>ROSE PETENUCCI CHOCOLATES E BISCOITOS LTDA</t>
  </si>
  <si>
    <t>ELIAS JOAQUIM</t>
  </si>
  <si>
    <t>PILARZINHO</t>
  </si>
  <si>
    <t>04.578.673/0001-84</t>
  </si>
  <si>
    <t>contato@rosepetenucci.com.br</t>
  </si>
  <si>
    <t>LEOMAR GEGLER</t>
  </si>
  <si>
    <t>43.059.204/0001-00</t>
  </si>
  <si>
    <t>mil1000bazar@gmail.com</t>
  </si>
  <si>
    <t>(51)99907-9555</t>
  </si>
  <si>
    <t>PANIFICADORA CONF MERC BROTHAUS LTDA</t>
  </si>
  <si>
    <t>MAX COLIN</t>
  </si>
  <si>
    <t>78.834.199/0001-40</t>
  </si>
  <si>
    <t>recebimento@brothaus.com.br</t>
  </si>
  <si>
    <t>(47)99967-6415</t>
  </si>
  <si>
    <t>FRANCIELLY DE BRITO MONTES PESSA</t>
  </si>
  <si>
    <t>VILA ORTEGA</t>
  </si>
  <si>
    <t>20.597.410/0001-79</t>
  </si>
  <si>
    <t>francielemontes@hotmail.com</t>
  </si>
  <si>
    <t>(11)99111-5478</t>
  </si>
  <si>
    <t>SEMPRE LAR VARIEDADES LTDA</t>
  </si>
  <si>
    <t>02.552.969/0003-62</t>
  </si>
  <si>
    <t>(21)99898-0594</t>
  </si>
  <si>
    <t>RAPPANUI GASTRONOMIA EVENTOS LTDA</t>
  </si>
  <si>
    <t>DR KLEBER FELICIANO PINTO</t>
  </si>
  <si>
    <t>PIRATININGA</t>
  </si>
  <si>
    <t>23.332.090/0001-13</t>
  </si>
  <si>
    <t>admin@rappanui.com.br</t>
  </si>
  <si>
    <t>(21)98539-7712</t>
  </si>
  <si>
    <t>ANA LUZIA DE CASTRO GODINHO LTDA</t>
  </si>
  <si>
    <t>SÃO LUIZ</t>
  </si>
  <si>
    <t>VILA CAMPOS SALES</t>
  </si>
  <si>
    <t>47.014.823/0001-30</t>
  </si>
  <si>
    <t>analuziacastro@hotmail.com</t>
  </si>
  <si>
    <t>(11)99219-7497</t>
  </si>
  <si>
    <t>LOJA CENTRAL 10.001 PRODUTOS</t>
  </si>
  <si>
    <t>PREFEITO JOSE KEHRIG</t>
  </si>
  <si>
    <t>01.956.081/0001-60</t>
  </si>
  <si>
    <t>lojacentral10001@hotmail.com</t>
  </si>
  <si>
    <t>(48) 3245-1003</t>
  </si>
  <si>
    <t>ALICE CASA</t>
  </si>
  <si>
    <t>PADRA FRANCO</t>
  </si>
  <si>
    <t>55.485.476/0001-51</t>
  </si>
  <si>
    <t>(99)98287-0101</t>
  </si>
  <si>
    <t>DONNA CAETANO AROMA DECOR LTDA</t>
  </si>
  <si>
    <t>FIRMINO VIEIRA DE MATOS</t>
  </si>
  <si>
    <t>41.790.986/0001-28</t>
  </si>
  <si>
    <t>escritorioseguros@terra.com.br</t>
  </si>
  <si>
    <t>(67)99971-2502</t>
  </si>
  <si>
    <t>MELO COMERCIO VAREJISTA LTDA.</t>
  </si>
  <si>
    <t>HERCULANO BANDEIRA</t>
  </si>
  <si>
    <t>26.000.894/0001-03</t>
  </si>
  <si>
    <t>financeirochuilidades@gmail.com</t>
  </si>
  <si>
    <t>(81)99131-9940</t>
  </si>
  <si>
    <t>ALESSAH STORE DECORACAO LTDA</t>
  </si>
  <si>
    <t>PASCAL</t>
  </si>
  <si>
    <t>48.033.680/0001-76</t>
  </si>
  <si>
    <t>alessahstore@gmail.com</t>
  </si>
  <si>
    <t>(11)99975-8129</t>
  </si>
  <si>
    <t>FORNECEDORA DALLA BERNARDINA LTDA</t>
  </si>
  <si>
    <t>CIVIT II</t>
  </si>
  <si>
    <t>00.337.010/0006-21</t>
  </si>
  <si>
    <t>PRICILA.VENANCIO@DALLABERNARDINO.COM.BR</t>
  </si>
  <si>
    <t>(11)32128-874</t>
  </si>
  <si>
    <t>UP CAMPINAS LTDA.</t>
  </si>
  <si>
    <t>BARÃO DE JAGUARA</t>
  </si>
  <si>
    <t>56.007.467/0001-18</t>
  </si>
  <si>
    <t>FINANCEIRO@UMPREÇO.COM.BR</t>
  </si>
  <si>
    <t>VIEIRA CASA E DECORACAO LTDA</t>
  </si>
  <si>
    <t>UNIVERSO</t>
  </si>
  <si>
    <t>CIDADE SATÉLITE</t>
  </si>
  <si>
    <t>52.996.396/0001-72</t>
  </si>
  <si>
    <t>RIBEIRO &amp; BANHATO COMERCIO LTDA</t>
  </si>
  <si>
    <t>09 DE JULHO</t>
  </si>
  <si>
    <t>GUARIBA</t>
  </si>
  <si>
    <t>29.017.220/0001-00</t>
  </si>
  <si>
    <t>lucasbanhato1@gmail.com</t>
  </si>
  <si>
    <t>(16)99603-6419</t>
  </si>
  <si>
    <t>CONFECÇÕES TOPAZIO LTDA.</t>
  </si>
  <si>
    <t>JERONIMO VERVLOET</t>
  </si>
  <si>
    <t>31.278.997/0001-70</t>
  </si>
  <si>
    <t>LOJATOPAZIO@HOTMAIL.COM</t>
  </si>
  <si>
    <t>(27)99974-3848</t>
  </si>
  <si>
    <t>MELO &amp; GOMIDES COM DE UTIL P O LAR LTDA ME</t>
  </si>
  <si>
    <t>CLS 204 BLOCO C</t>
  </si>
  <si>
    <t>04.651.582/0001-27</t>
  </si>
  <si>
    <t>melo204@hotmail.com</t>
  </si>
  <si>
    <t>(61)98216-4791</t>
  </si>
  <si>
    <t>R. DE N. G. CAVALCANTE COMERCIO</t>
  </si>
  <si>
    <t>MAGALHÃES BARATA</t>
  </si>
  <si>
    <t>07.616.128/0001-23</t>
  </si>
  <si>
    <t>IJLCAVALCANTE@HOTMAIL.COM</t>
  </si>
  <si>
    <t>(91)98189-8500</t>
  </si>
  <si>
    <t>MODELAR MOVEIS E DECORACOES LTDA</t>
  </si>
  <si>
    <t>PREFEITO FREDERICO HEYSE</t>
  </si>
  <si>
    <t>CENTRO II ALTO DE MAFRA</t>
  </si>
  <si>
    <t>10.474.932/0001-20</t>
  </si>
  <si>
    <t>modelar-moveis@outlook.com</t>
  </si>
  <si>
    <t>(47)99165-0685</t>
  </si>
  <si>
    <t>UP APUCARANA LTDA.</t>
  </si>
  <si>
    <t>RENÉ CAMARGO DE AZAMBUJA</t>
  </si>
  <si>
    <t>APUCARANA</t>
  </si>
  <si>
    <t>55.999.277/0001-61</t>
  </si>
  <si>
    <t>(61)99933-8845</t>
  </si>
  <si>
    <t>S. C. BRASIL COMÉRCIO DE VARIEDADES LTDA.</t>
  </si>
  <si>
    <t>FELIPE SCHMIDT</t>
  </si>
  <si>
    <t>00.889.255/0001-57</t>
  </si>
  <si>
    <t>FINANCEIRO@SCBRASILATACADO.COM.BR</t>
  </si>
  <si>
    <t>(48)99212-8951</t>
  </si>
  <si>
    <t>BRUNA RODRIGUES MOREIRA</t>
  </si>
  <si>
    <t>38.383.791/0001-59</t>
  </si>
  <si>
    <t>digitalaguia2@gmail.com</t>
  </si>
  <si>
    <t>(11)98448-6791</t>
  </si>
  <si>
    <t>G. D. S. UTILIDADES LTDA</t>
  </si>
  <si>
    <t>45.022.754/0001-80</t>
  </si>
  <si>
    <t>atacadaoutilidades555@gmail.com</t>
  </si>
  <si>
    <t>(64)99284-4560</t>
  </si>
  <si>
    <t>JAQUELINE FERNANDES DA SILVA</t>
  </si>
  <si>
    <t>JD DAS ACACIAS</t>
  </si>
  <si>
    <t>216.942.138-62</t>
  </si>
  <si>
    <t>jaquearchi@terra.com.br</t>
  </si>
  <si>
    <t>(17)99744-0141</t>
  </si>
  <si>
    <t>LUIZ FELIPE TERRA SILVEIRA LTDA</t>
  </si>
  <si>
    <t>53.912.569/0001-90</t>
  </si>
  <si>
    <t>JUNINHOJATAIGO@GMAIL.COM</t>
  </si>
  <si>
    <t>ATACADO SÃO PAULO LTDA</t>
  </si>
  <si>
    <t>28.410.074/0003-87</t>
  </si>
  <si>
    <t>COMPRAS@ATACADOSAOPAULO.COM.BR</t>
  </si>
  <si>
    <t>(27)21215-066</t>
  </si>
  <si>
    <t>VALE MAGASIN COMERCIO E SERVIÇOS DE INFORMATICA</t>
  </si>
  <si>
    <t>MARECHAL RONSON</t>
  </si>
  <si>
    <t>15.252.973/0001-95</t>
  </si>
  <si>
    <t>ju.gigabyte@hotmail.com</t>
  </si>
  <si>
    <t>(65)99690-9766</t>
  </si>
  <si>
    <t>V. H. C DECORAÇÕES LTDA</t>
  </si>
  <si>
    <t>ARAPONGA</t>
  </si>
  <si>
    <t>55.298.165/0001-83</t>
  </si>
  <si>
    <t>PATRICIAMONTE@YAHOO.COM</t>
  </si>
  <si>
    <t>BAZAR CANTELE &amp; CANTELE LTDA.</t>
  </si>
  <si>
    <t>VINTE DE SETEMBRO</t>
  </si>
  <si>
    <t>19.898.924/0001-85</t>
  </si>
  <si>
    <t>L. E. O. CENTRAL COMÉRCIO DE VARIEDADES LTDA</t>
  </si>
  <si>
    <t>VIRGÍLIO ELIAS JUSTO</t>
  </si>
  <si>
    <t>52.713.790/0002-37</t>
  </si>
  <si>
    <t>leocentralpalhoca@gmail.com</t>
  </si>
  <si>
    <t>MANA COMERCIO DE PRODUTOS ALIMENTÍCIOS LTDA</t>
  </si>
  <si>
    <t>QN319 CONJUNTO C</t>
  </si>
  <si>
    <t>26.830.657/0001-70</t>
  </si>
  <si>
    <t>comprassupermercadofamilia@hotmail.com</t>
  </si>
  <si>
    <t>(61)98265-0091</t>
  </si>
  <si>
    <t>MARIA AUXILIADORA DE RESENDE</t>
  </si>
  <si>
    <t>ALFREDO PENIDO 1100</t>
  </si>
  <si>
    <t>28.723.063/0001-95</t>
  </si>
  <si>
    <t>mariaxr_rc@hotmail.com</t>
  </si>
  <si>
    <t>(32)99956-3613</t>
  </si>
  <si>
    <t>H. S. AMAZONAS DECORAÇÕES LTDA.</t>
  </si>
  <si>
    <t>SANTOS DUMMONT</t>
  </si>
  <si>
    <t>RECREIO IPITANGA</t>
  </si>
  <si>
    <t>08.684.438/0002-29</t>
  </si>
  <si>
    <t>CONTAS.AMAZONASTECIDOS@GMAIL.COM</t>
  </si>
  <si>
    <t>(71)98643-4283</t>
  </si>
  <si>
    <t>BOUTIQUE DAS CORES - INDUSTRIA E COMERCIO DE TINTAS LTDA</t>
  </si>
  <si>
    <t>SUL</t>
  </si>
  <si>
    <t>DISTRITO INDUSTRIAL 1</t>
  </si>
  <si>
    <t>SANTA FE DO SUL</t>
  </si>
  <si>
    <t>27.044.610/0001-43</t>
  </si>
  <si>
    <t>CONTATO@BOUTIQUEDASCORES.COM.BR</t>
  </si>
  <si>
    <t>(17)33891-020</t>
  </si>
  <si>
    <t>PATRICIA FARO DE CAMPOS WIDAL</t>
  </si>
  <si>
    <t>29.622.392/0001-02</t>
  </si>
  <si>
    <t>farowidalhome@gmail.com</t>
  </si>
  <si>
    <t>(67)99204-3737</t>
  </si>
  <si>
    <t>COMERCIAL DE ELETROMOVEIS LTDA</t>
  </si>
  <si>
    <t>01.774.772/0003-05</t>
  </si>
  <si>
    <t>compras@lojaeletromoveis.com.br</t>
  </si>
  <si>
    <t>(91)98493-6763</t>
  </si>
  <si>
    <t>M. F. SANTOS &amp; CIA LTDA</t>
  </si>
  <si>
    <t>CNETRO</t>
  </si>
  <si>
    <t>09.605.365/0001-14</t>
  </si>
  <si>
    <t>MFDOSSANTOS@GMAIL.COM</t>
  </si>
  <si>
    <t>COMERCIAL DE MOVEIS MARCHI LTDA</t>
  </si>
  <si>
    <t>07.550.035/0001-43</t>
  </si>
  <si>
    <t>antonio_romana@gmail.com</t>
  </si>
  <si>
    <t>(73)99124-6911</t>
  </si>
  <si>
    <t>DINIZ COMERCIAL LTDA</t>
  </si>
  <si>
    <t>33.297.213/0001-86</t>
  </si>
  <si>
    <t>CAMPOS TOP 20 LTDA</t>
  </si>
  <si>
    <t>GOVERNADOR TEOTÔNIO FERREIRA DE ARAÚJO</t>
  </si>
  <si>
    <t>51.879.353/0001-44</t>
  </si>
  <si>
    <t>J.  VIEIRA DINIZ COMERCIO DE UTILIDADES LTDA</t>
  </si>
  <si>
    <t>RUA PREF. ALPHEU MARCHON</t>
  </si>
  <si>
    <t>CASIMIRO DE ABREU</t>
  </si>
  <si>
    <t>57.174.023/0001-30</t>
  </si>
  <si>
    <t>FERRAREF12@HOTMAIL.COM</t>
  </si>
  <si>
    <t>(22)98138-3395</t>
  </si>
  <si>
    <t>A. J.  DE LIMA COMERCIO E UTILIDADES LTDA</t>
  </si>
  <si>
    <t>ROSA RAPOSO</t>
  </si>
  <si>
    <t>55.723.224/0001-13</t>
  </si>
  <si>
    <t>COMERCIO DE UTILIDADES C. S. P. LTDA</t>
  </si>
  <si>
    <t>LUIZ DE CAMÕES</t>
  </si>
  <si>
    <t>48.946.459/0001-09</t>
  </si>
  <si>
    <t>CHEGA MAIS PAPELARIA LTDA</t>
  </si>
  <si>
    <t>SÃO MIGUEL</t>
  </si>
  <si>
    <t>55.308.471/0001-53</t>
  </si>
  <si>
    <t>SUPERUTILCOMERCIO@GMAIL.COM</t>
  </si>
  <si>
    <t>(81)98782-2667</t>
  </si>
  <si>
    <t>PHILIPPO ALMEIDA DA SILVA</t>
  </si>
  <si>
    <t>FABIO JOSE BEZERRA</t>
  </si>
  <si>
    <t>39.680.949/0001-15</t>
  </si>
  <si>
    <t>philippo_almeida@icloud.com</t>
  </si>
  <si>
    <t>(11)43294-858</t>
  </si>
  <si>
    <t>MAGAZINE FORTALEZA COMERCIO DE TECIDOS LTDA.</t>
  </si>
  <si>
    <t>DOM LUÍS</t>
  </si>
  <si>
    <t>06.097.501/0001-14</t>
  </si>
  <si>
    <t>(85)98771-0013</t>
  </si>
  <si>
    <t>MEGA 25  ITABERABA ARTIGOS DO VESTUÁRIO LTDA</t>
  </si>
  <si>
    <t xml:space="preserve"> ALFREDO HAYNE</t>
  </si>
  <si>
    <t>48.660.452/0001-26</t>
  </si>
  <si>
    <t>tiagoitalofigueiredo133@gmail.com</t>
  </si>
  <si>
    <t>J. M. ARAÚJO COMERCIO DE UTILIDADES LTDA</t>
  </si>
  <si>
    <t>PAULO DE FRONTIN</t>
  </si>
  <si>
    <t>55.458.676/0001-15</t>
  </si>
  <si>
    <t>MUNDODASUTILIDADESST@HOTMAIL.COM</t>
  </si>
  <si>
    <t>(21)98047-4596</t>
  </si>
  <si>
    <t>JESSICA PRADO DE SOUZA LTDA</t>
  </si>
  <si>
    <t>SANTO ANTÔNIO</t>
  </si>
  <si>
    <t>43.075.199/0001-20</t>
  </si>
  <si>
    <t>CASAPRADO@BOL.COM.BR</t>
  </si>
  <si>
    <t>GABRIELA FAGUNDES DE OLIVEIRA</t>
  </si>
  <si>
    <t>PROFESSOR HENRIQUE DA MOTTA FONSECA JUNIOR</t>
  </si>
  <si>
    <t>47.141.952/0001-99</t>
  </si>
  <si>
    <t>casafagundesdescor@gmail.com</t>
  </si>
  <si>
    <t>(19)99441-3841</t>
  </si>
  <si>
    <t>BLUE STAR ECONOMICA DE UTILIDADES DE MACAE LTDA</t>
  </si>
  <si>
    <t>ALCIDES MOURAO</t>
  </si>
  <si>
    <t>AROEIRAS</t>
  </si>
  <si>
    <t>01.926.808/0001-67</t>
  </si>
  <si>
    <t>omalukaomacae@yahoo.com.br</t>
  </si>
  <si>
    <t>(22)99772-3343</t>
  </si>
  <si>
    <t>BIG MERCADO E UTILIDADES LTDA</t>
  </si>
  <si>
    <t>ANTONIO ALVIM</t>
  </si>
  <si>
    <t>JAPARATINGA</t>
  </si>
  <si>
    <t>51.370.265/0001-12</t>
  </si>
  <si>
    <t>mercadobig10@gmail.com</t>
  </si>
  <si>
    <t>(82)98221-1685</t>
  </si>
  <si>
    <t>ZAPPY ZAP COMERCIAL LTDA</t>
  </si>
  <si>
    <t>RIO JUTAI</t>
  </si>
  <si>
    <t>TRESIDELA</t>
  </si>
  <si>
    <t>33.298.527/0001-01</t>
  </si>
  <si>
    <t>distribuidora.cordina@ig.com.br</t>
  </si>
  <si>
    <t>(99) 3643-1422</t>
  </si>
  <si>
    <t>SUPER BIG COMERCIO DE UTILIDADES LTDA</t>
  </si>
  <si>
    <t>PROFESSOR VERNON KRIEBLE</t>
  </si>
  <si>
    <t>ITAQUI</t>
  </si>
  <si>
    <t>60.768.629/0005-31</t>
  </si>
  <si>
    <t>Sac.superbig@gmail.com</t>
  </si>
  <si>
    <t>(11) 4198-6961</t>
  </si>
  <si>
    <t>C4 MARKET LTDA.</t>
  </si>
  <si>
    <t>RAJA GABAGLIA</t>
  </si>
  <si>
    <t>LUXEMBURGO</t>
  </si>
  <si>
    <t>54.578.483/0001-35</t>
  </si>
  <si>
    <t>00.486.014.900-00</t>
  </si>
  <si>
    <t xml:space="preserve"> rocket4master@gmail.com</t>
  </si>
  <si>
    <t>DUNNE IT LTDA</t>
  </si>
  <si>
    <t>DAS ANTILHAS</t>
  </si>
  <si>
    <t>ITOUPAVA NORTE</t>
  </si>
  <si>
    <t>28.928.446/0001-08</t>
  </si>
  <si>
    <t>LOJADUNE@GMAIL.COM</t>
  </si>
  <si>
    <t>(47)99905-0148</t>
  </si>
  <si>
    <t>BAZAR CL6 COMERCIO DE VARIEDADES LTDA</t>
  </si>
  <si>
    <t>31.369.518/0001-20</t>
  </si>
  <si>
    <t>douglascarvalho@zoops.com</t>
  </si>
  <si>
    <t>(21) 2668-2030</t>
  </si>
  <si>
    <t>S. LEGRAMANTI</t>
  </si>
  <si>
    <t>PROFESSOR FRANCISCO BROCHADO DA ROCHA</t>
  </si>
  <si>
    <t>28.315.313/0002-39</t>
  </si>
  <si>
    <t>silvana.legramanti@gmail.com</t>
  </si>
  <si>
    <t>(51)99525-4887</t>
  </si>
  <si>
    <t>56.908.426 RAUL DAMASCENO SILVA</t>
  </si>
  <si>
    <t>56.908.426/0001-00</t>
  </si>
  <si>
    <t>raul.damascenosilva7@gmail.com</t>
  </si>
  <si>
    <t>P. J.  DECORACAO COMERCIO E IMPORTACAO LIMITADA</t>
  </si>
  <si>
    <t>JURUA</t>
  </si>
  <si>
    <t>53.712.358/0001-03</t>
  </si>
  <si>
    <t>(11)3227 -9224</t>
  </si>
  <si>
    <t>EDUARDO VARGAS DA SILVA</t>
  </si>
  <si>
    <t>RUA PIRATINI</t>
  </si>
  <si>
    <t>24.856.568/0001-77</t>
  </si>
  <si>
    <t>eduardovargastk@gmail.com</t>
  </si>
  <si>
    <t>(51)98712-813</t>
  </si>
  <si>
    <t>PONTO REAL COMERCIAL LTDA</t>
  </si>
  <si>
    <t>05.150.512/0001-58</t>
  </si>
  <si>
    <t>comercial.yakoyama@gmail.com</t>
  </si>
  <si>
    <t>(11)99693-9964</t>
  </si>
  <si>
    <t>BOM MINI COMERCIO DE BIJUTERIAS LTDA</t>
  </si>
  <si>
    <t>42.247.255/0001-01</t>
  </si>
  <si>
    <t>(71)98290-2678</t>
  </si>
  <si>
    <t>MARLI TAVEIRA</t>
  </si>
  <si>
    <t>287.583.428-26</t>
  </si>
  <si>
    <t>S. M. DA SILVA</t>
  </si>
  <si>
    <t>IVAN TITO DE OLIVEIRA</t>
  </si>
  <si>
    <t>LOURIVAL PARENTE</t>
  </si>
  <si>
    <t>07.938.158/0001-56</t>
  </si>
  <si>
    <t>diskaguaimperial@gmail.com</t>
  </si>
  <si>
    <t>(86)98135-9532</t>
  </si>
  <si>
    <t>M. C. DA GAMA NETO</t>
  </si>
  <si>
    <t>DR. ANTONIO PROENÇA</t>
  </si>
  <si>
    <t>17.003.103/0001-08</t>
  </si>
  <si>
    <t>APTATACADAO@HOTMAIL.COM</t>
  </si>
  <si>
    <t>(84)32622-6468</t>
  </si>
  <si>
    <t>I. B. C. COMERCIO E SERVICO LTDA</t>
  </si>
  <si>
    <t>PROFESSORA CÉLIA LOURDES VERCELLINO</t>
  </si>
  <si>
    <t>VILA DOS IPÊS</t>
  </si>
  <si>
    <t>36.397.646/0001-00</t>
  </si>
  <si>
    <t xml:space="preserve"> ibccomercioeservicoltda@gmail.com</t>
  </si>
  <si>
    <t>STOLL BAZAR LTDA</t>
  </si>
  <si>
    <t>BERNARDINO SILVEIRA DE AMORIM</t>
  </si>
  <si>
    <t>56.212.415/0001-83</t>
  </si>
  <si>
    <t>pontomixbazar@hotmail.com</t>
  </si>
  <si>
    <t>(51)99850-8162</t>
  </si>
  <si>
    <t>FELICIA BRASIL D'COR COMERCIO DE ARTIGOS DE DECORAÇÃO LTDA</t>
  </si>
  <si>
    <t>PROFESSOR JOÃO DOETZER</t>
  </si>
  <si>
    <t>JARDIM DAS AMÉRICAS</t>
  </si>
  <si>
    <t>51.279.019/0001-50</t>
  </si>
  <si>
    <t>claudiaritaferrari@gmail.com</t>
  </si>
  <si>
    <t>GOBLET IMPORTS LTDA.</t>
  </si>
  <si>
    <t>53.199.901/0001-10</t>
  </si>
  <si>
    <t>GOBLET@GOBLET.COM.BR</t>
  </si>
  <si>
    <t>(11)91016-5181</t>
  </si>
  <si>
    <t>COMERCIO ESP DE EQUIPTOS E SUPRIM DE INFOR LTDA</t>
  </si>
  <si>
    <t>54.484.687/0001-07</t>
  </si>
  <si>
    <t>CANDIDA DINI ANTUNES RIGUINI LTDA</t>
  </si>
  <si>
    <t>CARLOS PEIXOTO FILHO</t>
  </si>
  <si>
    <t>37.108.416/0001-38</t>
  </si>
  <si>
    <t>CANDIDADINI@GMAIL.COM</t>
  </si>
  <si>
    <t>FRANCISCA PEREIRA DE SÁ</t>
  </si>
  <si>
    <t>MARGINAL NORTE</t>
  </si>
  <si>
    <t>50.627.557/0001-25</t>
  </si>
  <si>
    <t>infratech.financeiro@hotmail.com</t>
  </si>
  <si>
    <t>(62)32331-759</t>
  </si>
  <si>
    <t>JIANWU WANG NOVA CHIC BIJUTERIAS</t>
  </si>
  <si>
    <t>53.773.129/0001-07</t>
  </si>
  <si>
    <t>ABILITY@ABILITYCONTABILIDADE.COM</t>
  </si>
  <si>
    <t>(71)33223-726</t>
  </si>
  <si>
    <t>PLATTINUM HALL CENTRO DE EVENTOS LTDA</t>
  </si>
  <si>
    <t>CORONEL MILTON FREIRE</t>
  </si>
  <si>
    <t>08.349.979/0001-10</t>
  </si>
  <si>
    <t>financeiro@versaillesrecepcoes.com.br</t>
  </si>
  <si>
    <t>(84)32176-162</t>
  </si>
  <si>
    <t>Z. JIANXING ARTIGOS DE COSMETICOS E PERFUMARIA LTDA</t>
  </si>
  <si>
    <t>40.690.255/0001-48</t>
  </si>
  <si>
    <t>adrianazhao123@gmail.com</t>
  </si>
  <si>
    <t>MARTINS DISTRIBUIDORA DE EMBALAGENS LTDA.</t>
  </si>
  <si>
    <t>FILIPINA</t>
  </si>
  <si>
    <t>PERITORO</t>
  </si>
  <si>
    <t>05.698.710/0001-50</t>
  </si>
  <si>
    <t>jrgomes2044@gmail.com</t>
  </si>
  <si>
    <t>(99)98243-0010</t>
  </si>
  <si>
    <t>BIG BAZAR COMERCIO LTDA.</t>
  </si>
  <si>
    <t>20.790.934/0001-81</t>
  </si>
  <si>
    <t>nfe@lojasdudu.com.br</t>
  </si>
  <si>
    <t>(32)99107-5389</t>
  </si>
  <si>
    <t>GYN COMERCIO DE UTILIDADES LTDA</t>
  </si>
  <si>
    <t>30.626.195/0001-40</t>
  </si>
  <si>
    <t>kasapratika299@gmail.com</t>
  </si>
  <si>
    <t>GILVANIA ALVES GOMES</t>
  </si>
  <si>
    <t>HEITOR PEIXOTO</t>
  </si>
  <si>
    <t>31.696.280/0001-48</t>
  </si>
  <si>
    <t>brincandocomcriancas@gmail.com</t>
  </si>
  <si>
    <t>(11)33417-365</t>
  </si>
  <si>
    <t>SILVA JESUS UTILIDADES LTDA.</t>
  </si>
  <si>
    <t>S02 DE JULHO</t>
  </si>
  <si>
    <t>50.873.155/0001-00</t>
  </si>
  <si>
    <t>VANESSASILVA_905@HOTMAIL.COM</t>
  </si>
  <si>
    <t>(73)99923-8260</t>
  </si>
  <si>
    <t>RENAN TOCUDA MATSUNAGA</t>
  </si>
  <si>
    <t>PARQUE DA NAÇOES</t>
  </si>
  <si>
    <t>53.918.428/0001-84</t>
  </si>
  <si>
    <t>2kmillion.market@gmail.com</t>
  </si>
  <si>
    <t>J. F. COMERCIO E IMPORTAÇÃO LTDA</t>
  </si>
  <si>
    <t>CÔNEGO JOSÉ VIANA</t>
  </si>
  <si>
    <t>ESTAÇÃO</t>
  </si>
  <si>
    <t>02.642.567/0001-97</t>
  </si>
  <si>
    <t>DADABIJU@UOL.COM.BR</t>
  </si>
  <si>
    <t>(83)99901-5040</t>
  </si>
  <si>
    <t>IVANILSON MENEZES DE SOUZA</t>
  </si>
  <si>
    <t>ELIZIO PETRONIL BARRETO</t>
  </si>
  <si>
    <t>05.121.007/0001-85</t>
  </si>
  <si>
    <t>(83)99646-0222</t>
  </si>
  <si>
    <t>COMERCIAL MEGALAR LTDA</t>
  </si>
  <si>
    <t>DORIVAL DE CARVALHO</t>
  </si>
  <si>
    <t>09.193.094/0001-37</t>
  </si>
  <si>
    <t>LOJAODEPRECOUNICO@GMAIL.COM</t>
  </si>
  <si>
    <t>(64)99994-8887</t>
  </si>
  <si>
    <t>PINHEIRO COMERCIO DE VARIEDADES LTDA.</t>
  </si>
  <si>
    <t>CABULA</t>
  </si>
  <si>
    <t>42.822.386/0001-67</t>
  </si>
  <si>
    <t>EDIBES@HOTMAIL.COM</t>
  </si>
  <si>
    <t>EDER HOLLEN DIAS</t>
  </si>
  <si>
    <t>18.446.678/0001-68</t>
  </si>
  <si>
    <t>FRANCIMARAF@GMAIL.COM</t>
  </si>
  <si>
    <t>(65)99944-5157</t>
  </si>
  <si>
    <t>MANOELITO SOUZA FIGUEIREDO JUNIOR</t>
  </si>
  <si>
    <t>DO NORTE</t>
  </si>
  <si>
    <t>07.094.848/0001-76</t>
  </si>
  <si>
    <t>juniorfigueredo27@hotmail.com</t>
  </si>
  <si>
    <t>SAPATARIA MIX LTDA</t>
  </si>
  <si>
    <t>PADRE JÚLIO MARIA LOMBAERD</t>
  </si>
  <si>
    <t>10.619.282/0001-63</t>
  </si>
  <si>
    <t>GRUPO.MERIMIX@GMAIL.COM</t>
  </si>
  <si>
    <t>(96)81369-971</t>
  </si>
  <si>
    <t>AROMA DE AMORA ESSENCIAS LTDA</t>
  </si>
  <si>
    <t>DOUTOR RICARDO VILELA</t>
  </si>
  <si>
    <t>05.992.495/0001-04</t>
  </si>
  <si>
    <t>lojaaromadeamora@gmail.com</t>
  </si>
  <si>
    <t>PALOMA MENDES FERREIRA LTDA</t>
  </si>
  <si>
    <t>MAESTRO ANTONIO AMATO</t>
  </si>
  <si>
    <t>55.616.796/0001-01</t>
  </si>
  <si>
    <t>comercialtudo15@gmail.com</t>
  </si>
  <si>
    <t>DIEGO S. L. AGRIPINO LTDA</t>
  </si>
  <si>
    <t>CONEGO JOSE VIANA</t>
  </si>
  <si>
    <t>56.030.741/0001-70</t>
  </si>
  <si>
    <t>supremasaoberto2@gmail.com</t>
  </si>
  <si>
    <t>(83)99616-3551</t>
  </si>
  <si>
    <t>FERREIRA E ROLIM LTDA.</t>
  </si>
  <si>
    <t>56.420.826/0001-64</t>
  </si>
  <si>
    <t>(73)99964-7947</t>
  </si>
  <si>
    <t>IL CASA LTDA</t>
  </si>
  <si>
    <t>MARIO GURGEL</t>
  </si>
  <si>
    <t>55.680.675/0001-10</t>
  </si>
  <si>
    <t>CASAVERSO@HOTMAIL.COM</t>
  </si>
  <si>
    <t>(27)99621-5751</t>
  </si>
  <si>
    <t>CSVS03 DO LAR LTDA</t>
  </si>
  <si>
    <t>SIQUEIRA LIMA</t>
  </si>
  <si>
    <t>57.841.054/0001-05</t>
  </si>
  <si>
    <t>J. CRUZ COMERCIO DE VARIEDADES LTDA</t>
  </si>
  <si>
    <t>DOUTOR EDUARDO DOTTO</t>
  </si>
  <si>
    <t>47.542.240/0001-81</t>
  </si>
  <si>
    <t>escritoriomabel@hotmail.com</t>
  </si>
  <si>
    <t>RIO VERDE UTILIDADES LTDA</t>
  </si>
  <si>
    <t>32.905.947/0001-38</t>
  </si>
  <si>
    <t>MAGAZINE D. M. LTDA</t>
  </si>
  <si>
    <t>VILA ROSÁLIA</t>
  </si>
  <si>
    <t>48.905.172/0001-30</t>
  </si>
  <si>
    <t>Magazine.dm227@gmail.com</t>
  </si>
  <si>
    <t>(11)96696-8735</t>
  </si>
  <si>
    <t>COPLASTEC COMERCIO DE TECIDOS LTDA</t>
  </si>
  <si>
    <t>JERÔNIMO MONTEIRO</t>
  </si>
  <si>
    <t>GLÓRIA</t>
  </si>
  <si>
    <t>07.645.678/0001-70</t>
  </si>
  <si>
    <t>decorplast@hotmail.com</t>
  </si>
  <si>
    <t>(27)99781-0505</t>
  </si>
  <si>
    <t>PARÁ VIP NACIONAIS E IMPORTADOS LTDA</t>
  </si>
  <si>
    <t>FRANCISCO AMÂNCIO</t>
  </si>
  <si>
    <t>52.615.692/0001-86</t>
  </si>
  <si>
    <t>fabiodelmondesnunes@bol.com.br</t>
  </si>
  <si>
    <t>SOARES E AGUIAR LTDA ME</t>
  </si>
  <si>
    <t>RUA 7</t>
  </si>
  <si>
    <t>08.484.252/0001-45</t>
  </si>
  <si>
    <t>SITISO@HOTMAIL.COM</t>
  </si>
  <si>
    <t>FRANCISCA DOS SANTOS</t>
  </si>
  <si>
    <t>14.050.781/0001-33</t>
  </si>
  <si>
    <t>Werlesferreira321@gmail.com</t>
  </si>
  <si>
    <t>(91)37523-216</t>
  </si>
  <si>
    <t>D. S. LIMA</t>
  </si>
  <si>
    <t>CORONEL MANCIO LIMA</t>
  </si>
  <si>
    <t>34.049.267/0001-95</t>
  </si>
  <si>
    <t>DANIELLIMAPB28@GMAIL.COM</t>
  </si>
  <si>
    <t>(68)99231-6672</t>
  </si>
  <si>
    <t>DETALHES VARIEDADES E UTILIDADES DOMESTICAS LTDA</t>
  </si>
  <si>
    <t>QE 40 CONJUNTO R</t>
  </si>
  <si>
    <t>GUARÁ II</t>
  </si>
  <si>
    <t>11.337.959/0001-33</t>
  </si>
  <si>
    <t>detalhesevariedadesultilidadesdo@gmail.com</t>
  </si>
  <si>
    <t>(61)33812-934</t>
  </si>
  <si>
    <t>T. N. TRES COMERCIO DE UTILIDADES SILVA 96</t>
  </si>
  <si>
    <t>DOUTOR HERMOGÊNIO SILVA</t>
  </si>
  <si>
    <t>44.494.567/0001-37</t>
  </si>
  <si>
    <t>tudonossoutilidades@hotmail.com</t>
  </si>
  <si>
    <t>(24)99231-7739</t>
  </si>
  <si>
    <t>ADONAI COMERCIO DE ELETRONICOS LTDA</t>
  </si>
  <si>
    <t>C 12</t>
  </si>
  <si>
    <t>TAGUATINGA CENTRO (TAGUATINGA)</t>
  </si>
  <si>
    <t>33.224.975/0001-52</t>
  </si>
  <si>
    <t>lucivaldo.jlimportados@hotmail.com</t>
  </si>
  <si>
    <t>(11)32270-624</t>
  </si>
  <si>
    <t>ARMARINHO ALIANÇA LTDA</t>
  </si>
  <si>
    <t>JÚLIO BUONO</t>
  </si>
  <si>
    <t>48.365.713/0001-85</t>
  </si>
  <si>
    <t>ARMARINHOSALIANÇA@HOTMAIL.COM</t>
  </si>
  <si>
    <t>BRUNO STIFTER MACHADO</t>
  </si>
  <si>
    <t>BARÃO DE JUNDIAÍ</t>
  </si>
  <si>
    <t>08.268.735/0002-93</t>
  </si>
  <si>
    <t>bruno@saocarlosartesanatos.com.br</t>
  </si>
  <si>
    <t>(19)97586-2930</t>
  </si>
  <si>
    <t>H. R. TRADEPAR LTDA</t>
  </si>
  <si>
    <t>PRINCESA ISABEL</t>
  </si>
  <si>
    <t>57.912.376/0001-90</t>
  </si>
  <si>
    <t>francimaraf@gmail.com</t>
  </si>
  <si>
    <t>FERNANDO OLIVEIRA LUCENA</t>
  </si>
  <si>
    <t>DR. BERNARDINO DE CAMPOS</t>
  </si>
  <si>
    <t>CACHOEIRA PAULISTA</t>
  </si>
  <si>
    <t>05.925.065/0001-61</t>
  </si>
  <si>
    <t>fernandolucena@gmail.com</t>
  </si>
  <si>
    <t>(12)98213-1858</t>
  </si>
  <si>
    <t>F. DAS CHAGAS DA C. SARMENTO</t>
  </si>
  <si>
    <t>31.908.631/0001-37</t>
  </si>
  <si>
    <t>FRANCISCOSARMENTOSARMENTO@HOTMAIL.COM</t>
  </si>
  <si>
    <t>(68)99965-0635</t>
  </si>
  <si>
    <t>M. DAS G. OLIVEIRA LUCENA</t>
  </si>
  <si>
    <t>52.680.907/0001-42</t>
  </si>
  <si>
    <t>frnandolucena@gmail.com</t>
  </si>
  <si>
    <t>(12)31011-672</t>
  </si>
  <si>
    <t>M. A. C. PARAZZI</t>
  </si>
  <si>
    <t>NAÇÕES UNIDAS</t>
  </si>
  <si>
    <t>ESTAÇÃO EXPERIMENTAL</t>
  </si>
  <si>
    <t>06.309.851/0001-05</t>
  </si>
  <si>
    <t>ALEXANDREPARAZZI@HOTMAIL.COM</t>
  </si>
  <si>
    <t>J. V. DE SOUSA MADEIREIRA</t>
  </si>
  <si>
    <t>FRANCISCA EVANGELISTA</t>
  </si>
  <si>
    <t>BELEZA</t>
  </si>
  <si>
    <t>11.124.206/0001-40</t>
  </si>
  <si>
    <t>parambuconstrucoes@hotmail.com</t>
  </si>
  <si>
    <t>(88)99724-8118</t>
  </si>
  <si>
    <t>PAMELA HANNYA MOURA DO CARMO LTDA.</t>
  </si>
  <si>
    <t>52.031.858/0001-17</t>
  </si>
  <si>
    <t>escritorioponto10@gmail.com</t>
  </si>
  <si>
    <t>(71)33450-876</t>
  </si>
  <si>
    <t>M. J. DA S. LEITE ESSENCIAL PERF. E PRESENTES</t>
  </si>
  <si>
    <t>JÚLIA CAMELO DE FREITAS</t>
  </si>
  <si>
    <t>CIDADE UNIVERSITÁRIA</t>
  </si>
  <si>
    <t>27.559.895/0001-55</t>
  </si>
  <si>
    <t>essencialmcz@hotmail.com</t>
  </si>
  <si>
    <t>(82)98847-8510</t>
  </si>
  <si>
    <t>LOJA DE VARIEDADES LIMA LTDA</t>
  </si>
  <si>
    <t>BOAVENTURA GALDINO</t>
  </si>
  <si>
    <t>57.691.956/0001-02</t>
  </si>
  <si>
    <t>ROBIAMAR@HOTMAIL.COM</t>
  </si>
  <si>
    <t>(81)99786-7914</t>
  </si>
  <si>
    <t>C. G. COMERCIO DE ARMARINHO LTDA. - EPP</t>
  </si>
  <si>
    <t>PADRE LEMOS</t>
  </si>
  <si>
    <t>20.229.010/0001-00</t>
  </si>
  <si>
    <t>0575854-82</t>
  </si>
  <si>
    <t>CGMUNDODOREAL@HOTMAIL.COM</t>
  </si>
  <si>
    <t>(81)98196-9992</t>
  </si>
  <si>
    <t>NOVA SS COMERCIO DE UTILIDADES LTDA</t>
  </si>
  <si>
    <t>57.230.051/0001-27</t>
  </si>
  <si>
    <t>(51)99122-4267</t>
  </si>
  <si>
    <t>MAJOR JOSE BORBA</t>
  </si>
  <si>
    <t>57.157.324/0001-55</t>
  </si>
  <si>
    <t>Tudo13lem@hotmail.com</t>
  </si>
  <si>
    <t>VEM QUE TEM LTDA-ME</t>
  </si>
  <si>
    <t>ANTÔNIO BARROS</t>
  </si>
  <si>
    <t>56.341.893/0001-93</t>
  </si>
  <si>
    <t>Izabellalrvb@gmail.com</t>
  </si>
  <si>
    <t>(62)92550-433</t>
  </si>
  <si>
    <t>W E L COMERCIO DE PRESENTES LTDA</t>
  </si>
  <si>
    <t>IDALINO OLIVEIRA</t>
  </si>
  <si>
    <t>13.858.136/0001-89</t>
  </si>
  <si>
    <t>TREVONOSSORO@GMAIL.COM</t>
  </si>
  <si>
    <t>COMETA VARIEDADES LTDA</t>
  </si>
  <si>
    <t>VINTE E UM DE ABRIL</t>
  </si>
  <si>
    <t>34.425.342/0001-75</t>
  </si>
  <si>
    <t>cometa_111@hotmail.com</t>
  </si>
  <si>
    <t>(71)99114-2628</t>
  </si>
  <si>
    <t>877 UTILIDADES DOMESTICAS LTDA.</t>
  </si>
  <si>
    <t>07.222.001/0001-20</t>
  </si>
  <si>
    <t>UTIDOMESTICAS@GMAIL.COM</t>
  </si>
  <si>
    <t>(32)98858-0396</t>
  </si>
  <si>
    <t>FILHOS ELETRONICOS COMERCIO VAREJISTA E ATACADO LTDA.</t>
  </si>
  <si>
    <t>BERNARDO SAYÃO</t>
  </si>
  <si>
    <t>SETOR INTERLAGOS</t>
  </si>
  <si>
    <t>49.846.219/0001-03</t>
  </si>
  <si>
    <t>FILHOSMASSA@GMAIL.COM</t>
  </si>
  <si>
    <t>(63)99244-8132</t>
  </si>
  <si>
    <t>RAY COMERCIO VAREJISTA DE ARTIGOS DE VIAGENS LTDA</t>
  </si>
  <si>
    <t>CONSELHEIRO JOÃO ALFREDO</t>
  </si>
  <si>
    <t>40.025.468/0001-55</t>
  </si>
  <si>
    <t>raymochilasacessorios@gmail.com</t>
  </si>
  <si>
    <t>(91)96074-124</t>
  </si>
  <si>
    <t>46246692 LTDA</t>
  </si>
  <si>
    <t>46.246.692/0001-53</t>
  </si>
  <si>
    <t>F. F. COMERCIO DE UTILIDADES LUCAS DO RIO VERDE LTDA</t>
  </si>
  <si>
    <t>55.114.517/0001-01</t>
  </si>
  <si>
    <t>FURLAN199TCHECRISTALINA@HOTMAIL.COM</t>
  </si>
  <si>
    <t>(61)98499-2999</t>
  </si>
  <si>
    <t>F. F. COMERCIO DE UTILIDADES NOVA MUTUM LTDA</t>
  </si>
  <si>
    <t>MUTUM</t>
  </si>
  <si>
    <t>55.114.477/0001-90</t>
  </si>
  <si>
    <t>(61)98547-1460</t>
  </si>
  <si>
    <t>PLASTLAR UTILIDADES LTDA</t>
  </si>
  <si>
    <t>55.673.287/0001-02</t>
  </si>
  <si>
    <t>LOJAO DA ECONOMIA LTDA</t>
  </si>
  <si>
    <t>PATRICINIO JORGE</t>
  </si>
  <si>
    <t>52.427.776/0001-96</t>
  </si>
  <si>
    <t>LOJAOECONOMIA@HOTMAIL.COM</t>
  </si>
  <si>
    <t>(83)99131-166</t>
  </si>
  <si>
    <t>LIDIANE TATSCH SOMAVILLA</t>
  </si>
  <si>
    <t>OSWALDO JULIO WERLANG</t>
  </si>
  <si>
    <t>ESPUMOSO</t>
  </si>
  <si>
    <t>34.742.872/0001-47</t>
  </si>
  <si>
    <t>041/0041270</t>
  </si>
  <si>
    <t>LIDITATSCH@OUTLOOK.COM</t>
  </si>
  <si>
    <t>(54)99670-3736</t>
  </si>
  <si>
    <t>D. N. L. ECOM LTDA.</t>
  </si>
  <si>
    <t>ENGENHEIRO LUIZ CARLOS BERRINI</t>
  </si>
  <si>
    <t>CIDADE MONÇÕES</t>
  </si>
  <si>
    <t>45.953.796/0002-16</t>
  </si>
  <si>
    <t>AMIR N. E. ABDALLA</t>
  </si>
  <si>
    <t>35.837.394/0001-11</t>
  </si>
  <si>
    <t>torratudo543@gmail.com</t>
  </si>
  <si>
    <t>(64)99977-4051</t>
  </si>
  <si>
    <t>57.032.999 LTDA.</t>
  </si>
  <si>
    <t>57.032.999/0001-78</t>
  </si>
  <si>
    <t>TORRATUDO543@GMAIL.COM</t>
  </si>
  <si>
    <t>E &amp; R REPRESENTACOES LTDA</t>
  </si>
  <si>
    <t>DOUTOR CARLOS BOTELHO</t>
  </si>
  <si>
    <t>44.297.614/0001-52</t>
  </si>
  <si>
    <t>representacoes1.er21@gmail.com</t>
  </si>
  <si>
    <t>MAURICIO JARDEL RIBEIRO MARCELINO DOS SANTOS</t>
  </si>
  <si>
    <t>PIRES DA MOTA</t>
  </si>
  <si>
    <t>ACLIMAÇÃO</t>
  </si>
  <si>
    <t>19.884.754/0001-80</t>
  </si>
  <si>
    <t>lojabarateira211@gmail.com</t>
  </si>
  <si>
    <t>(21)97381-0000</t>
  </si>
  <si>
    <t>LOJAS MIL ESTILOS ITAITUBA LTDA</t>
  </si>
  <si>
    <t>DOUTOR HUGO DE MENDONÇA</t>
  </si>
  <si>
    <t>52.451.797/0001-47</t>
  </si>
  <si>
    <t>ozeias@lojasmilestilos.com.br</t>
  </si>
  <si>
    <t>OASIS COMERCIO DE ELETRONICOS LTDA.</t>
  </si>
  <si>
    <t>JOSÉ JOAQUIM DA SILVA SANTOS</t>
  </si>
  <si>
    <t>33.098.728/0001-57</t>
  </si>
  <si>
    <t>0820044-04</t>
  </si>
  <si>
    <t>(11)32270-6924</t>
  </si>
  <si>
    <t>52.577.952/0002-57</t>
  </si>
  <si>
    <t>MEGAUTILIDADESPA@GMAIL.COM</t>
  </si>
  <si>
    <t>PROMEDIX PRODUTOS MEDICOS E HOSPITALARES LTDA</t>
  </si>
  <si>
    <t>ANA MARIA</t>
  </si>
  <si>
    <t>11.409.175/0001-73</t>
  </si>
  <si>
    <t xml:space="preserve"> APOIO@MEDIX.IND.BR</t>
  </si>
  <si>
    <t>(11)23750-332</t>
  </si>
  <si>
    <t>DIEGO SEVERINO LTDA</t>
  </si>
  <si>
    <t>MARIA DOS ANJOS BRAGA</t>
  </si>
  <si>
    <t>MIRASSOL D'OESTE</t>
  </si>
  <si>
    <t>45.780.430/0001-01</t>
  </si>
  <si>
    <t>LOJAO10DEPOSITO@GMAIL.COM</t>
  </si>
  <si>
    <t>EQUIMAR - MANUTENÇÃO REFRIGERAÇÃO &amp; FRIOS LTDA</t>
  </si>
  <si>
    <t>JOÃO XXIII</t>
  </si>
  <si>
    <t>04.030.345/0001-49</t>
  </si>
  <si>
    <t>08206409-1</t>
  </si>
  <si>
    <t>equimarequipamentos@hotmail.com</t>
  </si>
  <si>
    <t>(27)99763-7034</t>
  </si>
  <si>
    <t>POSTO LAGOA BONITA LTDA</t>
  </si>
  <si>
    <t>NARIO JORGE MOTA MELO, KM 18</t>
  </si>
  <si>
    <t>14.229.864/0001-94</t>
  </si>
  <si>
    <t>postolb@hotmail.com</t>
  </si>
  <si>
    <t>C. L. CONFECCOES LTDA</t>
  </si>
  <si>
    <t>RUA</t>
  </si>
  <si>
    <t>52.257.618/0001-35</t>
  </si>
  <si>
    <t>CARMEMLUCIA522@GMAIL.COM</t>
  </si>
  <si>
    <t>COMERCIAL A. B. C. IMP E EXP ART DE ARM LTDA</t>
  </si>
  <si>
    <t>05.012.057/0001-24</t>
  </si>
  <si>
    <t>15.223.979-0</t>
  </si>
  <si>
    <t>financeiro@armarinho abc.com.br</t>
  </si>
  <si>
    <t>(91)99262-3970</t>
  </si>
  <si>
    <t>G. V. ARTS RELIGIOSOS LTDA</t>
  </si>
  <si>
    <t>MARECHAL FLORIANO PEIXOTO</t>
  </si>
  <si>
    <t>CENTRO HISTÓRICO</t>
  </si>
  <si>
    <t>13.074.564/0001-10</t>
  </si>
  <si>
    <t xml:space="preserve">magiadosorixásrs@gmail.com
</t>
  </si>
  <si>
    <t>COMERCIAL DE UTILIDADES MOURA LTDA.</t>
  </si>
  <si>
    <t>NOSSA SENHORA DE FÁTIMA</t>
  </si>
  <si>
    <t>07.707.081/0001-03</t>
  </si>
  <si>
    <t>FABIANOMLIMA@HOTMAIL.COM</t>
  </si>
  <si>
    <t>(75)32811-889</t>
  </si>
  <si>
    <t>57.734.387 LTDA</t>
  </si>
  <si>
    <t>57.734.387/0001-27</t>
  </si>
  <si>
    <t>SHOPPING DA CASA RIACHO FUNDO LTDA ME</t>
  </si>
  <si>
    <t>CLS 4 BLOCO B</t>
  </si>
  <si>
    <t>24.038.386/0001-99</t>
  </si>
  <si>
    <t xml:space="preserve"> financeiro.shoppingdacasa@gmail.com</t>
  </si>
  <si>
    <t>(61)30124-838</t>
  </si>
  <si>
    <t>MIX UTILIDADES LTDA</t>
  </si>
  <si>
    <t>58.853.833/0001-85</t>
  </si>
  <si>
    <t>atacadaoutilidade555@gmail.com</t>
  </si>
  <si>
    <t>AMIR. N. ENZBE ABDALLA &amp; CIA LTDA</t>
  </si>
  <si>
    <t>CORONEL BENTO DE GODOY</t>
  </si>
  <si>
    <t>41.406.492/0001-05</t>
  </si>
  <si>
    <t>atacadaoutilidade555@gamil.com</t>
  </si>
  <si>
    <t>27.851.926 TACIA JULIANA DA SILVA</t>
  </si>
  <si>
    <t>ITÁLIA</t>
  </si>
  <si>
    <t>NOSSA SENHORA DAS GRAÇAS</t>
  </si>
  <si>
    <t>27.852.926/0001-61</t>
  </si>
  <si>
    <t>DTUDOUMPOKO.COMPRAS@GMAIL.COM</t>
  </si>
  <si>
    <t>(51)31811-355</t>
  </si>
  <si>
    <t>GS COMERCIO DE ARTIGOS DE UTILIDADES</t>
  </si>
  <si>
    <t>NOGUEIRA DA GAMA</t>
  </si>
  <si>
    <t>58.308.504/0001-53</t>
  </si>
  <si>
    <t>SHOP20LINHARES@GMAIL.COM</t>
  </si>
  <si>
    <t>J. W. DA S. DINIZ E CIA LTDA</t>
  </si>
  <si>
    <t>58.922.906/0001-43</t>
  </si>
  <si>
    <t>saoiluisimportados@hotmail.com</t>
  </si>
  <si>
    <t>(98)98199-8977</t>
  </si>
  <si>
    <t>CLIFFSIDE LUXURY INN POUSADA LTDA</t>
  </si>
  <si>
    <t>LOTE 28 QD EI</t>
  </si>
  <si>
    <t>FERRADURA</t>
  </si>
  <si>
    <t>18.997.088/0001-23</t>
  </si>
  <si>
    <t>SUELY@AATTOURS.COM</t>
  </si>
  <si>
    <t>MIX DECOR COMERCIO DE ARTIGOS DE DECORAÇÇAO LTDA.</t>
  </si>
  <si>
    <t>26.677.046/0001-33</t>
  </si>
  <si>
    <t>financeiro@lojasmegamidia.com.br</t>
  </si>
  <si>
    <t>(83)98132-6761</t>
  </si>
  <si>
    <t>VANESSA SCHEFFER GERONIMO LTDA.</t>
  </si>
  <si>
    <t>DOS MONTEIROS</t>
  </si>
  <si>
    <t>CAMPO BONITO</t>
  </si>
  <si>
    <t>TORRES</t>
  </si>
  <si>
    <t>15.010.181/0001-04</t>
  </si>
  <si>
    <t>vs.distribuidorafloral@gmail.com</t>
  </si>
  <si>
    <t>(48)99693-0505</t>
  </si>
  <si>
    <t>QUEIROZ BAZAR E UTILIDADES LTDA</t>
  </si>
  <si>
    <t>COMENDADOR RAFAEL</t>
  </si>
  <si>
    <t>55.145.107/0001-10</t>
  </si>
  <si>
    <t>QUEIROZBAZARUTILIDADES@GMAIL.COM</t>
  </si>
  <si>
    <t>(27)31516-060</t>
  </si>
  <si>
    <t>J. PONTES SOUSA</t>
  </si>
  <si>
    <t>RODRIGUES DOS SANTOS</t>
  </si>
  <si>
    <t>09.313.948/0001-71</t>
  </si>
  <si>
    <t>financeiro.gestão@gmail.com</t>
  </si>
  <si>
    <t>(93)99143-2509</t>
  </si>
  <si>
    <t>A. C. DA SILVA NUNES COMERCIO DE COSMÉTICOS LTDA.</t>
  </si>
  <si>
    <t>MUNDURUCUS</t>
  </si>
  <si>
    <t>40.116.597/0001-59</t>
  </si>
  <si>
    <t>05426900-8</t>
  </si>
  <si>
    <t>EZEQUIEL.DENUNES@GMAIL.COM</t>
  </si>
  <si>
    <t>(92)99426-2303</t>
  </si>
  <si>
    <t>TEMPO TODO COMERCIO LTDA</t>
  </si>
  <si>
    <t>49.957.980/0001-04</t>
  </si>
  <si>
    <t>sampaio.rodrigo@hotmail.com</t>
  </si>
  <si>
    <t>(21)99453-1506</t>
  </si>
  <si>
    <t>R1 LOJA DE DEPARTAMENTOS LTDA</t>
  </si>
  <si>
    <t>MIGUEL ARNAUDAS</t>
  </si>
  <si>
    <t>27.630.865/0001-98</t>
  </si>
  <si>
    <t>claudioruas@hotmail.com</t>
  </si>
  <si>
    <t>(11)96220-2156</t>
  </si>
  <si>
    <t>G. G. DE ASSUNCAO</t>
  </si>
  <si>
    <t>BRASIL (NUC HAB CPA II)</t>
  </si>
  <si>
    <t>MORADA DA SERRA</t>
  </si>
  <si>
    <t>54.363.527/0001-00</t>
  </si>
  <si>
    <t>manollatudo15@gmail.com</t>
  </si>
  <si>
    <t>(65)98183-811</t>
  </si>
  <si>
    <t>ALEGORIA CASA LTDA</t>
  </si>
  <si>
    <t>PEDRO DE TOLEDO</t>
  </si>
  <si>
    <t>43.778.442/0001-76</t>
  </si>
  <si>
    <t>contato@alegoria.com.br</t>
  </si>
  <si>
    <t>(11)98728-9722</t>
  </si>
  <si>
    <t>BAZAR E PAPELARIA JOCLEIA LTDA</t>
  </si>
  <si>
    <t>PROFESSORA NINA STOCCO</t>
  </si>
  <si>
    <t>JARDIM CATANDUVA</t>
  </si>
  <si>
    <t>47.506.746/0001-35</t>
  </si>
  <si>
    <t>jo.vivi@terra.com.br</t>
  </si>
  <si>
    <t>(11)98157-7505</t>
  </si>
  <si>
    <t>ALLGLASS COMERCIO VAREJISTA LTDA</t>
  </si>
  <si>
    <t>JORGE DUPRAT FIGUEIREDO</t>
  </si>
  <si>
    <t>NADIR FIGUEIREDO</t>
  </si>
  <si>
    <t>49.624.104/0001-66</t>
  </si>
  <si>
    <t>gerencia@allglass.com.br</t>
  </si>
  <si>
    <t>(19)99957-8678</t>
  </si>
  <si>
    <t>MOMENTUS TABACARIA E PRESENTES LTDA.</t>
  </si>
  <si>
    <t>JUCA BATISTA</t>
  </si>
  <si>
    <t>15.675.447/0001-38</t>
  </si>
  <si>
    <t>buchmannlu@yahoo.com.br</t>
  </si>
  <si>
    <t>(51)99725-1214</t>
  </si>
  <si>
    <t>ERIKA BIANCA MOLINA</t>
  </si>
  <si>
    <t>DOM LUCIO</t>
  </si>
  <si>
    <t>BOTUCATU</t>
  </si>
  <si>
    <t>13.444.459/0001-26</t>
  </si>
  <si>
    <t>lojasemprepresentes@yahoo.com.br</t>
  </si>
  <si>
    <t>(14)99741-0805</t>
  </si>
  <si>
    <t>LOJA DE UTILIDADES CANTELE LTDA</t>
  </si>
  <si>
    <t>25 DE JULHO</t>
  </si>
  <si>
    <t>37.331.075/0001-65</t>
  </si>
  <si>
    <t>lojadeutilidadescantele@gmail.com</t>
  </si>
  <si>
    <t>SUELEN SIQUEIRA JARDIM VALVERDE LTDA</t>
  </si>
  <si>
    <t>OLEGARIO MACIEL</t>
  </si>
  <si>
    <t>86.684.255/0001-36</t>
  </si>
  <si>
    <t>ciadocorpo_nfe@yahoo.com. br</t>
  </si>
  <si>
    <t>(33)99907-1746</t>
  </si>
  <si>
    <t>MULTIPLY SERVICOS CINEMATOGRAFICOS LTDA</t>
  </si>
  <si>
    <t>OLIMPICO</t>
  </si>
  <si>
    <t>03.086.624/0001-61</t>
  </si>
  <si>
    <t>yoshio@multiply.art.br</t>
  </si>
  <si>
    <t>(11)99652-4509</t>
  </si>
  <si>
    <t>R. R. C. COMERCIO DE PRODUTOS ELETROELETRONICOS LTDA</t>
  </si>
  <si>
    <t>ITAETÉ</t>
  </si>
  <si>
    <t>NOVO ALEIXO</t>
  </si>
  <si>
    <t>34.966.923/0001-14</t>
  </si>
  <si>
    <t>atacadaodonorte115@gmail.com</t>
  </si>
  <si>
    <t>(92)99199-0109</t>
  </si>
  <si>
    <t>SAO JOSE CENTER LAR LTDA</t>
  </si>
  <si>
    <t>THOMAZ DAMIAN PREVE</t>
  </si>
  <si>
    <t>11.215.692/0001-01</t>
  </si>
  <si>
    <t>ingrydsora@hotmail.com</t>
  </si>
  <si>
    <t>(48)99675-2027</t>
  </si>
  <si>
    <t>S N DOS SANTOS LEAO LTDA</t>
  </si>
  <si>
    <t>BRIGADEIRO GOMES RIBEIRO</t>
  </si>
  <si>
    <t>10.528.295/0001-27</t>
  </si>
  <si>
    <t>legal@waycontabilidade.com.br</t>
  </si>
  <si>
    <t>(84)99406-1771</t>
  </si>
  <si>
    <t>UNIAO VARIEDADES E CONFECCOES LTDA</t>
  </si>
  <si>
    <t>30.274.141/0001-63</t>
  </si>
  <si>
    <t>diferentvariedades@hotmail.com</t>
  </si>
  <si>
    <t>(65)99912-5114</t>
  </si>
  <si>
    <t>MARIA VANIA DUARTE - EPP</t>
  </si>
  <si>
    <t>MOZART PINHEIRO DE LUCENA</t>
  </si>
  <si>
    <t>73.384.117/0001-90</t>
  </si>
  <si>
    <t>varejaodosplasticos@gmail.com</t>
  </si>
  <si>
    <t>(85)94020-2456</t>
  </si>
  <si>
    <t>FRANCISCO H DE ARAUJO</t>
  </si>
  <si>
    <t>CALAMA</t>
  </si>
  <si>
    <t>48.904.509/0001-95</t>
  </si>
  <si>
    <t>utilarfinanceiropvh@gmail.com</t>
  </si>
  <si>
    <t>SHOPPING ENXOVAIS E UTILIDADES TUDO PARA SEU LAR S.A</t>
  </si>
  <si>
    <t>QI 16 LOTES 1/3/5</t>
  </si>
  <si>
    <t>42.737.380/0001-91</t>
  </si>
  <si>
    <t>nunesrepresentacoes_1@hotmail.com</t>
  </si>
  <si>
    <t>MERCADO SAO ROQUE LTDA</t>
  </si>
  <si>
    <t>CAMINHO 139</t>
  </si>
  <si>
    <t>Vida Nova</t>
  </si>
  <si>
    <t>04.257.138/0001-21</t>
  </si>
  <si>
    <t>GIORNATTA COMERCIO DE VESTUARIOS EIRELI - EPP</t>
  </si>
  <si>
    <t>DEPUTADO JOSÉ LAGES</t>
  </si>
  <si>
    <t>11.071.101/0001-70</t>
  </si>
  <si>
    <t>escritorio@casamoa.com.br</t>
  </si>
  <si>
    <t>(82)98138-2682</t>
  </si>
  <si>
    <t>FAGNER DEIVINE DE SOUSA ARAUJO</t>
  </si>
  <si>
    <t>SEBASTIAO MERCES DE OLIVEIRA</t>
  </si>
  <si>
    <t>ALTO DA BELA VISTA</t>
  </si>
  <si>
    <t>37.863.504/0001-45</t>
  </si>
  <si>
    <t>TAMIRESPLINIO24@GMAIL.COM</t>
  </si>
  <si>
    <t>(83)99630-5961</t>
  </si>
  <si>
    <t>R. G. DE SOUSA COMERCIO DE UTILIDADES DOMESTICAS LTDA</t>
  </si>
  <si>
    <t>PEDRO ZANGRANDE</t>
  </si>
  <si>
    <t>51.993.957/0001-17</t>
  </si>
  <si>
    <t>SACARIAITATEXES@GMAIL.COM</t>
  </si>
  <si>
    <t>(27)98139-3478</t>
  </si>
  <si>
    <t>TUDINHO UTENSILIOS DOMESTICOS LTDA</t>
  </si>
  <si>
    <t>JARDIM SANTO ELIAS</t>
  </si>
  <si>
    <t>28.807.305/0001-29</t>
  </si>
  <si>
    <t>tudinhoparasuacasa@gmail.com</t>
  </si>
  <si>
    <t>(11)99464-8995</t>
  </si>
  <si>
    <t>IDRI COMERCIO LTDA</t>
  </si>
  <si>
    <t>GLAYCON DE PAIVA</t>
  </si>
  <si>
    <t>11.143.875/0001-69</t>
  </si>
  <si>
    <t>delluxdesigning@hotmtail.com</t>
  </si>
  <si>
    <t>(95)98122-8383</t>
  </si>
  <si>
    <t>49.258.811 ALEXSANDRA BARBOSA FONSECA</t>
  </si>
  <si>
    <t>CISTERCENSE</t>
  </si>
  <si>
    <t>JARDIM SANTO ANDRÉ</t>
  </si>
  <si>
    <t>49.258.811/0001-86</t>
  </si>
  <si>
    <t xml:space="preserve"> ale_b.f1972@hotmail.com</t>
  </si>
  <si>
    <t>COMERCIAL ITAPEMA ARTIGOS PARA PRESENTES LTDA</t>
  </si>
  <si>
    <t>34.108.573/0001-55</t>
  </si>
  <si>
    <t>Contato@comercialitapemasc.com.br</t>
  </si>
  <si>
    <t>(47)99262-9760</t>
  </si>
  <si>
    <t>TEIXEIRA DE ARRUDA LTDA</t>
  </si>
  <si>
    <t>AL 115</t>
  </si>
  <si>
    <t>GRACILIANO RAMOS</t>
  </si>
  <si>
    <t>47.852.784/0001-40</t>
  </si>
  <si>
    <t>ISABELAMAIANOBRE@GMAIL.COM</t>
  </si>
  <si>
    <t>F. C. SANTOS SIQUEIRA EIRELLI</t>
  </si>
  <si>
    <t>TAUMATURGO DE AZEVEDO</t>
  </si>
  <si>
    <t>33.237.778/0001-78</t>
  </si>
  <si>
    <t>siqueira.celiasantos@gmail.com</t>
  </si>
  <si>
    <t>(86)99987-4029</t>
  </si>
  <si>
    <t>K. T. DE OLIVEIRA</t>
  </si>
  <si>
    <t>VILA IDELMAR</t>
  </si>
  <si>
    <t>52.915.389/0001-07</t>
  </si>
  <si>
    <t>tamiresplinio24@gmail.com</t>
  </si>
  <si>
    <t>CENTRAL DE MOVEIS BURI LTDA</t>
  </si>
  <si>
    <t>CEL. LICINIO</t>
  </si>
  <si>
    <t>BURI</t>
  </si>
  <si>
    <t>43.671.940/0001-15</t>
  </si>
  <si>
    <t>centraldemoveisburi@gmail.com</t>
  </si>
  <si>
    <t>CASA KAUA COMERCIO LTDA</t>
  </si>
  <si>
    <t>HERMES CURRY CARNEIRO</t>
  </si>
  <si>
    <t>MONTE BELO</t>
  </si>
  <si>
    <t>45.544.977/0001-08</t>
  </si>
  <si>
    <t>financeiro@casakaua.com.br</t>
  </si>
  <si>
    <t>(27)99859-2095</t>
  </si>
  <si>
    <t>SHOPMIL UTILIDADES EIRELI</t>
  </si>
  <si>
    <t>RIO BRILHANTE</t>
  </si>
  <si>
    <t>33.313.355/0001-90</t>
  </si>
  <si>
    <t>mkoisa@hotmail.com</t>
  </si>
  <si>
    <t>(67)99693-3547</t>
  </si>
  <si>
    <t>VIVA MODA &amp; CASA LTDA</t>
  </si>
  <si>
    <t>JOÃO PAULO II</t>
  </si>
  <si>
    <t>CIDADE TAMANDARÉ</t>
  </si>
  <si>
    <t>00.172.079/0016-14</t>
  </si>
  <si>
    <t>financeiro@vivaon.net</t>
  </si>
  <si>
    <t>(65)99989-3702</t>
  </si>
  <si>
    <t>BELISSIMAS FLORES LTDA</t>
  </si>
  <si>
    <t>58.458.572/0001-07</t>
  </si>
  <si>
    <t>jp.financeiro.contábil@outlook.com</t>
  </si>
  <si>
    <t>(11)97852-6332</t>
  </si>
  <si>
    <t>SANTORINI ECOMMERCE LTDA</t>
  </si>
  <si>
    <t>CARMELO TANCREDI</t>
  </si>
  <si>
    <t>57.324.632/0001-28</t>
  </si>
  <si>
    <t xml:space="preserve"> ACSILVESTRE1970@GMAIL.COM</t>
  </si>
  <si>
    <t>WERSUS COMÉRCIO VAREJISTA LTDA</t>
  </si>
  <si>
    <t>JOSÉ CÂNDIDO DA SILVA</t>
  </si>
  <si>
    <t>BALNEÁRIO</t>
  </si>
  <si>
    <t>41.806.334/0001-34</t>
  </si>
  <si>
    <t>BRUNOFFSANTOS@GMAIL.COM</t>
  </si>
  <si>
    <t>HIPERMAIS DISTRIBUIDORA LTDA</t>
  </si>
  <si>
    <t>ZACARIAS CARDOSO 1812</t>
  </si>
  <si>
    <t>52.842.940/0001-21</t>
  </si>
  <si>
    <t>impactoadm2024@outlook.com</t>
  </si>
  <si>
    <t>(99)99162-7709</t>
  </si>
  <si>
    <t>MARYLIA VICTORIA V DOS SANTOS</t>
  </si>
  <si>
    <t>JOSE PROCOPIO DE ALBURQUERQUE</t>
  </si>
  <si>
    <t>JOSE PAULINO</t>
  </si>
  <si>
    <t>58.365.067/0001-00</t>
  </si>
  <si>
    <t>mjvarmarinho@hotmail.com</t>
  </si>
  <si>
    <t>CARLOS ALBERTO MORAES THIEBAUT</t>
  </si>
  <si>
    <t>KOBE</t>
  </si>
  <si>
    <t>54.935.620/0001-41</t>
  </si>
  <si>
    <t>CARLOSTHIEBAUT@YAHOO.COM.BR</t>
  </si>
  <si>
    <t>(22)98809-4125</t>
  </si>
  <si>
    <t>J. M. MARINHO UTILIDADES E PRESENTES LTDA</t>
  </si>
  <si>
    <t>MODESTO LINS</t>
  </si>
  <si>
    <t>51.069.883/0001-27</t>
  </si>
  <si>
    <t>casasmarinho@gmail.com</t>
  </si>
  <si>
    <t>DIOGO YOSHIAKI SUNAMOTO</t>
  </si>
  <si>
    <t>MANOEL SOARES CESAR</t>
  </si>
  <si>
    <t>JARDIM CAMPO BELO</t>
  </si>
  <si>
    <t>SERTAOZINHO</t>
  </si>
  <si>
    <t>55.659.034/0001-84</t>
  </si>
  <si>
    <t>diogoyoshiaki@gmail.com</t>
  </si>
  <si>
    <t>CASA TUDO VARIEDADES LTDA</t>
  </si>
  <si>
    <t>30.547.612/0001-60</t>
  </si>
  <si>
    <t>AMULTILIDADEEVESTUARIO@GMAIL.COM</t>
  </si>
  <si>
    <t>(99)98218-4678</t>
  </si>
  <si>
    <t>1001 COMERCIO DE UTILIDADES LTDA</t>
  </si>
  <si>
    <t>31.164.565/0001-38</t>
  </si>
  <si>
    <t>FINANCEIRORIAD@HOTMAIL.COM</t>
  </si>
  <si>
    <t>(53)99973-3830</t>
  </si>
  <si>
    <t>EMPORIO MINEIRO MG LTDA</t>
  </si>
  <si>
    <t>MARIA LUCIA PETIT</t>
  </si>
  <si>
    <t>56.212.340/0001-30</t>
  </si>
  <si>
    <t>emporiomineiro145@gmail.com</t>
  </si>
  <si>
    <t>CALIYAH IMPORTAÇÃO E EXPORTAÇÃO LTDA</t>
  </si>
  <si>
    <t>MATEUS MENDES PEREIRA</t>
  </si>
  <si>
    <t>JARDIM NOSSA SENHORA DO CARMO</t>
  </si>
  <si>
    <t>18.653.871/0001-70</t>
  </si>
  <si>
    <t>ilkasbarros@gmail.com</t>
  </si>
  <si>
    <t>COMERCIAL SG LTDA</t>
  </si>
  <si>
    <t>MONSENHOR JOÃO SOARES</t>
  </si>
  <si>
    <t>41.336.154/0001-36</t>
  </si>
  <si>
    <t>comercialsgsorocaba@gmail.com</t>
  </si>
  <si>
    <t>MARIA EMILENE CONCEIÇÃO DOS SANTOS</t>
  </si>
  <si>
    <t>LUIZ EDURADO MAGALÃES</t>
  </si>
  <si>
    <t>14.063.629/0001-95</t>
  </si>
  <si>
    <t>EMILENE_SANTOS@HOTMAIL.COM</t>
  </si>
  <si>
    <t>(75)99105-8160</t>
  </si>
  <si>
    <t>DELICATO DECORAÇÕES E PRESENTES LTDA</t>
  </si>
  <si>
    <t>SAMUEL GRAHAN</t>
  </si>
  <si>
    <t>47.685.256/0001-43</t>
  </si>
  <si>
    <t>LOJADELICATOJTI@GMAIL.COM</t>
  </si>
  <si>
    <t>(64)99971-1077</t>
  </si>
  <si>
    <t>A. S. DE OLIVEIRA VARIEDADES LTDA</t>
  </si>
  <si>
    <t>DO ROTARY</t>
  </si>
  <si>
    <t>44.078.219/0001-89</t>
  </si>
  <si>
    <t>Alinesposito@yahoo.com.br</t>
  </si>
  <si>
    <t>(94)98415-7360</t>
  </si>
  <si>
    <t>K. N. AGRIPINO DE MELO</t>
  </si>
  <si>
    <t>LEVINDO ROCHA</t>
  </si>
  <si>
    <t>BAIAO</t>
  </si>
  <si>
    <t>28.687.488/0001-96</t>
  </si>
  <si>
    <t>REALFORTEBAIAO@HOTMAIL.COM</t>
  </si>
  <si>
    <t>(91)98486-9485</t>
  </si>
  <si>
    <t>MARCELINO GALINDO DE MELO</t>
  </si>
  <si>
    <t>CORONEL RAIMUNDO LEAO</t>
  </si>
  <si>
    <t>10.528.269/0001-07</t>
  </si>
  <si>
    <t>MARCELINOGALINDO2@HOTMAIL.COM</t>
  </si>
  <si>
    <t>(91)98213-1116</t>
  </si>
  <si>
    <t>ALESSANDRO CAVALCANTE BARBOSA</t>
  </si>
  <si>
    <t>JOSÉ DE ANCHIETA</t>
  </si>
  <si>
    <t>BAL JUSSARA</t>
  </si>
  <si>
    <t>MONGAGUA</t>
  </si>
  <si>
    <t>13.248.791/0001-15</t>
  </si>
  <si>
    <t>alegataopg@hotmail.com</t>
  </si>
  <si>
    <t>(13)98824-9734</t>
  </si>
  <si>
    <t>P. H. MARINHO</t>
  </si>
  <si>
    <t>CLODOMIR CARDOSO</t>
  </si>
  <si>
    <t>31.859.248/0001-36</t>
  </si>
  <si>
    <t>LOJAS.MARINHO@OUTLOOK.COM</t>
  </si>
  <si>
    <t>(99)98193-7601</t>
  </si>
  <si>
    <t>MARINHO IMPORTADOS LTDA</t>
  </si>
  <si>
    <t>DR. PAULO RAMOS</t>
  </si>
  <si>
    <t>59.808.776/0001-85</t>
  </si>
  <si>
    <t>MARINHOIMPORTADOS@BOL.COM.BR</t>
  </si>
  <si>
    <t>(99)98447-7962</t>
  </si>
  <si>
    <t>MELO E GALINDO LTDA</t>
  </si>
  <si>
    <t>PROJETO</t>
  </si>
  <si>
    <t>08.762.988/0001-38</t>
  </si>
  <si>
    <t>malvesdemelo9@gmail.com</t>
  </si>
  <si>
    <t>(94)98124-1340</t>
  </si>
  <si>
    <t>REAL UTILIDADES DOMESTICAS LTDA</t>
  </si>
  <si>
    <t>DA TORRE</t>
  </si>
  <si>
    <t>59.976.882/0001-78</t>
  </si>
  <si>
    <t>75.016.266-0</t>
  </si>
  <si>
    <t>MALVESDEMELO9@GMAIL.COM</t>
  </si>
  <si>
    <t>MIX DO VINTE LTDA</t>
  </si>
  <si>
    <t>55.056.690/0001-92</t>
  </si>
  <si>
    <t>jlvariedadess@hotmail.com</t>
  </si>
  <si>
    <t>(89)98814-3971</t>
  </si>
  <si>
    <t>IVANUSA OLIVEIRA MELO</t>
  </si>
  <si>
    <t>FREI BENJAMIM DE BORNO</t>
  </si>
  <si>
    <t>45.726.608/0001-36</t>
  </si>
  <si>
    <t>netinho.ferreira1@outlook.com</t>
  </si>
  <si>
    <t>(83)99981-6263</t>
  </si>
  <si>
    <t>R. V. D. SILVA E CIA LTDA</t>
  </si>
  <si>
    <t>NEWTON BELO,</t>
  </si>
  <si>
    <t>59.172.911/0001-49</t>
  </si>
  <si>
    <t>MUNDODOSIMPORTADOS.SANTALUZIA@GMAIL.COM</t>
  </si>
  <si>
    <t>A. S. LEONEZ FERREIRA LTDA</t>
  </si>
  <si>
    <t>PROJETADA</t>
  </si>
  <si>
    <t>46.021.835/0001-29</t>
  </si>
  <si>
    <t>ALLANAHFINANCEIRO@GMAIL.COM</t>
  </si>
  <si>
    <t>(84)98881-7146</t>
  </si>
  <si>
    <t>THIAGO MARCIO GAZOLLI BARBOSA</t>
  </si>
  <si>
    <t>ALBARDÃO</t>
  </si>
  <si>
    <t>JARDIM AIMORÉ</t>
  </si>
  <si>
    <t>35.356.851/0001-56</t>
  </si>
  <si>
    <t>(11)91220-9005</t>
  </si>
  <si>
    <t>M. ALVES DE SOUZA MAGAZINE LTDA</t>
  </si>
  <si>
    <t>CONSELHEIRO SARAIVA</t>
  </si>
  <si>
    <t>12.002.069/0002-14</t>
  </si>
  <si>
    <t>malvesmagazine@hotmail.com</t>
  </si>
  <si>
    <t>(87)99807-0076</t>
  </si>
  <si>
    <t>TORRA TUDO PRAZERES UTILIDADES LTDA</t>
  </si>
  <si>
    <t>SANTO ELIAS</t>
  </si>
  <si>
    <t>54.876.992/0001-44</t>
  </si>
  <si>
    <t>DRJOSEDEOLIVEIRA@HOTMAIL.COM</t>
  </si>
  <si>
    <t>(81)98124-0104</t>
  </si>
  <si>
    <t>O. N. N. COMERCIO DE UTILIDADES LTDA</t>
  </si>
  <si>
    <t>54.294.935/0001-57</t>
  </si>
  <si>
    <t>utilimaislj01fsa@gmail.com</t>
  </si>
  <si>
    <t>(75)98291-8701</t>
  </si>
  <si>
    <t>O. N. NASCIMENTO COMERCIO DE UTILIDADES</t>
  </si>
  <si>
    <t>60.032.269/0001-81</t>
  </si>
  <si>
    <t>F. G. R. COMERCIO DE UTILIDADES LTDA</t>
  </si>
  <si>
    <t>ARTÊMIO CASTRO VALENTE</t>
  </si>
  <si>
    <t>CANABRAVA</t>
  </si>
  <si>
    <t>47.966.078/0001-29</t>
  </si>
  <si>
    <t>(71)99911-1845</t>
  </si>
  <si>
    <t>MUNDO DO REAL LOJA DE VARIEDADES LTDA</t>
  </si>
  <si>
    <t>PADRE CICERO</t>
  </si>
  <si>
    <t>CELIO MIRANDA LOT.JD. NOSSA SENHORA DA CONCEIÇÃO</t>
  </si>
  <si>
    <t>15.739.412/0001-15</t>
  </si>
  <si>
    <t>JAKELINEOLIVEIRASILVA@HOTMAIL.COM</t>
  </si>
  <si>
    <t>(91)98317-3118</t>
  </si>
  <si>
    <t>IVANETE NUNES DA SILVA CAMPOS BAZAR</t>
  </si>
  <si>
    <t>ÁGUIA DE HAIA</t>
  </si>
  <si>
    <t>07.828.586/0001-26</t>
  </si>
  <si>
    <t>REALMIXBAZAR@HOTMAIL.COM</t>
  </si>
  <si>
    <t>(11)98695-0592</t>
  </si>
  <si>
    <t>WE UTILIDADES EXPORTAÇÃO E IMPORTAÇÃO LTDA.</t>
  </si>
  <si>
    <t>26.060.613/0001-08</t>
  </si>
  <si>
    <t>wecasachic@gmail.com</t>
  </si>
  <si>
    <t>(61)99285-7958</t>
  </si>
  <si>
    <t>VESTLUZ INDUSTRIA DE CONFECÇÕES LTDA</t>
  </si>
  <si>
    <t>MARIA QUERINO DE FARIAS</t>
  </si>
  <si>
    <t>29.309.850/0004-09</t>
  </si>
  <si>
    <t>FERNANDAVESTLUZ@HOTMAIL.COM</t>
  </si>
  <si>
    <t>(81)99926-6084</t>
  </si>
  <si>
    <t>SHOP DOS 20 GAMA LTDA</t>
  </si>
  <si>
    <t>51 PROJEÇÃO 01</t>
  </si>
  <si>
    <t>55.499.444/0001-05</t>
  </si>
  <si>
    <t>ALENCAR MELO COMERCIO LTDA</t>
  </si>
  <si>
    <t>38.112.372/0001-82</t>
  </si>
  <si>
    <t>Compras@atacadaojp.com.br</t>
  </si>
  <si>
    <t>(99)99113-5687</t>
  </si>
  <si>
    <t>TEMTUDO COMERCIO DE ARTIGOS DOMESTICOS LTDA</t>
  </si>
  <si>
    <t>MARIA JOAQUINA</t>
  </si>
  <si>
    <t>PAVUNA</t>
  </si>
  <si>
    <t>21.974.012/0001-97</t>
  </si>
  <si>
    <t>leonardo@atacadaopavunense.com.br</t>
  </si>
  <si>
    <t>(21)38471-218</t>
  </si>
  <si>
    <t>MAIS UTILIDADES LTDA</t>
  </si>
  <si>
    <t>CAJÁ</t>
  </si>
  <si>
    <t>53.301.874/0001-45</t>
  </si>
  <si>
    <t>FRANCISCOJORGE23@LIVE.COM</t>
  </si>
  <si>
    <t>CHÁ DE CASA &amp; DECOR LTDA</t>
  </si>
  <si>
    <t>SALVADOR FURTADO</t>
  </si>
  <si>
    <t>39.579.659/0001-80</t>
  </si>
  <si>
    <t>chadecasadecormariana@gmail.com</t>
  </si>
  <si>
    <t>(31)98524-7825</t>
  </si>
  <si>
    <t>SYLVIA MARTINS SOARES LTDA</t>
  </si>
  <si>
    <t>JORDÃO</t>
  </si>
  <si>
    <t>29.006.551/0001-44</t>
  </si>
  <si>
    <t>IVANGETULIORIGUEIRA@GMAIL.COM</t>
  </si>
  <si>
    <t>EDILTON BARBOSA DE MENEZES</t>
  </si>
  <si>
    <t>ESPERIDIÃO NORONHA</t>
  </si>
  <si>
    <t>40.033.384/0001-63</t>
  </si>
  <si>
    <t>aeverton041@gmail.com</t>
  </si>
  <si>
    <t>(79)99833-9951</t>
  </si>
  <si>
    <t>DINAMICO COMERCIO DE PRODUTOS LTDA</t>
  </si>
  <si>
    <t>DO GOVERNO</t>
  </si>
  <si>
    <t>47.095.150/0002-70</t>
  </si>
  <si>
    <t>(21)38471- 218</t>
  </si>
  <si>
    <t>J. L. COMERCIO DE UTILIDADES LTDA</t>
  </si>
  <si>
    <t>GENERAL SIQUEIRA</t>
  </si>
  <si>
    <t>60.389.631/0001-76</t>
  </si>
  <si>
    <t>pbmodasevariedades@gmail.com</t>
  </si>
  <si>
    <t>(79)99801-8393</t>
  </si>
  <si>
    <t>FORT MIX DISTRIBUIDORA ATACADISTAS LTDA</t>
  </si>
  <si>
    <t>26.770.084/0001-36</t>
  </si>
  <si>
    <t>LUANA MIX LTDA</t>
  </si>
  <si>
    <t>GENERAL ATAÍDE TEIVE</t>
  </si>
  <si>
    <t>ASA BRANCA</t>
  </si>
  <si>
    <t>58.885.814/0001-30</t>
  </si>
  <si>
    <t>BARÃO DE IGARAPÉ MIRIM</t>
  </si>
  <si>
    <t>27.576.678/0001-73</t>
  </si>
  <si>
    <t>GLCONSTAS@HOTMAIL.COM</t>
  </si>
  <si>
    <t>CAMPOS TOP 6 LTDA</t>
  </si>
  <si>
    <t>DOUTOR LACERDA SOBRINHO</t>
  </si>
  <si>
    <t>60.307.010/0001-04</t>
  </si>
  <si>
    <t>ALCANTARA TOP 20 LTDA</t>
  </si>
  <si>
    <t>GUSTAVO MAYER</t>
  </si>
  <si>
    <t>VILA TRÊS</t>
  </si>
  <si>
    <t>57.848.344/0001-72</t>
  </si>
  <si>
    <t>CAMOCIM UTILIDADES LTDA- ME</t>
  </si>
  <si>
    <t>22.447.267/0001-64</t>
  </si>
  <si>
    <t>REZENDE MATERIAIS PARA COSNTRUÇÃO S/A</t>
  </si>
  <si>
    <t>MOISÉS AMÉLIO</t>
  </si>
  <si>
    <t>10.909.957/0001-09</t>
  </si>
  <si>
    <t>financeiro@rezendeconstrucao.com.br</t>
  </si>
  <si>
    <t>(22)25220-055</t>
  </si>
  <si>
    <t>VILAS FESTAS COMERCIAL DE ARTIGOS DE FESTAS LTDA</t>
  </si>
  <si>
    <t>LUIZ TARQUÍNIO PONTES</t>
  </si>
  <si>
    <t>35.115.780/0001-08</t>
  </si>
  <si>
    <t>NILTON FERREIRA DA SILVA</t>
  </si>
  <si>
    <t>RAIMUNDO VERIDIANO CARDOSO</t>
  </si>
  <si>
    <t>60.254.699/0001-48</t>
  </si>
  <si>
    <t>NILTONFERRREIRA2000263@HOTMAIL.COM</t>
  </si>
  <si>
    <t>MAGAZINE POPULAR CARNAIBA LTDA</t>
  </si>
  <si>
    <t>SATURNINO BEZERRA</t>
  </si>
  <si>
    <t>57.781.645/0001-26</t>
  </si>
  <si>
    <t>EVANDROMAGAZINE@HOTMAIL.COM</t>
  </si>
  <si>
    <t>(87)99916-4147</t>
  </si>
  <si>
    <t>NANUQUE DISTRIBUIDORA DE ACESSORIOS LTDA</t>
  </si>
  <si>
    <t>BRASILÉIA</t>
  </si>
  <si>
    <t>15.104.596/0001-47</t>
  </si>
  <si>
    <t>NANUQUECAPAS@GMAIL.COM</t>
  </si>
  <si>
    <t>53.776.470 RAIMUNDO DE OLIVEIRA NASCIMENTO</t>
  </si>
  <si>
    <t>VIRGILIO DAMASIO</t>
  </si>
  <si>
    <t>53.776.470/0001-08</t>
  </si>
  <si>
    <t>H. M. DO BRASIL COM E IMP DE ART  PRESENTES LTDA</t>
  </si>
  <si>
    <t>MARTINIANO LEMOS LEITE</t>
  </si>
  <si>
    <t>09.357.931/0002-05</t>
  </si>
  <si>
    <t>(11)42437-000</t>
  </si>
  <si>
    <t>TAMIRES ROBERTA RODRIGUES CANDEIRA</t>
  </si>
  <si>
    <t>PROFESSOR CARLOS NUNES DE MATTOS</t>
  </si>
  <si>
    <t>SETSUL</t>
  </si>
  <si>
    <t>48.659.274/0001-13</t>
  </si>
  <si>
    <t xml:space="preserve"> tamires.candeira@gmail.com</t>
  </si>
  <si>
    <t>MANAL JAMIL IBRAHIM HIJAZ</t>
  </si>
  <si>
    <t>ANTÔNIO CARLOS PANIAGO</t>
  </si>
  <si>
    <t>MUNDINHO</t>
  </si>
  <si>
    <t>09.071.612/0002-20</t>
  </si>
  <si>
    <t>LUCAS MATHEUS FARIAS GOMES LTDA.</t>
  </si>
  <si>
    <t>FERNANDO CORRÊA DA COSTA</t>
  </si>
  <si>
    <t>46.096.643/0003-43</t>
  </si>
  <si>
    <t>TEREZINHA GOMES DE BRITO</t>
  </si>
  <si>
    <t>11.617.256/0001-69</t>
  </si>
  <si>
    <t>gthaynara@hotmail.com</t>
  </si>
  <si>
    <t>(61)99286-8334</t>
  </si>
  <si>
    <t>MARIA SILVANIA DE OLIVEIRA LIMA ME</t>
  </si>
  <si>
    <t>01.127.492/0002-24</t>
  </si>
  <si>
    <t>GLAIRTON1971@GMAIL.COM</t>
  </si>
  <si>
    <t>(88)99952-0094</t>
  </si>
  <si>
    <t>MARZUQ COMERCIO DE ELETRONICOS E UTILIDADES LTDA</t>
  </si>
  <si>
    <t>MUNICIPAL</t>
  </si>
  <si>
    <t>VILA RÉ</t>
  </si>
  <si>
    <t>53.520.323/0001-72</t>
  </si>
  <si>
    <t>tacoimbra@icloud.com</t>
  </si>
  <si>
    <t>C. A. P. FORTALEZA CERAMICAS LTDA. ME</t>
  </si>
  <si>
    <t>54.001.408/0001-07</t>
  </si>
  <si>
    <t>FISCALCE@CAP-GRUPO.COM.BR</t>
  </si>
  <si>
    <t>(27)99740-4568</t>
  </si>
  <si>
    <t>49.903.614 ALEFF DANTAS DE ARAUJO</t>
  </si>
  <si>
    <t>49.903.614/0001-72</t>
  </si>
  <si>
    <t>alefaraujo123@hotmail.com</t>
  </si>
  <si>
    <t>(83)99631-9949</t>
  </si>
  <si>
    <t>FRANCISLANIO FRANCISCO DE LIMA</t>
  </si>
  <si>
    <t>DEMERVAL</t>
  </si>
  <si>
    <t>26.424.545/0001-19</t>
  </si>
  <si>
    <t>LAININHOLIMA2015@GMAIL.COM</t>
  </si>
  <si>
    <t>(86)99909-3287</t>
  </si>
  <si>
    <t>R. DANTAS UTILIDADES LTDA- ME</t>
  </si>
  <si>
    <t>CONEGO BESSA</t>
  </si>
  <si>
    <t>55.593.769/0001-52</t>
  </si>
  <si>
    <t>DANTASIMPORTADOS@HOTMAIL.COM</t>
  </si>
  <si>
    <t>CATANA TORRES PONTES LTDA</t>
  </si>
  <si>
    <t>SETOR NORTE FERROVIÁRIO</t>
  </si>
  <si>
    <t>16.525.881/0001-02</t>
  </si>
  <si>
    <t>duarteatacadao@hotmail.com</t>
  </si>
  <si>
    <t>(62)99624-2668</t>
  </si>
  <si>
    <t>PATRICIA CONCEIÇÃO SANTOS</t>
  </si>
  <si>
    <t>QUARTA AVENIDA</t>
  </si>
  <si>
    <t>41.195.022/0001-31</t>
  </si>
  <si>
    <t>sfigueired0869@gmail.com</t>
  </si>
  <si>
    <t>(64)99984-6521</t>
  </si>
  <si>
    <t>M. EMIDIO &amp; CIA LTDA</t>
  </si>
  <si>
    <t>CORONEL BORGES</t>
  </si>
  <si>
    <t>63.502.058/0001-53</t>
  </si>
  <si>
    <t>teresabuganville81@hotmail.com</t>
  </si>
  <si>
    <t>(89)99976-2525</t>
  </si>
  <si>
    <t>UTILAR VARIEDADES LTDA</t>
  </si>
  <si>
    <t>CORUMBÁ</t>
  </si>
  <si>
    <t>44.431.602/0001-79</t>
  </si>
  <si>
    <t>ATACADAOCREUNA@GMAIL.COM</t>
  </si>
  <si>
    <t>(64)99931-2808</t>
  </si>
  <si>
    <t>INNOVA REPRESENTAÇÕES</t>
  </si>
  <si>
    <t>SENADOR QUEIRÓS</t>
  </si>
  <si>
    <t>27.283.820/0001-94</t>
  </si>
  <si>
    <t>innovamarcio@hotmail.com</t>
  </si>
  <si>
    <t>(11)32283-677</t>
  </si>
  <si>
    <t>ARTESANA DECOR LTDA</t>
  </si>
  <si>
    <t>29.886.430/0001-34</t>
  </si>
  <si>
    <t>CCC.CAVENAGHI@GMAIL.COM</t>
  </si>
  <si>
    <t>(19)99937-3730</t>
  </si>
  <si>
    <t>ELSON DA SILVA RIBEIRO</t>
  </si>
  <si>
    <t>52.471.973/0001-02</t>
  </si>
  <si>
    <t>ELSONDSRIBEIRO@GMAIL.COM</t>
  </si>
  <si>
    <t>FRAGRANCIA COSMETICOS DRACENA LTDA</t>
  </si>
  <si>
    <t>02.491.245/0001-94</t>
  </si>
  <si>
    <t>fragranciacosmeticos@hotmail.com</t>
  </si>
  <si>
    <t>(18)38211-895</t>
  </si>
  <si>
    <t>PRECIUS GROUP BUSINESS LTDA</t>
  </si>
  <si>
    <t>LEE WUN HSIANG</t>
  </si>
  <si>
    <t>PARQUE INDUSTRIAL SAN JOSÉ</t>
  </si>
  <si>
    <t>45.059.769/0001-13</t>
  </si>
  <si>
    <t>RANANBENATTIEF@GMAIL.COM</t>
  </si>
  <si>
    <t>(11)62049-855</t>
  </si>
  <si>
    <t>NOVA IGUAÇU UTILIDADES E ARMARINHO LTDA</t>
  </si>
  <si>
    <t>DOUTOR BARROS JÚNIOR</t>
  </si>
  <si>
    <t>59.349.173/0001-62</t>
  </si>
  <si>
    <t>J. F. MARICA UTILIDADES LTDA. ME</t>
  </si>
  <si>
    <t>ABREU RANGEL</t>
  </si>
  <si>
    <t>18.465.557/0001-63</t>
  </si>
  <si>
    <t>RIO BONITO TOP 25 LTDA</t>
  </si>
  <si>
    <t>DR. MATTOS</t>
  </si>
  <si>
    <t>59.389.366/0001-47</t>
  </si>
  <si>
    <t>RONALDO DO NASCIMENTO SILVA</t>
  </si>
  <si>
    <t xml:space="preserve"> DOS CARIRIS</t>
  </si>
  <si>
    <t>13.132.948/0001-42</t>
  </si>
  <si>
    <t>RONALDO.UTILIDADADES@HOTMAIL.COM</t>
  </si>
  <si>
    <t>(88)99612-1124</t>
  </si>
  <si>
    <t>J. POLANO</t>
  </si>
  <si>
    <t>ADHEMAR DE BARROS</t>
  </si>
  <si>
    <t>10.843.834/0002-01</t>
  </si>
  <si>
    <t>jpolanoguaruja@uol.com.br</t>
  </si>
  <si>
    <t>(13)33429-191</t>
  </si>
  <si>
    <t>AILSON BARBOSA DA SILVA</t>
  </si>
  <si>
    <t>JOSINO RIBEIRO</t>
  </si>
  <si>
    <t>39.599.355/0001-84</t>
  </si>
  <si>
    <t>b74988563336@gmail.com</t>
  </si>
  <si>
    <t>CSVS04 DO LAR LTDA</t>
  </si>
  <si>
    <t>DO SOL</t>
  </si>
  <si>
    <t>JOCKEY DE ITAPARICA</t>
  </si>
  <si>
    <t>60.502.381/0001-39</t>
  </si>
  <si>
    <t>casaverso@hotmail.com</t>
  </si>
  <si>
    <t>F. M. G. COMERCIO DE VESTUÁRIO E ACESSÓRIOS LTDA</t>
  </si>
  <si>
    <t>BERNARDES DE FARIA</t>
  </si>
  <si>
    <t>59.543.818/0001-01</t>
  </si>
  <si>
    <t>avdelimautilidade@hotmail.com</t>
  </si>
  <si>
    <t>(37)99982-8384</t>
  </si>
  <si>
    <t>FORMIGA COMERCIO DE UTILIDADES DOMESTICAS LTDA</t>
  </si>
  <si>
    <t>33.371.620/0001-96</t>
  </si>
  <si>
    <t>PRIMEIRO DE JUNHO UTILIDADES DO LAR LTDA</t>
  </si>
  <si>
    <t>PRIMEIRO DE JUNHO</t>
  </si>
  <si>
    <t>51.022.974/0001-07</t>
  </si>
  <si>
    <t>AVDELIMAUTILIDADE@HOTMAIL.COM</t>
  </si>
  <si>
    <t>VARGINHA COMERCIO DE UTILIDADES DOMESTICAS LTDA</t>
  </si>
  <si>
    <t>DOUTOR WENCESLAU BRAZ</t>
  </si>
  <si>
    <t>VARGINHA</t>
  </si>
  <si>
    <t>52.279.659/0001-22</t>
  </si>
  <si>
    <t>AVDELIMA UTILIDADE@HOTMAIL.COM</t>
  </si>
  <si>
    <t>GOVERNADOR JONES DOS SANTOS NEVES</t>
  </si>
  <si>
    <t>MUQUIÇABA</t>
  </si>
  <si>
    <t>53.303.659/0006-98</t>
  </si>
  <si>
    <t>CAMISTEF DESIGN CONCEPT LTDA</t>
  </si>
  <si>
    <t>GENERAL FURTADO NASCIMENTO</t>
  </si>
  <si>
    <t>60.302.479/0001-42</t>
  </si>
  <si>
    <t>(11)99202-6612</t>
  </si>
  <si>
    <t>C. V. S. LIMA ATACADAO DOS IMPORTADOS</t>
  </si>
  <si>
    <t>CÔNEGO JOÃO LIMA</t>
  </si>
  <si>
    <t>60.761.303/0001-59</t>
  </si>
  <si>
    <t>financeiroatimportados@gmail.com</t>
  </si>
  <si>
    <t>ATACADAO IMPORTADOS MARABA LTDA</t>
  </si>
  <si>
    <t>ONZE</t>
  </si>
  <si>
    <t>56.109.414/0001-08</t>
  </si>
  <si>
    <t>OLIVEIRA IMPORTACAO E COMERCIO LTDA</t>
  </si>
  <si>
    <t>VILA ABAJÁ</t>
  </si>
  <si>
    <t>42.698.248/0001-18</t>
  </si>
  <si>
    <t>Spacatus_import@hotmail.com</t>
  </si>
  <si>
    <t>E. P. MATIAS LTDA ME</t>
  </si>
  <si>
    <t>DAS AMÉRICAS</t>
  </si>
  <si>
    <t>PARQUE JOÃO BRAZ - CIDADE INDUSTRIAL</t>
  </si>
  <si>
    <t>02.251.437/0001-23</t>
  </si>
  <si>
    <t>MMATIASEBRITO@GMAIL.COM</t>
  </si>
  <si>
    <t>DILAMAR DIAS DE ANDRADE</t>
  </si>
  <si>
    <t>TONICO DE PINA</t>
  </si>
  <si>
    <t>32.735.878/0001-61</t>
  </si>
  <si>
    <t>andradeimports24@gmail.com</t>
  </si>
  <si>
    <t>B. B. MAGALHÃES</t>
  </si>
  <si>
    <t>PIXIBÁS</t>
  </si>
  <si>
    <t>37.930.925/0001-41</t>
  </si>
  <si>
    <t>MAGATEK@OUTLOOK.COM.BR</t>
  </si>
  <si>
    <t>(11)93091-9665</t>
  </si>
  <si>
    <t>COMERCIAL MASUDA DE ESSENCIAS LTDA</t>
  </si>
  <si>
    <t>55.632.633/0001-04</t>
  </si>
  <si>
    <t>IMPORIODASESSENCIAS@HOTMAIL.COM</t>
  </si>
  <si>
    <t>LUAU COMERCIO DE VARIEDADES LTDA</t>
  </si>
  <si>
    <t>58.335.986/0001-30</t>
  </si>
  <si>
    <t>PBMODASEVARIEDADES@GMAIL.COM</t>
  </si>
  <si>
    <t>PARAIBA MODAS E VARIEDADES LTDA</t>
  </si>
  <si>
    <t>ISAURA DE OLIVEIRA</t>
  </si>
  <si>
    <t>54.833.455/0001-17</t>
  </si>
  <si>
    <t>L. A. REPRESENTAÇÕES</t>
  </si>
  <si>
    <t>29.751.114/0001-55</t>
  </si>
  <si>
    <t>argentapostringer@gmail.com  taci.larep@gmail.com</t>
  </si>
  <si>
    <t>(51)98503-7805</t>
  </si>
  <si>
    <t>FAMILY GREEN OAK IMPORTS LTDA</t>
  </si>
  <si>
    <t>DE SÃO GERALDO</t>
  </si>
  <si>
    <t>PARQUE MARACANÃ</t>
  </si>
  <si>
    <t>61.037.096/0001-57</t>
  </si>
  <si>
    <t>familygreen.oficial@hotmail.com</t>
  </si>
  <si>
    <t>M. G. C. V. VICENTE LTDA</t>
  </si>
  <si>
    <t>55.783.841/0001-04</t>
  </si>
  <si>
    <t>financasmanas@gmail.com</t>
  </si>
  <si>
    <t>MARCOS ANTONIO SILVA CARNEIRO ME</t>
  </si>
  <si>
    <t>ACSV SE 112</t>
  </si>
  <si>
    <t>16.750.045/0001-13</t>
  </si>
  <si>
    <t>papelariamodernanet@gmail.com</t>
  </si>
  <si>
    <t>(63)98416-8822</t>
  </si>
  <si>
    <t>FENIX ASSESORIA E PRODUTOS LTDA</t>
  </si>
  <si>
    <t>57.531.136/0001-45</t>
  </si>
  <si>
    <t>zoombrinquedos@gmail.com</t>
  </si>
  <si>
    <t>MARCO ANTONIO DA COSTA GALHARDO</t>
  </si>
  <si>
    <t>MARCIANO AGUIAR - ESQUINA RUA 7 DE SETEMBRO</t>
  </si>
  <si>
    <t>14.290.619/0001-92</t>
  </si>
  <si>
    <t>furlan199tchecristalina@hotmail.com</t>
  </si>
  <si>
    <t>(61)36122-999</t>
  </si>
  <si>
    <t>COMERCIAL DE ALIMENTOS MAIS VOCE LTDA - ME</t>
  </si>
  <si>
    <t>SETOR CRISTALINA VELHA</t>
  </si>
  <si>
    <t>29.117.838/0001-41</t>
  </si>
  <si>
    <t>RAVIOLI COMERCIAL E EMPREENDIMENTOS LTDA</t>
  </si>
  <si>
    <t>SABIÁ</t>
  </si>
  <si>
    <t>60.542.658/0001-57</t>
  </si>
  <si>
    <t>(61)36123-999</t>
  </si>
  <si>
    <t>F. F. COMERCIO DE UTILIDADES</t>
  </si>
  <si>
    <t>33.036.280/0001-47</t>
  </si>
  <si>
    <t>CAMILA YUKI OSHIRO</t>
  </si>
  <si>
    <t>SENADOR VERGUEIRO</t>
  </si>
  <si>
    <t>61.685.276/0001-45</t>
  </si>
  <si>
    <t>cami_yuki03@hotmail.com</t>
  </si>
  <si>
    <t>(11)97021-3987</t>
  </si>
  <si>
    <t>CLEMIR JOÃO SCHEIN LTDA</t>
  </si>
  <si>
    <t>PALMEIRAS DE GOIÁS</t>
  </si>
  <si>
    <t>36.853.125/0002-92</t>
  </si>
  <si>
    <t>clemirjunio@gmail.com</t>
  </si>
  <si>
    <t>(62)99545-0314</t>
  </si>
  <si>
    <t>POWER COMERCIO E IMPORTAÇÃO LTDA</t>
  </si>
  <si>
    <t>09.449.096/0005-78</t>
  </si>
  <si>
    <t>powerlxb05@gmail.com</t>
  </si>
  <si>
    <t>(85)98818-8888</t>
  </si>
  <si>
    <t>SUPERMERCADO J. M. BOUGANVILLE LTDA</t>
  </si>
  <si>
    <t>CARAIBA</t>
  </si>
  <si>
    <t>SANTA BELA VISTA</t>
  </si>
  <si>
    <t>16.815.426/0001-33</t>
  </si>
  <si>
    <t>(62)99924-6441</t>
  </si>
  <si>
    <t>MERMANN TUDO 13 SPBA LTDA</t>
  </si>
  <si>
    <t>JOAQUIM MONTEIRO DE MAGALHÃES</t>
  </si>
  <si>
    <t>GUILHERMINO ALVES DA ROCHA</t>
  </si>
  <si>
    <t>CORRENTINA</t>
  </si>
  <si>
    <t>61.667.494/0002-38</t>
  </si>
  <si>
    <t>M. D. GOMES</t>
  </si>
  <si>
    <t>37.197.500/0001-75</t>
  </si>
  <si>
    <t>dulcitop@gmail.com</t>
  </si>
  <si>
    <t>PRAVC CASA E DECORAÇÃO LTDA</t>
  </si>
  <si>
    <t>GOVERNADOR FLÁVIO RIBEIRO COUTINHO</t>
  </si>
  <si>
    <t>MANAÍRA</t>
  </si>
  <si>
    <t>60.530.543/0001-42</t>
  </si>
  <si>
    <t>pravc.casa@gmail.com</t>
  </si>
  <si>
    <t>(83)99996-6963</t>
  </si>
  <si>
    <t>STYLO EXPRESS COMERCIAL LTDA.</t>
  </si>
  <si>
    <t>PARADA PINTO</t>
  </si>
  <si>
    <t>41.857.990/0001-66</t>
  </si>
  <si>
    <t>styloexpress1@gmail.com</t>
  </si>
  <si>
    <t>(11)99887-7429</t>
  </si>
  <si>
    <t>MEDISONS BARTENDERS LTDA</t>
  </si>
  <si>
    <t>DOUTOR HEITOR PENTEADO</t>
  </si>
  <si>
    <t>JD NOSSA SENHORA AUXILIADORA</t>
  </si>
  <si>
    <t>52.255.743/0001-06</t>
  </si>
  <si>
    <t>lyandro@medisons.com.br</t>
  </si>
  <si>
    <t>(19)99804-9482</t>
  </si>
  <si>
    <t>ONIX MULTICOISAS LTDA</t>
  </si>
  <si>
    <t>DOUTOR ALBERTO PASQUALINI</t>
  </si>
  <si>
    <t>90.065.426/0001-16</t>
  </si>
  <si>
    <t>onixmulticoisas2@gmail.com</t>
  </si>
  <si>
    <t>(55)03222-8842</t>
  </si>
  <si>
    <t>WANDERSON ADRIANO MEDEIROS ANACLETO EIRELI - EPP</t>
  </si>
  <si>
    <t>JARAGUÁ</t>
  </si>
  <si>
    <t>09.277.790/0001-21</t>
  </si>
  <si>
    <t>administrativo@picui.com.br</t>
  </si>
  <si>
    <t>(82)03338-1700</t>
  </si>
  <si>
    <t>COMERCIAL DE PLASTICOS ALEGRIA LTDA</t>
  </si>
  <si>
    <t>01.170.960/0001-62</t>
  </si>
  <si>
    <t>danilo_torratorra@hotmail.com</t>
  </si>
  <si>
    <t>(51)09926-7511</t>
  </si>
  <si>
    <t>AL WESTER LTDA</t>
  </si>
  <si>
    <t>JÚLIO DE CASTILHOS</t>
  </si>
  <si>
    <t>52.731.108/0001-58</t>
  </si>
  <si>
    <t>ayfacomercial@gmail.com</t>
  </si>
  <si>
    <t>(51)99840-5653</t>
  </si>
  <si>
    <t>M. C. PAPELARIA LTDA</t>
  </si>
  <si>
    <t>LUIS VIANA FILHO</t>
  </si>
  <si>
    <t>PATAMARES</t>
  </si>
  <si>
    <t>50.792.908/0001-53</t>
  </si>
  <si>
    <t>lucielma.exata@gmail.com</t>
  </si>
  <si>
    <t>(71)03205-5718</t>
  </si>
  <si>
    <t>J.R ARTIGOS PARA FESTAS LTDA</t>
  </si>
  <si>
    <t>BELAS ARTES</t>
  </si>
  <si>
    <t>ARIBIRI</t>
  </si>
  <si>
    <t>34.906.724/0001-10</t>
  </si>
  <si>
    <t>jhonatan.alves90@hotmail.com</t>
  </si>
  <si>
    <t>(27)99651-6156</t>
  </si>
  <si>
    <t>LOJA GIRASSOL LTDA</t>
  </si>
  <si>
    <t>A. J. RENNER</t>
  </si>
  <si>
    <t>HUMAITÁ</t>
  </si>
  <si>
    <t>53.412.650/0001-00</t>
  </si>
  <si>
    <t>rodrigomundomix@hotmail.com</t>
  </si>
  <si>
    <t>(51)05199-9136</t>
  </si>
  <si>
    <t>W. G. MOREIRA COMERCIO</t>
  </si>
  <si>
    <t>32.384.507/0001-82</t>
  </si>
  <si>
    <t>MANUFESTASPGM@GMAIL.COM</t>
  </si>
  <si>
    <t>(91)99917-1215</t>
  </si>
  <si>
    <t>S. A. AGUIAR LTDA</t>
  </si>
  <si>
    <t>HOMERO GOMES DE CASTRO</t>
  </si>
  <si>
    <t>83.902.684/0001-44</t>
  </si>
  <si>
    <t>(93)03518-1648</t>
  </si>
  <si>
    <t>IGOR RABELO DOS SANTOS</t>
  </si>
  <si>
    <t>FILOMENA MARTINS NAZARENO BRINGEL</t>
  </si>
  <si>
    <t>PARQUE PIAUÍ I</t>
  </si>
  <si>
    <t>TIMON</t>
  </si>
  <si>
    <t>54.924.752/0001-78</t>
  </si>
  <si>
    <t>HEDECASA@HOTMAIL.COM</t>
  </si>
  <si>
    <t>(86)99454-0071</t>
  </si>
  <si>
    <t>N. R. BENNESBY COMÉRCIO DE UTENSILIOS DOMESTICOS LTDA</t>
  </si>
  <si>
    <t>SETECENTOS</t>
  </si>
  <si>
    <t>TERMINAL INTERMODAL DA SERRA</t>
  </si>
  <si>
    <t>37.882.316/0003-26</t>
  </si>
  <si>
    <t>marianafernandes@letseatit.com.br</t>
  </si>
  <si>
    <t>IMPORTADOR CENTER LTDA</t>
  </si>
  <si>
    <t>JULIO RIBEIRO</t>
  </si>
  <si>
    <t>60.260.672/0001-68</t>
  </si>
  <si>
    <t>adrianajjcobranca@gmail.com</t>
  </si>
  <si>
    <t>(11)05641-9527</t>
  </si>
  <si>
    <t>SOU MAIS VARIEDADES LTDA</t>
  </si>
  <si>
    <t>SYCABA</t>
  </si>
  <si>
    <t>ICAIVERA</t>
  </si>
  <si>
    <t>44.721.267/0001-43</t>
  </si>
  <si>
    <t>soumaisvariedades777@gmail.com</t>
  </si>
  <si>
    <t>(31)83413-969</t>
  </si>
  <si>
    <t>M. M. DELEGO COMERCIO DE UTILIDADES LTDA</t>
  </si>
  <si>
    <t>62.180.819/0001-35</t>
  </si>
  <si>
    <t>(11)03315-9452</t>
  </si>
  <si>
    <t>10 UTIL LTDA</t>
  </si>
  <si>
    <t>PADRE JOSUÉ</t>
  </si>
  <si>
    <t>VILA OPERÁRIA</t>
  </si>
  <si>
    <t>45.394.130/0001-94</t>
  </si>
  <si>
    <t>adansouza38@gmail.com</t>
  </si>
  <si>
    <t>AMERICA PRESENTES COMERCIO DE VARIEDADES LTDA</t>
  </si>
  <si>
    <t>34.937.869/0001-89</t>
  </si>
  <si>
    <t>MACELO6688@GMAIL.COM</t>
  </si>
  <si>
    <t>MAGAZINE VITORIA LTDA</t>
  </si>
  <si>
    <t>AGROLANDIA</t>
  </si>
  <si>
    <t>00.703.485/0001-80</t>
  </si>
  <si>
    <t>CONATO@MAGAZINEVITORIA.COM.BR</t>
  </si>
  <si>
    <t>FAMILIA MAGALHAES E CIA LOJA DE VARIEDADES LTDA</t>
  </si>
  <si>
    <t>ANDROMEDA</t>
  </si>
  <si>
    <t>33.492.360/0001-07</t>
  </si>
  <si>
    <t>comercial@lojastemtem.com.br</t>
  </si>
  <si>
    <t>MARY ESTHER VIANNA PAIS</t>
  </si>
  <si>
    <t>VENÂNCIO AIRES</t>
  </si>
  <si>
    <t>05.007.955/0001-94</t>
  </si>
  <si>
    <t>cachivachecasa@hotmail.com</t>
  </si>
  <si>
    <t>(53)99999-101</t>
  </si>
  <si>
    <t>SHOPPING DA CASA GAMA LTDA</t>
  </si>
  <si>
    <t>DE INDÚSTRIAS</t>
  </si>
  <si>
    <t>SETOR LESTE (GAMA)</t>
  </si>
  <si>
    <t>59.687.931/0001-52</t>
  </si>
  <si>
    <t>FINANCEIRO.SHOPPING DACASA@GMAIL.COM</t>
  </si>
  <si>
    <t>(61)98137-9038</t>
  </si>
  <si>
    <t>VALDETE BORGES NASCIMENTO &amp; CIA LTDA</t>
  </si>
  <si>
    <t>SANTOS DUMONT S/N</t>
  </si>
  <si>
    <t>MONTES CLAROS DE GOIAS</t>
  </si>
  <si>
    <t>37.309.549/0001-72</t>
  </si>
  <si>
    <t>(62)99982-7455</t>
  </si>
  <si>
    <t>VESTINDO A MESA DECORAÇÕES ESPECIAIS LTDA</t>
  </si>
  <si>
    <t>51.017.227/0001-80</t>
  </si>
  <si>
    <t>vestindoamesa12@gmail.com</t>
  </si>
  <si>
    <t>(62)30939-8112</t>
  </si>
  <si>
    <t>JUNDIAI ATACADISTA LTDA</t>
  </si>
  <si>
    <t>RUA 10B CHÁCARA 133/134</t>
  </si>
  <si>
    <t>SETOR HABITACIONAL VICENTE PIRES</t>
  </si>
  <si>
    <t>41.173.787/0001-70</t>
  </si>
  <si>
    <t>FINANCEIROJUNDIAI@2001@GMAIL.COM</t>
  </si>
  <si>
    <t>I. A. F. M. COMERCIO DE UTILIDADES DOMESTICAS LTDA</t>
  </si>
  <si>
    <t>JOANA ANGÉLICA</t>
  </si>
  <si>
    <t>54.603.263/0001-14</t>
  </si>
  <si>
    <t>planetacasassa@outlook.com</t>
  </si>
  <si>
    <t>VIA ARTE CONSTRUTORA DE OBRAS LTDA</t>
  </si>
  <si>
    <t>00.431.383/0001-52</t>
  </si>
  <si>
    <t>adm@viaarte.com.br</t>
  </si>
  <si>
    <t>(41)99209-0798</t>
  </si>
  <si>
    <t>MEGA CAXIAS UTILIDADES LTDA</t>
  </si>
  <si>
    <t>THEREZINHA PAULETTI SANVITTO</t>
  </si>
  <si>
    <t>SANVITTO</t>
  </si>
  <si>
    <t>46.996.471/0001-00</t>
  </si>
  <si>
    <t>MEGAMAIS2183@GMAIL.COM</t>
  </si>
  <si>
    <t>LUSANT COMERCIO LTDA</t>
  </si>
  <si>
    <t>PRIMEIRO DE MARÇO</t>
  </si>
  <si>
    <t>49.976.957/0001-67</t>
  </si>
  <si>
    <t>BELFACE PERFUMARIA E PRESENTES LTDA</t>
  </si>
  <si>
    <t>JABAQUARA</t>
  </si>
  <si>
    <t>23.734.732/0001-00</t>
  </si>
  <si>
    <t>elizaorto@terra.com.br</t>
  </si>
  <si>
    <t>(11)97526-3811</t>
  </si>
  <si>
    <t>M. A. CAMPELO COMERCIO</t>
  </si>
  <si>
    <t>DA MATA</t>
  </si>
  <si>
    <t>MAIOBINHA</t>
  </si>
  <si>
    <t>51.777.387/0001-28</t>
  </si>
  <si>
    <t>jmvariedades.slz@gmail.com</t>
  </si>
  <si>
    <t>(98)98823-9548</t>
  </si>
  <si>
    <t>SONHO AZUL PRESENTES LTDA</t>
  </si>
  <si>
    <t>VISCONDE DE PIRAJÁ</t>
  </si>
  <si>
    <t>27.186.931/0004-25</t>
  </si>
  <si>
    <t>comercial@tuttoperlacasa.com.br</t>
  </si>
  <si>
    <t>MARA VARIEDADES LTDA</t>
  </si>
  <si>
    <t>AVENIDA DO COMERCIO</t>
  </si>
  <si>
    <t>45.669.733/0001-51</t>
  </si>
  <si>
    <t>didiuimportadosmbc@outlook.com</t>
  </si>
  <si>
    <t>RODRIGO DA MATTA MARINO</t>
  </si>
  <si>
    <t>JOÃO CAETANO</t>
  </si>
  <si>
    <t>24.143.835/0001-69</t>
  </si>
  <si>
    <t>rodrigo.marinosfc@gmail.com</t>
  </si>
  <si>
    <t>SAID S. AMOURY LTDA.</t>
  </si>
  <si>
    <t>COMÉRCIO</t>
  </si>
  <si>
    <t>45.987.295/0001-70</t>
  </si>
  <si>
    <t>(93)99125-8640</t>
  </si>
  <si>
    <t>F. G. DE MELO REGES LTDA</t>
  </si>
  <si>
    <t>INES SOARES</t>
  </si>
  <si>
    <t>62.089.079/0001-26</t>
  </si>
  <si>
    <t>(94)99106-1524</t>
  </si>
  <si>
    <t>P. C. BATISTA DE MACEDO ME</t>
  </si>
  <si>
    <t>VIAGARIO BASTOS</t>
  </si>
  <si>
    <t>17.615.012/0001-23</t>
  </si>
  <si>
    <t>0519267-68</t>
  </si>
  <si>
    <t>pcbmacedo@gmail.com</t>
  </si>
  <si>
    <t>(81)98855-1012</t>
  </si>
  <si>
    <t>COMPAPEL DISTRIBUIDORA DE PAPEIS E UTLIDADES LTDA</t>
  </si>
  <si>
    <t>RUA 900 A</t>
  </si>
  <si>
    <t>ALTO SAO BENTO</t>
  </si>
  <si>
    <t>20.230.995/0001-94</t>
  </si>
  <si>
    <t>FINANCEIRO@COMPAPELDISTRIBUIDORA.COM.BR</t>
  </si>
  <si>
    <t>ALTAMIRA IMPORTADOS LTDA</t>
  </si>
  <si>
    <t>AGRÁRIO CAVALCANTE</t>
  </si>
  <si>
    <t>58.905.455/0001-36</t>
  </si>
  <si>
    <t>GJDEMELOJUNIOR@HOTMAIL.COM</t>
  </si>
  <si>
    <t>(93)99196-2121</t>
  </si>
  <si>
    <t>R. A. COELHO DE MELO IMPORTADOS LTDA.</t>
  </si>
  <si>
    <t>SETE DE JUNHO</t>
  </si>
  <si>
    <t>VELHA MARABÁ</t>
  </si>
  <si>
    <t>43.105.627/0001-10</t>
  </si>
  <si>
    <t>didiuimportados10@hotmail.com</t>
  </si>
  <si>
    <t>PARQUE DAS ABELHAS LTDA</t>
  </si>
  <si>
    <t>RODOVIA VRS 855</t>
  </si>
  <si>
    <t>NAO CADASTRADO</t>
  </si>
  <si>
    <t>41.031.202/0001-88</t>
  </si>
  <si>
    <t>direcao@parquedasabelhas.com.br</t>
  </si>
  <si>
    <t>A DECORAÇÃO UTILIDADES LTDA</t>
  </si>
  <si>
    <t>CANINDÉ</t>
  </si>
  <si>
    <t>44.526.650/0001-40</t>
  </si>
  <si>
    <t>LUCIENEBONFIMDESIGN@HOTMAIL.COM</t>
  </si>
  <si>
    <t>(11)97785-1529</t>
  </si>
  <si>
    <t>TENDA COMERCIO IMPORTAÇÃO E EXPORTAÇÃO LTDA.</t>
  </si>
  <si>
    <t>57.436.790/0001-70</t>
  </si>
  <si>
    <t>LUIZ CARLOS CANSI JUNIOR</t>
  </si>
  <si>
    <t>BR 376</t>
  </si>
  <si>
    <t>MARIALVA</t>
  </si>
  <si>
    <t>47.260.282/0001-20</t>
  </si>
  <si>
    <t xml:space="preserve"> vinhosparatodosbrasil@gmail.com</t>
  </si>
  <si>
    <t>(44)99907-7252</t>
  </si>
  <si>
    <t>MUNDO  20 COMERCIO DE UTILIDADES DOMESTICAS LTDA</t>
  </si>
  <si>
    <t>FORTE DE SÃO PEDRO</t>
  </si>
  <si>
    <t>62.084.134/0001-95</t>
  </si>
  <si>
    <t>MUNDO20UTILIDADESDOMESTICAS@GMAIL.COM</t>
  </si>
  <si>
    <t>CRISTINA DO SOCORRO DA COSTA FERREIRA</t>
  </si>
  <si>
    <t>CELSO MALCHER</t>
  </si>
  <si>
    <t>56.107.673/0001-08</t>
  </si>
  <si>
    <t>Marvinicius99@gmail.com</t>
  </si>
  <si>
    <t>OLFATI SOLUÇÕES EM AROMATIZAÇÃO</t>
  </si>
  <si>
    <t>MUTIRÃO</t>
  </si>
  <si>
    <t>60.835.692/0001-10</t>
  </si>
  <si>
    <t>LORENA@OLFATI.COM.BR</t>
  </si>
  <si>
    <t>(62)98200-3936</t>
  </si>
  <si>
    <t>TOUT DECORA LTDA</t>
  </si>
  <si>
    <t>GELU VERVLOET DOS SANTOS</t>
  </si>
  <si>
    <t>33.842.640/0001-06</t>
  </si>
  <si>
    <t>toutdecora@gmail.com</t>
  </si>
  <si>
    <t>(27)99830-3200</t>
  </si>
  <si>
    <t>REGINALDO DOS SANTOS CAMARGO</t>
  </si>
  <si>
    <t>09.655.859/0001-03</t>
  </si>
  <si>
    <t>lojaobaratao@gmail.com</t>
  </si>
  <si>
    <t>(54)99627-3191</t>
  </si>
  <si>
    <t>LIVIAN BAZAR LTDA</t>
  </si>
  <si>
    <t>SANTO AUGUSTO</t>
  </si>
  <si>
    <t>15.557.056/0001-19</t>
  </si>
  <si>
    <t>badolaquebazar@yahoo.com.br</t>
  </si>
  <si>
    <t>(55)99685-5193</t>
  </si>
  <si>
    <t>BAZAR BUGIGANG LTDA</t>
  </si>
  <si>
    <t>CARMELITA GRIPPI</t>
  </si>
  <si>
    <t>08.084.004/0001-07</t>
  </si>
  <si>
    <t>bazarbugigang@hotmail.com</t>
  </si>
  <si>
    <t>(51)99246-5287</t>
  </si>
  <si>
    <t>LOJA VESTE CASA LTDA</t>
  </si>
  <si>
    <t>CEL ALFREDO BORN</t>
  </si>
  <si>
    <t>54.780.123/0001-11</t>
  </si>
  <si>
    <t>luciano.jlps@gmail.com</t>
  </si>
  <si>
    <t>(53)98426-1119</t>
  </si>
  <si>
    <t>DAIANE CRISTINA BORGES DOS SANTOS</t>
  </si>
  <si>
    <t>LUIZ MALTAURO</t>
  </si>
  <si>
    <t>SÃO CAETANO</t>
  </si>
  <si>
    <t>32.661.013/0001-06</t>
  </si>
  <si>
    <t>dcmoveisedecoracoes@gmail.com</t>
  </si>
  <si>
    <t>(51)98106-1083</t>
  </si>
  <si>
    <t>ROSSET EMBALAGENS E PAPELARIA LTDA</t>
  </si>
  <si>
    <t>50.656.847/0001-05</t>
  </si>
  <si>
    <t>ZELINDOROSSET@GMAIL.COM</t>
  </si>
  <si>
    <t>(51)98650-4543</t>
  </si>
  <si>
    <t xml:space="preserve">DOLPHIN CO LTDA </t>
  </si>
  <si>
    <t xml:space="preserve">QIUSHI ROAD </t>
  </si>
  <si>
    <t xml:space="preserve">FLOOR 5 BUILDING 1 </t>
  </si>
  <si>
    <t>S G COMERCIO DE UTILIDADES LTDA</t>
  </si>
  <si>
    <t>INTEGRAÇÃO</t>
  </si>
  <si>
    <t>60.478.472/0001-86</t>
  </si>
  <si>
    <t>GROSBELIUTILIDADES@GMAIL.COM</t>
  </si>
  <si>
    <t>VINTÃO COMERCIO DE UTENSILIO PARA O SEU LAR LTDA</t>
  </si>
  <si>
    <t>BRASIL LESTE</t>
  </si>
  <si>
    <t>PETRÓPOLIS</t>
  </si>
  <si>
    <t>41.197.722/0001-65</t>
  </si>
  <si>
    <t>VINTAOGESTAORH@GMAIL.COM</t>
  </si>
  <si>
    <t xml:space="preserve">(54)96050-299 </t>
  </si>
  <si>
    <t>D. B. C. COMERCIO DE FLORES LTDA</t>
  </si>
  <si>
    <t>13.291.060/0001-52</t>
  </si>
  <si>
    <t>deborablok@gotmail.com</t>
  </si>
  <si>
    <t xml:space="preserve">(41)99911-735 </t>
  </si>
  <si>
    <t>VILLA DECOR HOME COMERCIAL LTDA</t>
  </si>
  <si>
    <t>AQUIDABÃ</t>
  </si>
  <si>
    <t>36.987.479/0001-49</t>
  </si>
  <si>
    <t>VILLADECORHOME@GMAIL.COM</t>
  </si>
  <si>
    <t>(19)99799-6553</t>
  </si>
  <si>
    <t>K. FLORES LTDA</t>
  </si>
  <si>
    <t>ALPHAVILLE CENTRO INDUSTRIAL E EMPRESARIAL/ALPHAVILLE.</t>
  </si>
  <si>
    <t>37.079.984/0001-58</t>
  </si>
  <si>
    <t>kfloresatendimento@gmail.com</t>
  </si>
  <si>
    <t>(11)99936-5773</t>
  </si>
  <si>
    <t>L4 CONSERVAÇÃO E LIMPEZA LTDA</t>
  </si>
  <si>
    <t>ROBERT KENNEDY</t>
  </si>
  <si>
    <t>41.577.204/0001-77</t>
  </si>
  <si>
    <t>NILCE.MARINO@L4LIMPEZA.COM.BR</t>
  </si>
  <si>
    <t>(11)98919-5026</t>
  </si>
  <si>
    <t>MARCO AURELIO HIGUCHI SOLHA</t>
  </si>
  <si>
    <t>05.591.831/0002-80</t>
  </si>
  <si>
    <t>velaeciam@terra.com.br</t>
  </si>
  <si>
    <t>(11)98118-4540</t>
  </si>
  <si>
    <t>BUSCA CENTER S. J. C. LTDA</t>
  </si>
  <si>
    <t>SEBASTIÃO HUMEL</t>
  </si>
  <si>
    <t>61.221.665/0001-10</t>
  </si>
  <si>
    <t>ADRIANAJJCOBRANCA@GMAIL.COM</t>
  </si>
  <si>
    <t>(11)95641-9527</t>
  </si>
  <si>
    <t>O. C. COMERCIO E SOLUÇÕES OLFATIVAS LTDA</t>
  </si>
  <si>
    <t>JARDIM MARIA INÊS</t>
  </si>
  <si>
    <t>28.042.855/0001-02</t>
  </si>
  <si>
    <t>lorena@olfati.com.br</t>
  </si>
  <si>
    <t>MARVISHOP IMPORTADOS LTDA</t>
  </si>
  <si>
    <t>59.109.343/0001-31</t>
  </si>
  <si>
    <t>carlosaugustoandreis@gmail.com</t>
  </si>
  <si>
    <t xml:space="preserve">(54)37127-200 </t>
  </si>
  <si>
    <t>RIO SUL COM MAT DE ESCRITORIO E INFORMATICA LTDA</t>
  </si>
  <si>
    <t>MARCILIO DIAS</t>
  </si>
  <si>
    <t>02.638.004/0002-06</t>
  </si>
  <si>
    <t>COMDELTA@TERRA.COM.BR</t>
  </si>
  <si>
    <t>(53)98129-1367</t>
  </si>
  <si>
    <t>LIMA DE JESUS SERVIÇO E COMERCIO DE ALIMENTOS LTDA</t>
  </si>
  <si>
    <t>MARQUÊS DE MURITIBA</t>
  </si>
  <si>
    <t>FLORES</t>
  </si>
  <si>
    <t>11.160.714/0001-83</t>
  </si>
  <si>
    <t>limatendasevento@hotmail.com</t>
  </si>
  <si>
    <t xml:space="preserve">(92)36424-830 </t>
  </si>
  <si>
    <t>NOVE TRADE CO LIMITED</t>
  </si>
  <si>
    <t>RM 2902, 29/F HO KING COMM CTR   2-16</t>
  </si>
  <si>
    <t>MONGKOK</t>
  </si>
  <si>
    <t xml:space="preserve">   .   .   -  </t>
  </si>
  <si>
    <t>COMERCIAL NAÇÕES LTDA</t>
  </si>
  <si>
    <t>17.534.688/0001-92</t>
  </si>
  <si>
    <t>casachinanacoes@gmail.com</t>
  </si>
  <si>
    <t>(41)97400-1226</t>
  </si>
  <si>
    <t>COMERCIAL CARMO UTILIDADES DOMESTICAS LTDA</t>
  </si>
  <si>
    <t>BOQUEIRÃO</t>
  </si>
  <si>
    <t>03.848.137/0001-99</t>
  </si>
  <si>
    <t>FIORI COMERCIO DE UTILIDADES LTDA</t>
  </si>
  <si>
    <t>AUGUSTO STRESSER</t>
  </si>
  <si>
    <t>HUGO LANGE</t>
  </si>
  <si>
    <t>59.564.417/0001-20</t>
  </si>
  <si>
    <t>LUCIANOMORIZONO@HOTMAIL.COM</t>
  </si>
  <si>
    <t>(41)99191-6221</t>
  </si>
  <si>
    <t>UNIVERSO COMERCIO DE UTILIDADES DOMESTICAS LTDA</t>
  </si>
  <si>
    <t>34.098.993/0003-60</t>
  </si>
  <si>
    <t>UNIVERSOIMPORTADOS20@GMAIL.COM</t>
  </si>
  <si>
    <t>(91)98537-4239</t>
  </si>
  <si>
    <t>UNIVERSO COMERCIO DE UTILIDADES DOMESTICO LTDA</t>
  </si>
  <si>
    <t>GENERALISSIMO DEODORO</t>
  </si>
  <si>
    <t>34.098.993/0001-06</t>
  </si>
  <si>
    <t>universoimportados20@gmail.com</t>
  </si>
  <si>
    <t>OPCAO CASA NITEROI ARTIGOS DE PRESENTES E UTILIDADES LTDA</t>
  </si>
  <si>
    <t>ICARAÍ</t>
  </si>
  <si>
    <t>55.228.490/0001-70</t>
  </si>
  <si>
    <t>AMERICA ARTIGOS DE VIAGENS LTDA</t>
  </si>
  <si>
    <t>49.721.866/0002-61</t>
  </si>
  <si>
    <t>ACONTABILIZA@YAHOO.COM</t>
  </si>
  <si>
    <t>ATACAREJO MAIA COMERCIO LTDA</t>
  </si>
  <si>
    <t>DOUTOR RODOLFO GARCIA</t>
  </si>
  <si>
    <t>42.894.353/0001-22</t>
  </si>
  <si>
    <t>maiaatacarejo@outlook.com.br</t>
  </si>
  <si>
    <t>FLAVIA HELENA CHAD GIMENES</t>
  </si>
  <si>
    <t xml:space="preserve">PADRE VITOR COELHO DE ALMEIDA </t>
  </si>
  <si>
    <t>PRAÇA</t>
  </si>
  <si>
    <t>02.415.480/0001-87</t>
  </si>
  <si>
    <t>flaviaatacado.adm@hotmail.com</t>
  </si>
  <si>
    <t xml:space="preserve">(12)31056-055 </t>
  </si>
  <si>
    <t>M. SANTANA DE SOUSA</t>
  </si>
  <si>
    <t>54.688.435/0001-08</t>
  </si>
  <si>
    <t>SHOPPING FRUTAL LTDA</t>
  </si>
  <si>
    <t>FIORAVANTE FRANZI</t>
  </si>
  <si>
    <t>60.419.100/0001-89</t>
  </si>
  <si>
    <t xml:space="preserve">(34)91712-244 </t>
  </si>
  <si>
    <t>J. DE A. DIAS ME</t>
  </si>
  <si>
    <t>13.258.858/0001-00</t>
  </si>
  <si>
    <t>(98)98116-3457</t>
  </si>
  <si>
    <t>ANA PRISCILA MARINHO COMERCIO LTDA</t>
  </si>
  <si>
    <t>OLHO D'ÁGUA</t>
  </si>
  <si>
    <t>54.477.507/0001-60</t>
  </si>
  <si>
    <t>AMDEOLIVEIRADIVINEA@HOTMAIL.COM</t>
  </si>
  <si>
    <t>M. A. M. OLIVEIRA &amp; CIA LTDA</t>
  </si>
  <si>
    <t>203 SE</t>
  </si>
  <si>
    <t>CIDADE OPERÁRIA</t>
  </si>
  <si>
    <t>45.458.835/0001-28</t>
  </si>
  <si>
    <t>loja02mundoreal@gmail.com</t>
  </si>
  <si>
    <t xml:space="preserve">M. K. S. COMERCIO E LOCACAO LTDA ME </t>
  </si>
  <si>
    <t>CAROBINHA</t>
  </si>
  <si>
    <t>15.373.214/0001-80</t>
  </si>
  <si>
    <t>FLAVIOBOLINI@HOTMAIL.COM</t>
  </si>
  <si>
    <t>MANIA DE TUDO LTDA</t>
  </si>
  <si>
    <t>53.326.848/0001-71</t>
  </si>
  <si>
    <t xml:space="preserve"> compras@emanix.com.br</t>
  </si>
  <si>
    <t>(85) 8184-1235</t>
  </si>
  <si>
    <t>Y. D. DA S. PINTO LTDA</t>
  </si>
  <si>
    <t>58.906.548/0001-85</t>
  </si>
  <si>
    <t>hrcampos18@gmail.com</t>
  </si>
  <si>
    <t>(91)99143-3007</t>
  </si>
  <si>
    <t xml:space="preserve">R. MARCELLA FILHO COMERCIO DE ULTILIDADES EM GERAL LTDA </t>
  </si>
  <si>
    <t>PROFESSOR LOBO</t>
  </si>
  <si>
    <t>61.244.618/0001-91</t>
  </si>
  <si>
    <t xml:space="preserve"> shop20aracruz@gmail.com</t>
  </si>
  <si>
    <t>MEGA 20 NOVA VENECIA LTDA</t>
  </si>
  <si>
    <t>AVENIDA SAO MATEUS</t>
  </si>
  <si>
    <t>63.065.048/0001-06</t>
  </si>
  <si>
    <t xml:space="preserve"> mega20novavenecia@gmail.com</t>
  </si>
  <si>
    <t>MEGA 20 VILA VALERIO LTDA</t>
  </si>
  <si>
    <t>PADRE FRANCISCO</t>
  </si>
  <si>
    <t>VILA VALERIO</t>
  </si>
  <si>
    <t>63.187.943/0001-95</t>
  </si>
  <si>
    <t xml:space="preserve"> mega20vilavalerio@gmail.com</t>
  </si>
  <si>
    <t>MEGA 20 MARATAIZES LTDA</t>
  </si>
  <si>
    <t>SIMAO SOARES</t>
  </si>
  <si>
    <t>AREIAS NEGRAS</t>
  </si>
  <si>
    <t>63.132.384/0001-16</t>
  </si>
  <si>
    <t xml:space="preserve"> megamarataizes20@gmail.com</t>
  </si>
  <si>
    <t>F. A. BOM PREÇO LTDA</t>
  </si>
  <si>
    <t>60.123.115/0001-03</t>
  </si>
  <si>
    <t>(11)81916-2000</t>
  </si>
  <si>
    <t xml:space="preserve">F. DOS. S. FREIRE DISTRIBUIDORA </t>
  </si>
  <si>
    <t>22.469.854/0001-54</t>
  </si>
  <si>
    <t>DISTRIBUIDORA_FREIRE@HOTMAIL.COM</t>
  </si>
  <si>
    <t>FRUTUOSO CAVALCANTE DE ANDRADE &amp; CIA LTDA</t>
  </si>
  <si>
    <t xml:space="preserve">CORONEL FRANCISCO SANTOS </t>
  </si>
  <si>
    <t>TAMBORÉ</t>
  </si>
  <si>
    <t>04.020.728/0002-17</t>
  </si>
  <si>
    <t>GRUPOIMPORTADOSHEITOR@HOTMAIL.COM</t>
  </si>
  <si>
    <t>(89)99993-0005</t>
  </si>
  <si>
    <t>FRANCISCO DAS CHAGAS C. DE S. ANDRADE LTDA.</t>
  </si>
  <si>
    <t>58.750.534/0001-15</t>
  </si>
  <si>
    <t>MERCADAODOSIMPORTADOS@OUTLOOK.COM.BR</t>
  </si>
  <si>
    <t>(89)99988-0909</t>
  </si>
  <si>
    <t xml:space="preserve">MANDALA COMERCIO VAR DE ART DO VESTUARIO LTDA </t>
  </si>
  <si>
    <t>AUGUSTO MONTENEGRO</t>
  </si>
  <si>
    <t>35.297.499/0001-25</t>
  </si>
  <si>
    <t>crica.21@hotmail.com</t>
  </si>
  <si>
    <t>LOJÃO SUPER 20 ITAPETINGA CONFECÇÕES LTDA</t>
  </si>
  <si>
    <t>INÊS SOARES</t>
  </si>
  <si>
    <t>61.560.507/0001-94</t>
  </si>
  <si>
    <t>LOJAOSUPER20ITA@HOTMAIL.COM</t>
  </si>
  <si>
    <t>(77)99116-7728</t>
  </si>
  <si>
    <t>FERNANDO E JAILZA COMÉRCIO DE UTILIDADES LTDA</t>
  </si>
  <si>
    <t>20.486.441/0001-52</t>
  </si>
  <si>
    <t>MUNDODASUTILIDADESAUX@GMAIL.COM</t>
  </si>
  <si>
    <t xml:space="preserve">(63)34121-205 </t>
  </si>
  <si>
    <t>D.MIX UTILIDADES LTDA</t>
  </si>
  <si>
    <t>ONOFRE JOSE SOARES</t>
  </si>
  <si>
    <t>CEENTRO</t>
  </si>
  <si>
    <t>61.246.490/0001-03</t>
  </si>
  <si>
    <t>dmixutilidades@hotmail.com</t>
  </si>
  <si>
    <t>SEA FLOAT COMERCIO LTDA</t>
  </si>
  <si>
    <t>ZÚNIA</t>
  </si>
  <si>
    <t>49.866.911/0001-95</t>
  </si>
  <si>
    <t>gui.sx@hotmail.com</t>
  </si>
  <si>
    <t>JOSE WELLTON DA SILVA LTDA</t>
  </si>
  <si>
    <t>MATILDE DA ROCHA BALBI</t>
  </si>
  <si>
    <t>33.343.801/0001-09</t>
  </si>
  <si>
    <t>PARAIBAUTILIDADESUBA@GMAIL.COM</t>
  </si>
  <si>
    <t>M. A. DANTAS UTILIDADES LTDA</t>
  </si>
  <si>
    <t>RODOVIA</t>
  </si>
  <si>
    <t>JURUTI</t>
  </si>
  <si>
    <t>59.658.454/0001-05</t>
  </si>
  <si>
    <t>MADANTAS283@GMAIL.COM</t>
  </si>
  <si>
    <t>CAP ALIANCA PORTUGUESA LTDA</t>
  </si>
  <si>
    <t>54.001.408/0002-98</t>
  </si>
  <si>
    <t>ADM.LOJAS@CAP-GRUPO.COM</t>
  </si>
  <si>
    <t>L. A. BASTISTA LTDA</t>
  </si>
  <si>
    <t>DOMINGOS CORREIA</t>
  </si>
  <si>
    <t>29.857.219/0001-93</t>
  </si>
  <si>
    <t>COMPRAS@LOJASBUDA.COM.BR</t>
  </si>
  <si>
    <t>FLORICULTURA ARMATI LTDA</t>
  </si>
  <si>
    <t>KAYSER</t>
  </si>
  <si>
    <t>07.249.680/0001-20</t>
  </si>
  <si>
    <t>COMERCIAL@FLORICULTURAEXCELENTE.COM.BR</t>
  </si>
  <si>
    <t>VICTOR ALONSO PAULETI</t>
  </si>
  <si>
    <t>DOMINGOS AFONSO</t>
  </si>
  <si>
    <t>VILA SANTA CLARA</t>
  </si>
  <si>
    <t>21.428.769/0001-85</t>
  </si>
  <si>
    <t>oca@ocavariedades.com.br</t>
  </si>
  <si>
    <t xml:space="preserve">(11)54281-270 </t>
  </si>
  <si>
    <t>CANDURA OUTLET HOME LTDA</t>
  </si>
  <si>
    <t>ANDRACEL CENTER</t>
  </si>
  <si>
    <t>61.722.416/0001-08</t>
  </si>
  <si>
    <t>COMPRAS@CANDURAHOME.COM.BR</t>
  </si>
  <si>
    <t>R. R. CONFECCAO E COMERCIO DO VESTUARIO LTDA</t>
  </si>
  <si>
    <t>CARLOS LACERDA</t>
  </si>
  <si>
    <t>48.642.479/0001-96</t>
  </si>
  <si>
    <t>raul.gleidson@gmail.com</t>
  </si>
  <si>
    <t xml:space="preserve">(11)85783-586 </t>
  </si>
  <si>
    <t>ERNESTO YUKIO FUTIGAMI CABRAL</t>
  </si>
  <si>
    <t>BASILÉIA</t>
  </si>
  <si>
    <t>56.967.884/0001-02</t>
  </si>
  <si>
    <t>ernesto.futigami@hotmail.com</t>
  </si>
  <si>
    <t>M. S. SILVA COMERCIO E EMPREENDIMENTOS LTDA</t>
  </si>
  <si>
    <t>CAMRGO CORREA</t>
  </si>
  <si>
    <t>28.868.037/0001-55</t>
  </si>
  <si>
    <t>MMSILVAEMPREENDIMENTOS.COPR@gmail.com</t>
  </si>
  <si>
    <t xml:space="preserve">(98)85216-682 </t>
  </si>
  <si>
    <t>ROVENORA COMÉRCIO LTDA</t>
  </si>
  <si>
    <t>DOUTOR LUÍS ARROBAS MARTINS</t>
  </si>
  <si>
    <t>CAPELA DO SOCORRO</t>
  </si>
  <si>
    <t>63.241.108/0001-96</t>
  </si>
  <si>
    <t>curydfranco@gmail.com</t>
  </si>
  <si>
    <t>MIX UTILIDADES E UTENSILIOS LTDA</t>
  </si>
  <si>
    <t>FREI COIMBRA</t>
  </si>
  <si>
    <t>CANELAS</t>
  </si>
  <si>
    <t>47.917.775/0001-90</t>
  </si>
  <si>
    <t>SONIAMODAS96@GMAIL.COM</t>
  </si>
  <si>
    <t xml:space="preserve">(65)92924-685 </t>
  </si>
  <si>
    <t>VALE LAR COMERCIO EM GERAL LTDA</t>
  </si>
  <si>
    <t>RODOVIA GERALDO SCAVONE</t>
  </si>
  <si>
    <t>59.031.496/0001-03</t>
  </si>
  <si>
    <t>financeiro@valelar.com.br</t>
  </si>
  <si>
    <t xml:space="preserve">(12)39586-167 </t>
  </si>
  <si>
    <t>TAYNA DE AVILA PEREIRA COMERCIO DE VARIEDADES</t>
  </si>
  <si>
    <t>VILA INDEPENDENCIA</t>
  </si>
  <si>
    <t>47.196.426/0001-26</t>
  </si>
  <si>
    <t>MULTLAR UTILIDADES LTDA  ME</t>
  </si>
  <si>
    <t>AVENIDA VIMBERE</t>
  </si>
  <si>
    <t>SETOR 04</t>
  </si>
  <si>
    <t>11.089.774/0001-57</t>
  </si>
  <si>
    <t>multlar2010@hotmail.com</t>
  </si>
  <si>
    <t>AMERICA PRESENTES COMERCIO VAREJISTA DE BIJUTERIAS LTDA</t>
  </si>
  <si>
    <t>10.443.692/0002-87</t>
  </si>
  <si>
    <t>macelo6688@gmail.com</t>
  </si>
  <si>
    <t>MUNDO DO REAL PETROLINA -  MATRIZ</t>
  </si>
  <si>
    <t>04.881.985/0004-05</t>
  </si>
  <si>
    <t>ARMARINHO DO LAR LTDA - EPP</t>
  </si>
  <si>
    <t>04.802.340/0001-97</t>
  </si>
  <si>
    <t>armarinhodolar@hotmail.com</t>
  </si>
  <si>
    <t>(91)98751-4320</t>
  </si>
  <si>
    <t>CodFamilia</t>
  </si>
  <si>
    <t>Familia</t>
  </si>
  <si>
    <t>MultiploFamilia</t>
  </si>
  <si>
    <t>MinimoFamilia</t>
  </si>
  <si>
    <t>DescontoFamilia</t>
  </si>
  <si>
    <t>CodEstilo</t>
  </si>
  <si>
    <t>Estilo</t>
  </si>
  <si>
    <t>CodProduto</t>
  </si>
  <si>
    <t>CodAuxiliarProduto</t>
  </si>
  <si>
    <t>Produto</t>
  </si>
  <si>
    <t>QtdeMultipla</t>
  </si>
  <si>
    <t>QtdeMinima</t>
  </si>
  <si>
    <t>QtdeTabela1</t>
  </si>
  <si>
    <t>QtdeTabela2</t>
  </si>
  <si>
    <t>QtdeTabela3</t>
  </si>
  <si>
    <t>PrecoTabela1</t>
  </si>
  <si>
    <t>PrecoTabela2</t>
  </si>
  <si>
    <t>PrecoTabela3</t>
  </si>
  <si>
    <t>LimiteDescIndividual</t>
  </si>
  <si>
    <t>MultiploGrade</t>
  </si>
  <si>
    <t>DescontoGrade</t>
  </si>
  <si>
    <t>PrecoPromocional</t>
  </si>
  <si>
    <t>AliquotaIPI</t>
  </si>
  <si>
    <t>TipoVendaSemEstoque</t>
  </si>
  <si>
    <t>QtdeEstoqueAtual</t>
  </si>
  <si>
    <t>QtdeEstoqueFuturo</t>
  </si>
  <si>
    <t>DtEstoqueFuturo</t>
  </si>
  <si>
    <t>PathFotografia</t>
  </si>
  <si>
    <t>QtdeEtiquetas</t>
  </si>
  <si>
    <t>DRPL005-01</t>
  </si>
  <si>
    <t>7908100208148</t>
  </si>
  <si>
    <t>GRID006 MALAS DE BORDO 1 PEÇA ABS PINK</t>
  </si>
  <si>
    <t>5,40</t>
  </si>
  <si>
    <t>6,50</t>
  </si>
  <si>
    <t>18</t>
  </si>
  <si>
    <t>GRID002</t>
  </si>
  <si>
    <t>7908100208568</t>
  </si>
  <si>
    <t>GRID016 KIT MALA VIENA RED 2 PEÇAS ABS</t>
  </si>
  <si>
    <t>145,00</t>
  </si>
  <si>
    <t>GRID016</t>
  </si>
  <si>
    <t>7908100208599</t>
  </si>
  <si>
    <t>GRID019 KIT MALA VIENA ROSA 2 PEÇAS ABS</t>
  </si>
  <si>
    <t>389,00</t>
  </si>
  <si>
    <t>GRID019</t>
  </si>
  <si>
    <t>7908100210745</t>
  </si>
  <si>
    <t>GRID020 MALA CABINE ABS 20" RED ABS</t>
  </si>
  <si>
    <t>329,00</t>
  </si>
  <si>
    <t>GRID020</t>
  </si>
  <si>
    <t>7908100210752</t>
  </si>
  <si>
    <t>GRID021 MALA CABINE ABS 20" GOLD</t>
  </si>
  <si>
    <t>134,00</t>
  </si>
  <si>
    <t>175</t>
  </si>
  <si>
    <t>GRID021</t>
  </si>
  <si>
    <t>7908100210769</t>
  </si>
  <si>
    <t>GRID022 MALA CABINE ABS 20" COFEE</t>
  </si>
  <si>
    <t>178</t>
  </si>
  <si>
    <t>GRID022</t>
  </si>
  <si>
    <t>7908100210776</t>
  </si>
  <si>
    <t>GRID023 MALA CABINE ABS 20" BLACK</t>
  </si>
  <si>
    <t>GRID023</t>
  </si>
  <si>
    <t>7908100210783</t>
  </si>
  <si>
    <t>GRID024 MALA CABINE ABS 20" AZUL</t>
  </si>
  <si>
    <t>42</t>
  </si>
  <si>
    <t>GRID024</t>
  </si>
  <si>
    <t>7908100210806</t>
  </si>
  <si>
    <t>GRID026 MALA CABINE POLIPROPILENO 20" YELLOW</t>
  </si>
  <si>
    <t>172</t>
  </si>
  <si>
    <t>GRID026</t>
  </si>
  <si>
    <t>7908100210813</t>
  </si>
  <si>
    <t>GRID027 MALA CABINE POLIPROPILENO 20" CHAMPAGNE</t>
  </si>
  <si>
    <t>179,00</t>
  </si>
  <si>
    <t>Advertencia, 'Produto' excedeu o limite de caracteres</t>
  </si>
  <si>
    <t>GRID027</t>
  </si>
  <si>
    <t>7908100210820</t>
  </si>
  <si>
    <t>GRID028 MALA CABINE POLIPROPILENO 20" AZUL TIFANY</t>
  </si>
  <si>
    <t>19</t>
  </si>
  <si>
    <t>GRID028</t>
  </si>
  <si>
    <t>7908100210837</t>
  </si>
  <si>
    <t>GRID029 MALA CABINE POLIPROPILENO 20" ROSÊ</t>
  </si>
  <si>
    <t>94</t>
  </si>
  <si>
    <t>GRID029</t>
  </si>
  <si>
    <t>7908100210844</t>
  </si>
  <si>
    <t>GRID030 KIT MALA ABS 2 PEÇAS 20" 24" BLACK</t>
  </si>
  <si>
    <t>22</t>
  </si>
  <si>
    <t>GRID030</t>
  </si>
  <si>
    <t>7908100210851</t>
  </si>
  <si>
    <t>GRID031 KIT MALA ABS 2 PEÇAS 20" 24" BLUE</t>
  </si>
  <si>
    <t>GRID031</t>
  </si>
  <si>
    <t>7908100210868</t>
  </si>
  <si>
    <t>GRID032 KIT MALA ABS 2 PEÇAS 20" 24" PRATA</t>
  </si>
  <si>
    <t>58</t>
  </si>
  <si>
    <t>GRID032</t>
  </si>
  <si>
    <t>7908100210875</t>
  </si>
  <si>
    <t>GRID033 KIT MALA ABS 2 PEÇAS 20" 24" ROSE</t>
  </si>
  <si>
    <t>43</t>
  </si>
  <si>
    <t>GRID033</t>
  </si>
  <si>
    <t>7908100210882</t>
  </si>
  <si>
    <t>GRID034 KIT MALA ABS 2 PEÇAS 20" 24" GOLD</t>
  </si>
  <si>
    <t>33</t>
  </si>
  <si>
    <t>GRID034</t>
  </si>
  <si>
    <t>7908100210899</t>
  </si>
  <si>
    <t>GRID035 KIT MALA POLIPROPILENO 3 PÇS 20" 24" 28" CINZA</t>
  </si>
  <si>
    <t>53</t>
  </si>
  <si>
    <t>GRID037</t>
  </si>
  <si>
    <t>7908100210912</t>
  </si>
  <si>
    <t>GRID037 KIT MALA POLIPROPILENO 3 PÇS 20" 24" 28"  VERDE</t>
  </si>
  <si>
    <t>629,00</t>
  </si>
  <si>
    <t>12</t>
  </si>
  <si>
    <t>GRID038</t>
  </si>
  <si>
    <t>7908100210929</t>
  </si>
  <si>
    <t>GRID038 KIT MALA POLIPROPILENO 3 PÇS 20" 24" 28"  CHUMBO</t>
  </si>
  <si>
    <t>11</t>
  </si>
  <si>
    <t>GRID039</t>
  </si>
  <si>
    <t>7908100210936</t>
  </si>
  <si>
    <t>GRID039 KIT MALA POLIPROPILENO 3 PÇS 20" 24" 28" AZUL</t>
  </si>
  <si>
    <t>GRID060</t>
  </si>
  <si>
    <t>7908100211940</t>
  </si>
  <si>
    <t>GRID060 MALAS KIT ABS 4 PEÇAS VERDE</t>
  </si>
  <si>
    <t>619,00</t>
  </si>
  <si>
    <t>GRID061</t>
  </si>
  <si>
    <t>7908100211957</t>
  </si>
  <si>
    <t>GRID061  MALAS KIT ABS 4 PEÇAS VINHO</t>
  </si>
  <si>
    <t>31</t>
  </si>
  <si>
    <t>GRID062</t>
  </si>
  <si>
    <t>7908100211964</t>
  </si>
  <si>
    <t>GRID062  MALAS KIT ABS 4 PEÇAS PRATA</t>
  </si>
  <si>
    <t>45</t>
  </si>
  <si>
    <t>GRID063</t>
  </si>
  <si>
    <t>7908100211971</t>
  </si>
  <si>
    <t>GRID063  MALAS KIT ABS 4 PEÇAS PRETA</t>
  </si>
  <si>
    <t>39</t>
  </si>
  <si>
    <t>GRID064</t>
  </si>
  <si>
    <t>7908100211988</t>
  </si>
  <si>
    <t>GRID064 MALAS ABS DE BORDO LUXO COFFEE</t>
  </si>
  <si>
    <t>GRID065</t>
  </si>
  <si>
    <t>7908100211995</t>
  </si>
  <si>
    <t>GRID065 MALAS ABS DE BORDO LUXO OFF WHITE</t>
  </si>
  <si>
    <t>GRID066</t>
  </si>
  <si>
    <t>7908100212008</t>
  </si>
  <si>
    <t>GRID066 MALAS ABS DE BORDO LUXO CHUMBO</t>
  </si>
  <si>
    <t>29</t>
  </si>
  <si>
    <t>GRID067</t>
  </si>
  <si>
    <t>7908100212015</t>
  </si>
  <si>
    <t>GRID067 MALAS KIT ABS 2 PEÇAS P/M GOLD</t>
  </si>
  <si>
    <t>364,00</t>
  </si>
  <si>
    <t>15</t>
  </si>
  <si>
    <t>GRID068</t>
  </si>
  <si>
    <t>7908100212022</t>
  </si>
  <si>
    <t>GRID068  MALAS KIT ABS 2 PEÇAS P/M VINHO</t>
  </si>
  <si>
    <t>GRID069</t>
  </si>
  <si>
    <t>7908100212039</t>
  </si>
  <si>
    <t>GRID069  MALAS KIT ABS 2 PEÇAS P/M AZUL</t>
  </si>
  <si>
    <t>GRID070</t>
  </si>
  <si>
    <t>7908100212046</t>
  </si>
  <si>
    <t>GRID070 MALAS KIT ABS 3 PEÇAS P/M + FRASQUEIRA VERDE AGUA</t>
  </si>
  <si>
    <t>459,00</t>
  </si>
  <si>
    <t>GRID072</t>
  </si>
  <si>
    <t>7908100212053</t>
  </si>
  <si>
    <t>GRID071 MALAS KIT ABS 3 PEÇAS P/M + FRASQUEIRA ROSA</t>
  </si>
  <si>
    <t>GRID073</t>
  </si>
  <si>
    <t>7908100212060</t>
  </si>
  <si>
    <t>GRID072MALAS KIT ABS 3 PEÇAS P/M + FRASQUEIRA LILÁS</t>
  </si>
  <si>
    <t>559,00</t>
  </si>
  <si>
    <t>48</t>
  </si>
  <si>
    <t>GRID074</t>
  </si>
  <si>
    <t>7908100212077</t>
  </si>
  <si>
    <t>GRID073 MALAS KIT ABS 3 PEÇAS P/M/G COFFE</t>
  </si>
  <si>
    <t>47</t>
  </si>
  <si>
    <t>GRID075</t>
  </si>
  <si>
    <t>7908100212084</t>
  </si>
  <si>
    <t>GRID074 MALAS KIT ABS 3 PEÇAS P/M/G PRATA</t>
  </si>
  <si>
    <t>GRID076</t>
  </si>
  <si>
    <t>7908100212091</t>
  </si>
  <si>
    <t>GRID075 MALAS KIT ABS 3 PEÇAS P/M/G VERDE</t>
  </si>
  <si>
    <t>GRID077</t>
  </si>
  <si>
    <t>7908100212107</t>
  </si>
  <si>
    <t>GRID076 MALAS KIT ABS 3 PEÇAS P/M/G PRETA</t>
  </si>
  <si>
    <t>34</t>
  </si>
  <si>
    <t>GRID078</t>
  </si>
  <si>
    <t>7908100212114</t>
  </si>
  <si>
    <t>GRID077 MALA DE BORDO ABS VERDE</t>
  </si>
  <si>
    <t>GRID079</t>
  </si>
  <si>
    <t>7908100212121</t>
  </si>
  <si>
    <t>GRID078 MALA DE BORDO ABS COFFEE</t>
  </si>
  <si>
    <t>159,00</t>
  </si>
  <si>
    <t>GU0010</t>
  </si>
  <si>
    <t>7908100212138</t>
  </si>
  <si>
    <t>GRID079 MALA DE BORDO ABS PRETA</t>
  </si>
  <si>
    <t>39,90</t>
  </si>
  <si>
    <t>9,75</t>
  </si>
  <si>
    <t>448</t>
  </si>
  <si>
    <t>GU0015</t>
  </si>
  <si>
    <t>7908100208193</t>
  </si>
  <si>
    <t>GU0010 XICARA DE CHA C/ PIRES BRISTOL</t>
  </si>
  <si>
    <t>5,90</t>
  </si>
  <si>
    <t>GU0016</t>
  </si>
  <si>
    <t>7908100208209</t>
  </si>
  <si>
    <t>GU0011 XICARA DE CHA C/ PIRES YORK</t>
  </si>
  <si>
    <t>8,90</t>
  </si>
  <si>
    <t>233</t>
  </si>
  <si>
    <t>GU0018</t>
  </si>
  <si>
    <t>7908100208261</t>
  </si>
  <si>
    <t>GU0016 PORTA RETRATO 15 X 20</t>
  </si>
  <si>
    <t>GU0022</t>
  </si>
  <si>
    <t>7908100208605</t>
  </si>
  <si>
    <t>GU0027 NECESSARIE DE POLIESTER</t>
  </si>
  <si>
    <t>96</t>
  </si>
  <si>
    <t>2,90</t>
  </si>
  <si>
    <t>900</t>
  </si>
  <si>
    <t>GU0027</t>
  </si>
  <si>
    <t>7908100208612</t>
  </si>
  <si>
    <t>GU0028 BOLSA TERMICA</t>
  </si>
  <si>
    <t>9,90</t>
  </si>
  <si>
    <t>1898</t>
  </si>
  <si>
    <t>GU0033</t>
  </si>
  <si>
    <t>7908100209398</t>
  </si>
  <si>
    <t>GU0048 XICARA DE CAFE PARIS</t>
  </si>
  <si>
    <t>3,25</t>
  </si>
  <si>
    <t>5240</t>
  </si>
  <si>
    <t>GU0034</t>
  </si>
  <si>
    <t>7908100209404</t>
  </si>
  <si>
    <t>GU0049 XICARA DE CHA LONDON</t>
  </si>
  <si>
    <t>22,90</t>
  </si>
  <si>
    <t>659</t>
  </si>
  <si>
    <t>GU0040</t>
  </si>
  <si>
    <t>7908100209411</t>
  </si>
  <si>
    <t>GU0050 COPO DE VIDRO IBIZA</t>
  </si>
  <si>
    <t>24</t>
  </si>
  <si>
    <t>49,90</t>
  </si>
  <si>
    <t>632</t>
  </si>
  <si>
    <t>GU0049</t>
  </si>
  <si>
    <t>7908100209428</t>
  </si>
  <si>
    <t>GU0052 SAPATEIRA DE PLASTICO 4 AND HOUSE</t>
  </si>
  <si>
    <t>GU0050</t>
  </si>
  <si>
    <t>7908100209671</t>
  </si>
  <si>
    <t>GU0060 XICARA DE CAFE REQUINTE  6 PEÇAS</t>
  </si>
  <si>
    <t>19,90</t>
  </si>
  <si>
    <t>312</t>
  </si>
  <si>
    <t>GU0052</t>
  </si>
  <si>
    <t>7908100209725</t>
  </si>
  <si>
    <t>GU0063 TAÇA ESPUMANTE ELEGANCE GOLD</t>
  </si>
  <si>
    <t>14,90</t>
  </si>
  <si>
    <t>207</t>
  </si>
  <si>
    <t>GU0060</t>
  </si>
  <si>
    <t>7908100210431</t>
  </si>
  <si>
    <t>GU0078 BOLSA TERMICA POP</t>
  </si>
  <si>
    <t>32,90</t>
  </si>
  <si>
    <t>GU0063</t>
  </si>
  <si>
    <t>7908100211278</t>
  </si>
  <si>
    <t>GU0085 GARRAFA TERMICA DIAMANTE</t>
  </si>
  <si>
    <t>42,90</t>
  </si>
  <si>
    <t>203</t>
  </si>
  <si>
    <t>GU0065</t>
  </si>
  <si>
    <t>7908100211285</t>
  </si>
  <si>
    <t>GU0086 LUGAR AMERICANO MAYA</t>
  </si>
  <si>
    <t>10,90</t>
  </si>
  <si>
    <t>1490</t>
  </si>
  <si>
    <t>GU0070</t>
  </si>
  <si>
    <t>7908100211292</t>
  </si>
  <si>
    <t>GU0087 TAÇA LUXO ESPUMANTE PRETA</t>
  </si>
  <si>
    <t>13,90</t>
  </si>
  <si>
    <t>1800</t>
  </si>
  <si>
    <t>GU0071</t>
  </si>
  <si>
    <t>7908100211308</t>
  </si>
  <si>
    <t>GU0088 TAÇA LUXO PRETA</t>
  </si>
  <si>
    <t>2028</t>
  </si>
  <si>
    <t>GU0075</t>
  </si>
  <si>
    <t>7908100211315</t>
  </si>
  <si>
    <t>GU0090 CANECA VIDRO LUMINA 300 ML</t>
  </si>
  <si>
    <t>12,90</t>
  </si>
  <si>
    <t>1464</t>
  </si>
  <si>
    <t>GU0077</t>
  </si>
  <si>
    <t>7908100211322</t>
  </si>
  <si>
    <t>GU0091 XICARA DE VIDRO MONET 120 ML</t>
  </si>
  <si>
    <t>GU0078</t>
  </si>
  <si>
    <t>7908100211414</t>
  </si>
  <si>
    <t>GU0092 TAÇA DE VIDRO COLORE</t>
  </si>
  <si>
    <t>6</t>
  </si>
  <si>
    <t>7,90</t>
  </si>
  <si>
    <t>GU0079</t>
  </si>
  <si>
    <t>7908100211360</t>
  </si>
  <si>
    <t>GU0093 COPO DE VIDRO COLORE</t>
  </si>
  <si>
    <t>11,90</t>
  </si>
  <si>
    <t>878</t>
  </si>
  <si>
    <t>GU0080</t>
  </si>
  <si>
    <t>7908100211346</t>
  </si>
  <si>
    <t>GU0094  LUGAR AMERICANO SUMMER</t>
  </si>
  <si>
    <t>433</t>
  </si>
  <si>
    <t>GU0081</t>
  </si>
  <si>
    <t>7908100211353</t>
  </si>
  <si>
    <t>GU0095 GARRAFA TERMICA LOLLY 1 L</t>
  </si>
  <si>
    <t>16,90</t>
  </si>
  <si>
    <t>1728</t>
  </si>
  <si>
    <t>GU0085</t>
  </si>
  <si>
    <t>7908100211384</t>
  </si>
  <si>
    <t>GU0097 BANDEJA DE BAMBU</t>
  </si>
  <si>
    <t>72</t>
  </si>
  <si>
    <t>GU0087</t>
  </si>
  <si>
    <t>7908100211391</t>
  </si>
  <si>
    <t>GU0098 PORTA UTENSILIOS DE BAMBU</t>
  </si>
  <si>
    <t>206</t>
  </si>
  <si>
    <t>GU0088</t>
  </si>
  <si>
    <t>7908100211407</t>
  </si>
  <si>
    <t>GU0099 KIT CHURRASCO 3 PEÇAS</t>
  </si>
  <si>
    <t>GU0090</t>
  </si>
  <si>
    <t>7908100211780</t>
  </si>
  <si>
    <t>GU0100 LUGAR AMERICANO OREON</t>
  </si>
  <si>
    <t>7385</t>
  </si>
  <si>
    <t>GU0091</t>
  </si>
  <si>
    <t>7908100211797</t>
  </si>
  <si>
    <t>GU0101 BANDEJA DE BAMBU</t>
  </si>
  <si>
    <t>3,90</t>
  </si>
  <si>
    <t>2769</t>
  </si>
  <si>
    <t>GU0092</t>
  </si>
  <si>
    <t>7908100211803</t>
  </si>
  <si>
    <t>GU0102 TAÇA LICOR SKY</t>
  </si>
  <si>
    <t>143,60</t>
  </si>
  <si>
    <t>381</t>
  </si>
  <si>
    <t>GU0093</t>
  </si>
  <si>
    <t>7908100211810</t>
  </si>
  <si>
    <t>GU0103 BANDEJA MDF VERMONT 35 X 25 CM</t>
  </si>
  <si>
    <t>149,40</t>
  </si>
  <si>
    <t>119</t>
  </si>
  <si>
    <t>GU0094</t>
  </si>
  <si>
    <t>7908100212152</t>
  </si>
  <si>
    <t>GU0106 BANDEJA DE PLASTICO</t>
  </si>
  <si>
    <t>GU0095</t>
  </si>
  <si>
    <t>7908100212169</t>
  </si>
  <si>
    <t>GU0107 BANDEJA DE PLASTICO</t>
  </si>
  <si>
    <t>61</t>
  </si>
  <si>
    <t>GU0096</t>
  </si>
  <si>
    <t>7908100212176</t>
  </si>
  <si>
    <t>GU0108 SUPLA FOSCO GRAFITE</t>
  </si>
  <si>
    <t>315</t>
  </si>
  <si>
    <t>GU0097</t>
  </si>
  <si>
    <t>7908100212183</t>
  </si>
  <si>
    <t>GU0109 SUPLA FOSCO VERDE</t>
  </si>
  <si>
    <t>3489</t>
  </si>
  <si>
    <t>GU0098</t>
  </si>
  <si>
    <t>7908100212190</t>
  </si>
  <si>
    <t>GU0110 LUGAR AMERICANO DESEJO</t>
  </si>
  <si>
    <t>144</t>
  </si>
  <si>
    <t>GU0099</t>
  </si>
  <si>
    <t>7908100212206</t>
  </si>
  <si>
    <t>GU0111 TOALHA DE MESA</t>
  </si>
  <si>
    <t>24,90</t>
  </si>
  <si>
    <t>879</t>
  </si>
  <si>
    <t>GU0101</t>
  </si>
  <si>
    <t>7908100212213</t>
  </si>
  <si>
    <t>GU0112 TOALHA DE MESA</t>
  </si>
  <si>
    <t>2400</t>
  </si>
  <si>
    <t>GU0102</t>
  </si>
  <si>
    <t>7908100212220</t>
  </si>
  <si>
    <t>GU0113 LUGAR AMERICANO PVC BERTA</t>
  </si>
  <si>
    <t>743</t>
  </si>
  <si>
    <t>GU0103</t>
  </si>
  <si>
    <t>7908100212237</t>
  </si>
  <si>
    <t>GU0114 LUGAR AMERICANO PVC ALGODÃO</t>
  </si>
  <si>
    <t>25,90</t>
  </si>
  <si>
    <t>148</t>
  </si>
  <si>
    <t>GU0105</t>
  </si>
  <si>
    <t>7908100212244</t>
  </si>
  <si>
    <t>GU0115 LUGAR AMERICANO PVC TRAMA</t>
  </si>
  <si>
    <t>4440</t>
  </si>
  <si>
    <t>GU0106</t>
  </si>
  <si>
    <t>7908100212251</t>
  </si>
  <si>
    <t>GU0116 CAMINHO DE MESA</t>
  </si>
  <si>
    <t>18,90</t>
  </si>
  <si>
    <t>656</t>
  </si>
  <si>
    <t>GU0108</t>
  </si>
  <si>
    <t>7908100212268</t>
  </si>
  <si>
    <t>GU0117 LUGAR AMERICANO PVC CEU</t>
  </si>
  <si>
    <t>8,72</t>
  </si>
  <si>
    <t>1701</t>
  </si>
  <si>
    <t>GU0109</t>
  </si>
  <si>
    <t>7908100212275</t>
  </si>
  <si>
    <t>GU0118 TAPETE CAPACHO</t>
  </si>
  <si>
    <t>9,60</t>
  </si>
  <si>
    <t>2399</t>
  </si>
  <si>
    <t>GU0110</t>
  </si>
  <si>
    <t>7908100212282</t>
  </si>
  <si>
    <t>GU0119 TAPETE CAPACHO</t>
  </si>
  <si>
    <t>5615</t>
  </si>
  <si>
    <t>GU0113</t>
  </si>
  <si>
    <t>7908100212299</t>
  </si>
  <si>
    <t>GU0120 TAPETE COZINHA</t>
  </si>
  <si>
    <t>3889</t>
  </si>
  <si>
    <t>GU0114</t>
  </si>
  <si>
    <t>7908100212305</t>
  </si>
  <si>
    <t>GU0121  VELA DECORATIVA</t>
  </si>
  <si>
    <t>5258</t>
  </si>
  <si>
    <t>GU0115</t>
  </si>
  <si>
    <t>7908100212312</t>
  </si>
  <si>
    <t>GU0122  VELA DECORATIVA</t>
  </si>
  <si>
    <t>6748</t>
  </si>
  <si>
    <t>GU0116</t>
  </si>
  <si>
    <t>7908100212329</t>
  </si>
  <si>
    <t>GU0123  VELA DECORATIVA</t>
  </si>
  <si>
    <t>910</t>
  </si>
  <si>
    <t>GU0117</t>
  </si>
  <si>
    <t>7908100204881</t>
  </si>
  <si>
    <t>PETISQ. KALIBI PRETA 11CM CX48</t>
  </si>
  <si>
    <t>8999</t>
  </si>
  <si>
    <t>GU0118</t>
  </si>
  <si>
    <t>7908100207455</t>
  </si>
  <si>
    <t>SR138-I PRATO DE SOBREMESA ALLURE 20CM</t>
  </si>
  <si>
    <t>36</t>
  </si>
  <si>
    <t>1195</t>
  </si>
  <si>
    <t>GU0119</t>
  </si>
  <si>
    <t>7898611014980</t>
  </si>
  <si>
    <t>TP0067 MALA POLIESTER 3 PEÇAS PRETA</t>
  </si>
  <si>
    <t>1430</t>
  </si>
  <si>
    <t>GU0120</t>
  </si>
  <si>
    <t>7898611015468</t>
  </si>
  <si>
    <t>TP0119 TAPETE PVC FORMATO MEIA LUA 60X40CM</t>
  </si>
  <si>
    <t>641</t>
  </si>
  <si>
    <t>GU0121</t>
  </si>
  <si>
    <t>7898611015840</t>
  </si>
  <si>
    <t>TP0153 LICOREIRA 1 L</t>
  </si>
  <si>
    <t>238</t>
  </si>
  <si>
    <t>GU0122</t>
  </si>
  <si>
    <t>7898611018094</t>
  </si>
  <si>
    <t>TP0916 BOLSA DE VIAGEM DE POLIESTER</t>
  </si>
  <si>
    <t>9,70</t>
  </si>
  <si>
    <t>1580</t>
  </si>
  <si>
    <t>GU0123</t>
  </si>
  <si>
    <t>7898611019589</t>
  </si>
  <si>
    <t>TP0992 FONTE DE RESINA GRANADA  CX  6 PEÇAS BIVOLT</t>
  </si>
  <si>
    <t>1038</t>
  </si>
  <si>
    <t>GU0125</t>
  </si>
  <si>
    <t>7898611019602</t>
  </si>
  <si>
    <t>TP0994 FONTE VILAREJO BIV</t>
  </si>
  <si>
    <t>119,90</t>
  </si>
  <si>
    <t>179</t>
  </si>
  <si>
    <t>GU0126</t>
  </si>
  <si>
    <t>7898611019725</t>
  </si>
  <si>
    <t>TP1006 MALAS POLIESTER 3 PEÇAS PRETA 360º</t>
  </si>
  <si>
    <t>89,90</t>
  </si>
  <si>
    <t>228</t>
  </si>
  <si>
    <t>GU0127</t>
  </si>
  <si>
    <t>7898611019732</t>
  </si>
  <si>
    <t>TP1007 MALAS POLIESTER 3 PEÇAS VINHO 360º</t>
  </si>
  <si>
    <t>44,90</t>
  </si>
  <si>
    <t>1240</t>
  </si>
  <si>
    <t>GU0128</t>
  </si>
  <si>
    <t>7898611019749</t>
  </si>
  <si>
    <t>TP1008 MALAS POLIESTER 3 PEÇAS  AZUL MARINHO 360º</t>
  </si>
  <si>
    <t>26,90</t>
  </si>
  <si>
    <t>1500</t>
  </si>
  <si>
    <t>GU0129</t>
  </si>
  <si>
    <t>2010000001233</t>
  </si>
  <si>
    <t>TP1008A MALAS POLIESTER 3 PEÇAS  AZUL MARINHO 360º</t>
  </si>
  <si>
    <t>11082</t>
  </si>
  <si>
    <t>GU0130</t>
  </si>
  <si>
    <t>7908100200074</t>
  </si>
  <si>
    <t>TP1056 FONTE BUDA LIGHT BIV CX6</t>
  </si>
  <si>
    <t>10320</t>
  </si>
  <si>
    <t>GU0131</t>
  </si>
  <si>
    <t>7890007158001</t>
  </si>
  <si>
    <t>TP1213 VASO CERAM. CETIM 12CM CX32</t>
  </si>
  <si>
    <t>32</t>
  </si>
  <si>
    <t>17,90</t>
  </si>
  <si>
    <t>960</t>
  </si>
  <si>
    <t>GU0132</t>
  </si>
  <si>
    <t>7908100205123</t>
  </si>
  <si>
    <t>TP1301-2 MALAS FIBRA 2 PEÇAS VINHO</t>
  </si>
  <si>
    <t>1440</t>
  </si>
  <si>
    <t>GU0134</t>
  </si>
  <si>
    <t>7908100205338</t>
  </si>
  <si>
    <t>TP1311-3 SUPLA DOMA VINHO CX48</t>
  </si>
  <si>
    <t>1200</t>
  </si>
  <si>
    <t>GU0135</t>
  </si>
  <si>
    <t>7908100206847</t>
  </si>
  <si>
    <t>TP1357 TAPETE PVC</t>
  </si>
  <si>
    <t>5952</t>
  </si>
  <si>
    <t>GU0136</t>
  </si>
  <si>
    <t>7908100206960</t>
  </si>
  <si>
    <t>TP1362 PRATINHO CORAÇÃO VAZADO</t>
  </si>
  <si>
    <t>2232</t>
  </si>
  <si>
    <t>GU0137</t>
  </si>
  <si>
    <t>7908100206984</t>
  </si>
  <si>
    <t>TP1364 BAND.HEART BAMBU CORAÇÃO 13 X 12,5 CM</t>
  </si>
  <si>
    <t>31,90</t>
  </si>
  <si>
    <t>470</t>
  </si>
  <si>
    <t>GU0138</t>
  </si>
  <si>
    <t>7908100207011</t>
  </si>
  <si>
    <t>TP1367 P. VELAS VIDRO LIZ</t>
  </si>
  <si>
    <t>GU0140</t>
  </si>
  <si>
    <t>7908100207202</t>
  </si>
  <si>
    <t>TP1386 ARGOLA PARA GUARDANAPO FLOR CX 25 JGS C 04 PEÇAS</t>
  </si>
  <si>
    <t>25</t>
  </si>
  <si>
    <t>4210</t>
  </si>
  <si>
    <t>GU0141</t>
  </si>
  <si>
    <t>7908100207240</t>
  </si>
  <si>
    <t>TP1390 TAÇA ELEGANCE</t>
  </si>
  <si>
    <t>468</t>
  </si>
  <si>
    <t>GU0142</t>
  </si>
  <si>
    <t>7908100207257</t>
  </si>
  <si>
    <t>TP1391 TAÇA ELEGANCE BLUE 280 ML</t>
  </si>
  <si>
    <t>2880</t>
  </si>
  <si>
    <t>GU0143</t>
  </si>
  <si>
    <t>7908100207776</t>
  </si>
  <si>
    <t>TP1405 JOGO AMERICANO</t>
  </si>
  <si>
    <t>1622</t>
  </si>
  <si>
    <t>GU0144</t>
  </si>
  <si>
    <t>7908100207783</t>
  </si>
  <si>
    <t>TP1406 ARGOLA PARA GUARDANAPO TRESSE  CX 25 JGS C 04 PEÇAS</t>
  </si>
  <si>
    <t>DR0056PT</t>
  </si>
  <si>
    <t>7908100207790</t>
  </si>
  <si>
    <t>TP1407 ARGOLA PARA GUARDANAPO BORBOLETA  CX 25 JGS C 04 PEÇAS</t>
  </si>
  <si>
    <t>4,90</t>
  </si>
  <si>
    <t>724</t>
  </si>
  <si>
    <t>SR138-I</t>
  </si>
  <si>
    <t>7908100207844</t>
  </si>
  <si>
    <t>TP1412 VASO DE CERAMICA FOLHA BRANCA  15 CM</t>
  </si>
  <si>
    <t>102</t>
  </si>
  <si>
    <t>SR140-I</t>
  </si>
  <si>
    <t>7908100207905</t>
  </si>
  <si>
    <t>TP1418 ABAJOUR CERAMICA SHINE</t>
  </si>
  <si>
    <t>6,40</t>
  </si>
  <si>
    <t>TP0067</t>
  </si>
  <si>
    <t>7908100207943</t>
  </si>
  <si>
    <t>TP1422 RELOGIO DE PAREDE</t>
  </si>
  <si>
    <t>369,00</t>
  </si>
  <si>
    <t>TP0119</t>
  </si>
  <si>
    <t>7908100207950</t>
  </si>
  <si>
    <t>TP1423 FONTE VENEZA CX6</t>
  </si>
  <si>
    <t>1399</t>
  </si>
  <si>
    <t>TP0150</t>
  </si>
  <si>
    <t>7908100207967</t>
  </si>
  <si>
    <t>TP1424 COPO ELEGANCE GOLD 270 ML</t>
  </si>
  <si>
    <t>TP0153</t>
  </si>
  <si>
    <t>7908100208742</t>
  </si>
  <si>
    <t>TP1463 PORTA RETRATO DE VIDRO FILME 15 X 20 VERTICAL</t>
  </si>
  <si>
    <t>951</t>
  </si>
  <si>
    <t>TP0916</t>
  </si>
  <si>
    <t>7908100208759</t>
  </si>
  <si>
    <t>TP1464 GARRAFA TERMICA VERONA</t>
  </si>
  <si>
    <t>29,90</t>
  </si>
  <si>
    <t>TP0990</t>
  </si>
  <si>
    <t>7908100208827</t>
  </si>
  <si>
    <t>TP1474 CESTO ORGANIZADOR DESMONTAVEL 32 X 32 X 64CM</t>
  </si>
  <si>
    <t>84,90</t>
  </si>
  <si>
    <t>13,00</t>
  </si>
  <si>
    <t>TP0992</t>
  </si>
  <si>
    <t>7908100208810</t>
  </si>
  <si>
    <t>TP1475 CESTO ORGANIZADOR DESMONTAVEL 32 X 32 X 32CM</t>
  </si>
  <si>
    <t>139,90</t>
  </si>
  <si>
    <t>TP0994</t>
  </si>
  <si>
    <t>7908100208926</t>
  </si>
  <si>
    <t>TP1490 PORTA SABONETE LIQUIDO  21 X 7,7 CM</t>
  </si>
  <si>
    <t>109,90</t>
  </si>
  <si>
    <t>TP1006</t>
  </si>
  <si>
    <t>7908100208940</t>
  </si>
  <si>
    <t>TP1492 VASO DE VIDRO  CANELADO</t>
  </si>
  <si>
    <t>449,00</t>
  </si>
  <si>
    <t>93</t>
  </si>
  <si>
    <t>TP1007</t>
  </si>
  <si>
    <t>7908100208964</t>
  </si>
  <si>
    <t>TP1494 MINI VASO DE VIDRO</t>
  </si>
  <si>
    <t>TP1008</t>
  </si>
  <si>
    <t>7908100208988</t>
  </si>
  <si>
    <t>TP1496 MINI VASO DE VIDRO</t>
  </si>
  <si>
    <t>37</t>
  </si>
  <si>
    <t>TP1008A</t>
  </si>
  <si>
    <t>7908100209008</t>
  </si>
  <si>
    <t>TP1498 PORTA SABONETE LIQUIDO  7,5 X 7,5 X 14 CM</t>
  </si>
  <si>
    <t>TP1015</t>
  </si>
  <si>
    <t>7908100209077</t>
  </si>
  <si>
    <t>TP1505 FRASCO DIFUSOR</t>
  </si>
  <si>
    <t>6,90</t>
  </si>
  <si>
    <t>TP1056</t>
  </si>
  <si>
    <t>7908100209121</t>
  </si>
  <si>
    <t>TP1510 FONTE GAIA - BIVOLT CX  6 PEÇAS</t>
  </si>
  <si>
    <t>66</t>
  </si>
  <si>
    <t>TP1219</t>
  </si>
  <si>
    <t>7908100209138</t>
  </si>
  <si>
    <t>TP1511 FONTE PANDORA - BIVOLT CX  6 PEÇAS</t>
  </si>
  <si>
    <t>1226</t>
  </si>
  <si>
    <t>TP1311-3</t>
  </si>
  <si>
    <t>7908100209152</t>
  </si>
  <si>
    <t>TP1513 FONTE CRETA - BIVOLT CX  6 PEÇAS</t>
  </si>
  <si>
    <t>TP1357</t>
  </si>
  <si>
    <t>7908100209169</t>
  </si>
  <si>
    <t>TP1514 FONTE MYKONOS - BIVOLT CX  6 PEÇAS</t>
  </si>
  <si>
    <t>2406</t>
  </si>
  <si>
    <t>TP1362</t>
  </si>
  <si>
    <t>7908100209183</t>
  </si>
  <si>
    <t>TP1516 FONTE ZULAI - BIVOLT CX  6 PEÇAS</t>
  </si>
  <si>
    <t>3,95</t>
  </si>
  <si>
    <t>TP1364</t>
  </si>
  <si>
    <t>7908100209206</t>
  </si>
  <si>
    <t>TP1518 FONTE SANTORINI - BIVOLT CX  6 PEÇAS</t>
  </si>
  <si>
    <t>4,98</t>
  </si>
  <si>
    <t>217</t>
  </si>
  <si>
    <t>TP1367</t>
  </si>
  <si>
    <t>7908100209213</t>
  </si>
  <si>
    <t>TP1519 BOLA DE VIDRO  PEQ 4 CM</t>
  </si>
  <si>
    <t>TP1379</t>
  </si>
  <si>
    <t>7908100209220</t>
  </si>
  <si>
    <t>TP1520 BOLA DE VIDRO GRANDE 5 CM</t>
  </si>
  <si>
    <t>4920</t>
  </si>
  <si>
    <t>TP1386</t>
  </si>
  <si>
    <t>7908100209541</t>
  </si>
  <si>
    <t>TP1532 TAPETE PET</t>
  </si>
  <si>
    <t>28,90</t>
  </si>
  <si>
    <t>3443</t>
  </si>
  <si>
    <t>TP1390</t>
  </si>
  <si>
    <t>7908100209558</t>
  </si>
  <si>
    <t>TP1533 TAÇA ELEGANCE</t>
  </si>
  <si>
    <t>331</t>
  </si>
  <si>
    <t>TP1391</t>
  </si>
  <si>
    <t>7908100209565</t>
  </si>
  <si>
    <t>TP1534 TAÇA ELEGANCE GREEN  280 ML</t>
  </si>
  <si>
    <t>591</t>
  </si>
  <si>
    <t>TP1406</t>
  </si>
  <si>
    <t>7908100209633</t>
  </si>
  <si>
    <t>TP1541 MARCADOR DE TAÇA</t>
  </si>
  <si>
    <t>111</t>
  </si>
  <si>
    <t>TP1407</t>
  </si>
  <si>
    <t>7908100209527</t>
  </si>
  <si>
    <t>TP1545 JOGO AMERICANO</t>
  </si>
  <si>
    <t>TP1412</t>
  </si>
  <si>
    <t>7908100209534</t>
  </si>
  <si>
    <t>TP1546 JOGO AMERICANO</t>
  </si>
  <si>
    <t>13,50</t>
  </si>
  <si>
    <t>TP1418</t>
  </si>
  <si>
    <t>7908100209855</t>
  </si>
  <si>
    <t>TP1551 VASO DE CERAMICA</t>
  </si>
  <si>
    <t>27,90</t>
  </si>
  <si>
    <t>TP1422</t>
  </si>
  <si>
    <t>7908100209879</t>
  </si>
  <si>
    <t>TP1554 CAPACHO ARCO IRIS</t>
  </si>
  <si>
    <t>TP1460</t>
  </si>
  <si>
    <t>7908100209886</t>
  </si>
  <si>
    <t>TP1555 TAPETE POLIESTER CONJ 2 PÇS</t>
  </si>
  <si>
    <t>6,20</t>
  </si>
  <si>
    <t>1140</t>
  </si>
  <si>
    <t>TP1461</t>
  </si>
  <si>
    <t>7908100209893</t>
  </si>
  <si>
    <t>TP1556 SUPLA</t>
  </si>
  <si>
    <t>1020</t>
  </si>
  <si>
    <t>TP1462</t>
  </si>
  <si>
    <t>7908100209923</t>
  </si>
  <si>
    <t>TP1559 DESCANSO DE PANELA DE SILICONE MANDALA</t>
  </si>
  <si>
    <t>8,70</t>
  </si>
  <si>
    <t>864</t>
  </si>
  <si>
    <t>TP1463</t>
  </si>
  <si>
    <t>7908100209930</t>
  </si>
  <si>
    <t>TP1560 DESCANSO DE PANELA DE SILICONE</t>
  </si>
  <si>
    <t>768</t>
  </si>
  <si>
    <t>TP1474</t>
  </si>
  <si>
    <t>7908100209954</t>
  </si>
  <si>
    <t>TP1562 SUPLA</t>
  </si>
  <si>
    <t>969</t>
  </si>
  <si>
    <t>TP1475</t>
  </si>
  <si>
    <t>7908100209992</t>
  </si>
  <si>
    <t>TP1563 CONJ DE VIDRO</t>
  </si>
  <si>
    <t>846</t>
  </si>
  <si>
    <t>TP1497</t>
  </si>
  <si>
    <t>7908100210080</t>
  </si>
  <si>
    <t>TP1574 MALAS DE BORDO 1 PEÇA ABS VEGAS CHUMBO</t>
  </si>
  <si>
    <t>520</t>
  </si>
  <si>
    <t>TP1498</t>
  </si>
  <si>
    <t>7908100210103</t>
  </si>
  <si>
    <t>TP1576 MALAS 3 PEÇA ABS</t>
  </si>
  <si>
    <t>TP1505</t>
  </si>
  <si>
    <t>7908100210110</t>
  </si>
  <si>
    <t>TP1577 MALAS 3 PEÇA ABS</t>
  </si>
  <si>
    <t>831</t>
  </si>
  <si>
    <t>TP1510</t>
  </si>
  <si>
    <t>7908100210127</t>
  </si>
  <si>
    <t>TP1578 MALAS 3 PEÇAS ABS</t>
  </si>
  <si>
    <t>TP1511</t>
  </si>
  <si>
    <t>7908100210196</t>
  </si>
  <si>
    <t>TP1590 MALAS DE BORDO 1 PÇ ABS LARANJA</t>
  </si>
  <si>
    <t>69,90</t>
  </si>
  <si>
    <t>106</t>
  </si>
  <si>
    <t>TP1513</t>
  </si>
  <si>
    <t>7908100210264</t>
  </si>
  <si>
    <t>TP1604 COLHER BALANÇA DIGITAL</t>
  </si>
  <si>
    <t>TP1514</t>
  </si>
  <si>
    <t>7908100210301</t>
  </si>
  <si>
    <t>TP1608 - BOLSA DE GELO ORTOPEDICA</t>
  </si>
  <si>
    <t>16</t>
  </si>
  <si>
    <t>TP1516</t>
  </si>
  <si>
    <t>7908100210325</t>
  </si>
  <si>
    <t>TP1610 GARRAFA TERMICA COM VISOR DE LED</t>
  </si>
  <si>
    <t>TP1518</t>
  </si>
  <si>
    <t>7908100210332</t>
  </si>
  <si>
    <t>TP1611 RELOGIO DE PAREDE</t>
  </si>
  <si>
    <t>TP1519</t>
  </si>
  <si>
    <t>7908100210349</t>
  </si>
  <si>
    <t>TP1612 TOALHA DE MESA</t>
  </si>
  <si>
    <t>4,80</t>
  </si>
  <si>
    <t>367</t>
  </si>
  <si>
    <t>TP1520</t>
  </si>
  <si>
    <t>7908100210356</t>
  </si>
  <si>
    <t>TP1613 TOALHA DE MESA</t>
  </si>
  <si>
    <t>429</t>
  </si>
  <si>
    <t>TP1532</t>
  </si>
  <si>
    <t>7908100210363</t>
  </si>
  <si>
    <t>TP1614 TOALHA DE MESA</t>
  </si>
  <si>
    <t>3032</t>
  </si>
  <si>
    <t>TP1533</t>
  </si>
  <si>
    <t>7908100210479</t>
  </si>
  <si>
    <t>TP1623 LIXEIRA DE METAL C/ PEDAL  12 LT</t>
  </si>
  <si>
    <t>245</t>
  </si>
  <si>
    <t>TP1534</t>
  </si>
  <si>
    <t>7908100210486</t>
  </si>
  <si>
    <t>TP1624 LIXEIRA DE METAL C/ PEDAL  12 LT</t>
  </si>
  <si>
    <t>191</t>
  </si>
  <si>
    <t>TP1541</t>
  </si>
  <si>
    <t>7908100210493</t>
  </si>
  <si>
    <t>TP1625 LIXEIRA DE METAL C/ PEDAL  08 LT</t>
  </si>
  <si>
    <t>2,70</t>
  </si>
  <si>
    <t>3581</t>
  </si>
  <si>
    <t>TP1546</t>
  </si>
  <si>
    <t>7908100210516</t>
  </si>
  <si>
    <t>TP1631 LUGAR AMERICANO STONE</t>
  </si>
  <si>
    <t>TP1549</t>
  </si>
  <si>
    <t>7908100210523</t>
  </si>
  <si>
    <t>TP1632 LUGAR AMERICANO</t>
  </si>
  <si>
    <t>384</t>
  </si>
  <si>
    <t>TP1551</t>
  </si>
  <si>
    <t>7908100210530</t>
  </si>
  <si>
    <t>TP1633 BANDEJA DE BAMBU</t>
  </si>
  <si>
    <t>27</t>
  </si>
  <si>
    <t>TP1553</t>
  </si>
  <si>
    <t>7908100210561</t>
  </si>
  <si>
    <t>TP1636 POTE DE VIDRO COM TAMPA</t>
  </si>
  <si>
    <t>TP1554</t>
  </si>
  <si>
    <t>7908100210585</t>
  </si>
  <si>
    <t>TP1638 BALANÇA PORTATIL</t>
  </si>
  <si>
    <t>3305</t>
  </si>
  <si>
    <t>TP1555</t>
  </si>
  <si>
    <t>7908100210592</t>
  </si>
  <si>
    <t>TP1639 KIT VINHO</t>
  </si>
  <si>
    <t>15,12</t>
  </si>
  <si>
    <t>TP1556</t>
  </si>
  <si>
    <t>7908100210608</t>
  </si>
  <si>
    <t>TP1640 PORTA RETRATO CACAU 10 X 15</t>
  </si>
  <si>
    <t>2010</t>
  </si>
  <si>
    <t>TP1559</t>
  </si>
  <si>
    <t>7908100210615</t>
  </si>
  <si>
    <t>TP1641 PORTA RETRATO CACAU 15 X 20</t>
  </si>
  <si>
    <t>296</t>
  </si>
  <si>
    <t>TP1560</t>
  </si>
  <si>
    <t>7908100210714</t>
  </si>
  <si>
    <t>TP1655 DISPENSER DE VIDRO</t>
  </si>
  <si>
    <t>182</t>
  </si>
  <si>
    <t>TP1562</t>
  </si>
  <si>
    <t>7908100210721</t>
  </si>
  <si>
    <t>TP1656 DISPENSER</t>
  </si>
  <si>
    <t>329</t>
  </si>
  <si>
    <t>TP1563</t>
  </si>
  <si>
    <t>7908100210738</t>
  </si>
  <si>
    <t>TP1657  DISPENSER DE VIDRO</t>
  </si>
  <si>
    <t>6,70</t>
  </si>
  <si>
    <t>1145</t>
  </si>
  <si>
    <t>TP1565</t>
  </si>
  <si>
    <t>7908100210950</t>
  </si>
  <si>
    <t>TP1661 TAÇA ROYALE</t>
  </si>
  <si>
    <t>2600</t>
  </si>
  <si>
    <t>TP1574</t>
  </si>
  <si>
    <t>7908100210974</t>
  </si>
  <si>
    <t>TP1663 TAÇA DE VIDRO ROYALE AMBAR</t>
  </si>
  <si>
    <t>135,00</t>
  </si>
  <si>
    <t>TP1576</t>
  </si>
  <si>
    <t>7908100210981</t>
  </si>
  <si>
    <t>TP1664 TAÇA CHAMPAGNE DE VIDRO ROYALE AMBAR</t>
  </si>
  <si>
    <t>TP1577</t>
  </si>
  <si>
    <t>7908100211001</t>
  </si>
  <si>
    <t>TP1666 VASO CANELADO DE MELAMINA</t>
  </si>
  <si>
    <t>35</t>
  </si>
  <si>
    <t>TP1578</t>
  </si>
  <si>
    <t>7908100211025</t>
  </si>
  <si>
    <t>TP1668 PORTA RETRATO DE PLASTICO</t>
  </si>
  <si>
    <t>TP1590</t>
  </si>
  <si>
    <t>7908100211032</t>
  </si>
  <si>
    <t>TP1669 GARRAFA TERMICA 500 ML</t>
  </si>
  <si>
    <t>149,00</t>
  </si>
  <si>
    <t>TP1602</t>
  </si>
  <si>
    <t>7908100211056</t>
  </si>
  <si>
    <t>TP1671  LUGAR AMERICANO STONE</t>
  </si>
  <si>
    <t>422</t>
  </si>
  <si>
    <t>TP1604</t>
  </si>
  <si>
    <t>7908100211063</t>
  </si>
  <si>
    <t>TP1672  LUGAR AMERICANO STONE</t>
  </si>
  <si>
    <t>1156</t>
  </si>
  <si>
    <t>TP1610</t>
  </si>
  <si>
    <t>7908100211070</t>
  </si>
  <si>
    <t>TP1673  LUGAR AMERICANO BEE</t>
  </si>
  <si>
    <t>45,90</t>
  </si>
  <si>
    <t>1031</t>
  </si>
  <si>
    <t>TP1611</t>
  </si>
  <si>
    <t>7908100211094</t>
  </si>
  <si>
    <t>TP1675 CJ CANECA DE VIDRO CAFÉ</t>
  </si>
  <si>
    <t>948</t>
  </si>
  <si>
    <t>TP1614</t>
  </si>
  <si>
    <t>7908100211100</t>
  </si>
  <si>
    <t>TP1676 RELOGIO DE PAREDE</t>
  </si>
  <si>
    <t>21,90</t>
  </si>
  <si>
    <t>114</t>
  </si>
  <si>
    <t>TP1623</t>
  </si>
  <si>
    <t>7908100211117</t>
  </si>
  <si>
    <t>TP1677 BANDEJA DE CERAMICA</t>
  </si>
  <si>
    <t>62,90</t>
  </si>
  <si>
    <t>269</t>
  </si>
  <si>
    <t>TP1624</t>
  </si>
  <si>
    <t>7908100211124</t>
  </si>
  <si>
    <t>TP1678 SUPORTE P/ XICARA</t>
  </si>
  <si>
    <t>64,90</t>
  </si>
  <si>
    <t>186</t>
  </si>
  <si>
    <t>TP1625</t>
  </si>
  <si>
    <t>7908100211155</t>
  </si>
  <si>
    <t>TP1681 CESTA DE FRUTAS DE FERRO</t>
  </si>
  <si>
    <t>TP1631</t>
  </si>
  <si>
    <t>7908100211438</t>
  </si>
  <si>
    <t>TP1695 TAÇA ROYALE ESPUMANTE AZUL</t>
  </si>
  <si>
    <t>TP1633</t>
  </si>
  <si>
    <t>7908100211469</t>
  </si>
  <si>
    <t>TP1698 PORTA RETRATO DE PLASTICO 15 X 20</t>
  </si>
  <si>
    <t>TP1635</t>
  </si>
  <si>
    <t>7908100211476</t>
  </si>
  <si>
    <t>TP1699 PORTA RETRATO DE PLASTICO</t>
  </si>
  <si>
    <t>18,60</t>
  </si>
  <si>
    <t>1184</t>
  </si>
  <si>
    <t>TP1636</t>
  </si>
  <si>
    <t>7908100211490</t>
  </si>
  <si>
    <t>TP1700 PORTA RETRATO DE PLASTICO</t>
  </si>
  <si>
    <t>1084</t>
  </si>
  <si>
    <t>TP1637</t>
  </si>
  <si>
    <t>7908100211483</t>
  </si>
  <si>
    <t>TP1701 BANDEJA DE PLASTICO</t>
  </si>
  <si>
    <t>TP1639</t>
  </si>
  <si>
    <t>7908100211520</t>
  </si>
  <si>
    <t>TP1704 RELOGIO DE PAREDE LONDRES</t>
  </si>
  <si>
    <t>10,40</t>
  </si>
  <si>
    <t>5,20</t>
  </si>
  <si>
    <t>359</t>
  </si>
  <si>
    <t>TP1641</t>
  </si>
  <si>
    <t>7908100211735</t>
  </si>
  <si>
    <t>TP1708 MALAS 3 PEÇAS ABS</t>
  </si>
  <si>
    <t>TP1643</t>
  </si>
  <si>
    <t>7908100211742</t>
  </si>
  <si>
    <t>TP1709 MALAS 3 PEÇAS ABS</t>
  </si>
  <si>
    <t>3562</t>
  </si>
  <si>
    <t>TP1655</t>
  </si>
  <si>
    <t>7908100211759</t>
  </si>
  <si>
    <t>TP1710 MALAS 3 PEÇAS ABS</t>
  </si>
  <si>
    <t>92</t>
  </si>
  <si>
    <t>TP1656</t>
  </si>
  <si>
    <t>7908100211766</t>
  </si>
  <si>
    <t>TP1713 MALAS ABS 5 PEÇAS</t>
  </si>
  <si>
    <t>7,50</t>
  </si>
  <si>
    <t>TP1657</t>
  </si>
  <si>
    <t>7908100211773</t>
  </si>
  <si>
    <t>TP1714 MALAS ABS 5 PEÇAS</t>
  </si>
  <si>
    <t>955</t>
  </si>
  <si>
    <t>TP1661</t>
  </si>
  <si>
    <t>7908100211834</t>
  </si>
  <si>
    <t>TP1716 TAÇA ESPUMANTE AZUL</t>
  </si>
  <si>
    <t>374</t>
  </si>
  <si>
    <t>TP1662</t>
  </si>
  <si>
    <t>7908100211841</t>
  </si>
  <si>
    <t>TP1717 TAÇA ELEGANCE TRANSP FURTA COR</t>
  </si>
  <si>
    <t>59,90</t>
  </si>
  <si>
    <t>403</t>
  </si>
  <si>
    <t>TP1664</t>
  </si>
  <si>
    <t>7908100211858</t>
  </si>
  <si>
    <t>TP1718 TOALHA DE MESA JARDIM 140 X 140 CM</t>
  </si>
  <si>
    <t>TP1666</t>
  </si>
  <si>
    <t>7908100211865</t>
  </si>
  <si>
    <t>TP1719 TOALHA DE MESA JARDIM  140 X 180 CM</t>
  </si>
  <si>
    <t>26</t>
  </si>
  <si>
    <t>TP1669</t>
  </si>
  <si>
    <t>7908100211872</t>
  </si>
  <si>
    <t>TP1720 CAMINHO DE MESA JARDIM  40 X 140 CM</t>
  </si>
  <si>
    <t>19,60</t>
  </si>
  <si>
    <t>TP1671</t>
  </si>
  <si>
    <t>7908100211889</t>
  </si>
  <si>
    <t>TP1721 XICARA DE VIDRO</t>
  </si>
  <si>
    <t>4666</t>
  </si>
  <si>
    <t>TP1672</t>
  </si>
  <si>
    <t>7908100211896</t>
  </si>
  <si>
    <t>TP1722 VASO DE CERAMICA ARCOS</t>
  </si>
  <si>
    <t>2412</t>
  </si>
  <si>
    <t>TP1673</t>
  </si>
  <si>
    <t>7908100211902</t>
  </si>
  <si>
    <t>TP1723 VASO CERAMICO ARCOS</t>
  </si>
  <si>
    <t>TP1675</t>
  </si>
  <si>
    <t>7908100211919</t>
  </si>
  <si>
    <t>TP1724 PORTA RETRATO DE PLASTICO TRESSE</t>
  </si>
  <si>
    <t>1289</t>
  </si>
  <si>
    <t>TP1676</t>
  </si>
  <si>
    <t>7908100211926</t>
  </si>
  <si>
    <t>TP1725 PORTA RETRATO DE PLASTICO TRESSE</t>
  </si>
  <si>
    <t>TP1678</t>
  </si>
  <si>
    <t>7908100211933</t>
  </si>
  <si>
    <t>TP1726 RELOGIO DE PAREDE</t>
  </si>
  <si>
    <t>1816</t>
  </si>
  <si>
    <t>TP1679</t>
  </si>
  <si>
    <t>7908100212527</t>
  </si>
  <si>
    <t>TP1727 TABUA DE CORTE DE PLASTICO</t>
  </si>
  <si>
    <t>3505</t>
  </si>
  <si>
    <t>TP1681</t>
  </si>
  <si>
    <t>7908100212534</t>
  </si>
  <si>
    <t>TP1728 TABUA DE CORTE DE PLASTICO</t>
  </si>
  <si>
    <t>465</t>
  </si>
  <si>
    <t>TP1688</t>
  </si>
  <si>
    <t>7908100212541</t>
  </si>
  <si>
    <t>TP1729 CAMINHO DE MESA</t>
  </si>
  <si>
    <t>3024</t>
  </si>
  <si>
    <t>TP1695</t>
  </si>
  <si>
    <t>7908100212558</t>
  </si>
  <si>
    <t>TP1730 LUGAR AMERICANO</t>
  </si>
  <si>
    <t>TP1701</t>
  </si>
  <si>
    <t>7908100212572</t>
  </si>
  <si>
    <t>TP1732 BANDEJA METAL ESPELHADA</t>
  </si>
  <si>
    <t>15,90</t>
  </si>
  <si>
    <t>1533</t>
  </si>
  <si>
    <t>TP1702</t>
  </si>
  <si>
    <t>7908100212589</t>
  </si>
  <si>
    <t>TP1733 BOLSA TERMICA</t>
  </si>
  <si>
    <t>1584</t>
  </si>
  <si>
    <t>TP1704</t>
  </si>
  <si>
    <t>7908100212596</t>
  </si>
  <si>
    <t>TP1735 TAPETE</t>
  </si>
  <si>
    <t>335</t>
  </si>
  <si>
    <t>TP1708</t>
  </si>
  <si>
    <t>7908100212602</t>
  </si>
  <si>
    <t>TP1736 LUGAR AMERICANO CORDA ALGODÃO</t>
  </si>
  <si>
    <t>413,00</t>
  </si>
  <si>
    <t>TP1709</t>
  </si>
  <si>
    <t>7908100212619</t>
  </si>
  <si>
    <t>TP1737 LUGAR AMERICANO CANDY RETANGULAR</t>
  </si>
  <si>
    <t>TP1710</t>
  </si>
  <si>
    <t>7908100212701</t>
  </si>
  <si>
    <t>TP1738 TAÇA DE SOBREMESA  300ML</t>
  </si>
  <si>
    <t>63</t>
  </si>
  <si>
    <t>TP1713</t>
  </si>
  <si>
    <t>7908100212718</t>
  </si>
  <si>
    <t>TP1739 COPO DE LICOR VIENA</t>
  </si>
  <si>
    <t>699,00</t>
  </si>
  <si>
    <t>TP1715</t>
  </si>
  <si>
    <t>7908100212725</t>
  </si>
  <si>
    <t>TP1740 TAÇA DE VIDRO HASTE</t>
  </si>
  <si>
    <t>576</t>
  </si>
  <si>
    <t>TP1716</t>
  </si>
  <si>
    <t>7908100212732</t>
  </si>
  <si>
    <t>TP1741 TAÇA DE VIDRO HASTE</t>
  </si>
  <si>
    <t>TP1717</t>
  </si>
  <si>
    <t>7908100212749</t>
  </si>
  <si>
    <t>TP1742 GANCHO DE PLASTICO</t>
  </si>
  <si>
    <t>44</t>
  </si>
  <si>
    <t>TP1718</t>
  </si>
  <si>
    <t>7908100212756</t>
  </si>
  <si>
    <t>TP1743 GANCHO DE PLASTICO</t>
  </si>
  <si>
    <t>1189</t>
  </si>
  <si>
    <t>TP1719</t>
  </si>
  <si>
    <t>7908100212763</t>
  </si>
  <si>
    <t>TP1744 GANCHO DE AÇO INOXIDÁVEL</t>
  </si>
  <si>
    <t>762</t>
  </si>
  <si>
    <t>TP1720</t>
  </si>
  <si>
    <t>7908100212770</t>
  </si>
  <si>
    <t>TP1745 GANCHO DE AÇO INOXIDÁVEL</t>
  </si>
  <si>
    <t>1827</t>
  </si>
  <si>
    <t>TP1721</t>
  </si>
  <si>
    <t>7908100212787</t>
  </si>
  <si>
    <t>TP1746 JARRA DE VIDRO</t>
  </si>
  <si>
    <t>TP1722</t>
  </si>
  <si>
    <t>7908100212794</t>
  </si>
  <si>
    <t>TP1747 POTE DE VIDRO</t>
  </si>
  <si>
    <t>TP1723</t>
  </si>
  <si>
    <t>7908100212800</t>
  </si>
  <si>
    <t>TP1748 TAÇA VIDRO BLESS</t>
  </si>
  <si>
    <t>28</t>
  </si>
  <si>
    <t>TP1724</t>
  </si>
  <si>
    <t>7908100212817</t>
  </si>
  <si>
    <t>TP1749 PRATO SOBREMESA MELAMINA</t>
  </si>
  <si>
    <t>9,40</t>
  </si>
  <si>
    <t>1075</t>
  </si>
  <si>
    <t>TP1725</t>
  </si>
  <si>
    <t>7908100212824</t>
  </si>
  <si>
    <t>TP1750 PRATO SOBREMESA MELAMINA</t>
  </si>
  <si>
    <t>TP1726</t>
  </si>
  <si>
    <t>7908100212831</t>
  </si>
  <si>
    <t>TP1751 TIGELA COM TAMPA DE MELAMINA</t>
  </si>
  <si>
    <t>TP1727</t>
  </si>
  <si>
    <t>7908100212848</t>
  </si>
  <si>
    <t>TP1752 TIGELA COM TAMPA DE MELAMINA</t>
  </si>
  <si>
    <t>3398</t>
  </si>
  <si>
    <t>TP1729</t>
  </si>
  <si>
    <t>7908100212855</t>
  </si>
  <si>
    <t>TP1753 BOLSA DE VIAGEM POLIESTER</t>
  </si>
  <si>
    <t>6,60</t>
  </si>
  <si>
    <t>1586</t>
  </si>
  <si>
    <t>TP1730</t>
  </si>
  <si>
    <t>7908100212862</t>
  </si>
  <si>
    <t>TP1754 BOLSA DE VIAGEM POLIESTER</t>
  </si>
  <si>
    <t>2544</t>
  </si>
  <si>
    <t>TP1731</t>
  </si>
  <si>
    <t>7908100212886</t>
  </si>
  <si>
    <t>TP1756 SUPLA AZUL BEBE</t>
  </si>
  <si>
    <t>2234</t>
  </si>
  <si>
    <t>TP1732</t>
  </si>
  <si>
    <t>7908100212893</t>
  </si>
  <si>
    <t>TP1757 SUPLA ROSA BEBE</t>
  </si>
  <si>
    <t>717</t>
  </si>
  <si>
    <t>TP1733</t>
  </si>
  <si>
    <t>7908100212909</t>
  </si>
  <si>
    <t>TP1758 CINTA DE PROTEÇÃO PARA BAGAGEM</t>
  </si>
  <si>
    <t>TP1735</t>
  </si>
  <si>
    <t>7908100212923</t>
  </si>
  <si>
    <t>TP1759 CARTÃO DE IDENTIFICAÇÃO PARA BAGAGEM</t>
  </si>
  <si>
    <t>TP1736</t>
  </si>
  <si>
    <t>7908100212930</t>
  </si>
  <si>
    <t>TP1760 NECESSARIE WASHBAG DE PLÁSTICO</t>
  </si>
  <si>
    <t>2457</t>
  </si>
  <si>
    <t>TP1737</t>
  </si>
  <si>
    <t>7908100212961</t>
  </si>
  <si>
    <t>TP1762 NECESSARIE DE NYLON</t>
  </si>
  <si>
    <t>2360</t>
  </si>
  <si>
    <t>TP1738</t>
  </si>
  <si>
    <t>7908100212916</t>
  </si>
  <si>
    <t>TP1763 CINTA DE PROTEÇÃO PARA BAGAGEM COM SENHA</t>
  </si>
  <si>
    <t>395</t>
  </si>
  <si>
    <t>TP1739</t>
  </si>
  <si>
    <t>7908100212343</t>
  </si>
  <si>
    <t>TP1765 VELAS DECORATIVA</t>
  </si>
  <si>
    <t>792</t>
  </si>
  <si>
    <t>TP1740</t>
  </si>
  <si>
    <t>7908100212350</t>
  </si>
  <si>
    <t>TP1766 VELAS DECORATIVA</t>
  </si>
  <si>
    <t>TP1741</t>
  </si>
  <si>
    <t>7908100212367</t>
  </si>
  <si>
    <t>TP1767 BANDEJA DE METAL</t>
  </si>
  <si>
    <t>87</t>
  </si>
  <si>
    <t>TP1743</t>
  </si>
  <si>
    <t>7908100212374</t>
  </si>
  <si>
    <t>TP1768 BANDEJA DE METAL</t>
  </si>
  <si>
    <t>836</t>
  </si>
  <si>
    <t>TP1744</t>
  </si>
  <si>
    <t>7908100212381</t>
  </si>
  <si>
    <t>TP1769 SUPORTE PARA VELAS</t>
  </si>
  <si>
    <t>4,10</t>
  </si>
  <si>
    <t>TP1745</t>
  </si>
  <si>
    <t>7908100212398</t>
  </si>
  <si>
    <t>TP1770 VELAS DECORATIVA</t>
  </si>
  <si>
    <t>2,99</t>
  </si>
  <si>
    <t>1557</t>
  </si>
  <si>
    <t>TP1747</t>
  </si>
  <si>
    <t>7908100212404</t>
  </si>
  <si>
    <t>TP1771  MOCHILA DE POLIESTER</t>
  </si>
  <si>
    <t>9,00</t>
  </si>
  <si>
    <t>TP1748</t>
  </si>
  <si>
    <t>7908100212411</t>
  </si>
  <si>
    <t>TP1772 GRILL P/ CHURRASQUEIRA COM CABO</t>
  </si>
  <si>
    <t>99</t>
  </si>
  <si>
    <t>TP1749</t>
  </si>
  <si>
    <t>7908100212428</t>
  </si>
  <si>
    <t>TP1773 GRILL P/ CHURRASQUEIRA</t>
  </si>
  <si>
    <t>4,40</t>
  </si>
  <si>
    <t>3224</t>
  </si>
  <si>
    <t>TP1750</t>
  </si>
  <si>
    <t>7908100212435</t>
  </si>
  <si>
    <t>TP1775 VASO DE VIDRO BIA</t>
  </si>
  <si>
    <t>1819</t>
  </si>
  <si>
    <t>TP1751</t>
  </si>
  <si>
    <t>7908100212442</t>
  </si>
  <si>
    <t>TP1776 VASO DE VIDRO LIA</t>
  </si>
  <si>
    <t>1074</t>
  </si>
  <si>
    <t>TP1752</t>
  </si>
  <si>
    <t>7908100212466</t>
  </si>
  <si>
    <t>TP1777 BANDEJA DE MELAMINA</t>
  </si>
  <si>
    <t>764</t>
  </si>
  <si>
    <t>TP1753</t>
  </si>
  <si>
    <t>7908100212459</t>
  </si>
  <si>
    <t>TP1778 VASO DE VIDRO MIA</t>
  </si>
  <si>
    <t>35,90</t>
  </si>
  <si>
    <t>843</t>
  </si>
  <si>
    <t>TP1756</t>
  </si>
  <si>
    <t>7908100212473</t>
  </si>
  <si>
    <t>TP1779 CESTA PLASTICA MULTIUSO</t>
  </si>
  <si>
    <t>797</t>
  </si>
  <si>
    <t>TP1757</t>
  </si>
  <si>
    <t>7908100212480</t>
  </si>
  <si>
    <t>TP1780 CESTA PLASTICA MULTIUSO</t>
  </si>
  <si>
    <t>TP1758</t>
  </si>
  <si>
    <t>7908100212497</t>
  </si>
  <si>
    <t>TP1781 CESTA PLASTICA MULTIUSO</t>
  </si>
  <si>
    <t>3,50</t>
  </si>
  <si>
    <t>2000</t>
  </si>
  <si>
    <t>TP1759</t>
  </si>
  <si>
    <t>7908100212503</t>
  </si>
  <si>
    <t>TP1782 PORTA UTENSILIOS DE COZINHA</t>
  </si>
  <si>
    <t>2,60</t>
  </si>
  <si>
    <t>1356</t>
  </si>
  <si>
    <t>TP1760</t>
  </si>
  <si>
    <t>7908100212510</t>
  </si>
  <si>
    <t>TP1783 BANDEJA GIRATÓRIA DE BAMBU</t>
  </si>
  <si>
    <t>517</t>
  </si>
  <si>
    <t>TP1761</t>
  </si>
  <si>
    <t>7908100212626</t>
  </si>
  <si>
    <t>TP1784 XICARA DE CAFÉ LONDON</t>
  </si>
  <si>
    <t>3180</t>
  </si>
  <si>
    <t>TP1762</t>
  </si>
  <si>
    <t>7908100212633</t>
  </si>
  <si>
    <t>TP1785 XICARA DE CAFÉ YORK</t>
  </si>
  <si>
    <t>1789</t>
  </si>
  <si>
    <t>TP1763</t>
  </si>
  <si>
    <t>7908100212640</t>
  </si>
  <si>
    <t>TP1786 XICARA DE CAFÉ VIENA</t>
  </si>
  <si>
    <t>1950</t>
  </si>
  <si>
    <t>TP1765</t>
  </si>
  <si>
    <t>7908100212657</t>
  </si>
  <si>
    <t>TP1787 XICARA DE CHA MONACO</t>
  </si>
  <si>
    <t>TP1767</t>
  </si>
  <si>
    <t>7908100212664</t>
  </si>
  <si>
    <t>TP1788 CESTA DE FRUTAS DE FERRO</t>
  </si>
  <si>
    <t>1733</t>
  </si>
  <si>
    <t>TP1768</t>
  </si>
  <si>
    <t>7908100212671</t>
  </si>
  <si>
    <t>TP1789 SUPORTE PARA PAPEL TOALHA</t>
  </si>
  <si>
    <t>835</t>
  </si>
  <si>
    <t>TP1769</t>
  </si>
  <si>
    <t>7908100212688</t>
  </si>
  <si>
    <t>TP1790 VASO DE VIDRO CELINE</t>
  </si>
  <si>
    <t>10,50</t>
  </si>
  <si>
    <t>537</t>
  </si>
  <si>
    <t>TP1770</t>
  </si>
  <si>
    <t>7908100212695</t>
  </si>
  <si>
    <t>TP1791 VASO DE VIDRO LOUISE</t>
  </si>
  <si>
    <t>1360</t>
  </si>
  <si>
    <t>TP1771</t>
  </si>
  <si>
    <t>7908100213180</t>
  </si>
  <si>
    <t>TP1792 BANDEJA MDF DECOR</t>
  </si>
  <si>
    <t>2496</t>
  </si>
  <si>
    <t>TP1772</t>
  </si>
  <si>
    <t>7908100213203</t>
  </si>
  <si>
    <t>TP1794 VELAS DECORATIVA PERFUMADA JAD</t>
  </si>
  <si>
    <t>TP1773</t>
  </si>
  <si>
    <t>7908100212978</t>
  </si>
  <si>
    <t>TP1795 SUPORTE PARA VELAS DE VIDRO</t>
  </si>
  <si>
    <t>1499</t>
  </si>
  <si>
    <t>TP1777</t>
  </si>
  <si>
    <t>7908100212985</t>
  </si>
  <si>
    <t>TP1796 SUPORTE PARA VELAS DE VIDRO</t>
  </si>
  <si>
    <t>13,60</t>
  </si>
  <si>
    <t>103</t>
  </si>
  <si>
    <t>TP1778</t>
  </si>
  <si>
    <t>7908100212992</t>
  </si>
  <si>
    <t>TP1797 VASO  DE VIDRO</t>
  </si>
  <si>
    <t>497</t>
  </si>
  <si>
    <t>TP1779</t>
  </si>
  <si>
    <t>7908100213005</t>
  </si>
  <si>
    <t>TP1798 VELAS DECORATIVA</t>
  </si>
  <si>
    <t>713</t>
  </si>
  <si>
    <t>TP1780</t>
  </si>
  <si>
    <t>7908100213012</t>
  </si>
  <si>
    <t>TP1799 MORINGA VIDRO 500 ML</t>
  </si>
  <si>
    <t>413</t>
  </si>
  <si>
    <t>TP1781</t>
  </si>
  <si>
    <t>7908100213029</t>
  </si>
  <si>
    <t>TP1800 MORINGA VIDRO 1000 ML</t>
  </si>
  <si>
    <t>716</t>
  </si>
  <si>
    <t>TP1783</t>
  </si>
  <si>
    <t>7908100213036</t>
  </si>
  <si>
    <t>TP1801 LICOREIRA DE VIDRO</t>
  </si>
  <si>
    <t>34,90</t>
  </si>
  <si>
    <t>TP1784</t>
  </si>
  <si>
    <t>7908100213043</t>
  </si>
  <si>
    <t>TP1802 LUGAR AMERICANO PVC</t>
  </si>
  <si>
    <t>407</t>
  </si>
  <si>
    <t>TP1785</t>
  </si>
  <si>
    <t>7908100213050</t>
  </si>
  <si>
    <t>TP1803 LUGAR AMERICANO PVC</t>
  </si>
  <si>
    <t>TP1786</t>
  </si>
  <si>
    <t>7908100213067</t>
  </si>
  <si>
    <t>TP1804 SAPATEIRA DE PLASTICO COM TUBOS DE FERRO 4 ANDARES</t>
  </si>
  <si>
    <t>84</t>
  </si>
  <si>
    <t>TP1787</t>
  </si>
  <si>
    <t>7908100213074</t>
  </si>
  <si>
    <t>TP1805 ESCORREDOR DE FERRO COM SUPORTE</t>
  </si>
  <si>
    <t>480</t>
  </si>
  <si>
    <t>TP1789</t>
  </si>
  <si>
    <t>7908100213081</t>
  </si>
  <si>
    <t>TP1806 LICOREIRA DE VIDRO 770 ML</t>
  </si>
  <si>
    <t>897</t>
  </si>
  <si>
    <t>TP1790</t>
  </si>
  <si>
    <t>7908100213098</t>
  </si>
  <si>
    <t>TP1807 VASO DE VIDRO</t>
  </si>
  <si>
    <t>3840</t>
  </si>
  <si>
    <t>TP1791</t>
  </si>
  <si>
    <t>7908100213104</t>
  </si>
  <si>
    <t>TP1808 LICOREIRA DE VIDRO</t>
  </si>
  <si>
    <t>TP1792</t>
  </si>
  <si>
    <t>7908100213111</t>
  </si>
  <si>
    <t>TP1809 XICARA DE VIDRO BOROSSILICATO</t>
  </si>
  <si>
    <t>1943</t>
  </si>
  <si>
    <t>TP1794</t>
  </si>
  <si>
    <t>7908100213128</t>
  </si>
  <si>
    <t>TP1810 XICARA VIDRO BOROSSILICATO</t>
  </si>
  <si>
    <t>7,70</t>
  </si>
  <si>
    <t>2013</t>
  </si>
  <si>
    <t>TP1795</t>
  </si>
  <si>
    <t>7908100213135</t>
  </si>
  <si>
    <t>TP1811 ARGOLA GUARDANAPO ZOE CX 25 JGS C 04 PEÇAS</t>
  </si>
  <si>
    <t>757</t>
  </si>
  <si>
    <t>TP1796</t>
  </si>
  <si>
    <t>7908100213142</t>
  </si>
  <si>
    <t>TP1812 BANDEJA DE BAMBU</t>
  </si>
  <si>
    <t>369</t>
  </si>
  <si>
    <t>TP1797</t>
  </si>
  <si>
    <t>7908100213159</t>
  </si>
  <si>
    <t>TP1813 BANDEJA MDF</t>
  </si>
  <si>
    <t>2940</t>
  </si>
  <si>
    <t>TP1798</t>
  </si>
  <si>
    <t>7908100213166</t>
  </si>
  <si>
    <t>TP1814 CANECA DE VIDRO COM ALÇA</t>
  </si>
  <si>
    <t>3020</t>
  </si>
  <si>
    <t>TP1799</t>
  </si>
  <si>
    <t>7908100213173</t>
  </si>
  <si>
    <t>TP1815 BANDEJA DE ALUMINIO COM ESPELHO</t>
  </si>
  <si>
    <t>284</t>
  </si>
  <si>
    <t>TP1800</t>
  </si>
  <si>
    <t>7908100213210</t>
  </si>
  <si>
    <t>TP1817 VASO DE VIDRO WIND</t>
  </si>
  <si>
    <t>TP1802</t>
  </si>
  <si>
    <t>7908100213227</t>
  </si>
  <si>
    <t>TP1818 BANDEJA METAL ESPELHADA</t>
  </si>
  <si>
    <t>1257</t>
  </si>
  <si>
    <t>TP1803</t>
  </si>
  <si>
    <t>7908100213241</t>
  </si>
  <si>
    <t>TP1821 CAPA DE ALMOFADA</t>
  </si>
  <si>
    <t>166</t>
  </si>
  <si>
    <t>TP1804</t>
  </si>
  <si>
    <t>7908100213258</t>
  </si>
  <si>
    <t>TP1822 CANECA SENA</t>
  </si>
  <si>
    <t>TP1806</t>
  </si>
  <si>
    <t>7908100213265</t>
  </si>
  <si>
    <t>TP1823 TIGELA DE VIDRO</t>
  </si>
  <si>
    <t>65</t>
  </si>
  <si>
    <t>TP1807</t>
  </si>
  <si>
    <t>7908100213272</t>
  </si>
  <si>
    <t>TP1824 PRATO DE VIDRO P/ BOLO</t>
  </si>
  <si>
    <t>5,60</t>
  </si>
  <si>
    <t>2239</t>
  </si>
  <si>
    <t>TP1808</t>
  </si>
  <si>
    <t>7908100213289</t>
  </si>
  <si>
    <t>TP1825 CANECA BOROSSILICATO ATENAS</t>
  </si>
  <si>
    <t>TP1809</t>
  </si>
  <si>
    <t>7908100213296</t>
  </si>
  <si>
    <t>TP1826 MORINGA DE VIDRO</t>
  </si>
  <si>
    <t>1613</t>
  </si>
  <si>
    <t>TP1810</t>
  </si>
  <si>
    <t>7908100213302</t>
  </si>
  <si>
    <t>TP1827 FRUTEIRA ARAMADA DE FERRO COM RODINHA</t>
  </si>
  <si>
    <t>1358</t>
  </si>
  <si>
    <t>TP1811</t>
  </si>
  <si>
    <t>7908100213319</t>
  </si>
  <si>
    <t>TP1828 VASO DE VIDRO LOUVRE</t>
  </si>
  <si>
    <t>398</t>
  </si>
  <si>
    <t>TP1813</t>
  </si>
  <si>
    <t>7908100213357</t>
  </si>
  <si>
    <t>TP1831 CAPA DE ALMOFADA</t>
  </si>
  <si>
    <t>TP1814</t>
  </si>
  <si>
    <t>7908100213364</t>
  </si>
  <si>
    <t>TP1833 BANDEJA GIRATÓRIA DE BAMBU GIRATORIA</t>
  </si>
  <si>
    <t>295</t>
  </si>
  <si>
    <t>TP1815</t>
  </si>
  <si>
    <t>7908100213371</t>
  </si>
  <si>
    <t>TP1834 LUMINARIA PARA MESA DE LED</t>
  </si>
  <si>
    <t>TP1817</t>
  </si>
  <si>
    <t>7908100213388</t>
  </si>
  <si>
    <t>TP1835 LUMINARIA PARA MESA DE LED</t>
  </si>
  <si>
    <t>TP1820</t>
  </si>
  <si>
    <t>7908100213395</t>
  </si>
  <si>
    <t>TP1836 LUMINARIA PARA MESA SLIM</t>
  </si>
  <si>
    <t>4800</t>
  </si>
  <si>
    <t>TP1821</t>
  </si>
  <si>
    <t>50598</t>
  </si>
  <si>
    <t>Produto vazio</t>
  </si>
  <si>
    <t>TP1822</t>
  </si>
  <si>
    <t>46394</t>
  </si>
  <si>
    <t>252</t>
  </si>
  <si>
    <t>TP1824</t>
  </si>
  <si>
    <t>38,90</t>
  </si>
  <si>
    <t>126</t>
  </si>
  <si>
    <t>TP1825</t>
  </si>
  <si>
    <t>1382</t>
  </si>
  <si>
    <t>TP1826</t>
  </si>
  <si>
    <t>582</t>
  </si>
  <si>
    <t>TP1827</t>
  </si>
  <si>
    <t>128</t>
  </si>
  <si>
    <t>TP1829</t>
  </si>
  <si>
    <t>1554</t>
  </si>
  <si>
    <t>TP1830</t>
  </si>
  <si>
    <t>1219</t>
  </si>
  <si>
    <t>TP1831</t>
  </si>
  <si>
    <t>3120</t>
  </si>
  <si>
    <t>TP1834</t>
  </si>
  <si>
    <t>67,50</t>
  </si>
  <si>
    <t>TP1835</t>
  </si>
  <si>
    <t>674</t>
  </si>
  <si>
    <t>TP1836</t>
  </si>
  <si>
    <t>TP1838</t>
  </si>
  <si>
    <t>3400</t>
  </si>
  <si>
    <t>TP1839</t>
  </si>
  <si>
    <t>3290</t>
  </si>
  <si>
    <t>TP1840</t>
  </si>
  <si>
    <t>1170</t>
  </si>
  <si>
    <t>TP1841</t>
  </si>
  <si>
    <t>684</t>
  </si>
  <si>
    <t>TP1842</t>
  </si>
  <si>
    <t>5,80</t>
  </si>
  <si>
    <t>TP1843</t>
  </si>
  <si>
    <t>456</t>
  </si>
  <si>
    <t>TP1844</t>
  </si>
  <si>
    <t>TP1845</t>
  </si>
  <si>
    <t>2850</t>
  </si>
  <si>
    <t>TP1846</t>
  </si>
  <si>
    <t>2750</t>
  </si>
  <si>
    <t>TP1848</t>
  </si>
  <si>
    <t>16,80</t>
  </si>
  <si>
    <t>TP1849</t>
  </si>
  <si>
    <t>TP1850</t>
  </si>
  <si>
    <t>4239</t>
  </si>
  <si>
    <t>TP1851</t>
  </si>
  <si>
    <t>912</t>
  </si>
  <si>
    <t>TP1852</t>
  </si>
  <si>
    <t>TP1853</t>
  </si>
  <si>
    <t>TP1854</t>
  </si>
  <si>
    <t>TP1855</t>
  </si>
  <si>
    <t>TP1856</t>
  </si>
  <si>
    <t>TP1858</t>
  </si>
  <si>
    <t>1860</t>
  </si>
  <si>
    <t>TP1859</t>
  </si>
  <si>
    <t>2328</t>
  </si>
  <si>
    <t>TP1860</t>
  </si>
  <si>
    <t>1784</t>
  </si>
  <si>
    <t>TP1861</t>
  </si>
  <si>
    <t>1080</t>
  </si>
  <si>
    <t>TP1862</t>
  </si>
  <si>
    <t>1152</t>
  </si>
  <si>
    <t>TP1863</t>
  </si>
  <si>
    <t>TP1864</t>
  </si>
  <si>
    <t>1432</t>
  </si>
  <si>
    <t>TP1865</t>
  </si>
  <si>
    <t>784</t>
  </si>
  <si>
    <t>TP1866</t>
  </si>
  <si>
    <t>1574</t>
  </si>
  <si>
    <t>TP1867</t>
  </si>
  <si>
    <t>534</t>
  </si>
  <si>
    <t>TP1869</t>
  </si>
  <si>
    <t>TP1873</t>
  </si>
  <si>
    <t>1301</t>
  </si>
  <si>
    <t>TP1876</t>
  </si>
  <si>
    <t>1444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</si>
</sst>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 #0;* \-#0;;@"/>
    <numFmt numFmtId="165" formatCode="#0"/>
    <numFmt numFmtId="166" formatCode="dd/mm/yyyy;dd/mm/yyyy;;@"/>
    <numFmt numFmtId="167" formatCode="* #0.00;* \-#0.00;;@"/>
    <numFmt numFmtId="168" formatCode="_-* #,##0_-;\-* #,##0_-;_-* &quot;-&quot;??_-;_-@_-"/>
  </numFmts>
  <fonts count="20">
    <font>
      <sz val="10"/>
      <color indexed="8"/>
      <name val="Arial"/>
      <family val="2"/>
    </font>
    <font>
      <b/>
      <sz val="10"/>
      <color indexed="9"/>
      <name val="Arial"/>
      <family val="2"/>
    </font>
    <font>
      <b/>
      <sz val="10"/>
      <color indexed="8"/>
      <name val="Arial"/>
      <family val="2"/>
    </font>
    <font>
      <b/>
      <sz val="12"/>
      <color indexed="8"/>
      <name val="Arial"/>
      <family val="2"/>
    </font>
    <font>
      <sz val="8"/>
      <name val="Arial"/>
      <family val="2"/>
    </font>
    <font>
      <sz val="10"/>
      <color indexed="8"/>
      <name val="Arial"/>
      <family val="2"/>
    </font>
    <font>
      <sz val="10"/>
      <name val="Arial"/>
      <family val="2"/>
    </font>
    <font>
      <sz val="10"/>
      <name val="Times New Roman"/>
      <family val="1"/>
    </font>
    <font>
      <b/>
      <sz val="10"/>
      <color rgb="FF000000"/>
      <name val="Arial"/>
      <family val="2"/>
    </font>
    <font>
      <b/>
      <sz val="10"/>
      <color rgb="FFFFFFFF"/>
      <name val="Arial"/>
      <family val="2"/>
    </font>
    <font>
      <sz val="12"/>
      <color rgb="FF000000"/>
      <name val="Times New Roman"/>
      <family val="1"/>
    </font>
    <font>
      <sz val="10"/>
      <name val="Calibri"/>
      <family val="2"/>
    </font>
    <font>
      <sz val="12"/>
      <name val="Times New Roman"/>
      <family val="1"/>
    </font>
    <font>
      <sz val="9"/>
      <name val="Arial"/>
      <charset val="1"/>
    </font>
    <font>
      <sz val="8"/>
      <color rgb="FF000000"/>
      <name val="Arial MT"/>
      <family val="2"/>
    </font>
    <font>
      <sz val="8"/>
      <name val="Arial MT"/>
    </font>
    <font>
      <b/>
      <sz val="10"/>
      <color rgb="FFFFFFFF"/>
      <name val="Arial"/>
    </font>
    <font>
      <b/>
      <sz val="10"/>
      <name val="Arial"/>
    </font>
    <font>
      <b/>
      <sz val="11"/>
      <name val="Calibri"/>
    </font>
    <font>
      <b/>
      <sz val="10"/>
      <name val="Arial"/>
    </font>
  </fonts>
  <fills count="10">
    <fill>
      <patternFill patternType="none"/>
    </fill>
    <fill>
      <patternFill patternType="gray125"/>
    </fill>
    <fill>
      <patternFill patternType="solid">
        <fgColor rgb="FFFFFFFF"/>
        <bgColor indexed="64"/>
      </patternFill>
    </fill>
    <fill>
      <patternFill patternType="solid">
        <fgColor rgb="FF000000"/>
        <bgColor indexed="64"/>
      </patternFill>
    </fill>
    <fill>
      <patternFill patternType="solid">
        <fgColor rgb="FFA5A5A5"/>
        <bgColor indexed="64"/>
      </patternFill>
    </fill>
    <fill>
      <patternFill patternType="solid"/>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00CCFF"/>
        <bgColor rgb="FF00CCFF"/>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43" fontId="5" fillId="0" borderId="0"/>
  </cellStyleXfs>
  <cellXfs count="95">
    <xf numFmtId="0" fontId="0" fillId="0" borderId="0" xfId="0"/>
    <xf numFmtId="164" fontId="2" fillId="2" borderId="0" xfId="0" applyNumberFormat="1" applyFont="1" applyFill="1" applyAlignment="1" applyProtection="1">
      <alignment horizontal="right"/>
      <protection hidden="1"/>
    </xf>
    <xf numFmtId="49" fontId="2" fillId="2" borderId="0" xfId="0" applyNumberFormat="1" applyFont="1" applyFill="1" applyAlignment="1" applyProtection="1">
      <alignment horizontal="left"/>
      <protection hidden="1"/>
    </xf>
    <xf numFmtId="49" fontId="1" fillId="3" borderId="1" xfId="0" applyNumberFormat="1" applyFont="1" applyFill="1" applyBorder="1" applyAlignment="1" applyProtection="1">
      <alignment horizontal="center" vertical="center"/>
      <protection hidden="1"/>
    </xf>
    <xf numFmtId="164" fontId="3" fillId="4" borderId="1" xfId="0" applyNumberFormat="1" applyFont="1" applyFill="1" applyBorder="1" applyAlignment="1" applyProtection="1">
      <alignment horizontal="right"/>
      <protection hidden="1"/>
    </xf>
    <xf numFmtId="49" fontId="3" fillId="4" borderId="1" xfId="0" applyNumberFormat="1" applyFont="1" applyFill="1" applyBorder="1" applyAlignment="1" applyProtection="1">
      <alignment horizontal="left" vertical="center" indent="4"/>
      <protection hidden="1"/>
    </xf>
    <xf numFmtId="49" fontId="2" fillId="2" borderId="1" xfId="0" applyNumberFormat="1" applyFont="1" applyFill="1" applyBorder="1" applyAlignment="1" applyProtection="1">
      <alignment horizontal="left"/>
      <protection locked="0"/>
    </xf>
    <xf numFmtId="165" fontId="2" fillId="2" borderId="1" xfId="0" applyNumberFormat="1" applyFont="1" applyFill="1" applyBorder="1" applyAlignment="1" applyProtection="1">
      <alignment horizontal="left"/>
      <protection locked="0"/>
    </xf>
    <xf numFmtId="166" fontId="2" fillId="2" borderId="1" xfId="0" applyNumberFormat="1" applyFont="1" applyFill="1" applyBorder="1" applyAlignment="1" applyProtection="1">
      <alignment horizontal="left"/>
      <protection locked="0"/>
    </xf>
    <xf numFmtId="164" fontId="2" fillId="2" borderId="1" xfId="0" applyNumberFormat="1" applyFont="1" applyFill="1" applyBorder="1" applyAlignment="1" applyProtection="1">
      <alignment horizontal="right"/>
      <protection hidden="1"/>
    </xf>
    <xf numFmtId="49" fontId="2" fillId="2" borderId="1" xfId="0" applyNumberFormat="1" applyFont="1" applyFill="1" applyBorder="1" applyAlignment="1" applyProtection="1">
      <alignment horizontal="left"/>
      <protection hidden="1"/>
    </xf>
    <xf numFmtId="167" fontId="2" fillId="2" borderId="1" xfId="0" applyNumberFormat="1" applyFont="1" applyFill="1" applyBorder="1" applyAlignment="1" applyProtection="1">
      <alignment horizontal="right"/>
      <protection hidden="1"/>
    </xf>
    <xf numFmtId="166" fontId="2" fillId="2" borderId="1" xfId="0" applyNumberFormat="1" applyFont="1" applyFill="1" applyBorder="1" applyAlignment="1" applyProtection="1">
      <alignment horizontal="left"/>
      <protection hidden="1"/>
    </xf>
    <xf numFmtId="49" fontId="2" fillId="2" borderId="1" xfId="0" applyNumberFormat="1" applyFont="1" applyFill="1" applyBorder="1" applyAlignment="1" applyProtection="1">
      <alignment horizontal="center"/>
      <protection hidden="1"/>
    </xf>
    <xf numFmtId="0" fontId="18" fillId="9" borderId="0" xfId="0" applyFont="1" applyFill="1"/>
    <xf numFmtId="0" fontId="19" fillId="6" borderId="5" xfId="0" applyFont="1" applyFill="1" applyBorder="1"/>
    <xf numFmtId="0" fontId="19" fillId="8" borderId="5" xfId="0" applyFont="1" applyFill="1" applyBorder="1"/>
    <xf numFmtId="0" fontId="19" fillId="7" borderId="5" xfId="0" applyFont="1" applyFill="1" applyBorder="1"/>
    <xf numFmtId="0" fontId="16" fillId="5" borderId="0" xfId="0" applyFont="1" applyFill="1"/>
    <xf numFmtId="0" fontId="0" fillId="6" borderId="0" xfId="0" applyFill="1"/>
    <xf numFmtId="49" fontId="2" fillId="6" borderId="1" xfId="0" applyNumberFormat="1" applyFont="1" applyFill="1" applyBorder="1" applyAlignment="1" applyProtection="1">
      <alignment horizontal="left"/>
      <protection locked="0"/>
    </xf>
    <xf numFmtId="165" fontId="2" fillId="6" borderId="1" xfId="0" applyNumberFormat="1" applyFont="1" applyFill="1" applyBorder="1" applyAlignment="1" applyProtection="1">
      <alignment horizontal="left"/>
      <protection locked="0"/>
    </xf>
    <xf numFmtId="49" fontId="9" fillId="3" borderId="5" xfId="0" applyNumberFormat="1" applyFont="1" applyFill="1" applyBorder="1" applyAlignment="1" applyProtection="1">
      <alignment horizontal="center" vertical="center"/>
      <protection hidden="1"/>
    </xf>
    <xf numFmtId="0" fontId="16" fillId="5" borderId="5" xfId="0" applyFont="1" applyFill="1" applyBorder="1"/>
    <xf numFmtId="164" fontId="8" fillId="6" borderId="5" xfId="0" applyNumberFormat="1" applyFont="1" applyFill="1" applyBorder="1" applyAlignment="1" applyProtection="1">
      <alignment horizontal="left"/>
      <protection hidden="1"/>
    </xf>
    <xf numFmtId="49" fontId="8" fillId="6" borderId="5" xfId="0" applyNumberFormat="1" applyFont="1" applyFill="1" applyBorder="1" applyAlignment="1" applyProtection="1">
      <alignment horizontal="left"/>
      <protection hidden="1"/>
    </xf>
    <xf numFmtId="0" fontId="17" fillId="6" borderId="5" xfId="0" applyFont="1" applyFill="1" applyBorder="1"/>
    <xf numFmtId="49" fontId="1" fillId="3" borderId="5" xfId="0" applyNumberFormat="1" applyFont="1" applyFill="1" applyBorder="1" applyAlignment="1" applyProtection="1">
      <alignment horizontal="center" vertical="center"/>
      <protection hidden="1"/>
    </xf>
    <xf numFmtId="0" fontId="7" fillId="8" borderId="5" xfId="0" applyFont="1" applyFill="1" applyBorder="1" applyAlignment="1">
      <alignment vertical="top"/>
    </xf>
    <xf numFmtId="0" fontId="7" fillId="8" borderId="5" xfId="0" applyFont="1" applyFill="1" applyBorder="1" applyAlignment="1">
      <alignment horizontal="left" vertical="top"/>
    </xf>
    <xf numFmtId="0" fontId="0" fillId="8" borderId="5" xfId="0" applyFill="1" applyBorder="1"/>
    <xf numFmtId="0" fontId="7" fillId="6" borderId="5" xfId="0" applyFont="1" applyFill="1" applyBorder="1" applyAlignment="1">
      <alignment vertical="top"/>
    </xf>
    <xf numFmtId="0" fontId="7" fillId="6" borderId="5" xfId="0" applyFont="1" applyFill="1" applyBorder="1" applyAlignment="1">
      <alignment horizontal="left" vertical="top"/>
    </xf>
    <xf numFmtId="0" fontId="7" fillId="6" borderId="5" xfId="0" applyFont="1" applyFill="1" applyBorder="1" applyAlignment="1" applyProtection="1">
      <alignment vertical="top"/>
      <protection locked="0"/>
    </xf>
    <xf numFmtId="0" fontId="7" fillId="0" borderId="5" xfId="0" applyFont="1" applyBorder="1" applyAlignment="1" applyProtection="1">
      <alignment vertical="top"/>
      <protection locked="0"/>
    </xf>
    <xf numFmtId="0" fontId="0" fillId="0" borderId="5" xfId="0" applyBorder="1"/>
    <xf numFmtId="0" fontId="13" fillId="6" borderId="5" xfId="0" applyFont="1" applyFill="1" applyBorder="1" applyAlignment="1">
      <alignment horizontal="left" vertical="top"/>
    </xf>
    <xf numFmtId="0" fontId="0" fillId="6" borderId="5" xfId="0" applyFill="1" applyBorder="1"/>
    <xf numFmtId="0" fontId="13" fillId="8" borderId="5" xfId="0" applyFont="1" applyFill="1" applyBorder="1" applyAlignment="1">
      <alignment horizontal="left" vertical="top"/>
    </xf>
    <xf numFmtId="1" fontId="14" fillId="6" borderId="5" xfId="0" applyNumberFormat="1" applyFont="1" applyFill="1" applyBorder="1" applyAlignment="1">
      <alignment horizontal="left" vertical="top" shrinkToFit="1"/>
    </xf>
    <xf numFmtId="0" fontId="15" fillId="6" borderId="5" xfId="0" applyFont="1" applyFill="1" applyBorder="1" applyAlignment="1">
      <alignment horizontal="left" vertical="top" wrapText="1"/>
    </xf>
    <xf numFmtId="0" fontId="4" fillId="6" borderId="5" xfId="0" applyFont="1" applyFill="1" applyBorder="1" applyAlignment="1">
      <alignment horizontal="left" vertical="top"/>
    </xf>
    <xf numFmtId="0" fontId="0" fillId="7" borderId="5" xfId="0" applyFill="1" applyBorder="1" applyAlignment="1">
      <alignment horizontal="left" vertical="top"/>
    </xf>
    <xf numFmtId="0" fontId="4" fillId="7" borderId="5" xfId="0" applyFont="1" applyFill="1" applyBorder="1" applyAlignment="1">
      <alignment horizontal="left" vertical="top"/>
    </xf>
    <xf numFmtId="0" fontId="0" fillId="7" borderId="5" xfId="0" applyFill="1" applyBorder="1"/>
    <xf numFmtId="1" fontId="14" fillId="7" borderId="5" xfId="0" applyNumberFormat="1" applyFont="1" applyFill="1" applyBorder="1" applyAlignment="1">
      <alignment horizontal="left" vertical="top" shrinkToFit="1"/>
    </xf>
    <xf numFmtId="0" fontId="15" fillId="7" borderId="5" xfId="0" applyFont="1" applyFill="1" applyBorder="1" applyAlignment="1">
      <alignment horizontal="left" vertical="top" wrapText="1"/>
    </xf>
    <xf numFmtId="49" fontId="2" fillId="6" borderId="5" xfId="0" applyNumberFormat="1" applyFont="1" applyFill="1" applyBorder="1" applyAlignment="1" applyProtection="1">
      <alignment horizontal="left"/>
      <protection locked="0"/>
    </xf>
    <xf numFmtId="164" fontId="2" fillId="6" borderId="5" xfId="0" applyNumberFormat="1" applyFont="1" applyFill="1" applyBorder="1" applyAlignment="1" applyProtection="1">
      <alignment horizontal="right"/>
      <protection locked="0"/>
    </xf>
    <xf numFmtId="49" fontId="2" fillId="8" borderId="5" xfId="0" applyNumberFormat="1" applyFont="1" applyFill="1" applyBorder="1" applyAlignment="1" applyProtection="1">
      <alignment horizontal="left"/>
      <protection locked="0"/>
    </xf>
    <xf numFmtId="164" fontId="2" fillId="8" borderId="5" xfId="0" applyNumberFormat="1" applyFont="1" applyFill="1" applyBorder="1" applyAlignment="1" applyProtection="1">
      <alignment horizontal="right"/>
      <protection locked="0"/>
    </xf>
    <xf numFmtId="164" fontId="2" fillId="8" borderId="5" xfId="0" applyNumberFormat="1" applyFont="1" applyFill="1" applyBorder="1" applyAlignment="1" applyProtection="1">
      <alignment horizontal="right"/>
      <protection hidden="1"/>
    </xf>
    <xf numFmtId="168" fontId="0" fillId="8" borderId="5" xfId="1" applyNumberFormat="1" applyFont="1" applyFill="1" applyBorder="1"/>
    <xf numFmtId="49" fontId="2" fillId="8" borderId="5" xfId="0" applyNumberFormat="1" applyFont="1" applyFill="1" applyBorder="1" applyAlignment="1" applyProtection="1">
      <alignment horizontal="center"/>
      <protection hidden="1"/>
    </xf>
    <xf numFmtId="164" fontId="2" fillId="6" borderId="5" xfId="0" applyNumberFormat="1" applyFont="1" applyFill="1" applyBorder="1" applyAlignment="1" applyProtection="1">
      <alignment horizontal="right"/>
      <protection hidden="1"/>
    </xf>
    <xf numFmtId="168" fontId="0" fillId="6" borderId="5" xfId="1" applyNumberFormat="1" applyFont="1" applyFill="1" applyBorder="1"/>
    <xf numFmtId="49" fontId="2" fillId="6" borderId="5" xfId="0" applyNumberFormat="1" applyFont="1" applyFill="1" applyBorder="1" applyAlignment="1" applyProtection="1">
      <alignment horizontal="center"/>
      <protection hidden="1"/>
    </xf>
    <xf numFmtId="168" fontId="0" fillId="8" borderId="5" xfId="1" applyNumberFormat="1" applyFont="1" applyFill="1" applyBorder="1" applyAlignment="1">
      <alignment horizontal="right"/>
    </xf>
    <xf numFmtId="168" fontId="0" fillId="6" borderId="5" xfId="1" applyNumberFormat="1" applyFont="1" applyFill="1" applyBorder="1" applyAlignment="1">
      <alignment horizontal="right"/>
    </xf>
    <xf numFmtId="0" fontId="0" fillId="8" borderId="5" xfId="0" quotePrefix="1" applyFill="1" applyBorder="1"/>
    <xf numFmtId="0" fontId="0" fillId="8" borderId="5" xfId="0" applyFill="1" applyBorder="1" applyAlignment="1">
      <alignment wrapText="1"/>
    </xf>
    <xf numFmtId="0" fontId="6" fillId="0" borderId="5" xfId="0" applyFont="1" applyBorder="1" applyAlignment="1" applyProtection="1">
      <alignment horizontal="right" vertical="top"/>
      <protection locked="0"/>
    </xf>
    <xf numFmtId="0" fontId="6" fillId="0" borderId="5" xfId="0" applyFont="1" applyBorder="1" applyAlignment="1" applyProtection="1">
      <alignment vertical="top"/>
      <protection locked="0"/>
    </xf>
    <xf numFmtId="0" fontId="12" fillId="6" borderId="5" xfId="0" applyFont="1" applyFill="1" applyBorder="1" applyAlignment="1">
      <alignment horizontal="left" vertical="top"/>
    </xf>
    <xf numFmtId="0" fontId="6" fillId="6" borderId="5" xfId="0" applyFont="1" applyFill="1" applyBorder="1" applyAlignment="1">
      <alignment horizontal="left" vertical="top"/>
    </xf>
    <xf numFmtId="0" fontId="10" fillId="6" borderId="5" xfId="0" applyFont="1" applyFill="1" applyBorder="1" applyAlignment="1">
      <alignment horizontal="left" vertical="top"/>
    </xf>
    <xf numFmtId="4" fontId="12" fillId="6" borderId="5" xfId="0" applyNumberFormat="1" applyFont="1" applyFill="1" applyBorder="1" applyAlignment="1">
      <alignment horizontal="right" vertical="top"/>
    </xf>
    <xf numFmtId="167" fontId="8" fillId="6" borderId="5" xfId="0" applyNumberFormat="1" applyFont="1" applyFill="1" applyBorder="1" applyAlignment="1" applyProtection="1">
      <alignment horizontal="left"/>
      <protection hidden="1"/>
    </xf>
    <xf numFmtId="0" fontId="12" fillId="6" borderId="5" xfId="0" applyFont="1" applyFill="1" applyBorder="1" applyAlignment="1">
      <alignment horizontal="right" vertical="top"/>
    </xf>
    <xf numFmtId="166" fontId="8" fillId="6" borderId="5" xfId="0" applyNumberFormat="1" applyFont="1" applyFill="1" applyBorder="1" applyAlignment="1" applyProtection="1">
      <alignment horizontal="left"/>
      <protection hidden="1"/>
    </xf>
    <xf numFmtId="0" fontId="12" fillId="8" borderId="5" xfId="0" applyFont="1" applyFill="1" applyBorder="1" applyAlignment="1">
      <alignment horizontal="left" vertical="top"/>
    </xf>
    <xf numFmtId="0" fontId="6" fillId="8" borderId="5" xfId="0" applyFont="1" applyFill="1" applyBorder="1" applyAlignment="1">
      <alignment horizontal="left" vertical="top"/>
    </xf>
    <xf numFmtId="0" fontId="10" fillId="8" borderId="5" xfId="0" applyFont="1" applyFill="1" applyBorder="1" applyAlignment="1">
      <alignment horizontal="left" vertical="top"/>
    </xf>
    <xf numFmtId="164" fontId="8" fillId="8" borderId="5" xfId="0" applyNumberFormat="1" applyFont="1" applyFill="1" applyBorder="1" applyAlignment="1" applyProtection="1">
      <alignment horizontal="left"/>
      <protection hidden="1"/>
    </xf>
    <xf numFmtId="4" fontId="12" fillId="8" borderId="5" xfId="0" applyNumberFormat="1" applyFont="1" applyFill="1" applyBorder="1" applyAlignment="1">
      <alignment horizontal="right" vertical="top"/>
    </xf>
    <xf numFmtId="167" fontId="8" fillId="8" borderId="5" xfId="0" applyNumberFormat="1" applyFont="1" applyFill="1" applyBorder="1" applyAlignment="1" applyProtection="1">
      <alignment horizontal="left"/>
      <protection hidden="1"/>
    </xf>
    <xf numFmtId="49" fontId="8" fillId="8" borderId="5" xfId="0" applyNumberFormat="1" applyFont="1" applyFill="1" applyBorder="1" applyAlignment="1" applyProtection="1">
      <alignment horizontal="left"/>
      <protection hidden="1"/>
    </xf>
    <xf numFmtId="0" fontId="12" fillId="8" borderId="5" xfId="0" applyFont="1" applyFill="1" applyBorder="1" applyAlignment="1">
      <alignment horizontal="right" vertical="top"/>
    </xf>
    <xf numFmtId="166" fontId="8" fillId="8" borderId="5" xfId="0" applyNumberFormat="1" applyFont="1" applyFill="1" applyBorder="1" applyAlignment="1" applyProtection="1">
      <alignment horizontal="left"/>
      <protection hidden="1"/>
    </xf>
    <xf numFmtId="1" fontId="6" fillId="6" borderId="5" xfId="0" applyNumberFormat="1" applyFont="1" applyFill="1" applyBorder="1" applyAlignment="1">
      <alignment horizontal="left" vertical="top"/>
    </xf>
    <xf numFmtId="49" fontId="2" fillId="6" borderId="5" xfId="0" applyNumberFormat="1" applyFont="1" applyFill="1" applyBorder="1" applyAlignment="1" applyProtection="1">
      <alignment horizontal="left"/>
      <protection hidden="1"/>
    </xf>
    <xf numFmtId="167" fontId="2" fillId="6" borderId="5" xfId="0" applyNumberFormat="1" applyFont="1" applyFill="1" applyBorder="1" applyAlignment="1" applyProtection="1">
      <alignment horizontal="right"/>
      <protection hidden="1"/>
    </xf>
    <xf numFmtId="0" fontId="11" fillId="6" borderId="5" xfId="0" applyFont="1" applyFill="1" applyBorder="1" applyAlignment="1" applyProtection="1">
      <alignment vertical="top"/>
      <protection locked="0"/>
    </xf>
    <xf numFmtId="0" fontId="12" fillId="0" borderId="5" xfId="0" applyFont="1" applyBorder="1" applyAlignment="1" applyProtection="1">
      <alignment vertical="top"/>
      <protection locked="0"/>
    </xf>
    <xf numFmtId="49" fontId="2" fillId="2" borderId="5" xfId="0" applyNumberFormat="1" applyFont="1" applyFill="1" applyBorder="1" applyAlignment="1" applyProtection="1">
      <alignment horizontal="left"/>
      <protection hidden="1"/>
    </xf>
    <xf numFmtId="164" fontId="2" fillId="2" borderId="5" xfId="0" applyNumberFormat="1" applyFont="1" applyFill="1" applyBorder="1" applyAlignment="1" applyProtection="1">
      <alignment horizontal="right"/>
      <protection hidden="1"/>
    </xf>
    <xf numFmtId="49" fontId="3" fillId="4" borderId="4" xfId="0" applyNumberFormat="1" applyFont="1" applyFill="1" applyBorder="1" applyAlignment="1" applyProtection="1">
      <alignment horizontal="left" vertical="center" indent="2"/>
      <protection hidden="1"/>
    </xf>
    <xf numFmtId="0" fontId="0" fillId="0" borderId="3" xfId="0" applyBorder="1" applyProtection="1">
      <protection hidden="1"/>
    </xf>
    <xf numFmtId="0" fontId="0" fillId="0" borderId="2" xfId="0" applyBorder="1" applyProtection="1">
      <protection hidden="1"/>
    </xf>
    <xf numFmtId="49" fontId="2" fillId="2" borderId="4" xfId="0" applyNumberFormat="1" applyFont="1" applyFill="1" applyBorder="1" applyAlignment="1" applyProtection="1">
      <alignment horizontal="left"/>
      <protection locked="0"/>
    </xf>
    <xf numFmtId="0" fontId="0" fillId="0" borderId="2" xfId="0" applyBorder="1" applyProtection="1">
      <protection locked="0"/>
    </xf>
    <xf numFmtId="49" fontId="2" fillId="6" borderId="4" xfId="0" applyNumberFormat="1" applyFont="1" applyFill="1" applyBorder="1" applyAlignment="1" applyProtection="1">
      <alignment horizontal="left"/>
      <protection locked="0"/>
    </xf>
    <xf numFmtId="49" fontId="2" fillId="2" borderId="4" xfId="0" applyNumberFormat="1" applyFont="1" applyFill="1" applyBorder="1" applyAlignment="1" applyProtection="1">
      <alignment horizontal="left" vertical="top" wrapText="1"/>
      <protection locked="0"/>
    </xf>
    <xf numFmtId="49" fontId="1" fillId="3" borderId="4" xfId="0" applyNumberFormat="1" applyFont="1" applyFill="1" applyBorder="1" applyAlignment="1" applyProtection="1">
      <alignment horizontal="center" vertical="center"/>
      <protection hidden="1"/>
    </xf>
    <xf numFmtId="49" fontId="3" fillId="4" borderId="4" xfId="0" applyNumberFormat="1" applyFont="1" applyFill="1" applyBorder="1" applyAlignment="1" applyProtection="1">
      <alignment horizontal="left" vertical="center"/>
      <protection hidden="1"/>
    </xf>
  </cellXfs>
  <cellStyles count="2">
    <cellStyle name="Normal" xfId="0" builtinId="0"/>
    <cellStyle name="Vírgula" xfId="1" builtinId="3"/>
  </cellStyles>
  <dxfs count="127">
    <dxf>
      <fill>
        <patternFill patternType="solid">
          <fgColor rgb="FFFF0000"/>
          <bgColor rgb="FFFF0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FF00"/>
        </patternFill>
      </fill>
    </dxf>
    <dxf>
      <fill>
        <patternFill>
          <bgColor rgb="FF008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FF00"/>
        </patternFill>
      </fill>
    </dxf>
    <dxf>
      <fill>
        <patternFill>
          <bgColor rgb="FF008000"/>
        </patternFill>
      </fill>
    </dxf>
    <dxf>
      <fill>
        <patternFill>
          <bgColor rgb="FFFFFF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A9" sqref="A9"/>
    </sheetView>
  </sheetViews>
  <sheetFormatPr defaultRowHeight="12.5"/>
  <cols>
    <col min="1" max="1" width="36.81640625" customWidth="1"/>
    <col min="2" max="2" width="80" customWidth="1"/>
  </cols>
  <sheetData>
    <row r="1" spans="1:2" ht="14.5">
      <c r="A1" s="14" t="s">
        <v>0</v>
      </c>
      <c r="B1" s="14" t="s">
        <v>1</v>
      </c>
    </row>
    <row r="2" spans="1:2" ht="17" customHeight="1">
      <c r="A2" s="15" t="str">
        <f>HYPERLINK("#'EMPRESA'!A1", "EMPRESA")</f>
        <v>EMPRESA</v>
      </c>
      <c r="B2" s="15" t="str">
        <f>HYPERLINK("#'EMPRESA'!A1", "Linhas Lidas: 1 | Válidas: 1 | Advertências: 0 | Erros: 0")</f>
        <v>Linhas Lidas: 1 | Válidas: 1 | Advertências: 0 | Erros: 0</v>
      </c>
    </row>
    <row r="3" spans="1:2" ht="17" customHeight="1">
      <c r="A3" s="15" t="str">
        <f>HYPERLINK("#'FILIAL'!A1", "FILIAL")</f>
        <v>FILIAL</v>
      </c>
      <c r="B3" s="15" t="str">
        <f>HYPERLINK("#'FILIAL'!A1", "Linhas Lidas: 1 | Válidas: 1 | Advertências: 0 | Erros: 0")</f>
        <v>Linhas Lidas: 1 | Válidas: 1 | Advertências: 0 | Erros: 0</v>
      </c>
    </row>
    <row r="4" spans="1:2" ht="17" customHeight="1">
      <c r="A4" s="16" t="str">
        <f>HYPERLINK("#'REPR'!A1", "REPR")</f>
        <v>REPR</v>
      </c>
      <c r="B4" s="16" t="str">
        <f>HYPERLINK("#'REPR'!A1", "Linhas Lidas: 7 | Válidas: 4 | Advertências: 3 | Erros: 0")</f>
        <v>Linhas Lidas: 7 | Válidas: 4 | Advertências: 3 | Erros: 0</v>
      </c>
    </row>
    <row r="5" spans="1:2" ht="17" customHeight="1">
      <c r="A5" s="16" t="str">
        <f>HYPERLINK("#'PAGTO'!A1", "PAGTO")</f>
        <v>PAGTO</v>
      </c>
      <c r="B5" s="16" t="str">
        <f>HYPERLINK("#'PAGTO'!A1", "Linhas Lidas: 123 | Válidas: 112 | Advertências: 11 | Erros: 0")</f>
        <v>Linhas Lidas: 123 | Válidas: 112 | Advertências: 11 | Erros: 0</v>
      </c>
    </row>
    <row r="6" spans="1:2" ht="17" customHeight="1">
      <c r="A6" s="15" t="str">
        <f>HYPERLINK("#'PAGTOFILIAL'!A1", "PAGTOFILIAL")</f>
        <v>PAGTOFILIAL</v>
      </c>
      <c r="B6" s="15" t="str">
        <f>HYPERLINK("#'PAGTOFILIAL'!A1", "Linhas Lidas: 0 | Válidas: 0 | Advertências: 0 | Erros: 0")</f>
        <v>Linhas Lidas: 0 | Válidas: 0 | Advertências: 0 | Erros: 0</v>
      </c>
    </row>
    <row r="7" spans="1:2" ht="17" customHeight="1">
      <c r="A7" s="17" t="str">
        <f>HYPERLINK("#'TRANSP'!A1", "TRANSP")</f>
        <v>TRANSP</v>
      </c>
      <c r="B7" s="17" t="str">
        <f>HYPERLINK("#'TRANSP'!A1", "Linhas Lidas: 1003 | Válidas: 875 | Advertências: 0 | Erros: 128")</f>
        <v>Linhas Lidas: 1003 | Válidas: 875 | Advertências: 0 | Erros: 128</v>
      </c>
    </row>
    <row r="8" spans="1:2" ht="17" customHeight="1">
      <c r="A8" s="16" t="str">
        <f>HYPERLINK("#'ESTADOS'!A1", "ESTADOS")</f>
        <v>ESTADOS</v>
      </c>
      <c r="B8" s="16" t="str">
        <f>HYPERLINK("#'ESTADOS'!A1", "Linhas Lidas: 28 | Válidas: 27 | Advertências: 1 | Erros: 0")</f>
        <v>Linhas Lidas: 28 | Válidas: 27 | Advertências: 1 | Erros: 0</v>
      </c>
    </row>
    <row r="9" spans="1:2" ht="17" customHeight="1">
      <c r="A9" s="17" t="str">
        <f>HYPERLINK("#'CLIENTES'!A1", "CLIENTES")</f>
        <v>CLIENTES</v>
      </c>
      <c r="B9" s="17" t="str">
        <f>HYPERLINK("#'CLIENTES'!A1", "Linhas Lidas: 7413 | Válidas: 1079 | Advertências: 6209 | Erros: 125")</f>
        <v>Linhas Lidas: 7413 | Válidas: 1079 | Advertências: 6209 | Erros: 125</v>
      </c>
    </row>
    <row r="10" spans="1:2" ht="17" customHeight="1">
      <c r="A10" s="15" t="str">
        <f>HYPERLINK("#'FAMILIAS'!A1", "FAMILIAS")</f>
        <v>FAMILIAS</v>
      </c>
      <c r="B10" s="15" t="str">
        <f>HYPERLINK("#'FAMILIAS'!A1", "Linhas Lidas: 0 | Válidas: 0 | Advertências: 0 | Erros: 0")</f>
        <v>Linhas Lidas: 0 | Válidas: 0 | Advertências: 0 | Erros: 0</v>
      </c>
    </row>
    <row r="11" spans="1:2" ht="17" customHeight="1">
      <c r="A11" s="15" t="str">
        <f>HYPERLINK("#'ESTILOS'!A1", "ESTILOS")</f>
        <v>ESTILOS</v>
      </c>
      <c r="B11" s="15" t="str">
        <f>HYPERLINK("#'ESTILOS'!A1", "Linhas Lidas: 0 | Válidas: 0 | Advertências: 0 | Erros: 0")</f>
        <v>Linhas Lidas: 0 | Válidas: 0 | Advertências: 0 | Erros: 0</v>
      </c>
    </row>
    <row r="12" spans="1:2" ht="17" customHeight="1">
      <c r="A12" s="16" t="str">
        <f>HYPERLINK("#'PRODUTOS'!A1", "PRODUTOS")</f>
        <v>PRODUTOS</v>
      </c>
      <c r="B12" s="16" t="str">
        <f>HYPERLINK("#'PRODUTOS'!A1", "Linhas Lidas: 353 | Válidas: 331 | Advertências: 22 | Erros: 0")</f>
        <v>Linhas Lidas: 353 | Válidas: 331 | Advertências: 22 | Erros: 0</v>
      </c>
    </row>
  </sheetData>
  <autoFilter ref="A1:B1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3"/>
  <sheetViews>
    <sheetView showGridLines="0" showRowColHeaders="0" topLeftCell="B1" workbookViewId="0">
      <pane ySplit="1" topLeftCell="A2" activePane="bottomLeft" state="frozen"/>
      <selection pane="bottomLeft" activeCell="C17" sqref="C17:D17"/>
    </sheetView>
  </sheetViews>
  <sheetFormatPr defaultRowHeight="15" customHeight="1"/>
  <cols>
    <col min="1" max="1" width="7.54296875" style="1" hidden="1" customWidth="1"/>
    <col min="2" max="2" width="45" style="2" customWidth="1"/>
    <col min="3" max="3" width="43.81640625" style="2" customWidth="1"/>
    <col min="4" max="4" width="64.453125" style="2" customWidth="1"/>
  </cols>
  <sheetData>
    <row r="1" spans="1:5" ht="15" customHeight="1">
      <c r="A1" s="3" t="s">
        <v>2</v>
      </c>
      <c r="B1" s="3" t="s">
        <v>3</v>
      </c>
      <c r="C1" s="93" t="s">
        <v>4</v>
      </c>
      <c r="D1" s="88"/>
      <c r="E1" s="18" t="s">
        <v>5</v>
      </c>
    </row>
    <row r="2" spans="1:5" ht="15" customHeight="1">
      <c r="A2" s="4" t="s">
        <v>6</v>
      </c>
      <c r="B2" s="94" t="s">
        <v>7</v>
      </c>
      <c r="C2" s="87"/>
      <c r="D2" s="88"/>
    </row>
    <row r="3" spans="1:5" ht="15" customHeight="1">
      <c r="A3" s="4" t="s">
        <v>8</v>
      </c>
      <c r="B3" s="94" t="s">
        <v>9</v>
      </c>
      <c r="C3" s="87"/>
      <c r="D3" s="88"/>
    </row>
    <row r="4" spans="1:5" ht="15" customHeight="1">
      <c r="A4" s="4" t="s">
        <v>10</v>
      </c>
      <c r="B4" s="86" t="s">
        <v>11</v>
      </c>
      <c r="C4" s="87"/>
      <c r="D4" s="88"/>
    </row>
    <row r="5" spans="1:5" ht="15" customHeight="1">
      <c r="A5" s="4" t="s">
        <v>12</v>
      </c>
      <c r="B5" s="5" t="s">
        <v>13</v>
      </c>
      <c r="C5" s="91" t="s">
        <v>14</v>
      </c>
      <c r="D5" s="90"/>
      <c r="E5" s="19"/>
    </row>
    <row r="6" spans="1:5" ht="15" customHeight="1">
      <c r="A6" s="4" t="s">
        <v>15</v>
      </c>
      <c r="B6" s="86" t="s">
        <v>16</v>
      </c>
      <c r="C6" s="87"/>
      <c r="D6" s="88"/>
    </row>
    <row r="7" spans="1:5" ht="15" customHeight="1">
      <c r="A7" s="4" t="s">
        <v>17</v>
      </c>
      <c r="B7" s="5" t="s">
        <v>18</v>
      </c>
      <c r="C7" s="20" t="s">
        <v>19</v>
      </c>
      <c r="D7" s="5"/>
    </row>
    <row r="8" spans="1:5" ht="15" customHeight="1">
      <c r="A8" s="4" t="s">
        <v>20</v>
      </c>
      <c r="B8" s="5" t="s">
        <v>21</v>
      </c>
      <c r="C8" s="21" t="s">
        <v>10</v>
      </c>
      <c r="D8" s="5"/>
    </row>
    <row r="9" spans="1:5" ht="15" customHeight="1">
      <c r="A9" s="4" t="s">
        <v>22</v>
      </c>
      <c r="B9" s="86" t="s">
        <v>23</v>
      </c>
      <c r="C9" s="87"/>
      <c r="D9" s="88"/>
    </row>
    <row r="10" spans="1:5" ht="15" customHeight="1">
      <c r="A10" s="4" t="s">
        <v>24</v>
      </c>
      <c r="B10" s="5" t="s">
        <v>18</v>
      </c>
      <c r="C10" s="20" t="s">
        <v>25</v>
      </c>
      <c r="D10" s="5"/>
    </row>
    <row r="11" spans="1:5" ht="15" customHeight="1">
      <c r="A11" s="4" t="s">
        <v>26</v>
      </c>
      <c r="B11" s="5" t="s">
        <v>21</v>
      </c>
      <c r="C11" s="21" t="s">
        <v>27</v>
      </c>
      <c r="D11" s="5"/>
    </row>
    <row r="12" spans="1:5" ht="15" customHeight="1">
      <c r="A12" s="4" t="s">
        <v>28</v>
      </c>
      <c r="B12" s="86" t="s">
        <v>29</v>
      </c>
      <c r="C12" s="87"/>
      <c r="D12" s="88"/>
    </row>
    <row r="13" spans="1:5" ht="15" customHeight="1">
      <c r="A13" s="4" t="s">
        <v>30</v>
      </c>
      <c r="B13" s="5" t="s">
        <v>31</v>
      </c>
      <c r="C13" s="6" t="s">
        <v>32</v>
      </c>
      <c r="D13" s="5"/>
    </row>
    <row r="14" spans="1:5" ht="15" customHeight="1">
      <c r="A14" s="4" t="s">
        <v>33</v>
      </c>
      <c r="B14" s="5" t="s">
        <v>34</v>
      </c>
      <c r="C14" s="6" t="s">
        <v>35</v>
      </c>
      <c r="D14" s="5"/>
    </row>
    <row r="15" spans="1:5" ht="15" customHeight="1">
      <c r="A15" s="4" t="s">
        <v>36</v>
      </c>
      <c r="B15" s="86" t="s">
        <v>37</v>
      </c>
      <c r="C15" s="87"/>
      <c r="D15" s="88"/>
    </row>
    <row r="16" spans="1:5" ht="15" customHeight="1">
      <c r="A16" s="4" t="s">
        <v>38</v>
      </c>
      <c r="B16" s="5" t="s">
        <v>39</v>
      </c>
      <c r="C16" s="7" t="s">
        <v>40</v>
      </c>
      <c r="D16" s="5"/>
    </row>
    <row r="17" spans="1:4" ht="15" customHeight="1">
      <c r="A17" s="4" t="s">
        <v>41</v>
      </c>
      <c r="B17" s="5" t="s">
        <v>42</v>
      </c>
      <c r="C17" s="89"/>
      <c r="D17" s="90"/>
    </row>
    <row r="18" spans="1:4" ht="15" customHeight="1">
      <c r="A18" s="4" t="s">
        <v>43</v>
      </c>
      <c r="B18" s="86" t="s">
        <v>44</v>
      </c>
      <c r="C18" s="87"/>
      <c r="D18" s="88"/>
    </row>
    <row r="19" spans="1:4" ht="15" customHeight="1">
      <c r="A19" s="4" t="s">
        <v>45</v>
      </c>
      <c r="B19" s="5" t="s">
        <v>46</v>
      </c>
      <c r="C19" s="89"/>
      <c r="D19" s="90"/>
    </row>
    <row r="20" spans="1:4" ht="15" customHeight="1">
      <c r="A20" s="4" t="s">
        <v>47</v>
      </c>
      <c r="B20" s="94" t="s">
        <v>48</v>
      </c>
      <c r="C20" s="87"/>
      <c r="D20" s="88"/>
    </row>
    <row r="21" spans="1:4" ht="15" customHeight="1">
      <c r="A21" s="4" t="s">
        <v>49</v>
      </c>
      <c r="B21" s="86" t="s">
        <v>50</v>
      </c>
      <c r="C21" s="87"/>
      <c r="D21" s="88"/>
    </row>
    <row r="22" spans="1:4" ht="15" customHeight="1">
      <c r="A22" s="4" t="s">
        <v>51</v>
      </c>
      <c r="B22" s="5" t="s">
        <v>52</v>
      </c>
      <c r="C22" s="7" t="s">
        <v>6</v>
      </c>
      <c r="D22" s="5"/>
    </row>
    <row r="23" spans="1:4" ht="15" customHeight="1">
      <c r="A23" s="4" t="s">
        <v>53</v>
      </c>
      <c r="B23" s="86" t="s">
        <v>54</v>
      </c>
      <c r="C23" s="87"/>
      <c r="D23" s="88"/>
    </row>
    <row r="24" spans="1:4" ht="15" customHeight="1">
      <c r="A24" s="4" t="s">
        <v>55</v>
      </c>
      <c r="B24" s="5" t="s">
        <v>56</v>
      </c>
      <c r="C24" s="6" t="s">
        <v>57</v>
      </c>
      <c r="D24" s="5"/>
    </row>
    <row r="25" spans="1:4" ht="15" customHeight="1">
      <c r="A25" s="4" t="s">
        <v>58</v>
      </c>
      <c r="B25" s="5" t="s">
        <v>59</v>
      </c>
      <c r="C25" s="6" t="s">
        <v>57</v>
      </c>
      <c r="D25" s="5"/>
    </row>
    <row r="26" spans="1:4" ht="15" customHeight="1">
      <c r="A26" s="4" t="s">
        <v>60</v>
      </c>
      <c r="B26" s="86" t="s">
        <v>61</v>
      </c>
      <c r="C26" s="87"/>
      <c r="D26" s="88"/>
    </row>
    <row r="27" spans="1:4" ht="15" customHeight="1">
      <c r="A27" s="4" t="s">
        <v>62</v>
      </c>
      <c r="B27" s="5" t="s">
        <v>63</v>
      </c>
      <c r="C27" s="6" t="s">
        <v>64</v>
      </c>
      <c r="D27" s="5"/>
    </row>
    <row r="28" spans="1:4" ht="15" customHeight="1">
      <c r="A28" s="4" t="s">
        <v>65</v>
      </c>
      <c r="B28" s="5" t="s">
        <v>66</v>
      </c>
      <c r="C28" s="8"/>
      <c r="D28" s="5"/>
    </row>
    <row r="29" spans="1:4" ht="15" customHeight="1">
      <c r="A29" s="4" t="s">
        <v>67</v>
      </c>
      <c r="B29" s="5" t="s">
        <v>68</v>
      </c>
      <c r="C29" s="8"/>
      <c r="D29" s="5"/>
    </row>
    <row r="30" spans="1:4" ht="15" customHeight="1">
      <c r="A30" s="4" t="s">
        <v>69</v>
      </c>
      <c r="B30" s="5" t="s">
        <v>70</v>
      </c>
      <c r="C30" s="8"/>
      <c r="D30" s="5"/>
    </row>
    <row r="31" spans="1:4" ht="15" customHeight="1">
      <c r="A31" s="4" t="s">
        <v>71</v>
      </c>
      <c r="B31" s="5" t="s">
        <v>72</v>
      </c>
      <c r="C31" s="8"/>
      <c r="D31" s="5"/>
    </row>
    <row r="32" spans="1:4" ht="15" customHeight="1">
      <c r="A32" s="4" t="s">
        <v>73</v>
      </c>
      <c r="B32" s="5" t="s">
        <v>74</v>
      </c>
      <c r="C32" s="8"/>
      <c r="D32" s="5"/>
    </row>
    <row r="33" spans="1:4" ht="15" customHeight="1">
      <c r="A33" s="4" t="s">
        <v>75</v>
      </c>
      <c r="B33" s="86" t="s">
        <v>76</v>
      </c>
      <c r="C33" s="87"/>
      <c r="D33" s="88"/>
    </row>
    <row r="34" spans="1:4" ht="15" customHeight="1">
      <c r="A34" s="4" t="s">
        <v>77</v>
      </c>
      <c r="B34" s="5" t="s">
        <v>78</v>
      </c>
      <c r="C34" s="6" t="s">
        <v>79</v>
      </c>
      <c r="D34" s="5"/>
    </row>
    <row r="35" spans="1:4" ht="15" customHeight="1">
      <c r="A35" s="4" t="s">
        <v>80</v>
      </c>
      <c r="B35" s="5" t="s">
        <v>81</v>
      </c>
      <c r="C35" s="6" t="s">
        <v>82</v>
      </c>
      <c r="D35" s="5"/>
    </row>
    <row r="36" spans="1:4" ht="15" customHeight="1">
      <c r="A36" s="4" t="s">
        <v>83</v>
      </c>
      <c r="B36" s="5" t="s">
        <v>84</v>
      </c>
      <c r="C36" s="7" t="s">
        <v>85</v>
      </c>
      <c r="D36" s="5"/>
    </row>
    <row r="37" spans="1:4" ht="15" customHeight="1">
      <c r="A37" s="4" t="s">
        <v>86</v>
      </c>
      <c r="B37" s="5" t="s">
        <v>87</v>
      </c>
      <c r="C37" s="6" t="s">
        <v>88</v>
      </c>
      <c r="D37" s="5"/>
    </row>
    <row r="38" spans="1:4" ht="15" customHeight="1">
      <c r="A38" s="4" t="s">
        <v>89</v>
      </c>
      <c r="B38" s="86" t="s">
        <v>90</v>
      </c>
      <c r="C38" s="87"/>
      <c r="D38" s="88"/>
    </row>
    <row r="39" spans="1:4" ht="15" customHeight="1">
      <c r="A39" s="4" t="s">
        <v>91</v>
      </c>
      <c r="B39" s="5" t="s">
        <v>92</v>
      </c>
      <c r="C39" s="89" t="s">
        <v>93</v>
      </c>
      <c r="D39" s="90"/>
    </row>
    <row r="40" spans="1:4" ht="15" customHeight="1">
      <c r="A40" s="4" t="s">
        <v>94</v>
      </c>
      <c r="B40" s="5" t="s">
        <v>95</v>
      </c>
      <c r="C40" s="89" t="s">
        <v>93</v>
      </c>
      <c r="D40" s="90"/>
    </row>
    <row r="41" spans="1:4" ht="15" customHeight="1">
      <c r="A41" s="4" t="s">
        <v>96</v>
      </c>
      <c r="B41" s="86" t="s">
        <v>97</v>
      </c>
      <c r="C41" s="87"/>
      <c r="D41" s="88"/>
    </row>
    <row r="42" spans="1:4" ht="15" customHeight="1">
      <c r="A42" s="4" t="s">
        <v>98</v>
      </c>
      <c r="B42" s="5" t="s">
        <v>99</v>
      </c>
      <c r="C42" s="89" t="s">
        <v>100</v>
      </c>
      <c r="D42" s="90"/>
    </row>
    <row r="43" spans="1:4" ht="15" customHeight="1">
      <c r="A43" s="4" t="s">
        <v>101</v>
      </c>
      <c r="B43" s="5" t="s">
        <v>102</v>
      </c>
      <c r="C43" s="89" t="s">
        <v>103</v>
      </c>
      <c r="D43" s="90"/>
    </row>
    <row r="44" spans="1:4" ht="15" customHeight="1">
      <c r="A44" s="4" t="s">
        <v>104</v>
      </c>
      <c r="B44" s="5" t="s">
        <v>105</v>
      </c>
      <c r="C44" s="89" t="s">
        <v>106</v>
      </c>
      <c r="D44" s="90"/>
    </row>
    <row r="45" spans="1:4" ht="15" customHeight="1">
      <c r="A45" s="4" t="s">
        <v>107</v>
      </c>
      <c r="B45" s="5" t="s">
        <v>108</v>
      </c>
      <c r="C45" s="89" t="s">
        <v>109</v>
      </c>
      <c r="D45" s="90"/>
    </row>
    <row r="46" spans="1:4" ht="15" customHeight="1">
      <c r="A46" s="4" t="s">
        <v>110</v>
      </c>
      <c r="B46" s="86" t="s">
        <v>111</v>
      </c>
      <c r="C46" s="87"/>
      <c r="D46" s="88"/>
    </row>
    <row r="47" spans="1:4" ht="360" customHeight="1">
      <c r="A47" s="4" t="s">
        <v>112</v>
      </c>
      <c r="B47" s="5" t="s">
        <v>113</v>
      </c>
      <c r="C47" s="92"/>
      <c r="D47" s="90"/>
    </row>
    <row r="48" spans="1:4" ht="15" customHeight="1">
      <c r="A48" s="4" t="s">
        <v>114</v>
      </c>
      <c r="B48" s="86" t="s">
        <v>115</v>
      </c>
      <c r="C48" s="87"/>
      <c r="D48" s="88"/>
    </row>
    <row r="49" spans="1:4" ht="360" customHeight="1">
      <c r="A49" s="4" t="s">
        <v>116</v>
      </c>
      <c r="B49" s="5" t="s">
        <v>113</v>
      </c>
      <c r="C49" s="92"/>
      <c r="D49" s="90"/>
    </row>
    <row r="50" spans="1:4" ht="15" customHeight="1">
      <c r="A50" s="4" t="s">
        <v>117</v>
      </c>
      <c r="B50" s="94" t="s">
        <v>118</v>
      </c>
      <c r="C50" s="87"/>
      <c r="D50" s="88"/>
    </row>
    <row r="51" spans="1:4" ht="15" customHeight="1">
      <c r="A51" s="4" t="s">
        <v>119</v>
      </c>
      <c r="B51" s="86" t="s">
        <v>120</v>
      </c>
      <c r="C51" s="87"/>
      <c r="D51" s="88"/>
    </row>
    <row r="52" spans="1:4" ht="15" customHeight="1">
      <c r="A52" s="4" t="s">
        <v>121</v>
      </c>
      <c r="B52" s="5" t="s">
        <v>122</v>
      </c>
      <c r="C52" s="6" t="s">
        <v>123</v>
      </c>
      <c r="D52" s="5"/>
    </row>
    <row r="53" spans="1:4" ht="15" customHeight="1">
      <c r="A53" s="4" t="s">
        <v>124</v>
      </c>
      <c r="B53" s="5" t="s">
        <v>125</v>
      </c>
      <c r="C53" s="6" t="s">
        <v>126</v>
      </c>
      <c r="D53" s="5"/>
    </row>
    <row r="54" spans="1:4" ht="15" customHeight="1">
      <c r="A54" s="4" t="s">
        <v>127</v>
      </c>
      <c r="B54" s="86" t="s">
        <v>128</v>
      </c>
      <c r="C54" s="87"/>
      <c r="D54" s="88"/>
    </row>
    <row r="55" spans="1:4" ht="15" customHeight="1">
      <c r="A55" s="4" t="s">
        <v>129</v>
      </c>
      <c r="B55" s="5" t="s">
        <v>130</v>
      </c>
      <c r="C55" s="6" t="s">
        <v>123</v>
      </c>
      <c r="D55" s="5"/>
    </row>
    <row r="56" spans="1:4" ht="15" customHeight="1">
      <c r="A56" s="4" t="s">
        <v>131</v>
      </c>
      <c r="B56" s="5" t="s">
        <v>132</v>
      </c>
      <c r="C56" s="6" t="s">
        <v>64</v>
      </c>
      <c r="D56" s="5"/>
    </row>
    <row r="57" spans="1:4" ht="15" customHeight="1">
      <c r="A57" s="4" t="s">
        <v>133</v>
      </c>
      <c r="B57" s="86" t="s">
        <v>134</v>
      </c>
      <c r="C57" s="87"/>
      <c r="D57" s="88"/>
    </row>
    <row r="58" spans="1:4" ht="15" customHeight="1">
      <c r="A58" s="4" t="s">
        <v>135</v>
      </c>
      <c r="B58" s="5" t="s">
        <v>136</v>
      </c>
      <c r="C58" s="6" t="s">
        <v>137</v>
      </c>
      <c r="D58" s="5"/>
    </row>
    <row r="59" spans="1:4" ht="15" customHeight="1">
      <c r="A59" s="4" t="s">
        <v>138</v>
      </c>
      <c r="B59" s="5" t="s">
        <v>139</v>
      </c>
      <c r="C59" s="7" t="s">
        <v>140</v>
      </c>
      <c r="D59" s="5"/>
    </row>
    <row r="60" spans="1:4" ht="15" customHeight="1">
      <c r="A60" s="4" t="s">
        <v>141</v>
      </c>
      <c r="B60" s="86" t="s">
        <v>142</v>
      </c>
      <c r="C60" s="87"/>
      <c r="D60" s="88"/>
    </row>
    <row r="61" spans="1:4" ht="15" customHeight="1">
      <c r="A61" s="4" t="s">
        <v>143</v>
      </c>
      <c r="B61" s="5" t="s">
        <v>144</v>
      </c>
      <c r="C61" s="6" t="s">
        <v>145</v>
      </c>
      <c r="D61" s="5"/>
    </row>
    <row r="62" spans="1:4" ht="15" customHeight="1">
      <c r="A62" s="4" t="s">
        <v>146</v>
      </c>
      <c r="B62" s="5" t="s">
        <v>147</v>
      </c>
      <c r="C62" s="6" t="s">
        <v>148</v>
      </c>
      <c r="D62" s="5"/>
    </row>
    <row r="63" spans="1:4" ht="15" customHeight="1">
      <c r="A63" s="4" t="s">
        <v>149</v>
      </c>
      <c r="B63" s="86" t="s">
        <v>150</v>
      </c>
      <c r="C63" s="87"/>
      <c r="D63" s="88"/>
    </row>
    <row r="64" spans="1:4" ht="15" customHeight="1">
      <c r="A64" s="4" t="s">
        <v>151</v>
      </c>
      <c r="B64" s="5" t="s">
        <v>152</v>
      </c>
      <c r="C64" s="7" t="s">
        <v>153</v>
      </c>
      <c r="D64" s="5"/>
    </row>
    <row r="65" spans="1:4" ht="15" customHeight="1">
      <c r="A65" s="4" t="s">
        <v>154</v>
      </c>
      <c r="B65" s="5" t="s">
        <v>155</v>
      </c>
      <c r="C65" s="7" t="s">
        <v>156</v>
      </c>
      <c r="D65" s="5"/>
    </row>
    <row r="66" spans="1:4" ht="15" customHeight="1">
      <c r="A66" s="4" t="s">
        <v>157</v>
      </c>
      <c r="B66" s="86" t="s">
        <v>158</v>
      </c>
      <c r="C66" s="87"/>
      <c r="D66" s="88"/>
    </row>
    <row r="67" spans="1:4" ht="15" customHeight="1">
      <c r="A67" s="4" t="s">
        <v>159</v>
      </c>
      <c r="B67" s="5" t="s">
        <v>160</v>
      </c>
      <c r="C67" s="6" t="s">
        <v>64</v>
      </c>
      <c r="D67" s="5"/>
    </row>
    <row r="68" spans="1:4" ht="15" customHeight="1">
      <c r="A68" s="4" t="s">
        <v>161</v>
      </c>
      <c r="B68" s="5" t="s">
        <v>162</v>
      </c>
      <c r="C68" s="6" t="s">
        <v>64</v>
      </c>
      <c r="D68" s="5"/>
    </row>
    <row r="69" spans="1:4" ht="15" customHeight="1">
      <c r="A69" s="4" t="s">
        <v>163</v>
      </c>
      <c r="B69" s="5" t="s">
        <v>164</v>
      </c>
      <c r="C69" s="6" t="s">
        <v>123</v>
      </c>
      <c r="D69" s="5"/>
    </row>
    <row r="70" spans="1:4" ht="15" customHeight="1">
      <c r="A70" s="4" t="s">
        <v>165</v>
      </c>
      <c r="B70" s="5" t="s">
        <v>166</v>
      </c>
      <c r="C70" s="6" t="s">
        <v>64</v>
      </c>
      <c r="D70" s="5"/>
    </row>
    <row r="71" spans="1:4" ht="15" customHeight="1">
      <c r="A71" s="4" t="s">
        <v>167</v>
      </c>
      <c r="B71" s="5" t="s">
        <v>168</v>
      </c>
      <c r="C71" s="6" t="s">
        <v>64</v>
      </c>
      <c r="D71" s="5"/>
    </row>
    <row r="72" spans="1:4" ht="15" customHeight="1">
      <c r="A72" s="4" t="s">
        <v>169</v>
      </c>
      <c r="B72" s="86" t="s">
        <v>170</v>
      </c>
      <c r="C72" s="87"/>
      <c r="D72" s="88"/>
    </row>
    <row r="73" spans="1:4" ht="15" customHeight="1">
      <c r="A73" s="4" t="s">
        <v>171</v>
      </c>
      <c r="B73" s="5" t="s">
        <v>172</v>
      </c>
      <c r="C73" s="6" t="s">
        <v>123</v>
      </c>
      <c r="D73" s="5"/>
    </row>
    <row r="74" spans="1:4" ht="15" customHeight="1">
      <c r="A74" s="4" t="s">
        <v>173</v>
      </c>
      <c r="B74" s="5" t="s">
        <v>174</v>
      </c>
      <c r="C74" s="6" t="s">
        <v>64</v>
      </c>
      <c r="D74" s="5"/>
    </row>
    <row r="75" spans="1:4" ht="15" customHeight="1">
      <c r="A75" s="4" t="s">
        <v>175</v>
      </c>
      <c r="B75" s="5" t="s">
        <v>176</v>
      </c>
      <c r="C75" s="6" t="s">
        <v>64</v>
      </c>
      <c r="D75" s="5"/>
    </row>
    <row r="76" spans="1:4" ht="15" customHeight="1">
      <c r="A76" s="4" t="s">
        <v>177</v>
      </c>
      <c r="B76" s="5" t="s">
        <v>178</v>
      </c>
      <c r="C76" s="6" t="s">
        <v>179</v>
      </c>
      <c r="D76" s="5"/>
    </row>
    <row r="77" spans="1:4" ht="15" customHeight="1">
      <c r="A77" s="4" t="s">
        <v>180</v>
      </c>
      <c r="B77" s="5" t="s">
        <v>181</v>
      </c>
      <c r="C77" s="6" t="s">
        <v>179</v>
      </c>
      <c r="D77" s="5"/>
    </row>
    <row r="78" spans="1:4" ht="15" customHeight="1">
      <c r="A78" s="4" t="s">
        <v>182</v>
      </c>
      <c r="B78" s="5" t="s">
        <v>183</v>
      </c>
      <c r="C78" s="6" t="s">
        <v>64</v>
      </c>
      <c r="D78" s="5"/>
    </row>
    <row r="79" spans="1:4" ht="15" customHeight="1">
      <c r="A79" s="4" t="s">
        <v>184</v>
      </c>
      <c r="B79" s="5" t="s">
        <v>185</v>
      </c>
      <c r="C79" s="6" t="s">
        <v>64</v>
      </c>
      <c r="D79" s="5"/>
    </row>
    <row r="80" spans="1:4" ht="15" customHeight="1">
      <c r="A80" s="4" t="s">
        <v>186</v>
      </c>
      <c r="B80" s="5" t="s">
        <v>187</v>
      </c>
      <c r="C80" s="6" t="s">
        <v>179</v>
      </c>
      <c r="D80" s="5"/>
    </row>
    <row r="81" spans="1:4" ht="15" customHeight="1">
      <c r="A81" s="4" t="s">
        <v>188</v>
      </c>
      <c r="B81" s="5" t="s">
        <v>189</v>
      </c>
      <c r="C81" s="7" t="s">
        <v>190</v>
      </c>
      <c r="D81" s="5"/>
    </row>
    <row r="82" spans="1:4" ht="15" customHeight="1">
      <c r="A82" s="4" t="s">
        <v>191</v>
      </c>
      <c r="B82" s="5" t="s">
        <v>192</v>
      </c>
      <c r="C82" s="7" t="s">
        <v>193</v>
      </c>
      <c r="D82" s="5"/>
    </row>
    <row r="83" spans="1:4" ht="15" customHeight="1">
      <c r="A83" s="4" t="s">
        <v>194</v>
      </c>
      <c r="B83" s="5" t="s">
        <v>195</v>
      </c>
      <c r="C83" s="7" t="s">
        <v>140</v>
      </c>
      <c r="D83" s="5"/>
    </row>
  </sheetData>
  <sheetProtection password="B071" sheet="1" objects="1" scenarios="1" insertRows="0" deleteRows="0" selectLockedCells="1" sort="0" autoFilter="0"/>
  <mergeCells count="37">
    <mergeCell ref="B72:D72"/>
    <mergeCell ref="B3:D3"/>
    <mergeCell ref="B66:D66"/>
    <mergeCell ref="B46:D46"/>
    <mergeCell ref="C19:D19"/>
    <mergeCell ref="B18:D18"/>
    <mergeCell ref="B21:D21"/>
    <mergeCell ref="B12:D12"/>
    <mergeCell ref="B48:D48"/>
    <mergeCell ref="C49:D49"/>
    <mergeCell ref="B63:D63"/>
    <mergeCell ref="B41:D41"/>
    <mergeCell ref="B50:D50"/>
    <mergeCell ref="B4:D4"/>
    <mergeCell ref="B26:D26"/>
    <mergeCell ref="C17:D17"/>
    <mergeCell ref="C39:D39"/>
    <mergeCell ref="B54:D54"/>
    <mergeCell ref="C1:D1"/>
    <mergeCell ref="B9:D9"/>
    <mergeCell ref="B2:D2"/>
    <mergeCell ref="C44:D44"/>
    <mergeCell ref="C40:D40"/>
    <mergeCell ref="B15:D15"/>
    <mergeCell ref="B6:D6"/>
    <mergeCell ref="B20:D20"/>
    <mergeCell ref="B33:D33"/>
    <mergeCell ref="C43:D43"/>
    <mergeCell ref="B60:D60"/>
    <mergeCell ref="B23:D23"/>
    <mergeCell ref="B57:D57"/>
    <mergeCell ref="C42:D42"/>
    <mergeCell ref="C5:D5"/>
    <mergeCell ref="C45:D45"/>
    <mergeCell ref="B38:D38"/>
    <mergeCell ref="C47:D47"/>
    <mergeCell ref="B51:D51"/>
  </mergeCells>
  <conditionalFormatting sqref="B5">
    <cfRule type="expression" dxfId="121" priority="1">
      <formula>AND(LEN(TRIM($C$5)) &gt;= 1, LEN(TRIM($C$5)) &lt;= 40)</formula>
    </cfRule>
    <cfRule type="expression" dxfId="120" priority="2">
      <formula>LEN(TRIM($C$5))&gt; 40</formula>
    </cfRule>
    <cfRule type="expression" dxfId="119" priority="3">
      <formula>LEN(TRIM($C$5)) &lt; 1</formula>
    </cfRule>
  </conditionalFormatting>
  <conditionalFormatting sqref="B7">
    <cfRule type="expression" dxfId="118" priority="4">
      <formula>OR($C$7="N=Numérico",$C$7="A=Alfanumérico")</formula>
    </cfRule>
    <cfRule type="expression" dxfId="117" priority="4">
      <formula>NOT(OR($C$7="N=Numérico",$C$7="A=Alfanumérico"))</formula>
    </cfRule>
  </conditionalFormatting>
  <conditionalFormatting sqref="B8">
    <cfRule type="expression" dxfId="116" priority="5">
      <formula>AND(VALUE($C$8) &gt;= 4,VALUE($C$8) &lt;= 20,ISNUMBER($C$8))</formula>
    </cfRule>
    <cfRule type="expression" dxfId="115" priority="5">
      <formula>NOT(AND(VALUE($C$8) &gt;= 4,VALUE($C$8) &lt;= 20,ISNUMBER($C$8)))</formula>
    </cfRule>
  </conditionalFormatting>
  <conditionalFormatting sqref="B10">
    <cfRule type="expression" dxfId="114" priority="6">
      <formula>OR($C$10="N=Numérico",$C$10="A=Alfanumérico",$C$10="X=Não Usado")</formula>
    </cfRule>
    <cfRule type="expression" dxfId="113" priority="6">
      <formula>NOT(OR($C$10="N=Numérico",$C$10="A=Alfanumérico",$C$10="X=Não Usado"))</formula>
    </cfRule>
  </conditionalFormatting>
  <conditionalFormatting sqref="B11">
    <cfRule type="expression" dxfId="112" priority="7">
      <formula>OR(AND(OR($C$10="N=Numérico",$C$10="A=Alfanumérico"),VALUE($C$11) &gt;= 4,VALUE($C$11) &lt;= 20),AND($C$10="X=Não Usado",VALUE($C$11)=0,ISNUMBER($C$11)))</formula>
    </cfRule>
    <cfRule type="expression" dxfId="111" priority="7">
      <formula>NOT(OR(AND(OR($C$10="N=Numérico",$C$10="A=Alfanumérico"),VALUE($C$11) &gt;= 4,VALUE($C$11) &lt;= 20),AND($C$10="X=Não Usado",VALUE($C$11)=0,ISNUMBER($C$11))))</formula>
    </cfRule>
  </conditionalFormatting>
  <conditionalFormatting sqref="B13">
    <cfRule type="expression" dxfId="110" priority="8">
      <formula>OR($C$13="S=Liberar Venda",$C$13="N=Bloquear Venda")</formula>
    </cfRule>
    <cfRule type="expression" dxfId="109" priority="8">
      <formula>NOT(OR($C$13="S=Liberar Venda",$C$13="N=Bloquear Venda"))</formula>
    </cfRule>
  </conditionalFormatting>
  <conditionalFormatting sqref="B14">
    <cfRule type="expression" dxfId="108" priority="9">
      <formula>OR($C$14="N=Nenhum Alerta",$C$14="F=Estoque Futuro",$C$14="E=Estoque Esgotado")</formula>
    </cfRule>
    <cfRule type="expression" dxfId="107" priority="9">
      <formula>NOT(OR($C$14="N=Nenhum Alerta",$C$14="F=Estoque Futuro",$C$14="E=Estoque Esgotado"))</formula>
    </cfRule>
  </conditionalFormatting>
  <conditionalFormatting sqref="B16">
    <cfRule type="expression" dxfId="106" priority="10">
      <formula>AND(VALUE($C$16) &gt;= 5,VALUE($C$16) &lt;= 1440,ISNUMBER($C$16))</formula>
    </cfRule>
    <cfRule type="expression" dxfId="105" priority="10">
      <formula>NOT(AND(VALUE($C$16) &gt;= 5,VALUE($C$16) &lt;= 1440,ISNUMBER($C$16)))</formula>
    </cfRule>
  </conditionalFormatting>
  <conditionalFormatting sqref="B17">
    <cfRule type="expression" dxfId="104" priority="11">
      <formula>LEN(TRIM($C$17))&lt;=100</formula>
    </cfRule>
    <cfRule type="expression" dxfId="103" priority="11">
      <formula>LEN(TRIM($C$17))&gt;100</formula>
    </cfRule>
  </conditionalFormatting>
  <conditionalFormatting sqref="B19">
    <cfRule type="expression" dxfId="102" priority="12">
      <formula>LEN(TRIM($C$19))&lt;=60</formula>
    </cfRule>
    <cfRule type="expression" dxfId="101" priority="12">
      <formula>LEN(TRIM($C$19))&gt;60</formula>
    </cfRule>
  </conditionalFormatting>
  <conditionalFormatting sqref="B22">
    <cfRule type="expression" dxfId="100" priority="13">
      <formula>AND(VALUE($C$22) &gt;= 1,VALUE($C$22) &lt;= 9999999,ISNUMBER($C$22))</formula>
    </cfRule>
    <cfRule type="expression" dxfId="99" priority="13">
      <formula>NOT(AND(VALUE($C$22) &gt;= 1,VALUE($C$22) &lt;= 9999999,ISNUMBER($C$22)))</formula>
    </cfRule>
  </conditionalFormatting>
  <conditionalFormatting sqref="B24">
    <cfRule type="expression" dxfId="98" priority="14">
      <formula>OR($C$24="1=Ativo",$C$24="2=Inativo")</formula>
    </cfRule>
    <cfRule type="expression" dxfId="97" priority="14">
      <formula>NOT(OR($C$24="1=Ativo",$C$24="2=Inativo"))</formula>
    </cfRule>
  </conditionalFormatting>
  <conditionalFormatting sqref="B25">
    <cfRule type="expression" dxfId="96" priority="15">
      <formula>OR($C$25="1=Ativo",$C$25="2=Inativo")</formula>
    </cfRule>
    <cfRule type="expression" dxfId="95" priority="15">
      <formula>NOT(OR($C$25="1=Ativo",$C$25="2=Inativo"))</formula>
    </cfRule>
  </conditionalFormatting>
  <conditionalFormatting sqref="B27">
    <cfRule type="expression" dxfId="94" priority="16">
      <formula>OR(AND($C$27="S=Sim",$C$13="N=Bloquear Venda"),$C$27="N=Não")</formula>
    </cfRule>
    <cfRule type="expression" dxfId="93" priority="16">
      <formula>NOT(OR(AND($C$27="S=Sim",$C$13="N=Bloquear Venda"),$C$27="N=Não"))</formula>
    </cfRule>
  </conditionalFormatting>
  <conditionalFormatting sqref="B28">
    <cfRule type="expression" dxfId="92" priority="17">
      <formula>OR(AND($C$27="S=Sim",NOT(ISERR(DATEVALUE(TEXT($C$28,"aaaa-mm-dd"))))),AND($C$27="N=Não",LEN($C$28)=0))</formula>
    </cfRule>
    <cfRule type="expression" dxfId="91" priority="17">
      <formula>NOT(OR(AND($C$27="S=Sim",NOT(ISERR(DATEVALUE(TEXT($C$28,"aaaa-mm-dd"))))),AND($C$27="N=Não",LEN($C$28)=0)))</formula>
    </cfRule>
  </conditionalFormatting>
  <conditionalFormatting sqref="B29">
    <cfRule type="expression" dxfId="90" priority="18">
      <formula>OR(AND($C$27="S=Sim",NOT(ISERR(DATEVALUE(TEXT($C$29,"aaaa-mm-dd")))),$C$29&gt;$C$28),AND($C$27="N=Não",LEN($C$29)=0))</formula>
    </cfRule>
    <cfRule type="expression" dxfId="89" priority="18">
      <formula>NOT(OR(AND($C$27="S=Sim",NOT(ISERR(DATEVALUE(TEXT($C$29,"aaaa-mm-dd")))),$C$29&gt;$C$28),AND($C$27="N=Não",LEN($C$29)=0)))</formula>
    </cfRule>
  </conditionalFormatting>
  <conditionalFormatting sqref="B30">
    <cfRule type="expression" dxfId="88" priority="19">
      <formula>OR(AND($C$27="S=Sim",OR(LEN($C$30)=0,AND(NOT(ISERR(DATEVALUE(TEXT($C$30,"aaaa-mm-dd")))),$C$30&gt;$C$29))),AND($C$27="N=Não",LEN($C$30)=0))</formula>
    </cfRule>
    <cfRule type="expression" dxfId="87" priority="19">
      <formula>NOT(OR(AND($C$27="S=Sim",OR(LEN($C$30)=0,AND(NOT(ISERR(DATEVALUE(TEXT($C$30,"aaaa-mm-dd")))),$C$30&gt;$C$29))),AND($C$27="N=Não",LEN($C$30)=0)))</formula>
    </cfRule>
  </conditionalFormatting>
  <conditionalFormatting sqref="B31">
    <cfRule type="expression" dxfId="86" priority="20">
      <formula>OR(AND($C$27="S=Sim",OR(LEN($C$31)=0,AND(NOT(ISERR(DATEVALUE(TEXT($C$31,"aaaa-mm-dd")))),NOT(ISERR(DATEVALUE(TEXT($C$30,"aaaa-mm-dd")))),$C$31&gt;$C$30))),AND($C$27="N=Não",LEN($C$31)=0))</formula>
    </cfRule>
    <cfRule type="expression" dxfId="85" priority="20">
      <formula>NOT(OR(AND($C$27="S=Sim",OR(LEN($C$31)=0,AND(NOT(ISERR(DATEVALUE(TEXT($C$31,"aaaa-mm-dd")))),NOT(ISERR(DATEVALUE(TEXT($C$30,"aaaa-mm-dd")))),$C$31&gt;$C$30))),AND($C$27="N=Não",LEN($C$31)=0)))</formula>
    </cfRule>
  </conditionalFormatting>
  <conditionalFormatting sqref="B32">
    <cfRule type="expression" dxfId="84" priority="21">
      <formula>OR(AND($C$27="S=Sim",OR(LEN($C$32)=0,AND(NOT(ISERR(DATEVALUE(TEXT($C$32,"aaaa-mm-dd")))),NOT(ISERR(DATEVALUE(TEXT($C$31,"aaaa-mm-dd")))),$C$32&gt;$C$31))),AND($C$27="N=Não",LEN($C$32)=0))</formula>
    </cfRule>
    <cfRule type="expression" dxfId="83" priority="21">
      <formula>NOT(OR(AND($C$27="S=Sim",OR(LEN($C$32)=0,AND(NOT(ISERR(DATEVALUE(TEXT($C$32,"aaaa-mm-dd")))),NOT(ISERR(DATEVALUE(TEXT($C$31,"aaaa-mm-dd")))),$C$32&gt;$C$31))),AND($C$27="N=Não",LEN($C$32)=0)))</formula>
    </cfRule>
  </conditionalFormatting>
  <conditionalFormatting sqref="B34">
    <cfRule type="expression" dxfId="82" priority="22">
      <formula>OR($C$34="D=Detalhado",$C$34="M=Médio",$C$34="R=Resumido",$C$34="S=Detalhado S/Int.Compra",$C$34="T=Médio S/Int.Compra",$C$34="U=Resumido S/Int.Compra")</formula>
    </cfRule>
    <cfRule type="expression" dxfId="81" priority="22">
      <formula>NOT(OR($C$34="D=Detalhado",$C$34="M=Médio",$C$34="R=Resumido",$C$34="S=Detalhado S/Int.Compra",$C$34="T=Médio S/Int.Compra",$C$34="U=Resumido S/Int.Compra"))</formula>
    </cfRule>
  </conditionalFormatting>
  <conditionalFormatting sqref="B35">
    <cfRule type="expression" dxfId="80" priority="23">
      <formula>OR($C$35="1=Pedido único sem separação por filial",$C$35="2=Cada filial com seu pedido",$C$35="3=Pedido único com separação por filial")</formula>
    </cfRule>
    <cfRule type="expression" dxfId="79" priority="23">
      <formula>NOT(OR($C$35="1=Pedido único sem separação por filial",$C$35="2=Cada filial com seu pedido",$C$35="3=Pedido único com separação por filial"))</formula>
    </cfRule>
  </conditionalFormatting>
  <conditionalFormatting sqref="B36">
    <cfRule type="expression" dxfId="78" priority="24">
      <formula>AND(VALUE($C$36) &gt;= 1,VALUE($C$36) &lt;= 9,ISNUMBER($C$36))</formula>
    </cfRule>
    <cfRule type="expression" dxfId="77" priority="24">
      <formula>NOT(AND(VALUE($C$36) &gt;= 1,VALUE($C$36) &lt;= 9,ISNUMBER($C$36)))</formula>
    </cfRule>
  </conditionalFormatting>
  <conditionalFormatting sqref="B37">
    <cfRule type="expression" dxfId="76" priority="25">
      <formula>OR(MID($C$37,1,2)="S=",MID($C$37,1,2)="T=",MID($C$37,1,2)="D=",MID($C$37,1,2)="E=",MID($C$37,1,2)="N=")</formula>
    </cfRule>
    <cfRule type="expression" dxfId="75" priority="25">
      <formula>NOT(OR(MID($C$37,1,2)="S=",MID($C$37,1,2)="T=",MID($C$37,1,2)="D=",MID($C$37,1,2)="E=",MID($C$37,1,2)="N="))</formula>
    </cfRule>
  </conditionalFormatting>
  <conditionalFormatting sqref="B39">
    <cfRule type="expression" dxfId="74" priority="26">
      <formula>OR(LEN(TRIM($C$39)) &gt;= 1, LEN(TRIM($C$39)) &lt;= 70)</formula>
    </cfRule>
    <cfRule type="expression" dxfId="73" priority="26">
      <formula>OR(LEN(TRIM($C$39)) &gt; 70)</formula>
    </cfRule>
    <cfRule type="expression" dxfId="72" priority="26">
      <formula>OR(LEN(TRIM($C$39)) &lt; 1)</formula>
    </cfRule>
  </conditionalFormatting>
  <conditionalFormatting sqref="B40">
    <cfRule type="expression" dxfId="71" priority="27">
      <formula>OR(LEN(TRIM($C$40)) &gt;= 1, LEN(TRIM($C$40)) &lt;= 70)</formula>
    </cfRule>
    <cfRule type="expression" dxfId="70" priority="27">
      <formula>OR(LEN(TRIM($C$40)) &gt; 70)</formula>
    </cfRule>
    <cfRule type="expression" dxfId="69" priority="27">
      <formula>OR(LEN(TRIM($C$40)) &lt; 1)</formula>
    </cfRule>
  </conditionalFormatting>
  <conditionalFormatting sqref="B42">
    <cfRule type="expression" dxfId="68" priority="28">
      <formula>OR(LEN(TRIM($C$42)) &gt;= 1, LEN(TRIM($C$42)) &lt;= 45)</formula>
    </cfRule>
    <cfRule type="expression" dxfId="67" priority="28">
      <formula>OR(LEN(TRIM($C$42)) &gt; 45)</formula>
    </cfRule>
    <cfRule type="expression" dxfId="66" priority="28">
      <formula>OR(LEN(TRIM($C$42)) &lt; 1)</formula>
    </cfRule>
  </conditionalFormatting>
  <conditionalFormatting sqref="B43">
    <cfRule type="expression" dxfId="65" priority="29">
      <formula>OR(LEN(TRIM($C$43)) &gt;= 1, LEN(TRIM($C$43)) &lt;= 45)</formula>
    </cfRule>
    <cfRule type="expression" dxfId="64" priority="29">
      <formula>OR(LEN(TRIM($C$43)) &gt; 45)</formula>
    </cfRule>
    <cfRule type="expression" dxfId="63" priority="29">
      <formula>OR(LEN(TRIM($C$43)) &lt; 1)</formula>
    </cfRule>
  </conditionalFormatting>
  <conditionalFormatting sqref="B44">
    <cfRule type="expression" dxfId="62" priority="30">
      <formula>OR(LEN(TRIM($C$44)) &gt;= 1, LEN(TRIM($C$44)) &lt;= 45)</formula>
    </cfRule>
    <cfRule type="expression" dxfId="61" priority="30">
      <formula>OR(LEN(TRIM($C$44)) &gt; 45)</formula>
    </cfRule>
    <cfRule type="expression" dxfId="60" priority="30">
      <formula>OR(LEN(TRIM($C$44)) &lt; 1)</formula>
    </cfRule>
  </conditionalFormatting>
  <conditionalFormatting sqref="B45">
    <cfRule type="expression" dxfId="59" priority="31">
      <formula>OR(LEN(TRIM($C$45)) &gt;= 1, LEN(TRIM($C$45)) &lt;= 45)</formula>
    </cfRule>
    <cfRule type="expression" dxfId="58" priority="31">
      <formula>OR(LEN(TRIM($C$45)) &gt; 45)</formula>
    </cfRule>
    <cfRule type="expression" dxfId="57" priority="31">
      <formula>OR(LEN(TRIM($C$45)) &lt; 1)</formula>
    </cfRule>
  </conditionalFormatting>
  <conditionalFormatting sqref="B47">
    <cfRule type="expression" dxfId="56" priority="32">
      <formula>OR(LEN(TRIM($C$47)) &gt;= 1, LEN(TRIM($C$47)) &lt;= 8000)</formula>
    </cfRule>
    <cfRule type="expression" dxfId="55" priority="32">
      <formula>OR(LEN(TRIM($C$47)) &gt; 8000)</formula>
    </cfRule>
  </conditionalFormatting>
  <conditionalFormatting sqref="B49">
    <cfRule type="expression" dxfId="54" priority="33">
      <formula>OR(LEN(TRIM($C$49)) &gt;= 1, LEN(TRIM($C$49)) &lt;= 8000)</formula>
    </cfRule>
    <cfRule type="expression" dxfId="53" priority="33">
      <formula>OR(LEN(TRIM($C$49)) &gt; 8000)</formula>
    </cfRule>
  </conditionalFormatting>
  <conditionalFormatting sqref="B52">
    <cfRule type="expression" dxfId="52" priority="34">
      <formula>OR($C$52="S=Sim",$C$52="N=Não")</formula>
    </cfRule>
    <cfRule type="expression" dxfId="51" priority="34">
      <formula>NOT(OR($C$52="S=Sim",$C$52="N=Não"))</formula>
    </cfRule>
  </conditionalFormatting>
  <conditionalFormatting sqref="B53">
    <cfRule type="expression" dxfId="50" priority="35">
      <formula>OR($C$53="1=Selecionar Aba Pedido",$C$53="2=Selecionar Aba Consulta por CNPJ",$C$53="3=Selecionar Aba Cliente Novo")</formula>
    </cfRule>
    <cfRule type="expression" dxfId="49" priority="35">
      <formula>NOT(OR($C$53="1=Selecionar Aba Pedido",$C$53="2=Selecionar Aba Consulta por CNPJ",$C$53="3=Selecionar Aba Cliente Novo"))</formula>
    </cfRule>
  </conditionalFormatting>
  <conditionalFormatting sqref="B55">
    <cfRule type="expression" dxfId="48" priority="36">
      <formula>OR($C$55="S=Sim",$C$55="N=Não")</formula>
    </cfRule>
    <cfRule type="expression" dxfId="47" priority="36">
      <formula>NOT(OR($C$55="S=Sim",$C$55="N=Não"))</formula>
    </cfRule>
  </conditionalFormatting>
  <conditionalFormatting sqref="B56">
    <cfRule type="expression" dxfId="46" priority="37">
      <formula>OR($C$56="S=Sim",$C$56="N=Não")</formula>
    </cfRule>
    <cfRule type="expression" dxfId="45" priority="37">
      <formula>NOT(OR($C$56="S=Sim",$C$56="N=Não"))</formula>
    </cfRule>
  </conditionalFormatting>
  <conditionalFormatting sqref="B58">
    <cfRule type="expression" dxfId="44" priority="38">
      <formula>OR($C$58="1=Tradicional",$C$58="2=Varejo")</formula>
    </cfRule>
    <cfRule type="expression" dxfId="43" priority="38">
      <formula>NOT(OR($C$58="1=Tradicional",$C$58="2=Varejo"))</formula>
    </cfRule>
  </conditionalFormatting>
  <conditionalFormatting sqref="B59">
    <cfRule type="expression" dxfId="42" priority="39">
      <formula>AND(OR(AND($C$58="1=Tradicional",VALUE($C$59) = 0),$C$58="2=Varejo"),ISNUMBER($C$59))</formula>
    </cfRule>
    <cfRule type="expression" dxfId="41" priority="39">
      <formula>NOT(AND(OR(AND($C$58="1=Tradicional",VALUE($C$59) = 0),$C$58="2=Varejo"),ISNUMBER($C$59)))</formula>
    </cfRule>
  </conditionalFormatting>
  <conditionalFormatting sqref="B61">
    <cfRule type="expression" dxfId="40" priority="40">
      <formula>OR($C$61="1=Sim",$C$61="2=Não")</formula>
    </cfRule>
    <cfRule type="expression" dxfId="39" priority="40">
      <formula>NOT(OR($C$61="1=Sim",$C$61="2=Não"))</formula>
    </cfRule>
  </conditionalFormatting>
  <conditionalFormatting sqref="B62">
    <cfRule type="expression" dxfId="38" priority="41">
      <formula>OR($C$62="1=Não ajustar",$C$62="2=Ajustar para a maior múltipla mais próxima",$C$62="3=Ajustar para a menor múltipla mais próxima",$C$62="4=Ajustar para múltipla mais próxima")</formula>
    </cfRule>
    <cfRule type="expression" dxfId="37" priority="41">
      <formula>NOT(OR($C$62="1=Não ajustar",$C$62="2=Ajustar para a maior múltipla mais próxima",$C$62="3=Ajustar para a menor múltipla mais próxima",$C$62="4=Ajustar para múltipla mais próxima"))</formula>
    </cfRule>
  </conditionalFormatting>
  <conditionalFormatting sqref="B64">
    <cfRule type="expression" dxfId="36" priority="42">
      <formula>AND(VALUE($C$64) &gt;= 10,VALUE($C$64) &lt;= 999999,ISNUMBER($C$64))</formula>
    </cfRule>
    <cfRule type="expression" dxfId="35" priority="42">
      <formula>NOT(AND(VALUE($C$64) &gt;= 10,VALUE($C$64) &lt;= 999999,ISNUMBER($C$64)))</formula>
    </cfRule>
  </conditionalFormatting>
  <conditionalFormatting sqref="B65">
    <cfRule type="expression" dxfId="34" priority="43">
      <formula>AND(VALUE($C$65) &gt;= VALUE($C$64),VALUE($C$65) &gt;= 10,VALUE($C$65) &lt;= 999999,ISNUMBER($C$65))</formula>
    </cfRule>
    <cfRule type="expression" dxfId="33" priority="43">
      <formula>NOT(AND(VALUE($C$65) &gt;= VALUE($C$64),VALUE($C$65) &gt;= 10,VALUE($C$65) &lt;= 999999,ISNUMBER($C$65)))</formula>
    </cfRule>
  </conditionalFormatting>
  <conditionalFormatting sqref="B67">
    <cfRule type="expression" dxfId="32" priority="44">
      <formula>OR($C$67="S=Sim",$C$67="N=Não")</formula>
    </cfRule>
    <cfRule type="expression" dxfId="31" priority="44">
      <formula>NOT(OR($C$67="S=Sim",$C$67="N=Não"))</formula>
    </cfRule>
  </conditionalFormatting>
  <conditionalFormatting sqref="B68">
    <cfRule type="expression" dxfId="30" priority="45">
      <formula>OR($C$68="S=Sim",$C$68="N=Não")</formula>
    </cfRule>
    <cfRule type="expression" dxfId="29" priority="45">
      <formula>NOT(OR($C$68="S=Sim",$C$68="N=Não"))</formula>
    </cfRule>
  </conditionalFormatting>
  <conditionalFormatting sqref="B69">
    <cfRule type="expression" dxfId="28" priority="46">
      <formula>OR($C$69="S=Sim",$C$69="N=Não",$C$69="C=Sim Composto")</formula>
    </cfRule>
    <cfRule type="expression" dxfId="27" priority="46">
      <formula>NOT(OR($C$69="S=Sim",$C$69="N=Não",$C$69="C=Sim Composto"))</formula>
    </cfRule>
  </conditionalFormatting>
  <conditionalFormatting sqref="B70">
    <cfRule type="expression" dxfId="26" priority="47">
      <formula>OR($C$70="S=Sim",$C$70="N=Não")</formula>
    </cfRule>
    <cfRule type="expression" dxfId="25" priority="47">
      <formula>NOT(OR($C$70="S=Sim",$C$70="N=Não"))</formula>
    </cfRule>
  </conditionalFormatting>
  <conditionalFormatting sqref="B71">
    <cfRule type="expression" dxfId="24" priority="48">
      <formula>OR($C$71="S=Sim",$C$71="N=Não")</formula>
    </cfRule>
    <cfRule type="expression" dxfId="23" priority="48">
      <formula>NOT(OR($C$71="S=Sim",$C$71="N=Não"))</formula>
    </cfRule>
  </conditionalFormatting>
  <conditionalFormatting sqref="B73">
    <cfRule type="expression" dxfId="22" priority="49">
      <formula>OR($C$73="S=Sim",$C$73="N=Não")</formula>
    </cfRule>
    <cfRule type="expression" dxfId="21" priority="49">
      <formula>NOT(OR($C$73="S=Sim",$C$73="N=Não"))</formula>
    </cfRule>
  </conditionalFormatting>
  <conditionalFormatting sqref="B74">
    <cfRule type="expression" dxfId="20" priority="50">
      <formula>OR(AND(OR($C$74="S=Sim Opcional",$C$74="O=Sim Obrigatório"),$C$73="S=Sim"),$C$74="N=Não")</formula>
    </cfRule>
    <cfRule type="expression" dxfId="19" priority="50">
      <formula>NOT(OR(AND(OR($C$74="S=Sim Opcional",$C$74="O=Sim Obrigatório"),$C$73="S=Sim"),$C$74="N=Não"))</formula>
    </cfRule>
  </conditionalFormatting>
  <conditionalFormatting sqref="B75">
    <cfRule type="expression" dxfId="18" priority="51">
      <formula>OR(AND(OR($C$75="S=Sim Opcional",$C$75="O=Sim Obrigatório"),$C$73="S=Sim"),$C$75="N=Não")</formula>
    </cfRule>
    <cfRule type="expression" dxfId="17" priority="51">
      <formula>NOT(OR(AND(OR($C$75="S=Sim Opcional",$C$75="O=Sim Obrigatório"),$C$73="S=Sim"),$C$75="N=Não"))</formula>
    </cfRule>
  </conditionalFormatting>
  <conditionalFormatting sqref="B76">
    <cfRule type="expression" dxfId="16" priority="52">
      <formula>OR(AND(OR($C$76="S=Sim Opcional",$C$76="O=Sim Obrigatório"),$C$73="S=Sim"),$C$76="N=Não")</formula>
    </cfRule>
    <cfRule type="expression" dxfId="15" priority="52">
      <formula>NOT(OR(AND(OR($C$76="S=Sim Opcional",$C$76="O=Sim Obrigatório"),$C$73="S=Sim"),$C$76="N=Não"))</formula>
    </cfRule>
  </conditionalFormatting>
  <conditionalFormatting sqref="B77">
    <cfRule type="expression" dxfId="14" priority="53">
      <formula>OR(AND(OR($C$77="S=Sim Opcional",$C$77="O=Sim Obrigatório"),$C$73="S=Sim"),$C$77="N=Não")</formula>
    </cfRule>
    <cfRule type="expression" dxfId="13" priority="53">
      <formula>NOT(OR(AND(OR($C$77="S=Sim Opcional",$C$77="O=Sim Obrigatório"),$C$73="S=Sim"),$C$77="N=Não"))</formula>
    </cfRule>
  </conditionalFormatting>
  <conditionalFormatting sqref="B78">
    <cfRule type="expression" dxfId="12" priority="54">
      <formula>OR(AND(OR($C$78="S=Sim Opcional",$C$78="O=Sim Obrigatório"),$C$73="S=Sim"),$C$78="N=Não")</formula>
    </cfRule>
    <cfRule type="expression" dxfId="11" priority="54">
      <formula>NOT(OR(AND(OR($C$78="S=Sim Opcional",$C$78="O=Sim Obrigatório"),$C$73="S=Sim"),$C$78="N=Não"))</formula>
    </cfRule>
  </conditionalFormatting>
  <conditionalFormatting sqref="B79">
    <cfRule type="expression" dxfId="10" priority="55">
      <formula>OR(AND(OR($C$79="S=Sim Opcional",$C$79="O=Sim Obrigatório"),$C$73="S=Sim"),$C$79="N=Não")</formula>
    </cfRule>
    <cfRule type="expression" dxfId="9" priority="55">
      <formula>NOT(OR(AND(OR($C$79="S=Sim Opcional",$C$79="O=Sim Obrigatório"),$C$73="S=Sim"),$C$79="N=Não"))</formula>
    </cfRule>
  </conditionalFormatting>
  <conditionalFormatting sqref="B80">
    <cfRule type="expression" dxfId="8" priority="56">
      <formula>OR(AND(OR($C$80="S=Sim Opcional",$C$80="O=Sim Obrigatório"),$C$73="S=Sim"),$C$80="N=Não")</formula>
    </cfRule>
    <cfRule type="expression" dxfId="7" priority="56">
      <formula>NOT(OR(AND(OR($C$80="S=Sim Opcional",$C$80="O=Sim Obrigatório"),$C$73="S=Sim"),$C$80="N=Não"))</formula>
    </cfRule>
  </conditionalFormatting>
  <conditionalFormatting sqref="B81">
    <cfRule type="expression" dxfId="6" priority="57">
      <formula>AND(OR(AND($C$73="N=Não",VALUE($C$81) = 0),AND($C$73="S=Sim",VALUE($C$81) &lt;= 9999999,VALUE($C$81) &gt;= 1)),ISNUMBER($C$81))</formula>
    </cfRule>
    <cfRule type="expression" dxfId="5" priority="57">
      <formula>NOT(AND(OR(AND($C$73="N=Não",VALUE($C$81) = 0),AND($C$73="S=Sim",VALUE($C$81) &lt;= 9999999,VALUE($C$81) &gt;= 1)),ISNUMBER($C$81)))</formula>
    </cfRule>
  </conditionalFormatting>
  <conditionalFormatting sqref="B82">
    <cfRule type="expression" dxfId="4" priority="58">
      <formula>AND(OR(AND($C$73="N=Não",VALUE($C$82) = 0),AND($C$73="S=Sim",VALUE($C$82) &lt;= 9999999,VALUE($C$82) &gt;= VALUE($C$81))),ISNUMBER($C$82))</formula>
    </cfRule>
    <cfRule type="expression" dxfId="3" priority="58">
      <formula>NOT(AND(OR(AND($C$73="N=Não",VALUE($C$82) = 0),AND($C$73="S=Sim",VALUE($C$82) &lt;= 9999999,VALUE($C$82) &gt;= VALUE($C$81))),ISNUMBER($C$82)))</formula>
    </cfRule>
  </conditionalFormatting>
  <conditionalFormatting sqref="B83">
    <cfRule type="expression" dxfId="2" priority="59">
      <formula>AND(OR(AND($C$73="N=Não",VALUE($C$83) = 0),AND($C$73="S=Sim",VALUE($C$83) &gt;= 0,VALUE($C$83) &lt;= 3)),ISNUMBER($C$83))</formula>
    </cfRule>
    <cfRule type="expression" dxfId="1" priority="59">
      <formula>NOT(AND(OR(AND($C$73="N=Não",VALUE($C$83) = 0),AND($C$73="S=Sim",VALUE($C$83) &gt;= 0,VALUE($C$83) &lt;= 3)),ISNUMBER($C$83)))</formula>
    </cfRule>
  </conditionalFormatting>
  <dataValidations count="57">
    <dataValidation type="textLength" allowBlank="1" showInputMessage="1" showErrorMessage="1" errorTitle="Conteúdo Inválido" error="Informe o Nome da Empresa com até 40 caracteres." promptTitle="Dica:" prompt="Informe o Nome da Empresa com até 40 caracteres." sqref="C5" xr:uid="{00000000-0002-0000-0100-000000000000}">
      <formula1>1</formula1>
      <formula2>40</formula2>
    </dataValidation>
    <dataValidation type="list" showInputMessage="1" showErrorMessage="1" errorTitle="Conteúdo Inválido" error="Informe 'N=Numérico' se o Código Principal dos produtos são formados por apenas dígitos. Informe 'A=Alfanumérico' se são formados por dígitos, letras ou símbolos." promptTitle="Dica:" prompt="Informe 'N=Numérico' se o Código Principal dos produtos são formados por apenas dígitos. Informe 'A=Alfanumérico' se são formados por dígitos, letras ou símbolos." sqref="C7" xr:uid="{00000000-0002-0000-0100-000001000000}">
      <formula1>"N=Numérico,A=Alfanumérico"</formula1>
    </dataValidation>
    <dataValidation type="whole" allowBlank="1" showInputMessage="1" showErrorMessage="1" errorTitle="Conteúdo Inválido" error="Informe a quantidade máxima (entre 4 e 20) de catacteres utilizados no Código Principal dos produtos." promptTitle="Dica:" prompt="Informe a quantidade máxima (entre 4 e 20) de catacteres utilizados no Código Principal dos produtos." sqref="C8" xr:uid="{00000000-0002-0000-0100-000002000000}">
      <formula1>4</formula1>
      <formula2>20</formula2>
    </dataValidation>
    <dataValidation type="list" showInputMessage="1" showErrorMessage="1" errorTitle="Conteúdo Inválido" error="Informe 'N=Numérico' se o Código Auxiliar dos produtos são formados por apenas dígitos. Informe 'N=Alfanumérico' se são formados por dígitos, letras ou símbolos. Informe 'X=Não Usado' se os produtos não possuírem um Código Auxiliar." promptTitle="Dica:" prompt="Informe 'N=Numérico' se o Código Auxiliar dos produtos são formados por apenas dígitos. Informe 'N=Alfanumérico' se são formados por dígitos, letras ou símbolos. Informe 'X=Não Usado' se os produtos não possuírem um Código Auxiliar." sqref="C10" xr:uid="{00000000-0002-0000-0100-000003000000}">
      <formula1>"N=Numérico,A=Alfanumérico,X=Não Usado"</formula1>
    </dataValidation>
    <dataValidation type="whole" allowBlank="1" showInputMessage="1" showErrorMessage="1" errorTitle="Conteúdo Inválido" error="Se em Tipo De Código foi informado 'N=Numérico' ou 'A=Alfanumérico', informe a quantidade máxima (entre 4 e 20) de catacteres utilizados no Código Auxiliar dos produtos. Para o Tipo De Código 'X=Não Usado', informe 0." promptTitle="Dica:" prompt="Se em Tipo De Código foi informado 'N=Numérico' ou 'A=Alfanumérico', informe a quantidade máxima (entre 4 e 20) de catacteres utilizados no Código Auxiliar dos produtos. Para o Tipo De Código 'X=Não Usado', informe 0." sqref="C11" xr:uid="{00000000-0002-0000-0100-000004000000}">
      <formula1>0</formula1>
      <formula2>20</formula2>
    </dataValidation>
    <dataValidation type="list" showInputMessage="1" showErrorMessage="1" errorTitle="Conteúdo Inválido" error="Informe 'S=Liberar Venda' se por padrão a venda de produtos sem estoque será permitida. Informe 'N=Bloquear Venda' se por padrão este tipo de venda será negado. Nota: Cada produto individualmente poderá sobrepor esta configuração em seu cadastro." promptTitle="Dica:" prompt="Informe 'S=Liberar Venda' se por padrão a venda de produtos sem estoque será permitida. Informe 'N=Bloquear Venda' se por padrão este tipo de venda será negado. Nota: Cada produto individualmente poderá sobrepor esta configuração em seu cadastro." sqref="C13" xr:uid="{00000000-0002-0000-0100-000005000000}">
      <formula1>"S=Liberar Venda,N=Bloquear Venda"</formula1>
    </dataValidation>
    <dataValidation type="list" showInputMessage="1" showErrorMessage="1" errorTitle="Conteúdo Inválido" error="Informe se o coletor deve ou não alertar o operador se uma venda for feita a partir do 'F=Estoque Futuro' ou 'E=Estoque Esgotado'. Se nenhum alerta deve ser dado, informe 'N=Nenhum Alerta'." promptTitle="Dica:" prompt="Informe se o coletor deve ou não alertar o operador se uma venda for feita a partir do 'F=Estoque Futuro' ou 'E=Estoque Esgotado'. Se nenhum alerta deve ser dado, informe 'N=Nenhum Alerta'." sqref="C14" xr:uid="{00000000-0002-0000-0100-000006000000}">
      <formula1>"N=Nenhum Alerta,F=Estoque Futuro,E=Estoque Esgotado"</formula1>
    </dataValidation>
    <dataValidation type="whole" allowBlank="1" showInputMessage="1" showErrorMessage="1" errorTitle="Conteúdo Inválido" error="Informe a Frequencia (entre 5 e 1440) que deverá ser efetuado um back-up técnico de segurança. Nota: Tempos elevados aumenta o risco de perda de informações em caso de falha do servidor." promptTitle="Dica:" prompt="Informe a Frequencia (entre 5 e 1440) que deverá ser efetuado um back-up técnico de segurança. Nota: Tempos elevados aumenta o risco de perda de informações em caso de falha do servidor." sqref="C16" xr:uid="{00000000-0002-0000-0100-000007000000}">
      <formula1>5</formula1>
      <formula2>1440</formula2>
    </dataValidation>
    <dataValidation type="textLength" allowBlank="1" showInputMessage="1" showErrorMessage="1" errorTitle="Conteúdo Inválido" error="Opcionalmente, informe com até 100 caracteres a Pasta de Destino onde o back-up técnico de disco removível será efetuado." promptTitle="Dica:" prompt="Opcionalmente, informe com até 100 caracteres a Pasta de Destino onde o back-up técnico de disco removível será efetuado." sqref="C17" xr:uid="{00000000-0002-0000-0100-000008000000}">
      <formula1>0</formula1>
      <formula2>100</formula2>
    </dataValidation>
    <dataValidation type="textLength" allowBlank="1" showInputMessage="1" showErrorMessage="1" errorTitle="Conteúdo Inválido" error="Opcionalmente, informe com até 60 caracteres o nome completo do arquivo de imagem que será usado como logotipo da empresa." promptTitle="Dica:" prompt="Opcionalmente, informe com até 60 caracteres o nome completo do arquivo de imagem que será usado como logotipo da empresa." sqref="C19" xr:uid="{00000000-0002-0000-0100-000009000000}">
      <formula1>0</formula1>
      <formula2>60</formula2>
    </dataValidation>
    <dataValidation type="whole" allowBlank="1" showInputMessage="1" showErrorMessage="1" errorTitle="Conteúdo Inválido" error="Informe o Número Inicial (entre 1 e 9999999) a partir do qual a numeração dos pedidos deverá iniciar." promptTitle="Dica:" prompt="Informe o Número Inicial (entre 1 e 9999999) a partir do qual a numeração dos pedidos deverá iniciar." sqref="C22" xr:uid="{00000000-0002-0000-0100-00000A000000}">
      <formula1>1</formula1>
      <formula2>9999999</formula2>
    </dataValidation>
    <dataValidation type="list" showInputMessage="1" showErrorMessage="1" errorTitle="Conteúdo Inválido" error="Informe o padrão de Controle de Quantidade Mínima atribuído a cada novo pedido criado, se estará '1=Ativo' ou '2=Inativo. Nota: Depois da criação, o controle de Quantidade Mínima de um pedido específico poderá ser alterado a qualquer momento." promptTitle="Dica:" prompt="Informe o padrão de Controle de Quantidade Mínima atribuído a cada novo pedido criado, se estará '1=Ativo' ou '2=Inativo. Nota: Depois da criação, o controle de Quantidade Mínima de um pedido específico poderá ser alterado a qualquer momento." sqref="C24" xr:uid="{00000000-0002-0000-0100-00000B000000}">
      <formula1>"1=Ativo,2=Inativo"</formula1>
    </dataValidation>
    <dataValidation type="list" showInputMessage="1" showErrorMessage="1" errorTitle="Conteúdo Inválido" error="Informe o padrão de Controle de Quantidade Múltipla atribuído a cada novo pedido criado, se estará '1=Ativo' ou '2=Inativo. Nota: Depois da criação, o controle de Quantidade Múltipla de um pedido específico poderá ser alterado a qualquer momento." promptTitle="Dica:" prompt="Informe o padrão de Controle de Quantidade Múltipla atribuído a cada novo pedido criado, se estará '1=Ativo' ou '2=Inativo. Nota: Depois da criação, o controle de Quantidade Múltipla de um pedido específico poderá ser alterado a qualquer momento." sqref="C25" xr:uid="{00000000-0002-0000-0100-00000C000000}">
      <formula1>"1=Ativo,2=Inativo"</formula1>
    </dataValidation>
    <dataValidation type="list" showInputMessage="1" showErrorMessage="1" errorTitle="Conteúdo Inválido" error="Se Venda Sem Estoque é 'N=Bloquear Venda', opcionalmente informe 'S=Sim' para ativar o Controle de Data de Entrega ou 'N=Não' para manter desativado. Nota: Este recurso é considerado avançado, só informe 'S=Sim' sob orientação de um Técnico de Suporte." promptTitle="Dica:" prompt="Se Venda Sem Estoque é 'N=Bloquear Venda', opcionalmente informe 'S=Sim' para ativar o Controle de Data de Entrega ou 'N=Não' para manter desativado. Nota: Este recurso é considerado avançado, só informe 'S=Sim' sob orientação de um Técnico de Suporte." sqref="C27" xr:uid="{00000000-0002-0000-0100-00000D000000}">
      <formula1>"S=Sim,N=Não"</formula1>
    </dataValidation>
    <dataValidation type="custom" allowBlank="1" showInputMessage="1" showErrorMessage="1" errorTitle="Conteúdo Inválido" error="Se Controle de Data de Entrega é 'S-Sim', informe a 1ª Data de Entrega. Nota: Este recurso é considerado avançado, só informe uma data sob orientação de um Técnico de Suporte." promptTitle="Dica:" prompt="Se Controle de Data de Entrega é 'S-Sim', informe a 1ª Data de Entrega. Nota: Este recurso é considerado avançado, só informe uma data sob orientação de um Técnico de Suporte." sqref="C28" xr:uid="{00000000-0002-0000-0100-00000E000000}">
      <formula1>OR(AND($C$27="S=Sim",NOT(ISERR(DATEVALUE(TEXT($C$28,"aaaa-mm-dd"))))),AND($C$27="N=Não",LEN($C$28)=0))</formula1>
    </dataValidation>
    <dataValidation type="custom" allowBlank="1" showInputMessage="1" showErrorMessage="1" errorTitle="Conteúdo Inválido" error="Se Controle de Data de Entrega é 'S-Sim', informe uma 2ª Data de Entrega maior que a 1ª Data de Entrega. Nota: Este recurso é considerado avançado, só informe uma data sob orientação de um Técnico de Suporte." promptTitle="Dica:" prompt="Se Controle de Data de Entrega é 'S-Sim', informe uma 2ª Data de Entrega maior que a 1ª Data de Entrega. Nota: Este recurso é considerado avançado, só informe uma data sob orientação de um Técnico de Suporte." sqref="C29" xr:uid="{00000000-0002-0000-0100-00000F000000}">
      <formula1>OR(AND($C$27="S=Sim",NOT(ISERR(DATEVALUE(TEXT($C$29,"aaaa-mm-dd")))),$C$29&gt;$C$28),AND($C$27="N=Não",LEN($C$29)=0))</formula1>
    </dataValidation>
    <dataValidation type="custom" allowBlank="1" showInputMessage="1" showErrorMessage="1" errorTitle="Conteúdo Inválido" error="Se Controle de Data de Entrega é 'S-Sim', opcionalmente informe uma 3ª Data de Entrega maior que a 2ª Data de Entrega. Nota: Este recurso é considerado avançado, só informe uma data sob orientação de um Técnico de Suporte." promptTitle="Dica:" prompt="Se Controle de Data de Entrega é 'S-Sim', opcionalmente informe uma 3ª Data de Entrega maior que a 2ª Data de Entrega. Nota: Este recurso é considerado avançado, só informe uma data sob orientação de um Técnico de Suporte." sqref="C30" xr:uid="{00000000-0002-0000-0100-000010000000}">
      <formula1>OR(AND($C$27="S=Sim",OR(LEN($C$30)=0,AND(NOT(ISERR(DATEVALUE(TEXT($C$30,"aaaa-mm-dd")))),$C$30&gt;$C$29))),AND($C$27="N=Não",LEN($C$30)=0))</formula1>
    </dataValidation>
    <dataValidation type="custom" allowBlank="1" showInputMessage="1" showErrorMessage="1" errorTitle="Conteúdo Inválido" error="Se Controle de Data de Entrega é 'S-Sim', opcionalmente informe uma 4ª Data de Entrega maior que a 3ª Data de Entrega. Nota: Este recurso é considerado avançado, só informe uma data sob orientação de um Técnico de Suporte." promptTitle="Dica:" prompt="Se Controle de Data de Entrega é 'S-Sim', opcionalmente informe uma 4ª Data de Entrega maior que a 3ª Data de Entrega. Nota: Este recurso é considerado avançado, só informe uma data sob orientação de um Técnico de Suporte." sqref="C31" xr:uid="{00000000-0002-0000-0100-000011000000}">
      <formula1>OR(AND($C$27="S=Sim",OR(LEN($C$31)=0,AND(NOT(ISERR(DATEVALUE(TEXT($C$31,"aaaa-mm-dd")))),NOT(ISERR(DATEVALUE(TEXT($C$30,"aaaa-mm-dd")))),$C$31&gt;$C$30))),AND($C$27="N=Não",LEN($C$31)=0))</formula1>
    </dataValidation>
    <dataValidation type="custom" allowBlank="1" showInputMessage="1" showErrorMessage="1" errorTitle="Conteúdo Inválido" error="Se Controle de Data de Entrega é 'S-Sim', opcionalmente informe uma 5ª Data de Entrega maior que a 4ª Data de Entrega. Nota: Este recurso é considerado avançado, só informe uma data sob orientação de um Técnico de Suporte." promptTitle="Dica:" prompt="Se Controle de Data de Entrega é 'S-Sim', opcionalmente informe uma 5ª Data de Entrega maior que a 4ª Data de Entrega. Nota: Este recurso é considerado avançado, só informe uma data sob orientação de um Técnico de Suporte." sqref="C32" xr:uid="{00000000-0002-0000-0100-000012000000}">
      <formula1>OR(AND($C$27="S=Sim",OR(LEN($C$32)=0,AND(NOT(ISERR(DATEVALUE(TEXT($C$32,"aaaa-mm-dd")))),NOT(ISERR(DATEVALUE(TEXT($C$31,"aaaa-mm-dd")))),$C$32&gt;$C$31))),AND($C$27="N=Não",LEN($C$32)=0))</formula1>
    </dataValidation>
    <dataValidation type="list" showInputMessage="1" showErrorMessage="1" errorTitle="Conteúdo Inválido" error="Informe Pedido 'D=Detalhado' para separar vendas de estoques: Atual, Futuros por Datas, Esgotado. 'M=Médio': Atual, Futuro, Esgotado. 'R=Resumido': Não Separar. Prefixo 'S/Int.Compra' omite Intenções de Compras." promptTitle="Dica:" prompt="Informe Pedido 'D=Detalhado' para separar vendas de estoques: Atual, Futuros por Datas, Esgotado. 'M=Médio': Atual, Futuro, Esgotado. 'R=Resumido': Não Separar. Prefixo 'S/Int.Compra' omite Intenções de Compras." sqref="C34" xr:uid="{00000000-0002-0000-0100-000013000000}">
      <formula1>"D=Detalhado,M=Médio,R=Resumido,S=Detalhado S/Int.Compra,T=Médio S/Int.Compra,U=Resumido S/Int.Compra"</formula1>
    </dataValidation>
    <dataValidation type="list" showInputMessage="1" showErrorMessage="1" errorTitle="Conteúdo Inválido" error="Informe qual será o tratamento para filiais no pedido impresso: '1=Pedido único sem separação por filial', '2=Cada filial com seu pedido', '3=Pedido único com separação por filial'." promptTitle="Dica:" prompt="Informe qual será o tratamento para filiais no pedido impresso: '1=Pedido único sem separação por filial', '2=Cada filial com seu pedido', '3=Pedido único com separação por filial'." sqref="C35" xr:uid="{00000000-0002-0000-0100-000014000000}">
      <formula1>"1=Pedido único sem separação por filial,2=Cada filial com seu pedido,3=Pedido único com separação por filial"</formula1>
    </dataValidation>
    <dataValidation type="whole" allowBlank="1" showInputMessage="1" showErrorMessage="1" errorTitle="Conteúdo Inválido" error="Informe (entre 1 e 9) quantas vias devem ser impressas automaticamente quando o pedido for fechado." promptTitle="Dica:" prompt="Informe (entre 1 e 9) quantas vias devem ser impressas automaticamente quando o pedido for fechado." sqref="C36" xr:uid="{00000000-0002-0000-0100-000015000000}">
      <formula1>1</formula1>
      <formula2>9</formula2>
    </dataValidation>
    <dataValidation type="list" showInputMessage="1" showErrorMessage="1" errorTitle="Conteúdo Inválido" error="Informe o momento em que a Ficha de Cadastro do Cliente deve ser impressa: 'S=Clientes novos na abertura do pedido', 'T=Todos na abertura do pedido', 'D=Clientes novos no fechamento do pedido', 'E=Todos no fechamento do pedido', 'N=Impressão desligada'" promptTitle="Dica:" prompt="Informe o momento em que a Ficha de Cadastro do Cliente deve ser impressa: 'S=Clientes novos na abertura do pedido', 'T=Todos na abertura do pedido', 'D=Clientes novos no fechamento do pedido', 'E=Todos no fechamento do pedido', 'N=Impressão desligada'" sqref="C37" xr:uid="{00000000-0002-0000-0100-000016000000}">
      <formula1>"S=Clientes novos na abertura do pedido,T=Todos na abertura do pedido,D=Clientes novos no fechamento do pedido,E=Todos no fechamento do pedido,N=Impressão desligada"</formula1>
    </dataValidation>
    <dataValidation type="textLength" allowBlank="1" showInputMessage="1" showErrorMessage="1" errorTitle="Conteúdo Inválido" error="Informe o Endereço (com até 70 caracteres) que será usado como primeira linha de título impresso no cabeçalho de cada página do pedido." promptTitle="Dica:" prompt="Informe o Endereço (com até 70 caracteres) que será usado como primeira linha de título impresso no cabeçalho de cada página do pedido." sqref="C39" xr:uid="{00000000-0002-0000-0100-000017000000}">
      <formula1>1</formula1>
      <formula2>70</formula2>
    </dataValidation>
    <dataValidation type="textLength" allowBlank="1" showInputMessage="1" showErrorMessage="1" errorTitle="Conteúdo Inválido" error="Informe o Telefone, E-Mail e Site (com até 70 caracteres) que serão usados como segunda linha de título impresso no cabeçalho de cada página do pedido." promptTitle="Dica:" prompt="Informe o Telefone, E-Mail e Site (com até 70 caracteres) que serão usados como segunda linha de título impresso no cabeçalho de cada página do pedido." sqref="C40" xr:uid="{00000000-0002-0000-0100-000018000000}">
      <formula1>1</formula1>
      <formula2>70</formula2>
    </dataValidation>
    <dataValidation type="textLength" allowBlank="1" showInputMessage="1" showErrorMessage="1" errorTitle="Conteúdo Inválido" error="Informe o Título (com até 45 caracteres) que será dado ao grupo de vendas feitas a partir do Estoque Atual." promptTitle="Dica:" prompt="Informe o Título (com até 45 caracteres) que será dado ao grupo de vendas feitas a partir do Estoque Atual." sqref="C42" xr:uid="{00000000-0002-0000-0100-000019000000}">
      <formula1>1</formula1>
      <formula2>45</formula2>
    </dataValidation>
    <dataValidation type="textLength" allowBlank="1" showInputMessage="1" showErrorMessage="1" errorTitle="Conteúdo Inválido" error="Informe o Título (com até 45 caracteres) que será dado ao grupo de vendas feitas a partir do Estoque Futuro." promptTitle="Dica:" prompt="Informe o Título (com até 45 caracteres) que será dado ao grupo de vendas feitas a partir do Estoque Futuro." sqref="C43" xr:uid="{00000000-0002-0000-0100-00001A000000}">
      <formula1>1</formula1>
      <formula2>45</formula2>
    </dataValidation>
    <dataValidation type="textLength" allowBlank="1" showInputMessage="1" showErrorMessage="1" errorTitle="Conteúdo Inválido" error="Informe o Título (com até 45 caracteres) que será dado ao grupo de vendas feitas a partir de Estoque Esgotado." promptTitle="Dica:" prompt="Informe o Título (com até 45 caracteres) que será dado ao grupo de vendas feitas a partir de Estoque Esgotado." sqref="C44" xr:uid="{00000000-0002-0000-0100-00001B000000}">
      <formula1>1</formula1>
      <formula2>45</formula2>
    </dataValidation>
    <dataValidation type="textLength" allowBlank="1" showInputMessage="1" showErrorMessage="1" errorTitle="Conteúdo Inválido" error="Informe o Título (com até 45 caracteres) que será dado ao grupo de vendas não atendidas, também chamadas de 'intenção de compra'." promptTitle="Dica:" prompt="Informe o Título (com até 45 caracteres) que será dado ao grupo de vendas não atendidas, também chamadas de 'intenção de compra'." sqref="C45" xr:uid="{00000000-0002-0000-0100-00001C000000}">
      <formula1>1</formula1>
      <formula2>45</formula2>
    </dataValidation>
    <dataValidation type="textLength" allowBlank="1" showInputMessage="1" showErrorMessage="1" errorTitle="Conteúdo Inválido" error="Opcionalmente, informe o texto de Observações Iniciais para o pedido impresso. Nota: Utilize as teclas Alt+Enter para marcar o final de um parágrafo e continuar na linha seguinte." promptTitle="Dica:" prompt="Opcionalmente, informe o texto de Observações Iniciais para o pedido impresso. Nota: Utilize as teclas Alt+Enter para marcar o final de um parágrafo e continuar na linha seguinte." sqref="C47" xr:uid="{00000000-0002-0000-0100-00001D000000}">
      <formula1>1</formula1>
      <formula2>8000</formula2>
    </dataValidation>
    <dataValidation type="textLength" allowBlank="1" showInputMessage="1" showErrorMessage="1" errorTitle="Conteúdo Inválido" error="Opcionalmente, informe o texto de Observações Finais para o pedido impresso. Nota: Utilize as teclas Alt+Enter para marcar o final de um parágrafo e continuar na linha seguinte." promptTitle="Dica:" prompt="Opcionalmente, informe o texto de Observações Finais para o pedido impresso. Nota: Utilize as teclas Alt+Enter para marcar o final de um parágrafo e continuar na linha seguinte." sqref="C49" xr:uid="{00000000-0002-0000-0100-00001E000000}">
      <formula1>1</formula1>
      <formula2>8000</formula2>
    </dataValidation>
    <dataValidation type="list" showInputMessage="1" showErrorMessage="1" errorTitle="Conteúdo Inválido" error="Informe 'S=Sim' se o IPI deve ser adicionado ao Total do Pedido exibido no coletor, caso contrário, 'N=Não'" promptTitle="Dica:" prompt="Informe 'S=Sim' se o IPI deve ser adicionado ao Total do Pedido exibido no coletor, caso contrário, 'N=Não'" sqref="C52" xr:uid="{00000000-0002-0000-0100-00001F000000}">
      <formula1>"S=Sim,N=Não"</formula1>
    </dataValidation>
    <dataValidation type="list" showInputMessage="1" showErrorMessage="1" errorTitle="Conteúdo Inválido" error="Após a criação de um novo pedido pelo coletor, selecione qual aba deverá ser ativada a seguir: '1=Selecionar Aba Pedido', '2=Selecionar Aba Consulta por CNPJ', '3=Selecionar Aba Cliente Novo'" promptTitle="Dica:" prompt="Após a criação de um novo pedido pelo coletor, selecione qual aba deverá ser ativada a seguir: '1=Selecionar Aba Pedido', '2=Selecionar Aba Consulta por CNPJ', '3=Selecionar Aba Cliente Novo'" sqref="C53" xr:uid="{00000000-0002-0000-0100-000020000000}">
      <formula1>"1=Selecionar Aba Pedido,2=Selecionar Aba Consulta por CNPJ,3=Selecionar Aba Cliente Novo"</formula1>
    </dataValidation>
    <dataValidation type="list" showInputMessage="1" showErrorMessage="1" errorTitle="Conteúdo Inválido" error="Infome 'S=Sim' se o Saldo de Estoque Disponível deverá ser exibido pelo coletor assim que o código de barras de um produto for lido, caso contrário, 'N=Não'." promptTitle="Dica:" prompt="Infome 'S=Sim' se o Saldo de Estoque Disponível deverá ser exibido pelo coletor assim que o código de barras de um produto for lido, caso contrário, 'N=Não'." sqref="C55" xr:uid="{00000000-0002-0000-0100-000021000000}">
      <formula1>"S=Sim,N=Não"</formula1>
    </dataValidation>
    <dataValidation type="list" showInputMessage="1" showErrorMessage="1" errorTitle="Conteúdo Inválido" error="Infome 'S=Sim' se o Estoque Disponível deve ser vendido automaticamente pelo coletor se uma tentativa de venda superior a ele for feita, caso contrário, 'N=Não'." promptTitle="Dica:" prompt="Infome 'S=Sim' se o Estoque Disponível deve ser vendido automaticamente pelo coletor se uma tentativa de venda superior a ele for feita, caso contrário, 'N=Não'." sqref="C56" xr:uid="{00000000-0002-0000-0100-000022000000}">
      <formula1>"S=Sim,N=Não"</formula1>
    </dataValidation>
    <dataValidation type="list" showInputMessage="1" showErrorMessage="1" errorTitle="Conteúdo Inválido" error="Informe '1=Tradicional' para o coletor assumir uma rotina de leitura de código de barras seguida pela digitação da quantidade. '2=Varejo' para leitura de código de barras seguida opcionalmente por uma quantidade automática." promptTitle="Dica:" prompt="Informe '1=Tradicional' para o coletor assumir uma rotina de leitura de código de barras seguida pela digitação da quantidade. '2=Varejo' para leitura de código de barras seguida opcionalmente por uma quantidade automática." sqref="C58" xr:uid="{00000000-0002-0000-0100-000023000000}">
      <formula1>"1=Tradicional,2=Varejo"</formula1>
    </dataValidation>
    <dataValidation type="whole" allowBlank="1" showInputMessage="1" showErrorMessage="1" errorTitle="Conteúdo Inválido" error="Se em Tipo de Operação foi informado '2=Varejo', informe a quantidade que será assumida automaticamente após a leitura do código de barras pelo coletor, caso contrário, informe 0." promptTitle="Dica:" prompt="Se em Tipo de Operação foi informado '2=Varejo', informe a quantidade que será assumida automaticamente após a leitura do código de barras pelo coletor, caso contrário, informe 0." sqref="C59" xr:uid="{00000000-0002-0000-0100-000024000000}">
      <formula1>0</formula1>
      <formula2>20</formula2>
    </dataValidation>
    <dataValidation type="list" showInputMessage="1" showErrorMessage="1" errorTitle="Conteúdo Inválido" error="Informe 'S=Sim' se o coletor deve ajustar automaticamente a quantidade a ser vendida à quantidade mínima exigida pelo produto correspondente ao código de barras lido, caso contrário, informe 'N=Não'." promptTitle="Dica:" prompt="Informe 'S=Sim' se o coletor deve ajustar automaticamente a quantidade a ser vendida à quantidade mínima exigida pelo produto correspondente ao código de barras lido, caso contrário, informe 'N=Não'." sqref="C61" xr:uid="{00000000-0002-0000-0100-000025000000}">
      <formula1>"1=Sim,2=Não"</formula1>
    </dataValidation>
    <dataValidation type="list" showInputMessage="1" showErrorMessage="1" errorTitle="Conteúdo Inválido" error="Informe se o coletor deve ajustar automaticamente a quantidade a ser vendida à quantidade múltipla exigida pelo produto correspondente ao código de barras lido, caso contrário, informe '1=Não ajustar'." promptTitle="Dica:" prompt="Informe se o coletor deve ajustar automaticamente a quantidade a ser vendida à quantidade múltipla exigida pelo produto correspondente ao código de barras lido, caso contrário, informe '1=Não ajustar'." sqref="C62" xr:uid="{00000000-0002-0000-0100-000026000000}">
      <formula1>"1=Não ajustar,2=Ajustar para a maior múltipla mais próxima,3=Ajustar para a menor múltipla mais próxima,4=Ajustar para múltipla mais próxima"</formula1>
    </dataValidation>
    <dataValidation type="whole" allowBlank="1" showInputMessage="1" showErrorMessage="1" errorTitle="Conteúdo Inválido" error="Informe (entre 1 e 999999) a média base inicial para calcular o comportamento das vendas de pedidos em uso pelos coletores. Nota: Utilize uma média baixa para evitar que digitações erradas esgotem estoques ou gerem pedidos absurdos." promptTitle="Dica:" prompt="Informe (entre 1 e 999999) a média base inicial para calcular o comportamento das vendas de pedidos em uso pelos coletores. Nota: Utilize uma média baixa para evitar que digitações erradas esgotem estoques ou gerem pedidos absurdos." sqref="C64" xr:uid="{00000000-0002-0000-0100-000027000000}">
      <formula1>10</formula1>
      <formula2>999999</formula2>
    </dataValidation>
    <dataValidation type="whole" allowBlank="1" showInputMessage="1" showErrorMessage="1" errorTitle="Conteúdo Inválido" error="Informe (entre 1 e 999999) a quantidade máxima que poderá ser vendida para qualquer produto nos pedidos em uso pelos coletores. Nota: Utilize uma limite razoavelmente baixo para evitar que digitações erradas esgotem estoques ou gerem pedidos absurdos." promptTitle="Dica:" prompt="Informe (entre 1 e 999999) a quantidade máxima que poderá ser vendida para qualquer produto nos pedidos em uso pelos coletores. Nota: Utilize uma limite razoavelmente baixo para evitar que digitações erradas esgotem estoques ou gerem pedidos absurdos." sqref="C65" xr:uid="{00000000-0002-0000-0100-000028000000}">
      <formula1>10</formula1>
      <formula2>999999</formula2>
    </dataValidation>
    <dataValidation type="list" showInputMessage="1" showErrorMessage="1" errorTitle="Conteúdo Inválido" error="Informe 'S=Sim' para que o coletor ative o laser quando o cursor estiver no campo Código do Representante, caso contrário, 'N=Não'." promptTitle="Dica:" prompt="Informe 'S=Sim' para que o coletor ative o laser quando o cursor estiver no campo Código do Representante, caso contrário, 'N=Não'." sqref="C67" xr:uid="{00000000-0002-0000-0100-000029000000}">
      <formula1>"S=Sim,N=Não"</formula1>
    </dataValidation>
    <dataValidation type="list" showInputMessage="1" showErrorMessage="1" errorTitle="Conteúdo Inválido" error="Informe 'S=Sim' para que o coletor ative o laser quando o cursor estiver no campo Código do Cliente, caso contrário, 'N=Não'." promptTitle="Dica:" prompt="Informe 'S=Sim' para que o coletor ative o laser quando o cursor estiver no campo Código do Cliente, caso contrário, 'N=Não'." sqref="C68" xr:uid="{00000000-0002-0000-0100-00002A000000}">
      <formula1>"S=Sim,N=Não"</formula1>
    </dataValidation>
    <dataValidation type="list" showInputMessage="1" showErrorMessage="1" errorTitle="Conteúdo Inválido" error="Informe 'S=Sim' para que o coletor ative o laser quando o cursor estiver no campo Código do Produto, 'C=Sim Composto' para ativar o laser para prefixo e sufixo,caso contrário, 'N=Não'." promptTitle="Dica:" prompt="Informe 'S=Sim' para que o coletor ative o laser quando o cursor estiver no campo Código do Produto, 'C=Sim Composto' para ativar o laser para prefixo e sufixo,caso contrário, 'N=Não'." sqref="C69" xr:uid="{00000000-0002-0000-0100-00002B000000}">
      <formula1>"S=Sim,N=Não,C=Sim Composto"</formula1>
    </dataValidation>
    <dataValidation type="list" showInputMessage="1" showErrorMessage="1" errorTitle="Conteúdo Inválido" error="Informe 'S=Sim' para que o coletor ative o laser quando o cursor estiver no campo Quantidade, caso contrário, 'N=Não'." promptTitle="Dica:" prompt="Informe 'S=Sim' para que o coletor ative o laser quando o cursor estiver no campo Quantidade, caso contrário, 'N=Não'." sqref="C70" xr:uid="{00000000-0002-0000-0100-00002C000000}">
      <formula1>"S=Sim,N=Não"</formula1>
    </dataValidation>
    <dataValidation type="list" showInputMessage="1" showErrorMessage="1" errorTitle="Conteúdo Inválido" error="Informe 'S=Sim' para que o coletor ative o laser quando o cursor estiver no campo Código da Condição de Pagamento, caso contrário, 'N=Não'." promptTitle="Dica:" prompt="Informe 'S=Sim' para que o coletor ative o laser quando o cursor estiver no campo Código da Condição de Pagamento, caso contrário, 'N=Não'." sqref="C71" xr:uid="{00000000-0002-0000-0100-00002D000000}">
      <formula1>"S=Sim,N=Não"</formula1>
    </dataValidation>
    <dataValidation type="list" showInputMessage="1" showErrorMessage="1" errorTitle="Conteúdo Inválido" error="Informe 'S=Sim' para ativar a criação de clientes novos pelos coletores, caso contrário, 'N=Não'." promptTitle="Dica:" prompt="Informe 'S=Sim' para ativar a criação de clientes novos pelos coletores, caso contrário, 'N=Não'." sqref="C73" xr:uid="{00000000-0002-0000-0100-00002E000000}">
      <formula1>"S=Sim,N=Não"</formula1>
    </dataValidation>
    <dataValidation type="list" showInputMessage="1" showErrorMessage="1" errorTitle="Conteúdo Inválido" error="Configure o tipo de digitação do Nome Fantasia durante a criação de clientes pelos coletores: 'S=Sim' para digitação opcional, 'O=Sim, Obrigatório' para digitação obrigatória, ou 'N=Não' para desabilitar a digitação." promptTitle="Dica:" prompt="Configure o tipo de digitação do Nome Fantasia durante a criação de clientes pelos coletores: 'S=Sim' para digitação opcional, 'O=Sim, Obrigatório' para digitação obrigatória, ou 'N=Não' para desabilitar a digitação." sqref="C74" xr:uid="{00000000-0002-0000-0100-00002F000000}">
      <formula1>"S=Sim Opcional,N=Não,O=Sim Obrigatório"</formula1>
    </dataValidation>
    <dataValidation type="list" showInputMessage="1" showErrorMessage="1" errorTitle="Conteúdo Inválido" error="Configure o tipo de digitação da Razão Social durante a criação de clientes pelos coletores: 'S=Sim' para digitação opcional, 'O=Sim, Obrigatório' para digitação obrigatória, ou 'N=Não' para desabilitar a digitação." promptTitle="Dica:" prompt="Configure o tipo de digitação da Razão Social durante a criação de clientes pelos coletores: 'S=Sim' para digitação opcional, 'O=Sim, Obrigatório' para digitação obrigatória, ou 'N=Não' para desabilitar a digitação." sqref="C75" xr:uid="{00000000-0002-0000-0100-000030000000}">
      <formula1>"S=Sim Opcional,N=Não,O=Sim Obrigatório"</formula1>
    </dataValidation>
    <dataValidation type="list" showInputMessage="1" showErrorMessage="1" errorTitle="Conteúdo Inválido" error="Configure o tipo de digitação do CNPJ/CPF durante a criação de clientes pelos coletores: 'S=Sim' para digitação opcional, 'O=Sim, Obrigatório' para digitação obrigatória, ou 'N=Não' para desabilitar a digitação." promptTitle="Dica:" prompt="Configure o tipo de digitação do CNPJ/CPF durante a criação de clientes pelos coletores: 'S=Sim' para digitação opcional, 'O=Sim, Obrigatório' para digitação obrigatória, ou 'N=Não' para desabilitar a digitação." sqref="C76" xr:uid="{00000000-0002-0000-0100-000031000000}">
      <formula1>"S=Sim Opcional,N=Não,O=Sim Obrigatório"</formula1>
    </dataValidation>
    <dataValidation type="list" showInputMessage="1" showErrorMessage="1" errorTitle="Conteúdo Inválido" error="Configure o tipo de digitação do Telefone durante a criação de clientes pelos coletores: 'S=Sim' para digitação opcional, 'O=Sim, Obrigatório' para digitação obrigatória, ou 'N=Não' para desabilitar a digitação." promptTitle="Dica:" prompt="Configure o tipo de digitação do Telefone durante a criação de clientes pelos coletores: 'S=Sim' para digitação opcional, 'O=Sim, Obrigatório' para digitação obrigatória, ou 'N=Não' para desabilitar a digitação." sqref="C77" xr:uid="{00000000-0002-0000-0100-000032000000}">
      <formula1>"S=Sim Opcional,N=Não,O=Sim Obrigatório"</formula1>
    </dataValidation>
    <dataValidation type="list" showInputMessage="1" showErrorMessage="1" errorTitle="Conteúdo Inválido" error="Configure o tipo de digitação do Contato durante a criação de clientes pelos coletores: 'S=Sim' para digitação opcional, 'O=Sim, Obrigatório' para digitação obrigatória, ou 'N=Não' para desabilitar a digitação." promptTitle="Dica:" prompt="Configure o tipo de digitação do Contato durante a criação de clientes pelos coletores: 'S=Sim' para digitação opcional, 'O=Sim, Obrigatório' para digitação obrigatória, ou 'N=Não' para desabilitar a digitação." sqref="C78" xr:uid="{00000000-0002-0000-0100-000033000000}">
      <formula1>"S=Sim Opcional,N=Não,O=Sim Obrigatório"</formula1>
    </dataValidation>
    <dataValidation type="list" showInputMessage="1" showErrorMessage="1" errorTitle="Conteúdo Inválido" error="Configure o tipo de digitação do E-Mail durante a criação de clientes pelos coletores: 'S=Sim' para digitação opcional, 'O=Sim, Obrigatório' para digitação obrigatória, ou 'N=Não' para desabilitar a digitação." promptTitle="Dica:" prompt="Configure o tipo de digitação do E-Mail durante a criação de clientes pelos coletores: 'S=Sim' para digitação opcional, 'O=Sim, Obrigatório' para digitação obrigatória, ou 'N=Não' para desabilitar a digitação." sqref="C79" xr:uid="{00000000-0002-0000-0100-000034000000}">
      <formula1>"S=Sim Opcional,N=Não,O=Sim Obrigatório"</formula1>
    </dataValidation>
    <dataValidation type="list" showInputMessage="1" showErrorMessage="1" errorTitle="Conteúdo Inválido" error="Configure o tipo de digitação do UF durante a criação de clientes pelos coletores: 'S=Sim' para digitação opcional, 'O=Sim, Obrigatório' para digitação obrigatória, ou 'N=Não' para desabilitar a digitação." promptTitle="Dica:" prompt="Configure o tipo de digitação do UF durante a criação de clientes pelos coletores: 'S=Sim' para digitação opcional, 'O=Sim, Obrigatório' para digitação obrigatória, ou 'N=Não' para desabilitar a digitação." sqref="C80" xr:uid="{00000000-0002-0000-0100-000035000000}">
      <formula1>"S=Sim Opcional,N=Não,O=Sim Obrigatório"</formula1>
    </dataValidation>
    <dataValidation type="whole" allowBlank="1" showInputMessage="1" showErrorMessage="1" errorTitle="Conteúdo Inválido" error="Se a criação estiver ativa, informe o código inicial do intervalo de numeração de códigos de clientes novos." promptTitle="Dica:" prompt="Se a criação estiver ativa, informe o código inicial do intervalo de numeração de códigos de clientes novos." sqref="C81" xr:uid="{00000000-0002-0000-0100-000036000000}">
      <formula1>0</formula1>
      <formula2>9999999</formula2>
    </dataValidation>
    <dataValidation type="whole" allowBlank="1" showInputMessage="1" showErrorMessage="1" errorTitle="Conteúdo Inválido" error="Se a criação estiver ativa, informe o código final do intervalo de numeração de códigos de clientes novos." promptTitle="Dica:" prompt="Se a criação estiver ativa, informe o código final do intervalo de numeração de códigos de clientes novos." sqref="C82" xr:uid="{00000000-0002-0000-0100-000037000000}">
      <formula1>0</formula1>
      <formula2>9999999</formula2>
    </dataValidation>
    <dataValidation type="whole" allowBlank="1" showInputMessage="1" showErrorMessage="1" errorTitle="Conteúdo Inválido" error="Se a criação de clientes novos estiver ativa, opcionalmente informe (entre 0 e 3) a tebela de preços que será atribuída quando um cliente for criado. Nota: Esta configuração poderá ser sobreposta se uma tabela de preços existir para a UF do cliente novo." promptTitle="Dica:" prompt="Se a criação de clientes novos estiver ativa, opcionalmente informe (entre 0 e 3) a tebela de preços que será atribuída quando um cliente for criado. Nota: Esta configuração poderá ser sobreposta se uma tabela de preços existir para a UF do cliente novo." sqref="C83" xr:uid="{00000000-0002-0000-0100-000038000000}">
      <formula1>0</formula1>
      <formula2>999999</formula2>
    </dataValidation>
  </dataValidations>
  <pageMargins left="0.511811024" right="0.511811024" top="0.78740157499999996" bottom="0.78740157499999996" header="0.31496062000000002" footer="0.31496062000000002"/>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showGridLines="0" workbookViewId="0">
      <pane ySplit="1" topLeftCell="A2" activePane="bottomLeft" state="frozen"/>
      <selection pane="bottomLeft" activeCell="E5" sqref="E5"/>
    </sheetView>
  </sheetViews>
  <sheetFormatPr defaultRowHeight="13"/>
  <cols>
    <col min="1" max="1" width="13.7265625" style="9" bestFit="1" customWidth="1"/>
    <col min="2" max="2" width="10.1796875" style="10" bestFit="1" customWidth="1"/>
    <col min="3" max="4" width="20.453125" style="10" bestFit="1" customWidth="1"/>
    <col min="5" max="5" width="13.54296875" style="10" bestFit="1" customWidth="1"/>
    <col min="6" max="6" width="25.1796875" customWidth="1"/>
  </cols>
  <sheetData>
    <row r="1" spans="1:6">
      <c r="A1" s="22" t="s">
        <v>196</v>
      </c>
      <c r="B1" s="22" t="s">
        <v>197</v>
      </c>
      <c r="C1" s="22" t="s">
        <v>198</v>
      </c>
      <c r="D1" s="22" t="s">
        <v>199</v>
      </c>
      <c r="E1" s="22" t="s">
        <v>200</v>
      </c>
      <c r="F1" s="23" t="s">
        <v>5</v>
      </c>
    </row>
    <row r="2" spans="1:6">
      <c r="A2" s="24" t="s">
        <v>6</v>
      </c>
      <c r="B2" s="25" t="s">
        <v>14</v>
      </c>
      <c r="C2" s="25" t="s">
        <v>201</v>
      </c>
      <c r="D2" s="25" t="s">
        <v>201</v>
      </c>
      <c r="E2" s="25"/>
      <c r="F2" s="26" t="s">
        <v>202</v>
      </c>
    </row>
  </sheetData>
  <autoFilter ref="A1:F2" xr:uid="{00000000-0009-0000-0000-000002000000}"/>
  <dataValidations count="5">
    <dataValidation allowBlank="1" showInputMessage="1" showErrorMessage="1" promptTitle="Dica:" prompt="Informe o Código da Filial entre 1 e 999999. Não pode haver repetição nesta coluna." sqref="A1" xr:uid="{00000000-0002-0000-0200-000000000000}"/>
    <dataValidation allowBlank="1" showInputMessage="1" showErrorMessage="1" promptTitle="Dica:" prompt="Informe o Nome da Filial com até 40 caracteres. É recomendável que não exista repetição nesta coluna." sqref="B1" xr:uid="{00000000-0002-0000-0200-000001000000}"/>
    <dataValidation allowBlank="1" showInputMessage="1" showErrorMessage="1" promptTitle="Dica:" prompt="Informe o Endereço da Filial com até 70 caracteres. Este campo será usado como 1º Título no cabeçalho dos pedidos impressos para a filial." sqref="C1" xr:uid="{00000000-0002-0000-0200-000002000000}"/>
    <dataValidation allowBlank="1" showInputMessage="1" showErrorMessage="1" promptTitle="Dica:" prompt="Informe  o Telefone, E-Mail e Site da Filial com até 70 caracteres. Este campo será usado como 2º Título no cabeçalho dos pedidos impressos para a filial." sqref="D1" xr:uid="{00000000-0002-0000-0200-000003000000}"/>
    <dataValidation allowBlank="1" showInputMessage="1" showErrorMessage="1" promptTitle="Dica:" prompt="Opcionalmente, informe o nome do arquivo de imagem, com até 50 caracteres, que será usado para o Logotipo da Filial." sqref="E1" xr:uid="{00000000-0002-0000-0200-000004000000}"/>
  </dataValidations>
  <pageMargins left="0.511811024" right="0.511811024" top="0.78740157499999996" bottom="0.78740157499999996" header="0.31496062000000002" footer="0.31496062000000002"/>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pane ySplit="1" topLeftCell="A2" activePane="bottomLeft" state="frozen"/>
      <selection pane="bottomLeft" activeCell="B19" sqref="B19"/>
    </sheetView>
  </sheetViews>
  <sheetFormatPr defaultRowHeight="15" customHeight="1"/>
  <cols>
    <col min="1" max="1" width="27" style="9" customWidth="1"/>
    <col min="2" max="2" width="63.1796875" style="10" bestFit="1" customWidth="1"/>
    <col min="3" max="3" width="58.81640625" customWidth="1"/>
  </cols>
  <sheetData>
    <row r="1" spans="1:3" ht="15" customHeight="1">
      <c r="A1" s="27" t="s">
        <v>203</v>
      </c>
      <c r="B1" s="27" t="s">
        <v>204</v>
      </c>
      <c r="C1" s="23" t="s">
        <v>5</v>
      </c>
    </row>
    <row r="2" spans="1:3" ht="15" customHeight="1">
      <c r="A2" s="28" t="s">
        <v>6</v>
      </c>
      <c r="B2" s="29" t="s">
        <v>205</v>
      </c>
      <c r="C2" s="30" t="s">
        <v>206</v>
      </c>
    </row>
    <row r="3" spans="1:3" ht="15" customHeight="1">
      <c r="A3" s="31" t="s">
        <v>85</v>
      </c>
      <c r="B3" s="32" t="s">
        <v>207</v>
      </c>
      <c r="C3" s="26" t="s">
        <v>202</v>
      </c>
    </row>
    <row r="4" spans="1:3" ht="15" customHeight="1">
      <c r="A4" s="28" t="s">
        <v>208</v>
      </c>
      <c r="B4" s="29" t="s">
        <v>209</v>
      </c>
      <c r="C4" s="30" t="s">
        <v>206</v>
      </c>
    </row>
    <row r="5" spans="1:3" ht="15" customHeight="1">
      <c r="A5" s="28" t="s">
        <v>40</v>
      </c>
      <c r="B5" s="29" t="s">
        <v>210</v>
      </c>
      <c r="C5" s="30" t="s">
        <v>206</v>
      </c>
    </row>
    <row r="6" spans="1:3" ht="15" customHeight="1">
      <c r="A6" s="33" t="s">
        <v>211</v>
      </c>
      <c r="B6" s="33" t="s">
        <v>212</v>
      </c>
      <c r="C6" s="26" t="s">
        <v>202</v>
      </c>
    </row>
    <row r="7" spans="1:3" ht="15" customHeight="1">
      <c r="A7" s="33" t="s">
        <v>213</v>
      </c>
      <c r="B7" s="33" t="s">
        <v>214</v>
      </c>
      <c r="C7" s="26" t="s">
        <v>202</v>
      </c>
    </row>
    <row r="8" spans="1:3" ht="15" customHeight="1">
      <c r="A8" s="33" t="s">
        <v>215</v>
      </c>
      <c r="B8" s="33" t="s">
        <v>216</v>
      </c>
      <c r="C8" s="26" t="s">
        <v>202</v>
      </c>
    </row>
    <row r="9" spans="1:3" ht="15" customHeight="1">
      <c r="A9" s="34"/>
      <c r="B9" s="34"/>
      <c r="C9" s="35"/>
    </row>
    <row r="10" spans="1:3" ht="15" customHeight="1">
      <c r="A10" s="34"/>
      <c r="B10" s="35"/>
      <c r="C10" s="35"/>
    </row>
  </sheetData>
  <autoFilter ref="A1:C10" xr:uid="{00000000-0009-0000-0000-000003000000}"/>
  <dataValidations count="2">
    <dataValidation allowBlank="1" showInputMessage="1" showErrorMessage="1" promptTitle="Dica:" prompt="Informe o Código do Representante entre 1 e 32767. Não pode haver repetição nesta coluna." sqref="A1" xr:uid="{00000000-0002-0000-0300-000000000000}"/>
    <dataValidation allowBlank="1" showInputMessage="1" showErrorMessage="1" promptTitle="Dica:" prompt="Informe o Nome do Representante com até 20 caracteres. É recomendável que não exista repetição nesta coluna." sqref="B1" xr:uid="{00000000-0002-0000-0300-000001000000}"/>
  </dataValidations>
  <pageMargins left="0.511811024" right="0.511811024" top="0.78740157499999996" bottom="0.78740157499999996" header="0.31496062000000002" footer="0.31496062000000002"/>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4"/>
  <sheetViews>
    <sheetView showGridLines="0" workbookViewId="0">
      <pane ySplit="1" topLeftCell="A2" activePane="bottomLeft" state="frozen"/>
      <selection pane="bottomLeft" activeCell="B130" sqref="B130"/>
    </sheetView>
  </sheetViews>
  <sheetFormatPr defaultRowHeight="15" customHeight="1"/>
  <cols>
    <col min="1" max="1" width="27" style="9" customWidth="1"/>
    <col min="2" max="2" width="72" style="10" customWidth="1"/>
    <col min="3" max="3" width="28.1796875" style="10" customWidth="1"/>
    <col min="4" max="4" width="30.81640625" style="10" customWidth="1"/>
    <col min="5" max="5" width="25.7265625" style="11" customWidth="1"/>
    <col min="6" max="6" width="32.1796875" style="10" customWidth="1"/>
    <col min="7" max="7" width="33.54296875" style="10" customWidth="1"/>
    <col min="8" max="8" width="36" style="10" customWidth="1"/>
    <col min="9" max="11" width="25.7265625" style="11" customWidth="1"/>
    <col min="12" max="12" width="58.81640625" customWidth="1"/>
  </cols>
  <sheetData>
    <row r="1" spans="1:12" ht="15" customHeight="1">
      <c r="A1" s="27" t="s">
        <v>217</v>
      </c>
      <c r="B1" s="27" t="s">
        <v>218</v>
      </c>
      <c r="C1" s="27" t="s">
        <v>219</v>
      </c>
      <c r="D1" s="27" t="s">
        <v>220</v>
      </c>
      <c r="E1" s="27" t="s">
        <v>221</v>
      </c>
      <c r="F1" s="27" t="s">
        <v>222</v>
      </c>
      <c r="G1" s="27" t="s">
        <v>223</v>
      </c>
      <c r="H1" s="27" t="s">
        <v>224</v>
      </c>
      <c r="I1" s="27" t="s">
        <v>225</v>
      </c>
      <c r="J1" s="27" t="s">
        <v>226</v>
      </c>
      <c r="K1" s="27" t="s">
        <v>227</v>
      </c>
      <c r="L1" s="23" t="s">
        <v>5</v>
      </c>
    </row>
    <row r="2" spans="1:12" ht="15" customHeight="1">
      <c r="A2" s="36">
        <v>1</v>
      </c>
      <c r="B2" s="36" t="s">
        <v>228</v>
      </c>
      <c r="C2" s="37"/>
      <c r="D2" s="37"/>
      <c r="E2" s="37"/>
      <c r="F2" s="37"/>
      <c r="G2" s="37"/>
      <c r="H2" s="37"/>
      <c r="I2" s="37"/>
      <c r="J2" s="37"/>
      <c r="K2" s="37"/>
      <c r="L2" s="26" t="s">
        <v>202</v>
      </c>
    </row>
    <row r="3" spans="1:12" ht="15" customHeight="1">
      <c r="A3" s="36">
        <v>2</v>
      </c>
      <c r="B3" s="36" t="s">
        <v>229</v>
      </c>
      <c r="C3" s="37"/>
      <c r="D3" s="37"/>
      <c r="E3" s="37"/>
      <c r="F3" s="37"/>
      <c r="G3" s="37"/>
      <c r="H3" s="37"/>
      <c r="I3" s="37"/>
      <c r="J3" s="37"/>
      <c r="K3" s="37"/>
      <c r="L3" s="26" t="s">
        <v>202</v>
      </c>
    </row>
    <row r="4" spans="1:12" ht="15" customHeight="1">
      <c r="A4" s="36">
        <v>3</v>
      </c>
      <c r="B4" s="36" t="s">
        <v>230</v>
      </c>
      <c r="C4" s="37"/>
      <c r="D4" s="37"/>
      <c r="E4" s="37"/>
      <c r="F4" s="37"/>
      <c r="G4" s="37"/>
      <c r="H4" s="37"/>
      <c r="I4" s="37"/>
      <c r="J4" s="37"/>
      <c r="K4" s="37"/>
      <c r="L4" s="26" t="s">
        <v>202</v>
      </c>
    </row>
    <row r="5" spans="1:12" ht="15" customHeight="1">
      <c r="A5" s="36">
        <v>4</v>
      </c>
      <c r="B5" s="36" t="s">
        <v>231</v>
      </c>
      <c r="C5" s="37"/>
      <c r="D5" s="37"/>
      <c r="E5" s="37"/>
      <c r="F5" s="37"/>
      <c r="G5" s="37"/>
      <c r="H5" s="37"/>
      <c r="I5" s="37"/>
      <c r="J5" s="37"/>
      <c r="K5" s="37"/>
      <c r="L5" s="26" t="s">
        <v>202</v>
      </c>
    </row>
    <row r="6" spans="1:12" ht="15" customHeight="1">
      <c r="A6" s="36">
        <v>5</v>
      </c>
      <c r="B6" s="36" t="s">
        <v>232</v>
      </c>
      <c r="C6" s="37"/>
      <c r="D6" s="37"/>
      <c r="E6" s="37"/>
      <c r="F6" s="37"/>
      <c r="G6" s="37"/>
      <c r="H6" s="37"/>
      <c r="I6" s="37"/>
      <c r="J6" s="37"/>
      <c r="K6" s="37"/>
      <c r="L6" s="26" t="s">
        <v>202</v>
      </c>
    </row>
    <row r="7" spans="1:12" ht="15" customHeight="1">
      <c r="A7" s="36">
        <v>6</v>
      </c>
      <c r="B7" s="36" t="s">
        <v>233</v>
      </c>
      <c r="C7" s="37"/>
      <c r="D7" s="37"/>
      <c r="E7" s="37"/>
      <c r="F7" s="37"/>
      <c r="G7" s="37"/>
      <c r="H7" s="37"/>
      <c r="I7" s="37"/>
      <c r="J7" s="37"/>
      <c r="K7" s="37"/>
      <c r="L7" s="26" t="s">
        <v>202</v>
      </c>
    </row>
    <row r="8" spans="1:12" ht="15" customHeight="1">
      <c r="A8" s="36">
        <v>101</v>
      </c>
      <c r="B8" s="36" t="s">
        <v>234</v>
      </c>
      <c r="C8" s="37"/>
      <c r="D8" s="37"/>
      <c r="E8" s="37"/>
      <c r="F8" s="37"/>
      <c r="G8" s="37"/>
      <c r="H8" s="37"/>
      <c r="I8" s="37"/>
      <c r="J8" s="37"/>
      <c r="K8" s="37"/>
      <c r="L8" s="26" t="s">
        <v>202</v>
      </c>
    </row>
    <row r="9" spans="1:12" ht="15" customHeight="1">
      <c r="A9" s="36">
        <v>102</v>
      </c>
      <c r="B9" s="36" t="s">
        <v>235</v>
      </c>
      <c r="C9" s="37"/>
      <c r="D9" s="37"/>
      <c r="E9" s="37"/>
      <c r="F9" s="37"/>
      <c r="G9" s="37"/>
      <c r="H9" s="37"/>
      <c r="I9" s="37"/>
      <c r="J9" s="37"/>
      <c r="K9" s="37"/>
      <c r="L9" s="26" t="s">
        <v>202</v>
      </c>
    </row>
    <row r="10" spans="1:12" ht="15" customHeight="1">
      <c r="A10" s="36">
        <v>103</v>
      </c>
      <c r="B10" s="36" t="s">
        <v>236</v>
      </c>
      <c r="C10" s="37"/>
      <c r="D10" s="37"/>
      <c r="E10" s="37"/>
      <c r="F10" s="37"/>
      <c r="G10" s="37"/>
      <c r="H10" s="37"/>
      <c r="I10" s="37"/>
      <c r="J10" s="37"/>
      <c r="K10" s="37"/>
      <c r="L10" s="26" t="s">
        <v>202</v>
      </c>
    </row>
    <row r="11" spans="1:12" ht="15" customHeight="1">
      <c r="A11" s="36">
        <v>201</v>
      </c>
      <c r="B11" s="36" t="s">
        <v>237</v>
      </c>
      <c r="C11" s="37"/>
      <c r="D11" s="37"/>
      <c r="E11" s="37"/>
      <c r="F11" s="37"/>
      <c r="G11" s="37"/>
      <c r="H11" s="37"/>
      <c r="I11" s="37"/>
      <c r="J11" s="37"/>
      <c r="K11" s="37"/>
      <c r="L11" s="26" t="s">
        <v>202</v>
      </c>
    </row>
    <row r="12" spans="1:12" ht="15" customHeight="1">
      <c r="A12" s="36">
        <v>202</v>
      </c>
      <c r="B12" s="36" t="s">
        <v>238</v>
      </c>
      <c r="C12" s="37"/>
      <c r="D12" s="37"/>
      <c r="E12" s="37"/>
      <c r="F12" s="37"/>
      <c r="G12" s="37"/>
      <c r="H12" s="37"/>
      <c r="I12" s="37"/>
      <c r="J12" s="37"/>
      <c r="K12" s="37"/>
      <c r="L12" s="26" t="s">
        <v>202</v>
      </c>
    </row>
    <row r="13" spans="1:12" ht="15" customHeight="1">
      <c r="A13" s="36">
        <v>203</v>
      </c>
      <c r="B13" s="36" t="s">
        <v>239</v>
      </c>
      <c r="C13" s="37"/>
      <c r="D13" s="37"/>
      <c r="E13" s="37"/>
      <c r="F13" s="37"/>
      <c r="G13" s="37"/>
      <c r="H13" s="37"/>
      <c r="I13" s="37"/>
      <c r="J13" s="37"/>
      <c r="K13" s="37"/>
      <c r="L13" s="26" t="s">
        <v>202</v>
      </c>
    </row>
    <row r="14" spans="1:12" ht="15" customHeight="1">
      <c r="A14" s="36">
        <v>301</v>
      </c>
      <c r="B14" s="36" t="s">
        <v>240</v>
      </c>
      <c r="C14" s="37"/>
      <c r="D14" s="37"/>
      <c r="E14" s="37"/>
      <c r="F14" s="37"/>
      <c r="G14" s="37"/>
      <c r="H14" s="37"/>
      <c r="I14" s="37"/>
      <c r="J14" s="37"/>
      <c r="K14" s="37"/>
      <c r="L14" s="26" t="s">
        <v>202</v>
      </c>
    </row>
    <row r="15" spans="1:12" ht="15" customHeight="1">
      <c r="A15" s="36">
        <v>302</v>
      </c>
      <c r="B15" s="36" t="s">
        <v>241</v>
      </c>
      <c r="C15" s="37"/>
      <c r="D15" s="37"/>
      <c r="E15" s="37"/>
      <c r="F15" s="37"/>
      <c r="G15" s="37"/>
      <c r="H15" s="37"/>
      <c r="I15" s="37"/>
      <c r="J15" s="37"/>
      <c r="K15" s="37"/>
      <c r="L15" s="26" t="s">
        <v>202</v>
      </c>
    </row>
    <row r="16" spans="1:12" ht="15" customHeight="1">
      <c r="A16" s="36">
        <v>401</v>
      </c>
      <c r="B16" s="36" t="s">
        <v>242</v>
      </c>
      <c r="C16" s="37"/>
      <c r="D16" s="37"/>
      <c r="E16" s="37"/>
      <c r="F16" s="37"/>
      <c r="G16" s="37"/>
      <c r="H16" s="37"/>
      <c r="I16" s="37"/>
      <c r="J16" s="37"/>
      <c r="K16" s="37"/>
      <c r="L16" s="26" t="s">
        <v>202</v>
      </c>
    </row>
    <row r="17" spans="1:12" ht="15" customHeight="1">
      <c r="A17" s="36">
        <v>402</v>
      </c>
      <c r="B17" s="36" t="s">
        <v>243</v>
      </c>
      <c r="C17" s="37"/>
      <c r="D17" s="37"/>
      <c r="E17" s="37"/>
      <c r="F17" s="37"/>
      <c r="G17" s="37"/>
      <c r="H17" s="37"/>
      <c r="I17" s="37"/>
      <c r="J17" s="37"/>
      <c r="K17" s="37"/>
      <c r="L17" s="26" t="s">
        <v>202</v>
      </c>
    </row>
    <row r="18" spans="1:12" ht="15" customHeight="1">
      <c r="A18" s="36">
        <v>502</v>
      </c>
      <c r="B18" s="36" t="s">
        <v>244</v>
      </c>
      <c r="C18" s="37"/>
      <c r="D18" s="37"/>
      <c r="E18" s="37"/>
      <c r="F18" s="37"/>
      <c r="G18" s="37"/>
      <c r="H18" s="37"/>
      <c r="I18" s="37"/>
      <c r="J18" s="37"/>
      <c r="K18" s="37"/>
      <c r="L18" s="26" t="s">
        <v>202</v>
      </c>
    </row>
    <row r="19" spans="1:12" ht="15" customHeight="1">
      <c r="A19" s="36">
        <v>701</v>
      </c>
      <c r="B19" s="36" t="s">
        <v>245</v>
      </c>
      <c r="C19" s="37"/>
      <c r="D19" s="37"/>
      <c r="E19" s="37"/>
      <c r="F19" s="37"/>
      <c r="G19" s="37"/>
      <c r="H19" s="37"/>
      <c r="I19" s="37"/>
      <c r="J19" s="37"/>
      <c r="K19" s="37"/>
      <c r="L19" s="26" t="s">
        <v>202</v>
      </c>
    </row>
    <row r="20" spans="1:12" ht="15" customHeight="1">
      <c r="A20" s="36">
        <v>801</v>
      </c>
      <c r="B20" s="36" t="s">
        <v>246</v>
      </c>
      <c r="C20" s="37"/>
      <c r="D20" s="37"/>
      <c r="E20" s="37"/>
      <c r="F20" s="37"/>
      <c r="G20" s="37"/>
      <c r="H20" s="37"/>
      <c r="I20" s="37"/>
      <c r="J20" s="37"/>
      <c r="K20" s="37"/>
      <c r="L20" s="26" t="s">
        <v>202</v>
      </c>
    </row>
    <row r="21" spans="1:12" ht="15" customHeight="1">
      <c r="A21" s="36">
        <v>901</v>
      </c>
      <c r="B21" s="36" t="s">
        <v>247</v>
      </c>
      <c r="C21" s="37"/>
      <c r="D21" s="37"/>
      <c r="E21" s="37"/>
      <c r="F21" s="37"/>
      <c r="G21" s="37"/>
      <c r="H21" s="37"/>
      <c r="I21" s="37"/>
      <c r="J21" s="37"/>
      <c r="K21" s="37"/>
      <c r="L21" s="26" t="s">
        <v>202</v>
      </c>
    </row>
    <row r="22" spans="1:12" ht="15" customHeight="1">
      <c r="A22" s="36">
        <v>1001</v>
      </c>
      <c r="B22" s="36" t="s">
        <v>248</v>
      </c>
      <c r="C22" s="37"/>
      <c r="D22" s="37"/>
      <c r="E22" s="37"/>
      <c r="F22" s="37"/>
      <c r="G22" s="37"/>
      <c r="H22" s="37"/>
      <c r="I22" s="37"/>
      <c r="J22" s="37"/>
      <c r="K22" s="37"/>
      <c r="L22" s="26" t="s">
        <v>202</v>
      </c>
    </row>
    <row r="23" spans="1:12" ht="15" customHeight="1">
      <c r="A23" s="36">
        <v>1101</v>
      </c>
      <c r="B23" s="36" t="s">
        <v>249</v>
      </c>
      <c r="C23" s="37"/>
      <c r="D23" s="37"/>
      <c r="E23" s="37"/>
      <c r="F23" s="37"/>
      <c r="G23" s="37"/>
      <c r="H23" s="37"/>
      <c r="I23" s="37"/>
      <c r="J23" s="37"/>
      <c r="K23" s="37"/>
      <c r="L23" s="26" t="s">
        <v>202</v>
      </c>
    </row>
    <row r="24" spans="1:12" ht="15" customHeight="1">
      <c r="A24" s="36">
        <v>1301</v>
      </c>
      <c r="B24" s="36" t="s">
        <v>246</v>
      </c>
      <c r="C24" s="37"/>
      <c r="D24" s="37"/>
      <c r="E24" s="37"/>
      <c r="F24" s="37"/>
      <c r="G24" s="37"/>
      <c r="H24" s="37"/>
      <c r="I24" s="37"/>
      <c r="J24" s="37"/>
      <c r="K24" s="37"/>
      <c r="L24" s="26" t="s">
        <v>202</v>
      </c>
    </row>
    <row r="25" spans="1:12" ht="15" customHeight="1">
      <c r="A25" s="36">
        <v>1401</v>
      </c>
      <c r="B25" s="36" t="s">
        <v>250</v>
      </c>
      <c r="C25" s="37"/>
      <c r="D25" s="37"/>
      <c r="E25" s="37"/>
      <c r="F25" s="37"/>
      <c r="G25" s="37"/>
      <c r="H25" s="37"/>
      <c r="I25" s="37"/>
      <c r="J25" s="37"/>
      <c r="K25" s="37"/>
      <c r="L25" s="26" t="s">
        <v>202</v>
      </c>
    </row>
    <row r="26" spans="1:12" ht="15" customHeight="1">
      <c r="A26" s="36">
        <v>1501</v>
      </c>
      <c r="B26" s="36" t="s">
        <v>251</v>
      </c>
      <c r="C26" s="37"/>
      <c r="D26" s="37"/>
      <c r="E26" s="37"/>
      <c r="F26" s="37"/>
      <c r="G26" s="37"/>
      <c r="H26" s="37"/>
      <c r="I26" s="37"/>
      <c r="J26" s="37"/>
      <c r="K26" s="37"/>
      <c r="L26" s="26" t="s">
        <v>202</v>
      </c>
    </row>
    <row r="27" spans="1:12" ht="15" customHeight="1">
      <c r="A27" s="36">
        <v>1701</v>
      </c>
      <c r="B27" s="36" t="s">
        <v>252</v>
      </c>
      <c r="C27" s="37"/>
      <c r="D27" s="37"/>
      <c r="E27" s="37"/>
      <c r="F27" s="37"/>
      <c r="G27" s="37"/>
      <c r="H27" s="37"/>
      <c r="I27" s="37"/>
      <c r="J27" s="37"/>
      <c r="K27" s="37"/>
      <c r="L27" s="26" t="s">
        <v>202</v>
      </c>
    </row>
    <row r="28" spans="1:12" ht="15" customHeight="1">
      <c r="A28" s="36">
        <v>1801</v>
      </c>
      <c r="B28" s="36" t="s">
        <v>253</v>
      </c>
      <c r="C28" s="37"/>
      <c r="D28" s="37"/>
      <c r="E28" s="37"/>
      <c r="F28" s="37"/>
      <c r="G28" s="37"/>
      <c r="H28" s="37"/>
      <c r="I28" s="37"/>
      <c r="J28" s="37"/>
      <c r="K28" s="37"/>
      <c r="L28" s="26" t="s">
        <v>202</v>
      </c>
    </row>
    <row r="29" spans="1:12" ht="15" customHeight="1">
      <c r="A29" s="36">
        <v>1901</v>
      </c>
      <c r="B29" s="36" t="s">
        <v>254</v>
      </c>
      <c r="C29" s="37"/>
      <c r="D29" s="37"/>
      <c r="E29" s="37"/>
      <c r="F29" s="37"/>
      <c r="G29" s="37"/>
      <c r="H29" s="37"/>
      <c r="I29" s="37"/>
      <c r="J29" s="37"/>
      <c r="K29" s="37"/>
      <c r="L29" s="26" t="s">
        <v>202</v>
      </c>
    </row>
    <row r="30" spans="1:12" ht="15" customHeight="1">
      <c r="A30" s="36">
        <v>2001</v>
      </c>
      <c r="B30" s="36" t="s">
        <v>255</v>
      </c>
      <c r="C30" s="37"/>
      <c r="D30" s="37"/>
      <c r="E30" s="37"/>
      <c r="F30" s="37"/>
      <c r="G30" s="37"/>
      <c r="H30" s="37"/>
      <c r="I30" s="37"/>
      <c r="J30" s="37"/>
      <c r="K30" s="37"/>
      <c r="L30" s="26" t="s">
        <v>202</v>
      </c>
    </row>
    <row r="31" spans="1:12" ht="15" customHeight="1">
      <c r="A31" s="36">
        <v>2101</v>
      </c>
      <c r="B31" s="36" t="s">
        <v>256</v>
      </c>
      <c r="C31" s="37"/>
      <c r="D31" s="37"/>
      <c r="E31" s="37"/>
      <c r="F31" s="37"/>
      <c r="G31" s="37"/>
      <c r="H31" s="37"/>
      <c r="I31" s="37"/>
      <c r="J31" s="37"/>
      <c r="K31" s="37"/>
      <c r="L31" s="26" t="s">
        <v>202</v>
      </c>
    </row>
    <row r="32" spans="1:12" ht="15" customHeight="1">
      <c r="A32" s="36">
        <v>2201</v>
      </c>
      <c r="B32" s="36" t="s">
        <v>257</v>
      </c>
      <c r="C32" s="37"/>
      <c r="D32" s="37"/>
      <c r="E32" s="37"/>
      <c r="F32" s="37"/>
      <c r="G32" s="37"/>
      <c r="H32" s="37"/>
      <c r="I32" s="37"/>
      <c r="J32" s="37"/>
      <c r="K32" s="37"/>
      <c r="L32" s="26" t="s">
        <v>202</v>
      </c>
    </row>
    <row r="33" spans="1:12" ht="15" customHeight="1">
      <c r="A33" s="36">
        <v>2301</v>
      </c>
      <c r="B33" s="36" t="s">
        <v>258</v>
      </c>
      <c r="C33" s="37"/>
      <c r="D33" s="37"/>
      <c r="E33" s="37"/>
      <c r="F33" s="37"/>
      <c r="G33" s="37"/>
      <c r="H33" s="37"/>
      <c r="I33" s="37"/>
      <c r="J33" s="37"/>
      <c r="K33" s="37"/>
      <c r="L33" s="26" t="s">
        <v>202</v>
      </c>
    </row>
    <row r="34" spans="1:12" ht="15" customHeight="1">
      <c r="A34" s="36">
        <v>2401</v>
      </c>
      <c r="B34" s="36" t="s">
        <v>259</v>
      </c>
      <c r="C34" s="37"/>
      <c r="D34" s="37"/>
      <c r="E34" s="37"/>
      <c r="F34" s="37"/>
      <c r="G34" s="37"/>
      <c r="H34" s="37"/>
      <c r="I34" s="37"/>
      <c r="J34" s="37"/>
      <c r="K34" s="37"/>
      <c r="L34" s="26" t="s">
        <v>202</v>
      </c>
    </row>
    <row r="35" spans="1:12" ht="15" customHeight="1">
      <c r="A35" s="36">
        <v>2501</v>
      </c>
      <c r="B35" s="36" t="s">
        <v>260</v>
      </c>
      <c r="C35" s="37"/>
      <c r="D35" s="37"/>
      <c r="E35" s="37"/>
      <c r="F35" s="37"/>
      <c r="G35" s="37"/>
      <c r="H35" s="37"/>
      <c r="I35" s="37"/>
      <c r="J35" s="37"/>
      <c r="K35" s="37"/>
      <c r="L35" s="26" t="s">
        <v>202</v>
      </c>
    </row>
    <row r="36" spans="1:12" ht="15" customHeight="1">
      <c r="A36" s="36">
        <v>2601</v>
      </c>
      <c r="B36" s="36" t="s">
        <v>261</v>
      </c>
      <c r="C36" s="37"/>
      <c r="D36" s="37"/>
      <c r="E36" s="37"/>
      <c r="F36" s="37"/>
      <c r="G36" s="37"/>
      <c r="H36" s="37"/>
      <c r="I36" s="37"/>
      <c r="J36" s="37"/>
      <c r="K36" s="37"/>
      <c r="L36" s="26" t="s">
        <v>202</v>
      </c>
    </row>
    <row r="37" spans="1:12" ht="15" customHeight="1">
      <c r="A37" s="36">
        <v>2701</v>
      </c>
      <c r="B37" s="36" t="s">
        <v>262</v>
      </c>
      <c r="C37" s="37"/>
      <c r="D37" s="37"/>
      <c r="E37" s="37"/>
      <c r="F37" s="37"/>
      <c r="G37" s="37"/>
      <c r="H37" s="37"/>
      <c r="I37" s="37"/>
      <c r="J37" s="37"/>
      <c r="K37" s="37"/>
      <c r="L37" s="26" t="s">
        <v>202</v>
      </c>
    </row>
    <row r="38" spans="1:12" ht="15" customHeight="1">
      <c r="A38" s="36">
        <v>2801</v>
      </c>
      <c r="B38" s="36" t="s">
        <v>85</v>
      </c>
      <c r="C38" s="37"/>
      <c r="D38" s="37"/>
      <c r="E38" s="37"/>
      <c r="F38" s="37"/>
      <c r="G38" s="37"/>
      <c r="H38" s="37"/>
      <c r="I38" s="37"/>
      <c r="J38" s="37"/>
      <c r="K38" s="37"/>
      <c r="L38" s="26" t="s">
        <v>202</v>
      </c>
    </row>
    <row r="39" spans="1:12" ht="15" customHeight="1">
      <c r="A39" s="36">
        <v>2901</v>
      </c>
      <c r="B39" s="36" t="s">
        <v>208</v>
      </c>
      <c r="C39" s="37"/>
      <c r="D39" s="37"/>
      <c r="E39" s="37"/>
      <c r="F39" s="37"/>
      <c r="G39" s="37"/>
      <c r="H39" s="37"/>
      <c r="I39" s="37"/>
      <c r="J39" s="37"/>
      <c r="K39" s="37"/>
      <c r="L39" s="26" t="s">
        <v>202</v>
      </c>
    </row>
    <row r="40" spans="1:12" ht="15" customHeight="1">
      <c r="A40" s="36">
        <v>3001</v>
      </c>
      <c r="B40" s="36" t="s">
        <v>263</v>
      </c>
      <c r="C40" s="37"/>
      <c r="D40" s="37"/>
      <c r="E40" s="37"/>
      <c r="F40" s="37"/>
      <c r="G40" s="37"/>
      <c r="H40" s="37"/>
      <c r="I40" s="37"/>
      <c r="J40" s="37"/>
      <c r="K40" s="37"/>
      <c r="L40" s="26" t="s">
        <v>202</v>
      </c>
    </row>
    <row r="41" spans="1:12" ht="15" customHeight="1">
      <c r="A41" s="36">
        <v>3101</v>
      </c>
      <c r="B41" s="36" t="s">
        <v>264</v>
      </c>
      <c r="C41" s="37"/>
      <c r="D41" s="37"/>
      <c r="E41" s="37"/>
      <c r="F41" s="37"/>
      <c r="G41" s="37"/>
      <c r="H41" s="37"/>
      <c r="I41" s="37"/>
      <c r="J41" s="37"/>
      <c r="K41" s="37"/>
      <c r="L41" s="26" t="s">
        <v>202</v>
      </c>
    </row>
    <row r="42" spans="1:12" ht="15" customHeight="1">
      <c r="A42" s="36">
        <v>3201</v>
      </c>
      <c r="B42" s="36" t="s">
        <v>265</v>
      </c>
      <c r="C42" s="37"/>
      <c r="D42" s="37"/>
      <c r="E42" s="37"/>
      <c r="F42" s="37"/>
      <c r="G42" s="37"/>
      <c r="H42" s="37"/>
      <c r="I42" s="37"/>
      <c r="J42" s="37"/>
      <c r="K42" s="37"/>
      <c r="L42" s="26" t="s">
        <v>202</v>
      </c>
    </row>
    <row r="43" spans="1:12" ht="15" customHeight="1">
      <c r="A43" s="36">
        <v>3301</v>
      </c>
      <c r="B43" s="36" t="s">
        <v>266</v>
      </c>
      <c r="C43" s="37"/>
      <c r="D43" s="37"/>
      <c r="E43" s="37"/>
      <c r="F43" s="37"/>
      <c r="G43" s="37"/>
      <c r="H43" s="37"/>
      <c r="I43" s="37"/>
      <c r="J43" s="37"/>
      <c r="K43" s="37"/>
      <c r="L43" s="26" t="s">
        <v>202</v>
      </c>
    </row>
    <row r="44" spans="1:12" ht="15" customHeight="1">
      <c r="A44" s="36">
        <v>3401</v>
      </c>
      <c r="B44" s="36" t="s">
        <v>267</v>
      </c>
      <c r="C44" s="37"/>
      <c r="D44" s="37"/>
      <c r="E44" s="37"/>
      <c r="F44" s="37"/>
      <c r="G44" s="37"/>
      <c r="H44" s="37"/>
      <c r="I44" s="37"/>
      <c r="J44" s="37"/>
      <c r="K44" s="37"/>
      <c r="L44" s="26" t="s">
        <v>202</v>
      </c>
    </row>
    <row r="45" spans="1:12" ht="15" customHeight="1">
      <c r="A45" s="38">
        <v>3501</v>
      </c>
      <c r="B45" s="38" t="s">
        <v>268</v>
      </c>
      <c r="C45" s="30"/>
      <c r="D45" s="30"/>
      <c r="E45" s="30"/>
      <c r="F45" s="30"/>
      <c r="G45" s="30"/>
      <c r="H45" s="30"/>
      <c r="I45" s="30"/>
      <c r="J45" s="30"/>
      <c r="K45" s="30"/>
      <c r="L45" s="30" t="s">
        <v>269</v>
      </c>
    </row>
    <row r="46" spans="1:12" ht="15" customHeight="1">
      <c r="A46" s="36">
        <v>3601</v>
      </c>
      <c r="B46" s="36" t="s">
        <v>270</v>
      </c>
      <c r="C46" s="37"/>
      <c r="D46" s="37"/>
      <c r="E46" s="37"/>
      <c r="F46" s="37"/>
      <c r="G46" s="37"/>
      <c r="H46" s="37"/>
      <c r="I46" s="37"/>
      <c r="J46" s="37"/>
      <c r="K46" s="37"/>
      <c r="L46" s="26" t="s">
        <v>202</v>
      </c>
    </row>
    <row r="47" spans="1:12" ht="15" customHeight="1">
      <c r="A47" s="38">
        <v>3701</v>
      </c>
      <c r="B47" s="38" t="s">
        <v>271</v>
      </c>
      <c r="C47" s="30"/>
      <c r="D47" s="30"/>
      <c r="E47" s="30"/>
      <c r="F47" s="30"/>
      <c r="G47" s="30"/>
      <c r="H47" s="30"/>
      <c r="I47" s="30"/>
      <c r="J47" s="30"/>
      <c r="K47" s="30"/>
      <c r="L47" s="30" t="s">
        <v>269</v>
      </c>
    </row>
    <row r="48" spans="1:12" ht="15" customHeight="1">
      <c r="A48" s="36">
        <v>3801</v>
      </c>
      <c r="B48" s="36" t="s">
        <v>272</v>
      </c>
      <c r="C48" s="37"/>
      <c r="D48" s="37"/>
      <c r="E48" s="37"/>
      <c r="F48" s="37"/>
      <c r="G48" s="37"/>
      <c r="H48" s="37"/>
      <c r="I48" s="37"/>
      <c r="J48" s="37"/>
      <c r="K48" s="37"/>
      <c r="L48" s="26" t="s">
        <v>202</v>
      </c>
    </row>
    <row r="49" spans="1:12" ht="15" customHeight="1">
      <c r="A49" s="36">
        <v>3901</v>
      </c>
      <c r="B49" s="36" t="s">
        <v>273</v>
      </c>
      <c r="C49" s="37"/>
      <c r="D49" s="37"/>
      <c r="E49" s="37"/>
      <c r="F49" s="37"/>
      <c r="G49" s="37"/>
      <c r="H49" s="37"/>
      <c r="I49" s="37"/>
      <c r="J49" s="37"/>
      <c r="K49" s="37"/>
      <c r="L49" s="26" t="s">
        <v>202</v>
      </c>
    </row>
    <row r="50" spans="1:12" ht="15" customHeight="1">
      <c r="A50" s="38">
        <v>4001</v>
      </c>
      <c r="B50" s="38" t="s">
        <v>274</v>
      </c>
      <c r="C50" s="30"/>
      <c r="D50" s="30"/>
      <c r="E50" s="30"/>
      <c r="F50" s="30"/>
      <c r="G50" s="30"/>
      <c r="H50" s="30"/>
      <c r="I50" s="30"/>
      <c r="J50" s="30"/>
      <c r="K50" s="30"/>
      <c r="L50" s="30" t="s">
        <v>269</v>
      </c>
    </row>
    <row r="51" spans="1:12" ht="15" customHeight="1">
      <c r="A51" s="38">
        <v>4101</v>
      </c>
      <c r="B51" s="38" t="s">
        <v>275</v>
      </c>
      <c r="C51" s="30"/>
      <c r="D51" s="30"/>
      <c r="E51" s="30"/>
      <c r="F51" s="30"/>
      <c r="G51" s="30"/>
      <c r="H51" s="30"/>
      <c r="I51" s="30"/>
      <c r="J51" s="30"/>
      <c r="K51" s="30"/>
      <c r="L51" s="30" t="s">
        <v>269</v>
      </c>
    </row>
    <row r="52" spans="1:12" ht="15" customHeight="1">
      <c r="A52" s="36">
        <v>4201</v>
      </c>
      <c r="B52" s="36" t="s">
        <v>276</v>
      </c>
      <c r="C52" s="37"/>
      <c r="D52" s="37"/>
      <c r="E52" s="37"/>
      <c r="F52" s="37"/>
      <c r="G52" s="37"/>
      <c r="H52" s="37"/>
      <c r="I52" s="37"/>
      <c r="J52" s="37"/>
      <c r="K52" s="37"/>
      <c r="L52" s="26" t="s">
        <v>202</v>
      </c>
    </row>
    <row r="53" spans="1:12" ht="15" customHeight="1">
      <c r="A53" s="36">
        <v>4301</v>
      </c>
      <c r="B53" s="36" t="s">
        <v>277</v>
      </c>
      <c r="C53" s="37"/>
      <c r="D53" s="37"/>
      <c r="E53" s="37"/>
      <c r="F53" s="37"/>
      <c r="G53" s="37"/>
      <c r="H53" s="37"/>
      <c r="I53" s="37"/>
      <c r="J53" s="37"/>
      <c r="K53" s="37"/>
      <c r="L53" s="26" t="s">
        <v>202</v>
      </c>
    </row>
    <row r="54" spans="1:12" ht="15" customHeight="1">
      <c r="A54" s="36">
        <v>4401</v>
      </c>
      <c r="B54" s="36" t="s">
        <v>250</v>
      </c>
      <c r="C54" s="37"/>
      <c r="D54" s="37"/>
      <c r="E54" s="37"/>
      <c r="F54" s="37"/>
      <c r="G54" s="37"/>
      <c r="H54" s="37"/>
      <c r="I54" s="37"/>
      <c r="J54" s="37"/>
      <c r="K54" s="37"/>
      <c r="L54" s="26" t="s">
        <v>202</v>
      </c>
    </row>
    <row r="55" spans="1:12" ht="15" customHeight="1">
      <c r="A55" s="36">
        <v>4501</v>
      </c>
      <c r="B55" s="36" t="s">
        <v>278</v>
      </c>
      <c r="C55" s="37"/>
      <c r="D55" s="37"/>
      <c r="E55" s="37"/>
      <c r="F55" s="37"/>
      <c r="G55" s="37"/>
      <c r="H55" s="37"/>
      <c r="I55" s="37"/>
      <c r="J55" s="37"/>
      <c r="K55" s="37"/>
      <c r="L55" s="26" t="s">
        <v>202</v>
      </c>
    </row>
    <row r="56" spans="1:12" ht="15" customHeight="1">
      <c r="A56" s="36">
        <v>4601</v>
      </c>
      <c r="B56" s="36" t="s">
        <v>279</v>
      </c>
      <c r="C56" s="37"/>
      <c r="D56" s="37"/>
      <c r="E56" s="37"/>
      <c r="F56" s="37"/>
      <c r="G56" s="37"/>
      <c r="H56" s="37"/>
      <c r="I56" s="37"/>
      <c r="J56" s="37"/>
      <c r="K56" s="37"/>
      <c r="L56" s="26" t="s">
        <v>202</v>
      </c>
    </row>
    <row r="57" spans="1:12" ht="15" customHeight="1">
      <c r="A57" s="36">
        <v>4701</v>
      </c>
      <c r="B57" s="36" t="s">
        <v>280</v>
      </c>
      <c r="C57" s="37"/>
      <c r="D57" s="37"/>
      <c r="E57" s="37"/>
      <c r="F57" s="37"/>
      <c r="G57" s="37"/>
      <c r="H57" s="37"/>
      <c r="I57" s="37"/>
      <c r="J57" s="37"/>
      <c r="K57" s="37"/>
      <c r="L57" s="26" t="s">
        <v>202</v>
      </c>
    </row>
    <row r="58" spans="1:12" ht="15" customHeight="1">
      <c r="A58" s="36">
        <v>4801</v>
      </c>
      <c r="B58" s="36" t="s">
        <v>281</v>
      </c>
      <c r="C58" s="37"/>
      <c r="D58" s="37"/>
      <c r="E58" s="37"/>
      <c r="F58" s="37"/>
      <c r="G58" s="37"/>
      <c r="H58" s="37"/>
      <c r="I58" s="37"/>
      <c r="J58" s="37"/>
      <c r="K58" s="37"/>
      <c r="L58" s="26" t="s">
        <v>202</v>
      </c>
    </row>
    <row r="59" spans="1:12" ht="15" customHeight="1">
      <c r="A59" s="36">
        <v>4901</v>
      </c>
      <c r="B59" s="36" t="s">
        <v>282</v>
      </c>
      <c r="C59" s="37"/>
      <c r="D59" s="37"/>
      <c r="E59" s="37"/>
      <c r="F59" s="37"/>
      <c r="G59" s="37"/>
      <c r="H59" s="37"/>
      <c r="I59" s="37"/>
      <c r="J59" s="37"/>
      <c r="K59" s="37"/>
      <c r="L59" s="26" t="s">
        <v>202</v>
      </c>
    </row>
    <row r="60" spans="1:12" ht="15" customHeight="1">
      <c r="A60" s="36">
        <v>5001</v>
      </c>
      <c r="B60" s="36" t="s">
        <v>283</v>
      </c>
      <c r="C60" s="37"/>
      <c r="D60" s="37"/>
      <c r="E60" s="37"/>
      <c r="F60" s="37"/>
      <c r="G60" s="37"/>
      <c r="H60" s="37"/>
      <c r="I60" s="37"/>
      <c r="J60" s="37"/>
      <c r="K60" s="37"/>
      <c r="L60" s="26" t="s">
        <v>202</v>
      </c>
    </row>
    <row r="61" spans="1:12" ht="15" customHeight="1">
      <c r="A61" s="36">
        <v>5101</v>
      </c>
      <c r="B61" s="36" t="s">
        <v>284</v>
      </c>
      <c r="C61" s="37"/>
      <c r="D61" s="37"/>
      <c r="E61" s="37"/>
      <c r="F61" s="37"/>
      <c r="G61" s="37"/>
      <c r="H61" s="37"/>
      <c r="I61" s="37"/>
      <c r="J61" s="37"/>
      <c r="K61" s="37"/>
      <c r="L61" s="26" t="s">
        <v>202</v>
      </c>
    </row>
    <row r="62" spans="1:12" ht="15" customHeight="1">
      <c r="A62" s="36">
        <v>5201</v>
      </c>
      <c r="B62" s="36" t="s">
        <v>285</v>
      </c>
      <c r="C62" s="37"/>
      <c r="D62" s="37"/>
      <c r="E62" s="37"/>
      <c r="F62" s="37"/>
      <c r="G62" s="37"/>
      <c r="H62" s="37"/>
      <c r="I62" s="37"/>
      <c r="J62" s="37"/>
      <c r="K62" s="37"/>
      <c r="L62" s="26" t="s">
        <v>202</v>
      </c>
    </row>
    <row r="63" spans="1:12" ht="15" customHeight="1">
      <c r="A63" s="36">
        <v>5301</v>
      </c>
      <c r="B63" s="36" t="s">
        <v>10</v>
      </c>
      <c r="C63" s="37"/>
      <c r="D63" s="37"/>
      <c r="E63" s="37"/>
      <c r="F63" s="37"/>
      <c r="G63" s="37"/>
      <c r="H63" s="37"/>
      <c r="I63" s="37"/>
      <c r="J63" s="37"/>
      <c r="K63" s="37"/>
      <c r="L63" s="26" t="s">
        <v>202</v>
      </c>
    </row>
    <row r="64" spans="1:12" ht="15" customHeight="1">
      <c r="A64" s="36">
        <v>5401</v>
      </c>
      <c r="B64" s="36" t="s">
        <v>286</v>
      </c>
      <c r="C64" s="37"/>
      <c r="D64" s="37"/>
      <c r="E64" s="37"/>
      <c r="F64" s="37"/>
      <c r="G64" s="37"/>
      <c r="H64" s="37"/>
      <c r="I64" s="37"/>
      <c r="J64" s="37"/>
      <c r="K64" s="37"/>
      <c r="L64" s="26" t="s">
        <v>202</v>
      </c>
    </row>
    <row r="65" spans="1:12" ht="15" customHeight="1">
      <c r="A65" s="36">
        <v>5501</v>
      </c>
      <c r="B65" s="36" t="s">
        <v>287</v>
      </c>
      <c r="C65" s="37"/>
      <c r="D65" s="37"/>
      <c r="E65" s="37"/>
      <c r="F65" s="37"/>
      <c r="G65" s="37"/>
      <c r="H65" s="37"/>
      <c r="I65" s="37"/>
      <c r="J65" s="37"/>
      <c r="K65" s="37"/>
      <c r="L65" s="26" t="s">
        <v>202</v>
      </c>
    </row>
    <row r="66" spans="1:12" ht="15" customHeight="1">
      <c r="A66" s="36">
        <v>5601</v>
      </c>
      <c r="B66" s="36" t="s">
        <v>288</v>
      </c>
      <c r="C66" s="37"/>
      <c r="D66" s="37"/>
      <c r="E66" s="37"/>
      <c r="F66" s="37"/>
      <c r="G66" s="37"/>
      <c r="H66" s="37"/>
      <c r="I66" s="37"/>
      <c r="J66" s="37"/>
      <c r="K66" s="37"/>
      <c r="L66" s="26" t="s">
        <v>202</v>
      </c>
    </row>
    <row r="67" spans="1:12" ht="15" customHeight="1">
      <c r="A67" s="36">
        <v>5701</v>
      </c>
      <c r="B67" s="36" t="s">
        <v>289</v>
      </c>
      <c r="C67" s="37"/>
      <c r="D67" s="37"/>
      <c r="E67" s="37"/>
      <c r="F67" s="37"/>
      <c r="G67" s="37"/>
      <c r="H67" s="37"/>
      <c r="I67" s="37"/>
      <c r="J67" s="37"/>
      <c r="K67" s="37"/>
      <c r="L67" s="26" t="s">
        <v>202</v>
      </c>
    </row>
    <row r="68" spans="1:12" ht="15" customHeight="1">
      <c r="A68" s="36">
        <v>5801</v>
      </c>
      <c r="B68" s="36" t="s">
        <v>290</v>
      </c>
      <c r="C68" s="37"/>
      <c r="D68" s="37"/>
      <c r="E68" s="37"/>
      <c r="F68" s="37"/>
      <c r="G68" s="37"/>
      <c r="H68" s="37"/>
      <c r="I68" s="37"/>
      <c r="J68" s="37"/>
      <c r="K68" s="37"/>
      <c r="L68" s="26" t="s">
        <v>202</v>
      </c>
    </row>
    <row r="69" spans="1:12" ht="15" customHeight="1">
      <c r="A69" s="36">
        <v>5901</v>
      </c>
      <c r="B69" s="36" t="s">
        <v>239</v>
      </c>
      <c r="C69" s="37"/>
      <c r="D69" s="37"/>
      <c r="E69" s="37"/>
      <c r="F69" s="37"/>
      <c r="G69" s="37"/>
      <c r="H69" s="37"/>
      <c r="I69" s="37"/>
      <c r="J69" s="37"/>
      <c r="K69" s="37"/>
      <c r="L69" s="26" t="s">
        <v>202</v>
      </c>
    </row>
    <row r="70" spans="1:12" ht="15" customHeight="1">
      <c r="A70" s="36">
        <v>6001</v>
      </c>
      <c r="B70" s="36" t="s">
        <v>238</v>
      </c>
      <c r="C70" s="37"/>
      <c r="D70" s="37"/>
      <c r="E70" s="37"/>
      <c r="F70" s="37"/>
      <c r="G70" s="37"/>
      <c r="H70" s="37"/>
      <c r="I70" s="37"/>
      <c r="J70" s="37"/>
      <c r="K70" s="37"/>
      <c r="L70" s="26" t="s">
        <v>202</v>
      </c>
    </row>
    <row r="71" spans="1:12" ht="15" customHeight="1">
      <c r="A71" s="36">
        <v>6101</v>
      </c>
      <c r="B71" s="36" t="s">
        <v>291</v>
      </c>
      <c r="C71" s="37"/>
      <c r="D71" s="37"/>
      <c r="E71" s="37"/>
      <c r="F71" s="37"/>
      <c r="G71" s="37"/>
      <c r="H71" s="37"/>
      <c r="I71" s="37"/>
      <c r="J71" s="37"/>
      <c r="K71" s="37"/>
      <c r="L71" s="26" t="s">
        <v>202</v>
      </c>
    </row>
    <row r="72" spans="1:12" ht="15" customHeight="1">
      <c r="A72" s="36">
        <v>6201</v>
      </c>
      <c r="B72" s="36" t="s">
        <v>292</v>
      </c>
      <c r="C72" s="37"/>
      <c r="D72" s="37"/>
      <c r="E72" s="37"/>
      <c r="F72" s="37"/>
      <c r="G72" s="37"/>
      <c r="H72" s="37"/>
      <c r="I72" s="37"/>
      <c r="J72" s="37"/>
      <c r="K72" s="37"/>
      <c r="L72" s="26" t="s">
        <v>202</v>
      </c>
    </row>
    <row r="73" spans="1:12" ht="15" customHeight="1">
      <c r="A73" s="36">
        <v>6301</v>
      </c>
      <c r="B73" s="36" t="s">
        <v>293</v>
      </c>
      <c r="C73" s="37"/>
      <c r="D73" s="37"/>
      <c r="E73" s="37"/>
      <c r="F73" s="37"/>
      <c r="G73" s="37"/>
      <c r="H73" s="37"/>
      <c r="I73" s="37"/>
      <c r="J73" s="37"/>
      <c r="K73" s="37"/>
      <c r="L73" s="26" t="s">
        <v>202</v>
      </c>
    </row>
    <row r="74" spans="1:12" ht="15" customHeight="1">
      <c r="A74" s="36">
        <v>6401</v>
      </c>
      <c r="B74" s="36" t="s">
        <v>294</v>
      </c>
      <c r="C74" s="37"/>
      <c r="D74" s="37"/>
      <c r="E74" s="37"/>
      <c r="F74" s="37"/>
      <c r="G74" s="37"/>
      <c r="H74" s="37"/>
      <c r="I74" s="37"/>
      <c r="J74" s="37"/>
      <c r="K74" s="37"/>
      <c r="L74" s="26" t="s">
        <v>202</v>
      </c>
    </row>
    <row r="75" spans="1:12" ht="15" customHeight="1">
      <c r="A75" s="36">
        <v>6501</v>
      </c>
      <c r="B75" s="36" t="s">
        <v>295</v>
      </c>
      <c r="C75" s="37"/>
      <c r="D75" s="37"/>
      <c r="E75" s="37"/>
      <c r="F75" s="37"/>
      <c r="G75" s="37"/>
      <c r="H75" s="37"/>
      <c r="I75" s="37"/>
      <c r="J75" s="37"/>
      <c r="K75" s="37"/>
      <c r="L75" s="26" t="s">
        <v>202</v>
      </c>
    </row>
    <row r="76" spans="1:12" ht="15" customHeight="1">
      <c r="A76" s="36">
        <v>6601</v>
      </c>
      <c r="B76" s="36" t="s">
        <v>296</v>
      </c>
      <c r="C76" s="37"/>
      <c r="D76" s="37"/>
      <c r="E76" s="37"/>
      <c r="F76" s="37"/>
      <c r="G76" s="37"/>
      <c r="H76" s="37"/>
      <c r="I76" s="37"/>
      <c r="J76" s="37"/>
      <c r="K76" s="37"/>
      <c r="L76" s="26" t="s">
        <v>202</v>
      </c>
    </row>
    <row r="77" spans="1:12" ht="15" customHeight="1">
      <c r="A77" s="36">
        <v>6701</v>
      </c>
      <c r="B77" s="36" t="s">
        <v>297</v>
      </c>
      <c r="C77" s="37"/>
      <c r="D77" s="37"/>
      <c r="E77" s="37"/>
      <c r="F77" s="37"/>
      <c r="G77" s="37"/>
      <c r="H77" s="37"/>
      <c r="I77" s="37"/>
      <c r="J77" s="37"/>
      <c r="K77" s="37"/>
      <c r="L77" s="26" t="s">
        <v>202</v>
      </c>
    </row>
    <row r="78" spans="1:12" ht="15" customHeight="1">
      <c r="A78" s="36">
        <v>6801</v>
      </c>
      <c r="B78" s="36" t="s">
        <v>298</v>
      </c>
      <c r="C78" s="37"/>
      <c r="D78" s="37"/>
      <c r="E78" s="37"/>
      <c r="F78" s="37"/>
      <c r="G78" s="37"/>
      <c r="H78" s="37"/>
      <c r="I78" s="37"/>
      <c r="J78" s="37"/>
      <c r="K78" s="37"/>
      <c r="L78" s="26" t="s">
        <v>202</v>
      </c>
    </row>
    <row r="79" spans="1:12" ht="15" customHeight="1">
      <c r="A79" s="36">
        <v>6901</v>
      </c>
      <c r="B79" s="36" t="s">
        <v>299</v>
      </c>
      <c r="C79" s="37"/>
      <c r="D79" s="37"/>
      <c r="E79" s="37"/>
      <c r="F79" s="37"/>
      <c r="G79" s="37"/>
      <c r="H79" s="37"/>
      <c r="I79" s="37"/>
      <c r="J79" s="37"/>
      <c r="K79" s="37"/>
      <c r="L79" s="26" t="s">
        <v>202</v>
      </c>
    </row>
    <row r="80" spans="1:12" ht="15" customHeight="1">
      <c r="A80" s="36">
        <v>7001</v>
      </c>
      <c r="B80" s="36" t="s">
        <v>300</v>
      </c>
      <c r="C80" s="37"/>
      <c r="D80" s="37"/>
      <c r="E80" s="37"/>
      <c r="F80" s="37"/>
      <c r="G80" s="37"/>
      <c r="H80" s="37"/>
      <c r="I80" s="37"/>
      <c r="J80" s="37"/>
      <c r="K80" s="37"/>
      <c r="L80" s="26" t="s">
        <v>202</v>
      </c>
    </row>
    <row r="81" spans="1:12" ht="15" customHeight="1">
      <c r="A81" s="36">
        <v>7101</v>
      </c>
      <c r="B81" s="36" t="s">
        <v>301</v>
      </c>
      <c r="C81" s="37"/>
      <c r="D81" s="37"/>
      <c r="E81" s="37"/>
      <c r="F81" s="37"/>
      <c r="G81" s="37"/>
      <c r="H81" s="37"/>
      <c r="I81" s="37"/>
      <c r="J81" s="37"/>
      <c r="K81" s="37"/>
      <c r="L81" s="26" t="s">
        <v>202</v>
      </c>
    </row>
    <row r="82" spans="1:12" ht="15" customHeight="1">
      <c r="A82" s="36">
        <v>7201</v>
      </c>
      <c r="B82" s="36" t="s">
        <v>302</v>
      </c>
      <c r="C82" s="37"/>
      <c r="D82" s="37"/>
      <c r="E82" s="37"/>
      <c r="F82" s="37"/>
      <c r="G82" s="37"/>
      <c r="H82" s="37"/>
      <c r="I82" s="37"/>
      <c r="J82" s="37"/>
      <c r="K82" s="37"/>
      <c r="L82" s="26" t="s">
        <v>202</v>
      </c>
    </row>
    <row r="83" spans="1:12" ht="15" customHeight="1">
      <c r="A83" s="36">
        <v>7301</v>
      </c>
      <c r="B83" s="36" t="s">
        <v>303</v>
      </c>
      <c r="C83" s="37"/>
      <c r="D83" s="37"/>
      <c r="E83" s="37"/>
      <c r="F83" s="37"/>
      <c r="G83" s="37"/>
      <c r="H83" s="37"/>
      <c r="I83" s="37"/>
      <c r="J83" s="37"/>
      <c r="K83" s="37"/>
      <c r="L83" s="26" t="s">
        <v>202</v>
      </c>
    </row>
    <row r="84" spans="1:12" ht="15" customHeight="1">
      <c r="A84" s="36">
        <v>7401</v>
      </c>
      <c r="B84" s="36" t="s">
        <v>304</v>
      </c>
      <c r="C84" s="37"/>
      <c r="D84" s="37"/>
      <c r="E84" s="37"/>
      <c r="F84" s="37"/>
      <c r="G84" s="37"/>
      <c r="H84" s="37"/>
      <c r="I84" s="37"/>
      <c r="J84" s="37"/>
      <c r="K84" s="37"/>
      <c r="L84" s="26" t="s">
        <v>202</v>
      </c>
    </row>
    <row r="85" spans="1:12" ht="15" customHeight="1">
      <c r="A85" s="38">
        <v>7501</v>
      </c>
      <c r="B85" s="38" t="s">
        <v>305</v>
      </c>
      <c r="C85" s="30"/>
      <c r="D85" s="30"/>
      <c r="E85" s="30"/>
      <c r="F85" s="30"/>
      <c r="G85" s="30"/>
      <c r="H85" s="30"/>
      <c r="I85" s="30"/>
      <c r="J85" s="30"/>
      <c r="K85" s="30"/>
      <c r="L85" s="30" t="s">
        <v>269</v>
      </c>
    </row>
    <row r="86" spans="1:12" ht="15" customHeight="1">
      <c r="A86" s="38">
        <v>7601</v>
      </c>
      <c r="B86" s="38" t="s">
        <v>306</v>
      </c>
      <c r="C86" s="30"/>
      <c r="D86" s="30"/>
      <c r="E86" s="30"/>
      <c r="F86" s="30"/>
      <c r="G86" s="30"/>
      <c r="H86" s="30"/>
      <c r="I86" s="30"/>
      <c r="J86" s="30"/>
      <c r="K86" s="30"/>
      <c r="L86" s="30" t="s">
        <v>269</v>
      </c>
    </row>
    <row r="87" spans="1:12" ht="15" customHeight="1">
      <c r="A87" s="36">
        <v>7701</v>
      </c>
      <c r="B87" s="36" t="s">
        <v>307</v>
      </c>
      <c r="C87" s="37"/>
      <c r="D87" s="37"/>
      <c r="E87" s="37"/>
      <c r="F87" s="37"/>
      <c r="G87" s="37"/>
      <c r="H87" s="37"/>
      <c r="I87" s="37"/>
      <c r="J87" s="37"/>
      <c r="K87" s="37"/>
      <c r="L87" s="26" t="s">
        <v>202</v>
      </c>
    </row>
    <row r="88" spans="1:12" ht="15" customHeight="1">
      <c r="A88" s="36">
        <v>7801</v>
      </c>
      <c r="B88" s="36" t="s">
        <v>308</v>
      </c>
      <c r="C88" s="37"/>
      <c r="D88" s="37"/>
      <c r="E88" s="37"/>
      <c r="F88" s="37"/>
      <c r="G88" s="37"/>
      <c r="H88" s="37"/>
      <c r="I88" s="37"/>
      <c r="J88" s="37"/>
      <c r="K88" s="37"/>
      <c r="L88" s="26" t="s">
        <v>202</v>
      </c>
    </row>
    <row r="89" spans="1:12" ht="15" customHeight="1">
      <c r="A89" s="36">
        <v>7901</v>
      </c>
      <c r="B89" s="36" t="s">
        <v>309</v>
      </c>
      <c r="C89" s="37"/>
      <c r="D89" s="37"/>
      <c r="E89" s="37"/>
      <c r="F89" s="37"/>
      <c r="G89" s="37"/>
      <c r="H89" s="37"/>
      <c r="I89" s="37"/>
      <c r="J89" s="37"/>
      <c r="K89" s="37"/>
      <c r="L89" s="26" t="s">
        <v>202</v>
      </c>
    </row>
    <row r="90" spans="1:12" ht="15" customHeight="1">
      <c r="A90" s="36">
        <v>8001</v>
      </c>
      <c r="B90" s="36" t="s">
        <v>310</v>
      </c>
      <c r="C90" s="37"/>
      <c r="D90" s="37"/>
      <c r="E90" s="37"/>
      <c r="F90" s="37"/>
      <c r="G90" s="37"/>
      <c r="H90" s="37"/>
      <c r="I90" s="37"/>
      <c r="J90" s="37"/>
      <c r="K90" s="37"/>
      <c r="L90" s="26" t="s">
        <v>202</v>
      </c>
    </row>
    <row r="91" spans="1:12" ht="15" customHeight="1">
      <c r="A91" s="36">
        <v>8101</v>
      </c>
      <c r="B91" s="36" t="s">
        <v>311</v>
      </c>
      <c r="C91" s="37"/>
      <c r="D91" s="37"/>
      <c r="E91" s="37"/>
      <c r="F91" s="37"/>
      <c r="G91" s="37"/>
      <c r="H91" s="37"/>
      <c r="I91" s="37"/>
      <c r="J91" s="37"/>
      <c r="K91" s="37"/>
      <c r="L91" s="26" t="s">
        <v>202</v>
      </c>
    </row>
    <row r="92" spans="1:12" ht="15" customHeight="1">
      <c r="A92" s="36">
        <v>8201</v>
      </c>
      <c r="B92" s="36" t="s">
        <v>312</v>
      </c>
      <c r="C92" s="37"/>
      <c r="D92" s="37"/>
      <c r="E92" s="37"/>
      <c r="F92" s="37"/>
      <c r="G92" s="37"/>
      <c r="H92" s="37"/>
      <c r="I92" s="37"/>
      <c r="J92" s="37"/>
      <c r="K92" s="37"/>
      <c r="L92" s="26" t="s">
        <v>202</v>
      </c>
    </row>
    <row r="93" spans="1:12" ht="15" customHeight="1">
      <c r="A93" s="38">
        <v>8301</v>
      </c>
      <c r="B93" s="38" t="s">
        <v>313</v>
      </c>
      <c r="C93" s="30"/>
      <c r="D93" s="30"/>
      <c r="E93" s="30"/>
      <c r="F93" s="30"/>
      <c r="G93" s="30"/>
      <c r="H93" s="30"/>
      <c r="I93" s="30"/>
      <c r="J93" s="30"/>
      <c r="K93" s="30"/>
      <c r="L93" s="30" t="s">
        <v>269</v>
      </c>
    </row>
    <row r="94" spans="1:12" ht="15" customHeight="1">
      <c r="A94" s="36">
        <v>8401</v>
      </c>
      <c r="B94" s="36" t="s">
        <v>314</v>
      </c>
      <c r="C94" s="37"/>
      <c r="D94" s="37"/>
      <c r="E94" s="37"/>
      <c r="F94" s="37"/>
      <c r="G94" s="37"/>
      <c r="H94" s="37"/>
      <c r="I94" s="37"/>
      <c r="J94" s="37"/>
      <c r="K94" s="37"/>
      <c r="L94" s="26" t="s">
        <v>202</v>
      </c>
    </row>
    <row r="95" spans="1:12" ht="15" customHeight="1">
      <c r="A95" s="36">
        <v>8501</v>
      </c>
      <c r="B95" s="36" t="s">
        <v>315</v>
      </c>
      <c r="C95" s="37"/>
      <c r="D95" s="37"/>
      <c r="E95" s="37"/>
      <c r="F95" s="37"/>
      <c r="G95" s="37"/>
      <c r="H95" s="37"/>
      <c r="I95" s="37"/>
      <c r="J95" s="37"/>
      <c r="K95" s="37"/>
      <c r="L95" s="26" t="s">
        <v>202</v>
      </c>
    </row>
    <row r="96" spans="1:12" ht="15" customHeight="1">
      <c r="A96" s="38">
        <v>8601</v>
      </c>
      <c r="B96" s="38" t="s">
        <v>316</v>
      </c>
      <c r="C96" s="30"/>
      <c r="D96" s="30"/>
      <c r="E96" s="30"/>
      <c r="F96" s="30"/>
      <c r="G96" s="30"/>
      <c r="H96" s="30"/>
      <c r="I96" s="30"/>
      <c r="J96" s="30"/>
      <c r="K96" s="30"/>
      <c r="L96" s="30" t="s">
        <v>269</v>
      </c>
    </row>
    <row r="97" spans="1:12" ht="15" customHeight="1">
      <c r="A97" s="36">
        <v>8701</v>
      </c>
      <c r="B97" s="36" t="s">
        <v>317</v>
      </c>
      <c r="C97" s="37"/>
      <c r="D97" s="37"/>
      <c r="E97" s="37"/>
      <c r="F97" s="37"/>
      <c r="G97" s="37"/>
      <c r="H97" s="37"/>
      <c r="I97" s="37"/>
      <c r="J97" s="37"/>
      <c r="K97" s="37"/>
      <c r="L97" s="26" t="s">
        <v>202</v>
      </c>
    </row>
    <row r="98" spans="1:12" ht="15" customHeight="1">
      <c r="A98" s="36">
        <v>8801</v>
      </c>
      <c r="B98" s="36" t="s">
        <v>318</v>
      </c>
      <c r="C98" s="37"/>
      <c r="D98" s="37"/>
      <c r="E98" s="37"/>
      <c r="F98" s="37"/>
      <c r="G98" s="37"/>
      <c r="H98" s="37"/>
      <c r="I98" s="37"/>
      <c r="J98" s="37"/>
      <c r="K98" s="37"/>
      <c r="L98" s="26" t="s">
        <v>202</v>
      </c>
    </row>
    <row r="99" spans="1:12" ht="15" customHeight="1">
      <c r="A99" s="36">
        <v>8901</v>
      </c>
      <c r="B99" s="36" t="s">
        <v>319</v>
      </c>
      <c r="C99" s="37"/>
      <c r="D99" s="37"/>
      <c r="E99" s="37"/>
      <c r="F99" s="37"/>
      <c r="G99" s="37"/>
      <c r="H99" s="37"/>
      <c r="I99" s="37"/>
      <c r="J99" s="37"/>
      <c r="K99" s="37"/>
      <c r="L99" s="26" t="s">
        <v>202</v>
      </c>
    </row>
    <row r="100" spans="1:12" ht="15" customHeight="1">
      <c r="A100" s="36">
        <v>9001</v>
      </c>
      <c r="B100" s="36" t="s">
        <v>320</v>
      </c>
      <c r="C100" s="37"/>
      <c r="D100" s="37"/>
      <c r="E100" s="37"/>
      <c r="F100" s="37"/>
      <c r="G100" s="37"/>
      <c r="H100" s="37"/>
      <c r="I100" s="37"/>
      <c r="J100" s="37"/>
      <c r="K100" s="37"/>
      <c r="L100" s="26" t="s">
        <v>202</v>
      </c>
    </row>
    <row r="101" spans="1:12" ht="15" customHeight="1">
      <c r="A101" s="36">
        <v>9101</v>
      </c>
      <c r="B101" s="36" t="s">
        <v>321</v>
      </c>
      <c r="C101" s="37"/>
      <c r="D101" s="37"/>
      <c r="E101" s="37"/>
      <c r="F101" s="37"/>
      <c r="G101" s="37"/>
      <c r="H101" s="37"/>
      <c r="I101" s="37"/>
      <c r="J101" s="37"/>
      <c r="K101" s="37"/>
      <c r="L101" s="26" t="s">
        <v>202</v>
      </c>
    </row>
    <row r="102" spans="1:12" ht="15" customHeight="1">
      <c r="A102" s="36">
        <v>9201</v>
      </c>
      <c r="B102" s="36" t="s">
        <v>322</v>
      </c>
      <c r="C102" s="37"/>
      <c r="D102" s="37"/>
      <c r="E102" s="37"/>
      <c r="F102" s="37"/>
      <c r="G102" s="37"/>
      <c r="H102" s="37"/>
      <c r="I102" s="37"/>
      <c r="J102" s="37"/>
      <c r="K102" s="37"/>
      <c r="L102" s="26" t="s">
        <v>202</v>
      </c>
    </row>
    <row r="103" spans="1:12" ht="15" customHeight="1">
      <c r="A103" s="36">
        <v>9301</v>
      </c>
      <c r="B103" s="36" t="s">
        <v>323</v>
      </c>
      <c r="C103" s="37"/>
      <c r="D103" s="37"/>
      <c r="E103" s="37"/>
      <c r="F103" s="37"/>
      <c r="G103" s="37"/>
      <c r="H103" s="37"/>
      <c r="I103" s="37"/>
      <c r="J103" s="37"/>
      <c r="K103" s="37"/>
      <c r="L103" s="26" t="s">
        <v>202</v>
      </c>
    </row>
    <row r="104" spans="1:12" ht="15" customHeight="1">
      <c r="A104" s="36">
        <v>9401</v>
      </c>
      <c r="B104" s="36" t="s">
        <v>324</v>
      </c>
      <c r="C104" s="37"/>
      <c r="D104" s="37"/>
      <c r="E104" s="37"/>
      <c r="F104" s="37"/>
      <c r="G104" s="37"/>
      <c r="H104" s="37"/>
      <c r="I104" s="37"/>
      <c r="J104" s="37"/>
      <c r="K104" s="37"/>
      <c r="L104" s="26" t="s">
        <v>202</v>
      </c>
    </row>
    <row r="105" spans="1:12" ht="15" customHeight="1">
      <c r="A105" s="36">
        <v>9501</v>
      </c>
      <c r="B105" s="36" t="s">
        <v>325</v>
      </c>
      <c r="C105" s="37"/>
      <c r="D105" s="37"/>
      <c r="E105" s="37"/>
      <c r="F105" s="37"/>
      <c r="G105" s="37"/>
      <c r="H105" s="37"/>
      <c r="I105" s="37"/>
      <c r="J105" s="37"/>
      <c r="K105" s="37"/>
      <c r="L105" s="26" t="s">
        <v>202</v>
      </c>
    </row>
    <row r="106" spans="1:12" ht="15" customHeight="1">
      <c r="A106" s="36">
        <v>9601</v>
      </c>
      <c r="B106" s="36" t="s">
        <v>326</v>
      </c>
      <c r="C106" s="37"/>
      <c r="D106" s="37"/>
      <c r="E106" s="37"/>
      <c r="F106" s="37"/>
      <c r="G106" s="37"/>
      <c r="H106" s="37"/>
      <c r="I106" s="37"/>
      <c r="J106" s="37"/>
      <c r="K106" s="37"/>
      <c r="L106" s="26" t="s">
        <v>202</v>
      </c>
    </row>
    <row r="107" spans="1:12" ht="15" customHeight="1">
      <c r="A107" s="36">
        <v>9701</v>
      </c>
      <c r="B107" s="36" t="s">
        <v>327</v>
      </c>
      <c r="C107" s="37"/>
      <c r="D107" s="37"/>
      <c r="E107" s="37"/>
      <c r="F107" s="37"/>
      <c r="G107" s="37"/>
      <c r="H107" s="37"/>
      <c r="I107" s="37"/>
      <c r="J107" s="37"/>
      <c r="K107" s="37"/>
      <c r="L107" s="26" t="s">
        <v>202</v>
      </c>
    </row>
    <row r="108" spans="1:12" ht="15" customHeight="1">
      <c r="A108" s="36">
        <v>9801</v>
      </c>
      <c r="B108" s="36" t="s">
        <v>328</v>
      </c>
      <c r="C108" s="37"/>
      <c r="D108" s="37"/>
      <c r="E108" s="37"/>
      <c r="F108" s="37"/>
      <c r="G108" s="37"/>
      <c r="H108" s="37"/>
      <c r="I108" s="37"/>
      <c r="J108" s="37"/>
      <c r="K108" s="37"/>
      <c r="L108" s="26" t="s">
        <v>202</v>
      </c>
    </row>
    <row r="109" spans="1:12" ht="15" customHeight="1">
      <c r="A109" s="38">
        <v>9901</v>
      </c>
      <c r="B109" s="38" t="s">
        <v>329</v>
      </c>
      <c r="C109" s="30"/>
      <c r="D109" s="30"/>
      <c r="E109" s="30"/>
      <c r="F109" s="30"/>
      <c r="G109" s="30"/>
      <c r="H109" s="30"/>
      <c r="I109" s="30"/>
      <c r="J109" s="30"/>
      <c r="K109" s="30"/>
      <c r="L109" s="30" t="s">
        <v>269</v>
      </c>
    </row>
    <row r="110" spans="1:12" ht="15" customHeight="1">
      <c r="A110" s="38">
        <v>10001</v>
      </c>
      <c r="B110" s="38" t="s">
        <v>330</v>
      </c>
      <c r="C110" s="30"/>
      <c r="D110" s="30"/>
      <c r="E110" s="30"/>
      <c r="F110" s="30"/>
      <c r="G110" s="30"/>
      <c r="H110" s="30"/>
      <c r="I110" s="30"/>
      <c r="J110" s="30"/>
      <c r="K110" s="30"/>
      <c r="L110" s="30" t="s">
        <v>269</v>
      </c>
    </row>
    <row r="111" spans="1:12" ht="15" customHeight="1">
      <c r="A111" s="36">
        <v>10101</v>
      </c>
      <c r="B111" s="36" t="s">
        <v>331</v>
      </c>
      <c r="C111" s="37"/>
      <c r="D111" s="37"/>
      <c r="E111" s="37"/>
      <c r="F111" s="37"/>
      <c r="G111" s="37"/>
      <c r="H111" s="37"/>
      <c r="I111" s="37"/>
      <c r="J111" s="37"/>
      <c r="K111" s="37"/>
      <c r="L111" s="26" t="s">
        <v>202</v>
      </c>
    </row>
    <row r="112" spans="1:12" ht="15" customHeight="1">
      <c r="A112" s="36">
        <v>10201</v>
      </c>
      <c r="B112" s="36" t="s">
        <v>332</v>
      </c>
      <c r="C112" s="37"/>
      <c r="D112" s="37"/>
      <c r="E112" s="37"/>
      <c r="F112" s="37"/>
      <c r="G112" s="37"/>
      <c r="H112" s="37"/>
      <c r="I112" s="37"/>
      <c r="J112" s="37"/>
      <c r="K112" s="37"/>
      <c r="L112" s="26" t="s">
        <v>202</v>
      </c>
    </row>
    <row r="113" spans="1:12" ht="15" customHeight="1">
      <c r="A113" s="36">
        <v>10301</v>
      </c>
      <c r="B113" s="36" t="s">
        <v>333</v>
      </c>
      <c r="C113" s="37"/>
      <c r="D113" s="37"/>
      <c r="E113" s="37"/>
      <c r="F113" s="37"/>
      <c r="G113" s="37"/>
      <c r="H113" s="37"/>
      <c r="I113" s="37"/>
      <c r="J113" s="37"/>
      <c r="K113" s="37"/>
      <c r="L113" s="26" t="s">
        <v>202</v>
      </c>
    </row>
    <row r="114" spans="1:12" ht="15" customHeight="1">
      <c r="A114" s="36">
        <v>10401</v>
      </c>
      <c r="B114" s="36" t="s">
        <v>15</v>
      </c>
      <c r="C114" s="37"/>
      <c r="D114" s="37"/>
      <c r="E114" s="37"/>
      <c r="F114" s="37"/>
      <c r="G114" s="37"/>
      <c r="H114" s="37"/>
      <c r="I114" s="37"/>
      <c r="J114" s="37"/>
      <c r="K114" s="37"/>
      <c r="L114" s="26" t="s">
        <v>202</v>
      </c>
    </row>
    <row r="115" spans="1:12" ht="15" customHeight="1">
      <c r="A115" s="36">
        <v>10501</v>
      </c>
      <c r="B115" s="36" t="s">
        <v>334</v>
      </c>
      <c r="C115" s="37"/>
      <c r="D115" s="37"/>
      <c r="E115" s="37"/>
      <c r="F115" s="37"/>
      <c r="G115" s="37"/>
      <c r="H115" s="37"/>
      <c r="I115" s="37"/>
      <c r="J115" s="37"/>
      <c r="K115" s="37"/>
      <c r="L115" s="26" t="s">
        <v>202</v>
      </c>
    </row>
    <row r="116" spans="1:12" ht="15" customHeight="1">
      <c r="A116" s="36">
        <v>10601</v>
      </c>
      <c r="B116" s="36" t="s">
        <v>335</v>
      </c>
      <c r="C116" s="37"/>
      <c r="D116" s="37"/>
      <c r="E116" s="37"/>
      <c r="F116" s="37"/>
      <c r="G116" s="37"/>
      <c r="H116" s="37"/>
      <c r="I116" s="37"/>
      <c r="J116" s="37"/>
      <c r="K116" s="37"/>
      <c r="L116" s="26" t="s">
        <v>202</v>
      </c>
    </row>
    <row r="117" spans="1:12" ht="15" customHeight="1">
      <c r="A117" s="36">
        <v>10701</v>
      </c>
      <c r="B117" s="36" t="s">
        <v>336</v>
      </c>
      <c r="C117" s="37"/>
      <c r="D117" s="37"/>
      <c r="E117" s="37"/>
      <c r="F117" s="37"/>
      <c r="G117" s="37"/>
      <c r="H117" s="37"/>
      <c r="I117" s="37"/>
      <c r="J117" s="37"/>
      <c r="K117" s="37"/>
      <c r="L117" s="26" t="s">
        <v>202</v>
      </c>
    </row>
    <row r="118" spans="1:12" ht="15" customHeight="1">
      <c r="A118" s="36">
        <v>10801</v>
      </c>
      <c r="B118" s="36" t="s">
        <v>337</v>
      </c>
      <c r="C118" s="37"/>
      <c r="D118" s="37"/>
      <c r="E118" s="37"/>
      <c r="F118" s="37"/>
      <c r="G118" s="37"/>
      <c r="H118" s="37"/>
      <c r="I118" s="37"/>
      <c r="J118" s="37"/>
      <c r="K118" s="37"/>
      <c r="L118" s="26" t="s">
        <v>202</v>
      </c>
    </row>
    <row r="119" spans="1:12" ht="15" customHeight="1">
      <c r="A119" s="36">
        <v>10901</v>
      </c>
      <c r="B119" s="36" t="s">
        <v>338</v>
      </c>
      <c r="C119" s="37"/>
      <c r="D119" s="37"/>
      <c r="E119" s="37"/>
      <c r="F119" s="37"/>
      <c r="G119" s="37"/>
      <c r="H119" s="37"/>
      <c r="I119" s="37"/>
      <c r="J119" s="37"/>
      <c r="K119" s="37"/>
      <c r="L119" s="26" t="s">
        <v>202</v>
      </c>
    </row>
    <row r="120" spans="1:12" ht="15" customHeight="1">
      <c r="A120" s="36">
        <v>11001</v>
      </c>
      <c r="B120" s="36" t="s">
        <v>339</v>
      </c>
      <c r="C120" s="37"/>
      <c r="D120" s="37"/>
      <c r="E120" s="37"/>
      <c r="F120" s="37"/>
      <c r="G120" s="37"/>
      <c r="H120" s="37"/>
      <c r="I120" s="37"/>
      <c r="J120" s="37"/>
      <c r="K120" s="37"/>
      <c r="L120" s="26" t="s">
        <v>202</v>
      </c>
    </row>
    <row r="121" spans="1:12" ht="15" customHeight="1">
      <c r="A121" s="36">
        <v>11101</v>
      </c>
      <c r="B121" s="36" t="s">
        <v>340</v>
      </c>
      <c r="C121" s="37"/>
      <c r="D121" s="37"/>
      <c r="E121" s="37"/>
      <c r="F121" s="37"/>
      <c r="G121" s="37"/>
      <c r="H121" s="37"/>
      <c r="I121" s="37"/>
      <c r="J121" s="37"/>
      <c r="K121" s="37"/>
      <c r="L121" s="26" t="s">
        <v>202</v>
      </c>
    </row>
    <row r="122" spans="1:12" ht="15" customHeight="1">
      <c r="A122" s="36">
        <v>11201</v>
      </c>
      <c r="B122" s="36" t="s">
        <v>261</v>
      </c>
      <c r="C122" s="37"/>
      <c r="D122" s="37"/>
      <c r="E122" s="37"/>
      <c r="F122" s="37"/>
      <c r="G122" s="37"/>
      <c r="H122" s="37"/>
      <c r="I122" s="37"/>
      <c r="J122" s="37"/>
      <c r="K122" s="37"/>
      <c r="L122" s="26" t="s">
        <v>202</v>
      </c>
    </row>
    <row r="123" spans="1:12" ht="15" customHeight="1">
      <c r="A123" s="36">
        <v>11301</v>
      </c>
      <c r="B123" s="36" t="s">
        <v>228</v>
      </c>
      <c r="C123" s="37"/>
      <c r="D123" s="37"/>
      <c r="E123" s="37"/>
      <c r="F123" s="37"/>
      <c r="G123" s="37"/>
      <c r="H123" s="37"/>
      <c r="I123" s="37"/>
      <c r="J123" s="37"/>
      <c r="K123" s="37"/>
      <c r="L123" s="26" t="s">
        <v>202</v>
      </c>
    </row>
    <row r="124" spans="1:12" ht="15" customHeight="1">
      <c r="A124" s="38">
        <v>11401</v>
      </c>
      <c r="B124" s="38" t="s">
        <v>341</v>
      </c>
      <c r="C124" s="30"/>
      <c r="D124" s="30"/>
      <c r="E124" s="30"/>
      <c r="F124" s="30"/>
      <c r="G124" s="30"/>
      <c r="H124" s="30"/>
      <c r="I124" s="30"/>
      <c r="J124" s="30"/>
      <c r="K124" s="30"/>
      <c r="L124" s="30" t="s">
        <v>269</v>
      </c>
    </row>
  </sheetData>
  <autoFilter ref="A1:L124" xr:uid="{00000000-0009-0000-0000-000004000000}"/>
  <dataValidations count="11">
    <dataValidation allowBlank="1" showInputMessage="1" showErrorMessage="1" promptTitle="Dica:" prompt="Informe o Código da Condição de Pagamento entre 1 e 32767. Não pode haver repetição nesta coluna." sqref="A1" xr:uid="{00000000-0002-0000-0400-000000000000}"/>
    <dataValidation allowBlank="1" showInputMessage="1" showErrorMessage="1" promptTitle="Dica:" prompt="Informe a Descrição da Condição de Pagamento com até 20 caracteres. É recomendável que não exista repetição nesta coluna." sqref="B1" xr:uid="{00000000-0002-0000-0400-000001000000}"/>
    <dataValidation allowBlank="1" showInputMessage="1" showErrorMessage="1" promptTitle="Dica:" prompt="Informe 'N' para Condição de Pagamento Normal ou 'E' para Especial. Condições Especiais só podem ser atribuídas aos Pedidos através da retaguarda do SRPP porque estarão indisponíveis para acesso no coletor." sqref="C1" xr:uid="{00000000-0002-0000-0400-000002000000}"/>
    <dataValidation allowBlank="1" showInputMessage="1" showErrorMessage="1" promptTitle="Dica:" prompt="Informe 'S' se for a Condição de Pagamento Padrão ou 'N' para Não Padrão. Só pode haver uma Condição de Pagamento Padrão, que será selecionada automaticamente na criação de pedidos. Uma Condição Especial não pode ser a Padrão." sqref="D1" xr:uid="{00000000-0002-0000-0400-000003000000}"/>
    <dataValidation allowBlank="1" showInputMessage="1" showErrorMessage="1" promptTitle="Dica:" prompt="Opcionalmente, informe o Valor Mínimo de compras, entre 0,00 e 999999999,99, para que a Condição de Pagamento possa ser utilizada durante o fechamento do pedido." sqref="E1" xr:uid="{00000000-0002-0000-0400-000004000000}"/>
    <dataValidation allowBlank="1" showInputMessage="1" showErrorMessage="1" promptTitle="Dica:" prompt="Informe 'S' para considerar as vendas feitas pelo Estoque Atual no cálculo do Valor Mínimo do Pedido ou 'N' para desconsiderar. Ao menos um Tipo de Estoque precisará ser considerado." sqref="F1" xr:uid="{00000000-0002-0000-0400-000005000000}"/>
    <dataValidation allowBlank="1" showInputMessage="1" showErrorMessage="1" promptTitle="Dica:" prompt="Informe 'S' para considerar as vendas feitas pelo Estoque Futuro no cálculo do Valor Mínimo do Pedido ou 'N' para desconsiderar. Ao menos um Tipo de Estoque precisará ser considerado." sqref="G1" xr:uid="{00000000-0002-0000-0400-000006000000}"/>
    <dataValidation allowBlank="1" showInputMessage="1" showErrorMessage="1" promptTitle="Dica:" prompt="Informe 'S' para considerar as vendas feitas pelo Estoque Esgotado no cálculo do Valor Mínimo do Pedido ou 'N' para desconsiderar. Ao menos um Tipo de Estoque precisará ser considerado." sqref="H1" xr:uid="{00000000-0002-0000-0400-000007000000}"/>
    <dataValidation allowBlank="1" showInputMessage="1" showErrorMessage="1" promptTitle="Dica:" prompt="Opcionalmente, informe o 1º Desconto, entre 0,00 e 99,99, que será aplicado durante o fechamento do pedido em todos os produtos (exceto para os em promoção)." sqref="I1" xr:uid="{00000000-0002-0000-0400-000008000000}"/>
    <dataValidation allowBlank="1" showInputMessage="1" showErrorMessage="1" promptTitle="Dica:" prompt="Opcionalmente, informe o 2º Desconto, entre 0,00 e 99,99, que será aplicado durante o fechamento do pedido em cascata, após o 1º Desconto, em todos os produtos (exceto para os em promoção)." sqref="J1" xr:uid="{00000000-0002-0000-0400-000009000000}"/>
    <dataValidation allowBlank="1" showInputMessage="1" showErrorMessage="1" promptTitle="Dica:" prompt="Opcionalmente, informe o 3º Desconto, entre 0,00 e 99,99, que será aplicado durante o fechamento do pedido em cascata, após o 2º Desconto, em todos os produtos (exceto para os em promoção)." sqref="K1" xr:uid="{00000000-0002-0000-0400-00000A000000}"/>
  </dataValidations>
  <pageMargins left="0.511811024" right="0.511811024" top="0.78740157499999996" bottom="0.78740157499999996" header="0.31496062000000002" footer="0.31496062000000002"/>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
  <sheetViews>
    <sheetView showGridLines="0" workbookViewId="0">
      <pane ySplit="1" topLeftCell="A2" activePane="bottomLeft" state="frozen"/>
      <selection pane="bottomLeft" activeCell="B8" sqref="B8"/>
    </sheetView>
  </sheetViews>
  <sheetFormatPr defaultRowHeight="15" customHeight="1"/>
  <cols>
    <col min="1" max="1" width="27" style="9" customWidth="1"/>
    <col min="2" max="2" width="20.54296875" style="9" customWidth="1"/>
    <col min="3" max="3" width="25.7265625" style="11" customWidth="1"/>
  </cols>
  <sheetData>
    <row r="1" spans="1:4" ht="15" customHeight="1">
      <c r="A1" s="27" t="s">
        <v>217</v>
      </c>
      <c r="B1" s="27" t="s">
        <v>196</v>
      </c>
      <c r="C1" s="27" t="s">
        <v>221</v>
      </c>
      <c r="D1" s="23" t="s">
        <v>5</v>
      </c>
    </row>
  </sheetData>
  <autoFilter ref="A1:D1" xr:uid="{00000000-0009-0000-0000-000005000000}"/>
  <dataValidations count="3">
    <dataValidation allowBlank="1" showInputMessage="1" showErrorMessage="1" promptTitle="Dica:" prompt="Informe um Código da Condição de Pagamento, entre 1 e 32767, existente na aba PAGTO. A combinação de Código da Condição de Pagamento e Código da Filial não pode ser repetida." sqref="A1" xr:uid="{00000000-0002-0000-0500-000000000000}"/>
    <dataValidation allowBlank="1" showInputMessage="1" showErrorMessage="1" promptTitle="Dica:" prompt="Informe um Código da Filial, entre 1 e 32767, existente na aba FILIAL. A combinação de Código da Condição de Pagamento e Código da Filial não pode ser repetida." sqref="B1" xr:uid="{00000000-0002-0000-0500-000001000000}"/>
    <dataValidation allowBlank="1" showInputMessage="1" showErrorMessage="1" promptTitle="Dica:" prompt="Opcionalmente, informe o Valor Mínimo de compras da respectiva Filial, entre 0,00 e 999999999,99, para que a Condição de Pagamento possa ser utilizada durante o fechamento do pedido." sqref="C1" xr:uid="{00000000-0002-0000-0500-000002000000}"/>
  </dataValidations>
  <pageMargins left="0.511811024" right="0.511811024" top="0.78740157499999996" bottom="0.78740157499999996" header="0.31496062000000002" footer="0.31496062000000002"/>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4"/>
  <sheetViews>
    <sheetView showGridLines="0" workbookViewId="0">
      <pane ySplit="1" topLeftCell="A23" activePane="bottomLeft" state="frozen"/>
      <selection pane="bottomLeft" activeCell="B10" sqref="B10"/>
    </sheetView>
  </sheetViews>
  <sheetFormatPr defaultRowHeight="15" customHeight="1"/>
  <cols>
    <col min="1" max="1" width="28.1796875" style="9" customWidth="1"/>
    <col min="2" max="2" width="58" style="10" customWidth="1"/>
    <col min="3" max="3" width="69.453125" style="10" bestFit="1" customWidth="1"/>
    <col min="4" max="4" width="156" customWidth="1"/>
  </cols>
  <sheetData>
    <row r="1" spans="1:4" ht="15" customHeight="1">
      <c r="A1" s="27" t="s">
        <v>342</v>
      </c>
      <c r="B1" s="27" t="s">
        <v>343</v>
      </c>
      <c r="C1" s="27" t="s">
        <v>344</v>
      </c>
      <c r="D1" s="23" t="s">
        <v>5</v>
      </c>
    </row>
    <row r="2" spans="1:4" ht="15" customHeight="1">
      <c r="A2" s="39">
        <v>53</v>
      </c>
      <c r="B2" s="40" t="s">
        <v>345</v>
      </c>
      <c r="C2" s="41" t="s">
        <v>346</v>
      </c>
      <c r="D2" s="37" t="s">
        <v>347</v>
      </c>
    </row>
    <row r="3" spans="1:4" ht="15" customHeight="1">
      <c r="A3" s="39">
        <v>54</v>
      </c>
      <c r="B3" s="40" t="s">
        <v>348</v>
      </c>
      <c r="C3" s="41" t="s">
        <v>346</v>
      </c>
      <c r="D3" s="37" t="s">
        <v>347</v>
      </c>
    </row>
    <row r="4" spans="1:4" ht="15" customHeight="1">
      <c r="A4" s="39">
        <v>373</v>
      </c>
      <c r="B4" s="40" t="s">
        <v>349</v>
      </c>
      <c r="C4" s="41" t="s">
        <v>346</v>
      </c>
      <c r="D4" s="37" t="s">
        <v>347</v>
      </c>
    </row>
    <row r="5" spans="1:4" ht="15" customHeight="1">
      <c r="A5" s="39">
        <v>440</v>
      </c>
      <c r="B5" s="40" t="s">
        <v>350</v>
      </c>
      <c r="C5" s="41" t="s">
        <v>346</v>
      </c>
      <c r="D5" s="37" t="s">
        <v>347</v>
      </c>
    </row>
    <row r="6" spans="1:4" ht="15" customHeight="1">
      <c r="A6" s="39">
        <v>4855</v>
      </c>
      <c r="B6" s="40" t="s">
        <v>351</v>
      </c>
      <c r="C6" s="41" t="s">
        <v>346</v>
      </c>
      <c r="D6" s="37" t="s">
        <v>347</v>
      </c>
    </row>
    <row r="7" spans="1:4" ht="15" customHeight="1">
      <c r="A7" s="39">
        <v>5370</v>
      </c>
      <c r="B7" s="40" t="s">
        <v>352</v>
      </c>
      <c r="C7" s="41" t="s">
        <v>346</v>
      </c>
      <c r="D7" s="37" t="s">
        <v>347</v>
      </c>
    </row>
    <row r="8" spans="1:4" ht="15" customHeight="1">
      <c r="A8" s="39">
        <v>5657</v>
      </c>
      <c r="B8" s="40" t="s">
        <v>353</v>
      </c>
      <c r="C8" s="41" t="s">
        <v>346</v>
      </c>
      <c r="D8" s="37" t="s">
        <v>347</v>
      </c>
    </row>
    <row r="9" spans="1:4" ht="15" customHeight="1">
      <c r="A9" s="39">
        <v>6118</v>
      </c>
      <c r="B9" s="40" t="s">
        <v>354</v>
      </c>
      <c r="C9" s="41" t="s">
        <v>346</v>
      </c>
      <c r="D9" s="26" t="s">
        <v>202</v>
      </c>
    </row>
    <row r="10" spans="1:4" ht="15" customHeight="1">
      <c r="A10" s="39">
        <v>6119</v>
      </c>
      <c r="B10" s="40" t="s">
        <v>355</v>
      </c>
      <c r="C10" s="41" t="s">
        <v>346</v>
      </c>
      <c r="D10" s="37" t="s">
        <v>347</v>
      </c>
    </row>
    <row r="11" spans="1:4" ht="15" customHeight="1">
      <c r="A11" s="39">
        <v>6120</v>
      </c>
      <c r="B11" s="40" t="s">
        <v>356</v>
      </c>
      <c r="C11" s="41" t="s">
        <v>346</v>
      </c>
      <c r="D11" s="37" t="s">
        <v>347</v>
      </c>
    </row>
    <row r="12" spans="1:4" ht="15" customHeight="1">
      <c r="A12" s="39">
        <v>6121</v>
      </c>
      <c r="B12" s="40" t="s">
        <v>357</v>
      </c>
      <c r="C12" s="41" t="s">
        <v>346</v>
      </c>
      <c r="D12" s="37" t="s">
        <v>347</v>
      </c>
    </row>
    <row r="13" spans="1:4" ht="15" customHeight="1">
      <c r="A13" s="39">
        <v>6122</v>
      </c>
      <c r="B13" s="40" t="s">
        <v>358</v>
      </c>
      <c r="C13" s="41" t="s">
        <v>346</v>
      </c>
      <c r="D13" s="37" t="s">
        <v>347</v>
      </c>
    </row>
    <row r="14" spans="1:4" ht="15" customHeight="1">
      <c r="A14" s="39">
        <v>6123</v>
      </c>
      <c r="B14" s="40" t="s">
        <v>359</v>
      </c>
      <c r="C14" s="41" t="s">
        <v>346</v>
      </c>
      <c r="D14" s="37" t="s">
        <v>347</v>
      </c>
    </row>
    <row r="15" spans="1:4" ht="15" customHeight="1">
      <c r="A15" s="39">
        <v>6124</v>
      </c>
      <c r="B15" s="40" t="s">
        <v>360</v>
      </c>
      <c r="C15" s="41" t="s">
        <v>346</v>
      </c>
      <c r="D15" s="37" t="s">
        <v>347</v>
      </c>
    </row>
    <row r="16" spans="1:4" ht="15" customHeight="1">
      <c r="A16" s="39">
        <v>6125</v>
      </c>
      <c r="B16" s="40" t="s">
        <v>361</v>
      </c>
      <c r="C16" s="41" t="s">
        <v>346</v>
      </c>
      <c r="D16" s="37" t="s">
        <v>347</v>
      </c>
    </row>
    <row r="17" spans="1:4" ht="15" customHeight="1">
      <c r="A17" s="39">
        <v>6126</v>
      </c>
      <c r="B17" s="40" t="s">
        <v>362</v>
      </c>
      <c r="C17" s="41" t="s">
        <v>346</v>
      </c>
      <c r="D17" s="37" t="s">
        <v>347</v>
      </c>
    </row>
    <row r="18" spans="1:4" ht="15" customHeight="1">
      <c r="A18" s="39">
        <v>6127</v>
      </c>
      <c r="B18" s="40" t="s">
        <v>363</v>
      </c>
      <c r="C18" s="41" t="s">
        <v>346</v>
      </c>
      <c r="D18" s="37" t="s">
        <v>347</v>
      </c>
    </row>
    <row r="19" spans="1:4" ht="15" customHeight="1">
      <c r="A19" s="39">
        <v>6128</v>
      </c>
      <c r="B19" s="40" t="s">
        <v>364</v>
      </c>
      <c r="C19" s="41" t="s">
        <v>346</v>
      </c>
      <c r="D19" s="37" t="s">
        <v>347</v>
      </c>
    </row>
    <row r="20" spans="1:4" ht="15" customHeight="1">
      <c r="A20" s="39">
        <v>6129</v>
      </c>
      <c r="B20" s="40" t="s">
        <v>365</v>
      </c>
      <c r="C20" s="41" t="s">
        <v>346</v>
      </c>
      <c r="D20" s="37" t="s">
        <v>347</v>
      </c>
    </row>
    <row r="21" spans="1:4" ht="15" customHeight="1">
      <c r="A21" s="39">
        <v>6130</v>
      </c>
      <c r="B21" s="40" t="s">
        <v>366</v>
      </c>
      <c r="C21" s="41" t="s">
        <v>346</v>
      </c>
      <c r="D21" s="26" t="s">
        <v>202</v>
      </c>
    </row>
    <row r="22" spans="1:4" ht="15" customHeight="1">
      <c r="A22" s="39">
        <v>6131</v>
      </c>
      <c r="B22" s="40" t="s">
        <v>367</v>
      </c>
      <c r="C22" s="41" t="s">
        <v>346</v>
      </c>
      <c r="D22" s="37" t="s">
        <v>347</v>
      </c>
    </row>
    <row r="23" spans="1:4" ht="15" customHeight="1">
      <c r="A23" s="39">
        <v>6132</v>
      </c>
      <c r="B23" s="40" t="s">
        <v>368</v>
      </c>
      <c r="C23" s="41" t="s">
        <v>346</v>
      </c>
      <c r="D23" s="37" t="s">
        <v>347</v>
      </c>
    </row>
    <row r="24" spans="1:4" ht="15" customHeight="1">
      <c r="A24" s="39">
        <v>6133</v>
      </c>
      <c r="B24" s="40" t="s">
        <v>369</v>
      </c>
      <c r="C24" s="41" t="s">
        <v>346</v>
      </c>
      <c r="D24" s="37" t="s">
        <v>347</v>
      </c>
    </row>
    <row r="25" spans="1:4" ht="15" customHeight="1">
      <c r="A25" s="39">
        <v>6134</v>
      </c>
      <c r="B25" s="40" t="s">
        <v>370</v>
      </c>
      <c r="C25" s="41" t="s">
        <v>346</v>
      </c>
      <c r="D25" s="37" t="s">
        <v>347</v>
      </c>
    </row>
    <row r="26" spans="1:4" ht="15" customHeight="1">
      <c r="A26" s="39">
        <v>6135</v>
      </c>
      <c r="B26" s="40" t="s">
        <v>371</v>
      </c>
      <c r="C26" s="41" t="s">
        <v>346</v>
      </c>
      <c r="D26" s="37" t="s">
        <v>347</v>
      </c>
    </row>
    <row r="27" spans="1:4" ht="15" customHeight="1">
      <c r="A27" s="39">
        <v>6136</v>
      </c>
      <c r="B27" s="40" t="s">
        <v>372</v>
      </c>
      <c r="C27" s="41" t="s">
        <v>346</v>
      </c>
      <c r="D27" s="37" t="s">
        <v>347</v>
      </c>
    </row>
    <row r="28" spans="1:4" ht="15" customHeight="1">
      <c r="A28" s="39">
        <v>6137</v>
      </c>
      <c r="B28" s="40" t="s">
        <v>373</v>
      </c>
      <c r="C28" s="41" t="s">
        <v>346</v>
      </c>
      <c r="D28" s="37" t="s">
        <v>347</v>
      </c>
    </row>
    <row r="29" spans="1:4" ht="15" customHeight="1">
      <c r="A29" s="39">
        <v>6138</v>
      </c>
      <c r="B29" s="40" t="s">
        <v>374</v>
      </c>
      <c r="C29" s="41" t="s">
        <v>346</v>
      </c>
      <c r="D29" s="37" t="s">
        <v>347</v>
      </c>
    </row>
    <row r="30" spans="1:4" ht="15" customHeight="1">
      <c r="A30" s="39">
        <v>6139</v>
      </c>
      <c r="B30" s="40" t="s">
        <v>375</v>
      </c>
      <c r="C30" s="41" t="s">
        <v>346</v>
      </c>
      <c r="D30" s="37" t="s">
        <v>347</v>
      </c>
    </row>
    <row r="31" spans="1:4" ht="15" customHeight="1">
      <c r="A31" s="39">
        <v>6140</v>
      </c>
      <c r="B31" s="40" t="s">
        <v>376</v>
      </c>
      <c r="C31" s="41" t="s">
        <v>346</v>
      </c>
      <c r="D31" s="37" t="s">
        <v>347</v>
      </c>
    </row>
    <row r="32" spans="1:4" ht="15" customHeight="1">
      <c r="A32" s="39">
        <v>6141</v>
      </c>
      <c r="B32" s="40" t="s">
        <v>377</v>
      </c>
      <c r="C32" s="41" t="s">
        <v>346</v>
      </c>
      <c r="D32" s="37" t="s">
        <v>347</v>
      </c>
    </row>
    <row r="33" spans="1:4" ht="15" customHeight="1">
      <c r="A33" s="39">
        <v>6142</v>
      </c>
      <c r="B33" s="40" t="s">
        <v>378</v>
      </c>
      <c r="C33" s="41" t="s">
        <v>346</v>
      </c>
      <c r="D33" s="37" t="s">
        <v>347</v>
      </c>
    </row>
    <row r="34" spans="1:4" ht="15" customHeight="1">
      <c r="A34" s="39">
        <v>6143</v>
      </c>
      <c r="B34" s="40" t="s">
        <v>379</v>
      </c>
      <c r="C34" s="41" t="s">
        <v>346</v>
      </c>
      <c r="D34" s="37" t="s">
        <v>347</v>
      </c>
    </row>
    <row r="35" spans="1:4" ht="15" customHeight="1">
      <c r="A35" s="39">
        <v>6144</v>
      </c>
      <c r="B35" s="40" t="s">
        <v>380</v>
      </c>
      <c r="C35" s="41" t="s">
        <v>346</v>
      </c>
      <c r="D35" s="37" t="s">
        <v>347</v>
      </c>
    </row>
    <row r="36" spans="1:4" ht="15" customHeight="1">
      <c r="A36" s="39">
        <v>6145</v>
      </c>
      <c r="B36" s="40" t="s">
        <v>381</v>
      </c>
      <c r="C36" s="41" t="s">
        <v>346</v>
      </c>
      <c r="D36" s="37" t="s">
        <v>347</v>
      </c>
    </row>
    <row r="37" spans="1:4" ht="15" customHeight="1">
      <c r="A37" s="39">
        <v>6146</v>
      </c>
      <c r="B37" s="40" t="s">
        <v>382</v>
      </c>
      <c r="C37" s="41" t="s">
        <v>346</v>
      </c>
      <c r="D37" s="37" t="s">
        <v>347</v>
      </c>
    </row>
    <row r="38" spans="1:4" ht="15" customHeight="1">
      <c r="A38" s="39">
        <v>6147</v>
      </c>
      <c r="B38" s="40" t="s">
        <v>383</v>
      </c>
      <c r="C38" s="41" t="s">
        <v>346</v>
      </c>
      <c r="D38" s="37" t="s">
        <v>347</v>
      </c>
    </row>
    <row r="39" spans="1:4" ht="15" customHeight="1">
      <c r="A39" s="39">
        <v>6148</v>
      </c>
      <c r="B39" s="40" t="s">
        <v>384</v>
      </c>
      <c r="C39" s="41" t="s">
        <v>346</v>
      </c>
      <c r="D39" s="37" t="s">
        <v>347</v>
      </c>
    </row>
    <row r="40" spans="1:4" ht="15" customHeight="1">
      <c r="A40" s="39">
        <v>6149</v>
      </c>
      <c r="B40" s="40" t="s">
        <v>385</v>
      </c>
      <c r="C40" s="41" t="s">
        <v>346</v>
      </c>
      <c r="D40" s="37" t="s">
        <v>347</v>
      </c>
    </row>
    <row r="41" spans="1:4" ht="15" customHeight="1">
      <c r="A41" s="39">
        <v>6150</v>
      </c>
      <c r="B41" s="40" t="s">
        <v>386</v>
      </c>
      <c r="C41" s="41" t="s">
        <v>346</v>
      </c>
      <c r="D41" s="37" t="s">
        <v>347</v>
      </c>
    </row>
    <row r="42" spans="1:4" ht="15" customHeight="1">
      <c r="A42" s="39">
        <v>6151</v>
      </c>
      <c r="B42" s="40" t="s">
        <v>387</v>
      </c>
      <c r="C42" s="41" t="s">
        <v>346</v>
      </c>
      <c r="D42" s="37" t="s">
        <v>347</v>
      </c>
    </row>
    <row r="43" spans="1:4" ht="15" customHeight="1">
      <c r="A43" s="39">
        <v>6152</v>
      </c>
      <c r="B43" s="40" t="s">
        <v>388</v>
      </c>
      <c r="C43" s="41" t="s">
        <v>346</v>
      </c>
      <c r="D43" s="37" t="s">
        <v>347</v>
      </c>
    </row>
    <row r="44" spans="1:4" ht="15" customHeight="1">
      <c r="A44" s="39">
        <v>6153</v>
      </c>
      <c r="B44" s="40" t="s">
        <v>389</v>
      </c>
      <c r="C44" s="41" t="s">
        <v>346</v>
      </c>
      <c r="D44" s="37" t="s">
        <v>347</v>
      </c>
    </row>
    <row r="45" spans="1:4" ht="15" customHeight="1">
      <c r="A45" s="39">
        <v>6154</v>
      </c>
      <c r="B45" s="40" t="s">
        <v>390</v>
      </c>
      <c r="C45" s="41" t="s">
        <v>346</v>
      </c>
      <c r="D45" s="37" t="s">
        <v>347</v>
      </c>
    </row>
    <row r="46" spans="1:4" ht="15" customHeight="1">
      <c r="A46" s="39">
        <v>6155</v>
      </c>
      <c r="B46" s="40" t="s">
        <v>391</v>
      </c>
      <c r="C46" s="41" t="s">
        <v>346</v>
      </c>
      <c r="D46" s="37" t="s">
        <v>347</v>
      </c>
    </row>
    <row r="47" spans="1:4" ht="15" customHeight="1">
      <c r="A47" s="39">
        <v>6156</v>
      </c>
      <c r="B47" s="40" t="s">
        <v>392</v>
      </c>
      <c r="C47" s="41" t="s">
        <v>346</v>
      </c>
      <c r="D47" s="37" t="s">
        <v>347</v>
      </c>
    </row>
    <row r="48" spans="1:4" ht="15" customHeight="1">
      <c r="A48" s="39">
        <v>6157</v>
      </c>
      <c r="B48" s="40" t="s">
        <v>393</v>
      </c>
      <c r="C48" s="41" t="s">
        <v>346</v>
      </c>
      <c r="D48" s="37" t="s">
        <v>347</v>
      </c>
    </row>
    <row r="49" spans="1:4" ht="15" customHeight="1">
      <c r="A49" s="39">
        <v>6158</v>
      </c>
      <c r="B49" s="40" t="s">
        <v>394</v>
      </c>
      <c r="C49" s="41" t="s">
        <v>346</v>
      </c>
      <c r="D49" s="37" t="s">
        <v>347</v>
      </c>
    </row>
    <row r="50" spans="1:4" ht="15" customHeight="1">
      <c r="A50" s="39">
        <v>6159</v>
      </c>
      <c r="B50" s="40" t="s">
        <v>395</v>
      </c>
      <c r="C50" s="41" t="s">
        <v>346</v>
      </c>
      <c r="D50" s="37" t="s">
        <v>347</v>
      </c>
    </row>
    <row r="51" spans="1:4" ht="15" customHeight="1">
      <c r="A51" s="39">
        <v>6160</v>
      </c>
      <c r="B51" s="40" t="s">
        <v>396</v>
      </c>
      <c r="C51" s="41" t="s">
        <v>346</v>
      </c>
      <c r="D51" s="37" t="s">
        <v>347</v>
      </c>
    </row>
    <row r="52" spans="1:4" ht="15" customHeight="1">
      <c r="A52" s="39">
        <v>6161</v>
      </c>
      <c r="B52" s="40" t="s">
        <v>397</v>
      </c>
      <c r="C52" s="41" t="s">
        <v>346</v>
      </c>
      <c r="D52" s="37" t="s">
        <v>347</v>
      </c>
    </row>
    <row r="53" spans="1:4" ht="15" customHeight="1">
      <c r="A53" s="39">
        <v>6162</v>
      </c>
      <c r="B53" s="40" t="s">
        <v>398</v>
      </c>
      <c r="C53" s="41" t="s">
        <v>346</v>
      </c>
      <c r="D53" s="37" t="s">
        <v>347</v>
      </c>
    </row>
    <row r="54" spans="1:4" ht="15" customHeight="1">
      <c r="A54" s="39">
        <v>6163</v>
      </c>
      <c r="B54" s="40" t="s">
        <v>399</v>
      </c>
      <c r="C54" s="41" t="s">
        <v>346</v>
      </c>
      <c r="D54" s="37" t="s">
        <v>347</v>
      </c>
    </row>
    <row r="55" spans="1:4" ht="15" customHeight="1">
      <c r="A55" s="39">
        <v>6164</v>
      </c>
      <c r="B55" s="40" t="s">
        <v>400</v>
      </c>
      <c r="C55" s="41" t="s">
        <v>346</v>
      </c>
      <c r="D55" s="37" t="s">
        <v>347</v>
      </c>
    </row>
    <row r="56" spans="1:4" ht="15" customHeight="1">
      <c r="A56" s="39">
        <v>6165</v>
      </c>
      <c r="B56" s="40" t="s">
        <v>401</v>
      </c>
      <c r="C56" s="41" t="s">
        <v>346</v>
      </c>
      <c r="D56" s="37" t="s">
        <v>347</v>
      </c>
    </row>
    <row r="57" spans="1:4" ht="15" customHeight="1">
      <c r="A57" s="39">
        <v>6166</v>
      </c>
      <c r="B57" s="40" t="s">
        <v>402</v>
      </c>
      <c r="C57" s="41" t="s">
        <v>346</v>
      </c>
      <c r="D57" s="37" t="s">
        <v>347</v>
      </c>
    </row>
    <row r="58" spans="1:4" ht="15" customHeight="1">
      <c r="A58" s="39">
        <v>6167</v>
      </c>
      <c r="B58" s="40" t="s">
        <v>403</v>
      </c>
      <c r="C58" s="41" t="s">
        <v>346</v>
      </c>
      <c r="D58" s="37" t="s">
        <v>347</v>
      </c>
    </row>
    <row r="59" spans="1:4" ht="15" customHeight="1">
      <c r="A59" s="39">
        <v>6168</v>
      </c>
      <c r="B59" s="40" t="s">
        <v>404</v>
      </c>
      <c r="C59" s="41" t="s">
        <v>346</v>
      </c>
      <c r="D59" s="37" t="s">
        <v>347</v>
      </c>
    </row>
    <row r="60" spans="1:4" ht="15" customHeight="1">
      <c r="A60" s="39">
        <v>6169</v>
      </c>
      <c r="B60" s="40" t="s">
        <v>405</v>
      </c>
      <c r="C60" s="41" t="s">
        <v>346</v>
      </c>
      <c r="D60" s="37" t="s">
        <v>347</v>
      </c>
    </row>
    <row r="61" spans="1:4" ht="15" customHeight="1">
      <c r="A61" s="39">
        <v>6170</v>
      </c>
      <c r="B61" s="40" t="s">
        <v>406</v>
      </c>
      <c r="C61" s="41" t="s">
        <v>346</v>
      </c>
      <c r="D61" s="37" t="s">
        <v>347</v>
      </c>
    </row>
    <row r="62" spans="1:4" ht="15" customHeight="1">
      <c r="A62" s="39">
        <v>6171</v>
      </c>
      <c r="B62" s="40" t="s">
        <v>407</v>
      </c>
      <c r="C62" s="41" t="s">
        <v>346</v>
      </c>
      <c r="D62" s="37" t="s">
        <v>347</v>
      </c>
    </row>
    <row r="63" spans="1:4" ht="15" customHeight="1">
      <c r="A63" s="39">
        <v>6172</v>
      </c>
      <c r="B63" s="40" t="s">
        <v>408</v>
      </c>
      <c r="C63" s="41" t="s">
        <v>346</v>
      </c>
      <c r="D63" s="37" t="s">
        <v>347</v>
      </c>
    </row>
    <row r="64" spans="1:4" ht="15" customHeight="1">
      <c r="A64" s="39">
        <v>6173</v>
      </c>
      <c r="B64" s="40" t="s">
        <v>409</v>
      </c>
      <c r="C64" s="41" t="s">
        <v>346</v>
      </c>
      <c r="D64" s="37" t="s">
        <v>347</v>
      </c>
    </row>
    <row r="65" spans="1:4" ht="15" customHeight="1">
      <c r="A65" s="39">
        <v>6174</v>
      </c>
      <c r="B65" s="40" t="s">
        <v>410</v>
      </c>
      <c r="C65" s="41" t="s">
        <v>346</v>
      </c>
      <c r="D65" s="37" t="s">
        <v>347</v>
      </c>
    </row>
    <row r="66" spans="1:4" ht="15" customHeight="1">
      <c r="A66" s="39">
        <v>6175</v>
      </c>
      <c r="B66" s="40" t="s">
        <v>411</v>
      </c>
      <c r="C66" s="41" t="s">
        <v>346</v>
      </c>
      <c r="D66" s="37" t="s">
        <v>347</v>
      </c>
    </row>
    <row r="67" spans="1:4" ht="15" customHeight="1">
      <c r="A67" s="39">
        <v>6176</v>
      </c>
      <c r="B67" s="40" t="s">
        <v>412</v>
      </c>
      <c r="C67" s="41" t="s">
        <v>346</v>
      </c>
      <c r="D67" s="37" t="s">
        <v>347</v>
      </c>
    </row>
    <row r="68" spans="1:4" ht="15" customHeight="1">
      <c r="A68" s="39">
        <v>6177</v>
      </c>
      <c r="B68" s="40" t="s">
        <v>413</v>
      </c>
      <c r="C68" s="41" t="s">
        <v>346</v>
      </c>
      <c r="D68" s="37" t="s">
        <v>347</v>
      </c>
    </row>
    <row r="69" spans="1:4" ht="15" customHeight="1">
      <c r="A69" s="42"/>
      <c r="B69" s="42"/>
      <c r="C69" s="43" t="s">
        <v>346</v>
      </c>
      <c r="D69" s="44" t="s">
        <v>414</v>
      </c>
    </row>
    <row r="70" spans="1:4" ht="15" customHeight="1">
      <c r="A70" s="39">
        <v>6178</v>
      </c>
      <c r="B70" s="40" t="s">
        <v>415</v>
      </c>
      <c r="C70" s="41" t="s">
        <v>346</v>
      </c>
      <c r="D70" s="37" t="s">
        <v>347</v>
      </c>
    </row>
    <row r="71" spans="1:4" ht="15" customHeight="1">
      <c r="A71" s="39">
        <v>6179</v>
      </c>
      <c r="B71" s="40" t="s">
        <v>416</v>
      </c>
      <c r="C71" s="41" t="s">
        <v>346</v>
      </c>
      <c r="D71" s="37" t="s">
        <v>347</v>
      </c>
    </row>
    <row r="72" spans="1:4" ht="15" customHeight="1">
      <c r="A72" s="39">
        <v>6180</v>
      </c>
      <c r="B72" s="40" t="s">
        <v>417</v>
      </c>
      <c r="C72" s="41" t="s">
        <v>346</v>
      </c>
      <c r="D72" s="37" t="s">
        <v>347</v>
      </c>
    </row>
    <row r="73" spans="1:4" ht="15" customHeight="1">
      <c r="A73" s="39">
        <v>6181</v>
      </c>
      <c r="B73" s="40" t="s">
        <v>418</v>
      </c>
      <c r="C73" s="41" t="s">
        <v>346</v>
      </c>
      <c r="D73" s="37" t="s">
        <v>347</v>
      </c>
    </row>
    <row r="74" spans="1:4" ht="15" customHeight="1">
      <c r="A74" s="39">
        <v>6182</v>
      </c>
      <c r="B74" s="40" t="s">
        <v>419</v>
      </c>
      <c r="C74" s="41" t="s">
        <v>346</v>
      </c>
      <c r="D74" s="37" t="s">
        <v>347</v>
      </c>
    </row>
    <row r="75" spans="1:4" ht="15" customHeight="1">
      <c r="A75" s="39">
        <v>6183</v>
      </c>
      <c r="B75" s="40" t="s">
        <v>420</v>
      </c>
      <c r="C75" s="41" t="s">
        <v>346</v>
      </c>
      <c r="D75" s="37" t="s">
        <v>347</v>
      </c>
    </row>
    <row r="76" spans="1:4" ht="15" customHeight="1">
      <c r="A76" s="39">
        <v>6184</v>
      </c>
      <c r="B76" s="40" t="s">
        <v>421</v>
      </c>
      <c r="C76" s="41" t="s">
        <v>346</v>
      </c>
      <c r="D76" s="37" t="s">
        <v>347</v>
      </c>
    </row>
    <row r="77" spans="1:4" ht="15" customHeight="1">
      <c r="A77" s="39">
        <v>6185</v>
      </c>
      <c r="B77" s="40" t="s">
        <v>422</v>
      </c>
      <c r="C77" s="41" t="s">
        <v>346</v>
      </c>
      <c r="D77" s="37" t="s">
        <v>347</v>
      </c>
    </row>
    <row r="78" spans="1:4" ht="15" customHeight="1">
      <c r="A78" s="39">
        <v>6186</v>
      </c>
      <c r="B78" s="40" t="s">
        <v>423</v>
      </c>
      <c r="C78" s="41" t="s">
        <v>346</v>
      </c>
      <c r="D78" s="37" t="s">
        <v>347</v>
      </c>
    </row>
    <row r="79" spans="1:4" ht="15" customHeight="1">
      <c r="A79" s="39">
        <v>6187</v>
      </c>
      <c r="B79" s="40" t="s">
        <v>424</v>
      </c>
      <c r="C79" s="41" t="s">
        <v>346</v>
      </c>
      <c r="D79" s="37" t="s">
        <v>347</v>
      </c>
    </row>
    <row r="80" spans="1:4" ht="15" customHeight="1">
      <c r="A80" s="39">
        <v>6188</v>
      </c>
      <c r="B80" s="40" t="s">
        <v>425</v>
      </c>
      <c r="C80" s="41" t="s">
        <v>346</v>
      </c>
      <c r="D80" s="37" t="s">
        <v>347</v>
      </c>
    </row>
    <row r="81" spans="1:4" ht="15" customHeight="1">
      <c r="A81" s="39">
        <v>6189</v>
      </c>
      <c r="B81" s="40" t="s">
        <v>426</v>
      </c>
      <c r="C81" s="41" t="s">
        <v>346</v>
      </c>
      <c r="D81" s="37" t="s">
        <v>347</v>
      </c>
    </row>
    <row r="82" spans="1:4" ht="15" customHeight="1">
      <c r="A82" s="39">
        <v>6190</v>
      </c>
      <c r="B82" s="40" t="s">
        <v>427</v>
      </c>
      <c r="C82" s="41" t="s">
        <v>346</v>
      </c>
      <c r="D82" s="37" t="s">
        <v>347</v>
      </c>
    </row>
    <row r="83" spans="1:4" ht="15" customHeight="1">
      <c r="A83" s="39">
        <v>6191</v>
      </c>
      <c r="B83" s="40" t="s">
        <v>428</v>
      </c>
      <c r="C83" s="41" t="s">
        <v>346</v>
      </c>
      <c r="D83" s="37" t="s">
        <v>347</v>
      </c>
    </row>
    <row r="84" spans="1:4" ht="15" customHeight="1">
      <c r="A84" s="39">
        <v>6192</v>
      </c>
      <c r="B84" s="40" t="s">
        <v>429</v>
      </c>
      <c r="C84" s="41" t="s">
        <v>346</v>
      </c>
      <c r="D84" s="37" t="s">
        <v>347</v>
      </c>
    </row>
    <row r="85" spans="1:4" ht="15" customHeight="1">
      <c r="A85" s="39">
        <v>6193</v>
      </c>
      <c r="B85" s="40" t="s">
        <v>430</v>
      </c>
      <c r="C85" s="41" t="s">
        <v>346</v>
      </c>
      <c r="D85" s="37" t="s">
        <v>347</v>
      </c>
    </row>
    <row r="86" spans="1:4" ht="15" customHeight="1">
      <c r="A86" s="39">
        <v>6194</v>
      </c>
      <c r="B86" s="40" t="s">
        <v>431</v>
      </c>
      <c r="C86" s="41" t="s">
        <v>346</v>
      </c>
      <c r="D86" s="37" t="s">
        <v>347</v>
      </c>
    </row>
    <row r="87" spans="1:4" ht="15" customHeight="1">
      <c r="A87" s="39">
        <v>6195</v>
      </c>
      <c r="B87" s="40" t="s">
        <v>432</v>
      </c>
      <c r="C87" s="41" t="s">
        <v>346</v>
      </c>
      <c r="D87" s="37" t="s">
        <v>347</v>
      </c>
    </row>
    <row r="88" spans="1:4" ht="15" customHeight="1">
      <c r="A88" s="39">
        <v>6196</v>
      </c>
      <c r="B88" s="40" t="s">
        <v>433</v>
      </c>
      <c r="C88" s="41" t="s">
        <v>346</v>
      </c>
      <c r="D88" s="37" t="s">
        <v>347</v>
      </c>
    </row>
    <row r="89" spans="1:4" ht="15" customHeight="1">
      <c r="A89" s="39">
        <v>6197</v>
      </c>
      <c r="B89" s="40" t="s">
        <v>434</v>
      </c>
      <c r="C89" s="41" t="s">
        <v>346</v>
      </c>
      <c r="D89" s="37" t="s">
        <v>347</v>
      </c>
    </row>
    <row r="90" spans="1:4" ht="15" customHeight="1">
      <c r="A90" s="39">
        <v>6198</v>
      </c>
      <c r="B90" s="40" t="s">
        <v>435</v>
      </c>
      <c r="C90" s="41" t="s">
        <v>346</v>
      </c>
      <c r="D90" s="37" t="s">
        <v>347</v>
      </c>
    </row>
    <row r="91" spans="1:4" ht="15" customHeight="1">
      <c r="A91" s="39">
        <v>6199</v>
      </c>
      <c r="B91" s="40" t="s">
        <v>436</v>
      </c>
      <c r="C91" s="41" t="s">
        <v>346</v>
      </c>
      <c r="D91" s="37" t="s">
        <v>347</v>
      </c>
    </row>
    <row r="92" spans="1:4" ht="15" customHeight="1">
      <c r="A92" s="39">
        <v>6200</v>
      </c>
      <c r="B92" s="40" t="s">
        <v>437</v>
      </c>
      <c r="C92" s="41" t="s">
        <v>346</v>
      </c>
      <c r="D92" s="37" t="s">
        <v>347</v>
      </c>
    </row>
    <row r="93" spans="1:4" ht="15" customHeight="1">
      <c r="A93" s="39">
        <v>6201</v>
      </c>
      <c r="B93" s="40" t="s">
        <v>438</v>
      </c>
      <c r="C93" s="41" t="s">
        <v>346</v>
      </c>
      <c r="D93" s="37" t="s">
        <v>347</v>
      </c>
    </row>
    <row r="94" spans="1:4" ht="15" customHeight="1">
      <c r="A94" s="39">
        <v>6202</v>
      </c>
      <c r="B94" s="40" t="s">
        <v>439</v>
      </c>
      <c r="C94" s="41" t="s">
        <v>346</v>
      </c>
      <c r="D94" s="37" t="s">
        <v>347</v>
      </c>
    </row>
    <row r="95" spans="1:4" ht="15" customHeight="1">
      <c r="A95" s="39">
        <v>6203</v>
      </c>
      <c r="B95" s="40" t="s">
        <v>440</v>
      </c>
      <c r="C95" s="41" t="s">
        <v>346</v>
      </c>
      <c r="D95" s="37" t="s">
        <v>347</v>
      </c>
    </row>
    <row r="96" spans="1:4" ht="15" customHeight="1">
      <c r="A96" s="39">
        <v>6204</v>
      </c>
      <c r="B96" s="40" t="s">
        <v>441</v>
      </c>
      <c r="C96" s="41" t="s">
        <v>346</v>
      </c>
      <c r="D96" s="37" t="s">
        <v>347</v>
      </c>
    </row>
    <row r="97" spans="1:4" ht="15" customHeight="1">
      <c r="A97" s="39">
        <v>6205</v>
      </c>
      <c r="B97" s="40" t="s">
        <v>442</v>
      </c>
      <c r="C97" s="41" t="s">
        <v>346</v>
      </c>
      <c r="D97" s="37" t="s">
        <v>347</v>
      </c>
    </row>
    <row r="98" spans="1:4" ht="15" customHeight="1">
      <c r="A98" s="39">
        <v>6206</v>
      </c>
      <c r="B98" s="40" t="s">
        <v>443</v>
      </c>
      <c r="C98" s="41" t="s">
        <v>346</v>
      </c>
      <c r="D98" s="37" t="s">
        <v>347</v>
      </c>
    </row>
    <row r="99" spans="1:4" ht="15" customHeight="1">
      <c r="A99" s="39">
        <v>6207</v>
      </c>
      <c r="B99" s="40" t="s">
        <v>444</v>
      </c>
      <c r="C99" s="41" t="s">
        <v>346</v>
      </c>
      <c r="D99" s="37" t="s">
        <v>347</v>
      </c>
    </row>
    <row r="100" spans="1:4" ht="15" customHeight="1">
      <c r="A100" s="39">
        <v>6208</v>
      </c>
      <c r="B100" s="40" t="s">
        <v>445</v>
      </c>
      <c r="C100" s="41" t="s">
        <v>346</v>
      </c>
      <c r="D100" s="37" t="s">
        <v>347</v>
      </c>
    </row>
    <row r="101" spans="1:4" ht="15" customHeight="1">
      <c r="A101" s="39">
        <v>6209</v>
      </c>
      <c r="B101" s="40" t="s">
        <v>446</v>
      </c>
      <c r="C101" s="41" t="s">
        <v>346</v>
      </c>
      <c r="D101" s="37" t="s">
        <v>347</v>
      </c>
    </row>
    <row r="102" spans="1:4" ht="15" customHeight="1">
      <c r="A102" s="39">
        <v>6210</v>
      </c>
      <c r="B102" s="40" t="s">
        <v>447</v>
      </c>
      <c r="C102" s="41" t="s">
        <v>346</v>
      </c>
      <c r="D102" s="37" t="s">
        <v>347</v>
      </c>
    </row>
    <row r="103" spans="1:4" ht="15" customHeight="1">
      <c r="A103" s="39">
        <v>6211</v>
      </c>
      <c r="B103" s="40" t="s">
        <v>448</v>
      </c>
      <c r="C103" s="41" t="s">
        <v>346</v>
      </c>
      <c r="D103" s="37" t="s">
        <v>347</v>
      </c>
    </row>
    <row r="104" spans="1:4" ht="15" customHeight="1">
      <c r="A104" s="39">
        <v>6212</v>
      </c>
      <c r="B104" s="40" t="s">
        <v>449</v>
      </c>
      <c r="C104" s="41" t="s">
        <v>346</v>
      </c>
      <c r="D104" s="37" t="s">
        <v>347</v>
      </c>
    </row>
    <row r="105" spans="1:4" ht="15" customHeight="1">
      <c r="A105" s="39">
        <v>6213</v>
      </c>
      <c r="B105" s="40" t="s">
        <v>450</v>
      </c>
      <c r="C105" s="41" t="s">
        <v>346</v>
      </c>
      <c r="D105" s="37" t="s">
        <v>347</v>
      </c>
    </row>
    <row r="106" spans="1:4" ht="15" customHeight="1">
      <c r="A106" s="39">
        <v>6214</v>
      </c>
      <c r="B106" s="40" t="s">
        <v>451</v>
      </c>
      <c r="C106" s="41" t="s">
        <v>346</v>
      </c>
      <c r="D106" s="37" t="s">
        <v>347</v>
      </c>
    </row>
    <row r="107" spans="1:4" ht="15" customHeight="1">
      <c r="A107" s="39">
        <v>6215</v>
      </c>
      <c r="B107" s="40" t="s">
        <v>452</v>
      </c>
      <c r="C107" s="41" t="s">
        <v>346</v>
      </c>
      <c r="D107" s="37" t="s">
        <v>347</v>
      </c>
    </row>
    <row r="108" spans="1:4" ht="15" customHeight="1">
      <c r="A108" s="39">
        <v>6216</v>
      </c>
      <c r="B108" s="40" t="s">
        <v>453</v>
      </c>
      <c r="C108" s="41" t="s">
        <v>346</v>
      </c>
      <c r="D108" s="37" t="s">
        <v>347</v>
      </c>
    </row>
    <row r="109" spans="1:4" ht="15" customHeight="1">
      <c r="A109" s="39">
        <v>6217</v>
      </c>
      <c r="B109" s="40" t="s">
        <v>454</v>
      </c>
      <c r="C109" s="41" t="s">
        <v>346</v>
      </c>
      <c r="D109" s="37" t="s">
        <v>347</v>
      </c>
    </row>
    <row r="110" spans="1:4" ht="15" customHeight="1">
      <c r="A110" s="39">
        <v>6218</v>
      </c>
      <c r="B110" s="40" t="s">
        <v>455</v>
      </c>
      <c r="C110" s="41" t="s">
        <v>346</v>
      </c>
      <c r="D110" s="37" t="s">
        <v>347</v>
      </c>
    </row>
    <row r="111" spans="1:4" ht="15" customHeight="1">
      <c r="A111" s="39">
        <v>6219</v>
      </c>
      <c r="B111" s="40" t="s">
        <v>456</v>
      </c>
      <c r="C111" s="41" t="s">
        <v>346</v>
      </c>
      <c r="D111" s="37" t="s">
        <v>347</v>
      </c>
    </row>
    <row r="112" spans="1:4" ht="15" customHeight="1">
      <c r="A112" s="39">
        <v>6220</v>
      </c>
      <c r="B112" s="40" t="s">
        <v>457</v>
      </c>
      <c r="C112" s="41" t="s">
        <v>346</v>
      </c>
      <c r="D112" s="37" t="s">
        <v>347</v>
      </c>
    </row>
    <row r="113" spans="1:4" ht="15" customHeight="1">
      <c r="A113" s="39">
        <v>6221</v>
      </c>
      <c r="B113" s="40" t="s">
        <v>458</v>
      </c>
      <c r="C113" s="41" t="s">
        <v>346</v>
      </c>
      <c r="D113" s="37" t="s">
        <v>347</v>
      </c>
    </row>
    <row r="114" spans="1:4" ht="15" customHeight="1">
      <c r="A114" s="39">
        <v>6222</v>
      </c>
      <c r="B114" s="40" t="s">
        <v>459</v>
      </c>
      <c r="C114" s="41" t="s">
        <v>346</v>
      </c>
      <c r="D114" s="37" t="s">
        <v>347</v>
      </c>
    </row>
    <row r="115" spans="1:4" ht="15" customHeight="1">
      <c r="A115" s="39">
        <v>6223</v>
      </c>
      <c r="B115" s="40" t="s">
        <v>460</v>
      </c>
      <c r="C115" s="41" t="s">
        <v>346</v>
      </c>
      <c r="D115" s="37" t="s">
        <v>347</v>
      </c>
    </row>
    <row r="116" spans="1:4" ht="15" customHeight="1">
      <c r="A116" s="39">
        <v>6224</v>
      </c>
      <c r="B116" s="40" t="s">
        <v>461</v>
      </c>
      <c r="C116" s="41" t="s">
        <v>346</v>
      </c>
      <c r="D116" s="37" t="s">
        <v>347</v>
      </c>
    </row>
    <row r="117" spans="1:4" ht="15" customHeight="1">
      <c r="A117" s="39">
        <v>6225</v>
      </c>
      <c r="B117" s="40" t="s">
        <v>462</v>
      </c>
      <c r="C117" s="41" t="s">
        <v>346</v>
      </c>
      <c r="D117" s="37" t="s">
        <v>347</v>
      </c>
    </row>
    <row r="118" spans="1:4" ht="15" customHeight="1">
      <c r="A118" s="39">
        <v>6226</v>
      </c>
      <c r="B118" s="40" t="s">
        <v>463</v>
      </c>
      <c r="C118" s="41" t="s">
        <v>346</v>
      </c>
      <c r="D118" s="37" t="s">
        <v>347</v>
      </c>
    </row>
    <row r="119" spans="1:4" ht="15" customHeight="1">
      <c r="A119" s="39">
        <v>6227</v>
      </c>
      <c r="B119" s="40" t="s">
        <v>464</v>
      </c>
      <c r="C119" s="41" t="s">
        <v>346</v>
      </c>
      <c r="D119" s="37" t="s">
        <v>347</v>
      </c>
    </row>
    <row r="120" spans="1:4" ht="15" customHeight="1">
      <c r="A120" s="39">
        <v>6228</v>
      </c>
      <c r="B120" s="40" t="s">
        <v>465</v>
      </c>
      <c r="C120" s="41" t="s">
        <v>346</v>
      </c>
      <c r="D120" s="37" t="s">
        <v>347</v>
      </c>
    </row>
    <row r="121" spans="1:4" ht="15" customHeight="1">
      <c r="A121" s="39">
        <v>6229</v>
      </c>
      <c r="B121" s="40" t="s">
        <v>466</v>
      </c>
      <c r="C121" s="41" t="s">
        <v>346</v>
      </c>
      <c r="D121" s="37" t="s">
        <v>347</v>
      </c>
    </row>
    <row r="122" spans="1:4" ht="15" customHeight="1">
      <c r="A122" s="39">
        <v>6230</v>
      </c>
      <c r="B122" s="40" t="s">
        <v>467</v>
      </c>
      <c r="C122" s="41" t="s">
        <v>346</v>
      </c>
      <c r="D122" s="37" t="s">
        <v>347</v>
      </c>
    </row>
    <row r="123" spans="1:4" ht="15" customHeight="1">
      <c r="A123" s="39">
        <v>6231</v>
      </c>
      <c r="B123" s="40" t="s">
        <v>468</v>
      </c>
      <c r="C123" s="41" t="s">
        <v>346</v>
      </c>
      <c r="D123" s="37" t="s">
        <v>347</v>
      </c>
    </row>
    <row r="124" spans="1:4" ht="17.25" customHeight="1">
      <c r="A124" s="39">
        <v>6232</v>
      </c>
      <c r="B124" s="40" t="s">
        <v>469</v>
      </c>
      <c r="C124" s="41" t="s">
        <v>346</v>
      </c>
      <c r="D124" s="37" t="s">
        <v>347</v>
      </c>
    </row>
    <row r="125" spans="1:4" ht="15" customHeight="1">
      <c r="A125" s="39">
        <v>6233</v>
      </c>
      <c r="B125" s="40" t="s">
        <v>470</v>
      </c>
      <c r="C125" s="41" t="s">
        <v>346</v>
      </c>
      <c r="D125" s="37" t="s">
        <v>347</v>
      </c>
    </row>
    <row r="126" spans="1:4" ht="15" customHeight="1">
      <c r="A126" s="39">
        <v>6234</v>
      </c>
      <c r="B126" s="40" t="s">
        <v>471</v>
      </c>
      <c r="C126" s="41" t="s">
        <v>346</v>
      </c>
      <c r="D126" s="37" t="s">
        <v>347</v>
      </c>
    </row>
    <row r="127" spans="1:4" ht="15" customHeight="1">
      <c r="A127" s="39">
        <v>6235</v>
      </c>
      <c r="B127" s="40" t="s">
        <v>472</v>
      </c>
      <c r="C127" s="41" t="s">
        <v>346</v>
      </c>
      <c r="D127" s="37" t="s">
        <v>347</v>
      </c>
    </row>
    <row r="128" spans="1:4" ht="15" customHeight="1">
      <c r="A128" s="39">
        <v>6236</v>
      </c>
      <c r="B128" s="40" t="s">
        <v>473</v>
      </c>
      <c r="C128" s="41" t="s">
        <v>346</v>
      </c>
      <c r="D128" s="37" t="s">
        <v>347</v>
      </c>
    </row>
    <row r="129" spans="1:4" ht="15" customHeight="1">
      <c r="A129" s="39">
        <v>6237</v>
      </c>
      <c r="B129" s="40" t="s">
        <v>474</v>
      </c>
      <c r="C129" s="41" t="s">
        <v>346</v>
      </c>
      <c r="D129" s="37" t="s">
        <v>347</v>
      </c>
    </row>
    <row r="130" spans="1:4" ht="15" customHeight="1">
      <c r="A130" s="39">
        <v>6238</v>
      </c>
      <c r="B130" s="40" t="s">
        <v>475</v>
      </c>
      <c r="C130" s="41" t="s">
        <v>346</v>
      </c>
      <c r="D130" s="37" t="s">
        <v>347</v>
      </c>
    </row>
    <row r="131" spans="1:4" ht="15" customHeight="1">
      <c r="A131" s="39">
        <v>6239</v>
      </c>
      <c r="B131" s="40" t="s">
        <v>476</v>
      </c>
      <c r="C131" s="41" t="s">
        <v>346</v>
      </c>
      <c r="D131" s="37" t="s">
        <v>347</v>
      </c>
    </row>
    <row r="132" spans="1:4" ht="15" customHeight="1">
      <c r="A132" s="39">
        <v>6240</v>
      </c>
      <c r="B132" s="40" t="s">
        <v>477</v>
      </c>
      <c r="C132" s="41" t="s">
        <v>346</v>
      </c>
      <c r="D132" s="37" t="s">
        <v>347</v>
      </c>
    </row>
    <row r="133" spans="1:4" ht="15" customHeight="1">
      <c r="A133" s="39">
        <v>6241</v>
      </c>
      <c r="B133" s="40" t="s">
        <v>478</v>
      </c>
      <c r="C133" s="41" t="s">
        <v>346</v>
      </c>
      <c r="D133" s="37" t="s">
        <v>347</v>
      </c>
    </row>
    <row r="134" spans="1:4" ht="15" customHeight="1">
      <c r="A134" s="39">
        <v>6242</v>
      </c>
      <c r="B134" s="40" t="s">
        <v>479</v>
      </c>
      <c r="C134" s="41" t="s">
        <v>346</v>
      </c>
      <c r="D134" s="37" t="s">
        <v>347</v>
      </c>
    </row>
    <row r="135" spans="1:4" ht="15" customHeight="1">
      <c r="A135" s="39">
        <v>6243</v>
      </c>
      <c r="B135" s="40" t="s">
        <v>480</v>
      </c>
      <c r="C135" s="41" t="s">
        <v>346</v>
      </c>
      <c r="D135" s="37" t="s">
        <v>347</v>
      </c>
    </row>
    <row r="136" spans="1:4" ht="15" customHeight="1">
      <c r="A136" s="39">
        <v>6244</v>
      </c>
      <c r="B136" s="40" t="s">
        <v>481</v>
      </c>
      <c r="C136" s="41" t="s">
        <v>346</v>
      </c>
      <c r="D136" s="37" t="s">
        <v>347</v>
      </c>
    </row>
    <row r="137" spans="1:4" ht="15" customHeight="1">
      <c r="A137" s="39">
        <v>6245</v>
      </c>
      <c r="B137" s="40" t="s">
        <v>482</v>
      </c>
      <c r="C137" s="41" t="s">
        <v>346</v>
      </c>
      <c r="D137" s="37" t="s">
        <v>347</v>
      </c>
    </row>
    <row r="138" spans="1:4" ht="15" customHeight="1">
      <c r="A138" s="39">
        <v>6246</v>
      </c>
      <c r="B138" s="40" t="s">
        <v>483</v>
      </c>
      <c r="C138" s="41" t="s">
        <v>346</v>
      </c>
      <c r="D138" s="37" t="s">
        <v>347</v>
      </c>
    </row>
    <row r="139" spans="1:4" ht="15" customHeight="1">
      <c r="A139" s="39">
        <v>6247</v>
      </c>
      <c r="B139" s="40" t="s">
        <v>484</v>
      </c>
      <c r="C139" s="41" t="s">
        <v>346</v>
      </c>
      <c r="D139" s="37" t="s">
        <v>347</v>
      </c>
    </row>
    <row r="140" spans="1:4" ht="15" customHeight="1">
      <c r="A140" s="39">
        <v>6248</v>
      </c>
      <c r="B140" s="40" t="s">
        <v>485</v>
      </c>
      <c r="C140" s="41" t="s">
        <v>346</v>
      </c>
      <c r="D140" s="37" t="s">
        <v>347</v>
      </c>
    </row>
    <row r="141" spans="1:4" ht="15" customHeight="1">
      <c r="A141" s="39">
        <v>6249</v>
      </c>
      <c r="B141" s="40" t="s">
        <v>486</v>
      </c>
      <c r="C141" s="41" t="s">
        <v>346</v>
      </c>
      <c r="D141" s="37" t="s">
        <v>347</v>
      </c>
    </row>
    <row r="142" spans="1:4" ht="15" customHeight="1">
      <c r="A142" s="39">
        <v>6250</v>
      </c>
      <c r="B142" s="40" t="s">
        <v>487</v>
      </c>
      <c r="C142" s="41" t="s">
        <v>346</v>
      </c>
      <c r="D142" s="37" t="s">
        <v>347</v>
      </c>
    </row>
    <row r="143" spans="1:4" ht="15" customHeight="1">
      <c r="A143" s="42"/>
      <c r="B143" s="42"/>
      <c r="C143" s="43" t="s">
        <v>346</v>
      </c>
      <c r="D143" s="44" t="s">
        <v>488</v>
      </c>
    </row>
    <row r="144" spans="1:4" ht="15" customHeight="1">
      <c r="A144" s="39">
        <v>6251</v>
      </c>
      <c r="B144" s="40" t="s">
        <v>489</v>
      </c>
      <c r="C144" s="41" t="s">
        <v>346</v>
      </c>
      <c r="D144" s="37" t="s">
        <v>347</v>
      </c>
    </row>
    <row r="145" spans="1:4" ht="15" customHeight="1">
      <c r="A145" s="39">
        <v>6252</v>
      </c>
      <c r="B145" s="40" t="s">
        <v>490</v>
      </c>
      <c r="C145" s="41" t="s">
        <v>346</v>
      </c>
      <c r="D145" s="37" t="s">
        <v>347</v>
      </c>
    </row>
    <row r="146" spans="1:4" ht="15" customHeight="1">
      <c r="A146" s="39">
        <v>6253</v>
      </c>
      <c r="B146" s="40" t="s">
        <v>491</v>
      </c>
      <c r="C146" s="41" t="s">
        <v>346</v>
      </c>
      <c r="D146" s="26" t="s">
        <v>202</v>
      </c>
    </row>
    <row r="147" spans="1:4" ht="15" customHeight="1">
      <c r="A147" s="39">
        <v>6254</v>
      </c>
      <c r="B147" s="40" t="s">
        <v>492</v>
      </c>
      <c r="C147" s="41" t="s">
        <v>346</v>
      </c>
      <c r="D147" s="37" t="s">
        <v>347</v>
      </c>
    </row>
    <row r="148" spans="1:4" ht="15" customHeight="1">
      <c r="A148" s="39">
        <v>6255</v>
      </c>
      <c r="B148" s="40" t="s">
        <v>493</v>
      </c>
      <c r="C148" s="41" t="s">
        <v>346</v>
      </c>
      <c r="D148" s="26" t="s">
        <v>202</v>
      </c>
    </row>
    <row r="149" spans="1:4" ht="15" customHeight="1">
      <c r="A149" s="39">
        <v>6256</v>
      </c>
      <c r="B149" s="40" t="s">
        <v>494</v>
      </c>
      <c r="C149" s="41" t="s">
        <v>346</v>
      </c>
      <c r="D149" s="37" t="s">
        <v>347</v>
      </c>
    </row>
    <row r="150" spans="1:4" ht="15" customHeight="1">
      <c r="A150" s="39">
        <v>6257</v>
      </c>
      <c r="B150" s="40" t="s">
        <v>495</v>
      </c>
      <c r="C150" s="41" t="s">
        <v>346</v>
      </c>
      <c r="D150" s="37" t="s">
        <v>347</v>
      </c>
    </row>
    <row r="151" spans="1:4" ht="15" customHeight="1">
      <c r="A151" s="39">
        <v>6258</v>
      </c>
      <c r="B151" s="40" t="s">
        <v>496</v>
      </c>
      <c r="C151" s="41" t="s">
        <v>346</v>
      </c>
      <c r="D151" s="37" t="s">
        <v>347</v>
      </c>
    </row>
    <row r="152" spans="1:4" ht="15" customHeight="1">
      <c r="A152" s="39">
        <v>6259</v>
      </c>
      <c r="B152" s="40" t="s">
        <v>497</v>
      </c>
      <c r="C152" s="41" t="s">
        <v>346</v>
      </c>
      <c r="D152" s="37" t="s">
        <v>347</v>
      </c>
    </row>
    <row r="153" spans="1:4" ht="15" customHeight="1">
      <c r="A153" s="39">
        <v>6260</v>
      </c>
      <c r="B153" s="40" t="s">
        <v>498</v>
      </c>
      <c r="C153" s="41" t="s">
        <v>346</v>
      </c>
      <c r="D153" s="37" t="s">
        <v>347</v>
      </c>
    </row>
    <row r="154" spans="1:4" ht="15" customHeight="1">
      <c r="A154" s="39">
        <v>6261</v>
      </c>
      <c r="B154" s="40" t="s">
        <v>499</v>
      </c>
      <c r="C154" s="41" t="s">
        <v>346</v>
      </c>
      <c r="D154" s="37" t="s">
        <v>347</v>
      </c>
    </row>
    <row r="155" spans="1:4" ht="15" customHeight="1">
      <c r="A155" s="39">
        <v>6262</v>
      </c>
      <c r="B155" s="40" t="s">
        <v>500</v>
      </c>
      <c r="C155" s="41" t="s">
        <v>346</v>
      </c>
      <c r="D155" s="37" t="s">
        <v>347</v>
      </c>
    </row>
    <row r="156" spans="1:4" ht="15" customHeight="1">
      <c r="A156" s="39">
        <v>6263</v>
      </c>
      <c r="B156" s="40" t="s">
        <v>501</v>
      </c>
      <c r="C156" s="41" t="s">
        <v>346</v>
      </c>
      <c r="D156" s="37" t="s">
        <v>347</v>
      </c>
    </row>
    <row r="157" spans="1:4" ht="15" customHeight="1">
      <c r="A157" s="39">
        <v>6264</v>
      </c>
      <c r="B157" s="40" t="s">
        <v>502</v>
      </c>
      <c r="C157" s="41" t="s">
        <v>346</v>
      </c>
      <c r="D157" s="37" t="s">
        <v>347</v>
      </c>
    </row>
    <row r="158" spans="1:4" ht="15" customHeight="1">
      <c r="A158" s="39">
        <v>6265</v>
      </c>
      <c r="B158" s="40" t="s">
        <v>503</v>
      </c>
      <c r="C158" s="41" t="s">
        <v>346</v>
      </c>
      <c r="D158" s="37" t="s">
        <v>347</v>
      </c>
    </row>
    <row r="159" spans="1:4" ht="15" customHeight="1">
      <c r="A159" s="39">
        <v>6266</v>
      </c>
      <c r="B159" s="40" t="s">
        <v>504</v>
      </c>
      <c r="C159" s="41" t="s">
        <v>346</v>
      </c>
      <c r="D159" s="37" t="s">
        <v>347</v>
      </c>
    </row>
    <row r="160" spans="1:4" ht="15" customHeight="1">
      <c r="A160" s="39">
        <v>6267</v>
      </c>
      <c r="B160" s="40" t="s">
        <v>505</v>
      </c>
      <c r="C160" s="41" t="s">
        <v>346</v>
      </c>
      <c r="D160" s="37" t="s">
        <v>347</v>
      </c>
    </row>
    <row r="161" spans="1:4" ht="15" customHeight="1">
      <c r="A161" s="39">
        <v>6268</v>
      </c>
      <c r="B161" s="40" t="s">
        <v>506</v>
      </c>
      <c r="C161" s="41" t="s">
        <v>346</v>
      </c>
      <c r="D161" s="37" t="s">
        <v>347</v>
      </c>
    </row>
    <row r="162" spans="1:4" ht="15" customHeight="1">
      <c r="A162" s="39">
        <v>6269</v>
      </c>
      <c r="B162" s="40" t="s">
        <v>507</v>
      </c>
      <c r="C162" s="41" t="s">
        <v>346</v>
      </c>
      <c r="D162" s="37" t="s">
        <v>347</v>
      </c>
    </row>
    <row r="163" spans="1:4" ht="15" customHeight="1">
      <c r="A163" s="39">
        <v>6270</v>
      </c>
      <c r="B163" s="40" t="s">
        <v>508</v>
      </c>
      <c r="C163" s="41" t="s">
        <v>346</v>
      </c>
      <c r="D163" s="37" t="s">
        <v>347</v>
      </c>
    </row>
    <row r="164" spans="1:4" ht="15" customHeight="1">
      <c r="A164" s="39">
        <v>6271</v>
      </c>
      <c r="B164" s="40" t="s">
        <v>509</v>
      </c>
      <c r="C164" s="41" t="s">
        <v>346</v>
      </c>
      <c r="D164" s="37" t="s">
        <v>347</v>
      </c>
    </row>
    <row r="165" spans="1:4" ht="15" customHeight="1">
      <c r="A165" s="39">
        <v>6272</v>
      </c>
      <c r="B165" s="40" t="s">
        <v>510</v>
      </c>
      <c r="C165" s="41" t="s">
        <v>346</v>
      </c>
      <c r="D165" s="37" t="s">
        <v>347</v>
      </c>
    </row>
    <row r="166" spans="1:4" ht="15" customHeight="1">
      <c r="A166" s="39">
        <v>6273</v>
      </c>
      <c r="B166" s="40" t="s">
        <v>511</v>
      </c>
      <c r="C166" s="41" t="s">
        <v>346</v>
      </c>
      <c r="D166" s="37" t="s">
        <v>347</v>
      </c>
    </row>
    <row r="167" spans="1:4" ht="15" customHeight="1">
      <c r="A167" s="39">
        <v>6274</v>
      </c>
      <c r="B167" s="40" t="s">
        <v>512</v>
      </c>
      <c r="C167" s="41" t="s">
        <v>346</v>
      </c>
      <c r="D167" s="37" t="s">
        <v>347</v>
      </c>
    </row>
    <row r="168" spans="1:4" ht="15" customHeight="1">
      <c r="A168" s="39">
        <v>6275</v>
      </c>
      <c r="B168" s="40" t="s">
        <v>513</v>
      </c>
      <c r="C168" s="41" t="s">
        <v>346</v>
      </c>
      <c r="D168" s="37" t="s">
        <v>347</v>
      </c>
    </row>
    <row r="169" spans="1:4" ht="15" customHeight="1">
      <c r="A169" s="39">
        <v>6276</v>
      </c>
      <c r="B169" s="40" t="s">
        <v>514</v>
      </c>
      <c r="C169" s="41" t="s">
        <v>346</v>
      </c>
      <c r="D169" s="37" t="s">
        <v>347</v>
      </c>
    </row>
    <row r="170" spans="1:4" ht="15" customHeight="1">
      <c r="A170" s="39">
        <v>6277</v>
      </c>
      <c r="B170" s="40" t="s">
        <v>515</v>
      </c>
      <c r="C170" s="41" t="s">
        <v>346</v>
      </c>
      <c r="D170" s="37" t="s">
        <v>347</v>
      </c>
    </row>
    <row r="171" spans="1:4" ht="15" customHeight="1">
      <c r="A171" s="39">
        <v>6278</v>
      </c>
      <c r="B171" s="40" t="s">
        <v>516</v>
      </c>
      <c r="C171" s="41" t="s">
        <v>346</v>
      </c>
      <c r="D171" s="37" t="s">
        <v>347</v>
      </c>
    </row>
    <row r="172" spans="1:4" ht="15" customHeight="1">
      <c r="A172" s="39">
        <v>6279</v>
      </c>
      <c r="B172" s="40" t="s">
        <v>517</v>
      </c>
      <c r="C172" s="41" t="s">
        <v>346</v>
      </c>
      <c r="D172" s="37" t="s">
        <v>347</v>
      </c>
    </row>
    <row r="173" spans="1:4" ht="15" customHeight="1">
      <c r="A173" s="39">
        <v>6280</v>
      </c>
      <c r="B173" s="40" t="s">
        <v>518</v>
      </c>
      <c r="C173" s="41" t="s">
        <v>346</v>
      </c>
      <c r="D173" s="37" t="s">
        <v>347</v>
      </c>
    </row>
    <row r="174" spans="1:4" ht="15" customHeight="1">
      <c r="A174" s="39">
        <v>6281</v>
      </c>
      <c r="B174" s="40" t="s">
        <v>519</v>
      </c>
      <c r="C174" s="41" t="s">
        <v>346</v>
      </c>
      <c r="D174" s="37" t="s">
        <v>347</v>
      </c>
    </row>
    <row r="175" spans="1:4" ht="15" customHeight="1">
      <c r="A175" s="39">
        <v>6282</v>
      </c>
      <c r="B175" s="40" t="s">
        <v>520</v>
      </c>
      <c r="C175" s="41" t="s">
        <v>346</v>
      </c>
      <c r="D175" s="37" t="s">
        <v>347</v>
      </c>
    </row>
    <row r="176" spans="1:4" ht="15" customHeight="1">
      <c r="A176" s="39">
        <v>6283</v>
      </c>
      <c r="B176" s="40" t="s">
        <v>521</v>
      </c>
      <c r="C176" s="41" t="s">
        <v>346</v>
      </c>
      <c r="D176" s="37" t="s">
        <v>347</v>
      </c>
    </row>
    <row r="177" spans="1:4" ht="15" customHeight="1">
      <c r="A177" s="39">
        <v>6284</v>
      </c>
      <c r="B177" s="40" t="s">
        <v>522</v>
      </c>
      <c r="C177" s="41" t="s">
        <v>346</v>
      </c>
      <c r="D177" s="37" t="s">
        <v>347</v>
      </c>
    </row>
    <row r="178" spans="1:4" ht="15" customHeight="1">
      <c r="A178" s="39">
        <v>6285</v>
      </c>
      <c r="B178" s="40" t="s">
        <v>523</v>
      </c>
      <c r="C178" s="41" t="s">
        <v>346</v>
      </c>
      <c r="D178" s="37" t="s">
        <v>347</v>
      </c>
    </row>
    <row r="179" spans="1:4" ht="15" customHeight="1">
      <c r="A179" s="39">
        <v>6286</v>
      </c>
      <c r="B179" s="40" t="s">
        <v>524</v>
      </c>
      <c r="C179" s="41" t="s">
        <v>346</v>
      </c>
      <c r="D179" s="37" t="s">
        <v>347</v>
      </c>
    </row>
    <row r="180" spans="1:4" ht="15" customHeight="1">
      <c r="A180" s="39">
        <v>6287</v>
      </c>
      <c r="B180" s="40" t="s">
        <v>525</v>
      </c>
      <c r="C180" s="41" t="s">
        <v>346</v>
      </c>
      <c r="D180" s="37" t="s">
        <v>347</v>
      </c>
    </row>
    <row r="181" spans="1:4" ht="15" customHeight="1">
      <c r="A181" s="39">
        <v>6288</v>
      </c>
      <c r="B181" s="40" t="s">
        <v>526</v>
      </c>
      <c r="C181" s="41" t="s">
        <v>346</v>
      </c>
      <c r="D181" s="37" t="s">
        <v>347</v>
      </c>
    </row>
    <row r="182" spans="1:4" ht="15" customHeight="1">
      <c r="A182" s="39">
        <v>6289</v>
      </c>
      <c r="B182" s="40" t="s">
        <v>527</v>
      </c>
      <c r="C182" s="41" t="s">
        <v>346</v>
      </c>
      <c r="D182" s="37" t="s">
        <v>347</v>
      </c>
    </row>
    <row r="183" spans="1:4" ht="15" customHeight="1">
      <c r="A183" s="39">
        <v>6290</v>
      </c>
      <c r="B183" s="40" t="s">
        <v>528</v>
      </c>
      <c r="C183" s="41" t="s">
        <v>346</v>
      </c>
      <c r="D183" s="37" t="s">
        <v>347</v>
      </c>
    </row>
    <row r="184" spans="1:4" ht="15" customHeight="1">
      <c r="A184" s="39">
        <v>6291</v>
      </c>
      <c r="B184" s="40" t="s">
        <v>529</v>
      </c>
      <c r="C184" s="41" t="s">
        <v>346</v>
      </c>
      <c r="D184" s="37" t="s">
        <v>347</v>
      </c>
    </row>
    <row r="185" spans="1:4" ht="15" customHeight="1">
      <c r="A185" s="39">
        <v>6292</v>
      </c>
      <c r="B185" s="40" t="s">
        <v>530</v>
      </c>
      <c r="C185" s="41" t="s">
        <v>346</v>
      </c>
      <c r="D185" s="37" t="s">
        <v>347</v>
      </c>
    </row>
    <row r="186" spans="1:4" ht="15" customHeight="1">
      <c r="A186" s="39">
        <v>6293</v>
      </c>
      <c r="B186" s="40" t="s">
        <v>531</v>
      </c>
      <c r="C186" s="41" t="s">
        <v>346</v>
      </c>
      <c r="D186" s="37" t="s">
        <v>347</v>
      </c>
    </row>
    <row r="187" spans="1:4" ht="15" customHeight="1">
      <c r="A187" s="39">
        <v>6294</v>
      </c>
      <c r="B187" s="40" t="s">
        <v>532</v>
      </c>
      <c r="C187" s="41" t="s">
        <v>346</v>
      </c>
      <c r="D187" s="37" t="s">
        <v>347</v>
      </c>
    </row>
    <row r="188" spans="1:4" ht="15" customHeight="1">
      <c r="A188" s="39">
        <v>6295</v>
      </c>
      <c r="B188" s="40" t="s">
        <v>533</v>
      </c>
      <c r="C188" s="41" t="s">
        <v>346</v>
      </c>
      <c r="D188" s="37" t="s">
        <v>347</v>
      </c>
    </row>
    <row r="189" spans="1:4" ht="15" customHeight="1">
      <c r="A189" s="39">
        <v>6296</v>
      </c>
      <c r="B189" s="40" t="s">
        <v>534</v>
      </c>
      <c r="C189" s="41" t="s">
        <v>346</v>
      </c>
      <c r="D189" s="37" t="s">
        <v>347</v>
      </c>
    </row>
    <row r="190" spans="1:4" ht="15" customHeight="1">
      <c r="A190" s="39">
        <v>6297</v>
      </c>
      <c r="B190" s="40" t="s">
        <v>535</v>
      </c>
      <c r="C190" s="41" t="s">
        <v>346</v>
      </c>
      <c r="D190" s="37" t="s">
        <v>347</v>
      </c>
    </row>
    <row r="191" spans="1:4" ht="15" customHeight="1">
      <c r="A191" s="39">
        <v>6298</v>
      </c>
      <c r="B191" s="40" t="s">
        <v>536</v>
      </c>
      <c r="C191" s="41" t="s">
        <v>346</v>
      </c>
      <c r="D191" s="37" t="s">
        <v>347</v>
      </c>
    </row>
    <row r="192" spans="1:4" ht="15" customHeight="1">
      <c r="A192" s="39">
        <v>6299</v>
      </c>
      <c r="B192" s="40" t="s">
        <v>537</v>
      </c>
      <c r="C192" s="41" t="s">
        <v>346</v>
      </c>
      <c r="D192" s="37" t="s">
        <v>347</v>
      </c>
    </row>
    <row r="193" spans="1:4" ht="15" customHeight="1">
      <c r="A193" s="39">
        <v>6300</v>
      </c>
      <c r="B193" s="40" t="s">
        <v>538</v>
      </c>
      <c r="C193" s="41" t="s">
        <v>346</v>
      </c>
      <c r="D193" s="37" t="s">
        <v>347</v>
      </c>
    </row>
    <row r="194" spans="1:4" ht="15" customHeight="1">
      <c r="A194" s="39">
        <v>6301</v>
      </c>
      <c r="B194" s="40" t="s">
        <v>539</v>
      </c>
      <c r="C194" s="41" t="s">
        <v>346</v>
      </c>
      <c r="D194" s="37" t="s">
        <v>347</v>
      </c>
    </row>
    <row r="195" spans="1:4" ht="15" customHeight="1">
      <c r="A195" s="39">
        <v>6302</v>
      </c>
      <c r="B195" s="40" t="s">
        <v>540</v>
      </c>
      <c r="C195" s="41" t="s">
        <v>346</v>
      </c>
      <c r="D195" s="37" t="s">
        <v>347</v>
      </c>
    </row>
    <row r="196" spans="1:4" ht="15" customHeight="1">
      <c r="A196" s="39">
        <v>6303</v>
      </c>
      <c r="B196" s="40" t="s">
        <v>541</v>
      </c>
      <c r="C196" s="41" t="s">
        <v>346</v>
      </c>
      <c r="D196" s="37" t="s">
        <v>347</v>
      </c>
    </row>
    <row r="197" spans="1:4" ht="15" customHeight="1">
      <c r="A197" s="39">
        <v>6304</v>
      </c>
      <c r="B197" s="40" t="s">
        <v>542</v>
      </c>
      <c r="C197" s="41" t="s">
        <v>346</v>
      </c>
      <c r="D197" s="37" t="s">
        <v>347</v>
      </c>
    </row>
    <row r="198" spans="1:4" ht="15" customHeight="1">
      <c r="A198" s="39">
        <v>6305</v>
      </c>
      <c r="B198" s="40" t="s">
        <v>543</v>
      </c>
      <c r="C198" s="41" t="s">
        <v>346</v>
      </c>
      <c r="D198" s="37" t="s">
        <v>347</v>
      </c>
    </row>
    <row r="199" spans="1:4" ht="15" customHeight="1">
      <c r="A199" s="39">
        <v>6306</v>
      </c>
      <c r="B199" s="40" t="s">
        <v>544</v>
      </c>
      <c r="C199" s="41" t="s">
        <v>346</v>
      </c>
      <c r="D199" s="37" t="s">
        <v>347</v>
      </c>
    </row>
    <row r="200" spans="1:4" ht="15" customHeight="1">
      <c r="A200" s="39">
        <v>6307</v>
      </c>
      <c r="B200" s="40" t="s">
        <v>545</v>
      </c>
      <c r="C200" s="41" t="s">
        <v>346</v>
      </c>
      <c r="D200" s="37" t="s">
        <v>347</v>
      </c>
    </row>
    <row r="201" spans="1:4" ht="15" customHeight="1">
      <c r="A201" s="39">
        <v>6308</v>
      </c>
      <c r="B201" s="40" t="s">
        <v>546</v>
      </c>
      <c r="C201" s="41" t="s">
        <v>346</v>
      </c>
      <c r="D201" s="37" t="s">
        <v>347</v>
      </c>
    </row>
    <row r="202" spans="1:4" ht="15" customHeight="1">
      <c r="A202" s="39">
        <v>6309</v>
      </c>
      <c r="B202" s="40" t="s">
        <v>547</v>
      </c>
      <c r="C202" s="41" t="s">
        <v>346</v>
      </c>
      <c r="D202" s="37" t="s">
        <v>347</v>
      </c>
    </row>
    <row r="203" spans="1:4" ht="15" customHeight="1">
      <c r="A203" s="39">
        <v>6310</v>
      </c>
      <c r="B203" s="40" t="s">
        <v>548</v>
      </c>
      <c r="C203" s="41" t="s">
        <v>346</v>
      </c>
      <c r="D203" s="37" t="s">
        <v>347</v>
      </c>
    </row>
    <row r="204" spans="1:4" ht="15" customHeight="1">
      <c r="A204" s="39">
        <v>6311</v>
      </c>
      <c r="B204" s="40" t="s">
        <v>549</v>
      </c>
      <c r="C204" s="41" t="s">
        <v>346</v>
      </c>
      <c r="D204" s="37" t="s">
        <v>347</v>
      </c>
    </row>
    <row r="205" spans="1:4" ht="15" customHeight="1">
      <c r="A205" s="39">
        <v>6312</v>
      </c>
      <c r="B205" s="40" t="s">
        <v>550</v>
      </c>
      <c r="C205" s="41" t="s">
        <v>346</v>
      </c>
      <c r="D205" s="37" t="s">
        <v>347</v>
      </c>
    </row>
    <row r="206" spans="1:4" ht="15" customHeight="1">
      <c r="A206" s="39">
        <v>6313</v>
      </c>
      <c r="B206" s="40" t="s">
        <v>551</v>
      </c>
      <c r="C206" s="41" t="s">
        <v>346</v>
      </c>
      <c r="D206" s="37" t="s">
        <v>347</v>
      </c>
    </row>
    <row r="207" spans="1:4" ht="15" customHeight="1">
      <c r="A207" s="39">
        <v>6314</v>
      </c>
      <c r="B207" s="40" t="s">
        <v>552</v>
      </c>
      <c r="C207" s="41" t="s">
        <v>346</v>
      </c>
      <c r="D207" s="37" t="s">
        <v>347</v>
      </c>
    </row>
    <row r="208" spans="1:4" ht="15" customHeight="1">
      <c r="A208" s="39">
        <v>6315</v>
      </c>
      <c r="B208" s="40" t="s">
        <v>553</v>
      </c>
      <c r="C208" s="41" t="s">
        <v>346</v>
      </c>
      <c r="D208" s="37" t="s">
        <v>347</v>
      </c>
    </row>
    <row r="209" spans="1:4" ht="15" customHeight="1">
      <c r="A209" s="39">
        <v>6316</v>
      </c>
      <c r="B209" s="40" t="s">
        <v>554</v>
      </c>
      <c r="C209" s="41" t="s">
        <v>346</v>
      </c>
      <c r="D209" s="37" t="s">
        <v>347</v>
      </c>
    </row>
    <row r="210" spans="1:4" ht="15" customHeight="1">
      <c r="A210" s="39">
        <v>6317</v>
      </c>
      <c r="B210" s="40" t="s">
        <v>555</v>
      </c>
      <c r="C210" s="41" t="s">
        <v>346</v>
      </c>
      <c r="D210" s="37" t="s">
        <v>347</v>
      </c>
    </row>
    <row r="211" spans="1:4" ht="15" customHeight="1">
      <c r="A211" s="39">
        <v>6318</v>
      </c>
      <c r="B211" s="40" t="s">
        <v>556</v>
      </c>
      <c r="C211" s="41" t="s">
        <v>346</v>
      </c>
      <c r="D211" s="37" t="s">
        <v>347</v>
      </c>
    </row>
    <row r="212" spans="1:4" ht="15" customHeight="1">
      <c r="A212" s="39">
        <v>6319</v>
      </c>
      <c r="B212" s="40" t="s">
        <v>557</v>
      </c>
      <c r="C212" s="41" t="s">
        <v>346</v>
      </c>
      <c r="D212" s="37" t="s">
        <v>347</v>
      </c>
    </row>
    <row r="213" spans="1:4" ht="15" customHeight="1">
      <c r="A213" s="39">
        <v>6320</v>
      </c>
      <c r="B213" s="40" t="s">
        <v>558</v>
      </c>
      <c r="C213" s="41" t="s">
        <v>346</v>
      </c>
      <c r="D213" s="37" t="s">
        <v>347</v>
      </c>
    </row>
    <row r="214" spans="1:4" ht="15" customHeight="1">
      <c r="A214" s="39">
        <v>6321</v>
      </c>
      <c r="B214" s="40" t="s">
        <v>559</v>
      </c>
      <c r="C214" s="41" t="s">
        <v>346</v>
      </c>
      <c r="D214" s="37" t="s">
        <v>347</v>
      </c>
    </row>
    <row r="215" spans="1:4" ht="15" customHeight="1">
      <c r="A215" s="39">
        <v>6322</v>
      </c>
      <c r="B215" s="40" t="s">
        <v>560</v>
      </c>
      <c r="C215" s="41" t="s">
        <v>346</v>
      </c>
      <c r="D215" s="37" t="s">
        <v>347</v>
      </c>
    </row>
    <row r="216" spans="1:4" ht="15" customHeight="1">
      <c r="A216" s="39">
        <v>6323</v>
      </c>
      <c r="B216" s="40" t="s">
        <v>561</v>
      </c>
      <c r="C216" s="41" t="s">
        <v>346</v>
      </c>
      <c r="D216" s="37" t="s">
        <v>347</v>
      </c>
    </row>
    <row r="217" spans="1:4" ht="15" customHeight="1">
      <c r="A217" s="42"/>
      <c r="B217" s="42"/>
      <c r="C217" s="43" t="s">
        <v>346</v>
      </c>
      <c r="D217" s="44" t="s">
        <v>488</v>
      </c>
    </row>
    <row r="218" spans="1:4" ht="15" customHeight="1">
      <c r="A218" s="39">
        <v>6324</v>
      </c>
      <c r="B218" s="40" t="s">
        <v>562</v>
      </c>
      <c r="C218" s="41" t="s">
        <v>346</v>
      </c>
      <c r="D218" s="37" t="s">
        <v>347</v>
      </c>
    </row>
    <row r="219" spans="1:4" ht="15" customHeight="1">
      <c r="A219" s="39">
        <v>6325</v>
      </c>
      <c r="B219" s="40" t="s">
        <v>563</v>
      </c>
      <c r="C219" s="41" t="s">
        <v>346</v>
      </c>
      <c r="D219" s="37" t="s">
        <v>347</v>
      </c>
    </row>
    <row r="220" spans="1:4" ht="15" customHeight="1">
      <c r="A220" s="39">
        <v>6326</v>
      </c>
      <c r="B220" s="40" t="s">
        <v>564</v>
      </c>
      <c r="C220" s="41" t="s">
        <v>346</v>
      </c>
      <c r="D220" s="37" t="s">
        <v>347</v>
      </c>
    </row>
    <row r="221" spans="1:4" ht="15" customHeight="1">
      <c r="A221" s="39">
        <v>6327</v>
      </c>
      <c r="B221" s="40" t="s">
        <v>565</v>
      </c>
      <c r="C221" s="41" t="s">
        <v>346</v>
      </c>
      <c r="D221" s="37" t="s">
        <v>347</v>
      </c>
    </row>
    <row r="222" spans="1:4" ht="15" customHeight="1">
      <c r="A222" s="39">
        <v>6328</v>
      </c>
      <c r="B222" s="40" t="s">
        <v>566</v>
      </c>
      <c r="C222" s="41" t="s">
        <v>346</v>
      </c>
      <c r="D222" s="37" t="s">
        <v>347</v>
      </c>
    </row>
    <row r="223" spans="1:4" ht="15" customHeight="1">
      <c r="A223" s="39">
        <v>6329</v>
      </c>
      <c r="B223" s="40" t="s">
        <v>567</v>
      </c>
      <c r="C223" s="41" t="s">
        <v>346</v>
      </c>
      <c r="D223" s="37" t="s">
        <v>347</v>
      </c>
    </row>
    <row r="224" spans="1:4" ht="15" customHeight="1">
      <c r="A224" s="39">
        <v>6330</v>
      </c>
      <c r="B224" s="40" t="s">
        <v>568</v>
      </c>
      <c r="C224" s="41" t="s">
        <v>346</v>
      </c>
      <c r="D224" s="37" t="s">
        <v>347</v>
      </c>
    </row>
    <row r="225" spans="1:4" ht="15" customHeight="1">
      <c r="A225" s="39">
        <v>6331</v>
      </c>
      <c r="B225" s="40" t="s">
        <v>569</v>
      </c>
      <c r="C225" s="41" t="s">
        <v>346</v>
      </c>
      <c r="D225" s="37" t="s">
        <v>347</v>
      </c>
    </row>
    <row r="226" spans="1:4" ht="15" customHeight="1">
      <c r="A226" s="39">
        <v>6332</v>
      </c>
      <c r="B226" s="40" t="s">
        <v>570</v>
      </c>
      <c r="C226" s="41" t="s">
        <v>346</v>
      </c>
      <c r="D226" s="37" t="s">
        <v>347</v>
      </c>
    </row>
    <row r="227" spans="1:4" ht="15" customHeight="1">
      <c r="A227" s="39">
        <v>6333</v>
      </c>
      <c r="B227" s="40" t="s">
        <v>571</v>
      </c>
      <c r="C227" s="41" t="s">
        <v>346</v>
      </c>
      <c r="D227" s="37" t="s">
        <v>347</v>
      </c>
    </row>
    <row r="228" spans="1:4" ht="15" customHeight="1">
      <c r="A228" s="39">
        <v>6334</v>
      </c>
      <c r="B228" s="40" t="s">
        <v>572</v>
      </c>
      <c r="C228" s="41" t="s">
        <v>346</v>
      </c>
      <c r="D228" s="37" t="s">
        <v>347</v>
      </c>
    </row>
    <row r="229" spans="1:4" ht="15" customHeight="1">
      <c r="A229" s="39">
        <v>6335</v>
      </c>
      <c r="B229" s="40" t="s">
        <v>573</v>
      </c>
      <c r="C229" s="41" t="s">
        <v>346</v>
      </c>
      <c r="D229" s="37" t="s">
        <v>347</v>
      </c>
    </row>
    <row r="230" spans="1:4" ht="15" customHeight="1">
      <c r="A230" s="39">
        <v>6336</v>
      </c>
      <c r="B230" s="40" t="s">
        <v>574</v>
      </c>
      <c r="C230" s="41" t="s">
        <v>346</v>
      </c>
      <c r="D230" s="37" t="s">
        <v>347</v>
      </c>
    </row>
    <row r="231" spans="1:4" ht="15" customHeight="1">
      <c r="A231" s="39">
        <v>6337</v>
      </c>
      <c r="B231" s="40" t="s">
        <v>575</v>
      </c>
      <c r="C231" s="41" t="s">
        <v>346</v>
      </c>
      <c r="D231" s="37" t="s">
        <v>347</v>
      </c>
    </row>
    <row r="232" spans="1:4" ht="15" customHeight="1">
      <c r="A232" s="39">
        <v>6338</v>
      </c>
      <c r="B232" s="40" t="s">
        <v>576</v>
      </c>
      <c r="C232" s="41" t="s">
        <v>346</v>
      </c>
      <c r="D232" s="37" t="s">
        <v>347</v>
      </c>
    </row>
    <row r="233" spans="1:4" ht="15" customHeight="1">
      <c r="A233" s="39">
        <v>6339</v>
      </c>
      <c r="B233" s="40" t="s">
        <v>577</v>
      </c>
      <c r="C233" s="41" t="s">
        <v>346</v>
      </c>
      <c r="D233" s="37" t="s">
        <v>347</v>
      </c>
    </row>
    <row r="234" spans="1:4" ht="15" customHeight="1">
      <c r="A234" s="39">
        <v>6340</v>
      </c>
      <c r="B234" s="40" t="s">
        <v>578</v>
      </c>
      <c r="C234" s="41" t="s">
        <v>346</v>
      </c>
      <c r="D234" s="37" t="s">
        <v>347</v>
      </c>
    </row>
    <row r="235" spans="1:4" ht="15" customHeight="1">
      <c r="A235" s="39">
        <v>6341</v>
      </c>
      <c r="B235" s="40" t="s">
        <v>579</v>
      </c>
      <c r="C235" s="41" t="s">
        <v>346</v>
      </c>
      <c r="D235" s="37" t="s">
        <v>347</v>
      </c>
    </row>
    <row r="236" spans="1:4" ht="15" customHeight="1">
      <c r="A236" s="39">
        <v>6342</v>
      </c>
      <c r="B236" s="40" t="s">
        <v>580</v>
      </c>
      <c r="C236" s="41" t="s">
        <v>346</v>
      </c>
      <c r="D236" s="37" t="s">
        <v>347</v>
      </c>
    </row>
    <row r="237" spans="1:4" ht="15" customHeight="1">
      <c r="A237" s="39">
        <v>6343</v>
      </c>
      <c r="B237" s="40" t="s">
        <v>581</v>
      </c>
      <c r="C237" s="41" t="s">
        <v>346</v>
      </c>
      <c r="D237" s="37" t="s">
        <v>347</v>
      </c>
    </row>
    <row r="238" spans="1:4" ht="15" customHeight="1">
      <c r="A238" s="39">
        <v>6344</v>
      </c>
      <c r="B238" s="40" t="s">
        <v>582</v>
      </c>
      <c r="C238" s="41" t="s">
        <v>346</v>
      </c>
      <c r="D238" s="37" t="s">
        <v>347</v>
      </c>
    </row>
    <row r="239" spans="1:4" ht="15" customHeight="1">
      <c r="A239" s="39">
        <v>6345</v>
      </c>
      <c r="B239" s="40" t="s">
        <v>583</v>
      </c>
      <c r="C239" s="41" t="s">
        <v>346</v>
      </c>
      <c r="D239" s="37" t="s">
        <v>347</v>
      </c>
    </row>
    <row r="240" spans="1:4" ht="15" customHeight="1">
      <c r="A240" s="39">
        <v>6346</v>
      </c>
      <c r="B240" s="40" t="s">
        <v>584</v>
      </c>
      <c r="C240" s="41" t="s">
        <v>346</v>
      </c>
      <c r="D240" s="37" t="s">
        <v>347</v>
      </c>
    </row>
    <row r="241" spans="1:4" ht="15" customHeight="1">
      <c r="A241" s="39">
        <v>6347</v>
      </c>
      <c r="B241" s="40" t="s">
        <v>585</v>
      </c>
      <c r="C241" s="41" t="s">
        <v>346</v>
      </c>
      <c r="D241" s="37" t="s">
        <v>347</v>
      </c>
    </row>
    <row r="242" spans="1:4" ht="15" customHeight="1">
      <c r="A242" s="39">
        <v>6348</v>
      </c>
      <c r="B242" s="40" t="s">
        <v>586</v>
      </c>
      <c r="C242" s="41" t="s">
        <v>346</v>
      </c>
      <c r="D242" s="26" t="s">
        <v>202</v>
      </c>
    </row>
    <row r="243" spans="1:4" ht="15" customHeight="1">
      <c r="A243" s="39">
        <v>6349</v>
      </c>
      <c r="B243" s="40" t="s">
        <v>587</v>
      </c>
      <c r="C243" s="41" t="s">
        <v>346</v>
      </c>
      <c r="D243" s="37" t="s">
        <v>347</v>
      </c>
    </row>
    <row r="244" spans="1:4" ht="15" customHeight="1">
      <c r="A244" s="39">
        <v>6350</v>
      </c>
      <c r="B244" s="40" t="s">
        <v>588</v>
      </c>
      <c r="C244" s="41" t="s">
        <v>346</v>
      </c>
      <c r="D244" s="37" t="s">
        <v>347</v>
      </c>
    </row>
    <row r="245" spans="1:4" ht="15" customHeight="1">
      <c r="A245" s="39">
        <v>6351</v>
      </c>
      <c r="B245" s="40" t="s">
        <v>589</v>
      </c>
      <c r="C245" s="41" t="s">
        <v>346</v>
      </c>
      <c r="D245" s="37" t="s">
        <v>347</v>
      </c>
    </row>
    <row r="246" spans="1:4" ht="15" customHeight="1">
      <c r="A246" s="39">
        <v>6352</v>
      </c>
      <c r="B246" s="40" t="s">
        <v>590</v>
      </c>
      <c r="C246" s="41" t="s">
        <v>346</v>
      </c>
      <c r="D246" s="26" t="s">
        <v>202</v>
      </c>
    </row>
    <row r="247" spans="1:4" ht="15" customHeight="1">
      <c r="A247" s="39">
        <v>6353</v>
      </c>
      <c r="B247" s="40" t="s">
        <v>591</v>
      </c>
      <c r="C247" s="41" t="s">
        <v>346</v>
      </c>
      <c r="D247" s="37" t="s">
        <v>347</v>
      </c>
    </row>
    <row r="248" spans="1:4" ht="15" customHeight="1">
      <c r="A248" s="39">
        <v>6354</v>
      </c>
      <c r="B248" s="40" t="s">
        <v>592</v>
      </c>
      <c r="C248" s="41" t="s">
        <v>346</v>
      </c>
      <c r="D248" s="37" t="s">
        <v>347</v>
      </c>
    </row>
    <row r="249" spans="1:4" ht="15" customHeight="1">
      <c r="A249" s="39">
        <v>6355</v>
      </c>
      <c r="B249" s="40" t="s">
        <v>593</v>
      </c>
      <c r="C249" s="41" t="s">
        <v>346</v>
      </c>
      <c r="D249" s="37" t="s">
        <v>347</v>
      </c>
    </row>
    <row r="250" spans="1:4" ht="15" customHeight="1">
      <c r="A250" s="39">
        <v>6356</v>
      </c>
      <c r="B250" s="40" t="s">
        <v>594</v>
      </c>
      <c r="C250" s="41" t="s">
        <v>346</v>
      </c>
      <c r="D250" s="37" t="s">
        <v>347</v>
      </c>
    </row>
    <row r="251" spans="1:4" ht="15" customHeight="1">
      <c r="A251" s="39">
        <v>6357</v>
      </c>
      <c r="B251" s="40" t="s">
        <v>595</v>
      </c>
      <c r="C251" s="41" t="s">
        <v>346</v>
      </c>
      <c r="D251" s="37" t="s">
        <v>347</v>
      </c>
    </row>
    <row r="252" spans="1:4" ht="15" customHeight="1">
      <c r="A252" s="39">
        <v>6358</v>
      </c>
      <c r="B252" s="40" t="s">
        <v>596</v>
      </c>
      <c r="C252" s="41" t="s">
        <v>346</v>
      </c>
      <c r="D252" s="37" t="s">
        <v>347</v>
      </c>
    </row>
    <row r="253" spans="1:4" ht="15" customHeight="1">
      <c r="A253" s="39">
        <v>6359</v>
      </c>
      <c r="B253" s="40" t="s">
        <v>597</v>
      </c>
      <c r="C253" s="41" t="s">
        <v>346</v>
      </c>
      <c r="D253" s="26" t="s">
        <v>202</v>
      </c>
    </row>
    <row r="254" spans="1:4" ht="15" customHeight="1">
      <c r="A254" s="39">
        <v>6360</v>
      </c>
      <c r="B254" s="40" t="s">
        <v>598</v>
      </c>
      <c r="C254" s="41" t="s">
        <v>346</v>
      </c>
      <c r="D254" s="37" t="s">
        <v>347</v>
      </c>
    </row>
    <row r="255" spans="1:4" ht="15" customHeight="1">
      <c r="A255" s="39">
        <v>6361</v>
      </c>
      <c r="B255" s="40" t="s">
        <v>599</v>
      </c>
      <c r="C255" s="41" t="s">
        <v>346</v>
      </c>
      <c r="D255" s="37" t="s">
        <v>347</v>
      </c>
    </row>
    <row r="256" spans="1:4" ht="15" customHeight="1">
      <c r="A256" s="39">
        <v>6362</v>
      </c>
      <c r="B256" s="40" t="s">
        <v>600</v>
      </c>
      <c r="C256" s="41" t="s">
        <v>346</v>
      </c>
      <c r="D256" s="37" t="s">
        <v>347</v>
      </c>
    </row>
    <row r="257" spans="1:4" ht="15" customHeight="1">
      <c r="A257" s="39">
        <v>6363</v>
      </c>
      <c r="B257" s="40" t="s">
        <v>601</v>
      </c>
      <c r="C257" s="41" t="s">
        <v>346</v>
      </c>
      <c r="D257" s="37" t="s">
        <v>347</v>
      </c>
    </row>
    <row r="258" spans="1:4" ht="15" customHeight="1">
      <c r="A258" s="39">
        <v>6364</v>
      </c>
      <c r="B258" s="40" t="s">
        <v>602</v>
      </c>
      <c r="C258" s="41" t="s">
        <v>346</v>
      </c>
      <c r="D258" s="37" t="s">
        <v>347</v>
      </c>
    </row>
    <row r="259" spans="1:4" ht="15" customHeight="1">
      <c r="A259" s="39">
        <v>6365</v>
      </c>
      <c r="B259" s="40" t="s">
        <v>603</v>
      </c>
      <c r="C259" s="41" t="s">
        <v>346</v>
      </c>
      <c r="D259" s="37" t="s">
        <v>347</v>
      </c>
    </row>
    <row r="260" spans="1:4" ht="15" customHeight="1">
      <c r="A260" s="39">
        <v>6366</v>
      </c>
      <c r="B260" s="40" t="s">
        <v>604</v>
      </c>
      <c r="C260" s="41" t="s">
        <v>346</v>
      </c>
      <c r="D260" s="37" t="s">
        <v>347</v>
      </c>
    </row>
    <row r="261" spans="1:4" ht="15" customHeight="1">
      <c r="A261" s="39">
        <v>6367</v>
      </c>
      <c r="B261" s="40" t="s">
        <v>605</v>
      </c>
      <c r="C261" s="41" t="s">
        <v>346</v>
      </c>
      <c r="D261" s="37" t="s">
        <v>347</v>
      </c>
    </row>
    <row r="262" spans="1:4" ht="15" customHeight="1">
      <c r="A262" s="39">
        <v>6368</v>
      </c>
      <c r="B262" s="40" t="s">
        <v>606</v>
      </c>
      <c r="C262" s="41" t="s">
        <v>346</v>
      </c>
      <c r="D262" s="37" t="s">
        <v>347</v>
      </c>
    </row>
    <row r="263" spans="1:4" ht="15" customHeight="1">
      <c r="A263" s="39">
        <v>6369</v>
      </c>
      <c r="B263" s="40" t="s">
        <v>607</v>
      </c>
      <c r="C263" s="41" t="s">
        <v>346</v>
      </c>
      <c r="D263" s="37" t="s">
        <v>347</v>
      </c>
    </row>
    <row r="264" spans="1:4" ht="15" customHeight="1">
      <c r="A264" s="39">
        <v>6370</v>
      </c>
      <c r="B264" s="40" t="s">
        <v>608</v>
      </c>
      <c r="C264" s="41" t="s">
        <v>346</v>
      </c>
      <c r="D264" s="37" t="s">
        <v>347</v>
      </c>
    </row>
    <row r="265" spans="1:4" ht="15" customHeight="1">
      <c r="A265" s="39">
        <v>6371</v>
      </c>
      <c r="B265" s="40" t="s">
        <v>609</v>
      </c>
      <c r="C265" s="41" t="s">
        <v>346</v>
      </c>
      <c r="D265" s="37" t="s">
        <v>347</v>
      </c>
    </row>
    <row r="266" spans="1:4" ht="15" customHeight="1">
      <c r="A266" s="39">
        <v>6372</v>
      </c>
      <c r="B266" s="40" t="s">
        <v>610</v>
      </c>
      <c r="C266" s="41" t="s">
        <v>346</v>
      </c>
      <c r="D266" s="37" t="s">
        <v>347</v>
      </c>
    </row>
    <row r="267" spans="1:4" ht="15" customHeight="1">
      <c r="A267" s="39">
        <v>6373</v>
      </c>
      <c r="B267" s="40" t="s">
        <v>611</v>
      </c>
      <c r="C267" s="41" t="s">
        <v>346</v>
      </c>
      <c r="D267" s="37" t="s">
        <v>347</v>
      </c>
    </row>
    <row r="268" spans="1:4" ht="15" customHeight="1">
      <c r="A268" s="39">
        <v>6374</v>
      </c>
      <c r="B268" s="40" t="s">
        <v>612</v>
      </c>
      <c r="C268" s="41" t="s">
        <v>346</v>
      </c>
      <c r="D268" s="37" t="s">
        <v>347</v>
      </c>
    </row>
    <row r="269" spans="1:4" ht="15" customHeight="1">
      <c r="A269" s="39">
        <v>6375</v>
      </c>
      <c r="B269" s="40" t="s">
        <v>613</v>
      </c>
      <c r="C269" s="41" t="s">
        <v>346</v>
      </c>
      <c r="D269" s="37" t="s">
        <v>347</v>
      </c>
    </row>
    <row r="270" spans="1:4" ht="15" customHeight="1">
      <c r="A270" s="39">
        <v>6376</v>
      </c>
      <c r="B270" s="40" t="s">
        <v>614</v>
      </c>
      <c r="C270" s="41" t="s">
        <v>346</v>
      </c>
      <c r="D270" s="37" t="s">
        <v>347</v>
      </c>
    </row>
    <row r="271" spans="1:4" ht="15" customHeight="1">
      <c r="A271" s="39">
        <v>6377</v>
      </c>
      <c r="B271" s="40" t="s">
        <v>615</v>
      </c>
      <c r="C271" s="41" t="s">
        <v>346</v>
      </c>
      <c r="D271" s="37" t="s">
        <v>347</v>
      </c>
    </row>
    <row r="272" spans="1:4" ht="15" customHeight="1">
      <c r="A272" s="39">
        <v>6378</v>
      </c>
      <c r="B272" s="40" t="s">
        <v>616</v>
      </c>
      <c r="C272" s="41" t="s">
        <v>346</v>
      </c>
      <c r="D272" s="37" t="s">
        <v>347</v>
      </c>
    </row>
    <row r="273" spans="1:4" ht="15" customHeight="1">
      <c r="A273" s="39">
        <v>6379</v>
      </c>
      <c r="B273" s="40" t="s">
        <v>617</v>
      </c>
      <c r="C273" s="41" t="s">
        <v>346</v>
      </c>
      <c r="D273" s="37" t="s">
        <v>347</v>
      </c>
    </row>
    <row r="274" spans="1:4" ht="15" customHeight="1">
      <c r="A274" s="39">
        <v>6380</v>
      </c>
      <c r="B274" s="40" t="s">
        <v>618</v>
      </c>
      <c r="C274" s="41" t="s">
        <v>346</v>
      </c>
      <c r="D274" s="37" t="s">
        <v>347</v>
      </c>
    </row>
    <row r="275" spans="1:4" ht="15" customHeight="1">
      <c r="A275" s="39">
        <v>6381</v>
      </c>
      <c r="B275" s="40" t="s">
        <v>619</v>
      </c>
      <c r="C275" s="41" t="s">
        <v>346</v>
      </c>
      <c r="D275" s="37" t="s">
        <v>347</v>
      </c>
    </row>
    <row r="276" spans="1:4" ht="15" customHeight="1">
      <c r="A276" s="39">
        <v>6382</v>
      </c>
      <c r="B276" s="40" t="s">
        <v>620</v>
      </c>
      <c r="C276" s="41" t="s">
        <v>346</v>
      </c>
      <c r="D276" s="37" t="s">
        <v>347</v>
      </c>
    </row>
    <row r="277" spans="1:4" ht="15" customHeight="1">
      <c r="A277" s="39">
        <v>6383</v>
      </c>
      <c r="B277" s="40" t="s">
        <v>621</v>
      </c>
      <c r="C277" s="41" t="s">
        <v>346</v>
      </c>
      <c r="D277" s="37" t="s">
        <v>347</v>
      </c>
    </row>
    <row r="278" spans="1:4" ht="15" customHeight="1">
      <c r="A278" s="39">
        <v>6384</v>
      </c>
      <c r="B278" s="40" t="s">
        <v>622</v>
      </c>
      <c r="C278" s="41" t="s">
        <v>346</v>
      </c>
      <c r="D278" s="37" t="s">
        <v>347</v>
      </c>
    </row>
    <row r="279" spans="1:4" ht="15" customHeight="1">
      <c r="A279" s="39">
        <v>6385</v>
      </c>
      <c r="B279" s="40" t="s">
        <v>623</v>
      </c>
      <c r="C279" s="41" t="s">
        <v>346</v>
      </c>
      <c r="D279" s="37" t="s">
        <v>347</v>
      </c>
    </row>
    <row r="280" spans="1:4" ht="15" customHeight="1">
      <c r="A280" s="39">
        <v>6386</v>
      </c>
      <c r="B280" s="40" t="s">
        <v>624</v>
      </c>
      <c r="C280" s="41" t="s">
        <v>346</v>
      </c>
      <c r="D280" s="37" t="s">
        <v>347</v>
      </c>
    </row>
    <row r="281" spans="1:4" ht="15" customHeight="1">
      <c r="A281" s="39">
        <v>6387</v>
      </c>
      <c r="B281" s="40" t="s">
        <v>625</v>
      </c>
      <c r="C281" s="41" t="s">
        <v>346</v>
      </c>
      <c r="D281" s="37" t="s">
        <v>347</v>
      </c>
    </row>
    <row r="282" spans="1:4" ht="15" customHeight="1">
      <c r="A282" s="39">
        <v>6388</v>
      </c>
      <c r="B282" s="40" t="s">
        <v>626</v>
      </c>
      <c r="C282" s="41" t="s">
        <v>346</v>
      </c>
      <c r="D282" s="37" t="s">
        <v>347</v>
      </c>
    </row>
    <row r="283" spans="1:4" ht="15" customHeight="1">
      <c r="A283" s="39">
        <v>6389</v>
      </c>
      <c r="B283" s="40" t="s">
        <v>627</v>
      </c>
      <c r="C283" s="41" t="s">
        <v>346</v>
      </c>
      <c r="D283" s="37" t="s">
        <v>347</v>
      </c>
    </row>
    <row r="284" spans="1:4" ht="15" customHeight="1">
      <c r="A284" s="39">
        <v>6390</v>
      </c>
      <c r="B284" s="40" t="s">
        <v>628</v>
      </c>
      <c r="C284" s="41" t="s">
        <v>346</v>
      </c>
      <c r="D284" s="37" t="s">
        <v>347</v>
      </c>
    </row>
    <row r="285" spans="1:4" ht="15" customHeight="1">
      <c r="A285" s="39">
        <v>6391</v>
      </c>
      <c r="B285" s="40" t="s">
        <v>629</v>
      </c>
      <c r="C285" s="41" t="s">
        <v>346</v>
      </c>
      <c r="D285" s="37" t="s">
        <v>347</v>
      </c>
    </row>
    <row r="286" spans="1:4" ht="15" customHeight="1">
      <c r="A286" s="39">
        <v>6392</v>
      </c>
      <c r="B286" s="40" t="s">
        <v>630</v>
      </c>
      <c r="C286" s="41" t="s">
        <v>346</v>
      </c>
      <c r="D286" s="37" t="s">
        <v>347</v>
      </c>
    </row>
    <row r="287" spans="1:4" ht="15" customHeight="1">
      <c r="A287" s="39">
        <v>6393</v>
      </c>
      <c r="B287" s="40" t="s">
        <v>631</v>
      </c>
      <c r="C287" s="41" t="s">
        <v>346</v>
      </c>
      <c r="D287" s="37" t="s">
        <v>347</v>
      </c>
    </row>
    <row r="288" spans="1:4" ht="15" customHeight="1">
      <c r="A288" s="39">
        <v>6394</v>
      </c>
      <c r="B288" s="40" t="s">
        <v>632</v>
      </c>
      <c r="C288" s="41" t="s">
        <v>346</v>
      </c>
      <c r="D288" s="37" t="s">
        <v>347</v>
      </c>
    </row>
    <row r="289" spans="1:4" ht="15" customHeight="1">
      <c r="A289" s="39">
        <v>6395</v>
      </c>
      <c r="B289" s="40" t="s">
        <v>633</v>
      </c>
      <c r="C289" s="41" t="s">
        <v>346</v>
      </c>
      <c r="D289" s="37" t="s">
        <v>347</v>
      </c>
    </row>
    <row r="290" spans="1:4" ht="15" customHeight="1">
      <c r="A290" s="39">
        <v>6396</v>
      </c>
      <c r="B290" s="40" t="s">
        <v>634</v>
      </c>
      <c r="C290" s="41" t="s">
        <v>346</v>
      </c>
      <c r="D290" s="37" t="s">
        <v>347</v>
      </c>
    </row>
    <row r="291" spans="1:4" ht="15" customHeight="1">
      <c r="A291" s="42"/>
      <c r="B291" s="42"/>
      <c r="C291" s="43" t="s">
        <v>346</v>
      </c>
      <c r="D291" s="44" t="s">
        <v>488</v>
      </c>
    </row>
    <row r="292" spans="1:4" ht="15" customHeight="1">
      <c r="A292" s="39">
        <v>6397</v>
      </c>
      <c r="B292" s="40" t="s">
        <v>635</v>
      </c>
      <c r="C292" s="41" t="s">
        <v>346</v>
      </c>
      <c r="D292" s="37" t="s">
        <v>347</v>
      </c>
    </row>
    <row r="293" spans="1:4" ht="15" customHeight="1">
      <c r="A293" s="39">
        <v>6398</v>
      </c>
      <c r="B293" s="40" t="s">
        <v>636</v>
      </c>
      <c r="C293" s="41" t="s">
        <v>346</v>
      </c>
      <c r="D293" s="37" t="s">
        <v>347</v>
      </c>
    </row>
    <row r="294" spans="1:4" ht="15" customHeight="1">
      <c r="A294" s="39">
        <v>6399</v>
      </c>
      <c r="B294" s="40" t="s">
        <v>637</v>
      </c>
      <c r="C294" s="41" t="s">
        <v>346</v>
      </c>
      <c r="D294" s="37" t="s">
        <v>347</v>
      </c>
    </row>
    <row r="295" spans="1:4" ht="15" customHeight="1">
      <c r="A295" s="39">
        <v>6400</v>
      </c>
      <c r="B295" s="40" t="s">
        <v>638</v>
      </c>
      <c r="C295" s="41" t="s">
        <v>346</v>
      </c>
      <c r="D295" s="37" t="s">
        <v>347</v>
      </c>
    </row>
    <row r="296" spans="1:4" ht="15" customHeight="1">
      <c r="A296" s="39">
        <v>6401</v>
      </c>
      <c r="B296" s="40" t="s">
        <v>639</v>
      </c>
      <c r="C296" s="41" t="s">
        <v>346</v>
      </c>
      <c r="D296" s="37" t="s">
        <v>347</v>
      </c>
    </row>
    <row r="297" spans="1:4" ht="15" customHeight="1">
      <c r="A297" s="39">
        <v>6402</v>
      </c>
      <c r="B297" s="40" t="s">
        <v>640</v>
      </c>
      <c r="C297" s="41" t="s">
        <v>346</v>
      </c>
      <c r="D297" s="37" t="s">
        <v>347</v>
      </c>
    </row>
    <row r="298" spans="1:4" ht="15" customHeight="1">
      <c r="A298" s="39">
        <v>6403</v>
      </c>
      <c r="B298" s="40" t="s">
        <v>641</v>
      </c>
      <c r="C298" s="41" t="s">
        <v>346</v>
      </c>
      <c r="D298" s="37" t="s">
        <v>347</v>
      </c>
    </row>
    <row r="299" spans="1:4" ht="15" customHeight="1">
      <c r="A299" s="39">
        <v>6404</v>
      </c>
      <c r="B299" s="40" t="s">
        <v>642</v>
      </c>
      <c r="C299" s="41" t="s">
        <v>346</v>
      </c>
      <c r="D299" s="37" t="s">
        <v>347</v>
      </c>
    </row>
    <row r="300" spans="1:4" ht="15" customHeight="1">
      <c r="A300" s="39">
        <v>6405</v>
      </c>
      <c r="B300" s="40" t="s">
        <v>643</v>
      </c>
      <c r="C300" s="41" t="s">
        <v>346</v>
      </c>
      <c r="D300" s="37" t="s">
        <v>347</v>
      </c>
    </row>
    <row r="301" spans="1:4" ht="15" customHeight="1">
      <c r="A301" s="39">
        <v>6406</v>
      </c>
      <c r="B301" s="40" t="s">
        <v>644</v>
      </c>
      <c r="C301" s="41" t="s">
        <v>346</v>
      </c>
      <c r="D301" s="37" t="s">
        <v>347</v>
      </c>
    </row>
    <row r="302" spans="1:4" ht="15" customHeight="1">
      <c r="A302" s="39">
        <v>6407</v>
      </c>
      <c r="B302" s="40" t="s">
        <v>645</v>
      </c>
      <c r="C302" s="41" t="s">
        <v>346</v>
      </c>
      <c r="D302" s="37" t="s">
        <v>347</v>
      </c>
    </row>
    <row r="303" spans="1:4" ht="15" customHeight="1">
      <c r="A303" s="39">
        <v>6408</v>
      </c>
      <c r="B303" s="40" t="s">
        <v>646</v>
      </c>
      <c r="C303" s="41" t="s">
        <v>346</v>
      </c>
      <c r="D303" s="37" t="s">
        <v>347</v>
      </c>
    </row>
    <row r="304" spans="1:4" ht="15" customHeight="1">
      <c r="A304" s="39">
        <v>6409</v>
      </c>
      <c r="B304" s="40" t="s">
        <v>647</v>
      </c>
      <c r="C304" s="41" t="s">
        <v>346</v>
      </c>
      <c r="D304" s="37" t="s">
        <v>347</v>
      </c>
    </row>
    <row r="305" spans="1:4" ht="15" customHeight="1">
      <c r="A305" s="39">
        <v>6410</v>
      </c>
      <c r="B305" s="40" t="s">
        <v>648</v>
      </c>
      <c r="C305" s="41" t="s">
        <v>346</v>
      </c>
      <c r="D305" s="37" t="s">
        <v>347</v>
      </c>
    </row>
    <row r="306" spans="1:4" ht="15" customHeight="1">
      <c r="A306" s="39">
        <v>6411</v>
      </c>
      <c r="B306" s="40" t="s">
        <v>649</v>
      </c>
      <c r="C306" s="41" t="s">
        <v>346</v>
      </c>
      <c r="D306" s="37" t="s">
        <v>347</v>
      </c>
    </row>
    <row r="307" spans="1:4" ht="15" customHeight="1">
      <c r="A307" s="39">
        <v>6412</v>
      </c>
      <c r="B307" s="40" t="s">
        <v>650</v>
      </c>
      <c r="C307" s="41" t="s">
        <v>346</v>
      </c>
      <c r="D307" s="37" t="s">
        <v>347</v>
      </c>
    </row>
    <row r="308" spans="1:4" ht="15" customHeight="1">
      <c r="A308" s="39">
        <v>6413</v>
      </c>
      <c r="B308" s="40" t="s">
        <v>651</v>
      </c>
      <c r="C308" s="41" t="s">
        <v>346</v>
      </c>
      <c r="D308" s="37" t="s">
        <v>347</v>
      </c>
    </row>
    <row r="309" spans="1:4" ht="15" customHeight="1">
      <c r="A309" s="39">
        <v>6414</v>
      </c>
      <c r="B309" s="40" t="s">
        <v>652</v>
      </c>
      <c r="C309" s="41" t="s">
        <v>346</v>
      </c>
      <c r="D309" s="37" t="s">
        <v>347</v>
      </c>
    </row>
    <row r="310" spans="1:4" ht="15" customHeight="1">
      <c r="A310" s="39">
        <v>6415</v>
      </c>
      <c r="B310" s="40" t="s">
        <v>653</v>
      </c>
      <c r="C310" s="41" t="s">
        <v>346</v>
      </c>
      <c r="D310" s="37" t="s">
        <v>347</v>
      </c>
    </row>
    <row r="311" spans="1:4" ht="15" customHeight="1">
      <c r="A311" s="39">
        <v>6416</v>
      </c>
      <c r="B311" s="40" t="s">
        <v>654</v>
      </c>
      <c r="C311" s="41" t="s">
        <v>346</v>
      </c>
      <c r="D311" s="37" t="s">
        <v>347</v>
      </c>
    </row>
    <row r="312" spans="1:4" ht="15" customHeight="1">
      <c r="A312" s="39">
        <v>6417</v>
      </c>
      <c r="B312" s="40" t="s">
        <v>655</v>
      </c>
      <c r="C312" s="41" t="s">
        <v>346</v>
      </c>
      <c r="D312" s="37" t="s">
        <v>347</v>
      </c>
    </row>
    <row r="313" spans="1:4" ht="15" customHeight="1">
      <c r="A313" s="39">
        <v>6418</v>
      </c>
      <c r="B313" s="40" t="s">
        <v>656</v>
      </c>
      <c r="C313" s="41" t="s">
        <v>346</v>
      </c>
      <c r="D313" s="37" t="s">
        <v>347</v>
      </c>
    </row>
    <row r="314" spans="1:4" ht="15" customHeight="1">
      <c r="A314" s="39">
        <v>6419</v>
      </c>
      <c r="B314" s="40" t="s">
        <v>657</v>
      </c>
      <c r="C314" s="41" t="s">
        <v>346</v>
      </c>
      <c r="D314" s="37" t="s">
        <v>347</v>
      </c>
    </row>
    <row r="315" spans="1:4" ht="15" customHeight="1">
      <c r="A315" s="39">
        <v>6420</v>
      </c>
      <c r="B315" s="40" t="s">
        <v>658</v>
      </c>
      <c r="C315" s="41" t="s">
        <v>346</v>
      </c>
      <c r="D315" s="37" t="s">
        <v>347</v>
      </c>
    </row>
    <row r="316" spans="1:4" ht="15" customHeight="1">
      <c r="A316" s="39">
        <v>6421</v>
      </c>
      <c r="B316" s="40" t="s">
        <v>659</v>
      </c>
      <c r="C316" s="41" t="s">
        <v>346</v>
      </c>
      <c r="D316" s="37" t="s">
        <v>347</v>
      </c>
    </row>
    <row r="317" spans="1:4" ht="15" customHeight="1">
      <c r="A317" s="39">
        <v>6422</v>
      </c>
      <c r="B317" s="40" t="s">
        <v>660</v>
      </c>
      <c r="C317" s="41" t="s">
        <v>346</v>
      </c>
      <c r="D317" s="37" t="s">
        <v>347</v>
      </c>
    </row>
    <row r="318" spans="1:4" ht="15" customHeight="1">
      <c r="A318" s="39">
        <v>6423</v>
      </c>
      <c r="B318" s="40" t="s">
        <v>661</v>
      </c>
      <c r="C318" s="41" t="s">
        <v>346</v>
      </c>
      <c r="D318" s="37" t="s">
        <v>347</v>
      </c>
    </row>
    <row r="319" spans="1:4" ht="15" customHeight="1">
      <c r="A319" s="39">
        <v>6424</v>
      </c>
      <c r="B319" s="40" t="s">
        <v>662</v>
      </c>
      <c r="C319" s="41" t="s">
        <v>346</v>
      </c>
      <c r="D319" s="37" t="s">
        <v>347</v>
      </c>
    </row>
    <row r="320" spans="1:4" ht="15" customHeight="1">
      <c r="A320" s="39">
        <v>6425</v>
      </c>
      <c r="B320" s="40" t="s">
        <v>663</v>
      </c>
      <c r="C320" s="41" t="s">
        <v>346</v>
      </c>
      <c r="D320" s="37" t="s">
        <v>347</v>
      </c>
    </row>
    <row r="321" spans="1:4" ht="15" customHeight="1">
      <c r="A321" s="39">
        <v>6426</v>
      </c>
      <c r="B321" s="40" t="s">
        <v>664</v>
      </c>
      <c r="C321" s="41" t="s">
        <v>346</v>
      </c>
      <c r="D321" s="37" t="s">
        <v>347</v>
      </c>
    </row>
    <row r="322" spans="1:4" ht="15" customHeight="1">
      <c r="A322" s="39">
        <v>6427</v>
      </c>
      <c r="B322" s="40" t="s">
        <v>665</v>
      </c>
      <c r="C322" s="41" t="s">
        <v>346</v>
      </c>
      <c r="D322" s="37" t="s">
        <v>347</v>
      </c>
    </row>
    <row r="323" spans="1:4" ht="15" customHeight="1">
      <c r="A323" s="39">
        <v>6428</v>
      </c>
      <c r="B323" s="40" t="s">
        <v>666</v>
      </c>
      <c r="C323" s="41" t="s">
        <v>346</v>
      </c>
      <c r="D323" s="37" t="s">
        <v>347</v>
      </c>
    </row>
    <row r="324" spans="1:4" ht="15" customHeight="1">
      <c r="A324" s="39">
        <v>6429</v>
      </c>
      <c r="B324" s="40" t="s">
        <v>667</v>
      </c>
      <c r="C324" s="41" t="s">
        <v>346</v>
      </c>
      <c r="D324" s="37" t="s">
        <v>347</v>
      </c>
    </row>
    <row r="325" spans="1:4" ht="15" customHeight="1">
      <c r="A325" s="39">
        <v>6430</v>
      </c>
      <c r="B325" s="40" t="s">
        <v>668</v>
      </c>
      <c r="C325" s="41" t="s">
        <v>346</v>
      </c>
      <c r="D325" s="37" t="s">
        <v>347</v>
      </c>
    </row>
    <row r="326" spans="1:4" ht="15" customHeight="1">
      <c r="A326" s="39">
        <v>6431</v>
      </c>
      <c r="B326" s="40" t="s">
        <v>669</v>
      </c>
      <c r="C326" s="41" t="s">
        <v>346</v>
      </c>
      <c r="D326" s="37" t="s">
        <v>347</v>
      </c>
    </row>
    <row r="327" spans="1:4" ht="15" customHeight="1">
      <c r="A327" s="39">
        <v>6432</v>
      </c>
      <c r="B327" s="40" t="s">
        <v>670</v>
      </c>
      <c r="C327" s="41" t="s">
        <v>346</v>
      </c>
      <c r="D327" s="37" t="s">
        <v>347</v>
      </c>
    </row>
    <row r="328" spans="1:4" ht="15" customHeight="1">
      <c r="A328" s="39">
        <v>6433</v>
      </c>
      <c r="B328" s="40" t="s">
        <v>671</v>
      </c>
      <c r="C328" s="41" t="s">
        <v>346</v>
      </c>
      <c r="D328" s="37" t="s">
        <v>347</v>
      </c>
    </row>
    <row r="329" spans="1:4" ht="15" customHeight="1">
      <c r="A329" s="39">
        <v>6434</v>
      </c>
      <c r="B329" s="40" t="s">
        <v>672</v>
      </c>
      <c r="C329" s="41" t="s">
        <v>346</v>
      </c>
      <c r="D329" s="37" t="s">
        <v>347</v>
      </c>
    </row>
    <row r="330" spans="1:4" ht="15" customHeight="1">
      <c r="A330" s="39">
        <v>6435</v>
      </c>
      <c r="B330" s="40" t="s">
        <v>673</v>
      </c>
      <c r="C330" s="41" t="s">
        <v>346</v>
      </c>
      <c r="D330" s="37" t="s">
        <v>347</v>
      </c>
    </row>
    <row r="331" spans="1:4" ht="15" customHeight="1">
      <c r="A331" s="39">
        <v>6436</v>
      </c>
      <c r="B331" s="40" t="s">
        <v>674</v>
      </c>
      <c r="C331" s="41" t="s">
        <v>346</v>
      </c>
      <c r="D331" s="37" t="s">
        <v>347</v>
      </c>
    </row>
    <row r="332" spans="1:4" ht="15" customHeight="1">
      <c r="A332" s="39">
        <v>6437</v>
      </c>
      <c r="B332" s="40" t="s">
        <v>675</v>
      </c>
      <c r="C332" s="41" t="s">
        <v>346</v>
      </c>
      <c r="D332" s="37" t="s">
        <v>347</v>
      </c>
    </row>
    <row r="333" spans="1:4" ht="15" customHeight="1">
      <c r="A333" s="39">
        <v>6438</v>
      </c>
      <c r="B333" s="40" t="s">
        <v>676</v>
      </c>
      <c r="C333" s="41" t="s">
        <v>346</v>
      </c>
      <c r="D333" s="37" t="s">
        <v>347</v>
      </c>
    </row>
    <row r="334" spans="1:4" ht="15" customHeight="1">
      <c r="A334" s="39">
        <v>6439</v>
      </c>
      <c r="B334" s="40" t="s">
        <v>677</v>
      </c>
      <c r="C334" s="41" t="s">
        <v>346</v>
      </c>
      <c r="D334" s="37" t="s">
        <v>347</v>
      </c>
    </row>
    <row r="335" spans="1:4" ht="15" customHeight="1">
      <c r="A335" s="39">
        <v>6440</v>
      </c>
      <c r="B335" s="40" t="s">
        <v>678</v>
      </c>
      <c r="C335" s="41" t="s">
        <v>346</v>
      </c>
      <c r="D335" s="37" t="s">
        <v>347</v>
      </c>
    </row>
    <row r="336" spans="1:4" ht="15" customHeight="1">
      <c r="A336" s="39">
        <v>6441</v>
      </c>
      <c r="B336" s="40" t="s">
        <v>679</v>
      </c>
      <c r="C336" s="41" t="s">
        <v>346</v>
      </c>
      <c r="D336" s="37" t="s">
        <v>347</v>
      </c>
    </row>
    <row r="337" spans="1:4" ht="15" customHeight="1">
      <c r="A337" s="39">
        <v>6442</v>
      </c>
      <c r="B337" s="40" t="s">
        <v>680</v>
      </c>
      <c r="C337" s="41" t="s">
        <v>346</v>
      </c>
      <c r="D337" s="37" t="s">
        <v>347</v>
      </c>
    </row>
    <row r="338" spans="1:4" ht="15" customHeight="1">
      <c r="A338" s="39">
        <v>6443</v>
      </c>
      <c r="B338" s="40" t="s">
        <v>681</v>
      </c>
      <c r="C338" s="41" t="s">
        <v>346</v>
      </c>
      <c r="D338" s="37" t="s">
        <v>347</v>
      </c>
    </row>
    <row r="339" spans="1:4" ht="15" customHeight="1">
      <c r="A339" s="39">
        <v>6444</v>
      </c>
      <c r="B339" s="40" t="s">
        <v>682</v>
      </c>
      <c r="C339" s="41" t="s">
        <v>346</v>
      </c>
      <c r="D339" s="37" t="s">
        <v>347</v>
      </c>
    </row>
    <row r="340" spans="1:4" ht="15" customHeight="1">
      <c r="A340" s="39">
        <v>6445</v>
      </c>
      <c r="B340" s="40" t="s">
        <v>683</v>
      </c>
      <c r="C340" s="41" t="s">
        <v>346</v>
      </c>
      <c r="D340" s="37" t="s">
        <v>347</v>
      </c>
    </row>
    <row r="341" spans="1:4" ht="15" customHeight="1">
      <c r="A341" s="39">
        <v>6446</v>
      </c>
      <c r="B341" s="40" t="s">
        <v>684</v>
      </c>
      <c r="C341" s="41" t="s">
        <v>346</v>
      </c>
      <c r="D341" s="37" t="s">
        <v>347</v>
      </c>
    </row>
    <row r="342" spans="1:4" ht="15" customHeight="1">
      <c r="A342" s="39">
        <v>6447</v>
      </c>
      <c r="B342" s="40" t="s">
        <v>685</v>
      </c>
      <c r="C342" s="41" t="s">
        <v>346</v>
      </c>
      <c r="D342" s="37" t="s">
        <v>347</v>
      </c>
    </row>
    <row r="343" spans="1:4" ht="15" customHeight="1">
      <c r="A343" s="39">
        <v>6448</v>
      </c>
      <c r="B343" s="40" t="s">
        <v>686</v>
      </c>
      <c r="C343" s="41" t="s">
        <v>346</v>
      </c>
      <c r="D343" s="37" t="s">
        <v>347</v>
      </c>
    </row>
    <row r="344" spans="1:4" ht="15" customHeight="1">
      <c r="A344" s="39">
        <v>6449</v>
      </c>
      <c r="B344" s="40" t="s">
        <v>687</v>
      </c>
      <c r="C344" s="41" t="s">
        <v>346</v>
      </c>
      <c r="D344" s="37" t="s">
        <v>347</v>
      </c>
    </row>
    <row r="345" spans="1:4" ht="15" customHeight="1">
      <c r="A345" s="39">
        <v>6450</v>
      </c>
      <c r="B345" s="40" t="s">
        <v>688</v>
      </c>
      <c r="C345" s="41" t="s">
        <v>346</v>
      </c>
      <c r="D345" s="37" t="s">
        <v>347</v>
      </c>
    </row>
    <row r="346" spans="1:4" ht="15" customHeight="1">
      <c r="A346" s="39">
        <v>6451</v>
      </c>
      <c r="B346" s="40" t="s">
        <v>689</v>
      </c>
      <c r="C346" s="41" t="s">
        <v>346</v>
      </c>
      <c r="D346" s="37" t="s">
        <v>347</v>
      </c>
    </row>
    <row r="347" spans="1:4" ht="15" customHeight="1">
      <c r="A347" s="39">
        <v>6452</v>
      </c>
      <c r="B347" s="40" t="s">
        <v>690</v>
      </c>
      <c r="C347" s="41" t="s">
        <v>346</v>
      </c>
      <c r="D347" s="37" t="s">
        <v>347</v>
      </c>
    </row>
    <row r="348" spans="1:4" ht="15" customHeight="1">
      <c r="A348" s="39">
        <v>6453</v>
      </c>
      <c r="B348" s="40" t="s">
        <v>691</v>
      </c>
      <c r="C348" s="41" t="s">
        <v>346</v>
      </c>
      <c r="D348" s="37" t="s">
        <v>347</v>
      </c>
    </row>
    <row r="349" spans="1:4" ht="15" customHeight="1">
      <c r="A349" s="39">
        <v>6454</v>
      </c>
      <c r="B349" s="40" t="s">
        <v>692</v>
      </c>
      <c r="C349" s="41" t="s">
        <v>346</v>
      </c>
      <c r="D349" s="37" t="s">
        <v>347</v>
      </c>
    </row>
    <row r="350" spans="1:4" ht="15" customHeight="1">
      <c r="A350" s="39">
        <v>6455</v>
      </c>
      <c r="B350" s="40" t="s">
        <v>693</v>
      </c>
      <c r="C350" s="41" t="s">
        <v>346</v>
      </c>
      <c r="D350" s="37" t="s">
        <v>347</v>
      </c>
    </row>
    <row r="351" spans="1:4" ht="15" customHeight="1">
      <c r="A351" s="39">
        <v>6456</v>
      </c>
      <c r="B351" s="40" t="s">
        <v>694</v>
      </c>
      <c r="C351" s="41" t="s">
        <v>346</v>
      </c>
      <c r="D351" s="37" t="s">
        <v>347</v>
      </c>
    </row>
    <row r="352" spans="1:4" ht="15" customHeight="1">
      <c r="A352" s="39">
        <v>6457</v>
      </c>
      <c r="B352" s="40" t="s">
        <v>695</v>
      </c>
      <c r="C352" s="41" t="s">
        <v>346</v>
      </c>
      <c r="D352" s="37" t="s">
        <v>347</v>
      </c>
    </row>
    <row r="353" spans="1:4" ht="15" customHeight="1">
      <c r="A353" s="39">
        <v>6458</v>
      </c>
      <c r="B353" s="40" t="s">
        <v>696</v>
      </c>
      <c r="C353" s="41" t="s">
        <v>346</v>
      </c>
      <c r="D353" s="37" t="s">
        <v>347</v>
      </c>
    </row>
    <row r="354" spans="1:4" ht="15" customHeight="1">
      <c r="A354" s="39">
        <v>6459</v>
      </c>
      <c r="B354" s="40" t="s">
        <v>697</v>
      </c>
      <c r="C354" s="41" t="s">
        <v>346</v>
      </c>
      <c r="D354" s="37" t="s">
        <v>347</v>
      </c>
    </row>
    <row r="355" spans="1:4" ht="15" customHeight="1">
      <c r="A355" s="39">
        <v>6460</v>
      </c>
      <c r="B355" s="40" t="s">
        <v>698</v>
      </c>
      <c r="C355" s="41" t="s">
        <v>346</v>
      </c>
      <c r="D355" s="37" t="s">
        <v>347</v>
      </c>
    </row>
    <row r="356" spans="1:4" ht="15" customHeight="1">
      <c r="A356" s="39">
        <v>6461</v>
      </c>
      <c r="B356" s="40" t="s">
        <v>699</v>
      </c>
      <c r="C356" s="41" t="s">
        <v>346</v>
      </c>
      <c r="D356" s="37" t="s">
        <v>347</v>
      </c>
    </row>
    <row r="357" spans="1:4" ht="15" customHeight="1">
      <c r="A357" s="39">
        <v>6462</v>
      </c>
      <c r="B357" s="40" t="s">
        <v>700</v>
      </c>
      <c r="C357" s="41" t="s">
        <v>346</v>
      </c>
      <c r="D357" s="37" t="s">
        <v>347</v>
      </c>
    </row>
    <row r="358" spans="1:4" ht="15" customHeight="1">
      <c r="A358" s="39">
        <v>6463</v>
      </c>
      <c r="B358" s="40" t="s">
        <v>701</v>
      </c>
      <c r="C358" s="41" t="s">
        <v>346</v>
      </c>
      <c r="D358" s="37" t="s">
        <v>347</v>
      </c>
    </row>
    <row r="359" spans="1:4" ht="15" customHeight="1">
      <c r="A359" s="39">
        <v>6464</v>
      </c>
      <c r="B359" s="40" t="s">
        <v>702</v>
      </c>
      <c r="C359" s="41" t="s">
        <v>346</v>
      </c>
      <c r="D359" s="37" t="s">
        <v>347</v>
      </c>
    </row>
    <row r="360" spans="1:4" ht="15" customHeight="1">
      <c r="A360" s="39">
        <v>6465</v>
      </c>
      <c r="B360" s="40" t="s">
        <v>703</v>
      </c>
      <c r="C360" s="41" t="s">
        <v>346</v>
      </c>
      <c r="D360" s="37" t="s">
        <v>347</v>
      </c>
    </row>
    <row r="361" spans="1:4" ht="15" customHeight="1">
      <c r="A361" s="39">
        <v>6466</v>
      </c>
      <c r="B361" s="40" t="s">
        <v>704</v>
      </c>
      <c r="C361" s="41" t="s">
        <v>346</v>
      </c>
      <c r="D361" s="37" t="s">
        <v>347</v>
      </c>
    </row>
    <row r="362" spans="1:4" ht="15" customHeight="1">
      <c r="A362" s="39">
        <v>6467</v>
      </c>
      <c r="B362" s="40" t="s">
        <v>705</v>
      </c>
      <c r="C362" s="41" t="s">
        <v>346</v>
      </c>
      <c r="D362" s="37" t="s">
        <v>347</v>
      </c>
    </row>
    <row r="363" spans="1:4" ht="15" customHeight="1">
      <c r="A363" s="39">
        <v>6468</v>
      </c>
      <c r="B363" s="40" t="s">
        <v>706</v>
      </c>
      <c r="C363" s="41" t="s">
        <v>346</v>
      </c>
      <c r="D363" s="37" t="s">
        <v>347</v>
      </c>
    </row>
    <row r="364" spans="1:4" ht="15" customHeight="1">
      <c r="A364" s="39">
        <v>6469</v>
      </c>
      <c r="B364" s="40" t="s">
        <v>707</v>
      </c>
      <c r="C364" s="41" t="s">
        <v>346</v>
      </c>
      <c r="D364" s="37" t="s">
        <v>347</v>
      </c>
    </row>
    <row r="365" spans="1:4" ht="15" customHeight="1">
      <c r="A365" s="42"/>
      <c r="B365" s="42"/>
      <c r="C365" s="43" t="s">
        <v>346</v>
      </c>
      <c r="D365" s="44" t="s">
        <v>488</v>
      </c>
    </row>
    <row r="366" spans="1:4" ht="15" customHeight="1">
      <c r="A366" s="39">
        <v>6470</v>
      </c>
      <c r="B366" s="40" t="s">
        <v>708</v>
      </c>
      <c r="C366" s="41" t="s">
        <v>346</v>
      </c>
      <c r="D366" s="37" t="s">
        <v>347</v>
      </c>
    </row>
    <row r="367" spans="1:4" ht="15" customHeight="1">
      <c r="A367" s="39">
        <v>6471</v>
      </c>
      <c r="B367" s="40" t="s">
        <v>709</v>
      </c>
      <c r="C367" s="41" t="s">
        <v>346</v>
      </c>
      <c r="D367" s="37" t="s">
        <v>347</v>
      </c>
    </row>
    <row r="368" spans="1:4" ht="15" customHeight="1">
      <c r="A368" s="39">
        <v>6472</v>
      </c>
      <c r="B368" s="40" t="s">
        <v>710</v>
      </c>
      <c r="C368" s="41" t="s">
        <v>346</v>
      </c>
      <c r="D368" s="37" t="s">
        <v>347</v>
      </c>
    </row>
    <row r="369" spans="1:4" ht="15" customHeight="1">
      <c r="A369" s="39">
        <v>6473</v>
      </c>
      <c r="B369" s="40" t="s">
        <v>711</v>
      </c>
      <c r="C369" s="41" t="s">
        <v>346</v>
      </c>
      <c r="D369" s="37" t="s">
        <v>347</v>
      </c>
    </row>
    <row r="370" spans="1:4" ht="15" customHeight="1">
      <c r="A370" s="39">
        <v>6474</v>
      </c>
      <c r="B370" s="40" t="s">
        <v>712</v>
      </c>
      <c r="C370" s="41" t="s">
        <v>346</v>
      </c>
      <c r="D370" s="37" t="s">
        <v>347</v>
      </c>
    </row>
    <row r="371" spans="1:4" ht="15" customHeight="1">
      <c r="A371" s="39">
        <v>6475</v>
      </c>
      <c r="B371" s="40" t="s">
        <v>713</v>
      </c>
      <c r="C371" s="41" t="s">
        <v>346</v>
      </c>
      <c r="D371" s="37" t="s">
        <v>347</v>
      </c>
    </row>
    <row r="372" spans="1:4" ht="15" customHeight="1">
      <c r="A372" s="39">
        <v>6476</v>
      </c>
      <c r="B372" s="40" t="s">
        <v>714</v>
      </c>
      <c r="C372" s="41" t="s">
        <v>346</v>
      </c>
      <c r="D372" s="37" t="s">
        <v>347</v>
      </c>
    </row>
    <row r="373" spans="1:4" ht="15" customHeight="1">
      <c r="A373" s="39">
        <v>6477</v>
      </c>
      <c r="B373" s="40" t="s">
        <v>715</v>
      </c>
      <c r="C373" s="41" t="s">
        <v>346</v>
      </c>
      <c r="D373" s="37" t="s">
        <v>347</v>
      </c>
    </row>
    <row r="374" spans="1:4" ht="15" customHeight="1">
      <c r="A374" s="39">
        <v>6478</v>
      </c>
      <c r="B374" s="40" t="s">
        <v>716</v>
      </c>
      <c r="C374" s="41" t="s">
        <v>346</v>
      </c>
      <c r="D374" s="37" t="s">
        <v>347</v>
      </c>
    </row>
    <row r="375" spans="1:4" ht="15" customHeight="1">
      <c r="A375" s="39">
        <v>6479</v>
      </c>
      <c r="B375" s="40" t="s">
        <v>717</v>
      </c>
      <c r="C375" s="41" t="s">
        <v>346</v>
      </c>
      <c r="D375" s="37" t="s">
        <v>347</v>
      </c>
    </row>
    <row r="376" spans="1:4" ht="15" customHeight="1">
      <c r="A376" s="39">
        <v>6480</v>
      </c>
      <c r="B376" s="40" t="s">
        <v>718</v>
      </c>
      <c r="C376" s="41" t="s">
        <v>346</v>
      </c>
      <c r="D376" s="37" t="s">
        <v>347</v>
      </c>
    </row>
    <row r="377" spans="1:4" ht="15" customHeight="1">
      <c r="A377" s="39">
        <v>6481</v>
      </c>
      <c r="B377" s="40" t="s">
        <v>719</v>
      </c>
      <c r="C377" s="41" t="s">
        <v>346</v>
      </c>
      <c r="D377" s="37" t="s">
        <v>347</v>
      </c>
    </row>
    <row r="378" spans="1:4" ht="15" customHeight="1">
      <c r="A378" s="39">
        <v>6482</v>
      </c>
      <c r="B378" s="40" t="s">
        <v>720</v>
      </c>
      <c r="C378" s="41" t="s">
        <v>346</v>
      </c>
      <c r="D378" s="37" t="s">
        <v>347</v>
      </c>
    </row>
    <row r="379" spans="1:4" ht="15" customHeight="1">
      <c r="A379" s="39">
        <v>6483</v>
      </c>
      <c r="B379" s="40" t="s">
        <v>721</v>
      </c>
      <c r="C379" s="41" t="s">
        <v>346</v>
      </c>
      <c r="D379" s="37" t="s">
        <v>347</v>
      </c>
    </row>
    <row r="380" spans="1:4" ht="15" customHeight="1">
      <c r="A380" s="39">
        <v>6484</v>
      </c>
      <c r="B380" s="40" t="s">
        <v>722</v>
      </c>
      <c r="C380" s="41" t="s">
        <v>346</v>
      </c>
      <c r="D380" s="37" t="s">
        <v>347</v>
      </c>
    </row>
    <row r="381" spans="1:4" ht="15" customHeight="1">
      <c r="A381" s="39">
        <v>6485</v>
      </c>
      <c r="B381" s="40" t="s">
        <v>723</v>
      </c>
      <c r="C381" s="41" t="s">
        <v>346</v>
      </c>
      <c r="D381" s="37" t="s">
        <v>347</v>
      </c>
    </row>
    <row r="382" spans="1:4" ht="15" customHeight="1">
      <c r="A382" s="39">
        <v>6486</v>
      </c>
      <c r="B382" s="40" t="s">
        <v>724</v>
      </c>
      <c r="C382" s="41" t="s">
        <v>346</v>
      </c>
      <c r="D382" s="37" t="s">
        <v>347</v>
      </c>
    </row>
    <row r="383" spans="1:4" ht="15" customHeight="1">
      <c r="A383" s="39">
        <v>6487</v>
      </c>
      <c r="B383" s="40" t="s">
        <v>725</v>
      </c>
      <c r="C383" s="41" t="s">
        <v>346</v>
      </c>
      <c r="D383" s="37" t="s">
        <v>347</v>
      </c>
    </row>
    <row r="384" spans="1:4" ht="15" customHeight="1">
      <c r="A384" s="39">
        <v>6488</v>
      </c>
      <c r="B384" s="40" t="s">
        <v>726</v>
      </c>
      <c r="C384" s="41" t="s">
        <v>346</v>
      </c>
      <c r="D384" s="37" t="s">
        <v>347</v>
      </c>
    </row>
    <row r="385" spans="1:4" ht="15" customHeight="1">
      <c r="A385" s="39">
        <v>6489</v>
      </c>
      <c r="B385" s="40" t="s">
        <v>727</v>
      </c>
      <c r="C385" s="41" t="s">
        <v>346</v>
      </c>
      <c r="D385" s="37" t="s">
        <v>347</v>
      </c>
    </row>
    <row r="386" spans="1:4" ht="15" customHeight="1">
      <c r="A386" s="39">
        <v>6490</v>
      </c>
      <c r="B386" s="40" t="s">
        <v>728</v>
      </c>
      <c r="C386" s="41" t="s">
        <v>346</v>
      </c>
      <c r="D386" s="37" t="s">
        <v>347</v>
      </c>
    </row>
    <row r="387" spans="1:4" ht="15" customHeight="1">
      <c r="A387" s="39">
        <v>6491</v>
      </c>
      <c r="B387" s="40" t="s">
        <v>729</v>
      </c>
      <c r="C387" s="41" t="s">
        <v>346</v>
      </c>
      <c r="D387" s="37" t="s">
        <v>347</v>
      </c>
    </row>
    <row r="388" spans="1:4" ht="15" customHeight="1">
      <c r="A388" s="39">
        <v>6492</v>
      </c>
      <c r="B388" s="40" t="s">
        <v>730</v>
      </c>
      <c r="C388" s="41" t="s">
        <v>346</v>
      </c>
      <c r="D388" s="37" t="s">
        <v>347</v>
      </c>
    </row>
    <row r="389" spans="1:4" ht="15" customHeight="1">
      <c r="A389" s="39">
        <v>6493</v>
      </c>
      <c r="B389" s="40" t="s">
        <v>731</v>
      </c>
      <c r="C389" s="41" t="s">
        <v>346</v>
      </c>
      <c r="D389" s="37" t="s">
        <v>347</v>
      </c>
    </row>
    <row r="390" spans="1:4" ht="15" customHeight="1">
      <c r="A390" s="39">
        <v>6494</v>
      </c>
      <c r="B390" s="40" t="s">
        <v>732</v>
      </c>
      <c r="C390" s="41" t="s">
        <v>346</v>
      </c>
      <c r="D390" s="37" t="s">
        <v>347</v>
      </c>
    </row>
    <row r="391" spans="1:4" ht="15" customHeight="1">
      <c r="A391" s="39">
        <v>6495</v>
      </c>
      <c r="B391" s="40" t="s">
        <v>733</v>
      </c>
      <c r="C391" s="41" t="s">
        <v>346</v>
      </c>
      <c r="D391" s="37" t="s">
        <v>347</v>
      </c>
    </row>
    <row r="392" spans="1:4" ht="15" customHeight="1">
      <c r="A392" s="39">
        <v>6496</v>
      </c>
      <c r="B392" s="40" t="s">
        <v>734</v>
      </c>
      <c r="C392" s="41" t="s">
        <v>346</v>
      </c>
      <c r="D392" s="37" t="s">
        <v>347</v>
      </c>
    </row>
    <row r="393" spans="1:4" ht="15" customHeight="1">
      <c r="A393" s="39">
        <v>6497</v>
      </c>
      <c r="B393" s="40" t="s">
        <v>735</v>
      </c>
      <c r="C393" s="41" t="s">
        <v>346</v>
      </c>
      <c r="D393" s="37" t="s">
        <v>347</v>
      </c>
    </row>
    <row r="394" spans="1:4" ht="15" customHeight="1">
      <c r="A394" s="39">
        <v>6498</v>
      </c>
      <c r="B394" s="40" t="s">
        <v>736</v>
      </c>
      <c r="C394" s="41" t="s">
        <v>346</v>
      </c>
      <c r="D394" s="37" t="s">
        <v>347</v>
      </c>
    </row>
    <row r="395" spans="1:4" ht="15" customHeight="1">
      <c r="A395" s="39">
        <v>6499</v>
      </c>
      <c r="B395" s="40" t="s">
        <v>737</v>
      </c>
      <c r="C395" s="41" t="s">
        <v>346</v>
      </c>
      <c r="D395" s="37" t="s">
        <v>347</v>
      </c>
    </row>
    <row r="396" spans="1:4" ht="15" customHeight="1">
      <c r="A396" s="39">
        <v>6500</v>
      </c>
      <c r="B396" s="40" t="s">
        <v>738</v>
      </c>
      <c r="C396" s="41" t="s">
        <v>346</v>
      </c>
      <c r="D396" s="37" t="s">
        <v>347</v>
      </c>
    </row>
    <row r="397" spans="1:4" ht="15" customHeight="1">
      <c r="A397" s="39">
        <v>6501</v>
      </c>
      <c r="B397" s="40" t="s">
        <v>739</v>
      </c>
      <c r="C397" s="41" t="s">
        <v>346</v>
      </c>
      <c r="D397" s="37" t="s">
        <v>347</v>
      </c>
    </row>
    <row r="398" spans="1:4" ht="15" customHeight="1">
      <c r="A398" s="39">
        <v>6502</v>
      </c>
      <c r="B398" s="40" t="s">
        <v>740</v>
      </c>
      <c r="C398" s="41" t="s">
        <v>346</v>
      </c>
      <c r="D398" s="37" t="s">
        <v>347</v>
      </c>
    </row>
    <row r="399" spans="1:4" ht="15" customHeight="1">
      <c r="A399" s="39">
        <v>6503</v>
      </c>
      <c r="B399" s="40" t="s">
        <v>741</v>
      </c>
      <c r="C399" s="41" t="s">
        <v>346</v>
      </c>
      <c r="D399" s="37" t="s">
        <v>347</v>
      </c>
    </row>
    <row r="400" spans="1:4" ht="15" customHeight="1">
      <c r="A400" s="39">
        <v>6504</v>
      </c>
      <c r="B400" s="40" t="s">
        <v>742</v>
      </c>
      <c r="C400" s="41" t="s">
        <v>346</v>
      </c>
      <c r="D400" s="37" t="s">
        <v>347</v>
      </c>
    </row>
    <row r="401" spans="1:4" ht="15" customHeight="1">
      <c r="A401" s="39">
        <v>6505</v>
      </c>
      <c r="B401" s="40" t="s">
        <v>743</v>
      </c>
      <c r="C401" s="41" t="s">
        <v>346</v>
      </c>
      <c r="D401" s="37" t="s">
        <v>347</v>
      </c>
    </row>
    <row r="402" spans="1:4" ht="15" customHeight="1">
      <c r="A402" s="39">
        <v>6506</v>
      </c>
      <c r="B402" s="40" t="s">
        <v>744</v>
      </c>
      <c r="C402" s="41" t="s">
        <v>346</v>
      </c>
      <c r="D402" s="37" t="s">
        <v>347</v>
      </c>
    </row>
    <row r="403" spans="1:4" ht="15" customHeight="1">
      <c r="A403" s="39">
        <v>6507</v>
      </c>
      <c r="B403" s="40" t="s">
        <v>745</v>
      </c>
      <c r="C403" s="41" t="s">
        <v>346</v>
      </c>
      <c r="D403" s="37" t="s">
        <v>347</v>
      </c>
    </row>
    <row r="404" spans="1:4" ht="15" customHeight="1">
      <c r="A404" s="39">
        <v>6508</v>
      </c>
      <c r="B404" s="40" t="s">
        <v>746</v>
      </c>
      <c r="C404" s="41" t="s">
        <v>346</v>
      </c>
      <c r="D404" s="37" t="s">
        <v>347</v>
      </c>
    </row>
    <row r="405" spans="1:4" ht="15" customHeight="1">
      <c r="A405" s="39">
        <v>6509</v>
      </c>
      <c r="B405" s="40" t="s">
        <v>747</v>
      </c>
      <c r="C405" s="41" t="s">
        <v>346</v>
      </c>
      <c r="D405" s="37" t="s">
        <v>347</v>
      </c>
    </row>
    <row r="406" spans="1:4" ht="15" customHeight="1">
      <c r="A406" s="39">
        <v>6510</v>
      </c>
      <c r="B406" s="40" t="s">
        <v>748</v>
      </c>
      <c r="C406" s="41" t="s">
        <v>346</v>
      </c>
      <c r="D406" s="37" t="s">
        <v>347</v>
      </c>
    </row>
    <row r="407" spans="1:4" ht="15" customHeight="1">
      <c r="A407" s="39">
        <v>6511</v>
      </c>
      <c r="B407" s="40" t="s">
        <v>749</v>
      </c>
      <c r="C407" s="41" t="s">
        <v>346</v>
      </c>
      <c r="D407" s="37" t="s">
        <v>347</v>
      </c>
    </row>
    <row r="408" spans="1:4" ht="15" customHeight="1">
      <c r="A408" s="39">
        <v>6512</v>
      </c>
      <c r="B408" s="40" t="s">
        <v>750</v>
      </c>
      <c r="C408" s="41" t="s">
        <v>346</v>
      </c>
      <c r="D408" s="37" t="s">
        <v>347</v>
      </c>
    </row>
    <row r="409" spans="1:4" ht="15" customHeight="1">
      <c r="A409" s="39">
        <v>6513</v>
      </c>
      <c r="B409" s="40" t="s">
        <v>751</v>
      </c>
      <c r="C409" s="41" t="s">
        <v>346</v>
      </c>
      <c r="D409" s="37" t="s">
        <v>347</v>
      </c>
    </row>
    <row r="410" spans="1:4" ht="15" customHeight="1">
      <c r="A410" s="39">
        <v>6514</v>
      </c>
      <c r="B410" s="40" t="s">
        <v>752</v>
      </c>
      <c r="C410" s="41" t="s">
        <v>346</v>
      </c>
      <c r="D410" s="37" t="s">
        <v>347</v>
      </c>
    </row>
    <row r="411" spans="1:4" ht="15" customHeight="1">
      <c r="A411" s="39">
        <v>6515</v>
      </c>
      <c r="B411" s="40" t="s">
        <v>753</v>
      </c>
      <c r="C411" s="41" t="s">
        <v>346</v>
      </c>
      <c r="D411" s="37" t="s">
        <v>347</v>
      </c>
    </row>
    <row r="412" spans="1:4" ht="15" customHeight="1">
      <c r="A412" s="39">
        <v>6516</v>
      </c>
      <c r="B412" s="40" t="s">
        <v>754</v>
      </c>
      <c r="C412" s="41" t="s">
        <v>346</v>
      </c>
      <c r="D412" s="37" t="s">
        <v>347</v>
      </c>
    </row>
    <row r="413" spans="1:4" ht="15" customHeight="1">
      <c r="A413" s="39">
        <v>6517</v>
      </c>
      <c r="B413" s="40" t="s">
        <v>755</v>
      </c>
      <c r="C413" s="41" t="s">
        <v>346</v>
      </c>
      <c r="D413" s="37" t="s">
        <v>347</v>
      </c>
    </row>
    <row r="414" spans="1:4" ht="15" customHeight="1">
      <c r="A414" s="39">
        <v>6518</v>
      </c>
      <c r="B414" s="40" t="s">
        <v>756</v>
      </c>
      <c r="C414" s="41" t="s">
        <v>346</v>
      </c>
      <c r="D414" s="37" t="s">
        <v>347</v>
      </c>
    </row>
    <row r="415" spans="1:4" ht="15" customHeight="1">
      <c r="A415" s="39">
        <v>6519</v>
      </c>
      <c r="B415" s="40" t="s">
        <v>757</v>
      </c>
      <c r="C415" s="41" t="s">
        <v>346</v>
      </c>
      <c r="D415" s="37" t="s">
        <v>347</v>
      </c>
    </row>
    <row r="416" spans="1:4" ht="15" customHeight="1">
      <c r="A416" s="39">
        <v>6520</v>
      </c>
      <c r="B416" s="40" t="s">
        <v>758</v>
      </c>
      <c r="C416" s="41" t="s">
        <v>346</v>
      </c>
      <c r="D416" s="37" t="s">
        <v>347</v>
      </c>
    </row>
    <row r="417" spans="1:4" ht="15" customHeight="1">
      <c r="A417" s="39">
        <v>6521</v>
      </c>
      <c r="B417" s="40" t="s">
        <v>759</v>
      </c>
      <c r="C417" s="41" t="s">
        <v>346</v>
      </c>
      <c r="D417" s="37" t="s">
        <v>347</v>
      </c>
    </row>
    <row r="418" spans="1:4" ht="15" customHeight="1">
      <c r="A418" s="39">
        <v>6522</v>
      </c>
      <c r="B418" s="40" t="s">
        <v>760</v>
      </c>
      <c r="C418" s="41" t="s">
        <v>346</v>
      </c>
      <c r="D418" s="37" t="s">
        <v>347</v>
      </c>
    </row>
    <row r="419" spans="1:4" ht="15" customHeight="1">
      <c r="A419" s="39">
        <v>6523</v>
      </c>
      <c r="B419" s="40" t="s">
        <v>761</v>
      </c>
      <c r="C419" s="41" t="s">
        <v>346</v>
      </c>
      <c r="D419" s="37" t="s">
        <v>347</v>
      </c>
    </row>
    <row r="420" spans="1:4" ht="15" customHeight="1">
      <c r="A420" s="39">
        <v>6524</v>
      </c>
      <c r="B420" s="40" t="s">
        <v>762</v>
      </c>
      <c r="C420" s="41" t="s">
        <v>346</v>
      </c>
      <c r="D420" s="37" t="s">
        <v>347</v>
      </c>
    </row>
    <row r="421" spans="1:4" ht="15" customHeight="1">
      <c r="A421" s="39">
        <v>6525</v>
      </c>
      <c r="B421" s="40" t="s">
        <v>763</v>
      </c>
      <c r="C421" s="41" t="s">
        <v>346</v>
      </c>
      <c r="D421" s="37" t="s">
        <v>347</v>
      </c>
    </row>
    <row r="422" spans="1:4" ht="15" customHeight="1">
      <c r="A422" s="39">
        <v>6526</v>
      </c>
      <c r="B422" s="40" t="s">
        <v>764</v>
      </c>
      <c r="C422" s="41" t="s">
        <v>346</v>
      </c>
      <c r="D422" s="37" t="s">
        <v>347</v>
      </c>
    </row>
    <row r="423" spans="1:4" ht="15" customHeight="1">
      <c r="A423" s="39">
        <v>6527</v>
      </c>
      <c r="B423" s="40" t="s">
        <v>765</v>
      </c>
      <c r="C423" s="41" t="s">
        <v>346</v>
      </c>
      <c r="D423" s="37" t="s">
        <v>347</v>
      </c>
    </row>
    <row r="424" spans="1:4" ht="15" customHeight="1">
      <c r="A424" s="39">
        <v>6528</v>
      </c>
      <c r="B424" s="40" t="s">
        <v>766</v>
      </c>
      <c r="C424" s="41" t="s">
        <v>346</v>
      </c>
      <c r="D424" s="37" t="s">
        <v>347</v>
      </c>
    </row>
    <row r="425" spans="1:4" ht="15" customHeight="1">
      <c r="A425" s="39">
        <v>6529</v>
      </c>
      <c r="B425" s="40" t="s">
        <v>767</v>
      </c>
      <c r="C425" s="41" t="s">
        <v>346</v>
      </c>
      <c r="D425" s="37" t="s">
        <v>347</v>
      </c>
    </row>
    <row r="426" spans="1:4" ht="15" customHeight="1">
      <c r="A426" s="39">
        <v>6530</v>
      </c>
      <c r="B426" s="40" t="s">
        <v>768</v>
      </c>
      <c r="C426" s="41" t="s">
        <v>346</v>
      </c>
      <c r="D426" s="37" t="s">
        <v>347</v>
      </c>
    </row>
    <row r="427" spans="1:4" ht="15" customHeight="1">
      <c r="A427" s="39">
        <v>6531</v>
      </c>
      <c r="B427" s="40" t="s">
        <v>769</v>
      </c>
      <c r="C427" s="41" t="s">
        <v>346</v>
      </c>
      <c r="D427" s="37" t="s">
        <v>347</v>
      </c>
    </row>
    <row r="428" spans="1:4" ht="15" customHeight="1">
      <c r="A428" s="39">
        <v>6532</v>
      </c>
      <c r="B428" s="40" t="s">
        <v>770</v>
      </c>
      <c r="C428" s="41" t="s">
        <v>346</v>
      </c>
      <c r="D428" s="37" t="s">
        <v>347</v>
      </c>
    </row>
    <row r="429" spans="1:4" ht="15" customHeight="1">
      <c r="A429" s="39">
        <v>6533</v>
      </c>
      <c r="B429" s="40" t="s">
        <v>771</v>
      </c>
      <c r="C429" s="41" t="s">
        <v>346</v>
      </c>
      <c r="D429" s="37" t="s">
        <v>347</v>
      </c>
    </row>
    <row r="430" spans="1:4" ht="15" customHeight="1">
      <c r="A430" s="39">
        <v>6534</v>
      </c>
      <c r="B430" s="40" t="s">
        <v>772</v>
      </c>
      <c r="C430" s="41" t="s">
        <v>346</v>
      </c>
      <c r="D430" s="37" t="s">
        <v>347</v>
      </c>
    </row>
    <row r="431" spans="1:4" ht="15" customHeight="1">
      <c r="A431" s="39">
        <v>6535</v>
      </c>
      <c r="B431" s="40" t="s">
        <v>773</v>
      </c>
      <c r="C431" s="41" t="s">
        <v>346</v>
      </c>
      <c r="D431" s="37" t="s">
        <v>347</v>
      </c>
    </row>
    <row r="432" spans="1:4" ht="15" customHeight="1">
      <c r="A432" s="39">
        <v>6536</v>
      </c>
      <c r="B432" s="40" t="s">
        <v>774</v>
      </c>
      <c r="C432" s="41" t="s">
        <v>346</v>
      </c>
      <c r="D432" s="37" t="s">
        <v>347</v>
      </c>
    </row>
    <row r="433" spans="1:4" ht="15" customHeight="1">
      <c r="A433" s="39">
        <v>6537</v>
      </c>
      <c r="B433" s="40" t="s">
        <v>775</v>
      </c>
      <c r="C433" s="41" t="s">
        <v>346</v>
      </c>
      <c r="D433" s="37" t="s">
        <v>347</v>
      </c>
    </row>
    <row r="434" spans="1:4" ht="15" customHeight="1">
      <c r="A434" s="39">
        <v>6538</v>
      </c>
      <c r="B434" s="40" t="s">
        <v>776</v>
      </c>
      <c r="C434" s="41" t="s">
        <v>346</v>
      </c>
      <c r="D434" s="37" t="s">
        <v>347</v>
      </c>
    </row>
    <row r="435" spans="1:4" ht="15" customHeight="1">
      <c r="A435" s="39">
        <v>6539</v>
      </c>
      <c r="B435" s="40" t="s">
        <v>777</v>
      </c>
      <c r="C435" s="41" t="s">
        <v>346</v>
      </c>
      <c r="D435" s="37" t="s">
        <v>347</v>
      </c>
    </row>
    <row r="436" spans="1:4" ht="15" customHeight="1">
      <c r="A436" s="39">
        <v>6540</v>
      </c>
      <c r="B436" s="40" t="s">
        <v>778</v>
      </c>
      <c r="C436" s="41" t="s">
        <v>346</v>
      </c>
      <c r="D436" s="37" t="s">
        <v>347</v>
      </c>
    </row>
    <row r="437" spans="1:4" ht="15" customHeight="1">
      <c r="A437" s="39">
        <v>6541</v>
      </c>
      <c r="B437" s="40" t="s">
        <v>779</v>
      </c>
      <c r="C437" s="41" t="s">
        <v>346</v>
      </c>
      <c r="D437" s="37" t="s">
        <v>347</v>
      </c>
    </row>
    <row r="438" spans="1:4" ht="15" customHeight="1">
      <c r="A438" s="39">
        <v>6542</v>
      </c>
      <c r="B438" s="40" t="s">
        <v>780</v>
      </c>
      <c r="C438" s="41" t="s">
        <v>346</v>
      </c>
      <c r="D438" s="37" t="s">
        <v>347</v>
      </c>
    </row>
    <row r="439" spans="1:4" ht="15" customHeight="1">
      <c r="A439" s="42"/>
      <c r="B439" s="42"/>
      <c r="C439" s="43" t="s">
        <v>346</v>
      </c>
      <c r="D439" s="44" t="s">
        <v>488</v>
      </c>
    </row>
    <row r="440" spans="1:4" ht="15" customHeight="1">
      <c r="A440" s="39">
        <v>6543</v>
      </c>
      <c r="B440" s="40" t="s">
        <v>781</v>
      </c>
      <c r="C440" s="41" t="s">
        <v>346</v>
      </c>
      <c r="D440" s="37" t="s">
        <v>347</v>
      </c>
    </row>
    <row r="441" spans="1:4" ht="15" customHeight="1">
      <c r="A441" s="39">
        <v>6544</v>
      </c>
      <c r="B441" s="40" t="s">
        <v>782</v>
      </c>
      <c r="C441" s="41" t="s">
        <v>346</v>
      </c>
      <c r="D441" s="37" t="s">
        <v>347</v>
      </c>
    </row>
    <row r="442" spans="1:4" ht="15" customHeight="1">
      <c r="A442" s="39">
        <v>6545</v>
      </c>
      <c r="B442" s="40" t="s">
        <v>783</v>
      </c>
      <c r="C442" s="41" t="s">
        <v>346</v>
      </c>
      <c r="D442" s="37" t="s">
        <v>347</v>
      </c>
    </row>
    <row r="443" spans="1:4" ht="15" customHeight="1">
      <c r="A443" s="39">
        <v>6546</v>
      </c>
      <c r="B443" s="40" t="s">
        <v>784</v>
      </c>
      <c r="C443" s="41" t="s">
        <v>346</v>
      </c>
      <c r="D443" s="37" t="s">
        <v>347</v>
      </c>
    </row>
    <row r="444" spans="1:4" ht="15" customHeight="1">
      <c r="A444" s="39">
        <v>6547</v>
      </c>
      <c r="B444" s="40" t="s">
        <v>785</v>
      </c>
      <c r="C444" s="41" t="s">
        <v>346</v>
      </c>
      <c r="D444" s="26" t="s">
        <v>202</v>
      </c>
    </row>
    <row r="445" spans="1:4" ht="15" customHeight="1">
      <c r="A445" s="39">
        <v>6548</v>
      </c>
      <c r="B445" s="40" t="s">
        <v>786</v>
      </c>
      <c r="C445" s="41" t="s">
        <v>346</v>
      </c>
      <c r="D445" s="37" t="s">
        <v>347</v>
      </c>
    </row>
    <row r="446" spans="1:4" ht="15" customHeight="1">
      <c r="A446" s="39">
        <v>6549</v>
      </c>
      <c r="B446" s="40" t="s">
        <v>787</v>
      </c>
      <c r="C446" s="41" t="s">
        <v>346</v>
      </c>
      <c r="D446" s="37" t="s">
        <v>347</v>
      </c>
    </row>
    <row r="447" spans="1:4" ht="15" customHeight="1">
      <c r="A447" s="39">
        <v>6550</v>
      </c>
      <c r="B447" s="40" t="s">
        <v>788</v>
      </c>
      <c r="C447" s="41" t="s">
        <v>346</v>
      </c>
      <c r="D447" s="37" t="s">
        <v>347</v>
      </c>
    </row>
    <row r="448" spans="1:4" ht="15" customHeight="1">
      <c r="A448" s="39">
        <v>6551</v>
      </c>
      <c r="B448" s="40" t="s">
        <v>789</v>
      </c>
      <c r="C448" s="41" t="s">
        <v>346</v>
      </c>
      <c r="D448" s="37" t="s">
        <v>347</v>
      </c>
    </row>
    <row r="449" spans="1:4" ht="15" customHeight="1">
      <c r="A449" s="39">
        <v>6552</v>
      </c>
      <c r="B449" s="40" t="s">
        <v>790</v>
      </c>
      <c r="C449" s="41" t="s">
        <v>346</v>
      </c>
      <c r="D449" s="26" t="s">
        <v>202</v>
      </c>
    </row>
    <row r="450" spans="1:4" ht="15" customHeight="1">
      <c r="A450" s="39">
        <v>6553</v>
      </c>
      <c r="B450" s="40" t="s">
        <v>791</v>
      </c>
      <c r="C450" s="41" t="s">
        <v>346</v>
      </c>
      <c r="D450" s="37" t="s">
        <v>347</v>
      </c>
    </row>
    <row r="451" spans="1:4" ht="15" customHeight="1">
      <c r="A451" s="39">
        <v>6554</v>
      </c>
      <c r="B451" s="40" t="s">
        <v>792</v>
      </c>
      <c r="C451" s="41" t="s">
        <v>346</v>
      </c>
      <c r="D451" s="37" t="s">
        <v>347</v>
      </c>
    </row>
    <row r="452" spans="1:4" ht="15" customHeight="1">
      <c r="A452" s="39">
        <v>6555</v>
      </c>
      <c r="B452" s="40" t="s">
        <v>793</v>
      </c>
      <c r="C452" s="41" t="s">
        <v>346</v>
      </c>
      <c r="D452" s="37" t="s">
        <v>347</v>
      </c>
    </row>
    <row r="453" spans="1:4" ht="15" customHeight="1">
      <c r="A453" s="39">
        <v>6556</v>
      </c>
      <c r="B453" s="40" t="s">
        <v>794</v>
      </c>
      <c r="C453" s="41" t="s">
        <v>346</v>
      </c>
      <c r="D453" s="37" t="s">
        <v>347</v>
      </c>
    </row>
    <row r="454" spans="1:4" ht="15" customHeight="1">
      <c r="A454" s="39">
        <v>6557</v>
      </c>
      <c r="B454" s="40" t="s">
        <v>795</v>
      </c>
      <c r="C454" s="41" t="s">
        <v>346</v>
      </c>
      <c r="D454" s="37" t="s">
        <v>347</v>
      </c>
    </row>
    <row r="455" spans="1:4" ht="15" customHeight="1">
      <c r="A455" s="39">
        <v>6558</v>
      </c>
      <c r="B455" s="40" t="s">
        <v>796</v>
      </c>
      <c r="C455" s="41" t="s">
        <v>346</v>
      </c>
      <c r="D455" s="26" t="s">
        <v>202</v>
      </c>
    </row>
    <row r="456" spans="1:4" ht="15" customHeight="1">
      <c r="A456" s="39">
        <v>6559</v>
      </c>
      <c r="B456" s="40" t="s">
        <v>797</v>
      </c>
      <c r="C456" s="41" t="s">
        <v>346</v>
      </c>
      <c r="D456" s="37" t="s">
        <v>347</v>
      </c>
    </row>
    <row r="457" spans="1:4" ht="15" customHeight="1">
      <c r="A457" s="39">
        <v>6560</v>
      </c>
      <c r="B457" s="40" t="s">
        <v>798</v>
      </c>
      <c r="C457" s="41" t="s">
        <v>346</v>
      </c>
      <c r="D457" s="37" t="s">
        <v>347</v>
      </c>
    </row>
    <row r="458" spans="1:4" ht="15" customHeight="1">
      <c r="A458" s="39">
        <v>6561</v>
      </c>
      <c r="B458" s="40" t="s">
        <v>799</v>
      </c>
      <c r="C458" s="41" t="s">
        <v>346</v>
      </c>
      <c r="D458" s="37" t="s">
        <v>347</v>
      </c>
    </row>
    <row r="459" spans="1:4" ht="15" customHeight="1">
      <c r="A459" s="39">
        <v>6562</v>
      </c>
      <c r="B459" s="40" t="s">
        <v>800</v>
      </c>
      <c r="C459" s="41" t="s">
        <v>346</v>
      </c>
      <c r="D459" s="37" t="s">
        <v>347</v>
      </c>
    </row>
    <row r="460" spans="1:4" ht="15" customHeight="1">
      <c r="A460" s="39">
        <v>6563</v>
      </c>
      <c r="B460" s="40" t="s">
        <v>801</v>
      </c>
      <c r="C460" s="41" t="s">
        <v>346</v>
      </c>
      <c r="D460" s="37" t="s">
        <v>347</v>
      </c>
    </row>
    <row r="461" spans="1:4" ht="15" customHeight="1">
      <c r="A461" s="39">
        <v>6564</v>
      </c>
      <c r="B461" s="40" t="s">
        <v>802</v>
      </c>
      <c r="C461" s="41" t="s">
        <v>346</v>
      </c>
      <c r="D461" s="37" t="s">
        <v>347</v>
      </c>
    </row>
    <row r="462" spans="1:4" ht="15" customHeight="1">
      <c r="A462" s="39">
        <v>6565</v>
      </c>
      <c r="B462" s="40" t="s">
        <v>803</v>
      </c>
      <c r="C462" s="41" t="s">
        <v>346</v>
      </c>
      <c r="D462" s="37" t="s">
        <v>347</v>
      </c>
    </row>
    <row r="463" spans="1:4" ht="15" customHeight="1">
      <c r="A463" s="39">
        <v>6566</v>
      </c>
      <c r="B463" s="40" t="s">
        <v>804</v>
      </c>
      <c r="C463" s="41" t="s">
        <v>346</v>
      </c>
      <c r="D463" s="37" t="s">
        <v>347</v>
      </c>
    </row>
    <row r="464" spans="1:4" ht="15" customHeight="1">
      <c r="A464" s="39">
        <v>6567</v>
      </c>
      <c r="B464" s="40" t="s">
        <v>805</v>
      </c>
      <c r="C464" s="41" t="s">
        <v>346</v>
      </c>
      <c r="D464" s="37" t="s">
        <v>347</v>
      </c>
    </row>
    <row r="465" spans="1:4" ht="15" customHeight="1">
      <c r="A465" s="39">
        <v>6568</v>
      </c>
      <c r="B465" s="40" t="s">
        <v>806</v>
      </c>
      <c r="C465" s="41" t="s">
        <v>346</v>
      </c>
      <c r="D465" s="37" t="s">
        <v>347</v>
      </c>
    </row>
    <row r="466" spans="1:4" ht="15" customHeight="1">
      <c r="A466" s="39">
        <v>6569</v>
      </c>
      <c r="B466" s="40" t="s">
        <v>807</v>
      </c>
      <c r="C466" s="41" t="s">
        <v>346</v>
      </c>
      <c r="D466" s="37" t="s">
        <v>347</v>
      </c>
    </row>
    <row r="467" spans="1:4" ht="15" customHeight="1">
      <c r="A467" s="39">
        <v>6570</v>
      </c>
      <c r="B467" s="40" t="s">
        <v>808</v>
      </c>
      <c r="C467" s="41" t="s">
        <v>346</v>
      </c>
      <c r="D467" s="37" t="s">
        <v>347</v>
      </c>
    </row>
    <row r="468" spans="1:4" ht="15" customHeight="1">
      <c r="A468" s="39">
        <v>6571</v>
      </c>
      <c r="B468" s="40" t="s">
        <v>809</v>
      </c>
      <c r="C468" s="41" t="s">
        <v>346</v>
      </c>
      <c r="D468" s="37" t="s">
        <v>347</v>
      </c>
    </row>
    <row r="469" spans="1:4" ht="15" customHeight="1">
      <c r="A469" s="39">
        <v>6572</v>
      </c>
      <c r="B469" s="40" t="s">
        <v>810</v>
      </c>
      <c r="C469" s="41" t="s">
        <v>346</v>
      </c>
      <c r="D469" s="37" t="s">
        <v>347</v>
      </c>
    </row>
    <row r="470" spans="1:4" ht="15" customHeight="1">
      <c r="A470" s="39">
        <v>6573</v>
      </c>
      <c r="B470" s="40" t="s">
        <v>811</v>
      </c>
      <c r="C470" s="41" t="s">
        <v>346</v>
      </c>
      <c r="D470" s="37" t="s">
        <v>347</v>
      </c>
    </row>
    <row r="471" spans="1:4" ht="15" customHeight="1">
      <c r="A471" s="39">
        <v>6574</v>
      </c>
      <c r="B471" s="40" t="s">
        <v>812</v>
      </c>
      <c r="C471" s="41" t="s">
        <v>346</v>
      </c>
      <c r="D471" s="37" t="s">
        <v>347</v>
      </c>
    </row>
    <row r="472" spans="1:4" ht="15" customHeight="1">
      <c r="A472" s="39">
        <v>6575</v>
      </c>
      <c r="B472" s="40" t="s">
        <v>813</v>
      </c>
      <c r="C472" s="41" t="s">
        <v>346</v>
      </c>
      <c r="D472" s="37" t="s">
        <v>347</v>
      </c>
    </row>
    <row r="473" spans="1:4" ht="15" customHeight="1">
      <c r="A473" s="39">
        <v>6576</v>
      </c>
      <c r="B473" s="40" t="s">
        <v>814</v>
      </c>
      <c r="C473" s="41" t="s">
        <v>346</v>
      </c>
      <c r="D473" s="37" t="s">
        <v>347</v>
      </c>
    </row>
    <row r="474" spans="1:4" ht="15" customHeight="1">
      <c r="A474" s="39">
        <v>6577</v>
      </c>
      <c r="B474" s="40" t="s">
        <v>815</v>
      </c>
      <c r="C474" s="41" t="s">
        <v>346</v>
      </c>
      <c r="D474" s="26" t="s">
        <v>202</v>
      </c>
    </row>
    <row r="475" spans="1:4" ht="15" customHeight="1">
      <c r="A475" s="39">
        <v>6578</v>
      </c>
      <c r="B475" s="40" t="s">
        <v>816</v>
      </c>
      <c r="C475" s="41" t="s">
        <v>346</v>
      </c>
      <c r="D475" s="37" t="s">
        <v>347</v>
      </c>
    </row>
    <row r="476" spans="1:4" ht="15" customHeight="1">
      <c r="A476" s="39">
        <v>6579</v>
      </c>
      <c r="B476" s="40" t="s">
        <v>817</v>
      </c>
      <c r="C476" s="41" t="s">
        <v>346</v>
      </c>
      <c r="D476" s="37" t="s">
        <v>347</v>
      </c>
    </row>
    <row r="477" spans="1:4" ht="15" customHeight="1">
      <c r="A477" s="39">
        <v>6580</v>
      </c>
      <c r="B477" s="40" t="s">
        <v>818</v>
      </c>
      <c r="C477" s="41" t="s">
        <v>346</v>
      </c>
      <c r="D477" s="37" t="s">
        <v>347</v>
      </c>
    </row>
    <row r="478" spans="1:4" ht="15" customHeight="1">
      <c r="A478" s="39">
        <v>6581</v>
      </c>
      <c r="B478" s="40" t="s">
        <v>819</v>
      </c>
      <c r="C478" s="41" t="s">
        <v>346</v>
      </c>
      <c r="D478" s="37" t="s">
        <v>347</v>
      </c>
    </row>
    <row r="479" spans="1:4" ht="15" customHeight="1">
      <c r="A479" s="39">
        <v>6582</v>
      </c>
      <c r="B479" s="40" t="s">
        <v>820</v>
      </c>
      <c r="C479" s="41" t="s">
        <v>346</v>
      </c>
      <c r="D479" s="37" t="s">
        <v>347</v>
      </c>
    </row>
    <row r="480" spans="1:4" ht="15" customHeight="1">
      <c r="A480" s="39">
        <v>6583</v>
      </c>
      <c r="B480" s="40" t="s">
        <v>821</v>
      </c>
      <c r="C480" s="41" t="s">
        <v>346</v>
      </c>
      <c r="D480" s="37" t="s">
        <v>347</v>
      </c>
    </row>
    <row r="481" spans="1:4" ht="15" customHeight="1">
      <c r="A481" s="39">
        <v>6584</v>
      </c>
      <c r="B481" s="40" t="s">
        <v>822</v>
      </c>
      <c r="C481" s="41" t="s">
        <v>346</v>
      </c>
      <c r="D481" s="37" t="s">
        <v>347</v>
      </c>
    </row>
    <row r="482" spans="1:4" ht="15" customHeight="1">
      <c r="A482" s="39">
        <v>6585</v>
      </c>
      <c r="B482" s="40" t="s">
        <v>823</v>
      </c>
      <c r="C482" s="41" t="s">
        <v>346</v>
      </c>
      <c r="D482" s="37" t="s">
        <v>347</v>
      </c>
    </row>
    <row r="483" spans="1:4" ht="15" customHeight="1">
      <c r="A483" s="39">
        <v>6586</v>
      </c>
      <c r="B483" s="40" t="s">
        <v>824</v>
      </c>
      <c r="C483" s="41" t="s">
        <v>346</v>
      </c>
      <c r="D483" s="37" t="s">
        <v>347</v>
      </c>
    </row>
    <row r="484" spans="1:4" ht="15" customHeight="1">
      <c r="A484" s="39">
        <v>6587</v>
      </c>
      <c r="B484" s="40" t="s">
        <v>825</v>
      </c>
      <c r="C484" s="41" t="s">
        <v>346</v>
      </c>
      <c r="D484" s="37" t="s">
        <v>347</v>
      </c>
    </row>
    <row r="485" spans="1:4" ht="15" customHeight="1">
      <c r="A485" s="39">
        <v>6588</v>
      </c>
      <c r="B485" s="40" t="s">
        <v>826</v>
      </c>
      <c r="C485" s="41" t="s">
        <v>346</v>
      </c>
      <c r="D485" s="37" t="s">
        <v>347</v>
      </c>
    </row>
    <row r="486" spans="1:4" ht="15" customHeight="1">
      <c r="A486" s="39">
        <v>6589</v>
      </c>
      <c r="B486" s="40" t="s">
        <v>827</v>
      </c>
      <c r="C486" s="41" t="s">
        <v>346</v>
      </c>
      <c r="D486" s="37" t="s">
        <v>347</v>
      </c>
    </row>
    <row r="487" spans="1:4" ht="15" customHeight="1">
      <c r="A487" s="39">
        <v>6590</v>
      </c>
      <c r="B487" s="40" t="s">
        <v>828</v>
      </c>
      <c r="C487" s="41" t="s">
        <v>346</v>
      </c>
      <c r="D487" s="37" t="s">
        <v>347</v>
      </c>
    </row>
    <row r="488" spans="1:4" ht="15" customHeight="1">
      <c r="A488" s="39">
        <v>6591</v>
      </c>
      <c r="B488" s="40" t="s">
        <v>829</v>
      </c>
      <c r="C488" s="41" t="s">
        <v>346</v>
      </c>
      <c r="D488" s="37" t="s">
        <v>347</v>
      </c>
    </row>
    <row r="489" spans="1:4" ht="15" customHeight="1">
      <c r="A489" s="39">
        <v>6592</v>
      </c>
      <c r="B489" s="40" t="s">
        <v>830</v>
      </c>
      <c r="C489" s="41" t="s">
        <v>346</v>
      </c>
      <c r="D489" s="37" t="s">
        <v>347</v>
      </c>
    </row>
    <row r="490" spans="1:4" ht="15" customHeight="1">
      <c r="A490" s="39">
        <v>6593</v>
      </c>
      <c r="B490" s="40" t="s">
        <v>831</v>
      </c>
      <c r="C490" s="41" t="s">
        <v>346</v>
      </c>
      <c r="D490" s="37" t="s">
        <v>347</v>
      </c>
    </row>
    <row r="491" spans="1:4" ht="15" customHeight="1">
      <c r="A491" s="39">
        <v>6594</v>
      </c>
      <c r="B491" s="40" t="s">
        <v>832</v>
      </c>
      <c r="C491" s="41" t="s">
        <v>346</v>
      </c>
      <c r="D491" s="37" t="s">
        <v>347</v>
      </c>
    </row>
    <row r="492" spans="1:4" ht="15" customHeight="1">
      <c r="A492" s="39">
        <v>6595</v>
      </c>
      <c r="B492" s="40" t="s">
        <v>833</v>
      </c>
      <c r="C492" s="41" t="s">
        <v>346</v>
      </c>
      <c r="D492" s="37" t="s">
        <v>347</v>
      </c>
    </row>
    <row r="493" spans="1:4" ht="15" customHeight="1">
      <c r="A493" s="39">
        <v>6596</v>
      </c>
      <c r="B493" s="40" t="s">
        <v>834</v>
      </c>
      <c r="C493" s="41" t="s">
        <v>346</v>
      </c>
      <c r="D493" s="37" t="s">
        <v>347</v>
      </c>
    </row>
    <row r="494" spans="1:4" ht="15" customHeight="1">
      <c r="A494" s="39">
        <v>6597</v>
      </c>
      <c r="B494" s="40" t="s">
        <v>835</v>
      </c>
      <c r="C494" s="41" t="s">
        <v>346</v>
      </c>
      <c r="D494" s="37" t="s">
        <v>347</v>
      </c>
    </row>
    <row r="495" spans="1:4" ht="15" customHeight="1">
      <c r="A495" s="39">
        <v>6598</v>
      </c>
      <c r="B495" s="40" t="s">
        <v>836</v>
      </c>
      <c r="C495" s="41" t="s">
        <v>346</v>
      </c>
      <c r="D495" s="37" t="s">
        <v>347</v>
      </c>
    </row>
    <row r="496" spans="1:4" ht="15" customHeight="1">
      <c r="A496" s="39">
        <v>6599</v>
      </c>
      <c r="B496" s="40" t="s">
        <v>837</v>
      </c>
      <c r="C496" s="41" t="s">
        <v>346</v>
      </c>
      <c r="D496" s="37" t="s">
        <v>347</v>
      </c>
    </row>
    <row r="497" spans="1:4" ht="15" customHeight="1">
      <c r="A497" s="39">
        <v>6600</v>
      </c>
      <c r="B497" s="40" t="s">
        <v>838</v>
      </c>
      <c r="C497" s="41" t="s">
        <v>346</v>
      </c>
      <c r="D497" s="37" t="s">
        <v>347</v>
      </c>
    </row>
    <row r="498" spans="1:4" ht="15" customHeight="1">
      <c r="A498" s="39">
        <v>6601</v>
      </c>
      <c r="B498" s="40" t="s">
        <v>839</v>
      </c>
      <c r="C498" s="41" t="s">
        <v>346</v>
      </c>
      <c r="D498" s="37" t="s">
        <v>347</v>
      </c>
    </row>
    <row r="499" spans="1:4" ht="15" customHeight="1">
      <c r="A499" s="39">
        <v>6602</v>
      </c>
      <c r="B499" s="40" t="s">
        <v>840</v>
      </c>
      <c r="C499" s="41" t="s">
        <v>346</v>
      </c>
      <c r="D499" s="37" t="s">
        <v>347</v>
      </c>
    </row>
    <row r="500" spans="1:4" ht="15" customHeight="1">
      <c r="A500" s="39">
        <v>6603</v>
      </c>
      <c r="B500" s="40" t="s">
        <v>841</v>
      </c>
      <c r="C500" s="41" t="s">
        <v>346</v>
      </c>
      <c r="D500" s="37" t="s">
        <v>347</v>
      </c>
    </row>
    <row r="501" spans="1:4" ht="15" customHeight="1">
      <c r="A501" s="39">
        <v>6604</v>
      </c>
      <c r="B501" s="40" t="s">
        <v>842</v>
      </c>
      <c r="C501" s="41" t="s">
        <v>346</v>
      </c>
      <c r="D501" s="37" t="s">
        <v>347</v>
      </c>
    </row>
    <row r="502" spans="1:4" ht="15" customHeight="1">
      <c r="A502" s="39">
        <v>6605</v>
      </c>
      <c r="B502" s="40" t="s">
        <v>843</v>
      </c>
      <c r="C502" s="41" t="s">
        <v>346</v>
      </c>
      <c r="D502" s="37" t="s">
        <v>347</v>
      </c>
    </row>
    <row r="503" spans="1:4" ht="15" customHeight="1">
      <c r="A503" s="39">
        <v>6606</v>
      </c>
      <c r="B503" s="40" t="s">
        <v>844</v>
      </c>
      <c r="C503" s="41" t="s">
        <v>346</v>
      </c>
      <c r="D503" s="37" t="s">
        <v>347</v>
      </c>
    </row>
    <row r="504" spans="1:4" ht="15" customHeight="1">
      <c r="A504" s="39">
        <v>6607</v>
      </c>
      <c r="B504" s="40" t="s">
        <v>845</v>
      </c>
      <c r="C504" s="41" t="s">
        <v>346</v>
      </c>
      <c r="D504" s="37" t="s">
        <v>347</v>
      </c>
    </row>
    <row r="505" spans="1:4" ht="15" customHeight="1">
      <c r="A505" s="39">
        <v>6608</v>
      </c>
      <c r="B505" s="40" t="s">
        <v>846</v>
      </c>
      <c r="C505" s="41" t="s">
        <v>346</v>
      </c>
      <c r="D505" s="37" t="s">
        <v>347</v>
      </c>
    </row>
    <row r="506" spans="1:4" ht="15" customHeight="1">
      <c r="A506" s="39">
        <v>6609</v>
      </c>
      <c r="B506" s="40" t="s">
        <v>847</v>
      </c>
      <c r="C506" s="41" t="s">
        <v>346</v>
      </c>
      <c r="D506" s="37" t="s">
        <v>347</v>
      </c>
    </row>
    <row r="507" spans="1:4" ht="15" customHeight="1">
      <c r="A507" s="39">
        <v>6610</v>
      </c>
      <c r="B507" s="40" t="s">
        <v>848</v>
      </c>
      <c r="C507" s="41" t="s">
        <v>346</v>
      </c>
      <c r="D507" s="37" t="s">
        <v>347</v>
      </c>
    </row>
    <row r="508" spans="1:4" ht="15" customHeight="1">
      <c r="A508" s="39">
        <v>6611</v>
      </c>
      <c r="B508" s="40" t="s">
        <v>849</v>
      </c>
      <c r="C508" s="41" t="s">
        <v>346</v>
      </c>
      <c r="D508" s="37" t="s">
        <v>347</v>
      </c>
    </row>
    <row r="509" spans="1:4" ht="15" customHeight="1">
      <c r="A509" s="39">
        <v>6612</v>
      </c>
      <c r="B509" s="40" t="s">
        <v>850</v>
      </c>
      <c r="C509" s="41" t="s">
        <v>346</v>
      </c>
      <c r="D509" s="37" t="s">
        <v>347</v>
      </c>
    </row>
    <row r="510" spans="1:4" ht="15" customHeight="1">
      <c r="A510" s="39">
        <v>6613</v>
      </c>
      <c r="B510" s="40" t="s">
        <v>851</v>
      </c>
      <c r="C510" s="41" t="s">
        <v>346</v>
      </c>
      <c r="D510" s="37" t="s">
        <v>347</v>
      </c>
    </row>
    <row r="511" spans="1:4" ht="15" customHeight="1">
      <c r="A511" s="39">
        <v>6614</v>
      </c>
      <c r="B511" s="40" t="s">
        <v>852</v>
      </c>
      <c r="C511" s="41" t="s">
        <v>346</v>
      </c>
      <c r="D511" s="37" t="s">
        <v>347</v>
      </c>
    </row>
    <row r="512" spans="1:4" ht="15" customHeight="1">
      <c r="A512" s="39">
        <v>6615</v>
      </c>
      <c r="B512" s="40" t="s">
        <v>853</v>
      </c>
      <c r="C512" s="41" t="s">
        <v>346</v>
      </c>
      <c r="D512" s="37" t="s">
        <v>347</v>
      </c>
    </row>
    <row r="513" spans="1:4" ht="15" customHeight="1">
      <c r="A513" s="42"/>
      <c r="B513" s="42"/>
      <c r="C513" s="43" t="s">
        <v>346</v>
      </c>
      <c r="D513" s="44" t="s">
        <v>488</v>
      </c>
    </row>
    <row r="514" spans="1:4" ht="15" customHeight="1">
      <c r="A514" s="39">
        <v>6616</v>
      </c>
      <c r="B514" s="40" t="s">
        <v>854</v>
      </c>
      <c r="C514" s="41" t="s">
        <v>346</v>
      </c>
      <c r="D514" s="26" t="s">
        <v>202</v>
      </c>
    </row>
    <row r="515" spans="1:4" ht="15" customHeight="1">
      <c r="A515" s="39">
        <v>6617</v>
      </c>
      <c r="B515" s="40" t="s">
        <v>855</v>
      </c>
      <c r="C515" s="41" t="s">
        <v>346</v>
      </c>
      <c r="D515" s="37" t="s">
        <v>347</v>
      </c>
    </row>
    <row r="516" spans="1:4" ht="15" customHeight="1">
      <c r="A516" s="39">
        <v>6618</v>
      </c>
      <c r="B516" s="40" t="s">
        <v>856</v>
      </c>
      <c r="C516" s="41" t="s">
        <v>346</v>
      </c>
      <c r="D516" s="37" t="s">
        <v>347</v>
      </c>
    </row>
    <row r="517" spans="1:4" ht="15" customHeight="1">
      <c r="A517" s="39">
        <v>6619</v>
      </c>
      <c r="B517" s="40" t="s">
        <v>857</v>
      </c>
      <c r="C517" s="41" t="s">
        <v>346</v>
      </c>
      <c r="D517" s="37" t="s">
        <v>347</v>
      </c>
    </row>
    <row r="518" spans="1:4" ht="15" customHeight="1">
      <c r="A518" s="39">
        <v>6620</v>
      </c>
      <c r="B518" s="40" t="s">
        <v>858</v>
      </c>
      <c r="C518" s="41" t="s">
        <v>346</v>
      </c>
      <c r="D518" s="37" t="s">
        <v>347</v>
      </c>
    </row>
    <row r="519" spans="1:4" ht="15" customHeight="1">
      <c r="A519" s="39">
        <v>6621</v>
      </c>
      <c r="B519" s="40" t="s">
        <v>859</v>
      </c>
      <c r="C519" s="41" t="s">
        <v>346</v>
      </c>
      <c r="D519" s="37" t="s">
        <v>347</v>
      </c>
    </row>
    <row r="520" spans="1:4" ht="15" customHeight="1">
      <c r="A520" s="39">
        <v>6622</v>
      </c>
      <c r="B520" s="40" t="s">
        <v>860</v>
      </c>
      <c r="C520" s="41" t="s">
        <v>346</v>
      </c>
      <c r="D520" s="37" t="s">
        <v>347</v>
      </c>
    </row>
    <row r="521" spans="1:4" ht="15" customHeight="1">
      <c r="A521" s="39">
        <v>6623</v>
      </c>
      <c r="B521" s="40" t="s">
        <v>861</v>
      </c>
      <c r="C521" s="41" t="s">
        <v>346</v>
      </c>
      <c r="D521" s="37" t="s">
        <v>347</v>
      </c>
    </row>
    <row r="522" spans="1:4" ht="15" customHeight="1">
      <c r="A522" s="39">
        <v>6624</v>
      </c>
      <c r="B522" s="40" t="s">
        <v>862</v>
      </c>
      <c r="C522" s="41" t="s">
        <v>346</v>
      </c>
      <c r="D522" s="37" t="s">
        <v>347</v>
      </c>
    </row>
    <row r="523" spans="1:4" ht="15" customHeight="1">
      <c r="A523" s="39">
        <v>6625</v>
      </c>
      <c r="B523" s="40" t="s">
        <v>863</v>
      </c>
      <c r="C523" s="41" t="s">
        <v>346</v>
      </c>
      <c r="D523" s="37" t="s">
        <v>347</v>
      </c>
    </row>
    <row r="524" spans="1:4" ht="15" customHeight="1">
      <c r="A524" s="39">
        <v>6626</v>
      </c>
      <c r="B524" s="40" t="s">
        <v>864</v>
      </c>
      <c r="C524" s="41" t="s">
        <v>346</v>
      </c>
      <c r="D524" s="37" t="s">
        <v>347</v>
      </c>
    </row>
    <row r="525" spans="1:4" ht="15" customHeight="1">
      <c r="A525" s="39">
        <v>6627</v>
      </c>
      <c r="B525" s="40" t="s">
        <v>865</v>
      </c>
      <c r="C525" s="41" t="s">
        <v>346</v>
      </c>
      <c r="D525" s="37" t="s">
        <v>347</v>
      </c>
    </row>
    <row r="526" spans="1:4" ht="15" customHeight="1">
      <c r="A526" s="39">
        <v>6628</v>
      </c>
      <c r="B526" s="40" t="s">
        <v>866</v>
      </c>
      <c r="C526" s="41" t="s">
        <v>346</v>
      </c>
      <c r="D526" s="37" t="s">
        <v>347</v>
      </c>
    </row>
    <row r="527" spans="1:4" ht="15" customHeight="1">
      <c r="A527" s="39">
        <v>6629</v>
      </c>
      <c r="B527" s="40" t="s">
        <v>867</v>
      </c>
      <c r="C527" s="41" t="s">
        <v>346</v>
      </c>
      <c r="D527" s="37" t="s">
        <v>347</v>
      </c>
    </row>
    <row r="528" spans="1:4" ht="15" customHeight="1">
      <c r="A528" s="39">
        <v>6630</v>
      </c>
      <c r="B528" s="40" t="s">
        <v>868</v>
      </c>
      <c r="C528" s="41" t="s">
        <v>346</v>
      </c>
      <c r="D528" s="37" t="s">
        <v>347</v>
      </c>
    </row>
    <row r="529" spans="1:4" ht="15" customHeight="1">
      <c r="A529" s="39">
        <v>6631</v>
      </c>
      <c r="B529" s="40" t="s">
        <v>869</v>
      </c>
      <c r="C529" s="41" t="s">
        <v>346</v>
      </c>
      <c r="D529" s="37" t="s">
        <v>347</v>
      </c>
    </row>
    <row r="530" spans="1:4" ht="15" customHeight="1">
      <c r="A530" s="39">
        <v>6632</v>
      </c>
      <c r="B530" s="40" t="s">
        <v>870</v>
      </c>
      <c r="C530" s="41" t="s">
        <v>346</v>
      </c>
      <c r="D530" s="37" t="s">
        <v>347</v>
      </c>
    </row>
    <row r="531" spans="1:4" ht="15" customHeight="1">
      <c r="A531" s="39">
        <v>6633</v>
      </c>
      <c r="B531" s="40" t="s">
        <v>871</v>
      </c>
      <c r="C531" s="41" t="s">
        <v>346</v>
      </c>
      <c r="D531" s="37" t="s">
        <v>347</v>
      </c>
    </row>
    <row r="532" spans="1:4" ht="15" customHeight="1">
      <c r="A532" s="39">
        <v>6634</v>
      </c>
      <c r="B532" s="40" t="s">
        <v>872</v>
      </c>
      <c r="C532" s="41" t="s">
        <v>346</v>
      </c>
      <c r="D532" s="37" t="s">
        <v>347</v>
      </c>
    </row>
    <row r="533" spans="1:4" ht="15" customHeight="1">
      <c r="A533" s="39">
        <v>6635</v>
      </c>
      <c r="B533" s="40" t="s">
        <v>873</v>
      </c>
      <c r="C533" s="41" t="s">
        <v>346</v>
      </c>
      <c r="D533" s="37" t="s">
        <v>347</v>
      </c>
    </row>
    <row r="534" spans="1:4" ht="15" customHeight="1">
      <c r="A534" s="39">
        <v>6636</v>
      </c>
      <c r="B534" s="40" t="s">
        <v>874</v>
      </c>
      <c r="C534" s="41" t="s">
        <v>346</v>
      </c>
      <c r="D534" s="37" t="s">
        <v>347</v>
      </c>
    </row>
    <row r="535" spans="1:4" ht="15" customHeight="1">
      <c r="A535" s="39">
        <v>6637</v>
      </c>
      <c r="B535" s="40" t="s">
        <v>875</v>
      </c>
      <c r="C535" s="41" t="s">
        <v>346</v>
      </c>
      <c r="D535" s="37" t="s">
        <v>347</v>
      </c>
    </row>
    <row r="536" spans="1:4" ht="15" customHeight="1">
      <c r="A536" s="39">
        <v>6638</v>
      </c>
      <c r="B536" s="40" t="s">
        <v>876</v>
      </c>
      <c r="C536" s="41" t="s">
        <v>346</v>
      </c>
      <c r="D536" s="37" t="s">
        <v>347</v>
      </c>
    </row>
    <row r="537" spans="1:4" ht="15" customHeight="1">
      <c r="A537" s="39">
        <v>6639</v>
      </c>
      <c r="B537" s="40" t="s">
        <v>877</v>
      </c>
      <c r="C537" s="41" t="s">
        <v>346</v>
      </c>
      <c r="D537" s="37" t="s">
        <v>347</v>
      </c>
    </row>
    <row r="538" spans="1:4" ht="15" customHeight="1">
      <c r="A538" s="39">
        <v>6640</v>
      </c>
      <c r="B538" s="40" t="s">
        <v>878</v>
      </c>
      <c r="C538" s="41" t="s">
        <v>346</v>
      </c>
      <c r="D538" s="37" t="s">
        <v>347</v>
      </c>
    </row>
    <row r="539" spans="1:4" ht="15" customHeight="1">
      <c r="A539" s="39">
        <v>6641</v>
      </c>
      <c r="B539" s="40" t="s">
        <v>879</v>
      </c>
      <c r="C539" s="41" t="s">
        <v>346</v>
      </c>
      <c r="D539" s="37" t="s">
        <v>347</v>
      </c>
    </row>
    <row r="540" spans="1:4" ht="15" customHeight="1">
      <c r="A540" s="39">
        <v>6642</v>
      </c>
      <c r="B540" s="40" t="s">
        <v>880</v>
      </c>
      <c r="C540" s="41" t="s">
        <v>346</v>
      </c>
      <c r="D540" s="37" t="s">
        <v>347</v>
      </c>
    </row>
    <row r="541" spans="1:4" ht="15" customHeight="1">
      <c r="A541" s="39">
        <v>6643</v>
      </c>
      <c r="B541" s="40" t="s">
        <v>881</v>
      </c>
      <c r="C541" s="41" t="s">
        <v>346</v>
      </c>
      <c r="D541" s="37" t="s">
        <v>347</v>
      </c>
    </row>
    <row r="542" spans="1:4" ht="15" customHeight="1">
      <c r="A542" s="39">
        <v>6644</v>
      </c>
      <c r="B542" s="40" t="s">
        <v>882</v>
      </c>
      <c r="C542" s="41" t="s">
        <v>346</v>
      </c>
      <c r="D542" s="37" t="s">
        <v>347</v>
      </c>
    </row>
    <row r="543" spans="1:4" ht="15" customHeight="1">
      <c r="A543" s="39">
        <v>6645</v>
      </c>
      <c r="B543" s="40" t="s">
        <v>883</v>
      </c>
      <c r="C543" s="41" t="s">
        <v>346</v>
      </c>
      <c r="D543" s="37" t="s">
        <v>347</v>
      </c>
    </row>
    <row r="544" spans="1:4" ht="15" customHeight="1">
      <c r="A544" s="39">
        <v>6646</v>
      </c>
      <c r="B544" s="40" t="s">
        <v>884</v>
      </c>
      <c r="C544" s="41" t="s">
        <v>346</v>
      </c>
      <c r="D544" s="37" t="s">
        <v>347</v>
      </c>
    </row>
    <row r="545" spans="1:4" ht="15" customHeight="1">
      <c r="A545" s="39">
        <v>6647</v>
      </c>
      <c r="B545" s="40" t="s">
        <v>885</v>
      </c>
      <c r="C545" s="41" t="s">
        <v>346</v>
      </c>
      <c r="D545" s="37" t="s">
        <v>347</v>
      </c>
    </row>
    <row r="546" spans="1:4" ht="15" customHeight="1">
      <c r="A546" s="39">
        <v>6648</v>
      </c>
      <c r="B546" s="40" t="s">
        <v>886</v>
      </c>
      <c r="C546" s="41" t="s">
        <v>346</v>
      </c>
      <c r="D546" s="37" t="s">
        <v>347</v>
      </c>
    </row>
    <row r="547" spans="1:4" ht="15" customHeight="1">
      <c r="A547" s="39">
        <v>6649</v>
      </c>
      <c r="B547" s="40" t="s">
        <v>887</v>
      </c>
      <c r="C547" s="41" t="s">
        <v>346</v>
      </c>
      <c r="D547" s="37" t="s">
        <v>347</v>
      </c>
    </row>
    <row r="548" spans="1:4" ht="15" customHeight="1">
      <c r="A548" s="39">
        <v>6650</v>
      </c>
      <c r="B548" s="40" t="s">
        <v>888</v>
      </c>
      <c r="C548" s="41" t="s">
        <v>346</v>
      </c>
      <c r="D548" s="37" t="s">
        <v>347</v>
      </c>
    </row>
    <row r="549" spans="1:4" ht="15" customHeight="1">
      <c r="A549" s="39">
        <v>6651</v>
      </c>
      <c r="B549" s="40" t="s">
        <v>889</v>
      </c>
      <c r="C549" s="41" t="s">
        <v>346</v>
      </c>
      <c r="D549" s="37" t="s">
        <v>347</v>
      </c>
    </row>
    <row r="550" spans="1:4" ht="15" customHeight="1">
      <c r="A550" s="39">
        <v>6652</v>
      </c>
      <c r="B550" s="40" t="s">
        <v>890</v>
      </c>
      <c r="C550" s="41" t="s">
        <v>346</v>
      </c>
      <c r="D550" s="37" t="s">
        <v>347</v>
      </c>
    </row>
    <row r="551" spans="1:4" ht="15" customHeight="1">
      <c r="A551" s="39">
        <v>6653</v>
      </c>
      <c r="B551" s="40" t="s">
        <v>891</v>
      </c>
      <c r="C551" s="41" t="s">
        <v>346</v>
      </c>
      <c r="D551" s="37" t="s">
        <v>347</v>
      </c>
    </row>
    <row r="552" spans="1:4" ht="15" customHeight="1">
      <c r="A552" s="39">
        <v>6654</v>
      </c>
      <c r="B552" s="40" t="s">
        <v>892</v>
      </c>
      <c r="C552" s="41" t="s">
        <v>346</v>
      </c>
      <c r="D552" s="37" t="s">
        <v>347</v>
      </c>
    </row>
    <row r="553" spans="1:4" ht="15" customHeight="1">
      <c r="A553" s="39">
        <v>6655</v>
      </c>
      <c r="B553" s="40" t="s">
        <v>893</v>
      </c>
      <c r="C553" s="41" t="s">
        <v>346</v>
      </c>
      <c r="D553" s="37" t="s">
        <v>347</v>
      </c>
    </row>
    <row r="554" spans="1:4" ht="15" customHeight="1">
      <c r="A554" s="39">
        <v>6656</v>
      </c>
      <c r="B554" s="40" t="s">
        <v>894</v>
      </c>
      <c r="C554" s="41" t="s">
        <v>346</v>
      </c>
      <c r="D554" s="37" t="s">
        <v>347</v>
      </c>
    </row>
    <row r="555" spans="1:4" ht="15" customHeight="1">
      <c r="A555" s="39">
        <v>6657</v>
      </c>
      <c r="B555" s="40" t="s">
        <v>895</v>
      </c>
      <c r="C555" s="41" t="s">
        <v>346</v>
      </c>
      <c r="D555" s="37" t="s">
        <v>347</v>
      </c>
    </row>
    <row r="556" spans="1:4" ht="15" customHeight="1">
      <c r="A556" s="39">
        <v>6658</v>
      </c>
      <c r="B556" s="40" t="s">
        <v>896</v>
      </c>
      <c r="C556" s="41" t="s">
        <v>346</v>
      </c>
      <c r="D556" s="37" t="s">
        <v>347</v>
      </c>
    </row>
    <row r="557" spans="1:4" ht="15" customHeight="1">
      <c r="A557" s="39">
        <v>6659</v>
      </c>
      <c r="B557" s="40" t="s">
        <v>897</v>
      </c>
      <c r="C557" s="41" t="s">
        <v>346</v>
      </c>
      <c r="D557" s="37" t="s">
        <v>347</v>
      </c>
    </row>
    <row r="558" spans="1:4" ht="15" customHeight="1">
      <c r="A558" s="39">
        <v>6660</v>
      </c>
      <c r="B558" s="40" t="s">
        <v>898</v>
      </c>
      <c r="C558" s="41" t="s">
        <v>346</v>
      </c>
      <c r="D558" s="37" t="s">
        <v>347</v>
      </c>
    </row>
    <row r="559" spans="1:4" ht="15" customHeight="1">
      <c r="A559" s="39">
        <v>6661</v>
      </c>
      <c r="B559" s="40" t="s">
        <v>899</v>
      </c>
      <c r="C559" s="41" t="s">
        <v>346</v>
      </c>
      <c r="D559" s="37" t="s">
        <v>347</v>
      </c>
    </row>
    <row r="560" spans="1:4" ht="15" customHeight="1">
      <c r="A560" s="39">
        <v>6662</v>
      </c>
      <c r="B560" s="40" t="s">
        <v>900</v>
      </c>
      <c r="C560" s="41" t="s">
        <v>346</v>
      </c>
      <c r="D560" s="37" t="s">
        <v>347</v>
      </c>
    </row>
    <row r="561" spans="1:4" ht="15" customHeight="1">
      <c r="A561" s="39">
        <v>6663</v>
      </c>
      <c r="B561" s="40" t="s">
        <v>901</v>
      </c>
      <c r="C561" s="41" t="s">
        <v>346</v>
      </c>
      <c r="D561" s="37" t="s">
        <v>347</v>
      </c>
    </row>
    <row r="562" spans="1:4" ht="15" customHeight="1">
      <c r="A562" s="39">
        <v>6664</v>
      </c>
      <c r="B562" s="40" t="s">
        <v>902</v>
      </c>
      <c r="C562" s="41" t="s">
        <v>346</v>
      </c>
      <c r="D562" s="37" t="s">
        <v>347</v>
      </c>
    </row>
    <row r="563" spans="1:4" ht="15" customHeight="1">
      <c r="A563" s="39">
        <v>6665</v>
      </c>
      <c r="B563" s="40" t="s">
        <v>903</v>
      </c>
      <c r="C563" s="41" t="s">
        <v>346</v>
      </c>
      <c r="D563" s="37" t="s">
        <v>347</v>
      </c>
    </row>
    <row r="564" spans="1:4" ht="15" customHeight="1">
      <c r="A564" s="39">
        <v>6666</v>
      </c>
      <c r="B564" s="40" t="s">
        <v>904</v>
      </c>
      <c r="C564" s="41" t="s">
        <v>346</v>
      </c>
      <c r="D564" s="37" t="s">
        <v>347</v>
      </c>
    </row>
    <row r="565" spans="1:4" ht="15" customHeight="1">
      <c r="A565" s="39">
        <v>6667</v>
      </c>
      <c r="B565" s="40" t="s">
        <v>905</v>
      </c>
      <c r="C565" s="41" t="s">
        <v>346</v>
      </c>
      <c r="D565" s="37" t="s">
        <v>347</v>
      </c>
    </row>
    <row r="566" spans="1:4" ht="15" customHeight="1">
      <c r="A566" s="39">
        <v>6668</v>
      </c>
      <c r="B566" s="40" t="s">
        <v>906</v>
      </c>
      <c r="C566" s="41" t="s">
        <v>346</v>
      </c>
      <c r="D566" s="37" t="s">
        <v>347</v>
      </c>
    </row>
    <row r="567" spans="1:4" ht="15" customHeight="1">
      <c r="A567" s="39">
        <v>6669</v>
      </c>
      <c r="B567" s="40" t="s">
        <v>907</v>
      </c>
      <c r="C567" s="41" t="s">
        <v>346</v>
      </c>
      <c r="D567" s="37" t="s">
        <v>347</v>
      </c>
    </row>
    <row r="568" spans="1:4" ht="15" customHeight="1">
      <c r="A568" s="39">
        <v>6670</v>
      </c>
      <c r="B568" s="40" t="s">
        <v>908</v>
      </c>
      <c r="C568" s="41" t="s">
        <v>346</v>
      </c>
      <c r="D568" s="37" t="s">
        <v>347</v>
      </c>
    </row>
    <row r="569" spans="1:4" ht="15" customHeight="1">
      <c r="A569" s="39">
        <v>6671</v>
      </c>
      <c r="B569" s="40" t="s">
        <v>909</v>
      </c>
      <c r="C569" s="41" t="s">
        <v>346</v>
      </c>
      <c r="D569" s="37" t="s">
        <v>347</v>
      </c>
    </row>
    <row r="570" spans="1:4" ht="15" customHeight="1">
      <c r="A570" s="39">
        <v>6672</v>
      </c>
      <c r="B570" s="40" t="s">
        <v>910</v>
      </c>
      <c r="C570" s="41" t="s">
        <v>346</v>
      </c>
      <c r="D570" s="37" t="s">
        <v>347</v>
      </c>
    </row>
    <row r="571" spans="1:4" ht="15" customHeight="1">
      <c r="A571" s="39">
        <v>6673</v>
      </c>
      <c r="B571" s="40" t="s">
        <v>911</v>
      </c>
      <c r="C571" s="41" t="s">
        <v>346</v>
      </c>
      <c r="D571" s="37" t="s">
        <v>347</v>
      </c>
    </row>
    <row r="572" spans="1:4" ht="15" customHeight="1">
      <c r="A572" s="39">
        <v>6674</v>
      </c>
      <c r="B572" s="40" t="s">
        <v>912</v>
      </c>
      <c r="C572" s="41" t="s">
        <v>346</v>
      </c>
      <c r="D572" s="37" t="s">
        <v>347</v>
      </c>
    </row>
    <row r="573" spans="1:4" ht="15" customHeight="1">
      <c r="A573" s="39">
        <v>6675</v>
      </c>
      <c r="B573" s="40" t="s">
        <v>913</v>
      </c>
      <c r="C573" s="41" t="s">
        <v>346</v>
      </c>
      <c r="D573" s="37" t="s">
        <v>347</v>
      </c>
    </row>
    <row r="574" spans="1:4" ht="15" customHeight="1">
      <c r="A574" s="39">
        <v>6676</v>
      </c>
      <c r="B574" s="40" t="s">
        <v>914</v>
      </c>
      <c r="C574" s="41" t="s">
        <v>346</v>
      </c>
      <c r="D574" s="37" t="s">
        <v>347</v>
      </c>
    </row>
    <row r="575" spans="1:4" ht="15" customHeight="1">
      <c r="A575" s="39">
        <v>6677</v>
      </c>
      <c r="B575" s="40" t="s">
        <v>915</v>
      </c>
      <c r="C575" s="41" t="s">
        <v>346</v>
      </c>
      <c r="D575" s="37" t="s">
        <v>347</v>
      </c>
    </row>
    <row r="576" spans="1:4" ht="15" customHeight="1">
      <c r="A576" s="39">
        <v>6678</v>
      </c>
      <c r="B576" s="40" t="s">
        <v>916</v>
      </c>
      <c r="C576" s="41" t="s">
        <v>346</v>
      </c>
      <c r="D576" s="37" t="s">
        <v>347</v>
      </c>
    </row>
    <row r="577" spans="1:4" ht="15" customHeight="1">
      <c r="A577" s="39">
        <v>6679</v>
      </c>
      <c r="B577" s="40" t="s">
        <v>917</v>
      </c>
      <c r="C577" s="41" t="s">
        <v>346</v>
      </c>
      <c r="D577" s="37" t="s">
        <v>347</v>
      </c>
    </row>
    <row r="578" spans="1:4" ht="15" customHeight="1">
      <c r="A578" s="39">
        <v>6680</v>
      </c>
      <c r="B578" s="40" t="s">
        <v>918</v>
      </c>
      <c r="C578" s="41" t="s">
        <v>346</v>
      </c>
      <c r="D578" s="37" t="s">
        <v>347</v>
      </c>
    </row>
    <row r="579" spans="1:4" ht="15" customHeight="1">
      <c r="A579" s="39">
        <v>6681</v>
      </c>
      <c r="B579" s="40" t="s">
        <v>919</v>
      </c>
      <c r="C579" s="41" t="s">
        <v>346</v>
      </c>
      <c r="D579" s="37" t="s">
        <v>347</v>
      </c>
    </row>
    <row r="580" spans="1:4" ht="15" customHeight="1">
      <c r="A580" s="39">
        <v>6682</v>
      </c>
      <c r="B580" s="40" t="s">
        <v>920</v>
      </c>
      <c r="C580" s="41" t="s">
        <v>346</v>
      </c>
      <c r="D580" s="37" t="s">
        <v>347</v>
      </c>
    </row>
    <row r="581" spans="1:4" ht="15" customHeight="1">
      <c r="A581" s="39">
        <v>6683</v>
      </c>
      <c r="B581" s="40" t="s">
        <v>921</v>
      </c>
      <c r="C581" s="41" t="s">
        <v>346</v>
      </c>
      <c r="D581" s="37" t="s">
        <v>347</v>
      </c>
    </row>
    <row r="582" spans="1:4" ht="15" customHeight="1">
      <c r="A582" s="39">
        <v>6684</v>
      </c>
      <c r="B582" s="40" t="s">
        <v>922</v>
      </c>
      <c r="C582" s="41" t="s">
        <v>346</v>
      </c>
      <c r="D582" s="37" t="s">
        <v>347</v>
      </c>
    </row>
    <row r="583" spans="1:4" ht="15" customHeight="1">
      <c r="A583" s="39">
        <v>6685</v>
      </c>
      <c r="B583" s="40" t="s">
        <v>923</v>
      </c>
      <c r="C583" s="41" t="s">
        <v>346</v>
      </c>
      <c r="D583" s="37" t="s">
        <v>347</v>
      </c>
    </row>
    <row r="584" spans="1:4" ht="15" customHeight="1">
      <c r="A584" s="39">
        <v>6686</v>
      </c>
      <c r="B584" s="40" t="s">
        <v>924</v>
      </c>
      <c r="C584" s="41" t="s">
        <v>346</v>
      </c>
      <c r="D584" s="37" t="s">
        <v>347</v>
      </c>
    </row>
    <row r="585" spans="1:4" ht="15" customHeight="1">
      <c r="A585" s="39">
        <v>6687</v>
      </c>
      <c r="B585" s="40" t="s">
        <v>925</v>
      </c>
      <c r="C585" s="41" t="s">
        <v>346</v>
      </c>
      <c r="D585" s="37" t="s">
        <v>347</v>
      </c>
    </row>
    <row r="586" spans="1:4" ht="15" customHeight="1">
      <c r="A586" s="39">
        <v>6688</v>
      </c>
      <c r="B586" s="40" t="s">
        <v>926</v>
      </c>
      <c r="C586" s="41" t="s">
        <v>346</v>
      </c>
      <c r="D586" s="37" t="s">
        <v>347</v>
      </c>
    </row>
    <row r="587" spans="1:4" ht="15" customHeight="1">
      <c r="A587" s="42"/>
      <c r="B587" s="42"/>
      <c r="C587" s="43" t="s">
        <v>346</v>
      </c>
      <c r="D587" s="44" t="s">
        <v>488</v>
      </c>
    </row>
    <row r="588" spans="1:4" ht="15" customHeight="1">
      <c r="A588" s="39">
        <v>6689</v>
      </c>
      <c r="B588" s="40" t="s">
        <v>927</v>
      </c>
      <c r="C588" s="41" t="s">
        <v>346</v>
      </c>
      <c r="D588" s="26" t="s">
        <v>202</v>
      </c>
    </row>
    <row r="589" spans="1:4" ht="15" customHeight="1">
      <c r="A589" s="39">
        <v>6690</v>
      </c>
      <c r="B589" s="40" t="s">
        <v>928</v>
      </c>
      <c r="C589" s="41" t="s">
        <v>346</v>
      </c>
      <c r="D589" s="37" t="s">
        <v>347</v>
      </c>
    </row>
    <row r="590" spans="1:4" ht="15" customHeight="1">
      <c r="A590" s="39">
        <v>6691</v>
      </c>
      <c r="B590" s="40" t="s">
        <v>929</v>
      </c>
      <c r="C590" s="41" t="s">
        <v>346</v>
      </c>
      <c r="D590" s="37" t="s">
        <v>347</v>
      </c>
    </row>
    <row r="591" spans="1:4" ht="15" customHeight="1">
      <c r="A591" s="39">
        <v>6692</v>
      </c>
      <c r="B591" s="40" t="s">
        <v>930</v>
      </c>
      <c r="C591" s="41" t="s">
        <v>346</v>
      </c>
      <c r="D591" s="37" t="s">
        <v>347</v>
      </c>
    </row>
    <row r="592" spans="1:4" ht="15" customHeight="1">
      <c r="A592" s="39">
        <v>6693</v>
      </c>
      <c r="B592" s="40" t="s">
        <v>931</v>
      </c>
      <c r="C592" s="41" t="s">
        <v>346</v>
      </c>
      <c r="D592" s="37" t="s">
        <v>347</v>
      </c>
    </row>
    <row r="593" spans="1:4" ht="15" customHeight="1">
      <c r="A593" s="39">
        <v>6694</v>
      </c>
      <c r="B593" s="40" t="s">
        <v>932</v>
      </c>
      <c r="C593" s="41" t="s">
        <v>346</v>
      </c>
      <c r="D593" s="37" t="s">
        <v>347</v>
      </c>
    </row>
    <row r="594" spans="1:4" ht="15" customHeight="1">
      <c r="A594" s="39">
        <v>6695</v>
      </c>
      <c r="B594" s="40" t="s">
        <v>933</v>
      </c>
      <c r="C594" s="41" t="s">
        <v>346</v>
      </c>
      <c r="D594" s="26" t="s">
        <v>202</v>
      </c>
    </row>
    <row r="595" spans="1:4" ht="15" customHeight="1">
      <c r="A595" s="39">
        <v>6696</v>
      </c>
      <c r="B595" s="40" t="s">
        <v>934</v>
      </c>
      <c r="C595" s="41" t="s">
        <v>346</v>
      </c>
      <c r="D595" s="37" t="s">
        <v>347</v>
      </c>
    </row>
    <row r="596" spans="1:4" ht="15" customHeight="1">
      <c r="A596" s="39">
        <v>6697</v>
      </c>
      <c r="B596" s="40" t="s">
        <v>935</v>
      </c>
      <c r="C596" s="41" t="s">
        <v>346</v>
      </c>
      <c r="D596" s="26" t="s">
        <v>202</v>
      </c>
    </row>
    <row r="597" spans="1:4" ht="15" customHeight="1">
      <c r="A597" s="39">
        <v>6698</v>
      </c>
      <c r="B597" s="40" t="s">
        <v>936</v>
      </c>
      <c r="C597" s="41" t="s">
        <v>346</v>
      </c>
      <c r="D597" s="37" t="s">
        <v>347</v>
      </c>
    </row>
    <row r="598" spans="1:4" ht="15" customHeight="1">
      <c r="A598" s="39">
        <v>6699</v>
      </c>
      <c r="B598" s="40" t="s">
        <v>937</v>
      </c>
      <c r="C598" s="41" t="s">
        <v>346</v>
      </c>
      <c r="D598" s="37" t="s">
        <v>347</v>
      </c>
    </row>
    <row r="599" spans="1:4" ht="15" customHeight="1">
      <c r="A599" s="39">
        <v>6700</v>
      </c>
      <c r="B599" s="40" t="s">
        <v>938</v>
      </c>
      <c r="C599" s="41" t="s">
        <v>346</v>
      </c>
      <c r="D599" s="37" t="s">
        <v>347</v>
      </c>
    </row>
    <row r="600" spans="1:4" ht="15" customHeight="1">
      <c r="A600" s="39">
        <v>6701</v>
      </c>
      <c r="B600" s="40" t="s">
        <v>939</v>
      </c>
      <c r="C600" s="41" t="s">
        <v>346</v>
      </c>
      <c r="D600" s="37" t="s">
        <v>347</v>
      </c>
    </row>
    <row r="601" spans="1:4" ht="15" customHeight="1">
      <c r="A601" s="39">
        <v>6702</v>
      </c>
      <c r="B601" s="40" t="s">
        <v>940</v>
      </c>
      <c r="C601" s="41" t="s">
        <v>346</v>
      </c>
      <c r="D601" s="37" t="s">
        <v>347</v>
      </c>
    </row>
    <row r="602" spans="1:4" ht="15" customHeight="1">
      <c r="A602" s="39">
        <v>6703</v>
      </c>
      <c r="B602" s="40" t="s">
        <v>941</v>
      </c>
      <c r="C602" s="41" t="s">
        <v>346</v>
      </c>
      <c r="D602" s="26" t="s">
        <v>202</v>
      </c>
    </row>
    <row r="603" spans="1:4" ht="15" customHeight="1">
      <c r="A603" s="39">
        <v>6704</v>
      </c>
      <c r="B603" s="40" t="s">
        <v>942</v>
      </c>
      <c r="C603" s="41" t="s">
        <v>346</v>
      </c>
      <c r="D603" s="37" t="s">
        <v>347</v>
      </c>
    </row>
    <row r="604" spans="1:4" ht="15" customHeight="1">
      <c r="A604" s="39">
        <v>6705</v>
      </c>
      <c r="B604" s="40" t="s">
        <v>943</v>
      </c>
      <c r="C604" s="41" t="s">
        <v>346</v>
      </c>
      <c r="D604" s="37" t="s">
        <v>347</v>
      </c>
    </row>
    <row r="605" spans="1:4" ht="15" customHeight="1">
      <c r="A605" s="39">
        <v>6706</v>
      </c>
      <c r="B605" s="40" t="s">
        <v>944</v>
      </c>
      <c r="C605" s="41" t="s">
        <v>346</v>
      </c>
      <c r="D605" s="37" t="s">
        <v>347</v>
      </c>
    </row>
    <row r="606" spans="1:4" ht="15" customHeight="1">
      <c r="A606" s="39">
        <v>6707</v>
      </c>
      <c r="B606" s="40" t="s">
        <v>945</v>
      </c>
      <c r="C606" s="41" t="s">
        <v>346</v>
      </c>
      <c r="D606" s="37" t="s">
        <v>347</v>
      </c>
    </row>
    <row r="607" spans="1:4" ht="15" customHeight="1">
      <c r="A607" s="39">
        <v>6708</v>
      </c>
      <c r="B607" s="40" t="s">
        <v>946</v>
      </c>
      <c r="C607" s="41" t="s">
        <v>346</v>
      </c>
      <c r="D607" s="37" t="s">
        <v>347</v>
      </c>
    </row>
    <row r="608" spans="1:4" ht="15" customHeight="1">
      <c r="A608" s="39">
        <v>6709</v>
      </c>
      <c r="B608" s="40" t="s">
        <v>947</v>
      </c>
      <c r="C608" s="41" t="s">
        <v>346</v>
      </c>
      <c r="D608" s="37" t="s">
        <v>347</v>
      </c>
    </row>
    <row r="609" spans="1:4" ht="15" customHeight="1">
      <c r="A609" s="39">
        <v>6710</v>
      </c>
      <c r="B609" s="40" t="s">
        <v>948</v>
      </c>
      <c r="C609" s="41" t="s">
        <v>346</v>
      </c>
      <c r="D609" s="37" t="s">
        <v>347</v>
      </c>
    </row>
    <row r="610" spans="1:4" ht="15" customHeight="1">
      <c r="A610" s="39">
        <v>6711</v>
      </c>
      <c r="B610" s="40" t="s">
        <v>949</v>
      </c>
      <c r="C610" s="41" t="s">
        <v>346</v>
      </c>
      <c r="D610" s="37" t="s">
        <v>347</v>
      </c>
    </row>
    <row r="611" spans="1:4" ht="15" customHeight="1">
      <c r="A611" s="39">
        <v>6712</v>
      </c>
      <c r="B611" s="40" t="s">
        <v>950</v>
      </c>
      <c r="C611" s="41" t="s">
        <v>346</v>
      </c>
      <c r="D611" s="37" t="s">
        <v>347</v>
      </c>
    </row>
    <row r="612" spans="1:4" ht="15" customHeight="1">
      <c r="A612" s="39">
        <v>6713</v>
      </c>
      <c r="B612" s="40" t="s">
        <v>951</v>
      </c>
      <c r="C612" s="41" t="s">
        <v>346</v>
      </c>
      <c r="D612" s="37" t="s">
        <v>347</v>
      </c>
    </row>
    <row r="613" spans="1:4" ht="15" customHeight="1">
      <c r="A613" s="39">
        <v>6714</v>
      </c>
      <c r="B613" s="40" t="s">
        <v>952</v>
      </c>
      <c r="C613" s="41" t="s">
        <v>346</v>
      </c>
      <c r="D613" s="37" t="s">
        <v>347</v>
      </c>
    </row>
    <row r="614" spans="1:4" ht="15" customHeight="1">
      <c r="A614" s="39">
        <v>6715</v>
      </c>
      <c r="B614" s="40" t="s">
        <v>953</v>
      </c>
      <c r="C614" s="41" t="s">
        <v>346</v>
      </c>
      <c r="D614" s="37" t="s">
        <v>347</v>
      </c>
    </row>
    <row r="615" spans="1:4" ht="15" customHeight="1">
      <c r="A615" s="39">
        <v>6716</v>
      </c>
      <c r="B615" s="40" t="s">
        <v>954</v>
      </c>
      <c r="C615" s="41" t="s">
        <v>346</v>
      </c>
      <c r="D615" s="37" t="s">
        <v>347</v>
      </c>
    </row>
    <row r="616" spans="1:4" ht="15" customHeight="1">
      <c r="A616" s="39">
        <v>6717</v>
      </c>
      <c r="B616" s="40" t="s">
        <v>955</v>
      </c>
      <c r="C616" s="41" t="s">
        <v>346</v>
      </c>
      <c r="D616" s="37" t="s">
        <v>347</v>
      </c>
    </row>
    <row r="617" spans="1:4" ht="15" customHeight="1">
      <c r="A617" s="39">
        <v>6718</v>
      </c>
      <c r="B617" s="40" t="s">
        <v>956</v>
      </c>
      <c r="C617" s="41" t="s">
        <v>346</v>
      </c>
      <c r="D617" s="37" t="s">
        <v>347</v>
      </c>
    </row>
    <row r="618" spans="1:4" ht="15" customHeight="1">
      <c r="A618" s="39">
        <v>6719</v>
      </c>
      <c r="B618" s="40" t="s">
        <v>957</v>
      </c>
      <c r="C618" s="41" t="s">
        <v>346</v>
      </c>
      <c r="D618" s="37" t="s">
        <v>347</v>
      </c>
    </row>
    <row r="619" spans="1:4" ht="15" customHeight="1">
      <c r="A619" s="39">
        <v>6720</v>
      </c>
      <c r="B619" s="40" t="s">
        <v>958</v>
      </c>
      <c r="C619" s="41" t="s">
        <v>346</v>
      </c>
      <c r="D619" s="37" t="s">
        <v>347</v>
      </c>
    </row>
    <row r="620" spans="1:4" ht="15" customHeight="1">
      <c r="A620" s="39">
        <v>6721</v>
      </c>
      <c r="B620" s="40" t="s">
        <v>959</v>
      </c>
      <c r="C620" s="41" t="s">
        <v>346</v>
      </c>
      <c r="D620" s="37" t="s">
        <v>347</v>
      </c>
    </row>
    <row r="621" spans="1:4" ht="15" customHeight="1">
      <c r="A621" s="39">
        <v>6722</v>
      </c>
      <c r="B621" s="40" t="s">
        <v>960</v>
      </c>
      <c r="C621" s="41" t="s">
        <v>346</v>
      </c>
      <c r="D621" s="37" t="s">
        <v>347</v>
      </c>
    </row>
    <row r="622" spans="1:4" ht="15" customHeight="1">
      <c r="A622" s="39">
        <v>6723</v>
      </c>
      <c r="B622" s="40" t="s">
        <v>961</v>
      </c>
      <c r="C622" s="41" t="s">
        <v>346</v>
      </c>
      <c r="D622" s="37" t="s">
        <v>347</v>
      </c>
    </row>
    <row r="623" spans="1:4" ht="15" customHeight="1">
      <c r="A623" s="39">
        <v>6724</v>
      </c>
      <c r="B623" s="40" t="s">
        <v>962</v>
      </c>
      <c r="C623" s="41" t="s">
        <v>346</v>
      </c>
      <c r="D623" s="37" t="s">
        <v>347</v>
      </c>
    </row>
    <row r="624" spans="1:4" ht="15" customHeight="1">
      <c r="A624" s="39">
        <v>6725</v>
      </c>
      <c r="B624" s="40" t="s">
        <v>963</v>
      </c>
      <c r="C624" s="41" t="s">
        <v>346</v>
      </c>
      <c r="D624" s="37" t="s">
        <v>347</v>
      </c>
    </row>
    <row r="625" spans="1:4" ht="15" customHeight="1">
      <c r="A625" s="39">
        <v>6726</v>
      </c>
      <c r="B625" s="40" t="s">
        <v>964</v>
      </c>
      <c r="C625" s="41" t="s">
        <v>346</v>
      </c>
      <c r="D625" s="37" t="s">
        <v>347</v>
      </c>
    </row>
    <row r="626" spans="1:4" ht="15" customHeight="1">
      <c r="A626" s="39">
        <v>6727</v>
      </c>
      <c r="B626" s="40" t="s">
        <v>965</v>
      </c>
      <c r="C626" s="41" t="s">
        <v>346</v>
      </c>
      <c r="D626" s="37" t="s">
        <v>347</v>
      </c>
    </row>
    <row r="627" spans="1:4" ht="15" customHeight="1">
      <c r="A627" s="39">
        <v>6728</v>
      </c>
      <c r="B627" s="40" t="s">
        <v>966</v>
      </c>
      <c r="C627" s="41" t="s">
        <v>346</v>
      </c>
      <c r="D627" s="37" t="s">
        <v>347</v>
      </c>
    </row>
    <row r="628" spans="1:4" ht="15" customHeight="1">
      <c r="A628" s="39">
        <v>6729</v>
      </c>
      <c r="B628" s="40" t="s">
        <v>967</v>
      </c>
      <c r="C628" s="41" t="s">
        <v>346</v>
      </c>
      <c r="D628" s="37" t="s">
        <v>347</v>
      </c>
    </row>
    <row r="629" spans="1:4" ht="15" customHeight="1">
      <c r="A629" s="39">
        <v>6730</v>
      </c>
      <c r="B629" s="40" t="s">
        <v>968</v>
      </c>
      <c r="C629" s="41" t="s">
        <v>346</v>
      </c>
      <c r="D629" s="37" t="s">
        <v>347</v>
      </c>
    </row>
    <row r="630" spans="1:4" ht="15" customHeight="1">
      <c r="A630" s="39">
        <v>6731</v>
      </c>
      <c r="B630" s="40" t="s">
        <v>969</v>
      </c>
      <c r="C630" s="41" t="s">
        <v>346</v>
      </c>
      <c r="D630" s="37" t="s">
        <v>347</v>
      </c>
    </row>
    <row r="631" spans="1:4" ht="15" customHeight="1">
      <c r="A631" s="39">
        <v>6732</v>
      </c>
      <c r="B631" s="40" t="s">
        <v>970</v>
      </c>
      <c r="C631" s="41" t="s">
        <v>346</v>
      </c>
      <c r="D631" s="37" t="s">
        <v>347</v>
      </c>
    </row>
    <row r="632" spans="1:4" ht="15" customHeight="1">
      <c r="A632" s="39">
        <v>6733</v>
      </c>
      <c r="B632" s="40" t="s">
        <v>971</v>
      </c>
      <c r="C632" s="41" t="s">
        <v>346</v>
      </c>
      <c r="D632" s="37" t="s">
        <v>347</v>
      </c>
    </row>
    <row r="633" spans="1:4" ht="15" customHeight="1">
      <c r="A633" s="39">
        <v>6734</v>
      </c>
      <c r="B633" s="40" t="s">
        <v>972</v>
      </c>
      <c r="C633" s="41" t="s">
        <v>346</v>
      </c>
      <c r="D633" s="37" t="s">
        <v>347</v>
      </c>
    </row>
    <row r="634" spans="1:4" ht="15" customHeight="1">
      <c r="A634" s="39">
        <v>6735</v>
      </c>
      <c r="B634" s="40" t="s">
        <v>973</v>
      </c>
      <c r="C634" s="41" t="s">
        <v>346</v>
      </c>
      <c r="D634" s="37" t="s">
        <v>347</v>
      </c>
    </row>
    <row r="635" spans="1:4" ht="15" customHeight="1">
      <c r="A635" s="39">
        <v>6736</v>
      </c>
      <c r="B635" s="40" t="s">
        <v>974</v>
      </c>
      <c r="C635" s="41" t="s">
        <v>346</v>
      </c>
      <c r="D635" s="37" t="s">
        <v>347</v>
      </c>
    </row>
    <row r="636" spans="1:4" ht="15" customHeight="1">
      <c r="A636" s="39">
        <v>6737</v>
      </c>
      <c r="B636" s="40" t="s">
        <v>975</v>
      </c>
      <c r="C636" s="41" t="s">
        <v>346</v>
      </c>
      <c r="D636" s="37" t="s">
        <v>347</v>
      </c>
    </row>
    <row r="637" spans="1:4" ht="15" customHeight="1">
      <c r="A637" s="39">
        <v>6738</v>
      </c>
      <c r="B637" s="40" t="s">
        <v>976</v>
      </c>
      <c r="C637" s="41" t="s">
        <v>346</v>
      </c>
      <c r="D637" s="37" t="s">
        <v>347</v>
      </c>
    </row>
    <row r="638" spans="1:4" ht="15" customHeight="1">
      <c r="A638" s="39">
        <v>6739</v>
      </c>
      <c r="B638" s="40" t="s">
        <v>977</v>
      </c>
      <c r="C638" s="41" t="s">
        <v>346</v>
      </c>
      <c r="D638" s="37" t="s">
        <v>347</v>
      </c>
    </row>
    <row r="639" spans="1:4" ht="15" customHeight="1">
      <c r="A639" s="39">
        <v>6740</v>
      </c>
      <c r="B639" s="40" t="s">
        <v>978</v>
      </c>
      <c r="C639" s="41" t="s">
        <v>346</v>
      </c>
      <c r="D639" s="37" t="s">
        <v>347</v>
      </c>
    </row>
    <row r="640" spans="1:4" ht="15" customHeight="1">
      <c r="A640" s="39">
        <v>6741</v>
      </c>
      <c r="B640" s="40" t="s">
        <v>979</v>
      </c>
      <c r="C640" s="41" t="s">
        <v>346</v>
      </c>
      <c r="D640" s="37" t="s">
        <v>347</v>
      </c>
    </row>
    <row r="641" spans="1:4" ht="15" customHeight="1">
      <c r="A641" s="39">
        <v>6742</v>
      </c>
      <c r="B641" s="40" t="s">
        <v>980</v>
      </c>
      <c r="C641" s="41" t="s">
        <v>346</v>
      </c>
      <c r="D641" s="37" t="s">
        <v>347</v>
      </c>
    </row>
    <row r="642" spans="1:4" ht="15" customHeight="1">
      <c r="A642" s="39">
        <v>6743</v>
      </c>
      <c r="B642" s="40" t="s">
        <v>981</v>
      </c>
      <c r="C642" s="41" t="s">
        <v>346</v>
      </c>
      <c r="D642" s="37" t="s">
        <v>347</v>
      </c>
    </row>
    <row r="643" spans="1:4" ht="15" customHeight="1">
      <c r="A643" s="39">
        <v>6744</v>
      </c>
      <c r="B643" s="40" t="s">
        <v>982</v>
      </c>
      <c r="C643" s="41" t="s">
        <v>346</v>
      </c>
      <c r="D643" s="37" t="s">
        <v>347</v>
      </c>
    </row>
    <row r="644" spans="1:4" ht="15" customHeight="1">
      <c r="A644" s="39">
        <v>6745</v>
      </c>
      <c r="B644" s="40" t="s">
        <v>983</v>
      </c>
      <c r="C644" s="41" t="s">
        <v>346</v>
      </c>
      <c r="D644" s="37" t="s">
        <v>347</v>
      </c>
    </row>
    <row r="645" spans="1:4" ht="15" customHeight="1">
      <c r="A645" s="39">
        <v>6746</v>
      </c>
      <c r="B645" s="40" t="s">
        <v>984</v>
      </c>
      <c r="C645" s="41" t="s">
        <v>346</v>
      </c>
      <c r="D645" s="37" t="s">
        <v>347</v>
      </c>
    </row>
    <row r="646" spans="1:4" ht="15" customHeight="1">
      <c r="A646" s="39">
        <v>6747</v>
      </c>
      <c r="B646" s="40" t="s">
        <v>985</v>
      </c>
      <c r="C646" s="41" t="s">
        <v>346</v>
      </c>
      <c r="D646" s="37" t="s">
        <v>347</v>
      </c>
    </row>
    <row r="647" spans="1:4" ht="15" customHeight="1">
      <c r="A647" s="39">
        <v>6748</v>
      </c>
      <c r="B647" s="40" t="s">
        <v>986</v>
      </c>
      <c r="C647" s="41" t="s">
        <v>346</v>
      </c>
      <c r="D647" s="37" t="s">
        <v>347</v>
      </c>
    </row>
    <row r="648" spans="1:4" ht="15" customHeight="1">
      <c r="A648" s="39">
        <v>6749</v>
      </c>
      <c r="B648" s="40" t="s">
        <v>987</v>
      </c>
      <c r="C648" s="41" t="s">
        <v>346</v>
      </c>
      <c r="D648" s="37" t="s">
        <v>347</v>
      </c>
    </row>
    <row r="649" spans="1:4" ht="15" customHeight="1">
      <c r="A649" s="39">
        <v>6750</v>
      </c>
      <c r="B649" s="40" t="s">
        <v>988</v>
      </c>
      <c r="C649" s="41" t="s">
        <v>346</v>
      </c>
      <c r="D649" s="37" t="s">
        <v>347</v>
      </c>
    </row>
    <row r="650" spans="1:4" ht="15" customHeight="1">
      <c r="A650" s="39">
        <v>6751</v>
      </c>
      <c r="B650" s="40" t="s">
        <v>989</v>
      </c>
      <c r="C650" s="41" t="s">
        <v>346</v>
      </c>
      <c r="D650" s="37" t="s">
        <v>347</v>
      </c>
    </row>
    <row r="651" spans="1:4" ht="15" customHeight="1">
      <c r="A651" s="39">
        <v>6752</v>
      </c>
      <c r="B651" s="40" t="s">
        <v>990</v>
      </c>
      <c r="C651" s="41" t="s">
        <v>346</v>
      </c>
      <c r="D651" s="37" t="s">
        <v>347</v>
      </c>
    </row>
    <row r="652" spans="1:4" ht="15" customHeight="1">
      <c r="A652" s="39">
        <v>6753</v>
      </c>
      <c r="B652" s="40" t="s">
        <v>991</v>
      </c>
      <c r="C652" s="41" t="s">
        <v>346</v>
      </c>
      <c r="D652" s="37" t="s">
        <v>347</v>
      </c>
    </row>
    <row r="653" spans="1:4" ht="15" customHeight="1">
      <c r="A653" s="39">
        <v>6754</v>
      </c>
      <c r="B653" s="40" t="s">
        <v>992</v>
      </c>
      <c r="C653" s="41" t="s">
        <v>346</v>
      </c>
      <c r="D653" s="37" t="s">
        <v>347</v>
      </c>
    </row>
    <row r="654" spans="1:4" ht="15" customHeight="1">
      <c r="A654" s="39">
        <v>6755</v>
      </c>
      <c r="B654" s="40" t="s">
        <v>993</v>
      </c>
      <c r="C654" s="41" t="s">
        <v>346</v>
      </c>
      <c r="D654" s="37" t="s">
        <v>347</v>
      </c>
    </row>
    <row r="655" spans="1:4" ht="15" customHeight="1">
      <c r="A655" s="39">
        <v>6756</v>
      </c>
      <c r="B655" s="40" t="s">
        <v>994</v>
      </c>
      <c r="C655" s="41" t="s">
        <v>346</v>
      </c>
      <c r="D655" s="37" t="s">
        <v>347</v>
      </c>
    </row>
    <row r="656" spans="1:4" ht="15" customHeight="1">
      <c r="A656" s="39">
        <v>6757</v>
      </c>
      <c r="B656" s="40" t="s">
        <v>995</v>
      </c>
      <c r="C656" s="41" t="s">
        <v>346</v>
      </c>
      <c r="D656" s="37" t="s">
        <v>347</v>
      </c>
    </row>
    <row r="657" spans="1:4" ht="15" customHeight="1">
      <c r="A657" s="39">
        <v>6758</v>
      </c>
      <c r="B657" s="40" t="s">
        <v>996</v>
      </c>
      <c r="C657" s="41" t="s">
        <v>346</v>
      </c>
      <c r="D657" s="37" t="s">
        <v>347</v>
      </c>
    </row>
    <row r="658" spans="1:4" ht="15" customHeight="1">
      <c r="A658" s="39">
        <v>6759</v>
      </c>
      <c r="B658" s="40" t="s">
        <v>997</v>
      </c>
      <c r="C658" s="41" t="s">
        <v>346</v>
      </c>
      <c r="D658" s="37" t="s">
        <v>347</v>
      </c>
    </row>
    <row r="659" spans="1:4" ht="15" customHeight="1">
      <c r="A659" s="39">
        <v>6760</v>
      </c>
      <c r="B659" s="40" t="s">
        <v>998</v>
      </c>
      <c r="C659" s="41" t="s">
        <v>346</v>
      </c>
      <c r="D659" s="37" t="s">
        <v>347</v>
      </c>
    </row>
    <row r="660" spans="1:4" ht="15" customHeight="1">
      <c r="A660" s="39">
        <v>6761</v>
      </c>
      <c r="B660" s="40" t="s">
        <v>999</v>
      </c>
      <c r="C660" s="41" t="s">
        <v>346</v>
      </c>
      <c r="D660" s="37" t="s">
        <v>347</v>
      </c>
    </row>
    <row r="661" spans="1:4" ht="15" customHeight="1">
      <c r="A661" s="42"/>
      <c r="B661" s="42"/>
      <c r="C661" s="43" t="s">
        <v>346</v>
      </c>
      <c r="D661" s="44" t="s">
        <v>488</v>
      </c>
    </row>
    <row r="662" spans="1:4" ht="15" customHeight="1">
      <c r="A662" s="39">
        <v>6762</v>
      </c>
      <c r="B662" s="40" t="s">
        <v>1000</v>
      </c>
      <c r="C662" s="41" t="s">
        <v>346</v>
      </c>
      <c r="D662" s="37" t="s">
        <v>347</v>
      </c>
    </row>
    <row r="663" spans="1:4" ht="15" customHeight="1">
      <c r="A663" s="39">
        <v>6763</v>
      </c>
      <c r="B663" s="40" t="s">
        <v>1001</v>
      </c>
      <c r="C663" s="41" t="s">
        <v>346</v>
      </c>
      <c r="D663" s="37" t="s">
        <v>347</v>
      </c>
    </row>
    <row r="664" spans="1:4" ht="15" customHeight="1">
      <c r="A664" s="39">
        <v>6764</v>
      </c>
      <c r="B664" s="40" t="s">
        <v>1002</v>
      </c>
      <c r="C664" s="41" t="s">
        <v>346</v>
      </c>
      <c r="D664" s="37" t="s">
        <v>347</v>
      </c>
    </row>
    <row r="665" spans="1:4" ht="15" customHeight="1">
      <c r="A665" s="39">
        <v>6765</v>
      </c>
      <c r="B665" s="40" t="s">
        <v>1003</v>
      </c>
      <c r="C665" s="41" t="s">
        <v>346</v>
      </c>
      <c r="D665" s="37" t="s">
        <v>347</v>
      </c>
    </row>
    <row r="666" spans="1:4" ht="15" customHeight="1">
      <c r="A666" s="39">
        <v>6766</v>
      </c>
      <c r="B666" s="40" t="s">
        <v>1004</v>
      </c>
      <c r="C666" s="41" t="s">
        <v>346</v>
      </c>
      <c r="D666" s="37" t="s">
        <v>347</v>
      </c>
    </row>
    <row r="667" spans="1:4" ht="15" customHeight="1">
      <c r="A667" s="39">
        <v>6767</v>
      </c>
      <c r="B667" s="40" t="s">
        <v>1005</v>
      </c>
      <c r="C667" s="41" t="s">
        <v>346</v>
      </c>
      <c r="D667" s="37" t="s">
        <v>347</v>
      </c>
    </row>
    <row r="668" spans="1:4" ht="15" customHeight="1">
      <c r="A668" s="39">
        <v>6768</v>
      </c>
      <c r="B668" s="40" t="s">
        <v>1006</v>
      </c>
      <c r="C668" s="41" t="s">
        <v>346</v>
      </c>
      <c r="D668" s="37" t="s">
        <v>347</v>
      </c>
    </row>
    <row r="669" spans="1:4" ht="15" customHeight="1">
      <c r="A669" s="39">
        <v>6769</v>
      </c>
      <c r="B669" s="40" t="s">
        <v>1007</v>
      </c>
      <c r="C669" s="41" t="s">
        <v>346</v>
      </c>
      <c r="D669" s="37" t="s">
        <v>347</v>
      </c>
    </row>
    <row r="670" spans="1:4" ht="15" customHeight="1">
      <c r="A670" s="39">
        <v>6770</v>
      </c>
      <c r="B670" s="40" t="s">
        <v>1008</v>
      </c>
      <c r="C670" s="41" t="s">
        <v>346</v>
      </c>
      <c r="D670" s="37" t="s">
        <v>347</v>
      </c>
    </row>
    <row r="671" spans="1:4" ht="15" customHeight="1">
      <c r="A671" s="39">
        <v>6771</v>
      </c>
      <c r="B671" s="40" t="s">
        <v>1009</v>
      </c>
      <c r="C671" s="41" t="s">
        <v>346</v>
      </c>
      <c r="D671" s="37" t="s">
        <v>347</v>
      </c>
    </row>
    <row r="672" spans="1:4" ht="15" customHeight="1">
      <c r="A672" s="39">
        <v>6772</v>
      </c>
      <c r="B672" s="40" t="s">
        <v>1010</v>
      </c>
      <c r="C672" s="41" t="s">
        <v>346</v>
      </c>
      <c r="D672" s="37" t="s">
        <v>347</v>
      </c>
    </row>
    <row r="673" spans="1:4" ht="15" customHeight="1">
      <c r="A673" s="39">
        <v>6773</v>
      </c>
      <c r="B673" s="40" t="s">
        <v>1011</v>
      </c>
      <c r="C673" s="41" t="s">
        <v>346</v>
      </c>
      <c r="D673" s="37" t="s">
        <v>347</v>
      </c>
    </row>
    <row r="674" spans="1:4" ht="15" customHeight="1">
      <c r="A674" s="39">
        <v>6774</v>
      </c>
      <c r="B674" s="40" t="s">
        <v>1012</v>
      </c>
      <c r="C674" s="41" t="s">
        <v>346</v>
      </c>
      <c r="D674" s="37" t="s">
        <v>347</v>
      </c>
    </row>
    <row r="675" spans="1:4" ht="15" customHeight="1">
      <c r="A675" s="39">
        <v>6775</v>
      </c>
      <c r="B675" s="40" t="s">
        <v>1013</v>
      </c>
      <c r="C675" s="41" t="s">
        <v>346</v>
      </c>
      <c r="D675" s="37" t="s">
        <v>347</v>
      </c>
    </row>
    <row r="676" spans="1:4" ht="15" customHeight="1">
      <c r="A676" s="39">
        <v>6776</v>
      </c>
      <c r="B676" s="40" t="s">
        <v>1014</v>
      </c>
      <c r="C676" s="41" t="s">
        <v>346</v>
      </c>
      <c r="D676" s="37" t="s">
        <v>347</v>
      </c>
    </row>
    <row r="677" spans="1:4" ht="15" customHeight="1">
      <c r="A677" s="39">
        <v>6777</v>
      </c>
      <c r="B677" s="40" t="s">
        <v>1015</v>
      </c>
      <c r="C677" s="41" t="s">
        <v>346</v>
      </c>
      <c r="D677" s="37" t="s">
        <v>347</v>
      </c>
    </row>
    <row r="678" spans="1:4" ht="15" customHeight="1">
      <c r="A678" s="39">
        <v>6778</v>
      </c>
      <c r="B678" s="40" t="s">
        <v>1016</v>
      </c>
      <c r="C678" s="41" t="s">
        <v>346</v>
      </c>
      <c r="D678" s="37" t="s">
        <v>347</v>
      </c>
    </row>
    <row r="679" spans="1:4" ht="15" customHeight="1">
      <c r="A679" s="39">
        <v>6779</v>
      </c>
      <c r="B679" s="40" t="s">
        <v>1017</v>
      </c>
      <c r="C679" s="41" t="s">
        <v>346</v>
      </c>
      <c r="D679" s="37" t="s">
        <v>347</v>
      </c>
    </row>
    <row r="680" spans="1:4" ht="15" customHeight="1">
      <c r="A680" s="39">
        <v>6780</v>
      </c>
      <c r="B680" s="40" t="s">
        <v>1018</v>
      </c>
      <c r="C680" s="41" t="s">
        <v>346</v>
      </c>
      <c r="D680" s="37" t="s">
        <v>347</v>
      </c>
    </row>
    <row r="681" spans="1:4" ht="15" customHeight="1">
      <c r="A681" s="39">
        <v>6781</v>
      </c>
      <c r="B681" s="40" t="s">
        <v>1019</v>
      </c>
      <c r="C681" s="41" t="s">
        <v>346</v>
      </c>
      <c r="D681" s="37" t="s">
        <v>347</v>
      </c>
    </row>
    <row r="682" spans="1:4" ht="15" customHeight="1">
      <c r="A682" s="39">
        <v>6782</v>
      </c>
      <c r="B682" s="40" t="s">
        <v>1020</v>
      </c>
      <c r="C682" s="41" t="s">
        <v>346</v>
      </c>
      <c r="D682" s="37" t="s">
        <v>347</v>
      </c>
    </row>
    <row r="683" spans="1:4" ht="15" customHeight="1">
      <c r="A683" s="39">
        <v>6783</v>
      </c>
      <c r="B683" s="40" t="s">
        <v>1021</v>
      </c>
      <c r="C683" s="41" t="s">
        <v>346</v>
      </c>
      <c r="D683" s="37" t="s">
        <v>347</v>
      </c>
    </row>
    <row r="684" spans="1:4" ht="15" customHeight="1">
      <c r="A684" s="39">
        <v>6784</v>
      </c>
      <c r="B684" s="40" t="s">
        <v>1022</v>
      </c>
      <c r="C684" s="41" t="s">
        <v>346</v>
      </c>
      <c r="D684" s="37" t="s">
        <v>347</v>
      </c>
    </row>
    <row r="685" spans="1:4" ht="15" customHeight="1">
      <c r="A685" s="39">
        <v>6785</v>
      </c>
      <c r="B685" s="40" t="s">
        <v>1023</v>
      </c>
      <c r="C685" s="41" t="s">
        <v>346</v>
      </c>
      <c r="D685" s="37" t="s">
        <v>347</v>
      </c>
    </row>
    <row r="686" spans="1:4" ht="15" customHeight="1">
      <c r="A686" s="39">
        <v>6786</v>
      </c>
      <c r="B686" s="40" t="s">
        <v>1024</v>
      </c>
      <c r="C686" s="41" t="s">
        <v>346</v>
      </c>
      <c r="D686" s="37" t="s">
        <v>347</v>
      </c>
    </row>
    <row r="687" spans="1:4" ht="15" customHeight="1">
      <c r="A687" s="39">
        <v>6787</v>
      </c>
      <c r="B687" s="40" t="s">
        <v>1025</v>
      </c>
      <c r="C687" s="41" t="s">
        <v>346</v>
      </c>
      <c r="D687" s="37" t="s">
        <v>347</v>
      </c>
    </row>
    <row r="688" spans="1:4" ht="15" customHeight="1">
      <c r="A688" s="39">
        <v>6788</v>
      </c>
      <c r="B688" s="40" t="s">
        <v>1026</v>
      </c>
      <c r="C688" s="41" t="s">
        <v>346</v>
      </c>
      <c r="D688" s="37" t="s">
        <v>347</v>
      </c>
    </row>
    <row r="689" spans="1:4" ht="15" customHeight="1">
      <c r="A689" s="39">
        <v>6789</v>
      </c>
      <c r="B689" s="40" t="s">
        <v>1027</v>
      </c>
      <c r="C689" s="41" t="s">
        <v>346</v>
      </c>
      <c r="D689" s="37" t="s">
        <v>347</v>
      </c>
    </row>
    <row r="690" spans="1:4" ht="15" customHeight="1">
      <c r="A690" s="39">
        <v>6790</v>
      </c>
      <c r="B690" s="40" t="s">
        <v>1028</v>
      </c>
      <c r="C690" s="41" t="s">
        <v>346</v>
      </c>
      <c r="D690" s="37" t="s">
        <v>347</v>
      </c>
    </row>
    <row r="691" spans="1:4" ht="15" customHeight="1">
      <c r="A691" s="39">
        <v>6791</v>
      </c>
      <c r="B691" s="40" t="s">
        <v>1029</v>
      </c>
      <c r="C691" s="41" t="s">
        <v>346</v>
      </c>
      <c r="D691" s="37" t="s">
        <v>347</v>
      </c>
    </row>
    <row r="692" spans="1:4" ht="15" customHeight="1">
      <c r="A692" s="39">
        <v>6792</v>
      </c>
      <c r="B692" s="40" t="s">
        <v>1030</v>
      </c>
      <c r="C692" s="41" t="s">
        <v>346</v>
      </c>
      <c r="D692" s="37" t="s">
        <v>347</v>
      </c>
    </row>
    <row r="693" spans="1:4" ht="15" customHeight="1">
      <c r="A693" s="39">
        <v>6793</v>
      </c>
      <c r="B693" s="40" t="s">
        <v>1031</v>
      </c>
      <c r="C693" s="41" t="s">
        <v>346</v>
      </c>
      <c r="D693" s="37" t="s">
        <v>347</v>
      </c>
    </row>
    <row r="694" spans="1:4" ht="15" customHeight="1">
      <c r="A694" s="39">
        <v>6794</v>
      </c>
      <c r="B694" s="40" t="s">
        <v>1032</v>
      </c>
      <c r="C694" s="41" t="s">
        <v>346</v>
      </c>
      <c r="D694" s="37" t="s">
        <v>347</v>
      </c>
    </row>
    <row r="695" spans="1:4" ht="15" customHeight="1">
      <c r="A695" s="39">
        <v>6795</v>
      </c>
      <c r="B695" s="40" t="s">
        <v>1033</v>
      </c>
      <c r="C695" s="41" t="s">
        <v>346</v>
      </c>
      <c r="D695" s="37" t="s">
        <v>347</v>
      </c>
    </row>
    <row r="696" spans="1:4" ht="15" customHeight="1">
      <c r="A696" s="39">
        <v>6796</v>
      </c>
      <c r="B696" s="40" t="s">
        <v>1034</v>
      </c>
      <c r="C696" s="41" t="s">
        <v>346</v>
      </c>
      <c r="D696" s="26" t="s">
        <v>202</v>
      </c>
    </row>
    <row r="697" spans="1:4" ht="15" customHeight="1">
      <c r="A697" s="39">
        <v>6797</v>
      </c>
      <c r="B697" s="40" t="s">
        <v>1035</v>
      </c>
      <c r="C697" s="41" t="s">
        <v>346</v>
      </c>
      <c r="D697" s="37" t="s">
        <v>347</v>
      </c>
    </row>
    <row r="698" spans="1:4" ht="15" customHeight="1">
      <c r="A698" s="39">
        <v>6798</v>
      </c>
      <c r="B698" s="40" t="s">
        <v>1036</v>
      </c>
      <c r="C698" s="41" t="s">
        <v>346</v>
      </c>
      <c r="D698" s="37" t="s">
        <v>347</v>
      </c>
    </row>
    <row r="699" spans="1:4" ht="15" customHeight="1">
      <c r="A699" s="39">
        <v>6799</v>
      </c>
      <c r="B699" s="40" t="s">
        <v>1037</v>
      </c>
      <c r="C699" s="41" t="s">
        <v>346</v>
      </c>
      <c r="D699" s="37" t="s">
        <v>347</v>
      </c>
    </row>
    <row r="700" spans="1:4" ht="15" customHeight="1">
      <c r="A700" s="39">
        <v>6800</v>
      </c>
      <c r="B700" s="40" t="s">
        <v>1038</v>
      </c>
      <c r="C700" s="41" t="s">
        <v>346</v>
      </c>
      <c r="D700" s="37" t="s">
        <v>347</v>
      </c>
    </row>
    <row r="701" spans="1:4" ht="15" customHeight="1">
      <c r="A701" s="39">
        <v>6801</v>
      </c>
      <c r="B701" s="40" t="s">
        <v>1039</v>
      </c>
      <c r="C701" s="41" t="s">
        <v>346</v>
      </c>
      <c r="D701" s="37" t="s">
        <v>347</v>
      </c>
    </row>
    <row r="702" spans="1:4" ht="15" customHeight="1">
      <c r="A702" s="39">
        <v>6802</v>
      </c>
      <c r="B702" s="40" t="s">
        <v>1040</v>
      </c>
      <c r="C702" s="41" t="s">
        <v>346</v>
      </c>
      <c r="D702" s="37" t="s">
        <v>347</v>
      </c>
    </row>
    <row r="703" spans="1:4" ht="15" customHeight="1">
      <c r="A703" s="39">
        <v>6803</v>
      </c>
      <c r="B703" s="40" t="s">
        <v>1041</v>
      </c>
      <c r="C703" s="41" t="s">
        <v>346</v>
      </c>
      <c r="D703" s="37" t="s">
        <v>347</v>
      </c>
    </row>
    <row r="704" spans="1:4" ht="15" customHeight="1">
      <c r="A704" s="39">
        <v>6804</v>
      </c>
      <c r="B704" s="40" t="s">
        <v>1042</v>
      </c>
      <c r="C704" s="41" t="s">
        <v>346</v>
      </c>
      <c r="D704" s="37" t="s">
        <v>347</v>
      </c>
    </row>
    <row r="705" spans="1:4" ht="15" customHeight="1">
      <c r="A705" s="39">
        <v>6805</v>
      </c>
      <c r="B705" s="40" t="s">
        <v>1043</v>
      </c>
      <c r="C705" s="41" t="s">
        <v>346</v>
      </c>
      <c r="D705" s="26" t="s">
        <v>202</v>
      </c>
    </row>
    <row r="706" spans="1:4" ht="15" customHeight="1">
      <c r="A706" s="39">
        <v>6806</v>
      </c>
      <c r="B706" s="40" t="s">
        <v>1044</v>
      </c>
      <c r="C706" s="41" t="s">
        <v>346</v>
      </c>
      <c r="D706" s="37" t="s">
        <v>347</v>
      </c>
    </row>
    <row r="707" spans="1:4" ht="15" customHeight="1">
      <c r="A707" s="39">
        <v>6807</v>
      </c>
      <c r="B707" s="40" t="s">
        <v>1045</v>
      </c>
      <c r="C707" s="41" t="s">
        <v>346</v>
      </c>
      <c r="D707" s="37" t="s">
        <v>347</v>
      </c>
    </row>
    <row r="708" spans="1:4" ht="15" customHeight="1">
      <c r="A708" s="39">
        <v>6808</v>
      </c>
      <c r="B708" s="40" t="s">
        <v>1046</v>
      </c>
      <c r="C708" s="41" t="s">
        <v>346</v>
      </c>
      <c r="D708" s="37" t="s">
        <v>347</v>
      </c>
    </row>
    <row r="709" spans="1:4" ht="15" customHeight="1">
      <c r="A709" s="39">
        <v>6809</v>
      </c>
      <c r="B709" s="40" t="s">
        <v>1047</v>
      </c>
      <c r="C709" s="41" t="s">
        <v>346</v>
      </c>
      <c r="D709" s="37" t="s">
        <v>347</v>
      </c>
    </row>
    <row r="710" spans="1:4" ht="15" customHeight="1">
      <c r="A710" s="39">
        <v>6810</v>
      </c>
      <c r="B710" s="40" t="s">
        <v>1048</v>
      </c>
      <c r="C710" s="41" t="s">
        <v>346</v>
      </c>
      <c r="D710" s="26" t="s">
        <v>202</v>
      </c>
    </row>
    <row r="711" spans="1:4" ht="15" customHeight="1">
      <c r="A711" s="39">
        <v>6811</v>
      </c>
      <c r="B711" s="40" t="s">
        <v>1049</v>
      </c>
      <c r="C711" s="41" t="s">
        <v>346</v>
      </c>
      <c r="D711" s="37" t="s">
        <v>347</v>
      </c>
    </row>
    <row r="712" spans="1:4" ht="15" customHeight="1">
      <c r="A712" s="39">
        <v>6812</v>
      </c>
      <c r="B712" s="40" t="s">
        <v>1050</v>
      </c>
      <c r="C712" s="41" t="s">
        <v>346</v>
      </c>
      <c r="D712" s="37" t="s">
        <v>347</v>
      </c>
    </row>
    <row r="713" spans="1:4" ht="15" customHeight="1">
      <c r="A713" s="39">
        <v>6813</v>
      </c>
      <c r="B713" s="40" t="s">
        <v>1051</v>
      </c>
      <c r="C713" s="41" t="s">
        <v>346</v>
      </c>
      <c r="D713" s="26" t="s">
        <v>202</v>
      </c>
    </row>
    <row r="714" spans="1:4" ht="15" customHeight="1">
      <c r="A714" s="39">
        <v>6814</v>
      </c>
      <c r="B714" s="40" t="s">
        <v>1052</v>
      </c>
      <c r="C714" s="41" t="s">
        <v>346</v>
      </c>
      <c r="D714" s="37" t="s">
        <v>347</v>
      </c>
    </row>
    <row r="715" spans="1:4" ht="15" customHeight="1">
      <c r="A715" s="39">
        <v>6815</v>
      </c>
      <c r="B715" s="40" t="s">
        <v>1053</v>
      </c>
      <c r="C715" s="41" t="s">
        <v>346</v>
      </c>
      <c r="D715" s="37" t="s">
        <v>347</v>
      </c>
    </row>
    <row r="716" spans="1:4" ht="15" customHeight="1">
      <c r="A716" s="39">
        <v>6816</v>
      </c>
      <c r="B716" s="40" t="s">
        <v>1054</v>
      </c>
      <c r="C716" s="41" t="s">
        <v>346</v>
      </c>
      <c r="D716" s="37" t="s">
        <v>347</v>
      </c>
    </row>
    <row r="717" spans="1:4" ht="15" customHeight="1">
      <c r="A717" s="39">
        <v>6817</v>
      </c>
      <c r="B717" s="40" t="s">
        <v>1055</v>
      </c>
      <c r="C717" s="41" t="s">
        <v>346</v>
      </c>
      <c r="D717" s="37" t="s">
        <v>347</v>
      </c>
    </row>
    <row r="718" spans="1:4" ht="15" customHeight="1">
      <c r="A718" s="39">
        <v>6818</v>
      </c>
      <c r="B718" s="40" t="s">
        <v>1056</v>
      </c>
      <c r="C718" s="41" t="s">
        <v>346</v>
      </c>
      <c r="D718" s="37" t="s">
        <v>347</v>
      </c>
    </row>
    <row r="719" spans="1:4" ht="15" customHeight="1">
      <c r="A719" s="39">
        <v>6819</v>
      </c>
      <c r="B719" s="40" t="s">
        <v>1057</v>
      </c>
      <c r="C719" s="41" t="s">
        <v>346</v>
      </c>
      <c r="D719" s="26" t="s">
        <v>202</v>
      </c>
    </row>
    <row r="720" spans="1:4" ht="15" customHeight="1">
      <c r="A720" s="39">
        <v>6820</v>
      </c>
      <c r="B720" s="40" t="s">
        <v>1058</v>
      </c>
      <c r="C720" s="41" t="s">
        <v>346</v>
      </c>
      <c r="D720" s="37" t="s">
        <v>347</v>
      </c>
    </row>
    <row r="721" spans="1:4" ht="15" customHeight="1">
      <c r="A721" s="39">
        <v>6821</v>
      </c>
      <c r="B721" s="40" t="s">
        <v>1059</v>
      </c>
      <c r="C721" s="41" t="s">
        <v>346</v>
      </c>
      <c r="D721" s="37" t="s">
        <v>347</v>
      </c>
    </row>
    <row r="722" spans="1:4" ht="15" customHeight="1">
      <c r="A722" s="39">
        <v>6822</v>
      </c>
      <c r="B722" s="40" t="s">
        <v>1060</v>
      </c>
      <c r="C722" s="41" t="s">
        <v>346</v>
      </c>
      <c r="D722" s="37" t="s">
        <v>347</v>
      </c>
    </row>
    <row r="723" spans="1:4" ht="15" customHeight="1">
      <c r="A723" s="39">
        <v>6823</v>
      </c>
      <c r="B723" s="40" t="s">
        <v>1061</v>
      </c>
      <c r="C723" s="41" t="s">
        <v>346</v>
      </c>
      <c r="D723" s="26" t="s">
        <v>202</v>
      </c>
    </row>
    <row r="724" spans="1:4" ht="15" customHeight="1">
      <c r="A724" s="39">
        <v>6824</v>
      </c>
      <c r="B724" s="40" t="s">
        <v>1062</v>
      </c>
      <c r="C724" s="41" t="s">
        <v>346</v>
      </c>
      <c r="D724" s="37" t="s">
        <v>347</v>
      </c>
    </row>
    <row r="725" spans="1:4" ht="15" customHeight="1">
      <c r="A725" s="39">
        <v>6825</v>
      </c>
      <c r="B725" s="40" t="s">
        <v>1063</v>
      </c>
      <c r="C725" s="41" t="s">
        <v>346</v>
      </c>
      <c r="D725" s="37" t="s">
        <v>347</v>
      </c>
    </row>
    <row r="726" spans="1:4" ht="15" customHeight="1">
      <c r="A726" s="39">
        <v>6826</v>
      </c>
      <c r="B726" s="40" t="s">
        <v>1064</v>
      </c>
      <c r="C726" s="41" t="s">
        <v>346</v>
      </c>
      <c r="D726" s="37" t="s">
        <v>347</v>
      </c>
    </row>
    <row r="727" spans="1:4" ht="15" customHeight="1">
      <c r="A727" s="39">
        <v>6827</v>
      </c>
      <c r="B727" s="40" t="s">
        <v>1065</v>
      </c>
      <c r="C727" s="41" t="s">
        <v>346</v>
      </c>
      <c r="D727" s="37" t="s">
        <v>347</v>
      </c>
    </row>
    <row r="728" spans="1:4" ht="15" customHeight="1">
      <c r="A728" s="39">
        <v>6828</v>
      </c>
      <c r="B728" s="40" t="s">
        <v>1066</v>
      </c>
      <c r="C728" s="41" t="s">
        <v>346</v>
      </c>
      <c r="D728" s="37" t="s">
        <v>347</v>
      </c>
    </row>
    <row r="729" spans="1:4" ht="15" customHeight="1">
      <c r="A729" s="39">
        <v>6829</v>
      </c>
      <c r="B729" s="40" t="s">
        <v>1067</v>
      </c>
      <c r="C729" s="41" t="s">
        <v>346</v>
      </c>
      <c r="D729" s="37" t="s">
        <v>347</v>
      </c>
    </row>
    <row r="730" spans="1:4" ht="15" customHeight="1">
      <c r="A730" s="39">
        <v>6830</v>
      </c>
      <c r="B730" s="40" t="s">
        <v>1068</v>
      </c>
      <c r="C730" s="41" t="s">
        <v>346</v>
      </c>
      <c r="D730" s="37" t="s">
        <v>347</v>
      </c>
    </row>
    <row r="731" spans="1:4" ht="15" customHeight="1">
      <c r="A731" s="39">
        <v>6831</v>
      </c>
      <c r="B731" s="40" t="s">
        <v>1069</v>
      </c>
      <c r="C731" s="41" t="s">
        <v>346</v>
      </c>
      <c r="D731" s="37" t="s">
        <v>347</v>
      </c>
    </row>
    <row r="732" spans="1:4" ht="15" customHeight="1">
      <c r="A732" s="39">
        <v>6832</v>
      </c>
      <c r="B732" s="40" t="s">
        <v>1070</v>
      </c>
      <c r="C732" s="41" t="s">
        <v>346</v>
      </c>
      <c r="D732" s="37" t="s">
        <v>347</v>
      </c>
    </row>
    <row r="733" spans="1:4" ht="15" customHeight="1">
      <c r="A733" s="39">
        <v>6833</v>
      </c>
      <c r="B733" s="40" t="s">
        <v>1071</v>
      </c>
      <c r="C733" s="41" t="s">
        <v>346</v>
      </c>
      <c r="D733" s="37" t="s">
        <v>347</v>
      </c>
    </row>
    <row r="734" spans="1:4" ht="15" customHeight="1">
      <c r="A734" s="39">
        <v>6834</v>
      </c>
      <c r="B734" s="40" t="s">
        <v>1072</v>
      </c>
      <c r="C734" s="41" t="s">
        <v>346</v>
      </c>
      <c r="D734" s="37" t="s">
        <v>347</v>
      </c>
    </row>
    <row r="735" spans="1:4" ht="15" customHeight="1">
      <c r="A735" s="42"/>
      <c r="B735" s="42"/>
      <c r="C735" s="43" t="s">
        <v>346</v>
      </c>
      <c r="D735" s="44" t="s">
        <v>488</v>
      </c>
    </row>
    <row r="736" spans="1:4" ht="15" customHeight="1">
      <c r="A736" s="39">
        <v>6835</v>
      </c>
      <c r="B736" s="40" t="s">
        <v>1073</v>
      </c>
      <c r="C736" s="41" t="s">
        <v>346</v>
      </c>
      <c r="D736" s="37" t="s">
        <v>347</v>
      </c>
    </row>
    <row r="737" spans="1:4" ht="15" customHeight="1">
      <c r="A737" s="39">
        <v>6836</v>
      </c>
      <c r="B737" s="40" t="s">
        <v>1074</v>
      </c>
      <c r="C737" s="41" t="s">
        <v>346</v>
      </c>
      <c r="D737" s="37" t="s">
        <v>347</v>
      </c>
    </row>
    <row r="738" spans="1:4" ht="15" customHeight="1">
      <c r="A738" s="39">
        <v>6837</v>
      </c>
      <c r="B738" s="40" t="s">
        <v>1075</v>
      </c>
      <c r="C738" s="41" t="s">
        <v>346</v>
      </c>
      <c r="D738" s="37" t="s">
        <v>347</v>
      </c>
    </row>
    <row r="739" spans="1:4" ht="15" customHeight="1">
      <c r="A739" s="39">
        <v>6838</v>
      </c>
      <c r="B739" s="40" t="s">
        <v>1076</v>
      </c>
      <c r="C739" s="41" t="s">
        <v>346</v>
      </c>
      <c r="D739" s="37" t="s">
        <v>347</v>
      </c>
    </row>
    <row r="740" spans="1:4" ht="15" customHeight="1">
      <c r="A740" s="39">
        <v>6839</v>
      </c>
      <c r="B740" s="40" t="s">
        <v>1077</v>
      </c>
      <c r="C740" s="41" t="s">
        <v>346</v>
      </c>
      <c r="D740" s="37" t="s">
        <v>347</v>
      </c>
    </row>
    <row r="741" spans="1:4" ht="15" customHeight="1">
      <c r="A741" s="39">
        <v>6840</v>
      </c>
      <c r="B741" s="40" t="s">
        <v>1078</v>
      </c>
      <c r="C741" s="41" t="s">
        <v>346</v>
      </c>
      <c r="D741" s="37" t="s">
        <v>347</v>
      </c>
    </row>
    <row r="742" spans="1:4" ht="15" customHeight="1">
      <c r="A742" s="39">
        <v>6841</v>
      </c>
      <c r="B742" s="40" t="s">
        <v>1079</v>
      </c>
      <c r="C742" s="41" t="s">
        <v>346</v>
      </c>
      <c r="D742" s="37" t="s">
        <v>347</v>
      </c>
    </row>
    <row r="743" spans="1:4" ht="15" customHeight="1">
      <c r="A743" s="39">
        <v>6842</v>
      </c>
      <c r="B743" s="40" t="s">
        <v>1080</v>
      </c>
      <c r="C743" s="41" t="s">
        <v>346</v>
      </c>
      <c r="D743" s="37" t="s">
        <v>347</v>
      </c>
    </row>
    <row r="744" spans="1:4" ht="15" customHeight="1">
      <c r="A744" s="39">
        <v>6843</v>
      </c>
      <c r="B744" s="40" t="s">
        <v>1081</v>
      </c>
      <c r="C744" s="41" t="s">
        <v>346</v>
      </c>
      <c r="D744" s="37" t="s">
        <v>347</v>
      </c>
    </row>
    <row r="745" spans="1:4" ht="15" customHeight="1">
      <c r="A745" s="39">
        <v>6844</v>
      </c>
      <c r="B745" s="40" t="s">
        <v>1082</v>
      </c>
      <c r="C745" s="41" t="s">
        <v>346</v>
      </c>
      <c r="D745" s="37" t="s">
        <v>347</v>
      </c>
    </row>
    <row r="746" spans="1:4" ht="15" customHeight="1">
      <c r="A746" s="39">
        <v>6845</v>
      </c>
      <c r="B746" s="40" t="s">
        <v>1083</v>
      </c>
      <c r="C746" s="41" t="s">
        <v>346</v>
      </c>
      <c r="D746" s="37" t="s">
        <v>347</v>
      </c>
    </row>
    <row r="747" spans="1:4" ht="15" customHeight="1">
      <c r="A747" s="39">
        <v>6846</v>
      </c>
      <c r="B747" s="40" t="s">
        <v>1084</v>
      </c>
      <c r="C747" s="41" t="s">
        <v>346</v>
      </c>
      <c r="D747" s="26" t="s">
        <v>202</v>
      </c>
    </row>
    <row r="748" spans="1:4" ht="15" customHeight="1">
      <c r="A748" s="39">
        <v>6847</v>
      </c>
      <c r="B748" s="40" t="s">
        <v>1085</v>
      </c>
      <c r="C748" s="41" t="s">
        <v>346</v>
      </c>
      <c r="D748" s="26" t="s">
        <v>202</v>
      </c>
    </row>
    <row r="749" spans="1:4" ht="15" customHeight="1">
      <c r="A749" s="39">
        <v>6848</v>
      </c>
      <c r="B749" s="40" t="s">
        <v>1086</v>
      </c>
      <c r="C749" s="41" t="s">
        <v>346</v>
      </c>
      <c r="D749" s="37" t="s">
        <v>347</v>
      </c>
    </row>
    <row r="750" spans="1:4" ht="15" customHeight="1">
      <c r="A750" s="39">
        <v>6849</v>
      </c>
      <c r="B750" s="40" t="s">
        <v>1087</v>
      </c>
      <c r="C750" s="41" t="s">
        <v>346</v>
      </c>
      <c r="D750" s="37" t="s">
        <v>347</v>
      </c>
    </row>
    <row r="751" spans="1:4" ht="15" customHeight="1">
      <c r="A751" s="39">
        <v>6850</v>
      </c>
      <c r="B751" s="40" t="s">
        <v>1088</v>
      </c>
      <c r="C751" s="41" t="s">
        <v>346</v>
      </c>
      <c r="D751" s="37" t="s">
        <v>347</v>
      </c>
    </row>
    <row r="752" spans="1:4" ht="15" customHeight="1">
      <c r="A752" s="39">
        <v>6851</v>
      </c>
      <c r="B752" s="40" t="s">
        <v>1089</v>
      </c>
      <c r="C752" s="41" t="s">
        <v>346</v>
      </c>
      <c r="D752" s="37" t="s">
        <v>347</v>
      </c>
    </row>
    <row r="753" spans="1:4" ht="15" customHeight="1">
      <c r="A753" s="39">
        <v>6852</v>
      </c>
      <c r="B753" s="40" t="s">
        <v>1090</v>
      </c>
      <c r="C753" s="41" t="s">
        <v>346</v>
      </c>
      <c r="D753" s="37" t="s">
        <v>347</v>
      </c>
    </row>
    <row r="754" spans="1:4" ht="15" customHeight="1">
      <c r="A754" s="39">
        <v>6853</v>
      </c>
      <c r="B754" s="40" t="s">
        <v>1091</v>
      </c>
      <c r="C754" s="41" t="s">
        <v>346</v>
      </c>
      <c r="D754" s="26" t="s">
        <v>202</v>
      </c>
    </row>
    <row r="755" spans="1:4" ht="15" customHeight="1">
      <c r="A755" s="39">
        <v>6854</v>
      </c>
      <c r="B755" s="40" t="s">
        <v>1091</v>
      </c>
      <c r="C755" s="41" t="s">
        <v>346</v>
      </c>
      <c r="D755" s="37" t="s">
        <v>1092</v>
      </c>
    </row>
    <row r="756" spans="1:4" ht="15" customHeight="1">
      <c r="A756" s="39">
        <v>6855</v>
      </c>
      <c r="B756" s="40" t="s">
        <v>1093</v>
      </c>
      <c r="C756" s="41" t="s">
        <v>346</v>
      </c>
      <c r="D756" s="37" t="s">
        <v>347</v>
      </c>
    </row>
    <row r="757" spans="1:4" ht="15" customHeight="1">
      <c r="A757" s="39">
        <v>6856</v>
      </c>
      <c r="B757" s="40" t="s">
        <v>1094</v>
      </c>
      <c r="C757" s="41" t="s">
        <v>346</v>
      </c>
      <c r="D757" s="26" t="s">
        <v>202</v>
      </c>
    </row>
    <row r="758" spans="1:4" ht="15" customHeight="1">
      <c r="A758" s="39">
        <v>6857</v>
      </c>
      <c r="B758" s="40" t="s">
        <v>1095</v>
      </c>
      <c r="C758" s="41" t="s">
        <v>346</v>
      </c>
      <c r="D758" s="37" t="s">
        <v>347</v>
      </c>
    </row>
    <row r="759" spans="1:4" ht="15" customHeight="1">
      <c r="A759" s="39">
        <v>6858</v>
      </c>
      <c r="B759" s="40" t="s">
        <v>1096</v>
      </c>
      <c r="C759" s="41" t="s">
        <v>346</v>
      </c>
      <c r="D759" s="37" t="s">
        <v>347</v>
      </c>
    </row>
    <row r="760" spans="1:4" ht="15" customHeight="1">
      <c r="A760" s="39">
        <v>6859</v>
      </c>
      <c r="B760" s="40" t="s">
        <v>1097</v>
      </c>
      <c r="C760" s="41" t="s">
        <v>346</v>
      </c>
      <c r="D760" s="37" t="s">
        <v>347</v>
      </c>
    </row>
    <row r="761" spans="1:4" ht="15" customHeight="1">
      <c r="A761" s="39">
        <v>6860</v>
      </c>
      <c r="B761" s="40" t="s">
        <v>1098</v>
      </c>
      <c r="C761" s="41" t="s">
        <v>346</v>
      </c>
      <c r="D761" s="37" t="s">
        <v>347</v>
      </c>
    </row>
    <row r="762" spans="1:4" ht="15" customHeight="1">
      <c r="A762" s="39">
        <v>6861</v>
      </c>
      <c r="B762" s="40" t="s">
        <v>1099</v>
      </c>
      <c r="C762" s="41" t="s">
        <v>346</v>
      </c>
      <c r="D762" s="26" t="s">
        <v>202</v>
      </c>
    </row>
    <row r="763" spans="1:4" ht="15" customHeight="1">
      <c r="A763" s="39">
        <v>6862</v>
      </c>
      <c r="B763" s="40" t="s">
        <v>1100</v>
      </c>
      <c r="C763" s="41" t="s">
        <v>346</v>
      </c>
      <c r="D763" s="37" t="s">
        <v>347</v>
      </c>
    </row>
    <row r="764" spans="1:4" ht="15" customHeight="1">
      <c r="A764" s="39">
        <v>6863</v>
      </c>
      <c r="B764" s="40" t="s">
        <v>1101</v>
      </c>
      <c r="C764" s="41" t="s">
        <v>346</v>
      </c>
      <c r="D764" s="37" t="s">
        <v>347</v>
      </c>
    </row>
    <row r="765" spans="1:4" ht="15" customHeight="1">
      <c r="A765" s="39">
        <v>6864</v>
      </c>
      <c r="B765" s="40" t="s">
        <v>1102</v>
      </c>
      <c r="C765" s="41" t="s">
        <v>346</v>
      </c>
      <c r="D765" s="37" t="s">
        <v>347</v>
      </c>
    </row>
    <row r="766" spans="1:4" ht="15" customHeight="1">
      <c r="A766" s="39">
        <v>6865</v>
      </c>
      <c r="B766" s="40" t="s">
        <v>1103</v>
      </c>
      <c r="C766" s="41" t="s">
        <v>346</v>
      </c>
      <c r="D766" s="37" t="s">
        <v>347</v>
      </c>
    </row>
    <row r="767" spans="1:4" ht="15" customHeight="1">
      <c r="A767" s="39">
        <v>6866</v>
      </c>
      <c r="B767" s="40" t="s">
        <v>1104</v>
      </c>
      <c r="C767" s="41" t="s">
        <v>346</v>
      </c>
      <c r="D767" s="37" t="s">
        <v>347</v>
      </c>
    </row>
    <row r="768" spans="1:4" ht="15" customHeight="1">
      <c r="A768" s="39">
        <v>6867</v>
      </c>
      <c r="B768" s="40" t="s">
        <v>1105</v>
      </c>
      <c r="C768" s="41" t="s">
        <v>346</v>
      </c>
      <c r="D768" s="37" t="s">
        <v>347</v>
      </c>
    </row>
    <row r="769" spans="1:4" ht="15" customHeight="1">
      <c r="A769" s="39">
        <v>6868</v>
      </c>
      <c r="B769" s="40" t="s">
        <v>1106</v>
      </c>
      <c r="C769" s="41" t="s">
        <v>346</v>
      </c>
      <c r="D769" s="37" t="s">
        <v>347</v>
      </c>
    </row>
    <row r="770" spans="1:4" ht="15" customHeight="1">
      <c r="A770" s="39">
        <v>6869</v>
      </c>
      <c r="B770" s="40" t="s">
        <v>1107</v>
      </c>
      <c r="C770" s="41" t="s">
        <v>346</v>
      </c>
      <c r="D770" s="37" t="s">
        <v>347</v>
      </c>
    </row>
    <row r="771" spans="1:4" ht="15" customHeight="1">
      <c r="A771" s="39">
        <v>6870</v>
      </c>
      <c r="B771" s="40" t="s">
        <v>1108</v>
      </c>
      <c r="C771" s="41" t="s">
        <v>346</v>
      </c>
      <c r="D771" s="37" t="s">
        <v>347</v>
      </c>
    </row>
    <row r="772" spans="1:4" ht="15" customHeight="1">
      <c r="A772" s="39">
        <v>6871</v>
      </c>
      <c r="B772" s="40" t="s">
        <v>1109</v>
      </c>
      <c r="C772" s="41" t="s">
        <v>346</v>
      </c>
      <c r="D772" s="37" t="s">
        <v>347</v>
      </c>
    </row>
    <row r="773" spans="1:4" ht="15" customHeight="1">
      <c r="A773" s="39">
        <v>6872</v>
      </c>
      <c r="B773" s="40" t="s">
        <v>1110</v>
      </c>
      <c r="C773" s="41" t="s">
        <v>346</v>
      </c>
      <c r="D773" s="37" t="s">
        <v>347</v>
      </c>
    </row>
    <row r="774" spans="1:4" ht="15" customHeight="1">
      <c r="A774" s="39">
        <v>6873</v>
      </c>
      <c r="B774" s="40" t="s">
        <v>1111</v>
      </c>
      <c r="C774" s="41" t="s">
        <v>346</v>
      </c>
      <c r="D774" s="37" t="s">
        <v>347</v>
      </c>
    </row>
    <row r="775" spans="1:4" ht="15" customHeight="1">
      <c r="A775" s="39">
        <v>6874</v>
      </c>
      <c r="B775" s="40" t="s">
        <v>1112</v>
      </c>
      <c r="C775" s="41" t="s">
        <v>346</v>
      </c>
      <c r="D775" s="37" t="s">
        <v>347</v>
      </c>
    </row>
    <row r="776" spans="1:4" ht="15" customHeight="1">
      <c r="A776" s="39">
        <v>6875</v>
      </c>
      <c r="B776" s="40" t="s">
        <v>1113</v>
      </c>
      <c r="C776" s="41" t="s">
        <v>346</v>
      </c>
      <c r="D776" s="37" t="s">
        <v>347</v>
      </c>
    </row>
    <row r="777" spans="1:4" ht="15" customHeight="1">
      <c r="A777" s="39">
        <v>6876</v>
      </c>
      <c r="B777" s="40" t="s">
        <v>1114</v>
      </c>
      <c r="C777" s="41" t="s">
        <v>346</v>
      </c>
      <c r="D777" s="37" t="s">
        <v>347</v>
      </c>
    </row>
    <row r="778" spans="1:4" ht="15" customHeight="1">
      <c r="A778" s="39">
        <v>6877</v>
      </c>
      <c r="B778" s="40" t="s">
        <v>1115</v>
      </c>
      <c r="C778" s="41" t="s">
        <v>346</v>
      </c>
      <c r="D778" s="37" t="s">
        <v>347</v>
      </c>
    </row>
    <row r="779" spans="1:4" ht="15" customHeight="1">
      <c r="A779" s="39">
        <v>6878</v>
      </c>
      <c r="B779" s="40" t="s">
        <v>1116</v>
      </c>
      <c r="C779" s="41" t="s">
        <v>346</v>
      </c>
      <c r="D779" s="37" t="s">
        <v>347</v>
      </c>
    </row>
    <row r="780" spans="1:4" ht="15" customHeight="1">
      <c r="A780" s="39">
        <v>6879</v>
      </c>
      <c r="B780" s="40" t="s">
        <v>1117</v>
      </c>
      <c r="C780" s="41" t="s">
        <v>346</v>
      </c>
      <c r="D780" s="37" t="s">
        <v>347</v>
      </c>
    </row>
    <row r="781" spans="1:4" ht="15" customHeight="1">
      <c r="A781" s="39">
        <v>6880</v>
      </c>
      <c r="B781" s="40" t="s">
        <v>1118</v>
      </c>
      <c r="C781" s="41" t="s">
        <v>346</v>
      </c>
      <c r="D781" s="37" t="s">
        <v>347</v>
      </c>
    </row>
    <row r="782" spans="1:4" ht="15" customHeight="1">
      <c r="A782" s="39">
        <v>6881</v>
      </c>
      <c r="B782" s="40" t="s">
        <v>1119</v>
      </c>
      <c r="C782" s="41" t="s">
        <v>346</v>
      </c>
      <c r="D782" s="37" t="s">
        <v>347</v>
      </c>
    </row>
    <row r="783" spans="1:4" ht="15" customHeight="1">
      <c r="A783" s="39">
        <v>6882</v>
      </c>
      <c r="B783" s="40" t="s">
        <v>1120</v>
      </c>
      <c r="C783" s="41" t="s">
        <v>346</v>
      </c>
      <c r="D783" s="37" t="s">
        <v>347</v>
      </c>
    </row>
    <row r="784" spans="1:4" ht="15" customHeight="1">
      <c r="A784" s="39">
        <v>6883</v>
      </c>
      <c r="B784" s="40" t="s">
        <v>1121</v>
      </c>
      <c r="C784" s="41" t="s">
        <v>346</v>
      </c>
      <c r="D784" s="37" t="s">
        <v>347</v>
      </c>
    </row>
    <row r="785" spans="1:4" ht="15" customHeight="1">
      <c r="A785" s="39">
        <v>6884</v>
      </c>
      <c r="B785" s="40" t="s">
        <v>1122</v>
      </c>
      <c r="C785" s="41" t="s">
        <v>346</v>
      </c>
      <c r="D785" s="37" t="s">
        <v>347</v>
      </c>
    </row>
    <row r="786" spans="1:4" ht="15" customHeight="1">
      <c r="A786" s="39">
        <v>6885</v>
      </c>
      <c r="B786" s="40" t="s">
        <v>1123</v>
      </c>
      <c r="C786" s="41" t="s">
        <v>346</v>
      </c>
      <c r="D786" s="37" t="s">
        <v>347</v>
      </c>
    </row>
    <row r="787" spans="1:4" ht="15" customHeight="1">
      <c r="A787" s="39">
        <v>6886</v>
      </c>
      <c r="B787" s="40" t="s">
        <v>1124</v>
      </c>
      <c r="C787" s="41" t="s">
        <v>346</v>
      </c>
      <c r="D787" s="37" t="s">
        <v>347</v>
      </c>
    </row>
    <row r="788" spans="1:4" ht="15" customHeight="1">
      <c r="A788" s="39">
        <v>6887</v>
      </c>
      <c r="B788" s="40" t="s">
        <v>1125</v>
      </c>
      <c r="C788" s="41" t="s">
        <v>346</v>
      </c>
      <c r="D788" s="37" t="s">
        <v>347</v>
      </c>
    </row>
    <row r="789" spans="1:4" ht="15" customHeight="1">
      <c r="A789" s="39">
        <v>6888</v>
      </c>
      <c r="B789" s="40" t="s">
        <v>1126</v>
      </c>
      <c r="C789" s="41" t="s">
        <v>346</v>
      </c>
      <c r="D789" s="37" t="s">
        <v>347</v>
      </c>
    </row>
    <row r="790" spans="1:4" ht="15" customHeight="1">
      <c r="A790" s="39">
        <v>6889</v>
      </c>
      <c r="B790" s="40" t="s">
        <v>1127</v>
      </c>
      <c r="C790" s="41" t="s">
        <v>346</v>
      </c>
      <c r="D790" s="37" t="s">
        <v>347</v>
      </c>
    </row>
    <row r="791" spans="1:4" ht="15" customHeight="1">
      <c r="A791" s="39">
        <v>6890</v>
      </c>
      <c r="B791" s="40" t="s">
        <v>1128</v>
      </c>
      <c r="C791" s="41" t="s">
        <v>346</v>
      </c>
      <c r="D791" s="37" t="s">
        <v>347</v>
      </c>
    </row>
    <row r="792" spans="1:4" ht="15" customHeight="1">
      <c r="A792" s="39">
        <v>6891</v>
      </c>
      <c r="B792" s="40" t="s">
        <v>1129</v>
      </c>
      <c r="C792" s="41" t="s">
        <v>346</v>
      </c>
      <c r="D792" s="37" t="s">
        <v>347</v>
      </c>
    </row>
    <row r="793" spans="1:4" ht="15" customHeight="1">
      <c r="A793" s="39">
        <v>6892</v>
      </c>
      <c r="B793" s="40" t="s">
        <v>1130</v>
      </c>
      <c r="C793" s="41" t="s">
        <v>346</v>
      </c>
      <c r="D793" s="37" t="s">
        <v>347</v>
      </c>
    </row>
    <row r="794" spans="1:4" ht="15" customHeight="1">
      <c r="A794" s="39">
        <v>6893</v>
      </c>
      <c r="B794" s="40" t="s">
        <v>1131</v>
      </c>
      <c r="C794" s="41" t="s">
        <v>346</v>
      </c>
      <c r="D794" s="37" t="s">
        <v>347</v>
      </c>
    </row>
    <row r="795" spans="1:4" ht="15" customHeight="1">
      <c r="A795" s="39">
        <v>6894</v>
      </c>
      <c r="B795" s="40" t="s">
        <v>1132</v>
      </c>
      <c r="C795" s="41" t="s">
        <v>346</v>
      </c>
      <c r="D795" s="37" t="s">
        <v>347</v>
      </c>
    </row>
    <row r="796" spans="1:4" ht="15" customHeight="1">
      <c r="A796" s="39">
        <v>6895</v>
      </c>
      <c r="B796" s="40" t="s">
        <v>1133</v>
      </c>
      <c r="C796" s="41" t="s">
        <v>346</v>
      </c>
      <c r="D796" s="37" t="s">
        <v>347</v>
      </c>
    </row>
    <row r="797" spans="1:4" ht="15" customHeight="1">
      <c r="A797" s="39">
        <v>6896</v>
      </c>
      <c r="B797" s="40" t="s">
        <v>1134</v>
      </c>
      <c r="C797" s="41" t="s">
        <v>346</v>
      </c>
      <c r="D797" s="37" t="s">
        <v>347</v>
      </c>
    </row>
    <row r="798" spans="1:4" ht="15" customHeight="1">
      <c r="A798" s="39">
        <v>6897</v>
      </c>
      <c r="B798" s="40" t="s">
        <v>1135</v>
      </c>
      <c r="C798" s="41" t="s">
        <v>346</v>
      </c>
      <c r="D798" s="37" t="s">
        <v>347</v>
      </c>
    </row>
    <row r="799" spans="1:4" ht="15" customHeight="1">
      <c r="A799" s="39">
        <v>6898</v>
      </c>
      <c r="B799" s="40" t="s">
        <v>1136</v>
      </c>
      <c r="C799" s="41" t="s">
        <v>346</v>
      </c>
      <c r="D799" s="37" t="s">
        <v>347</v>
      </c>
    </row>
    <row r="800" spans="1:4" ht="15" customHeight="1">
      <c r="A800" s="39">
        <v>6899</v>
      </c>
      <c r="B800" s="40" t="s">
        <v>1137</v>
      </c>
      <c r="C800" s="41" t="s">
        <v>346</v>
      </c>
      <c r="D800" s="37" t="s">
        <v>347</v>
      </c>
    </row>
    <row r="801" spans="1:4" ht="15" customHeight="1">
      <c r="A801" s="39">
        <v>6900</v>
      </c>
      <c r="B801" s="40" t="s">
        <v>1138</v>
      </c>
      <c r="C801" s="41" t="s">
        <v>346</v>
      </c>
      <c r="D801" s="37" t="s">
        <v>347</v>
      </c>
    </row>
    <row r="802" spans="1:4" ht="15" customHeight="1">
      <c r="A802" s="39">
        <v>6901</v>
      </c>
      <c r="B802" s="40" t="s">
        <v>1139</v>
      </c>
      <c r="C802" s="41" t="s">
        <v>346</v>
      </c>
      <c r="D802" s="37" t="s">
        <v>347</v>
      </c>
    </row>
    <row r="803" spans="1:4" ht="15" customHeight="1">
      <c r="A803" s="39">
        <v>6902</v>
      </c>
      <c r="B803" s="40" t="s">
        <v>1140</v>
      </c>
      <c r="C803" s="41" t="s">
        <v>346</v>
      </c>
      <c r="D803" s="37" t="s">
        <v>347</v>
      </c>
    </row>
    <row r="804" spans="1:4" ht="15" customHeight="1">
      <c r="A804" s="39">
        <v>6903</v>
      </c>
      <c r="B804" s="40" t="s">
        <v>1141</v>
      </c>
      <c r="C804" s="41" t="s">
        <v>346</v>
      </c>
      <c r="D804" s="37" t="s">
        <v>347</v>
      </c>
    </row>
    <row r="805" spans="1:4" ht="15" customHeight="1">
      <c r="A805" s="39">
        <v>6904</v>
      </c>
      <c r="B805" s="40" t="s">
        <v>1142</v>
      </c>
      <c r="C805" s="41" t="s">
        <v>346</v>
      </c>
      <c r="D805" s="37" t="s">
        <v>347</v>
      </c>
    </row>
    <row r="806" spans="1:4" ht="15" customHeight="1">
      <c r="A806" s="39">
        <v>6905</v>
      </c>
      <c r="B806" s="40" t="s">
        <v>1143</v>
      </c>
      <c r="C806" s="41" t="s">
        <v>346</v>
      </c>
      <c r="D806" s="37" t="s">
        <v>347</v>
      </c>
    </row>
    <row r="807" spans="1:4" ht="15" customHeight="1">
      <c r="A807" s="39">
        <v>6906</v>
      </c>
      <c r="B807" s="40" t="s">
        <v>1144</v>
      </c>
      <c r="C807" s="41" t="s">
        <v>346</v>
      </c>
      <c r="D807" s="37" t="s">
        <v>347</v>
      </c>
    </row>
    <row r="808" spans="1:4" ht="15" customHeight="1">
      <c r="A808" s="39">
        <v>6907</v>
      </c>
      <c r="B808" s="40" t="s">
        <v>1145</v>
      </c>
      <c r="C808" s="41" t="s">
        <v>346</v>
      </c>
      <c r="D808" s="37" t="s">
        <v>347</v>
      </c>
    </row>
    <row r="809" spans="1:4" ht="15" customHeight="1">
      <c r="A809" s="42"/>
      <c r="B809" s="42"/>
      <c r="C809" s="43" t="s">
        <v>346</v>
      </c>
      <c r="D809" s="44" t="s">
        <v>488</v>
      </c>
    </row>
    <row r="810" spans="1:4" ht="15" customHeight="1">
      <c r="A810" s="39">
        <v>6908</v>
      </c>
      <c r="B810" s="40" t="s">
        <v>1146</v>
      </c>
      <c r="C810" s="41" t="s">
        <v>346</v>
      </c>
      <c r="D810" s="37" t="s">
        <v>347</v>
      </c>
    </row>
    <row r="811" spans="1:4" ht="15" customHeight="1">
      <c r="A811" s="39">
        <v>6909</v>
      </c>
      <c r="B811" s="40" t="s">
        <v>1147</v>
      </c>
      <c r="C811" s="41" t="s">
        <v>346</v>
      </c>
      <c r="D811" s="37" t="s">
        <v>347</v>
      </c>
    </row>
    <row r="812" spans="1:4" ht="15" customHeight="1">
      <c r="A812" s="39">
        <v>6910</v>
      </c>
      <c r="B812" s="40" t="s">
        <v>1148</v>
      </c>
      <c r="C812" s="41" t="s">
        <v>346</v>
      </c>
      <c r="D812" s="37" t="s">
        <v>347</v>
      </c>
    </row>
    <row r="813" spans="1:4" ht="15" customHeight="1">
      <c r="A813" s="39">
        <v>6911</v>
      </c>
      <c r="B813" s="40" t="s">
        <v>1149</v>
      </c>
      <c r="C813" s="41" t="s">
        <v>346</v>
      </c>
      <c r="D813" s="26" t="s">
        <v>202</v>
      </c>
    </row>
    <row r="814" spans="1:4" ht="15" customHeight="1">
      <c r="A814" s="39">
        <v>6912</v>
      </c>
      <c r="B814" s="40" t="s">
        <v>1150</v>
      </c>
      <c r="C814" s="41" t="s">
        <v>346</v>
      </c>
      <c r="D814" s="37" t="s">
        <v>347</v>
      </c>
    </row>
    <row r="815" spans="1:4" ht="15" customHeight="1">
      <c r="A815" s="39">
        <v>6913</v>
      </c>
      <c r="B815" s="40" t="s">
        <v>1151</v>
      </c>
      <c r="C815" s="41" t="s">
        <v>346</v>
      </c>
      <c r="D815" s="26" t="s">
        <v>202</v>
      </c>
    </row>
    <row r="816" spans="1:4" ht="15" customHeight="1">
      <c r="A816" s="39">
        <v>6914</v>
      </c>
      <c r="B816" s="40" t="s">
        <v>1152</v>
      </c>
      <c r="C816" s="41" t="s">
        <v>346</v>
      </c>
      <c r="D816" s="37" t="s">
        <v>347</v>
      </c>
    </row>
    <row r="817" spans="1:4" ht="15" customHeight="1">
      <c r="A817" s="39">
        <v>6915</v>
      </c>
      <c r="B817" s="40" t="s">
        <v>1153</v>
      </c>
      <c r="C817" s="41" t="s">
        <v>346</v>
      </c>
      <c r="D817" s="37" t="s">
        <v>347</v>
      </c>
    </row>
    <row r="818" spans="1:4" ht="15" customHeight="1">
      <c r="A818" s="39">
        <v>6916</v>
      </c>
      <c r="B818" s="40" t="s">
        <v>1154</v>
      </c>
      <c r="C818" s="41" t="s">
        <v>346</v>
      </c>
      <c r="D818" s="37" t="s">
        <v>347</v>
      </c>
    </row>
    <row r="819" spans="1:4" ht="15" customHeight="1">
      <c r="A819" s="39">
        <v>6917</v>
      </c>
      <c r="B819" s="40" t="s">
        <v>1155</v>
      </c>
      <c r="C819" s="41" t="s">
        <v>346</v>
      </c>
      <c r="D819" s="37" t="s">
        <v>347</v>
      </c>
    </row>
    <row r="820" spans="1:4" ht="15" customHeight="1">
      <c r="A820" s="39">
        <v>6918</v>
      </c>
      <c r="B820" s="40" t="s">
        <v>1156</v>
      </c>
      <c r="C820" s="41" t="s">
        <v>346</v>
      </c>
      <c r="D820" s="26" t="s">
        <v>202</v>
      </c>
    </row>
    <row r="821" spans="1:4" ht="15" customHeight="1">
      <c r="A821" s="39">
        <v>6919</v>
      </c>
      <c r="B821" s="40" t="s">
        <v>1157</v>
      </c>
      <c r="C821" s="41" t="s">
        <v>346</v>
      </c>
      <c r="D821" s="37" t="s">
        <v>347</v>
      </c>
    </row>
    <row r="822" spans="1:4" ht="15" customHeight="1">
      <c r="A822" s="39">
        <v>6920</v>
      </c>
      <c r="B822" s="40" t="s">
        <v>1158</v>
      </c>
      <c r="C822" s="41" t="s">
        <v>346</v>
      </c>
      <c r="D822" s="26" t="s">
        <v>202</v>
      </c>
    </row>
    <row r="823" spans="1:4" ht="15" customHeight="1">
      <c r="A823" s="39">
        <v>6921</v>
      </c>
      <c r="B823" s="40" t="s">
        <v>1159</v>
      </c>
      <c r="C823" s="41" t="s">
        <v>346</v>
      </c>
      <c r="D823" s="37" t="s">
        <v>347</v>
      </c>
    </row>
    <row r="824" spans="1:4" ht="15" customHeight="1">
      <c r="A824" s="39">
        <v>6922</v>
      </c>
      <c r="B824" s="40" t="s">
        <v>1160</v>
      </c>
      <c r="C824" s="41" t="s">
        <v>346</v>
      </c>
      <c r="D824" s="26" t="s">
        <v>202</v>
      </c>
    </row>
    <row r="825" spans="1:4" ht="15" customHeight="1">
      <c r="A825" s="39">
        <v>6923</v>
      </c>
      <c r="B825" s="40" t="s">
        <v>1161</v>
      </c>
      <c r="C825" s="41" t="s">
        <v>346</v>
      </c>
      <c r="D825" s="26" t="s">
        <v>202</v>
      </c>
    </row>
    <row r="826" spans="1:4" ht="15" customHeight="1">
      <c r="A826" s="39">
        <v>6924</v>
      </c>
      <c r="B826" s="40" t="s">
        <v>1162</v>
      </c>
      <c r="C826" s="41" t="s">
        <v>346</v>
      </c>
      <c r="D826" s="37" t="s">
        <v>347</v>
      </c>
    </row>
    <row r="827" spans="1:4" ht="15" customHeight="1">
      <c r="A827" s="39">
        <v>6925</v>
      </c>
      <c r="B827" s="40" t="s">
        <v>1163</v>
      </c>
      <c r="C827" s="41" t="s">
        <v>346</v>
      </c>
      <c r="D827" s="26" t="s">
        <v>202</v>
      </c>
    </row>
    <row r="828" spans="1:4" ht="15" customHeight="1">
      <c r="A828" s="39">
        <v>6926</v>
      </c>
      <c r="B828" s="40" t="s">
        <v>1164</v>
      </c>
      <c r="C828" s="41" t="s">
        <v>346</v>
      </c>
      <c r="D828" s="37" t="s">
        <v>347</v>
      </c>
    </row>
    <row r="829" spans="1:4" ht="15" customHeight="1">
      <c r="A829" s="39">
        <v>6927</v>
      </c>
      <c r="B829" s="40" t="s">
        <v>1165</v>
      </c>
      <c r="C829" s="41" t="s">
        <v>346</v>
      </c>
      <c r="D829" s="37" t="s">
        <v>347</v>
      </c>
    </row>
    <row r="830" spans="1:4" ht="15" customHeight="1">
      <c r="A830" s="39">
        <v>6928</v>
      </c>
      <c r="B830" s="40" t="s">
        <v>1166</v>
      </c>
      <c r="C830" s="41" t="s">
        <v>346</v>
      </c>
      <c r="D830" s="37" t="s">
        <v>347</v>
      </c>
    </row>
    <row r="831" spans="1:4" ht="15" customHeight="1">
      <c r="A831" s="39">
        <v>6929</v>
      </c>
      <c r="B831" s="40" t="s">
        <v>1167</v>
      </c>
      <c r="C831" s="41" t="s">
        <v>346</v>
      </c>
      <c r="D831" s="37" t="s">
        <v>347</v>
      </c>
    </row>
    <row r="832" spans="1:4" ht="15" customHeight="1">
      <c r="A832" s="39">
        <v>6930</v>
      </c>
      <c r="B832" s="40" t="s">
        <v>1168</v>
      </c>
      <c r="C832" s="41" t="s">
        <v>346</v>
      </c>
      <c r="D832" s="26" t="s">
        <v>202</v>
      </c>
    </row>
    <row r="833" spans="1:4" ht="15" customHeight="1">
      <c r="A833" s="39">
        <v>6931</v>
      </c>
      <c r="B833" s="40" t="s">
        <v>1169</v>
      </c>
      <c r="C833" s="41" t="s">
        <v>346</v>
      </c>
      <c r="D833" s="37" t="s">
        <v>347</v>
      </c>
    </row>
    <row r="834" spans="1:4" ht="15" customHeight="1">
      <c r="A834" s="39">
        <v>6932</v>
      </c>
      <c r="B834" s="40" t="s">
        <v>1170</v>
      </c>
      <c r="C834" s="41" t="s">
        <v>346</v>
      </c>
      <c r="D834" s="37" t="s">
        <v>347</v>
      </c>
    </row>
    <row r="835" spans="1:4" ht="15" customHeight="1">
      <c r="A835" s="39">
        <v>6933</v>
      </c>
      <c r="B835" s="40" t="s">
        <v>1171</v>
      </c>
      <c r="C835" s="41" t="s">
        <v>346</v>
      </c>
      <c r="D835" s="26" t="s">
        <v>202</v>
      </c>
    </row>
    <row r="836" spans="1:4" ht="15" customHeight="1">
      <c r="A836" s="39">
        <v>6934</v>
      </c>
      <c r="B836" s="40" t="s">
        <v>1172</v>
      </c>
      <c r="C836" s="41" t="s">
        <v>346</v>
      </c>
      <c r="D836" s="37" t="s">
        <v>347</v>
      </c>
    </row>
    <row r="837" spans="1:4" ht="15" customHeight="1">
      <c r="A837" s="39">
        <v>6935</v>
      </c>
      <c r="B837" s="40" t="s">
        <v>1173</v>
      </c>
      <c r="C837" s="41" t="s">
        <v>346</v>
      </c>
      <c r="D837" s="37" t="s">
        <v>347</v>
      </c>
    </row>
    <row r="838" spans="1:4" ht="15" customHeight="1">
      <c r="A838" s="39">
        <v>6936</v>
      </c>
      <c r="B838" s="40" t="s">
        <v>1174</v>
      </c>
      <c r="C838" s="41" t="s">
        <v>346</v>
      </c>
      <c r="D838" s="37" t="s">
        <v>347</v>
      </c>
    </row>
    <row r="839" spans="1:4" ht="15" customHeight="1">
      <c r="A839" s="39">
        <v>6937</v>
      </c>
      <c r="B839" s="40" t="s">
        <v>1175</v>
      </c>
      <c r="C839" s="41" t="s">
        <v>346</v>
      </c>
      <c r="D839" s="37" t="s">
        <v>347</v>
      </c>
    </row>
    <row r="840" spans="1:4" ht="15" customHeight="1">
      <c r="A840" s="39">
        <v>6938</v>
      </c>
      <c r="B840" s="40" t="s">
        <v>1176</v>
      </c>
      <c r="C840" s="41" t="s">
        <v>346</v>
      </c>
      <c r="D840" s="37" t="s">
        <v>347</v>
      </c>
    </row>
    <row r="841" spans="1:4" ht="15" customHeight="1">
      <c r="A841" s="39">
        <v>6939</v>
      </c>
      <c r="B841" s="40" t="s">
        <v>1177</v>
      </c>
      <c r="C841" s="41" t="s">
        <v>346</v>
      </c>
      <c r="D841" s="37" t="s">
        <v>347</v>
      </c>
    </row>
    <row r="842" spans="1:4" ht="15" customHeight="1">
      <c r="A842" s="39">
        <v>6940</v>
      </c>
      <c r="B842" s="40" t="s">
        <v>1178</v>
      </c>
      <c r="C842" s="41" t="s">
        <v>346</v>
      </c>
      <c r="D842" s="37" t="s">
        <v>347</v>
      </c>
    </row>
    <row r="843" spans="1:4" ht="15" customHeight="1">
      <c r="A843" s="39">
        <v>6941</v>
      </c>
      <c r="B843" s="40" t="s">
        <v>1179</v>
      </c>
      <c r="C843" s="41" t="s">
        <v>346</v>
      </c>
      <c r="D843" s="37" t="s">
        <v>347</v>
      </c>
    </row>
    <row r="844" spans="1:4" ht="15" customHeight="1">
      <c r="A844" s="39">
        <v>6942</v>
      </c>
      <c r="B844" s="40" t="s">
        <v>1180</v>
      </c>
      <c r="C844" s="41" t="s">
        <v>346</v>
      </c>
      <c r="D844" s="26" t="s">
        <v>202</v>
      </c>
    </row>
    <row r="845" spans="1:4" ht="15" customHeight="1">
      <c r="A845" s="39">
        <v>6943</v>
      </c>
      <c r="B845" s="40" t="s">
        <v>1181</v>
      </c>
      <c r="C845" s="41" t="s">
        <v>346</v>
      </c>
      <c r="D845" s="37" t="s">
        <v>347</v>
      </c>
    </row>
    <row r="846" spans="1:4" ht="15" customHeight="1">
      <c r="A846" s="39">
        <v>6944</v>
      </c>
      <c r="B846" s="40" t="s">
        <v>1182</v>
      </c>
      <c r="C846" s="41" t="s">
        <v>346</v>
      </c>
      <c r="D846" s="26" t="s">
        <v>202</v>
      </c>
    </row>
    <row r="847" spans="1:4" ht="15" customHeight="1">
      <c r="A847" s="39">
        <v>6945</v>
      </c>
      <c r="B847" s="40" t="s">
        <v>1183</v>
      </c>
      <c r="C847" s="41" t="s">
        <v>346</v>
      </c>
      <c r="D847" s="26" t="s">
        <v>202</v>
      </c>
    </row>
    <row r="848" spans="1:4" ht="15" customHeight="1">
      <c r="A848" s="39">
        <v>6946</v>
      </c>
      <c r="B848" s="40" t="s">
        <v>1184</v>
      </c>
      <c r="C848" s="41" t="s">
        <v>346</v>
      </c>
      <c r="D848" s="37" t="s">
        <v>347</v>
      </c>
    </row>
    <row r="849" spans="1:4" ht="15" customHeight="1">
      <c r="A849" s="39">
        <v>6947</v>
      </c>
      <c r="B849" s="40" t="s">
        <v>1185</v>
      </c>
      <c r="C849" s="41" t="s">
        <v>346</v>
      </c>
      <c r="D849" s="37" t="s">
        <v>347</v>
      </c>
    </row>
    <row r="850" spans="1:4" ht="15" customHeight="1">
      <c r="A850" s="39">
        <v>6948</v>
      </c>
      <c r="B850" s="40" t="s">
        <v>1186</v>
      </c>
      <c r="C850" s="41" t="s">
        <v>346</v>
      </c>
      <c r="D850" s="37" t="s">
        <v>347</v>
      </c>
    </row>
    <row r="851" spans="1:4" ht="15" customHeight="1">
      <c r="A851" s="39">
        <v>6949</v>
      </c>
      <c r="B851" s="40" t="s">
        <v>1187</v>
      </c>
      <c r="C851" s="41" t="s">
        <v>346</v>
      </c>
      <c r="D851" s="26" t="s">
        <v>202</v>
      </c>
    </row>
    <row r="852" spans="1:4" ht="15" customHeight="1">
      <c r="A852" s="39">
        <v>6950</v>
      </c>
      <c r="B852" s="40" t="s">
        <v>1188</v>
      </c>
      <c r="C852" s="41" t="s">
        <v>346</v>
      </c>
      <c r="D852" s="37" t="s">
        <v>347</v>
      </c>
    </row>
    <row r="853" spans="1:4" ht="15" customHeight="1">
      <c r="A853" s="39">
        <v>6951</v>
      </c>
      <c r="B853" s="40" t="s">
        <v>1189</v>
      </c>
      <c r="C853" s="41" t="s">
        <v>346</v>
      </c>
      <c r="D853" s="37" t="s">
        <v>347</v>
      </c>
    </row>
    <row r="854" spans="1:4" ht="15" customHeight="1">
      <c r="A854" s="39">
        <v>6952</v>
      </c>
      <c r="B854" s="40" t="s">
        <v>1190</v>
      </c>
      <c r="C854" s="41" t="s">
        <v>346</v>
      </c>
      <c r="D854" s="37" t="s">
        <v>347</v>
      </c>
    </row>
    <row r="855" spans="1:4" ht="15" customHeight="1">
      <c r="A855" s="39">
        <v>6953</v>
      </c>
      <c r="B855" s="40" t="s">
        <v>1191</v>
      </c>
      <c r="C855" s="41" t="s">
        <v>346</v>
      </c>
      <c r="D855" s="26" t="s">
        <v>202</v>
      </c>
    </row>
    <row r="856" spans="1:4" ht="15" customHeight="1">
      <c r="A856" s="39">
        <v>7003</v>
      </c>
      <c r="B856" s="40" t="s">
        <v>1192</v>
      </c>
      <c r="C856" s="41" t="s">
        <v>346</v>
      </c>
      <c r="D856" s="37" t="s">
        <v>347</v>
      </c>
    </row>
    <row r="857" spans="1:4" ht="15" customHeight="1">
      <c r="A857" s="39">
        <v>7103</v>
      </c>
      <c r="B857" s="40" t="s">
        <v>1193</v>
      </c>
      <c r="C857" s="41" t="s">
        <v>346</v>
      </c>
      <c r="D857" s="37" t="s">
        <v>347</v>
      </c>
    </row>
    <row r="858" spans="1:4" ht="15" customHeight="1">
      <c r="A858" s="39">
        <v>7301</v>
      </c>
      <c r="B858" s="40" t="s">
        <v>1194</v>
      </c>
      <c r="C858" s="41" t="s">
        <v>346</v>
      </c>
      <c r="D858" s="37" t="s">
        <v>347</v>
      </c>
    </row>
    <row r="859" spans="1:4" ht="15" customHeight="1">
      <c r="A859" s="39">
        <v>7502</v>
      </c>
      <c r="B859" s="40" t="s">
        <v>1195</v>
      </c>
      <c r="C859" s="41" t="s">
        <v>346</v>
      </c>
      <c r="D859" s="37" t="s">
        <v>347</v>
      </c>
    </row>
    <row r="860" spans="1:4" ht="15" customHeight="1">
      <c r="A860" s="39">
        <v>7601</v>
      </c>
      <c r="B860" s="40" t="s">
        <v>1196</v>
      </c>
      <c r="C860" s="41" t="s">
        <v>346</v>
      </c>
      <c r="D860" s="26" t="s">
        <v>202</v>
      </c>
    </row>
    <row r="861" spans="1:4" ht="15" customHeight="1">
      <c r="A861" s="39">
        <v>8702</v>
      </c>
      <c r="B861" s="40" t="s">
        <v>1197</v>
      </c>
      <c r="C861" s="41" t="s">
        <v>346</v>
      </c>
      <c r="D861" s="26" t="s">
        <v>202</v>
      </c>
    </row>
    <row r="862" spans="1:4" ht="15" customHeight="1">
      <c r="A862" s="39">
        <v>8801</v>
      </c>
      <c r="B862" s="40" t="s">
        <v>1198</v>
      </c>
      <c r="C862" s="41" t="s">
        <v>346</v>
      </c>
      <c r="D862" s="37" t="s">
        <v>347</v>
      </c>
    </row>
    <row r="863" spans="1:4" ht="15" customHeight="1">
      <c r="A863" s="39">
        <v>8901</v>
      </c>
      <c r="B863" s="40" t="s">
        <v>1199</v>
      </c>
      <c r="C863" s="41" t="s">
        <v>346</v>
      </c>
      <c r="D863" s="37" t="s">
        <v>347</v>
      </c>
    </row>
    <row r="864" spans="1:4" ht="15" customHeight="1">
      <c r="A864" s="39">
        <v>9001</v>
      </c>
      <c r="B864" s="40" t="s">
        <v>1200</v>
      </c>
      <c r="C864" s="41" t="s">
        <v>346</v>
      </c>
      <c r="D864" s="37" t="s">
        <v>347</v>
      </c>
    </row>
    <row r="865" spans="1:4" ht="15" customHeight="1">
      <c r="A865" s="39">
        <v>9201</v>
      </c>
      <c r="B865" s="40" t="s">
        <v>1201</v>
      </c>
      <c r="C865" s="41" t="s">
        <v>346</v>
      </c>
      <c r="D865" s="37" t="s">
        <v>347</v>
      </c>
    </row>
    <row r="866" spans="1:4" ht="15" customHeight="1">
      <c r="A866" s="39">
        <v>9202</v>
      </c>
      <c r="B866" s="40" t="s">
        <v>1202</v>
      </c>
      <c r="C866" s="41" t="s">
        <v>346</v>
      </c>
      <c r="D866" s="37" t="s">
        <v>347</v>
      </c>
    </row>
    <row r="867" spans="1:4" ht="15" customHeight="1">
      <c r="A867" s="39">
        <v>9502</v>
      </c>
      <c r="B867" s="40" t="s">
        <v>1203</v>
      </c>
      <c r="C867" s="41" t="s">
        <v>346</v>
      </c>
      <c r="D867" s="37" t="s">
        <v>347</v>
      </c>
    </row>
    <row r="868" spans="1:4" ht="15" customHeight="1">
      <c r="A868" s="39">
        <v>11401</v>
      </c>
      <c r="B868" s="40" t="s">
        <v>1204</v>
      </c>
      <c r="C868" s="41" t="s">
        <v>346</v>
      </c>
      <c r="D868" s="37" t="s">
        <v>347</v>
      </c>
    </row>
    <row r="869" spans="1:4" ht="15" customHeight="1">
      <c r="A869" s="39">
        <v>16201</v>
      </c>
      <c r="B869" s="40" t="s">
        <v>1205</v>
      </c>
      <c r="C869" s="41" t="s">
        <v>346</v>
      </c>
      <c r="D869" s="37" t="s">
        <v>347</v>
      </c>
    </row>
    <row r="870" spans="1:4" ht="15" customHeight="1">
      <c r="A870" s="39">
        <v>16401</v>
      </c>
      <c r="B870" s="40" t="s">
        <v>1206</v>
      </c>
      <c r="C870" s="41" t="s">
        <v>346</v>
      </c>
      <c r="D870" s="37" t="s">
        <v>347</v>
      </c>
    </row>
    <row r="871" spans="1:4" ht="15" customHeight="1">
      <c r="A871" s="39">
        <v>19601</v>
      </c>
      <c r="B871" s="40" t="s">
        <v>1207</v>
      </c>
      <c r="C871" s="41" t="s">
        <v>346</v>
      </c>
      <c r="D871" s="37" t="s">
        <v>347</v>
      </c>
    </row>
    <row r="872" spans="1:4" ht="15" customHeight="1">
      <c r="A872" s="39">
        <v>19801</v>
      </c>
      <c r="B872" s="40" t="s">
        <v>1208</v>
      </c>
      <c r="C872" s="41" t="s">
        <v>346</v>
      </c>
      <c r="D872" s="37" t="s">
        <v>347</v>
      </c>
    </row>
    <row r="873" spans="1:4" ht="15" customHeight="1">
      <c r="A873" s="39">
        <v>22301</v>
      </c>
      <c r="B873" s="40" t="s">
        <v>1209</v>
      </c>
      <c r="C873" s="41" t="s">
        <v>346</v>
      </c>
      <c r="D873" s="37" t="s">
        <v>347</v>
      </c>
    </row>
    <row r="874" spans="1:4" ht="15" customHeight="1">
      <c r="A874" s="39">
        <v>22401</v>
      </c>
      <c r="B874" s="40" t="s">
        <v>1210</v>
      </c>
      <c r="C874" s="41" t="s">
        <v>346</v>
      </c>
      <c r="D874" s="37" t="s">
        <v>347</v>
      </c>
    </row>
    <row r="875" spans="1:4" ht="15" customHeight="1">
      <c r="A875" s="39">
        <v>23001</v>
      </c>
      <c r="B875" s="40" t="s">
        <v>1211</v>
      </c>
      <c r="C875" s="41" t="s">
        <v>346</v>
      </c>
      <c r="D875" s="37" t="s">
        <v>347</v>
      </c>
    </row>
    <row r="876" spans="1:4" ht="15" customHeight="1">
      <c r="A876" s="39">
        <v>23101</v>
      </c>
      <c r="B876" s="40" t="s">
        <v>1212</v>
      </c>
      <c r="C876" s="41" t="s">
        <v>346</v>
      </c>
      <c r="D876" s="37" t="s">
        <v>347</v>
      </c>
    </row>
    <row r="877" spans="1:4" ht="15" customHeight="1">
      <c r="A877" s="39">
        <v>24001</v>
      </c>
      <c r="B877" s="40" t="s">
        <v>1213</v>
      </c>
      <c r="C877" s="41" t="s">
        <v>346</v>
      </c>
      <c r="D877" s="37" t="s">
        <v>347</v>
      </c>
    </row>
    <row r="878" spans="1:4" ht="15" customHeight="1">
      <c r="A878" s="39">
        <v>24401</v>
      </c>
      <c r="B878" s="40" t="s">
        <v>1214</v>
      </c>
      <c r="C878" s="41" t="s">
        <v>346</v>
      </c>
      <c r="D878" s="37" t="s">
        <v>347</v>
      </c>
    </row>
    <row r="879" spans="1:4" ht="15" customHeight="1">
      <c r="A879" s="39">
        <v>24801</v>
      </c>
      <c r="B879" s="40" t="s">
        <v>1215</v>
      </c>
      <c r="C879" s="41" t="s">
        <v>346</v>
      </c>
      <c r="D879" s="37" t="s">
        <v>347</v>
      </c>
    </row>
    <row r="880" spans="1:4" ht="15" customHeight="1">
      <c r="A880" s="39">
        <v>25401</v>
      </c>
      <c r="B880" s="40" t="s">
        <v>1216</v>
      </c>
      <c r="C880" s="41" t="s">
        <v>346</v>
      </c>
      <c r="D880" s="37" t="s">
        <v>347</v>
      </c>
    </row>
    <row r="881" spans="1:4" ht="15" customHeight="1">
      <c r="A881" s="39">
        <v>25601</v>
      </c>
      <c r="B881" s="40" t="s">
        <v>1217</v>
      </c>
      <c r="C881" s="41" t="s">
        <v>346</v>
      </c>
      <c r="D881" s="37" t="s">
        <v>347</v>
      </c>
    </row>
    <row r="882" spans="1:4" ht="15" customHeight="1">
      <c r="A882" s="39">
        <v>26001</v>
      </c>
      <c r="B882" s="40" t="s">
        <v>1218</v>
      </c>
      <c r="C882" s="41" t="s">
        <v>346</v>
      </c>
      <c r="D882" s="37" t="s">
        <v>347</v>
      </c>
    </row>
    <row r="883" spans="1:4" ht="15" customHeight="1">
      <c r="A883" s="42"/>
      <c r="B883" s="42"/>
      <c r="C883" s="43" t="s">
        <v>346</v>
      </c>
      <c r="D883" s="44" t="s">
        <v>488</v>
      </c>
    </row>
    <row r="884" spans="1:4" ht="15" customHeight="1">
      <c r="A884" s="39">
        <v>26201</v>
      </c>
      <c r="B884" s="40" t="s">
        <v>1219</v>
      </c>
      <c r="C884" s="41" t="s">
        <v>346</v>
      </c>
      <c r="D884" s="37" t="s">
        <v>347</v>
      </c>
    </row>
    <row r="885" spans="1:4" ht="15" customHeight="1">
      <c r="A885" s="39">
        <v>26901</v>
      </c>
      <c r="B885" s="40" t="s">
        <v>1220</v>
      </c>
      <c r="C885" s="41" t="s">
        <v>346</v>
      </c>
      <c r="D885" s="37" t="s">
        <v>347</v>
      </c>
    </row>
    <row r="886" spans="1:4" ht="15" customHeight="1">
      <c r="A886" s="39">
        <v>28401</v>
      </c>
      <c r="B886" s="40" t="s">
        <v>1221</v>
      </c>
      <c r="C886" s="41" t="s">
        <v>346</v>
      </c>
      <c r="D886" s="37" t="s">
        <v>347</v>
      </c>
    </row>
    <row r="887" spans="1:4" ht="15" customHeight="1">
      <c r="A887" s="39">
        <v>29201</v>
      </c>
      <c r="B887" s="40" t="s">
        <v>1222</v>
      </c>
      <c r="C887" s="41" t="s">
        <v>346</v>
      </c>
      <c r="D887" s="37" t="s">
        <v>347</v>
      </c>
    </row>
    <row r="888" spans="1:4" ht="15" customHeight="1">
      <c r="A888" s="39">
        <v>31401</v>
      </c>
      <c r="B888" s="40" t="s">
        <v>1223</v>
      </c>
      <c r="C888" s="41" t="s">
        <v>346</v>
      </c>
      <c r="D888" s="37" t="s">
        <v>347</v>
      </c>
    </row>
    <row r="889" spans="1:4" ht="15" customHeight="1">
      <c r="A889" s="45">
        <v>32901</v>
      </c>
      <c r="B889" s="46" t="s">
        <v>1224</v>
      </c>
      <c r="C889" s="43" t="s">
        <v>346</v>
      </c>
      <c r="D889" s="44" t="s">
        <v>414</v>
      </c>
    </row>
    <row r="890" spans="1:4" ht="15" customHeight="1">
      <c r="A890" s="45">
        <v>33601</v>
      </c>
      <c r="B890" s="46" t="s">
        <v>1225</v>
      </c>
      <c r="C890" s="43" t="s">
        <v>346</v>
      </c>
      <c r="D890" s="44" t="s">
        <v>414</v>
      </c>
    </row>
    <row r="891" spans="1:4" ht="15" customHeight="1">
      <c r="A891" s="45">
        <v>35801</v>
      </c>
      <c r="B891" s="46" t="s">
        <v>1226</v>
      </c>
      <c r="C891" s="43" t="s">
        <v>346</v>
      </c>
      <c r="D891" s="44" t="s">
        <v>414</v>
      </c>
    </row>
    <row r="892" spans="1:4" ht="15" customHeight="1">
      <c r="A892" s="45">
        <v>36701</v>
      </c>
      <c r="B892" s="46" t="s">
        <v>1227</v>
      </c>
      <c r="C892" s="43" t="s">
        <v>346</v>
      </c>
      <c r="D892" s="44" t="s">
        <v>414</v>
      </c>
    </row>
    <row r="893" spans="1:4" ht="15" customHeight="1">
      <c r="A893" s="45">
        <v>37401</v>
      </c>
      <c r="B893" s="46" t="s">
        <v>1228</v>
      </c>
      <c r="C893" s="43" t="s">
        <v>346</v>
      </c>
      <c r="D893" s="44" t="s">
        <v>414</v>
      </c>
    </row>
    <row r="894" spans="1:4" ht="15" customHeight="1">
      <c r="A894" s="45">
        <v>39001</v>
      </c>
      <c r="B894" s="46" t="s">
        <v>1229</v>
      </c>
      <c r="C894" s="43" t="s">
        <v>346</v>
      </c>
      <c r="D894" s="44" t="s">
        <v>414</v>
      </c>
    </row>
    <row r="895" spans="1:4" ht="15" customHeight="1">
      <c r="A895" s="45">
        <v>40201</v>
      </c>
      <c r="B895" s="46" t="s">
        <v>1230</v>
      </c>
      <c r="C895" s="43" t="s">
        <v>346</v>
      </c>
      <c r="D895" s="44" t="s">
        <v>414</v>
      </c>
    </row>
    <row r="896" spans="1:4" ht="15" customHeight="1">
      <c r="A896" s="45">
        <v>45201</v>
      </c>
      <c r="B896" s="46" t="s">
        <v>1231</v>
      </c>
      <c r="C896" s="43" t="s">
        <v>346</v>
      </c>
      <c r="D896" s="44" t="s">
        <v>414</v>
      </c>
    </row>
    <row r="897" spans="1:4" ht="15" customHeight="1">
      <c r="A897" s="45">
        <v>45501</v>
      </c>
      <c r="B897" s="46" t="s">
        <v>1232</v>
      </c>
      <c r="C897" s="43" t="s">
        <v>346</v>
      </c>
      <c r="D897" s="44" t="s">
        <v>414</v>
      </c>
    </row>
    <row r="898" spans="1:4" ht="15" customHeight="1">
      <c r="A898" s="45">
        <v>47701</v>
      </c>
      <c r="B898" s="46" t="s">
        <v>1233</v>
      </c>
      <c r="C898" s="43" t="s">
        <v>346</v>
      </c>
      <c r="D898" s="44" t="s">
        <v>414</v>
      </c>
    </row>
    <row r="899" spans="1:4" ht="15" customHeight="1">
      <c r="A899" s="45">
        <v>48601</v>
      </c>
      <c r="B899" s="46" t="s">
        <v>1234</v>
      </c>
      <c r="C899" s="43" t="s">
        <v>346</v>
      </c>
      <c r="D899" s="44" t="s">
        <v>414</v>
      </c>
    </row>
    <row r="900" spans="1:4" ht="15" customHeight="1">
      <c r="A900" s="45">
        <v>49701</v>
      </c>
      <c r="B900" s="46" t="s">
        <v>1235</v>
      </c>
      <c r="C900" s="43" t="s">
        <v>346</v>
      </c>
      <c r="D900" s="44" t="s">
        <v>414</v>
      </c>
    </row>
    <row r="901" spans="1:4" ht="15" customHeight="1">
      <c r="A901" s="45">
        <v>50501</v>
      </c>
      <c r="B901" s="46" t="s">
        <v>1236</v>
      </c>
      <c r="C901" s="43" t="s">
        <v>346</v>
      </c>
      <c r="D901" s="44" t="s">
        <v>1237</v>
      </c>
    </row>
    <row r="902" spans="1:4" ht="15" customHeight="1">
      <c r="A902" s="45">
        <v>50801</v>
      </c>
      <c r="B902" s="46" t="s">
        <v>1238</v>
      </c>
      <c r="C902" s="43" t="s">
        <v>346</v>
      </c>
      <c r="D902" s="44" t="s">
        <v>414</v>
      </c>
    </row>
    <row r="903" spans="1:4" ht="15" customHeight="1">
      <c r="A903" s="45">
        <v>51401</v>
      </c>
      <c r="B903" s="46" t="s">
        <v>1239</v>
      </c>
      <c r="C903" s="43" t="s">
        <v>346</v>
      </c>
      <c r="D903" s="44" t="s">
        <v>1237</v>
      </c>
    </row>
    <row r="904" spans="1:4" ht="15" customHeight="1">
      <c r="A904" s="45">
        <v>53001</v>
      </c>
      <c r="B904" s="46" t="s">
        <v>1240</v>
      </c>
      <c r="C904" s="43" t="s">
        <v>346</v>
      </c>
      <c r="D904" s="44" t="s">
        <v>414</v>
      </c>
    </row>
    <row r="905" spans="1:4" ht="15" customHeight="1">
      <c r="A905" s="45">
        <v>53901</v>
      </c>
      <c r="B905" s="46" t="s">
        <v>1241</v>
      </c>
      <c r="C905" s="43" t="s">
        <v>346</v>
      </c>
      <c r="D905" s="44" t="s">
        <v>1237</v>
      </c>
    </row>
    <row r="906" spans="1:4" ht="15" customHeight="1">
      <c r="A906" s="45">
        <v>54101</v>
      </c>
      <c r="B906" s="46" t="s">
        <v>1242</v>
      </c>
      <c r="C906" s="43" t="s">
        <v>346</v>
      </c>
      <c r="D906" s="44" t="s">
        <v>414</v>
      </c>
    </row>
    <row r="907" spans="1:4" ht="15" customHeight="1">
      <c r="A907" s="45">
        <v>55201</v>
      </c>
      <c r="B907" s="46" t="s">
        <v>1243</v>
      </c>
      <c r="C907" s="43" t="s">
        <v>346</v>
      </c>
      <c r="D907" s="44" t="s">
        <v>414</v>
      </c>
    </row>
    <row r="908" spans="1:4" ht="15" customHeight="1">
      <c r="A908" s="45">
        <v>55801</v>
      </c>
      <c r="B908" s="46" t="s">
        <v>1244</v>
      </c>
      <c r="C908" s="43" t="s">
        <v>346</v>
      </c>
      <c r="D908" s="44" t="s">
        <v>1237</v>
      </c>
    </row>
    <row r="909" spans="1:4" ht="15" customHeight="1">
      <c r="A909" s="45">
        <v>58401</v>
      </c>
      <c r="B909" s="46" t="s">
        <v>1245</v>
      </c>
      <c r="C909" s="43" t="s">
        <v>346</v>
      </c>
      <c r="D909" s="44" t="s">
        <v>1237</v>
      </c>
    </row>
    <row r="910" spans="1:4" ht="15" customHeight="1">
      <c r="A910" s="45">
        <v>59101</v>
      </c>
      <c r="B910" s="46" t="s">
        <v>1246</v>
      </c>
      <c r="C910" s="43" t="s">
        <v>346</v>
      </c>
      <c r="D910" s="44" t="s">
        <v>414</v>
      </c>
    </row>
    <row r="911" spans="1:4" ht="15" customHeight="1">
      <c r="A911" s="45">
        <v>60301</v>
      </c>
      <c r="B911" s="46" t="s">
        <v>1247</v>
      </c>
      <c r="C911" s="43" t="s">
        <v>346</v>
      </c>
      <c r="D911" s="44" t="s">
        <v>414</v>
      </c>
    </row>
    <row r="912" spans="1:4" ht="15" customHeight="1">
      <c r="A912" s="45">
        <v>60601</v>
      </c>
      <c r="B912" s="46" t="s">
        <v>1248</v>
      </c>
      <c r="C912" s="43" t="s">
        <v>346</v>
      </c>
      <c r="D912" s="44" t="s">
        <v>1237</v>
      </c>
    </row>
    <row r="913" spans="1:4" ht="15" customHeight="1">
      <c r="A913" s="45">
        <v>62001</v>
      </c>
      <c r="B913" s="46" t="s">
        <v>1249</v>
      </c>
      <c r="C913" s="43" t="s">
        <v>346</v>
      </c>
      <c r="D913" s="44" t="s">
        <v>414</v>
      </c>
    </row>
    <row r="914" spans="1:4" ht="15" customHeight="1">
      <c r="A914" s="45">
        <v>64001</v>
      </c>
      <c r="B914" s="46" t="s">
        <v>1250</v>
      </c>
      <c r="C914" s="43" t="s">
        <v>346</v>
      </c>
      <c r="D914" s="44" t="s">
        <v>414</v>
      </c>
    </row>
    <row r="915" spans="1:4" ht="15" customHeight="1">
      <c r="A915" s="45">
        <v>64201</v>
      </c>
      <c r="B915" s="46" t="s">
        <v>1251</v>
      </c>
      <c r="C915" s="43" t="s">
        <v>346</v>
      </c>
      <c r="D915" s="44" t="s">
        <v>414</v>
      </c>
    </row>
    <row r="916" spans="1:4" ht="15" customHeight="1">
      <c r="A916" s="45">
        <v>64601</v>
      </c>
      <c r="B916" s="46" t="s">
        <v>1252</v>
      </c>
      <c r="C916" s="43" t="s">
        <v>346</v>
      </c>
      <c r="D916" s="44" t="s">
        <v>414</v>
      </c>
    </row>
    <row r="917" spans="1:4" ht="15" customHeight="1">
      <c r="A917" s="45">
        <v>66001</v>
      </c>
      <c r="B917" s="46" t="s">
        <v>1253</v>
      </c>
      <c r="C917" s="43" t="s">
        <v>346</v>
      </c>
      <c r="D917" s="44" t="s">
        <v>414</v>
      </c>
    </row>
    <row r="918" spans="1:4" ht="15" customHeight="1">
      <c r="A918" s="45">
        <v>67701</v>
      </c>
      <c r="B918" s="46" t="s">
        <v>1254</v>
      </c>
      <c r="C918" s="43" t="s">
        <v>346</v>
      </c>
      <c r="D918" s="44" t="s">
        <v>414</v>
      </c>
    </row>
    <row r="919" spans="1:4" ht="15" customHeight="1">
      <c r="A919" s="45">
        <v>67801</v>
      </c>
      <c r="B919" s="46" t="s">
        <v>1255</v>
      </c>
      <c r="C919" s="43" t="s">
        <v>346</v>
      </c>
      <c r="D919" s="44" t="s">
        <v>414</v>
      </c>
    </row>
    <row r="920" spans="1:4" ht="15" customHeight="1">
      <c r="A920" s="45">
        <v>69101</v>
      </c>
      <c r="B920" s="46" t="s">
        <v>1256</v>
      </c>
      <c r="C920" s="43" t="s">
        <v>346</v>
      </c>
      <c r="D920" s="44" t="s">
        <v>414</v>
      </c>
    </row>
    <row r="921" spans="1:4" ht="15" customHeight="1">
      <c r="A921" s="45">
        <v>82201</v>
      </c>
      <c r="B921" s="46" t="s">
        <v>1257</v>
      </c>
      <c r="C921" s="43" t="s">
        <v>346</v>
      </c>
      <c r="D921" s="44" t="s">
        <v>414</v>
      </c>
    </row>
    <row r="922" spans="1:4" ht="15" customHeight="1">
      <c r="A922" s="45">
        <v>83101</v>
      </c>
      <c r="B922" s="46" t="s">
        <v>1258</v>
      </c>
      <c r="C922" s="43" t="s">
        <v>346</v>
      </c>
      <c r="D922" s="44" t="s">
        <v>1237</v>
      </c>
    </row>
    <row r="923" spans="1:4" ht="15" customHeight="1">
      <c r="A923" s="45">
        <v>84101</v>
      </c>
      <c r="B923" s="46" t="s">
        <v>1259</v>
      </c>
      <c r="C923" s="43" t="s">
        <v>346</v>
      </c>
      <c r="D923" s="44" t="s">
        <v>414</v>
      </c>
    </row>
    <row r="924" spans="1:4" ht="15" customHeight="1">
      <c r="A924" s="45">
        <v>84201</v>
      </c>
      <c r="B924" s="46" t="s">
        <v>1260</v>
      </c>
      <c r="C924" s="43" t="s">
        <v>346</v>
      </c>
      <c r="D924" s="44" t="s">
        <v>414</v>
      </c>
    </row>
    <row r="925" spans="1:4" ht="15" customHeight="1">
      <c r="A925" s="45">
        <v>84301</v>
      </c>
      <c r="B925" s="46" t="s">
        <v>1261</v>
      </c>
      <c r="C925" s="43" t="s">
        <v>346</v>
      </c>
      <c r="D925" s="44" t="s">
        <v>414</v>
      </c>
    </row>
    <row r="926" spans="1:4" ht="15" customHeight="1">
      <c r="A926" s="45">
        <v>84401</v>
      </c>
      <c r="B926" s="46" t="s">
        <v>1262</v>
      </c>
      <c r="C926" s="43" t="s">
        <v>346</v>
      </c>
      <c r="D926" s="44" t="s">
        <v>1237</v>
      </c>
    </row>
    <row r="927" spans="1:4" ht="15" customHeight="1">
      <c r="A927" s="45">
        <v>84901</v>
      </c>
      <c r="B927" s="46" t="s">
        <v>1263</v>
      </c>
      <c r="C927" s="43" t="s">
        <v>346</v>
      </c>
      <c r="D927" s="44" t="s">
        <v>414</v>
      </c>
    </row>
    <row r="928" spans="1:4" ht="15" customHeight="1">
      <c r="A928" s="45">
        <v>85201</v>
      </c>
      <c r="B928" s="46" t="s">
        <v>1264</v>
      </c>
      <c r="C928" s="43" t="s">
        <v>346</v>
      </c>
      <c r="D928" s="44" t="s">
        <v>414</v>
      </c>
    </row>
    <row r="929" spans="1:4" ht="15" customHeight="1">
      <c r="A929" s="45">
        <v>85901</v>
      </c>
      <c r="B929" s="46" t="s">
        <v>1265</v>
      </c>
      <c r="C929" s="43" t="s">
        <v>346</v>
      </c>
      <c r="D929" s="44" t="s">
        <v>414</v>
      </c>
    </row>
    <row r="930" spans="1:4" ht="15" customHeight="1">
      <c r="A930" s="45">
        <v>87501</v>
      </c>
      <c r="B930" s="46" t="s">
        <v>1266</v>
      </c>
      <c r="C930" s="43" t="s">
        <v>346</v>
      </c>
      <c r="D930" s="44" t="s">
        <v>414</v>
      </c>
    </row>
    <row r="931" spans="1:4" ht="15" customHeight="1">
      <c r="A931" s="45">
        <v>90501</v>
      </c>
      <c r="B931" s="46" t="s">
        <v>1267</v>
      </c>
      <c r="C931" s="43" t="s">
        <v>346</v>
      </c>
      <c r="D931" s="44" t="s">
        <v>414</v>
      </c>
    </row>
    <row r="932" spans="1:4" ht="15" customHeight="1">
      <c r="A932" s="45">
        <v>92601</v>
      </c>
      <c r="B932" s="46" t="s">
        <v>1268</v>
      </c>
      <c r="C932" s="43" t="s">
        <v>346</v>
      </c>
      <c r="D932" s="44" t="s">
        <v>414</v>
      </c>
    </row>
    <row r="933" spans="1:4" ht="15" customHeight="1">
      <c r="A933" s="45">
        <v>94401</v>
      </c>
      <c r="B933" s="46" t="s">
        <v>1269</v>
      </c>
      <c r="C933" s="43" t="s">
        <v>346</v>
      </c>
      <c r="D933" s="44" t="s">
        <v>414</v>
      </c>
    </row>
    <row r="934" spans="1:4" ht="15" customHeight="1">
      <c r="A934" s="45">
        <v>95601</v>
      </c>
      <c r="B934" s="46" t="s">
        <v>1270</v>
      </c>
      <c r="C934" s="43" t="s">
        <v>346</v>
      </c>
      <c r="D934" s="44" t="s">
        <v>1237</v>
      </c>
    </row>
    <row r="935" spans="1:4" ht="15" customHeight="1">
      <c r="A935" s="45">
        <v>95701</v>
      </c>
      <c r="B935" s="46" t="s">
        <v>1271</v>
      </c>
      <c r="C935" s="43" t="s">
        <v>346</v>
      </c>
      <c r="D935" s="44" t="s">
        <v>414</v>
      </c>
    </row>
    <row r="936" spans="1:4" ht="15" customHeight="1">
      <c r="A936" s="45">
        <v>95901</v>
      </c>
      <c r="B936" s="46" t="s">
        <v>1272</v>
      </c>
      <c r="C936" s="43" t="s">
        <v>346</v>
      </c>
      <c r="D936" s="44" t="s">
        <v>414</v>
      </c>
    </row>
    <row r="937" spans="1:4" ht="15" customHeight="1">
      <c r="A937" s="45">
        <v>96401</v>
      </c>
      <c r="B937" s="46" t="s">
        <v>1273</v>
      </c>
      <c r="C937" s="43" t="s">
        <v>346</v>
      </c>
      <c r="D937" s="44" t="s">
        <v>414</v>
      </c>
    </row>
    <row r="938" spans="1:4" ht="15" customHeight="1">
      <c r="A938" s="45">
        <v>97301</v>
      </c>
      <c r="B938" s="46" t="s">
        <v>1274</v>
      </c>
      <c r="C938" s="43" t="s">
        <v>346</v>
      </c>
      <c r="D938" s="44" t="s">
        <v>414</v>
      </c>
    </row>
    <row r="939" spans="1:4" ht="15" customHeight="1">
      <c r="A939" s="45">
        <v>99201</v>
      </c>
      <c r="B939" s="46" t="s">
        <v>1275</v>
      </c>
      <c r="C939" s="43" t="s">
        <v>346</v>
      </c>
      <c r="D939" s="44" t="s">
        <v>414</v>
      </c>
    </row>
    <row r="940" spans="1:4" ht="15" customHeight="1">
      <c r="A940" s="45">
        <v>101201</v>
      </c>
      <c r="B940" s="46" t="s">
        <v>1276</v>
      </c>
      <c r="C940" s="43" t="s">
        <v>346</v>
      </c>
      <c r="D940" s="44" t="s">
        <v>414</v>
      </c>
    </row>
    <row r="941" spans="1:4" ht="15" customHeight="1">
      <c r="A941" s="45">
        <v>102801</v>
      </c>
      <c r="B941" s="46" t="s">
        <v>1277</v>
      </c>
      <c r="C941" s="43" t="s">
        <v>346</v>
      </c>
      <c r="D941" s="44" t="s">
        <v>414</v>
      </c>
    </row>
    <row r="942" spans="1:4" ht="15" customHeight="1">
      <c r="A942" s="45">
        <v>102901</v>
      </c>
      <c r="B942" s="46" t="s">
        <v>1278</v>
      </c>
      <c r="C942" s="43" t="s">
        <v>346</v>
      </c>
      <c r="D942" s="44" t="s">
        <v>1237</v>
      </c>
    </row>
    <row r="943" spans="1:4" ht="15" customHeight="1">
      <c r="A943" s="45">
        <v>103901</v>
      </c>
      <c r="B943" s="46" t="s">
        <v>1279</v>
      </c>
      <c r="C943" s="43" t="s">
        <v>346</v>
      </c>
      <c r="D943" s="44" t="s">
        <v>414</v>
      </c>
    </row>
    <row r="944" spans="1:4" ht="15" customHeight="1">
      <c r="A944" s="45">
        <v>105601</v>
      </c>
      <c r="B944" s="46" t="s">
        <v>1280</v>
      </c>
      <c r="C944" s="43" t="s">
        <v>346</v>
      </c>
      <c r="D944" s="44" t="s">
        <v>414</v>
      </c>
    </row>
    <row r="945" spans="1:4" ht="15" customHeight="1">
      <c r="A945" s="45">
        <v>107701</v>
      </c>
      <c r="B945" s="46" t="s">
        <v>1281</v>
      </c>
      <c r="C945" s="43" t="s">
        <v>346</v>
      </c>
      <c r="D945" s="44" t="s">
        <v>414</v>
      </c>
    </row>
    <row r="946" spans="1:4" ht="15" customHeight="1">
      <c r="A946" s="45">
        <v>107901</v>
      </c>
      <c r="B946" s="46" t="s">
        <v>1282</v>
      </c>
      <c r="C946" s="43" t="s">
        <v>346</v>
      </c>
      <c r="D946" s="44" t="s">
        <v>1237</v>
      </c>
    </row>
    <row r="947" spans="1:4" ht="15" customHeight="1">
      <c r="A947" s="45">
        <v>108301</v>
      </c>
      <c r="B947" s="46" t="s">
        <v>1283</v>
      </c>
      <c r="C947" s="43" t="s">
        <v>346</v>
      </c>
      <c r="D947" s="44" t="s">
        <v>414</v>
      </c>
    </row>
    <row r="948" spans="1:4" ht="15" customHeight="1">
      <c r="A948" s="45">
        <v>108401</v>
      </c>
      <c r="B948" s="46" t="s">
        <v>1284</v>
      </c>
      <c r="C948" s="43" t="s">
        <v>346</v>
      </c>
      <c r="D948" s="44" t="s">
        <v>414</v>
      </c>
    </row>
    <row r="949" spans="1:4" ht="15" customHeight="1">
      <c r="A949" s="45">
        <v>111001</v>
      </c>
      <c r="B949" s="46" t="s">
        <v>1285</v>
      </c>
      <c r="C949" s="43" t="s">
        <v>346</v>
      </c>
      <c r="D949" s="44" t="s">
        <v>414</v>
      </c>
    </row>
    <row r="950" spans="1:4" ht="15" customHeight="1">
      <c r="A950" s="45">
        <v>111201</v>
      </c>
      <c r="B950" s="46" t="s">
        <v>1286</v>
      </c>
      <c r="C950" s="43" t="s">
        <v>346</v>
      </c>
      <c r="D950" s="44" t="s">
        <v>1237</v>
      </c>
    </row>
    <row r="951" spans="1:4" ht="15" customHeight="1">
      <c r="A951" s="45">
        <v>114201</v>
      </c>
      <c r="B951" s="46" t="s">
        <v>1287</v>
      </c>
      <c r="C951" s="43" t="s">
        <v>346</v>
      </c>
      <c r="D951" s="44" t="s">
        <v>414</v>
      </c>
    </row>
    <row r="952" spans="1:4" ht="15" customHeight="1">
      <c r="A952" s="45">
        <v>116801</v>
      </c>
      <c r="B952" s="46" t="s">
        <v>1288</v>
      </c>
      <c r="C952" s="43" t="s">
        <v>346</v>
      </c>
      <c r="D952" s="44" t="s">
        <v>414</v>
      </c>
    </row>
    <row r="953" spans="1:4" ht="15" customHeight="1">
      <c r="A953" s="45">
        <v>117501</v>
      </c>
      <c r="B953" s="46" t="s">
        <v>1289</v>
      </c>
      <c r="C953" s="43" t="s">
        <v>346</v>
      </c>
      <c r="D953" s="44" t="s">
        <v>414</v>
      </c>
    </row>
    <row r="954" spans="1:4" ht="15" customHeight="1">
      <c r="A954" s="45">
        <v>117601</v>
      </c>
      <c r="B954" s="46" t="s">
        <v>1290</v>
      </c>
      <c r="C954" s="43" t="s">
        <v>346</v>
      </c>
      <c r="D954" s="44" t="s">
        <v>1237</v>
      </c>
    </row>
    <row r="955" spans="1:4" ht="15" customHeight="1">
      <c r="A955" s="45">
        <v>119701</v>
      </c>
      <c r="B955" s="46" t="s">
        <v>1291</v>
      </c>
      <c r="C955" s="43" t="s">
        <v>346</v>
      </c>
      <c r="D955" s="44" t="s">
        <v>414</v>
      </c>
    </row>
    <row r="956" spans="1:4" ht="15" customHeight="1">
      <c r="A956" s="45">
        <v>119901</v>
      </c>
      <c r="B956" s="46" t="s">
        <v>1292</v>
      </c>
      <c r="C956" s="43" t="s">
        <v>346</v>
      </c>
      <c r="D956" s="44" t="s">
        <v>414</v>
      </c>
    </row>
    <row r="957" spans="1:4" ht="15" customHeight="1">
      <c r="A957" s="42"/>
      <c r="B957" s="42"/>
      <c r="C957" s="43" t="s">
        <v>346</v>
      </c>
      <c r="D957" s="44" t="s">
        <v>488</v>
      </c>
    </row>
    <row r="958" spans="1:4" ht="15" customHeight="1">
      <c r="A958" s="45">
        <v>120001</v>
      </c>
      <c r="B958" s="46" t="s">
        <v>1293</v>
      </c>
      <c r="C958" s="43" t="s">
        <v>346</v>
      </c>
      <c r="D958" s="44" t="s">
        <v>414</v>
      </c>
    </row>
    <row r="959" spans="1:4" ht="15" customHeight="1">
      <c r="A959" s="45">
        <v>122801</v>
      </c>
      <c r="B959" s="46" t="s">
        <v>1294</v>
      </c>
      <c r="C959" s="43" t="s">
        <v>346</v>
      </c>
      <c r="D959" s="44" t="s">
        <v>414</v>
      </c>
    </row>
    <row r="960" spans="1:4" ht="15" customHeight="1">
      <c r="A960" s="45">
        <v>123701</v>
      </c>
      <c r="B960" s="46" t="s">
        <v>1295</v>
      </c>
      <c r="C960" s="43" t="s">
        <v>346</v>
      </c>
      <c r="D960" s="44" t="s">
        <v>414</v>
      </c>
    </row>
    <row r="961" spans="1:4" ht="15" customHeight="1">
      <c r="A961" s="45">
        <v>124701</v>
      </c>
      <c r="B961" s="46" t="s">
        <v>1296</v>
      </c>
      <c r="C961" s="43" t="s">
        <v>346</v>
      </c>
      <c r="D961" s="44" t="s">
        <v>414</v>
      </c>
    </row>
    <row r="962" spans="1:4" ht="15" customHeight="1">
      <c r="A962" s="45">
        <v>126101</v>
      </c>
      <c r="B962" s="46" t="s">
        <v>1297</v>
      </c>
      <c r="C962" s="43" t="s">
        <v>346</v>
      </c>
      <c r="D962" s="44" t="s">
        <v>414</v>
      </c>
    </row>
    <row r="963" spans="1:4" ht="15" customHeight="1">
      <c r="A963" s="45">
        <v>126801</v>
      </c>
      <c r="B963" s="46" t="s">
        <v>1298</v>
      </c>
      <c r="C963" s="43" t="s">
        <v>346</v>
      </c>
      <c r="D963" s="44" t="s">
        <v>414</v>
      </c>
    </row>
    <row r="964" spans="1:4" ht="15" customHeight="1">
      <c r="A964" s="45">
        <v>127301</v>
      </c>
      <c r="B964" s="46" t="s">
        <v>1299</v>
      </c>
      <c r="C964" s="43" t="s">
        <v>346</v>
      </c>
      <c r="D964" s="44" t="s">
        <v>414</v>
      </c>
    </row>
    <row r="965" spans="1:4" ht="15" customHeight="1">
      <c r="A965" s="45">
        <v>128101</v>
      </c>
      <c r="B965" s="46" t="s">
        <v>1300</v>
      </c>
      <c r="C965" s="43" t="s">
        <v>346</v>
      </c>
      <c r="D965" s="44" t="s">
        <v>414</v>
      </c>
    </row>
    <row r="966" spans="1:4" ht="15" customHeight="1">
      <c r="A966" s="45">
        <v>128301</v>
      </c>
      <c r="B966" s="46" t="s">
        <v>1300</v>
      </c>
      <c r="C966" s="43" t="s">
        <v>346</v>
      </c>
      <c r="D966" s="44" t="s">
        <v>1301</v>
      </c>
    </row>
    <row r="967" spans="1:4" ht="15" customHeight="1">
      <c r="A967" s="45">
        <v>130301</v>
      </c>
      <c r="B967" s="46" t="s">
        <v>1302</v>
      </c>
      <c r="C967" s="43" t="s">
        <v>346</v>
      </c>
      <c r="D967" s="44" t="s">
        <v>414</v>
      </c>
    </row>
    <row r="968" spans="1:4" ht="15" customHeight="1">
      <c r="A968" s="45">
        <v>131201</v>
      </c>
      <c r="B968" s="46" t="s">
        <v>1303</v>
      </c>
      <c r="C968" s="43" t="s">
        <v>346</v>
      </c>
      <c r="D968" s="44" t="s">
        <v>414</v>
      </c>
    </row>
    <row r="969" spans="1:4" ht="15" customHeight="1">
      <c r="A969" s="45">
        <v>131301</v>
      </c>
      <c r="B969" s="46" t="s">
        <v>1304</v>
      </c>
      <c r="C969" s="43" t="s">
        <v>346</v>
      </c>
      <c r="D969" s="44" t="s">
        <v>414</v>
      </c>
    </row>
    <row r="970" spans="1:4" ht="15" customHeight="1">
      <c r="A970" s="45">
        <v>133101</v>
      </c>
      <c r="B970" s="46" t="s">
        <v>1305</v>
      </c>
      <c r="C970" s="43" t="s">
        <v>346</v>
      </c>
      <c r="D970" s="44" t="s">
        <v>414</v>
      </c>
    </row>
    <row r="971" spans="1:4" ht="15" customHeight="1">
      <c r="A971" s="45">
        <v>135101</v>
      </c>
      <c r="B971" s="46" t="s">
        <v>1306</v>
      </c>
      <c r="C971" s="43" t="s">
        <v>346</v>
      </c>
      <c r="D971" s="44" t="s">
        <v>414</v>
      </c>
    </row>
    <row r="972" spans="1:4" ht="15" customHeight="1">
      <c r="A972" s="45">
        <v>136201</v>
      </c>
      <c r="B972" s="46" t="s">
        <v>1307</v>
      </c>
      <c r="C972" s="43" t="s">
        <v>346</v>
      </c>
      <c r="D972" s="44" t="s">
        <v>414</v>
      </c>
    </row>
    <row r="973" spans="1:4" ht="15" customHeight="1">
      <c r="A973" s="45">
        <v>136901</v>
      </c>
      <c r="B973" s="46" t="s">
        <v>1308</v>
      </c>
      <c r="C973" s="43" t="s">
        <v>346</v>
      </c>
      <c r="D973" s="44" t="s">
        <v>414</v>
      </c>
    </row>
    <row r="974" spans="1:4" ht="15" customHeight="1">
      <c r="A974" s="45">
        <v>137101</v>
      </c>
      <c r="B974" s="46" t="s">
        <v>1309</v>
      </c>
      <c r="C974" s="43" t="s">
        <v>346</v>
      </c>
      <c r="D974" s="44" t="s">
        <v>414</v>
      </c>
    </row>
    <row r="975" spans="1:4" ht="15" customHeight="1">
      <c r="A975" s="45">
        <v>138601</v>
      </c>
      <c r="B975" s="46" t="s">
        <v>1310</v>
      </c>
      <c r="C975" s="43" t="s">
        <v>346</v>
      </c>
      <c r="D975" s="44" t="s">
        <v>414</v>
      </c>
    </row>
    <row r="976" spans="1:4" ht="15" customHeight="1">
      <c r="A976" s="45">
        <v>139301</v>
      </c>
      <c r="B976" s="46" t="s">
        <v>1311</v>
      </c>
      <c r="C976" s="43" t="s">
        <v>346</v>
      </c>
      <c r="D976" s="44" t="s">
        <v>414</v>
      </c>
    </row>
    <row r="977" spans="1:4" ht="15" customHeight="1">
      <c r="A977" s="45">
        <v>140501</v>
      </c>
      <c r="B977" s="46" t="s">
        <v>1312</v>
      </c>
      <c r="C977" s="43" t="s">
        <v>346</v>
      </c>
      <c r="D977" s="44" t="s">
        <v>414</v>
      </c>
    </row>
    <row r="978" spans="1:4" ht="15" customHeight="1">
      <c r="A978" s="45">
        <v>141401</v>
      </c>
      <c r="B978" s="46" t="s">
        <v>1313</v>
      </c>
      <c r="C978" s="43" t="s">
        <v>346</v>
      </c>
      <c r="D978" s="44" t="s">
        <v>414</v>
      </c>
    </row>
    <row r="979" spans="1:4" ht="15" customHeight="1">
      <c r="A979" s="45">
        <v>146801</v>
      </c>
      <c r="B979" s="46" t="s">
        <v>1314</v>
      </c>
      <c r="C979" s="43" t="s">
        <v>346</v>
      </c>
      <c r="D979" s="44" t="s">
        <v>414</v>
      </c>
    </row>
    <row r="980" spans="1:4" ht="15" customHeight="1">
      <c r="A980" s="45">
        <v>147201</v>
      </c>
      <c r="B980" s="46" t="s">
        <v>1315</v>
      </c>
      <c r="C980" s="43" t="s">
        <v>346</v>
      </c>
      <c r="D980" s="44" t="s">
        <v>414</v>
      </c>
    </row>
    <row r="981" spans="1:4" ht="15" customHeight="1">
      <c r="A981" s="45">
        <v>149601</v>
      </c>
      <c r="B981" s="46" t="s">
        <v>1316</v>
      </c>
      <c r="C981" s="43" t="s">
        <v>346</v>
      </c>
      <c r="D981" s="44" t="s">
        <v>414</v>
      </c>
    </row>
    <row r="982" spans="1:4" ht="15" customHeight="1">
      <c r="A982" s="45">
        <v>149801</v>
      </c>
      <c r="B982" s="46" t="s">
        <v>1317</v>
      </c>
      <c r="C982" s="43" t="s">
        <v>346</v>
      </c>
      <c r="D982" s="44" t="s">
        <v>414</v>
      </c>
    </row>
    <row r="983" spans="1:4" ht="15" customHeight="1">
      <c r="A983" s="45">
        <v>153301</v>
      </c>
      <c r="B983" s="46" t="s">
        <v>1318</v>
      </c>
      <c r="C983" s="43" t="s">
        <v>346</v>
      </c>
      <c r="D983" s="44" t="s">
        <v>414</v>
      </c>
    </row>
    <row r="984" spans="1:4" ht="15" customHeight="1">
      <c r="A984" s="45">
        <v>155001</v>
      </c>
      <c r="B984" s="46" t="s">
        <v>1319</v>
      </c>
      <c r="C984" s="43" t="s">
        <v>346</v>
      </c>
      <c r="D984" s="44" t="s">
        <v>414</v>
      </c>
    </row>
    <row r="985" spans="1:4" ht="15" customHeight="1">
      <c r="A985" s="45">
        <v>156101</v>
      </c>
      <c r="B985" s="46" t="s">
        <v>1320</v>
      </c>
      <c r="C985" s="43" t="s">
        <v>346</v>
      </c>
      <c r="D985" s="44" t="s">
        <v>414</v>
      </c>
    </row>
    <row r="986" spans="1:4" ht="15" customHeight="1">
      <c r="A986" s="45">
        <v>156601</v>
      </c>
      <c r="B986" s="46" t="s">
        <v>1321</v>
      </c>
      <c r="C986" s="43" t="s">
        <v>346</v>
      </c>
      <c r="D986" s="44" t="s">
        <v>414</v>
      </c>
    </row>
    <row r="987" spans="1:4" ht="15" customHeight="1">
      <c r="A987" s="45">
        <v>157401</v>
      </c>
      <c r="B987" s="46" t="s">
        <v>1322</v>
      </c>
      <c r="C987" s="43" t="s">
        <v>346</v>
      </c>
      <c r="D987" s="44" t="s">
        <v>414</v>
      </c>
    </row>
    <row r="988" spans="1:4" ht="15" customHeight="1">
      <c r="A988" s="45">
        <v>158301</v>
      </c>
      <c r="B988" s="46" t="s">
        <v>1323</v>
      </c>
      <c r="C988" s="43" t="s">
        <v>346</v>
      </c>
      <c r="D988" s="44" t="s">
        <v>414</v>
      </c>
    </row>
    <row r="989" spans="1:4" ht="15" customHeight="1">
      <c r="A989" s="45">
        <v>159701</v>
      </c>
      <c r="B989" s="46" t="s">
        <v>1324</v>
      </c>
      <c r="C989" s="43" t="s">
        <v>346</v>
      </c>
      <c r="D989" s="44" t="s">
        <v>414</v>
      </c>
    </row>
    <row r="990" spans="1:4" ht="15" customHeight="1">
      <c r="A990" s="45">
        <v>161801</v>
      </c>
      <c r="B990" s="46" t="s">
        <v>1325</v>
      </c>
      <c r="C990" s="43" t="s">
        <v>346</v>
      </c>
      <c r="D990" s="44" t="s">
        <v>414</v>
      </c>
    </row>
    <row r="991" spans="1:4" ht="15" customHeight="1">
      <c r="A991" s="45">
        <v>163401</v>
      </c>
      <c r="B991" s="46" t="s">
        <v>1326</v>
      </c>
      <c r="C991" s="43" t="s">
        <v>346</v>
      </c>
      <c r="D991" s="44" t="s">
        <v>414</v>
      </c>
    </row>
    <row r="992" spans="1:4" ht="15" customHeight="1">
      <c r="A992" s="45">
        <v>163701</v>
      </c>
      <c r="B992" s="46" t="s">
        <v>1327</v>
      </c>
      <c r="C992" s="43" t="s">
        <v>346</v>
      </c>
      <c r="D992" s="44" t="s">
        <v>414</v>
      </c>
    </row>
    <row r="993" spans="1:4" ht="15" customHeight="1">
      <c r="A993" s="45">
        <v>164101</v>
      </c>
      <c r="B993" s="46" t="s">
        <v>1328</v>
      </c>
      <c r="C993" s="43" t="s">
        <v>346</v>
      </c>
      <c r="D993" s="44" t="s">
        <v>414</v>
      </c>
    </row>
    <row r="994" spans="1:4" ht="15" customHeight="1">
      <c r="A994" s="45">
        <v>165501</v>
      </c>
      <c r="B994" s="46" t="s">
        <v>1329</v>
      </c>
      <c r="C994" s="43" t="s">
        <v>346</v>
      </c>
      <c r="D994" s="44" t="s">
        <v>414</v>
      </c>
    </row>
    <row r="995" spans="1:4" ht="15" customHeight="1">
      <c r="A995" s="45">
        <v>165801</v>
      </c>
      <c r="B995" s="46" t="s">
        <v>1330</v>
      </c>
      <c r="C995" s="43" t="s">
        <v>346</v>
      </c>
      <c r="D995" s="44" t="s">
        <v>414</v>
      </c>
    </row>
    <row r="996" spans="1:4" ht="15" customHeight="1">
      <c r="A996" s="45">
        <v>165901</v>
      </c>
      <c r="B996" s="46" t="s">
        <v>1331</v>
      </c>
      <c r="C996" s="43" t="s">
        <v>346</v>
      </c>
      <c r="D996" s="44" t="s">
        <v>414</v>
      </c>
    </row>
    <row r="997" spans="1:4" ht="15" customHeight="1">
      <c r="A997" s="45">
        <v>166301</v>
      </c>
      <c r="B997" s="46" t="s">
        <v>1332</v>
      </c>
      <c r="C997" s="43" t="s">
        <v>346</v>
      </c>
      <c r="D997" s="44" t="s">
        <v>414</v>
      </c>
    </row>
    <row r="998" spans="1:4" ht="15" customHeight="1">
      <c r="A998" s="45">
        <v>167501</v>
      </c>
      <c r="B998" s="46" t="s">
        <v>1333</v>
      </c>
      <c r="C998" s="43" t="s">
        <v>346</v>
      </c>
      <c r="D998" s="44" t="s">
        <v>414</v>
      </c>
    </row>
    <row r="999" spans="1:4" ht="15" customHeight="1">
      <c r="A999" s="45">
        <v>168401</v>
      </c>
      <c r="B999" s="46" t="s">
        <v>1334</v>
      </c>
      <c r="C999" s="43" t="s">
        <v>346</v>
      </c>
      <c r="D999" s="44" t="s">
        <v>414</v>
      </c>
    </row>
    <row r="1000" spans="1:4" ht="15" customHeight="1">
      <c r="A1000" s="45">
        <v>169101</v>
      </c>
      <c r="B1000" s="46" t="s">
        <v>1335</v>
      </c>
      <c r="C1000" s="43" t="s">
        <v>346</v>
      </c>
      <c r="D1000" s="44" t="s">
        <v>414</v>
      </c>
    </row>
    <row r="1001" spans="1:4" ht="15" customHeight="1">
      <c r="A1001" s="45">
        <v>169701</v>
      </c>
      <c r="B1001" s="46" t="s">
        <v>1336</v>
      </c>
      <c r="C1001" s="43" t="s">
        <v>346</v>
      </c>
      <c r="D1001" s="44" t="s">
        <v>414</v>
      </c>
    </row>
    <row r="1002" spans="1:4" ht="15" customHeight="1">
      <c r="A1002" s="45">
        <v>169901</v>
      </c>
      <c r="B1002" s="46" t="s">
        <v>1337</v>
      </c>
      <c r="C1002" s="43" t="s">
        <v>346</v>
      </c>
      <c r="D1002" s="44" t="s">
        <v>414</v>
      </c>
    </row>
    <row r="1003" spans="1:4" ht="15" customHeight="1">
      <c r="A1003" s="45">
        <v>171501</v>
      </c>
      <c r="B1003" s="46" t="s">
        <v>1338</v>
      </c>
      <c r="C1003" s="43" t="s">
        <v>346</v>
      </c>
      <c r="D1003" s="44" t="s">
        <v>414</v>
      </c>
    </row>
    <row r="1004" spans="1:4" ht="15" customHeight="1">
      <c r="A1004" s="45">
        <v>172201</v>
      </c>
      <c r="B1004" s="46" t="s">
        <v>1339</v>
      </c>
      <c r="C1004" s="43" t="s">
        <v>346</v>
      </c>
      <c r="D1004" s="44" t="s">
        <v>414</v>
      </c>
    </row>
  </sheetData>
  <autoFilter ref="A1:D1004" xr:uid="{00000000-0009-0000-0000-000006000000}">
    <sortState xmlns:xlrd2="http://schemas.microsoft.com/office/spreadsheetml/2017/richdata2" ref="A2:D976">
      <sortCondition sortBy="cellColor" ref="B1:B976" dxfId="126"/>
    </sortState>
  </autoFilter>
  <dataValidations count="3">
    <dataValidation allowBlank="1" showInputMessage="1" showErrorMessage="1" promptTitle="Dica:" prompt="Informe o Código da Transportadora entre 1 e 32767. Não pode haver repetição nesta coluna." sqref="A1" xr:uid="{00000000-0002-0000-0600-000000000000}"/>
    <dataValidation allowBlank="1" showInputMessage="1" showErrorMessage="1" promptTitle="Dica:" prompt="Informe o Nome da Transportadora com até 20 caracteres. É recomendável que não exista repetição nesta coluna." sqref="B1" xr:uid="{00000000-0002-0000-0600-000001000000}"/>
    <dataValidation allowBlank="1" showInputMessage="1" showErrorMessage="1" promptTitle="Dica:" prompt="Informe 'S' se for a Transportadora Padrão ou 'N' para Não Padrão. Só pode haver uma Transportadora Padrão, que será selecionada automaticamente durante a criação de pedidos." sqref="C1" xr:uid="{00000000-0002-0000-0600-000002000000}"/>
  </dataValidations>
  <pageMargins left="0.511811024" right="0.511811024" top="0.78740157499999996" bottom="0.78740157499999996" header="0.31496062000000002" footer="0.31496062000000002"/>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9"/>
  <sheetViews>
    <sheetView showGridLines="0" workbookViewId="0">
      <pane ySplit="1" topLeftCell="A8" activePane="bottomLeft" state="frozen"/>
      <selection pane="bottomLeft" activeCell="A2" sqref="A2"/>
    </sheetView>
  </sheetViews>
  <sheetFormatPr defaultRowHeight="15" customHeight="1"/>
  <cols>
    <col min="1" max="1" width="20.54296875" style="10" customWidth="1"/>
    <col min="2" max="2" width="33.54296875" style="10" customWidth="1"/>
    <col min="3" max="3" width="14.1796875" style="9" customWidth="1"/>
    <col min="4" max="4" width="30.81640625" style="9" customWidth="1"/>
    <col min="5" max="5" width="42" customWidth="1"/>
  </cols>
  <sheetData>
    <row r="1" spans="1:5" ht="15" customHeight="1">
      <c r="A1" s="27" t="s">
        <v>1340</v>
      </c>
      <c r="B1" s="27" t="s">
        <v>1341</v>
      </c>
      <c r="C1" s="27" t="s">
        <v>1342</v>
      </c>
      <c r="D1" s="27" t="s">
        <v>1343</v>
      </c>
      <c r="E1" s="23" t="s">
        <v>5</v>
      </c>
    </row>
    <row r="2" spans="1:5" ht="15" customHeight="1">
      <c r="A2" s="47" t="s">
        <v>1344</v>
      </c>
      <c r="B2" s="47" t="s">
        <v>1345</v>
      </c>
      <c r="C2" s="48" t="s">
        <v>85</v>
      </c>
      <c r="D2" s="48" t="s">
        <v>140</v>
      </c>
      <c r="E2" s="26" t="s">
        <v>202</v>
      </c>
    </row>
    <row r="3" spans="1:5" ht="15" customHeight="1">
      <c r="A3" s="47" t="s">
        <v>1346</v>
      </c>
      <c r="B3" s="47" t="s">
        <v>1347</v>
      </c>
      <c r="C3" s="48" t="s">
        <v>85</v>
      </c>
      <c r="D3" s="48" t="s">
        <v>140</v>
      </c>
      <c r="E3" s="26" t="s">
        <v>202</v>
      </c>
    </row>
    <row r="4" spans="1:5" ht="15" customHeight="1">
      <c r="A4" s="47" t="s">
        <v>1348</v>
      </c>
      <c r="B4" s="47" t="s">
        <v>1349</v>
      </c>
      <c r="C4" s="48" t="s">
        <v>85</v>
      </c>
      <c r="D4" s="48" t="s">
        <v>140</v>
      </c>
      <c r="E4" s="26" t="s">
        <v>202</v>
      </c>
    </row>
    <row r="5" spans="1:5" ht="15" customHeight="1">
      <c r="A5" s="47" t="s">
        <v>1350</v>
      </c>
      <c r="B5" s="47" t="s">
        <v>1351</v>
      </c>
      <c r="C5" s="48" t="s">
        <v>85</v>
      </c>
      <c r="D5" s="48" t="s">
        <v>140</v>
      </c>
      <c r="E5" s="26" t="s">
        <v>202</v>
      </c>
    </row>
    <row r="6" spans="1:5" ht="15" customHeight="1">
      <c r="A6" s="47" t="s">
        <v>1352</v>
      </c>
      <c r="B6" s="47" t="s">
        <v>1353</v>
      </c>
      <c r="C6" s="48" t="s">
        <v>85</v>
      </c>
      <c r="D6" s="48" t="s">
        <v>140</v>
      </c>
      <c r="E6" s="26" t="s">
        <v>202</v>
      </c>
    </row>
    <row r="7" spans="1:5" ht="15" customHeight="1">
      <c r="A7" s="47" t="s">
        <v>1354</v>
      </c>
      <c r="B7" s="47" t="s">
        <v>1355</v>
      </c>
      <c r="C7" s="48" t="s">
        <v>85</v>
      </c>
      <c r="D7" s="48" t="s">
        <v>140</v>
      </c>
      <c r="E7" s="26" t="s">
        <v>202</v>
      </c>
    </row>
    <row r="8" spans="1:5" ht="15" customHeight="1">
      <c r="A8" s="47" t="s">
        <v>1356</v>
      </c>
      <c r="B8" s="47" t="s">
        <v>1357</v>
      </c>
      <c r="C8" s="48" t="s">
        <v>85</v>
      </c>
      <c r="D8" s="48" t="s">
        <v>140</v>
      </c>
      <c r="E8" s="26" t="s">
        <v>202</v>
      </c>
    </row>
    <row r="9" spans="1:5" ht="15" customHeight="1">
      <c r="A9" s="47" t="s">
        <v>1358</v>
      </c>
      <c r="B9" s="47" t="s">
        <v>1359</v>
      </c>
      <c r="C9" s="48" t="s">
        <v>85</v>
      </c>
      <c r="D9" s="48" t="s">
        <v>140</v>
      </c>
      <c r="E9" s="26" t="s">
        <v>202</v>
      </c>
    </row>
    <row r="10" spans="1:5" ht="15" customHeight="1">
      <c r="A10" s="49" t="s">
        <v>1360</v>
      </c>
      <c r="B10" s="49" t="s">
        <v>1361</v>
      </c>
      <c r="C10" s="50" t="s">
        <v>85</v>
      </c>
      <c r="D10" s="50" t="s">
        <v>140</v>
      </c>
      <c r="E10" s="30" t="s">
        <v>1362</v>
      </c>
    </row>
    <row r="11" spans="1:5" ht="15" customHeight="1">
      <c r="A11" s="47" t="s">
        <v>1363</v>
      </c>
      <c r="B11" s="47" t="s">
        <v>1364</v>
      </c>
      <c r="C11" s="48" t="s">
        <v>85</v>
      </c>
      <c r="D11" s="48" t="s">
        <v>140</v>
      </c>
      <c r="E11" s="26" t="s">
        <v>202</v>
      </c>
    </row>
    <row r="12" spans="1:5" ht="15" customHeight="1">
      <c r="A12" s="47" t="s">
        <v>1365</v>
      </c>
      <c r="B12" s="47" t="s">
        <v>1366</v>
      </c>
      <c r="C12" s="48" t="s">
        <v>85</v>
      </c>
      <c r="D12" s="48" t="s">
        <v>140</v>
      </c>
      <c r="E12" s="26" t="s">
        <v>202</v>
      </c>
    </row>
    <row r="13" spans="1:5" ht="15" customHeight="1">
      <c r="A13" s="47" t="s">
        <v>1367</v>
      </c>
      <c r="B13" s="47" t="s">
        <v>1368</v>
      </c>
      <c r="C13" s="48" t="s">
        <v>85</v>
      </c>
      <c r="D13" s="48" t="s">
        <v>140</v>
      </c>
      <c r="E13" s="26" t="s">
        <v>202</v>
      </c>
    </row>
    <row r="14" spans="1:5" ht="15" customHeight="1">
      <c r="A14" s="47" t="s">
        <v>1369</v>
      </c>
      <c r="B14" s="47" t="s">
        <v>1370</v>
      </c>
      <c r="C14" s="48" t="s">
        <v>85</v>
      </c>
      <c r="D14" s="48" t="s">
        <v>140</v>
      </c>
      <c r="E14" s="26" t="s">
        <v>202</v>
      </c>
    </row>
    <row r="15" spans="1:5" ht="15" customHeight="1">
      <c r="A15" s="47" t="s">
        <v>1371</v>
      </c>
      <c r="B15" s="47" t="s">
        <v>1372</v>
      </c>
      <c r="C15" s="48" t="s">
        <v>85</v>
      </c>
      <c r="D15" s="48" t="s">
        <v>140</v>
      </c>
      <c r="E15" s="26" t="s">
        <v>202</v>
      </c>
    </row>
    <row r="16" spans="1:5" ht="15" customHeight="1">
      <c r="A16" s="47" t="s">
        <v>1373</v>
      </c>
      <c r="B16" s="47" t="s">
        <v>1374</v>
      </c>
      <c r="C16" s="48" t="s">
        <v>85</v>
      </c>
      <c r="D16" s="48" t="s">
        <v>140</v>
      </c>
      <c r="E16" s="26" t="s">
        <v>202</v>
      </c>
    </row>
    <row r="17" spans="1:5" ht="15" customHeight="1">
      <c r="A17" s="47" t="s">
        <v>1375</v>
      </c>
      <c r="B17" s="47" t="s">
        <v>1376</v>
      </c>
      <c r="C17" s="48" t="s">
        <v>85</v>
      </c>
      <c r="D17" s="48" t="s">
        <v>140</v>
      </c>
      <c r="E17" s="26" t="s">
        <v>202</v>
      </c>
    </row>
    <row r="18" spans="1:5" ht="15" customHeight="1">
      <c r="A18" s="47" t="s">
        <v>1377</v>
      </c>
      <c r="B18" s="47" t="s">
        <v>1378</v>
      </c>
      <c r="C18" s="48" t="s">
        <v>85</v>
      </c>
      <c r="D18" s="48" t="s">
        <v>140</v>
      </c>
      <c r="E18" s="26" t="s">
        <v>202</v>
      </c>
    </row>
    <row r="19" spans="1:5" ht="15" customHeight="1">
      <c r="A19" s="47" t="s">
        <v>1379</v>
      </c>
      <c r="B19" s="47" t="s">
        <v>1380</v>
      </c>
      <c r="C19" s="48" t="s">
        <v>85</v>
      </c>
      <c r="D19" s="48" t="s">
        <v>140</v>
      </c>
      <c r="E19" s="26" t="s">
        <v>202</v>
      </c>
    </row>
    <row r="20" spans="1:5" ht="15" customHeight="1">
      <c r="A20" s="47" t="s">
        <v>1381</v>
      </c>
      <c r="B20" s="47" t="s">
        <v>1382</v>
      </c>
      <c r="C20" s="48" t="s">
        <v>85</v>
      </c>
      <c r="D20" s="48" t="s">
        <v>140</v>
      </c>
      <c r="E20" s="26" t="s">
        <v>202</v>
      </c>
    </row>
    <row r="21" spans="1:5" ht="15" customHeight="1">
      <c r="A21" s="47" t="s">
        <v>1383</v>
      </c>
      <c r="B21" s="47" t="s">
        <v>1384</v>
      </c>
      <c r="C21" s="48" t="s">
        <v>85</v>
      </c>
      <c r="D21" s="48" t="s">
        <v>140</v>
      </c>
      <c r="E21" s="26" t="s">
        <v>202</v>
      </c>
    </row>
    <row r="22" spans="1:5" ht="15" customHeight="1">
      <c r="A22" s="47" t="s">
        <v>1385</v>
      </c>
      <c r="B22" s="47" t="s">
        <v>1386</v>
      </c>
      <c r="C22" s="48" t="s">
        <v>85</v>
      </c>
      <c r="D22" s="48" t="s">
        <v>140</v>
      </c>
      <c r="E22" s="26" t="s">
        <v>202</v>
      </c>
    </row>
    <row r="23" spans="1:5" ht="15" customHeight="1">
      <c r="A23" s="47" t="s">
        <v>1387</v>
      </c>
      <c r="B23" s="47" t="s">
        <v>1388</v>
      </c>
      <c r="C23" s="48" t="s">
        <v>85</v>
      </c>
      <c r="D23" s="48" t="s">
        <v>140</v>
      </c>
      <c r="E23" s="26" t="s">
        <v>202</v>
      </c>
    </row>
    <row r="24" spans="1:5" ht="15" customHeight="1">
      <c r="A24" s="47" t="s">
        <v>1389</v>
      </c>
      <c r="B24" s="47" t="s">
        <v>1390</v>
      </c>
      <c r="C24" s="48" t="s">
        <v>85</v>
      </c>
      <c r="D24" s="48" t="s">
        <v>140</v>
      </c>
      <c r="E24" s="26" t="s">
        <v>202</v>
      </c>
    </row>
    <row r="25" spans="1:5" ht="15" customHeight="1">
      <c r="A25" s="47" t="s">
        <v>1391</v>
      </c>
      <c r="B25" s="47" t="s">
        <v>1392</v>
      </c>
      <c r="C25" s="48" t="s">
        <v>85</v>
      </c>
      <c r="D25" s="48" t="s">
        <v>140</v>
      </c>
      <c r="E25" s="26" t="s">
        <v>202</v>
      </c>
    </row>
    <row r="26" spans="1:5" ht="15" customHeight="1">
      <c r="A26" s="47" t="s">
        <v>1393</v>
      </c>
      <c r="B26" s="47" t="s">
        <v>1394</v>
      </c>
      <c r="C26" s="48" t="s">
        <v>85</v>
      </c>
      <c r="D26" s="48" t="s">
        <v>140</v>
      </c>
      <c r="E26" s="26" t="s">
        <v>202</v>
      </c>
    </row>
    <row r="27" spans="1:5" ht="15" customHeight="1">
      <c r="A27" s="47" t="s">
        <v>1395</v>
      </c>
      <c r="B27" s="47" t="s">
        <v>1396</v>
      </c>
      <c r="C27" s="48" t="s">
        <v>85</v>
      </c>
      <c r="D27" s="48" t="s">
        <v>140</v>
      </c>
      <c r="E27" s="26" t="s">
        <v>202</v>
      </c>
    </row>
    <row r="28" spans="1:5" ht="15" customHeight="1">
      <c r="A28" s="47" t="s">
        <v>1397</v>
      </c>
      <c r="B28" s="47" t="s">
        <v>1398</v>
      </c>
      <c r="C28" s="48" t="s">
        <v>85</v>
      </c>
      <c r="D28" s="48" t="s">
        <v>140</v>
      </c>
      <c r="E28" s="26" t="s">
        <v>202</v>
      </c>
    </row>
    <row r="29" spans="1:5" ht="15" customHeight="1">
      <c r="A29" s="47" t="s">
        <v>1399</v>
      </c>
      <c r="B29" s="47" t="s">
        <v>1400</v>
      </c>
      <c r="C29" s="48" t="s">
        <v>85</v>
      </c>
      <c r="D29" s="48" t="s">
        <v>140</v>
      </c>
      <c r="E29" s="26" t="s">
        <v>202</v>
      </c>
    </row>
  </sheetData>
  <autoFilter ref="A1:E29" xr:uid="{00000000-0009-0000-0000-000007000000}"/>
  <dataValidations count="4">
    <dataValidation allowBlank="1" showInputMessage="1" showErrorMessage="1" promptTitle="Dica:" prompt="Informe a Sigla do Estado (UF) com 2 caracteres , utilize 'EX' para exterior. Não pode haver repetição nesta coluna." sqref="A1" xr:uid="{00000000-0002-0000-0700-000000000000}"/>
    <dataValidation allowBlank="1" showInputMessage="1" showErrorMessage="1" promptTitle="Dica:" prompt="Informe o Nome do Estado com até 20 caracteres. Não pode haver repetição nesta coluna." sqref="B1" xr:uid="{00000000-0002-0000-0700-000001000000}"/>
    <dataValidation allowBlank="1" showInputMessage="1" showErrorMessage="1" promptTitle="Dica:" prompt="Informe '1' se for o Estado Padrão ou '2' se não for. Só pode haver um Estado Padrão, ele será selecionado automaticamente durante a criação de clientes." sqref="C1" xr:uid="{00000000-0002-0000-0700-000002000000}"/>
    <dataValidation allowBlank="1" showInputMessage="1" showErrorMessage="1" promptTitle="Dica:" prompt="Opcionalmente, informe uma Tabela de Preços entre 1 e 3. Um Cliente Novo criado pelo coletor receberá a mesma Tabela de Preços informada para sua respectiva UF." sqref="D1" xr:uid="{00000000-0002-0000-0700-000003000000}"/>
  </dataValidations>
  <pageMargins left="0.511811024" right="0.511811024" top="0.78740157499999996" bottom="0.78740157499999996" header="0.31496062000000002" footer="0.31496062000000002"/>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57"/>
  <sheetViews>
    <sheetView showGridLines="0" tabSelected="1" topLeftCell="A103" workbookViewId="0">
      <selection activeCell="V1" sqref="V1"/>
    </sheetView>
  </sheetViews>
  <sheetFormatPr defaultRowHeight="15" customHeight="1"/>
  <cols>
    <col min="1" max="1" width="20.54296875" style="9" customWidth="1"/>
    <col min="2" max="2" width="90.453125" style="10" bestFit="1" customWidth="1"/>
    <col min="3" max="3" width="27" style="9" customWidth="1"/>
    <col min="4" max="4" width="90.453125" style="10" customWidth="1"/>
    <col min="5" max="5" width="59" style="10" customWidth="1"/>
    <col min="6" max="7" width="33.54296875" style="10" customWidth="1"/>
    <col min="8" max="8" width="9" style="10" customWidth="1"/>
    <col min="9" max="9" width="19.26953125" style="10" customWidth="1"/>
    <col min="10" max="10" width="32.1796875" style="13" customWidth="1"/>
    <col min="11" max="11" width="32.1796875" style="10" customWidth="1"/>
    <col min="12" max="12" width="33.54296875" style="10" customWidth="1"/>
    <col min="13" max="13" width="28.1796875" style="9" customWidth="1"/>
    <col min="14" max="14" width="33.54296875" style="13" customWidth="1"/>
    <col min="15" max="15" width="20.54296875" style="9" customWidth="1"/>
    <col min="16" max="17" width="59" style="10" customWidth="1"/>
    <col min="18" max="18" width="10.26953125" style="9" customWidth="1"/>
    <col min="19" max="20" width="17.81640625" style="10" customWidth="1"/>
    <col min="21" max="21" width="19.26953125" style="10" customWidth="1"/>
    <col min="22" max="22" width="176.36328125" customWidth="1"/>
  </cols>
  <sheetData>
    <row r="1" spans="1:22" ht="15" customHeight="1">
      <c r="A1" s="27" t="s">
        <v>1401</v>
      </c>
      <c r="B1" s="27" t="s">
        <v>1402</v>
      </c>
      <c r="C1" s="27" t="s">
        <v>203</v>
      </c>
      <c r="D1" s="27" t="s">
        <v>1403</v>
      </c>
      <c r="E1" s="27" t="s">
        <v>1404</v>
      </c>
      <c r="F1" s="27" t="s">
        <v>1405</v>
      </c>
      <c r="G1" s="27" t="s">
        <v>1406</v>
      </c>
      <c r="H1" s="27" t="s">
        <v>1407</v>
      </c>
      <c r="I1" s="27" t="s">
        <v>1408</v>
      </c>
      <c r="J1" s="27" t="s">
        <v>1409</v>
      </c>
      <c r="K1" s="27" t="s">
        <v>1410</v>
      </c>
      <c r="L1" s="27" t="s">
        <v>1411</v>
      </c>
      <c r="M1" s="27" t="s">
        <v>342</v>
      </c>
      <c r="N1" s="27" t="s">
        <v>1412</v>
      </c>
      <c r="O1" s="27" t="s">
        <v>1413</v>
      </c>
      <c r="P1" s="27" t="s">
        <v>1414</v>
      </c>
      <c r="Q1" s="27" t="s">
        <v>1415</v>
      </c>
      <c r="R1" s="27" t="s">
        <v>1416</v>
      </c>
      <c r="S1" s="27" t="s">
        <v>1417</v>
      </c>
      <c r="T1" s="27" t="s">
        <v>1418</v>
      </c>
      <c r="U1" s="27" t="s">
        <v>1419</v>
      </c>
      <c r="V1" s="23" t="s">
        <v>5</v>
      </c>
    </row>
    <row r="2" spans="1:22" ht="15" customHeight="1">
      <c r="A2" s="30">
        <v>1</v>
      </c>
      <c r="B2" s="30" t="s">
        <v>205</v>
      </c>
      <c r="C2" s="51"/>
      <c r="D2" s="30" t="s">
        <v>205</v>
      </c>
      <c r="E2" s="30" t="s">
        <v>1420</v>
      </c>
      <c r="F2" s="30" t="s">
        <v>1421</v>
      </c>
      <c r="G2" s="30" t="s">
        <v>1422</v>
      </c>
      <c r="H2" s="30" t="s">
        <v>1397</v>
      </c>
      <c r="I2" s="30">
        <v>2221000</v>
      </c>
      <c r="J2" s="30" t="s">
        <v>1423</v>
      </c>
      <c r="K2" s="52">
        <v>143593750119</v>
      </c>
      <c r="L2" s="30"/>
      <c r="M2" s="51" t="s">
        <v>1424</v>
      </c>
      <c r="N2" s="53" t="s">
        <v>1425</v>
      </c>
      <c r="O2" s="30"/>
      <c r="P2" s="30"/>
      <c r="Q2" s="30" t="s">
        <v>1426</v>
      </c>
      <c r="R2" s="30"/>
      <c r="S2" s="30" t="s">
        <v>1427</v>
      </c>
      <c r="T2" s="30"/>
      <c r="U2" s="30"/>
      <c r="V2" s="30" t="s">
        <v>1428</v>
      </c>
    </row>
    <row r="3" spans="1:22" ht="15" customHeight="1">
      <c r="A3" s="37">
        <v>13</v>
      </c>
      <c r="B3" s="37" t="s">
        <v>1429</v>
      </c>
      <c r="C3" s="54"/>
      <c r="D3" s="37" t="s">
        <v>1429</v>
      </c>
      <c r="E3" s="37" t="s">
        <v>1430</v>
      </c>
      <c r="F3" s="37" t="s">
        <v>1430</v>
      </c>
      <c r="G3" s="37" t="s">
        <v>1422</v>
      </c>
      <c r="H3" s="37" t="s">
        <v>1397</v>
      </c>
      <c r="I3" s="37">
        <v>0</v>
      </c>
      <c r="J3" s="37"/>
      <c r="K3" s="55"/>
      <c r="L3" s="37"/>
      <c r="M3" s="54" t="s">
        <v>1431</v>
      </c>
      <c r="N3" s="56" t="s">
        <v>1432</v>
      </c>
      <c r="O3" s="37"/>
      <c r="P3" s="37"/>
      <c r="Q3" s="37"/>
      <c r="R3" s="37"/>
      <c r="S3" s="37"/>
      <c r="T3" s="37"/>
      <c r="U3" s="37"/>
      <c r="V3" s="26" t="s">
        <v>202</v>
      </c>
    </row>
    <row r="4" spans="1:22" ht="15" customHeight="1">
      <c r="A4" s="37">
        <v>14</v>
      </c>
      <c r="B4" s="37" t="s">
        <v>1433</v>
      </c>
      <c r="C4" s="54"/>
      <c r="D4" s="37" t="s">
        <v>1433</v>
      </c>
      <c r="E4" s="37"/>
      <c r="F4" s="37"/>
      <c r="G4" s="37"/>
      <c r="H4" s="37" t="s">
        <v>1346</v>
      </c>
      <c r="I4" s="37"/>
      <c r="J4" s="37"/>
      <c r="K4" s="55"/>
      <c r="L4" s="37"/>
      <c r="M4" s="54" t="s">
        <v>1434</v>
      </c>
      <c r="N4" s="56" t="s">
        <v>1435</v>
      </c>
      <c r="O4" s="37"/>
      <c r="P4" s="37"/>
      <c r="Q4" s="37"/>
      <c r="R4" s="37"/>
      <c r="S4" s="37"/>
      <c r="T4" s="37"/>
      <c r="U4" s="37"/>
      <c r="V4" s="26" t="s">
        <v>202</v>
      </c>
    </row>
    <row r="5" spans="1:22" ht="15" customHeight="1">
      <c r="A5" s="37">
        <v>15</v>
      </c>
      <c r="B5" s="37" t="s">
        <v>1436</v>
      </c>
      <c r="C5" s="54"/>
      <c r="D5" s="37" t="s">
        <v>1436</v>
      </c>
      <c r="E5" s="37"/>
      <c r="F5" s="37"/>
      <c r="G5" s="37"/>
      <c r="H5" s="37" t="s">
        <v>1365</v>
      </c>
      <c r="I5" s="37"/>
      <c r="J5" s="37"/>
      <c r="K5" s="55"/>
      <c r="L5" s="37"/>
      <c r="M5" s="54" t="s">
        <v>1437</v>
      </c>
      <c r="N5" s="56" t="s">
        <v>1196</v>
      </c>
      <c r="O5" s="37"/>
      <c r="P5" s="37"/>
      <c r="Q5" s="37"/>
      <c r="R5" s="37"/>
      <c r="S5" s="37"/>
      <c r="T5" s="37"/>
      <c r="U5" s="37"/>
      <c r="V5" s="26" t="s">
        <v>202</v>
      </c>
    </row>
    <row r="6" spans="1:22" ht="15" customHeight="1">
      <c r="A6" s="30">
        <v>16</v>
      </c>
      <c r="B6" s="30" t="s">
        <v>1438</v>
      </c>
      <c r="C6" s="51"/>
      <c r="D6" s="30" t="s">
        <v>1438</v>
      </c>
      <c r="E6" s="30" t="s">
        <v>1439</v>
      </c>
      <c r="F6" s="30" t="s">
        <v>1440</v>
      </c>
      <c r="G6" s="30"/>
      <c r="H6" s="30" t="s">
        <v>1397</v>
      </c>
      <c r="I6" s="30">
        <v>6233903</v>
      </c>
      <c r="J6" s="30" t="s">
        <v>1441</v>
      </c>
      <c r="K6" s="52"/>
      <c r="L6" s="30"/>
      <c r="M6" s="51" t="s">
        <v>1442</v>
      </c>
      <c r="N6" s="53" t="s">
        <v>1443</v>
      </c>
      <c r="O6" s="30"/>
      <c r="P6" s="30"/>
      <c r="Q6" s="30"/>
      <c r="R6" s="30"/>
      <c r="S6" s="30"/>
      <c r="T6" s="30"/>
      <c r="U6" s="30"/>
      <c r="V6" s="30" t="s">
        <v>1444</v>
      </c>
    </row>
    <row r="7" spans="1:22" ht="15" customHeight="1">
      <c r="A7" s="30">
        <v>17</v>
      </c>
      <c r="B7" s="30" t="s">
        <v>1445</v>
      </c>
      <c r="C7" s="51"/>
      <c r="D7" s="30" t="s">
        <v>1445</v>
      </c>
      <c r="E7" s="30" t="s">
        <v>1446</v>
      </c>
      <c r="F7" s="30" t="s">
        <v>1447</v>
      </c>
      <c r="G7" s="30"/>
      <c r="H7" s="30" t="s">
        <v>1383</v>
      </c>
      <c r="I7" s="30">
        <v>20081902</v>
      </c>
      <c r="J7" s="30" t="s">
        <v>1448</v>
      </c>
      <c r="K7" s="57" t="s">
        <v>1449</v>
      </c>
      <c r="L7" s="30"/>
      <c r="M7" s="51" t="s">
        <v>1450</v>
      </c>
      <c r="N7" s="53" t="s">
        <v>1451</v>
      </c>
      <c r="O7" s="30"/>
      <c r="P7" s="30"/>
      <c r="Q7" s="30"/>
      <c r="R7" s="30"/>
      <c r="S7" s="30"/>
      <c r="T7" s="30"/>
      <c r="U7" s="30"/>
      <c r="V7" s="30" t="s">
        <v>1444</v>
      </c>
    </row>
    <row r="8" spans="1:22" ht="15" customHeight="1">
      <c r="A8" s="30">
        <v>18</v>
      </c>
      <c r="B8" s="30" t="s">
        <v>1452</v>
      </c>
      <c r="C8" s="51"/>
      <c r="D8" s="30" t="s">
        <v>1452</v>
      </c>
      <c r="E8" s="30" t="s">
        <v>1453</v>
      </c>
      <c r="F8" s="30" t="s">
        <v>1454</v>
      </c>
      <c r="G8" s="30" t="s">
        <v>1455</v>
      </c>
      <c r="H8" s="30" t="s">
        <v>1387</v>
      </c>
      <c r="I8" s="30">
        <v>76980000</v>
      </c>
      <c r="J8" s="30" t="s">
        <v>1456</v>
      </c>
      <c r="K8" s="52">
        <v>3085490</v>
      </c>
      <c r="L8" s="30"/>
      <c r="M8" s="51" t="s">
        <v>1457</v>
      </c>
      <c r="N8" s="53" t="s">
        <v>1458</v>
      </c>
      <c r="O8" s="30"/>
      <c r="P8" s="30"/>
      <c r="Q8" s="30" t="s">
        <v>1459</v>
      </c>
      <c r="R8" s="30"/>
      <c r="S8" s="30" t="s">
        <v>1460</v>
      </c>
      <c r="T8" s="30"/>
      <c r="U8" s="30"/>
      <c r="V8" s="30" t="s">
        <v>1444</v>
      </c>
    </row>
    <row r="9" spans="1:22" ht="15" customHeight="1">
      <c r="A9" s="30">
        <v>19</v>
      </c>
      <c r="B9" s="30" t="s">
        <v>1461</v>
      </c>
      <c r="C9" s="51"/>
      <c r="D9" s="30" t="s">
        <v>1461</v>
      </c>
      <c r="E9" s="30" t="s">
        <v>1462</v>
      </c>
      <c r="F9" s="30" t="s">
        <v>1454</v>
      </c>
      <c r="G9" s="30" t="s">
        <v>1463</v>
      </c>
      <c r="H9" s="30" t="s">
        <v>1391</v>
      </c>
      <c r="I9" s="30">
        <v>99840000</v>
      </c>
      <c r="J9" s="30" t="s">
        <v>1464</v>
      </c>
      <c r="K9" s="52">
        <v>1050030416</v>
      </c>
      <c r="L9" s="30"/>
      <c r="M9" s="51" t="s">
        <v>1457</v>
      </c>
      <c r="N9" s="53" t="s">
        <v>1458</v>
      </c>
      <c r="O9" s="30"/>
      <c r="P9" s="30"/>
      <c r="Q9" s="30" t="s">
        <v>1465</v>
      </c>
      <c r="R9" s="30"/>
      <c r="S9" s="30" t="s">
        <v>1466</v>
      </c>
      <c r="T9" s="30"/>
      <c r="U9" s="30"/>
      <c r="V9" s="30" t="s">
        <v>1444</v>
      </c>
    </row>
    <row r="10" spans="1:22" ht="15" customHeight="1">
      <c r="A10" s="37">
        <v>20</v>
      </c>
      <c r="B10" s="37" t="s">
        <v>1467</v>
      </c>
      <c r="C10" s="54"/>
      <c r="D10" s="37" t="s">
        <v>1467</v>
      </c>
      <c r="E10" s="37" t="s">
        <v>1468</v>
      </c>
      <c r="F10" s="37" t="s">
        <v>1454</v>
      </c>
      <c r="G10" s="37" t="s">
        <v>1469</v>
      </c>
      <c r="H10" s="37" t="s">
        <v>1385</v>
      </c>
      <c r="I10" s="37">
        <v>59200000</v>
      </c>
      <c r="J10" s="37" t="s">
        <v>1470</v>
      </c>
      <c r="K10" s="55">
        <v>201360390</v>
      </c>
      <c r="L10" s="37"/>
      <c r="M10" s="54" t="s">
        <v>1471</v>
      </c>
      <c r="N10" s="56" t="s">
        <v>1472</v>
      </c>
      <c r="O10" s="37"/>
      <c r="P10" s="37"/>
      <c r="Q10" s="37" t="s">
        <v>1473</v>
      </c>
      <c r="R10" s="37"/>
      <c r="S10" s="37" t="s">
        <v>1474</v>
      </c>
      <c r="T10" s="37"/>
      <c r="U10" s="37"/>
      <c r="V10" s="26" t="s">
        <v>202</v>
      </c>
    </row>
    <row r="11" spans="1:22" ht="15" customHeight="1">
      <c r="A11" s="30">
        <v>21</v>
      </c>
      <c r="B11" s="30" t="s">
        <v>1475</v>
      </c>
      <c r="C11" s="51"/>
      <c r="D11" s="30" t="s">
        <v>1475</v>
      </c>
      <c r="E11" s="30" t="s">
        <v>1476</v>
      </c>
      <c r="F11" s="30" t="s">
        <v>1454</v>
      </c>
      <c r="G11" s="30" t="s">
        <v>1477</v>
      </c>
      <c r="H11" s="30" t="s">
        <v>1395</v>
      </c>
      <c r="I11" s="30">
        <v>49500000</v>
      </c>
      <c r="J11" s="30" t="s">
        <v>1478</v>
      </c>
      <c r="K11" s="52">
        <v>271208856</v>
      </c>
      <c r="L11" s="30"/>
      <c r="M11" s="51" t="s">
        <v>1437</v>
      </c>
      <c r="N11" s="53" t="s">
        <v>1196</v>
      </c>
      <c r="O11" s="30"/>
      <c r="P11" s="30"/>
      <c r="Q11" s="30" t="s">
        <v>1479</v>
      </c>
      <c r="R11" s="30"/>
      <c r="S11" s="30" t="s">
        <v>1480</v>
      </c>
      <c r="T11" s="30"/>
      <c r="U11" s="30"/>
      <c r="V11" s="30" t="s">
        <v>1428</v>
      </c>
    </row>
    <row r="12" spans="1:22" ht="15" customHeight="1">
      <c r="A12" s="30">
        <v>22</v>
      </c>
      <c r="B12" s="30" t="s">
        <v>1481</v>
      </c>
      <c r="C12" s="51"/>
      <c r="D12" s="30" t="s">
        <v>1481</v>
      </c>
      <c r="E12" s="30" t="s">
        <v>1482</v>
      </c>
      <c r="F12" s="30" t="s">
        <v>1483</v>
      </c>
      <c r="G12" s="30" t="s">
        <v>1484</v>
      </c>
      <c r="H12" s="30" t="s">
        <v>1379</v>
      </c>
      <c r="I12" s="30">
        <v>64025050</v>
      </c>
      <c r="J12" s="30" t="s">
        <v>1485</v>
      </c>
      <c r="K12" s="52">
        <v>194700763</v>
      </c>
      <c r="L12" s="30"/>
      <c r="M12" s="51" t="s">
        <v>1486</v>
      </c>
      <c r="N12" s="53" t="s">
        <v>1487</v>
      </c>
      <c r="O12" s="30"/>
      <c r="P12" s="30"/>
      <c r="Q12" s="30" t="s">
        <v>1488</v>
      </c>
      <c r="R12" s="30"/>
      <c r="S12" s="30" t="s">
        <v>1489</v>
      </c>
      <c r="T12" s="30"/>
      <c r="U12" s="30"/>
      <c r="V12" s="30" t="s">
        <v>1444</v>
      </c>
    </row>
    <row r="13" spans="1:22" ht="15" customHeight="1">
      <c r="A13" s="30">
        <v>23</v>
      </c>
      <c r="B13" s="30" t="s">
        <v>1490</v>
      </c>
      <c r="C13" s="51"/>
      <c r="D13" s="30" t="s">
        <v>1490</v>
      </c>
      <c r="E13" s="30" t="s">
        <v>1491</v>
      </c>
      <c r="F13" s="30" t="s">
        <v>1454</v>
      </c>
      <c r="G13" s="30" t="s">
        <v>1492</v>
      </c>
      <c r="H13" s="30" t="s">
        <v>1354</v>
      </c>
      <c r="I13" s="30">
        <v>60020031</v>
      </c>
      <c r="J13" s="30" t="s">
        <v>1493</v>
      </c>
      <c r="K13" s="52">
        <v>63991551</v>
      </c>
      <c r="L13" s="30"/>
      <c r="M13" s="51" t="s">
        <v>1486</v>
      </c>
      <c r="N13" s="53" t="s">
        <v>1487</v>
      </c>
      <c r="O13" s="30"/>
      <c r="P13" s="30"/>
      <c r="Q13" s="30" t="s">
        <v>1494</v>
      </c>
      <c r="R13" s="30"/>
      <c r="S13" s="30" t="s">
        <v>1495</v>
      </c>
      <c r="T13" s="30"/>
      <c r="U13" s="30"/>
      <c r="V13" s="30" t="s">
        <v>1444</v>
      </c>
    </row>
    <row r="14" spans="1:22" ht="15" customHeight="1">
      <c r="A14" s="30">
        <v>24</v>
      </c>
      <c r="B14" s="30" t="s">
        <v>1496</v>
      </c>
      <c r="C14" s="51"/>
      <c r="D14" s="30" t="s">
        <v>1496</v>
      </c>
      <c r="E14" s="30" t="s">
        <v>1497</v>
      </c>
      <c r="F14" s="30" t="s">
        <v>1454</v>
      </c>
      <c r="G14" s="30" t="s">
        <v>1498</v>
      </c>
      <c r="H14" s="30" t="s">
        <v>1352</v>
      </c>
      <c r="I14" s="30">
        <v>44010710</v>
      </c>
      <c r="J14" s="30" t="s">
        <v>1499</v>
      </c>
      <c r="K14" s="57" t="s">
        <v>1500</v>
      </c>
      <c r="L14" s="30"/>
      <c r="M14" s="51" t="s">
        <v>1486</v>
      </c>
      <c r="N14" s="53" t="s">
        <v>1487</v>
      </c>
      <c r="O14" s="30"/>
      <c r="P14" s="30"/>
      <c r="Q14" s="30" t="s">
        <v>1501</v>
      </c>
      <c r="R14" s="30"/>
      <c r="S14" s="30" t="s">
        <v>1502</v>
      </c>
      <c r="T14" s="30"/>
      <c r="U14" s="30"/>
      <c r="V14" s="30" t="s">
        <v>1444</v>
      </c>
    </row>
    <row r="15" spans="1:22" ht="15" customHeight="1">
      <c r="A15" s="30">
        <v>25</v>
      </c>
      <c r="B15" s="30" t="s">
        <v>1503</v>
      </c>
      <c r="C15" s="51"/>
      <c r="D15" s="30" t="s">
        <v>1503</v>
      </c>
      <c r="E15" s="30" t="s">
        <v>1504</v>
      </c>
      <c r="F15" s="30" t="s">
        <v>1454</v>
      </c>
      <c r="G15" s="30" t="s">
        <v>1498</v>
      </c>
      <c r="H15" s="30" t="s">
        <v>1352</v>
      </c>
      <c r="I15" s="30">
        <v>44010500</v>
      </c>
      <c r="J15" s="30" t="s">
        <v>1505</v>
      </c>
      <c r="K15" s="52">
        <v>77590032</v>
      </c>
      <c r="L15" s="30"/>
      <c r="M15" s="51" t="s">
        <v>1506</v>
      </c>
      <c r="N15" s="53" t="s">
        <v>1507</v>
      </c>
      <c r="O15" s="30"/>
      <c r="P15" s="30"/>
      <c r="Q15" s="30" t="s">
        <v>1508</v>
      </c>
      <c r="R15" s="30"/>
      <c r="S15" s="30" t="s">
        <v>1509</v>
      </c>
      <c r="T15" s="30"/>
      <c r="U15" s="30"/>
      <c r="V15" s="30" t="s">
        <v>1444</v>
      </c>
    </row>
    <row r="16" spans="1:22" ht="15" customHeight="1">
      <c r="A16" s="37">
        <v>26</v>
      </c>
      <c r="B16" s="37" t="s">
        <v>1510</v>
      </c>
      <c r="C16" s="37"/>
      <c r="D16" s="37" t="s">
        <v>1510</v>
      </c>
      <c r="E16" s="37" t="s">
        <v>1511</v>
      </c>
      <c r="F16" s="37" t="s">
        <v>1454</v>
      </c>
      <c r="G16" s="37" t="s">
        <v>1512</v>
      </c>
      <c r="H16" s="37" t="s">
        <v>1397</v>
      </c>
      <c r="I16" s="37">
        <v>12570000</v>
      </c>
      <c r="J16" s="37" t="s">
        <v>1513</v>
      </c>
      <c r="K16" s="55">
        <v>174032468110</v>
      </c>
      <c r="L16" s="37"/>
      <c r="M16" s="37"/>
      <c r="N16" s="37"/>
      <c r="O16" s="37"/>
      <c r="P16" s="37"/>
      <c r="Q16" s="37" t="s">
        <v>1514</v>
      </c>
      <c r="R16" s="37"/>
      <c r="S16" s="37" t="s">
        <v>1515</v>
      </c>
      <c r="T16" s="37"/>
      <c r="U16" s="37"/>
      <c r="V16" s="26" t="s">
        <v>202</v>
      </c>
    </row>
    <row r="17" spans="1:22" ht="15" customHeight="1">
      <c r="A17" s="30">
        <v>27</v>
      </c>
      <c r="B17" s="30" t="s">
        <v>1516</v>
      </c>
      <c r="C17" s="30"/>
      <c r="D17" s="30" t="s">
        <v>1516</v>
      </c>
      <c r="E17" s="30" t="s">
        <v>1517</v>
      </c>
      <c r="F17" s="30" t="s">
        <v>1454</v>
      </c>
      <c r="G17" s="30" t="s">
        <v>1518</v>
      </c>
      <c r="H17" s="30" t="s">
        <v>1399</v>
      </c>
      <c r="I17" s="30">
        <v>77760000</v>
      </c>
      <c r="J17" s="30" t="s">
        <v>1519</v>
      </c>
      <c r="K17" s="52">
        <v>294760890</v>
      </c>
      <c r="L17" s="30"/>
      <c r="M17" s="30"/>
      <c r="N17" s="30"/>
      <c r="O17" s="30"/>
      <c r="P17" s="30"/>
      <c r="Q17" s="30" t="s">
        <v>1520</v>
      </c>
      <c r="R17" s="30"/>
      <c r="S17" s="30" t="s">
        <v>1521</v>
      </c>
      <c r="T17" s="30"/>
      <c r="U17" s="30"/>
      <c r="V17" s="30" t="s">
        <v>1444</v>
      </c>
    </row>
    <row r="18" spans="1:22" ht="15" customHeight="1">
      <c r="A18" s="30">
        <v>28</v>
      </c>
      <c r="B18" s="30" t="s">
        <v>1522</v>
      </c>
      <c r="C18" s="30"/>
      <c r="D18" s="30" t="s">
        <v>1522</v>
      </c>
      <c r="E18" s="30" t="s">
        <v>1523</v>
      </c>
      <c r="F18" s="30" t="s">
        <v>1454</v>
      </c>
      <c r="G18" s="30" t="s">
        <v>1524</v>
      </c>
      <c r="H18" s="30" t="s">
        <v>1379</v>
      </c>
      <c r="I18" s="30">
        <v>64280000</v>
      </c>
      <c r="J18" s="30" t="s">
        <v>1525</v>
      </c>
      <c r="K18" s="52">
        <v>194636399</v>
      </c>
      <c r="L18" s="30"/>
      <c r="M18" s="30"/>
      <c r="N18" s="30"/>
      <c r="O18" s="30"/>
      <c r="P18" s="30"/>
      <c r="Q18" s="30"/>
      <c r="R18" s="30"/>
      <c r="S18" s="30" t="s">
        <v>1526</v>
      </c>
      <c r="T18" s="30"/>
      <c r="U18" s="30"/>
      <c r="V18" s="30" t="s">
        <v>1444</v>
      </c>
    </row>
    <row r="19" spans="1:22" ht="15" customHeight="1">
      <c r="A19" s="30">
        <v>29</v>
      </c>
      <c r="B19" s="30" t="s">
        <v>1527</v>
      </c>
      <c r="C19" s="30"/>
      <c r="D19" s="30" t="s">
        <v>1527</v>
      </c>
      <c r="E19" s="30" t="s">
        <v>1528</v>
      </c>
      <c r="F19" s="30" t="s">
        <v>1454</v>
      </c>
      <c r="G19" s="30" t="s">
        <v>1484</v>
      </c>
      <c r="H19" s="30" t="s">
        <v>1379</v>
      </c>
      <c r="I19" s="30">
        <v>64000200</v>
      </c>
      <c r="J19" s="30" t="s">
        <v>1529</v>
      </c>
      <c r="K19" s="52">
        <v>194323315</v>
      </c>
      <c r="L19" s="30"/>
      <c r="M19" s="30"/>
      <c r="N19" s="30"/>
      <c r="O19" s="30"/>
      <c r="P19" s="30"/>
      <c r="Q19" s="30" t="s">
        <v>1530</v>
      </c>
      <c r="R19" s="30"/>
      <c r="S19" s="30" t="s">
        <v>1531</v>
      </c>
      <c r="T19" s="30"/>
      <c r="U19" s="30"/>
      <c r="V19" s="30" t="s">
        <v>1444</v>
      </c>
    </row>
    <row r="20" spans="1:22" ht="15" customHeight="1">
      <c r="A20" s="37">
        <v>30</v>
      </c>
      <c r="B20" s="37" t="s">
        <v>1532</v>
      </c>
      <c r="C20" s="37"/>
      <c r="D20" s="37" t="s">
        <v>1532</v>
      </c>
      <c r="E20" s="37" t="s">
        <v>1533</v>
      </c>
      <c r="F20" s="37" t="s">
        <v>1454</v>
      </c>
      <c r="G20" s="37" t="s">
        <v>1534</v>
      </c>
      <c r="H20" s="37" t="s">
        <v>1354</v>
      </c>
      <c r="I20" s="37">
        <v>63010232</v>
      </c>
      <c r="J20" s="37" t="s">
        <v>1535</v>
      </c>
      <c r="K20" s="55">
        <v>67511198</v>
      </c>
      <c r="L20" s="37"/>
      <c r="M20" s="37"/>
      <c r="N20" s="37"/>
      <c r="O20" s="37"/>
      <c r="P20" s="37"/>
      <c r="Q20" s="37" t="s">
        <v>1536</v>
      </c>
      <c r="R20" s="37"/>
      <c r="S20" s="37" t="s">
        <v>1537</v>
      </c>
      <c r="T20" s="37"/>
      <c r="U20" s="37"/>
      <c r="V20" s="26" t="s">
        <v>202</v>
      </c>
    </row>
    <row r="21" spans="1:22" ht="15" customHeight="1">
      <c r="A21" s="37">
        <v>31</v>
      </c>
      <c r="B21" s="37" t="s">
        <v>1538</v>
      </c>
      <c r="C21" s="37"/>
      <c r="D21" s="37" t="s">
        <v>1538</v>
      </c>
      <c r="E21" s="37" t="s">
        <v>1539</v>
      </c>
      <c r="F21" s="37" t="s">
        <v>1454</v>
      </c>
      <c r="G21" s="37" t="s">
        <v>1540</v>
      </c>
      <c r="H21" s="37" t="s">
        <v>1373</v>
      </c>
      <c r="I21" s="37">
        <v>68005209</v>
      </c>
      <c r="J21" s="37" t="s">
        <v>1541</v>
      </c>
      <c r="K21" s="55">
        <v>151937575</v>
      </c>
      <c r="L21" s="37"/>
      <c r="M21" s="37"/>
      <c r="N21" s="37"/>
      <c r="O21" s="37"/>
      <c r="P21" s="37"/>
      <c r="Q21" s="37" t="s">
        <v>1542</v>
      </c>
      <c r="R21" s="37"/>
      <c r="S21" s="37" t="s">
        <v>1543</v>
      </c>
      <c r="T21" s="37"/>
      <c r="U21" s="37"/>
      <c r="V21" s="26" t="s">
        <v>202</v>
      </c>
    </row>
    <row r="22" spans="1:22" ht="15" customHeight="1">
      <c r="A22" s="30">
        <v>32</v>
      </c>
      <c r="B22" s="30" t="s">
        <v>1544</v>
      </c>
      <c r="C22" s="30"/>
      <c r="D22" s="30" t="s">
        <v>1544</v>
      </c>
      <c r="E22" s="30" t="s">
        <v>1545</v>
      </c>
      <c r="F22" s="30" t="s">
        <v>1546</v>
      </c>
      <c r="G22" s="30" t="s">
        <v>1547</v>
      </c>
      <c r="H22" s="30" t="s">
        <v>1383</v>
      </c>
      <c r="I22" s="30">
        <v>24710392</v>
      </c>
      <c r="J22" s="30" t="s">
        <v>1548</v>
      </c>
      <c r="K22" s="52">
        <v>78945168</v>
      </c>
      <c r="L22" s="30"/>
      <c r="M22" s="30"/>
      <c r="N22" s="30"/>
      <c r="O22" s="30"/>
      <c r="P22" s="30"/>
      <c r="Q22" s="30" t="s">
        <v>1549</v>
      </c>
      <c r="R22" s="30"/>
      <c r="S22" s="30" t="s">
        <v>1550</v>
      </c>
      <c r="T22" s="30"/>
      <c r="U22" s="30"/>
      <c r="V22" s="30" t="s">
        <v>1444</v>
      </c>
    </row>
    <row r="23" spans="1:22" ht="15" customHeight="1">
      <c r="A23" s="37">
        <v>33</v>
      </c>
      <c r="B23" s="37" t="s">
        <v>1551</v>
      </c>
      <c r="C23" s="37"/>
      <c r="D23" s="37" t="s">
        <v>1551</v>
      </c>
      <c r="E23" s="37" t="s">
        <v>1552</v>
      </c>
      <c r="F23" s="37" t="s">
        <v>1454</v>
      </c>
      <c r="G23" s="37" t="s">
        <v>1553</v>
      </c>
      <c r="H23" s="37" t="s">
        <v>1352</v>
      </c>
      <c r="I23" s="37">
        <v>47640000</v>
      </c>
      <c r="J23" s="37" t="s">
        <v>1554</v>
      </c>
      <c r="K23" s="55">
        <v>82546573</v>
      </c>
      <c r="L23" s="37"/>
      <c r="M23" s="37"/>
      <c r="N23" s="37"/>
      <c r="O23" s="37"/>
      <c r="P23" s="37"/>
      <c r="Q23" s="37" t="s">
        <v>1555</v>
      </c>
      <c r="R23" s="37"/>
      <c r="S23" s="37" t="s">
        <v>1556</v>
      </c>
      <c r="T23" s="37"/>
      <c r="U23" s="37"/>
      <c r="V23" s="26" t="s">
        <v>202</v>
      </c>
    </row>
    <row r="24" spans="1:22" ht="15" customHeight="1">
      <c r="A24" s="30">
        <v>34</v>
      </c>
      <c r="B24" s="30" t="s">
        <v>1557</v>
      </c>
      <c r="C24" s="30"/>
      <c r="D24" s="30" t="s">
        <v>1557</v>
      </c>
      <c r="E24" s="30" t="s">
        <v>1558</v>
      </c>
      <c r="F24" s="30" t="s">
        <v>1454</v>
      </c>
      <c r="G24" s="30" t="s">
        <v>1477</v>
      </c>
      <c r="H24" s="30" t="s">
        <v>1395</v>
      </c>
      <c r="I24" s="30">
        <v>49500000</v>
      </c>
      <c r="J24" s="30" t="s">
        <v>1559</v>
      </c>
      <c r="K24" s="52">
        <v>271278897</v>
      </c>
      <c r="L24" s="30"/>
      <c r="M24" s="30"/>
      <c r="N24" s="30"/>
      <c r="O24" s="30"/>
      <c r="P24" s="30"/>
      <c r="Q24" s="30" t="s">
        <v>1560</v>
      </c>
      <c r="R24" s="30"/>
      <c r="S24" s="30" t="s">
        <v>1561</v>
      </c>
      <c r="T24" s="30"/>
      <c r="U24" s="30"/>
      <c r="V24" s="30" t="s">
        <v>1444</v>
      </c>
    </row>
    <row r="25" spans="1:22" ht="15" customHeight="1">
      <c r="A25" s="30">
        <v>35</v>
      </c>
      <c r="B25" s="30" t="s">
        <v>1562</v>
      </c>
      <c r="C25" s="30"/>
      <c r="D25" s="30" t="s">
        <v>1562</v>
      </c>
      <c r="E25" s="30" t="s">
        <v>1563</v>
      </c>
      <c r="F25" s="30" t="s">
        <v>1454</v>
      </c>
      <c r="G25" s="30" t="s">
        <v>1564</v>
      </c>
      <c r="H25" s="30" t="s">
        <v>1397</v>
      </c>
      <c r="I25" s="30">
        <v>13050475</v>
      </c>
      <c r="J25" s="30" t="s">
        <v>1565</v>
      </c>
      <c r="K25" s="52">
        <v>244923782113</v>
      </c>
      <c r="L25" s="30"/>
      <c r="M25" s="30"/>
      <c r="N25" s="30"/>
      <c r="O25" s="30"/>
      <c r="P25" s="30"/>
      <c r="Q25" s="30" t="s">
        <v>1566</v>
      </c>
      <c r="R25" s="30"/>
      <c r="S25" s="30" t="s">
        <v>1567</v>
      </c>
      <c r="T25" s="30"/>
      <c r="U25" s="30"/>
      <c r="V25" s="30" t="s">
        <v>1428</v>
      </c>
    </row>
    <row r="26" spans="1:22" ht="15" customHeight="1">
      <c r="A26" s="30">
        <v>36</v>
      </c>
      <c r="B26" s="30" t="s">
        <v>1568</v>
      </c>
      <c r="C26" s="30"/>
      <c r="D26" s="30" t="s">
        <v>1568</v>
      </c>
      <c r="E26" s="30" t="s">
        <v>1569</v>
      </c>
      <c r="F26" s="30" t="s">
        <v>1454</v>
      </c>
      <c r="G26" s="30" t="s">
        <v>1570</v>
      </c>
      <c r="H26" s="30" t="s">
        <v>1365</v>
      </c>
      <c r="I26" s="30">
        <v>65010120</v>
      </c>
      <c r="J26" s="30" t="s">
        <v>1571</v>
      </c>
      <c r="K26" s="52">
        <v>122390202</v>
      </c>
      <c r="L26" s="30"/>
      <c r="M26" s="30"/>
      <c r="N26" s="30"/>
      <c r="O26" s="30"/>
      <c r="P26" s="30"/>
      <c r="Q26" s="30" t="s">
        <v>1572</v>
      </c>
      <c r="R26" s="30"/>
      <c r="S26" s="30" t="s">
        <v>1573</v>
      </c>
      <c r="T26" s="30"/>
      <c r="U26" s="30"/>
      <c r="V26" s="30" t="s">
        <v>1444</v>
      </c>
    </row>
    <row r="27" spans="1:22" ht="15" customHeight="1">
      <c r="A27" s="30">
        <v>37</v>
      </c>
      <c r="B27" s="30" t="s">
        <v>1574</v>
      </c>
      <c r="C27" s="30"/>
      <c r="D27" s="30" t="s">
        <v>1574</v>
      </c>
      <c r="E27" s="30" t="s">
        <v>1575</v>
      </c>
      <c r="F27" s="30" t="s">
        <v>1454</v>
      </c>
      <c r="G27" s="30" t="s">
        <v>1576</v>
      </c>
      <c r="H27" s="30" t="s">
        <v>1352</v>
      </c>
      <c r="I27" s="30">
        <v>47500000</v>
      </c>
      <c r="J27" s="30" t="s">
        <v>1577</v>
      </c>
      <c r="K27" s="52">
        <v>48445807</v>
      </c>
      <c r="L27" s="30"/>
      <c r="M27" s="30"/>
      <c r="N27" s="30"/>
      <c r="O27" s="30"/>
      <c r="P27" s="30"/>
      <c r="Q27" s="30" t="s">
        <v>1578</v>
      </c>
      <c r="R27" s="30"/>
      <c r="S27" s="30" t="s">
        <v>1579</v>
      </c>
      <c r="T27" s="30"/>
      <c r="U27" s="30"/>
      <c r="V27" s="30" t="s">
        <v>1444</v>
      </c>
    </row>
    <row r="28" spans="1:22" ht="15" customHeight="1">
      <c r="A28" s="30">
        <v>39</v>
      </c>
      <c r="B28" s="30" t="s">
        <v>1580</v>
      </c>
      <c r="C28" s="30"/>
      <c r="D28" s="30" t="s">
        <v>1580</v>
      </c>
      <c r="E28" s="30" t="s">
        <v>1581</v>
      </c>
      <c r="F28" s="30" t="s">
        <v>1454</v>
      </c>
      <c r="G28" s="30" t="s">
        <v>1582</v>
      </c>
      <c r="H28" s="30" t="s">
        <v>1395</v>
      </c>
      <c r="I28" s="30">
        <v>49514000</v>
      </c>
      <c r="J28" s="30" t="s">
        <v>1583</v>
      </c>
      <c r="K28" s="52">
        <v>271188189</v>
      </c>
      <c r="L28" s="30"/>
      <c r="M28" s="30"/>
      <c r="N28" s="30"/>
      <c r="O28" s="30"/>
      <c r="P28" s="30"/>
      <c r="Q28" s="30" t="s">
        <v>1584</v>
      </c>
      <c r="R28" s="30"/>
      <c r="S28" s="30" t="s">
        <v>1585</v>
      </c>
      <c r="T28" s="30"/>
      <c r="U28" s="30"/>
      <c r="V28" s="30" t="s">
        <v>1444</v>
      </c>
    </row>
    <row r="29" spans="1:22" ht="15" customHeight="1">
      <c r="A29" s="37">
        <v>40</v>
      </c>
      <c r="B29" s="37" t="s">
        <v>1586</v>
      </c>
      <c r="C29" s="37"/>
      <c r="D29" s="37" t="s">
        <v>1586</v>
      </c>
      <c r="E29" s="37" t="s">
        <v>1587</v>
      </c>
      <c r="F29" s="37" t="s">
        <v>1454</v>
      </c>
      <c r="G29" s="37" t="s">
        <v>1484</v>
      </c>
      <c r="H29" s="37" t="s">
        <v>1379</v>
      </c>
      <c r="I29" s="37">
        <v>64000270</v>
      </c>
      <c r="J29" s="37" t="s">
        <v>1588</v>
      </c>
      <c r="K29" s="55">
        <v>194550990</v>
      </c>
      <c r="L29" s="37"/>
      <c r="M29" s="37"/>
      <c r="N29" s="37"/>
      <c r="O29" s="37"/>
      <c r="P29" s="37"/>
      <c r="Q29" s="37" t="s">
        <v>1589</v>
      </c>
      <c r="R29" s="37"/>
      <c r="S29" s="37" t="s">
        <v>1590</v>
      </c>
      <c r="T29" s="37"/>
      <c r="U29" s="37"/>
      <c r="V29" s="26" t="s">
        <v>202</v>
      </c>
    </row>
    <row r="30" spans="1:22" ht="15" customHeight="1">
      <c r="A30" s="30">
        <v>41</v>
      </c>
      <c r="B30" s="30" t="s">
        <v>1591</v>
      </c>
      <c r="C30" s="51"/>
      <c r="D30" s="30" t="s">
        <v>1591</v>
      </c>
      <c r="E30" s="30" t="s">
        <v>1592</v>
      </c>
      <c r="F30" s="30" t="s">
        <v>1454</v>
      </c>
      <c r="G30" s="30" t="s">
        <v>1422</v>
      </c>
      <c r="H30" s="30" t="s">
        <v>1397</v>
      </c>
      <c r="I30" s="30">
        <v>1026001</v>
      </c>
      <c r="J30" s="30" t="s">
        <v>1593</v>
      </c>
      <c r="K30" s="52">
        <v>116806757114</v>
      </c>
      <c r="L30" s="30"/>
      <c r="M30" s="51" t="s">
        <v>1594</v>
      </c>
      <c r="N30" s="53" t="s">
        <v>1595</v>
      </c>
      <c r="O30" s="30"/>
      <c r="P30" s="30"/>
      <c r="Q30" s="30" t="s">
        <v>1596</v>
      </c>
      <c r="R30" s="30"/>
      <c r="S30" s="30" t="s">
        <v>1597</v>
      </c>
      <c r="T30" s="30"/>
      <c r="U30" s="30"/>
      <c r="V30" s="30" t="s">
        <v>1444</v>
      </c>
    </row>
    <row r="31" spans="1:22" ht="15" customHeight="1">
      <c r="A31" s="30">
        <v>42</v>
      </c>
      <c r="B31" s="30" t="s">
        <v>1598</v>
      </c>
      <c r="C31" s="30"/>
      <c r="D31" s="30" t="s">
        <v>1598</v>
      </c>
      <c r="E31" s="30" t="s">
        <v>1599</v>
      </c>
      <c r="F31" s="30" t="s">
        <v>1454</v>
      </c>
      <c r="G31" s="30" t="s">
        <v>1484</v>
      </c>
      <c r="H31" s="30" t="s">
        <v>1379</v>
      </c>
      <c r="I31" s="30">
        <v>64000200</v>
      </c>
      <c r="J31" s="30" t="s">
        <v>1600</v>
      </c>
      <c r="K31" s="52">
        <v>194017788</v>
      </c>
      <c r="L31" s="30"/>
      <c r="M31" s="30"/>
      <c r="N31" s="30"/>
      <c r="O31" s="30"/>
      <c r="P31" s="30"/>
      <c r="Q31" s="30" t="s">
        <v>1601</v>
      </c>
      <c r="R31" s="30"/>
      <c r="S31" s="30" t="s">
        <v>1602</v>
      </c>
      <c r="T31" s="30"/>
      <c r="U31" s="30"/>
      <c r="V31" s="30" t="s">
        <v>1444</v>
      </c>
    </row>
    <row r="32" spans="1:22" ht="15" customHeight="1">
      <c r="A32" s="30">
        <v>43</v>
      </c>
      <c r="B32" s="30" t="s">
        <v>1603</v>
      </c>
      <c r="C32" s="30"/>
      <c r="D32" s="30" t="s">
        <v>1603</v>
      </c>
      <c r="E32" s="30" t="s">
        <v>1604</v>
      </c>
      <c r="F32" s="30" t="s">
        <v>1454</v>
      </c>
      <c r="G32" s="30" t="s">
        <v>1605</v>
      </c>
      <c r="H32" s="30" t="s">
        <v>1367</v>
      </c>
      <c r="I32" s="30">
        <v>30170120</v>
      </c>
      <c r="J32" s="30" t="s">
        <v>1606</v>
      </c>
      <c r="K32" s="52">
        <v>620242220079</v>
      </c>
      <c r="L32" s="30"/>
      <c r="M32" s="30"/>
      <c r="N32" s="30"/>
      <c r="O32" s="30"/>
      <c r="P32" s="30"/>
      <c r="Q32" s="30" t="s">
        <v>1607</v>
      </c>
      <c r="R32" s="30"/>
      <c r="S32" s="30" t="s">
        <v>1608</v>
      </c>
      <c r="T32" s="30"/>
      <c r="U32" s="30"/>
      <c r="V32" s="30" t="s">
        <v>1444</v>
      </c>
    </row>
    <row r="33" spans="1:22" ht="15" customHeight="1">
      <c r="A33" s="30">
        <v>44</v>
      </c>
      <c r="B33" s="30" t="s">
        <v>1609</v>
      </c>
      <c r="C33" s="30"/>
      <c r="D33" s="30" t="s">
        <v>1609</v>
      </c>
      <c r="E33" s="30" t="s">
        <v>1610</v>
      </c>
      <c r="F33" s="30" t="s">
        <v>1454</v>
      </c>
      <c r="G33" s="30" t="s">
        <v>1611</v>
      </c>
      <c r="H33" s="30" t="s">
        <v>1397</v>
      </c>
      <c r="I33" s="30">
        <v>18010120</v>
      </c>
      <c r="J33" s="30" t="s">
        <v>1612</v>
      </c>
      <c r="K33" s="52">
        <v>669368703112</v>
      </c>
      <c r="L33" s="30"/>
      <c r="M33" s="30"/>
      <c r="N33" s="30"/>
      <c r="O33" s="30"/>
      <c r="P33" s="30"/>
      <c r="Q33" s="30" t="s">
        <v>1613</v>
      </c>
      <c r="R33" s="30"/>
      <c r="S33" s="30" t="s">
        <v>1614</v>
      </c>
      <c r="T33" s="30"/>
      <c r="U33" s="30"/>
      <c r="V33" s="30" t="s">
        <v>1444</v>
      </c>
    </row>
    <row r="34" spans="1:22" ht="15" customHeight="1">
      <c r="A34" s="30">
        <v>45</v>
      </c>
      <c r="B34" s="30" t="s">
        <v>1615</v>
      </c>
      <c r="C34" s="30"/>
      <c r="D34" s="30" t="s">
        <v>1615</v>
      </c>
      <c r="E34" s="30" t="s">
        <v>1616</v>
      </c>
      <c r="F34" s="30" t="s">
        <v>1454</v>
      </c>
      <c r="G34" s="30" t="s">
        <v>1617</v>
      </c>
      <c r="H34" s="30" t="s">
        <v>1397</v>
      </c>
      <c r="I34" s="30">
        <v>13490000</v>
      </c>
      <c r="J34" s="30" t="s">
        <v>1618</v>
      </c>
      <c r="K34" s="52">
        <v>272010421113</v>
      </c>
      <c r="L34" s="30"/>
      <c r="M34" s="30"/>
      <c r="N34" s="30"/>
      <c r="O34" s="30"/>
      <c r="P34" s="30"/>
      <c r="Q34" s="30" t="s">
        <v>1619</v>
      </c>
      <c r="R34" s="30"/>
      <c r="S34" s="30" t="s">
        <v>1620</v>
      </c>
      <c r="T34" s="30"/>
      <c r="U34" s="30"/>
      <c r="V34" s="30" t="s">
        <v>1444</v>
      </c>
    </row>
    <row r="35" spans="1:22" ht="15" customHeight="1">
      <c r="A35" s="30">
        <v>46</v>
      </c>
      <c r="B35" s="30" t="s">
        <v>1621</v>
      </c>
      <c r="C35" s="30"/>
      <c r="D35" s="30" t="s">
        <v>1621</v>
      </c>
      <c r="E35" s="30" t="s">
        <v>1622</v>
      </c>
      <c r="F35" s="30" t="s">
        <v>1454</v>
      </c>
      <c r="G35" s="30" t="s">
        <v>1623</v>
      </c>
      <c r="H35" s="30" t="s">
        <v>1352</v>
      </c>
      <c r="I35" s="30">
        <v>48970000</v>
      </c>
      <c r="J35" s="30" t="s">
        <v>1624</v>
      </c>
      <c r="K35" s="52">
        <v>115940514</v>
      </c>
      <c r="L35" s="30"/>
      <c r="M35" s="30"/>
      <c r="N35" s="30"/>
      <c r="O35" s="30"/>
      <c r="P35" s="30"/>
      <c r="Q35" s="30" t="s">
        <v>1625</v>
      </c>
      <c r="R35" s="30"/>
      <c r="S35" s="30" t="s">
        <v>1626</v>
      </c>
      <c r="T35" s="30"/>
      <c r="U35" s="30"/>
      <c r="V35" s="30" t="s">
        <v>1444</v>
      </c>
    </row>
    <row r="36" spans="1:22" ht="15" customHeight="1">
      <c r="A36" s="37">
        <v>47</v>
      </c>
      <c r="B36" s="37" t="s">
        <v>1627</v>
      </c>
      <c r="C36" s="37"/>
      <c r="D36" s="37" t="s">
        <v>1627</v>
      </c>
      <c r="E36" s="37" t="s">
        <v>1628</v>
      </c>
      <c r="F36" s="37" t="s">
        <v>1454</v>
      </c>
      <c r="G36" s="37" t="s">
        <v>1629</v>
      </c>
      <c r="H36" s="37" t="s">
        <v>1391</v>
      </c>
      <c r="I36" s="37">
        <v>90030001</v>
      </c>
      <c r="J36" s="37" t="s">
        <v>1630</v>
      </c>
      <c r="K36" s="58" t="s">
        <v>1631</v>
      </c>
      <c r="L36" s="37"/>
      <c r="M36" s="54" t="s">
        <v>1632</v>
      </c>
      <c r="N36" s="56" t="s">
        <v>1633</v>
      </c>
      <c r="O36" s="37"/>
      <c r="P36" s="37"/>
      <c r="Q36" s="37" t="s">
        <v>1634</v>
      </c>
      <c r="R36" s="37"/>
      <c r="S36" s="37" t="s">
        <v>1635</v>
      </c>
      <c r="T36" s="37"/>
      <c r="U36" s="37"/>
      <c r="V36" s="26" t="s">
        <v>202</v>
      </c>
    </row>
    <row r="37" spans="1:22" ht="15" customHeight="1">
      <c r="A37" s="37">
        <v>48</v>
      </c>
      <c r="B37" s="37" t="s">
        <v>1636</v>
      </c>
      <c r="C37" s="37"/>
      <c r="D37" s="37" t="s">
        <v>1636</v>
      </c>
      <c r="E37" s="37" t="s">
        <v>1637</v>
      </c>
      <c r="F37" s="37" t="s">
        <v>1638</v>
      </c>
      <c r="G37" s="37" t="s">
        <v>1639</v>
      </c>
      <c r="H37" s="37" t="s">
        <v>1373</v>
      </c>
      <c r="I37" s="37">
        <v>68624000</v>
      </c>
      <c r="J37" s="37" t="s">
        <v>1640</v>
      </c>
      <c r="K37" s="55">
        <v>152386491</v>
      </c>
      <c r="L37" s="37"/>
      <c r="M37" s="37"/>
      <c r="N37" s="37"/>
      <c r="O37" s="37"/>
      <c r="P37" s="37"/>
      <c r="Q37" s="37" t="s">
        <v>1641</v>
      </c>
      <c r="R37" s="37"/>
      <c r="S37" s="37" t="s">
        <v>1642</v>
      </c>
      <c r="T37" s="37"/>
      <c r="U37" s="37"/>
      <c r="V37" s="26" t="s">
        <v>202</v>
      </c>
    </row>
    <row r="38" spans="1:22" ht="15" customHeight="1">
      <c r="A38" s="30">
        <v>49</v>
      </c>
      <c r="B38" s="30" t="s">
        <v>1643</v>
      </c>
      <c r="C38" s="30"/>
      <c r="D38" s="30" t="s">
        <v>1643</v>
      </c>
      <c r="E38" s="30" t="s">
        <v>1644</v>
      </c>
      <c r="F38" s="30" t="s">
        <v>1454</v>
      </c>
      <c r="G38" s="30" t="s">
        <v>1422</v>
      </c>
      <c r="H38" s="30" t="s">
        <v>1397</v>
      </c>
      <c r="I38" s="30">
        <v>1021100</v>
      </c>
      <c r="J38" s="30" t="s">
        <v>1645</v>
      </c>
      <c r="K38" s="52">
        <v>117112563117</v>
      </c>
      <c r="L38" s="30"/>
      <c r="M38" s="30"/>
      <c r="N38" s="30"/>
      <c r="O38" s="30"/>
      <c r="P38" s="30"/>
      <c r="Q38" s="30" t="s">
        <v>1646</v>
      </c>
      <c r="R38" s="30"/>
      <c r="S38" s="30" t="s">
        <v>1647</v>
      </c>
      <c r="T38" s="30"/>
      <c r="U38" s="30"/>
      <c r="V38" s="30" t="s">
        <v>1444</v>
      </c>
    </row>
    <row r="39" spans="1:22" ht="15" customHeight="1">
      <c r="A39" s="30">
        <v>50</v>
      </c>
      <c r="B39" s="30" t="s">
        <v>1648</v>
      </c>
      <c r="C39" s="30"/>
      <c r="D39" s="30" t="s">
        <v>1648</v>
      </c>
      <c r="E39" s="30" t="s">
        <v>1649</v>
      </c>
      <c r="F39" s="30" t="s">
        <v>1454</v>
      </c>
      <c r="G39" s="30" t="s">
        <v>1540</v>
      </c>
      <c r="H39" s="30" t="s">
        <v>1373</v>
      </c>
      <c r="I39" s="30">
        <v>68005010</v>
      </c>
      <c r="J39" s="30" t="s">
        <v>1650</v>
      </c>
      <c r="K39" s="52">
        <v>152562249</v>
      </c>
      <c r="L39" s="30"/>
      <c r="M39" s="30"/>
      <c r="N39" s="30"/>
      <c r="O39" s="30"/>
      <c r="P39" s="30"/>
      <c r="Q39" s="30" t="s">
        <v>1651</v>
      </c>
      <c r="R39" s="30"/>
      <c r="S39" s="30" t="s">
        <v>1652</v>
      </c>
      <c r="T39" s="30"/>
      <c r="U39" s="30"/>
      <c r="V39" s="30" t="s">
        <v>1444</v>
      </c>
    </row>
    <row r="40" spans="1:22" ht="15" customHeight="1">
      <c r="A40" s="30">
        <v>51</v>
      </c>
      <c r="B40" s="30" t="s">
        <v>1653</v>
      </c>
      <c r="C40" s="30"/>
      <c r="D40" s="30" t="s">
        <v>1653</v>
      </c>
      <c r="E40" s="30" t="s">
        <v>1654</v>
      </c>
      <c r="F40" s="30" t="s">
        <v>1454</v>
      </c>
      <c r="G40" s="30" t="s">
        <v>1655</v>
      </c>
      <c r="H40" s="30" t="s">
        <v>1373</v>
      </c>
      <c r="I40" s="30">
        <v>68508100</v>
      </c>
      <c r="J40" s="30" t="s">
        <v>1656</v>
      </c>
      <c r="K40" s="52">
        <v>152080929</v>
      </c>
      <c r="L40" s="30"/>
      <c r="M40" s="30"/>
      <c r="N40" s="30"/>
      <c r="O40" s="30"/>
      <c r="P40" s="30"/>
      <c r="Q40" s="30" t="s">
        <v>1657</v>
      </c>
      <c r="R40" s="30"/>
      <c r="S40" s="30" t="s">
        <v>1658</v>
      </c>
      <c r="T40" s="30"/>
      <c r="U40" s="30"/>
      <c r="V40" s="30" t="s">
        <v>1444</v>
      </c>
    </row>
    <row r="41" spans="1:22" ht="15" customHeight="1">
      <c r="A41" s="30">
        <v>52</v>
      </c>
      <c r="B41" s="30" t="s">
        <v>1659</v>
      </c>
      <c r="C41" s="30"/>
      <c r="D41" s="30" t="s">
        <v>1659</v>
      </c>
      <c r="E41" s="30" t="s">
        <v>1644</v>
      </c>
      <c r="F41" s="30" t="s">
        <v>1660</v>
      </c>
      <c r="G41" s="30" t="s">
        <v>1422</v>
      </c>
      <c r="H41" s="30" t="s">
        <v>1397</v>
      </c>
      <c r="I41" s="30">
        <v>1021100</v>
      </c>
      <c r="J41" s="30" t="s">
        <v>1661</v>
      </c>
      <c r="K41" s="52">
        <v>115893345118</v>
      </c>
      <c r="L41" s="30"/>
      <c r="M41" s="30"/>
      <c r="N41" s="30"/>
      <c r="O41" s="30"/>
      <c r="P41" s="30"/>
      <c r="Q41" s="30" t="s">
        <v>1662</v>
      </c>
      <c r="R41" s="30"/>
      <c r="S41" s="30" t="s">
        <v>1663</v>
      </c>
      <c r="T41" s="30"/>
      <c r="U41" s="30"/>
      <c r="V41" s="30" t="s">
        <v>1444</v>
      </c>
    </row>
    <row r="42" spans="1:22" ht="15" customHeight="1">
      <c r="A42" s="30">
        <v>53</v>
      </c>
      <c r="B42" s="30" t="s">
        <v>1664</v>
      </c>
      <c r="C42" s="30"/>
      <c r="D42" s="30" t="s">
        <v>1664</v>
      </c>
      <c r="E42" s="30" t="s">
        <v>1665</v>
      </c>
      <c r="F42" s="30" t="s">
        <v>1454</v>
      </c>
      <c r="G42" s="30" t="s">
        <v>1422</v>
      </c>
      <c r="H42" s="30" t="s">
        <v>1397</v>
      </c>
      <c r="I42" s="30">
        <v>1026000</v>
      </c>
      <c r="J42" s="30" t="s">
        <v>1666</v>
      </c>
      <c r="K42" s="52">
        <v>115444684116</v>
      </c>
      <c r="L42" s="30"/>
      <c r="M42" s="30"/>
      <c r="N42" s="30"/>
      <c r="O42" s="30"/>
      <c r="P42" s="30"/>
      <c r="Q42" s="30" t="s">
        <v>1667</v>
      </c>
      <c r="R42" s="30"/>
      <c r="S42" s="30" t="s">
        <v>1668</v>
      </c>
      <c r="T42" s="30"/>
      <c r="U42" s="30"/>
      <c r="V42" s="30" t="s">
        <v>1428</v>
      </c>
    </row>
    <row r="43" spans="1:22" ht="15" customHeight="1">
      <c r="A43" s="30">
        <v>54</v>
      </c>
      <c r="B43" s="30" t="s">
        <v>348</v>
      </c>
      <c r="C43" s="30"/>
      <c r="D43" s="30" t="s">
        <v>348</v>
      </c>
      <c r="E43" s="30" t="s">
        <v>1669</v>
      </c>
      <c r="F43" s="30" t="s">
        <v>1670</v>
      </c>
      <c r="G43" s="30" t="s">
        <v>1671</v>
      </c>
      <c r="H43" s="30" t="s">
        <v>1397</v>
      </c>
      <c r="I43" s="30">
        <v>7043000</v>
      </c>
      <c r="J43" s="30" t="s">
        <v>1672</v>
      </c>
      <c r="K43" s="52">
        <v>151554946118</v>
      </c>
      <c r="L43" s="30"/>
      <c r="M43" s="30"/>
      <c r="N43" s="30"/>
      <c r="O43" s="30"/>
      <c r="P43" s="30"/>
      <c r="Q43" s="30" t="s">
        <v>1673</v>
      </c>
      <c r="R43" s="30"/>
      <c r="S43" s="30" t="s">
        <v>1674</v>
      </c>
      <c r="T43" s="30"/>
      <c r="U43" s="30"/>
      <c r="V43" s="30" t="s">
        <v>1444</v>
      </c>
    </row>
    <row r="44" spans="1:22" ht="15" customHeight="1">
      <c r="A44" s="30">
        <v>55</v>
      </c>
      <c r="B44" s="30" t="s">
        <v>1675</v>
      </c>
      <c r="C44" s="30"/>
      <c r="D44" s="30" t="s">
        <v>1675</v>
      </c>
      <c r="E44" s="30" t="s">
        <v>1676</v>
      </c>
      <c r="F44" s="30" t="s">
        <v>1677</v>
      </c>
      <c r="G44" s="30" t="s">
        <v>1678</v>
      </c>
      <c r="H44" s="30" t="s">
        <v>1393</v>
      </c>
      <c r="I44" s="30">
        <v>88220000</v>
      </c>
      <c r="J44" s="30" t="s">
        <v>1679</v>
      </c>
      <c r="K44" s="52">
        <v>254246834</v>
      </c>
      <c r="L44" s="30"/>
      <c r="M44" s="30"/>
      <c r="N44" s="30"/>
      <c r="O44" s="30"/>
      <c r="P44" s="30"/>
      <c r="Q44" s="30" t="s">
        <v>1680</v>
      </c>
      <c r="R44" s="30"/>
      <c r="S44" s="30" t="s">
        <v>1681</v>
      </c>
      <c r="T44" s="30"/>
      <c r="U44" s="30"/>
      <c r="V44" s="30" t="s">
        <v>1444</v>
      </c>
    </row>
    <row r="45" spans="1:22" ht="15" customHeight="1">
      <c r="A45" s="37">
        <v>56</v>
      </c>
      <c r="B45" s="37" t="s">
        <v>1682</v>
      </c>
      <c r="C45" s="37"/>
      <c r="D45" s="37" t="s">
        <v>1682</v>
      </c>
      <c r="E45" s="37" t="s">
        <v>1683</v>
      </c>
      <c r="F45" s="37" t="s">
        <v>1684</v>
      </c>
      <c r="G45" s="37" t="s">
        <v>1570</v>
      </c>
      <c r="H45" s="37" t="s">
        <v>1365</v>
      </c>
      <c r="I45" s="37">
        <v>65036280</v>
      </c>
      <c r="J45" s="37" t="s">
        <v>1685</v>
      </c>
      <c r="K45" s="55">
        <v>122368568</v>
      </c>
      <c r="L45" s="37"/>
      <c r="M45" s="37"/>
      <c r="N45" s="37"/>
      <c r="O45" s="37"/>
      <c r="P45" s="37"/>
      <c r="Q45" s="37" t="s">
        <v>1686</v>
      </c>
      <c r="R45" s="37"/>
      <c r="S45" s="37" t="s">
        <v>1687</v>
      </c>
      <c r="T45" s="37"/>
      <c r="U45" s="37"/>
      <c r="V45" s="26" t="s">
        <v>202</v>
      </c>
    </row>
    <row r="46" spans="1:22" ht="15" customHeight="1">
      <c r="A46" s="30">
        <v>57</v>
      </c>
      <c r="B46" s="30" t="s">
        <v>1688</v>
      </c>
      <c r="C46" s="30"/>
      <c r="D46" s="30" t="s">
        <v>1688</v>
      </c>
      <c r="E46" s="30" t="s">
        <v>1689</v>
      </c>
      <c r="F46" s="30" t="s">
        <v>1454</v>
      </c>
      <c r="G46" s="30" t="s">
        <v>1498</v>
      </c>
      <c r="H46" s="30" t="s">
        <v>1352</v>
      </c>
      <c r="I46" s="30">
        <v>44001760</v>
      </c>
      <c r="J46" s="30" t="s">
        <v>1690</v>
      </c>
      <c r="K46" s="52">
        <v>56967863</v>
      </c>
      <c r="L46" s="30"/>
      <c r="M46" s="30"/>
      <c r="N46" s="30"/>
      <c r="O46" s="30"/>
      <c r="P46" s="30"/>
      <c r="Q46" s="30" t="s">
        <v>1691</v>
      </c>
      <c r="R46" s="30"/>
      <c r="S46" s="30" t="s">
        <v>1692</v>
      </c>
      <c r="T46" s="30"/>
      <c r="U46" s="30"/>
      <c r="V46" s="30" t="s">
        <v>1428</v>
      </c>
    </row>
    <row r="47" spans="1:22" ht="15" customHeight="1">
      <c r="A47" s="30">
        <v>58</v>
      </c>
      <c r="B47" s="30" t="s">
        <v>1693</v>
      </c>
      <c r="C47" s="30"/>
      <c r="D47" s="30" t="s">
        <v>1693</v>
      </c>
      <c r="E47" s="30" t="s">
        <v>1694</v>
      </c>
      <c r="F47" s="30" t="s">
        <v>1454</v>
      </c>
      <c r="G47" s="30" t="s">
        <v>1422</v>
      </c>
      <c r="H47" s="30" t="s">
        <v>1397</v>
      </c>
      <c r="I47" s="30">
        <v>1014000</v>
      </c>
      <c r="J47" s="30" t="s">
        <v>1695</v>
      </c>
      <c r="K47" s="52">
        <v>116625130119</v>
      </c>
      <c r="L47" s="30"/>
      <c r="M47" s="51" t="s">
        <v>1437</v>
      </c>
      <c r="N47" s="53" t="s">
        <v>1196</v>
      </c>
      <c r="O47" s="30"/>
      <c r="P47" s="30"/>
      <c r="Q47" s="30" t="s">
        <v>1696</v>
      </c>
      <c r="R47" s="30"/>
      <c r="S47" s="30" t="s">
        <v>1697</v>
      </c>
      <c r="T47" s="30"/>
      <c r="U47" s="30"/>
      <c r="V47" s="30" t="s">
        <v>1444</v>
      </c>
    </row>
    <row r="48" spans="1:22" ht="15" customHeight="1">
      <c r="A48" s="30">
        <v>59</v>
      </c>
      <c r="B48" s="30" t="s">
        <v>1698</v>
      </c>
      <c r="C48" s="30"/>
      <c r="D48" s="30" t="s">
        <v>1698</v>
      </c>
      <c r="E48" s="30" t="s">
        <v>1699</v>
      </c>
      <c r="F48" s="30" t="s">
        <v>1454</v>
      </c>
      <c r="G48" s="30" t="s">
        <v>1700</v>
      </c>
      <c r="H48" s="30" t="s">
        <v>1377</v>
      </c>
      <c r="I48" s="30">
        <v>51270180</v>
      </c>
      <c r="J48" s="30" t="s">
        <v>1701</v>
      </c>
      <c r="K48" s="52">
        <v>38898152</v>
      </c>
      <c r="L48" s="30"/>
      <c r="M48" s="30"/>
      <c r="N48" s="30"/>
      <c r="O48" s="30"/>
      <c r="P48" s="30"/>
      <c r="Q48" s="30" t="s">
        <v>1702</v>
      </c>
      <c r="R48" s="30"/>
      <c r="S48" s="30" t="s">
        <v>1703</v>
      </c>
      <c r="T48" s="30"/>
      <c r="U48" s="30"/>
      <c r="V48" s="30" t="s">
        <v>1444</v>
      </c>
    </row>
    <row r="49" spans="1:22" ht="15" customHeight="1">
      <c r="A49" s="30">
        <v>60</v>
      </c>
      <c r="B49" s="30" t="s">
        <v>1704</v>
      </c>
      <c r="C49" s="30"/>
      <c r="D49" s="30" t="s">
        <v>1704</v>
      </c>
      <c r="E49" s="30" t="s">
        <v>1705</v>
      </c>
      <c r="F49" s="30" t="s">
        <v>1706</v>
      </c>
      <c r="G49" s="30" t="s">
        <v>1707</v>
      </c>
      <c r="H49" s="30" t="s">
        <v>1358</v>
      </c>
      <c r="I49" s="30">
        <v>29905890</v>
      </c>
      <c r="J49" s="30" t="s">
        <v>1708</v>
      </c>
      <c r="K49" s="52">
        <v>82251100</v>
      </c>
      <c r="L49" s="30"/>
      <c r="M49" s="30"/>
      <c r="N49" s="30"/>
      <c r="O49" s="30"/>
      <c r="P49" s="30"/>
      <c r="Q49" s="30" t="s">
        <v>1709</v>
      </c>
      <c r="R49" s="30"/>
      <c r="S49" s="30" t="s">
        <v>1710</v>
      </c>
      <c r="T49" s="30"/>
      <c r="U49" s="30"/>
      <c r="V49" s="30" t="s">
        <v>1444</v>
      </c>
    </row>
    <row r="50" spans="1:22" ht="15" customHeight="1">
      <c r="A50" s="30">
        <v>61</v>
      </c>
      <c r="B50" s="30" t="s">
        <v>1711</v>
      </c>
      <c r="C50" s="30"/>
      <c r="D50" s="30" t="s">
        <v>1711</v>
      </c>
      <c r="E50" s="30" t="s">
        <v>1712</v>
      </c>
      <c r="F50" s="30" t="s">
        <v>1454</v>
      </c>
      <c r="G50" s="30" t="s">
        <v>1713</v>
      </c>
      <c r="H50" s="30" t="s">
        <v>1395</v>
      </c>
      <c r="I50" s="30">
        <v>49010380</v>
      </c>
      <c r="J50" s="30" t="s">
        <v>1714</v>
      </c>
      <c r="K50" s="52">
        <v>270656383</v>
      </c>
      <c r="L50" s="30"/>
      <c r="M50" s="30"/>
      <c r="N50" s="30"/>
      <c r="O50" s="30"/>
      <c r="P50" s="30"/>
      <c r="Q50" s="30" t="s">
        <v>1715</v>
      </c>
      <c r="R50" s="30"/>
      <c r="S50" s="30" t="s">
        <v>1716</v>
      </c>
      <c r="T50" s="30"/>
      <c r="U50" s="30"/>
      <c r="V50" s="30" t="s">
        <v>1444</v>
      </c>
    </row>
    <row r="51" spans="1:22" ht="15" customHeight="1">
      <c r="A51" s="30">
        <v>62</v>
      </c>
      <c r="B51" s="30" t="s">
        <v>1717</v>
      </c>
      <c r="C51" s="30"/>
      <c r="D51" s="30" t="s">
        <v>1717</v>
      </c>
      <c r="E51" s="30" t="s">
        <v>1718</v>
      </c>
      <c r="F51" s="30" t="s">
        <v>1454</v>
      </c>
      <c r="G51" s="30" t="s">
        <v>1719</v>
      </c>
      <c r="H51" s="30" t="s">
        <v>1397</v>
      </c>
      <c r="I51" s="30">
        <v>19300000</v>
      </c>
      <c r="J51" s="30" t="s">
        <v>1720</v>
      </c>
      <c r="K51" s="52">
        <v>560082035112</v>
      </c>
      <c r="L51" s="30"/>
      <c r="M51" s="30"/>
      <c r="N51" s="30"/>
      <c r="O51" s="30"/>
      <c r="P51" s="30"/>
      <c r="Q51" s="30" t="s">
        <v>1721</v>
      </c>
      <c r="R51" s="30"/>
      <c r="S51" s="30" t="s">
        <v>1722</v>
      </c>
      <c r="T51" s="30"/>
      <c r="U51" s="30"/>
      <c r="V51" s="30" t="s">
        <v>1444</v>
      </c>
    </row>
    <row r="52" spans="1:22" ht="15" customHeight="1">
      <c r="A52" s="37">
        <v>63</v>
      </c>
      <c r="B52" s="37" t="s">
        <v>1723</v>
      </c>
      <c r="C52" s="37"/>
      <c r="D52" s="37" t="s">
        <v>1723</v>
      </c>
      <c r="E52" s="37" t="s">
        <v>1724</v>
      </c>
      <c r="F52" s="37" t="s">
        <v>1725</v>
      </c>
      <c r="G52" s="37" t="s">
        <v>1726</v>
      </c>
      <c r="H52" s="37" t="s">
        <v>1381</v>
      </c>
      <c r="I52" s="37">
        <v>83321000</v>
      </c>
      <c r="J52" s="37" t="s">
        <v>1727</v>
      </c>
      <c r="K52" s="55">
        <v>9052298501</v>
      </c>
      <c r="L52" s="37"/>
      <c r="M52" s="37"/>
      <c r="N52" s="37"/>
      <c r="O52" s="37"/>
      <c r="P52" s="37"/>
      <c r="Q52" s="37" t="s">
        <v>1728</v>
      </c>
      <c r="R52" s="37"/>
      <c r="S52" s="37" t="s">
        <v>1729</v>
      </c>
      <c r="T52" s="37"/>
      <c r="U52" s="37"/>
      <c r="V52" s="26" t="s">
        <v>202</v>
      </c>
    </row>
    <row r="53" spans="1:22" ht="15" customHeight="1">
      <c r="A53" s="30">
        <v>64</v>
      </c>
      <c r="B53" s="30" t="s">
        <v>1730</v>
      </c>
      <c r="C53" s="30"/>
      <c r="D53" s="30" t="s">
        <v>1730</v>
      </c>
      <c r="E53" s="30" t="s">
        <v>1731</v>
      </c>
      <c r="F53" s="30" t="s">
        <v>1454</v>
      </c>
      <c r="G53" s="30" t="s">
        <v>1422</v>
      </c>
      <c r="H53" s="30" t="s">
        <v>1397</v>
      </c>
      <c r="I53" s="30">
        <v>1023001</v>
      </c>
      <c r="J53" s="30" t="s">
        <v>1732</v>
      </c>
      <c r="K53" s="52">
        <v>110744388113</v>
      </c>
      <c r="L53" s="30"/>
      <c r="M53" s="30"/>
      <c r="N53" s="30"/>
      <c r="O53" s="30"/>
      <c r="P53" s="30"/>
      <c r="Q53" s="30" t="s">
        <v>1733</v>
      </c>
      <c r="R53" s="30"/>
      <c r="S53" s="30" t="s">
        <v>1734</v>
      </c>
      <c r="T53" s="30"/>
      <c r="U53" s="30"/>
      <c r="V53" s="30" t="s">
        <v>1428</v>
      </c>
    </row>
    <row r="54" spans="1:22" ht="15" customHeight="1">
      <c r="A54" s="37">
        <v>65</v>
      </c>
      <c r="B54" s="37" t="s">
        <v>1735</v>
      </c>
      <c r="C54" s="37"/>
      <c r="D54" s="37" t="s">
        <v>1735</v>
      </c>
      <c r="E54" s="37" t="s">
        <v>1644</v>
      </c>
      <c r="F54" s="37" t="s">
        <v>1454</v>
      </c>
      <c r="G54" s="37" t="s">
        <v>1422</v>
      </c>
      <c r="H54" s="37" t="s">
        <v>1397</v>
      </c>
      <c r="I54" s="37">
        <v>1021100</v>
      </c>
      <c r="J54" s="37" t="s">
        <v>1736</v>
      </c>
      <c r="K54" s="55">
        <v>148175799110</v>
      </c>
      <c r="L54" s="37"/>
      <c r="M54" s="37"/>
      <c r="N54" s="37"/>
      <c r="O54" s="37"/>
      <c r="P54" s="37"/>
      <c r="Q54" s="37" t="s">
        <v>1646</v>
      </c>
      <c r="R54" s="37"/>
      <c r="S54" s="37" t="s">
        <v>1737</v>
      </c>
      <c r="T54" s="37"/>
      <c r="U54" s="37"/>
      <c r="V54" s="26" t="s">
        <v>202</v>
      </c>
    </row>
    <row r="55" spans="1:22" ht="15" customHeight="1">
      <c r="A55" s="30">
        <v>66</v>
      </c>
      <c r="B55" s="30" t="s">
        <v>1738</v>
      </c>
      <c r="C55" s="30"/>
      <c r="D55" s="30" t="s">
        <v>1738</v>
      </c>
      <c r="E55" s="30" t="s">
        <v>1739</v>
      </c>
      <c r="F55" s="30" t="s">
        <v>1454</v>
      </c>
      <c r="G55" s="30" t="s">
        <v>1740</v>
      </c>
      <c r="H55" s="30" t="s">
        <v>1373</v>
      </c>
      <c r="I55" s="30">
        <v>68570000</v>
      </c>
      <c r="J55" s="30" t="s">
        <v>1741</v>
      </c>
      <c r="K55" s="52">
        <v>152552596</v>
      </c>
      <c r="L55" s="30"/>
      <c r="M55" s="30"/>
      <c r="N55" s="30"/>
      <c r="O55" s="30"/>
      <c r="P55" s="30"/>
      <c r="Q55" s="30" t="s">
        <v>1742</v>
      </c>
      <c r="R55" s="30"/>
      <c r="S55" s="30" t="s">
        <v>1743</v>
      </c>
      <c r="T55" s="30"/>
      <c r="U55" s="30"/>
      <c r="V55" s="30" t="s">
        <v>1444</v>
      </c>
    </row>
    <row r="56" spans="1:22" ht="15" customHeight="1">
      <c r="A56" s="30">
        <v>67</v>
      </c>
      <c r="B56" s="30" t="s">
        <v>1744</v>
      </c>
      <c r="C56" s="30"/>
      <c r="D56" s="30" t="s">
        <v>1744</v>
      </c>
      <c r="E56" s="30" t="s">
        <v>1745</v>
      </c>
      <c r="F56" s="30" t="s">
        <v>1746</v>
      </c>
      <c r="G56" s="30" t="s">
        <v>1747</v>
      </c>
      <c r="H56" s="30" t="s">
        <v>1397</v>
      </c>
      <c r="I56" s="30">
        <v>13041120</v>
      </c>
      <c r="J56" s="30" t="s">
        <v>1748</v>
      </c>
      <c r="K56" s="52">
        <v>535375715118</v>
      </c>
      <c r="L56" s="30"/>
      <c r="M56" s="30"/>
      <c r="N56" s="30"/>
      <c r="O56" s="30"/>
      <c r="P56" s="30"/>
      <c r="Q56" s="30" t="s">
        <v>1749</v>
      </c>
      <c r="R56" s="30"/>
      <c r="S56" s="30" t="s">
        <v>1750</v>
      </c>
      <c r="T56" s="30"/>
      <c r="U56" s="30"/>
      <c r="V56" s="30" t="s">
        <v>1444</v>
      </c>
    </row>
    <row r="57" spans="1:22" ht="15" customHeight="1">
      <c r="A57" s="30">
        <v>68</v>
      </c>
      <c r="B57" s="30" t="s">
        <v>1751</v>
      </c>
      <c r="C57" s="30"/>
      <c r="D57" s="30" t="s">
        <v>1751</v>
      </c>
      <c r="E57" s="30" t="s">
        <v>1752</v>
      </c>
      <c r="F57" s="30" t="s">
        <v>1454</v>
      </c>
      <c r="G57" s="30" t="s">
        <v>1753</v>
      </c>
      <c r="H57" s="30" t="s">
        <v>1379</v>
      </c>
      <c r="I57" s="30">
        <v>64800000</v>
      </c>
      <c r="J57" s="30" t="s">
        <v>1754</v>
      </c>
      <c r="K57" s="52">
        <v>194636585</v>
      </c>
      <c r="L57" s="30"/>
      <c r="M57" s="30"/>
      <c r="N57" s="30"/>
      <c r="O57" s="30"/>
      <c r="P57" s="30"/>
      <c r="Q57" s="30" t="s">
        <v>1755</v>
      </c>
      <c r="R57" s="30"/>
      <c r="S57" s="30" t="s">
        <v>1756</v>
      </c>
      <c r="T57" s="30"/>
      <c r="U57" s="30"/>
      <c r="V57" s="30" t="s">
        <v>1444</v>
      </c>
    </row>
    <row r="58" spans="1:22" ht="15" customHeight="1">
      <c r="A58" s="30">
        <v>69</v>
      </c>
      <c r="B58" s="30" t="s">
        <v>1757</v>
      </c>
      <c r="C58" s="30"/>
      <c r="D58" s="30" t="s">
        <v>1757</v>
      </c>
      <c r="E58" s="30" t="s">
        <v>1758</v>
      </c>
      <c r="F58" s="30" t="s">
        <v>1454</v>
      </c>
      <c r="G58" s="30" t="s">
        <v>1422</v>
      </c>
      <c r="H58" s="30" t="s">
        <v>1397</v>
      </c>
      <c r="I58" s="30">
        <v>1025001</v>
      </c>
      <c r="J58" s="30" t="s">
        <v>1759</v>
      </c>
      <c r="K58" s="52">
        <v>110528221110</v>
      </c>
      <c r="L58" s="30"/>
      <c r="M58" s="30"/>
      <c r="N58" s="30"/>
      <c r="O58" s="30"/>
      <c r="P58" s="30"/>
      <c r="Q58" s="30" t="s">
        <v>1760</v>
      </c>
      <c r="R58" s="30"/>
      <c r="S58" s="30" t="s">
        <v>1761</v>
      </c>
      <c r="T58" s="30"/>
      <c r="U58" s="30"/>
      <c r="V58" s="30" t="s">
        <v>1444</v>
      </c>
    </row>
    <row r="59" spans="1:22" ht="15" customHeight="1">
      <c r="A59" s="30">
        <v>70</v>
      </c>
      <c r="B59" s="30" t="s">
        <v>1762</v>
      </c>
      <c r="C59" s="30"/>
      <c r="D59" s="30" t="s">
        <v>1762</v>
      </c>
      <c r="E59" s="30" t="s">
        <v>1763</v>
      </c>
      <c r="F59" s="30" t="s">
        <v>1454</v>
      </c>
      <c r="G59" s="30" t="s">
        <v>1629</v>
      </c>
      <c r="H59" s="30" t="s">
        <v>1391</v>
      </c>
      <c r="I59" s="30">
        <v>90020123</v>
      </c>
      <c r="J59" s="30" t="s">
        <v>1764</v>
      </c>
      <c r="K59" s="52">
        <v>962985848</v>
      </c>
      <c r="L59" s="30"/>
      <c r="M59" s="30"/>
      <c r="N59" s="30"/>
      <c r="O59" s="30"/>
      <c r="P59" s="30"/>
      <c r="Q59" s="30" t="s">
        <v>1765</v>
      </c>
      <c r="R59" s="30"/>
      <c r="S59" s="30" t="s">
        <v>1766</v>
      </c>
      <c r="T59" s="30"/>
      <c r="U59" s="30"/>
      <c r="V59" s="30" t="s">
        <v>1444</v>
      </c>
    </row>
    <row r="60" spans="1:22" ht="15" customHeight="1">
      <c r="A60" s="30">
        <v>71</v>
      </c>
      <c r="B60" s="30" t="s">
        <v>1767</v>
      </c>
      <c r="C60" s="30"/>
      <c r="D60" s="30" t="s">
        <v>1767</v>
      </c>
      <c r="E60" s="30" t="s">
        <v>1768</v>
      </c>
      <c r="F60" s="30" t="s">
        <v>1454</v>
      </c>
      <c r="G60" s="30" t="s">
        <v>1769</v>
      </c>
      <c r="H60" s="30" t="s">
        <v>1381</v>
      </c>
      <c r="I60" s="30">
        <v>83005000</v>
      </c>
      <c r="J60" s="30" t="s">
        <v>1770</v>
      </c>
      <c r="K60" s="52">
        <v>9036843133</v>
      </c>
      <c r="L60" s="30"/>
      <c r="M60" s="30"/>
      <c r="N60" s="30"/>
      <c r="O60" s="30"/>
      <c r="P60" s="30"/>
      <c r="Q60" s="30" t="s">
        <v>1771</v>
      </c>
      <c r="R60" s="30"/>
      <c r="S60" s="30" t="s">
        <v>1772</v>
      </c>
      <c r="T60" s="30"/>
      <c r="U60" s="30"/>
      <c r="V60" s="30" t="s">
        <v>1428</v>
      </c>
    </row>
    <row r="61" spans="1:22" ht="15" customHeight="1">
      <c r="A61" s="37">
        <v>72</v>
      </c>
      <c r="B61" s="37" t="s">
        <v>1773</v>
      </c>
      <c r="C61" s="37"/>
      <c r="D61" s="37" t="s">
        <v>1773</v>
      </c>
      <c r="E61" s="37" t="s">
        <v>1774</v>
      </c>
      <c r="F61" s="37" t="s">
        <v>1775</v>
      </c>
      <c r="G61" s="37" t="s">
        <v>1776</v>
      </c>
      <c r="H61" s="37" t="s">
        <v>1381</v>
      </c>
      <c r="I61" s="37">
        <v>81670000</v>
      </c>
      <c r="J61" s="37" t="s">
        <v>1777</v>
      </c>
      <c r="K61" s="55">
        <v>9046305431</v>
      </c>
      <c r="L61" s="37"/>
      <c r="M61" s="37"/>
      <c r="N61" s="37"/>
      <c r="O61" s="37"/>
      <c r="P61" s="37"/>
      <c r="Q61" s="37" t="s">
        <v>1778</v>
      </c>
      <c r="R61" s="37"/>
      <c r="S61" s="37" t="s">
        <v>1779</v>
      </c>
      <c r="T61" s="37"/>
      <c r="U61" s="37"/>
      <c r="V61" s="26" t="s">
        <v>202</v>
      </c>
    </row>
    <row r="62" spans="1:22" ht="15" customHeight="1">
      <c r="A62" s="30">
        <v>73</v>
      </c>
      <c r="B62" s="30" t="s">
        <v>1780</v>
      </c>
      <c r="C62" s="30"/>
      <c r="D62" s="30" t="s">
        <v>1780</v>
      </c>
      <c r="E62" s="30" t="s">
        <v>1781</v>
      </c>
      <c r="F62" s="30" t="s">
        <v>1454</v>
      </c>
      <c r="G62" s="30" t="s">
        <v>1713</v>
      </c>
      <c r="H62" s="30" t="s">
        <v>1395</v>
      </c>
      <c r="I62" s="30">
        <v>49087000</v>
      </c>
      <c r="J62" s="30" t="s">
        <v>1782</v>
      </c>
      <c r="K62" s="52">
        <v>271229691</v>
      </c>
      <c r="L62" s="30"/>
      <c r="M62" s="30"/>
      <c r="N62" s="30"/>
      <c r="O62" s="30"/>
      <c r="P62" s="30"/>
      <c r="Q62" s="30" t="s">
        <v>1783</v>
      </c>
      <c r="R62" s="30"/>
      <c r="S62" s="30" t="s">
        <v>1784</v>
      </c>
      <c r="T62" s="30"/>
      <c r="U62" s="30"/>
      <c r="V62" s="30" t="s">
        <v>1444</v>
      </c>
    </row>
    <row r="63" spans="1:22" ht="15" customHeight="1">
      <c r="A63" s="30">
        <v>74</v>
      </c>
      <c r="B63" s="30" t="s">
        <v>1785</v>
      </c>
      <c r="C63" s="30"/>
      <c r="D63" s="30" t="s">
        <v>1785</v>
      </c>
      <c r="E63" s="30" t="s">
        <v>1786</v>
      </c>
      <c r="F63" s="30" t="s">
        <v>1787</v>
      </c>
      <c r="G63" s="30" t="s">
        <v>1422</v>
      </c>
      <c r="H63" s="30" t="s">
        <v>1397</v>
      </c>
      <c r="I63" s="30">
        <v>3032020</v>
      </c>
      <c r="J63" s="30" t="s">
        <v>1788</v>
      </c>
      <c r="K63" s="52">
        <v>116556069110</v>
      </c>
      <c r="L63" s="30"/>
      <c r="M63" s="51" t="s">
        <v>1789</v>
      </c>
      <c r="N63" s="53" t="s">
        <v>1790</v>
      </c>
      <c r="O63" s="30"/>
      <c r="P63" s="30"/>
      <c r="Q63" s="30" t="s">
        <v>1791</v>
      </c>
      <c r="R63" s="30"/>
      <c r="S63" s="30" t="s">
        <v>1792</v>
      </c>
      <c r="T63" s="30"/>
      <c r="U63" s="30"/>
      <c r="V63" s="30" t="s">
        <v>1444</v>
      </c>
    </row>
    <row r="64" spans="1:22" ht="15" customHeight="1">
      <c r="A64" s="30">
        <v>75</v>
      </c>
      <c r="B64" s="30" t="s">
        <v>1793</v>
      </c>
      <c r="C64" s="30"/>
      <c r="D64" s="30" t="s">
        <v>1793</v>
      </c>
      <c r="E64" s="30" t="s">
        <v>1794</v>
      </c>
      <c r="F64" s="30" t="s">
        <v>1795</v>
      </c>
      <c r="G64" s="30" t="s">
        <v>1796</v>
      </c>
      <c r="H64" s="30" t="s">
        <v>1385</v>
      </c>
      <c r="I64" s="30">
        <v>59037820</v>
      </c>
      <c r="J64" s="30" t="s">
        <v>1797</v>
      </c>
      <c r="K64" s="52">
        <v>202368904</v>
      </c>
      <c r="L64" s="30"/>
      <c r="M64" s="30"/>
      <c r="N64" s="30"/>
      <c r="O64" s="30"/>
      <c r="P64" s="30"/>
      <c r="Q64" s="30" t="s">
        <v>1798</v>
      </c>
      <c r="R64" s="30"/>
      <c r="S64" s="30" t="s">
        <v>1799</v>
      </c>
      <c r="T64" s="30"/>
      <c r="U64" s="30"/>
      <c r="V64" s="30" t="s">
        <v>1444</v>
      </c>
    </row>
    <row r="65" spans="1:22" ht="15" customHeight="1">
      <c r="A65" s="30">
        <v>76</v>
      </c>
      <c r="B65" s="30" t="s">
        <v>1800</v>
      </c>
      <c r="C65" s="30"/>
      <c r="D65" s="30" t="s">
        <v>1800</v>
      </c>
      <c r="E65" s="30" t="s">
        <v>1801</v>
      </c>
      <c r="F65" s="30" t="s">
        <v>1454</v>
      </c>
      <c r="G65" s="30" t="s">
        <v>1802</v>
      </c>
      <c r="H65" s="30" t="s">
        <v>1373</v>
      </c>
      <c r="I65" s="30">
        <v>68743050</v>
      </c>
      <c r="J65" s="30" t="s">
        <v>1803</v>
      </c>
      <c r="K65" s="52">
        <v>151893420</v>
      </c>
      <c r="L65" s="30"/>
      <c r="M65" s="30"/>
      <c r="N65" s="30"/>
      <c r="O65" s="30"/>
      <c r="P65" s="30"/>
      <c r="Q65" s="30" t="s">
        <v>1804</v>
      </c>
      <c r="R65" s="30"/>
      <c r="S65" s="30" t="s">
        <v>1805</v>
      </c>
      <c r="T65" s="30"/>
      <c r="U65" s="30"/>
      <c r="V65" s="30" t="s">
        <v>1444</v>
      </c>
    </row>
    <row r="66" spans="1:22" ht="15" customHeight="1">
      <c r="A66" s="30">
        <v>77</v>
      </c>
      <c r="B66" s="30" t="s">
        <v>1806</v>
      </c>
      <c r="C66" s="30"/>
      <c r="D66" s="30" t="s">
        <v>1806</v>
      </c>
      <c r="E66" s="30" t="s">
        <v>1807</v>
      </c>
      <c r="F66" s="30" t="s">
        <v>1447</v>
      </c>
      <c r="G66" s="30" t="s">
        <v>1422</v>
      </c>
      <c r="H66" s="30" t="s">
        <v>1397</v>
      </c>
      <c r="I66" s="30">
        <v>4151100</v>
      </c>
      <c r="J66" s="30" t="s">
        <v>1808</v>
      </c>
      <c r="K66" s="52">
        <v>116080914110</v>
      </c>
      <c r="L66" s="30"/>
      <c r="M66" s="30"/>
      <c r="N66" s="30"/>
      <c r="O66" s="30"/>
      <c r="P66" s="30"/>
      <c r="Q66" s="30" t="s">
        <v>1809</v>
      </c>
      <c r="R66" s="30"/>
      <c r="S66" s="30" t="s">
        <v>1810</v>
      </c>
      <c r="T66" s="30"/>
      <c r="U66" s="30"/>
      <c r="V66" s="30" t="s">
        <v>1444</v>
      </c>
    </row>
    <row r="67" spans="1:22" ht="15" customHeight="1">
      <c r="A67" s="30">
        <v>78</v>
      </c>
      <c r="B67" s="30" t="s">
        <v>1811</v>
      </c>
      <c r="C67" s="30"/>
      <c r="D67" s="30" t="s">
        <v>1811</v>
      </c>
      <c r="E67" s="30" t="s">
        <v>1812</v>
      </c>
      <c r="F67" s="30" t="s">
        <v>1454</v>
      </c>
      <c r="G67" s="30" t="s">
        <v>1813</v>
      </c>
      <c r="H67" s="30" t="s">
        <v>1393</v>
      </c>
      <c r="I67" s="30">
        <v>89400000</v>
      </c>
      <c r="J67" s="30" t="s">
        <v>1814</v>
      </c>
      <c r="K67" s="52">
        <v>254499988</v>
      </c>
      <c r="L67" s="30"/>
      <c r="M67" s="51" t="s">
        <v>1815</v>
      </c>
      <c r="N67" s="53" t="s">
        <v>1816</v>
      </c>
      <c r="O67" s="30"/>
      <c r="P67" s="30"/>
      <c r="Q67" s="30" t="s">
        <v>1817</v>
      </c>
      <c r="R67" s="30"/>
      <c r="S67" s="30" t="s">
        <v>1818</v>
      </c>
      <c r="T67" s="30"/>
      <c r="U67" s="30"/>
      <c r="V67" s="30" t="s">
        <v>1428</v>
      </c>
    </row>
    <row r="68" spans="1:22" ht="15" customHeight="1">
      <c r="A68" s="30">
        <v>79</v>
      </c>
      <c r="B68" s="30" t="s">
        <v>1819</v>
      </c>
      <c r="C68" s="30"/>
      <c r="D68" s="30" t="s">
        <v>1819</v>
      </c>
      <c r="E68" s="30" t="s">
        <v>1768</v>
      </c>
      <c r="F68" s="30" t="s">
        <v>1454</v>
      </c>
      <c r="G68" s="30" t="s">
        <v>1776</v>
      </c>
      <c r="H68" s="30" t="s">
        <v>1381</v>
      </c>
      <c r="I68" s="30">
        <v>80020310</v>
      </c>
      <c r="J68" s="30" t="s">
        <v>1820</v>
      </c>
      <c r="K68" s="52">
        <v>1000841044</v>
      </c>
      <c r="L68" s="30"/>
      <c r="M68" s="51" t="s">
        <v>1821</v>
      </c>
      <c r="N68" s="53" t="s">
        <v>1822</v>
      </c>
      <c r="O68" s="30"/>
      <c r="P68" s="30"/>
      <c r="Q68" s="30" t="s">
        <v>1823</v>
      </c>
      <c r="R68" s="30"/>
      <c r="S68" s="30" t="s">
        <v>1824</v>
      </c>
      <c r="T68" s="30"/>
      <c r="U68" s="30"/>
      <c r="V68" s="30" t="s">
        <v>1444</v>
      </c>
    </row>
    <row r="69" spans="1:22" ht="15" customHeight="1">
      <c r="A69" s="37">
        <v>80</v>
      </c>
      <c r="B69" s="37" t="s">
        <v>1825</v>
      </c>
      <c r="C69" s="37"/>
      <c r="D69" s="37" t="s">
        <v>1825</v>
      </c>
      <c r="E69" s="37" t="s">
        <v>1826</v>
      </c>
      <c r="F69" s="37" t="s">
        <v>1454</v>
      </c>
      <c r="G69" s="37" t="s">
        <v>1827</v>
      </c>
      <c r="H69" s="37" t="s">
        <v>1393</v>
      </c>
      <c r="I69" s="37">
        <v>88330000</v>
      </c>
      <c r="J69" s="37" t="s">
        <v>1828</v>
      </c>
      <c r="K69" s="55">
        <v>254622232</v>
      </c>
      <c r="L69" s="37"/>
      <c r="M69" s="37"/>
      <c r="N69" s="37"/>
      <c r="O69" s="37"/>
      <c r="P69" s="37"/>
      <c r="Q69" s="37" t="s">
        <v>1829</v>
      </c>
      <c r="R69" s="37"/>
      <c r="S69" s="37" t="s">
        <v>1830</v>
      </c>
      <c r="T69" s="37"/>
      <c r="U69" s="37"/>
      <c r="V69" s="26" t="s">
        <v>202</v>
      </c>
    </row>
    <row r="70" spans="1:22" ht="15" customHeight="1">
      <c r="A70" s="30">
        <v>81</v>
      </c>
      <c r="B70" s="30" t="s">
        <v>1831</v>
      </c>
      <c r="C70" s="30"/>
      <c r="D70" s="30" t="s">
        <v>1831</v>
      </c>
      <c r="E70" s="30" t="s">
        <v>1832</v>
      </c>
      <c r="F70" s="30" t="s">
        <v>1454</v>
      </c>
      <c r="G70" s="30" t="s">
        <v>1833</v>
      </c>
      <c r="H70" s="30" t="s">
        <v>1346</v>
      </c>
      <c r="I70" s="30">
        <v>57020000</v>
      </c>
      <c r="J70" s="30" t="s">
        <v>1834</v>
      </c>
      <c r="K70" s="52">
        <v>242003290</v>
      </c>
      <c r="L70" s="30"/>
      <c r="M70" s="30"/>
      <c r="N70" s="30"/>
      <c r="O70" s="30"/>
      <c r="P70" s="30"/>
      <c r="Q70" s="30" t="s">
        <v>1835</v>
      </c>
      <c r="R70" s="30"/>
      <c r="S70" s="30" t="s">
        <v>1836</v>
      </c>
      <c r="T70" s="30"/>
      <c r="U70" s="30"/>
      <c r="V70" s="30" t="s">
        <v>1444</v>
      </c>
    </row>
    <row r="71" spans="1:22" ht="15" customHeight="1">
      <c r="A71" s="30">
        <v>82</v>
      </c>
      <c r="B71" s="30" t="s">
        <v>1837</v>
      </c>
      <c r="C71" s="30"/>
      <c r="D71" s="30" t="s">
        <v>1837</v>
      </c>
      <c r="E71" s="30" t="s">
        <v>1838</v>
      </c>
      <c r="F71" s="30" t="s">
        <v>1454</v>
      </c>
      <c r="G71" s="30" t="s">
        <v>1839</v>
      </c>
      <c r="H71" s="30" t="s">
        <v>1352</v>
      </c>
      <c r="I71" s="30">
        <v>44635000</v>
      </c>
      <c r="J71" s="30" t="s">
        <v>1840</v>
      </c>
      <c r="K71" s="52">
        <v>64938077</v>
      </c>
      <c r="L71" s="30"/>
      <c r="M71" s="30"/>
      <c r="N71" s="30"/>
      <c r="O71" s="30"/>
      <c r="P71" s="30"/>
      <c r="Q71" s="30" t="s">
        <v>1841</v>
      </c>
      <c r="R71" s="30"/>
      <c r="S71" s="30" t="s">
        <v>1842</v>
      </c>
      <c r="T71" s="30"/>
      <c r="U71" s="30"/>
      <c r="V71" s="30" t="s">
        <v>1444</v>
      </c>
    </row>
    <row r="72" spans="1:22" ht="15" customHeight="1">
      <c r="A72" s="30">
        <v>83</v>
      </c>
      <c r="B72" s="30" t="s">
        <v>1843</v>
      </c>
      <c r="C72" s="30"/>
      <c r="D72" s="30" t="s">
        <v>1843</v>
      </c>
      <c r="E72" s="30" t="s">
        <v>1844</v>
      </c>
      <c r="F72" s="30" t="s">
        <v>1845</v>
      </c>
      <c r="G72" s="30" t="s">
        <v>1846</v>
      </c>
      <c r="H72" s="30" t="s">
        <v>1393</v>
      </c>
      <c r="I72" s="30">
        <v>8922003</v>
      </c>
      <c r="J72" s="30" t="s">
        <v>1847</v>
      </c>
      <c r="K72" s="52">
        <v>253292620</v>
      </c>
      <c r="L72" s="30"/>
      <c r="M72" s="30"/>
      <c r="N72" s="30"/>
      <c r="O72" s="30"/>
      <c r="P72" s="30"/>
      <c r="Q72" s="30" t="s">
        <v>1848</v>
      </c>
      <c r="R72" s="30"/>
      <c r="S72" s="30" t="s">
        <v>1849</v>
      </c>
      <c r="T72" s="30"/>
      <c r="U72" s="30"/>
      <c r="V72" s="30" t="s">
        <v>1444</v>
      </c>
    </row>
    <row r="73" spans="1:22" ht="15" customHeight="1">
      <c r="A73" s="37">
        <v>84</v>
      </c>
      <c r="B73" s="37" t="s">
        <v>1850</v>
      </c>
      <c r="C73" s="37"/>
      <c r="D73" s="37" t="s">
        <v>1850</v>
      </c>
      <c r="E73" s="37" t="s">
        <v>1851</v>
      </c>
      <c r="F73" s="37" t="s">
        <v>1454</v>
      </c>
      <c r="G73" s="37" t="s">
        <v>1852</v>
      </c>
      <c r="H73" s="37" t="s">
        <v>1371</v>
      </c>
      <c r="I73" s="37">
        <v>78600000</v>
      </c>
      <c r="J73" s="37" t="s">
        <v>1853</v>
      </c>
      <c r="K73" s="55">
        <v>131763881</v>
      </c>
      <c r="L73" s="37"/>
      <c r="M73" s="37"/>
      <c r="N73" s="37"/>
      <c r="O73" s="37"/>
      <c r="P73" s="37"/>
      <c r="Q73" s="37" t="s">
        <v>1854</v>
      </c>
      <c r="R73" s="37"/>
      <c r="S73" s="37" t="s">
        <v>1855</v>
      </c>
      <c r="T73" s="37"/>
      <c r="U73" s="37"/>
      <c r="V73" s="26" t="s">
        <v>202</v>
      </c>
    </row>
    <row r="74" spans="1:22" ht="15" customHeight="1">
      <c r="A74" s="30">
        <v>85</v>
      </c>
      <c r="B74" s="30" t="s">
        <v>1856</v>
      </c>
      <c r="C74" s="30"/>
      <c r="D74" s="30" t="s">
        <v>1856</v>
      </c>
      <c r="E74" s="30" t="s">
        <v>1857</v>
      </c>
      <c r="F74" s="30" t="s">
        <v>1858</v>
      </c>
      <c r="G74" s="30" t="s">
        <v>1776</v>
      </c>
      <c r="H74" s="30" t="s">
        <v>1381</v>
      </c>
      <c r="I74" s="30">
        <v>80220071</v>
      </c>
      <c r="J74" s="30" t="s">
        <v>1859</v>
      </c>
      <c r="K74" s="52">
        <v>9054907025</v>
      </c>
      <c r="L74" s="30"/>
      <c r="M74" s="30"/>
      <c r="N74" s="30"/>
      <c r="O74" s="30"/>
      <c r="P74" s="30"/>
      <c r="Q74" s="30" t="s">
        <v>1860</v>
      </c>
      <c r="R74" s="30"/>
      <c r="S74" s="30" t="s">
        <v>1861</v>
      </c>
      <c r="T74" s="30"/>
      <c r="U74" s="30"/>
      <c r="V74" s="30" t="s">
        <v>1444</v>
      </c>
    </row>
    <row r="75" spans="1:22" ht="15" customHeight="1">
      <c r="A75" s="30">
        <v>86</v>
      </c>
      <c r="B75" s="30" t="s">
        <v>1862</v>
      </c>
      <c r="C75" s="30"/>
      <c r="D75" s="30" t="s">
        <v>1862</v>
      </c>
      <c r="E75" s="30" t="s">
        <v>1863</v>
      </c>
      <c r="F75" s="30" t="s">
        <v>1864</v>
      </c>
      <c r="G75" s="30" t="s">
        <v>1865</v>
      </c>
      <c r="H75" s="30" t="s">
        <v>1356</v>
      </c>
      <c r="I75" s="30">
        <v>72130015</v>
      </c>
      <c r="J75" s="30" t="s">
        <v>1866</v>
      </c>
      <c r="K75" s="52">
        <v>746480100198</v>
      </c>
      <c r="L75" s="30"/>
      <c r="M75" s="30"/>
      <c r="N75" s="30"/>
      <c r="O75" s="30"/>
      <c r="P75" s="30"/>
      <c r="Q75" s="30" t="s">
        <v>1867</v>
      </c>
      <c r="R75" s="30"/>
      <c r="S75" s="30" t="s">
        <v>1868</v>
      </c>
      <c r="T75" s="30"/>
      <c r="U75" s="30"/>
      <c r="V75" s="30" t="s">
        <v>1444</v>
      </c>
    </row>
    <row r="76" spans="1:22" ht="15" customHeight="1">
      <c r="A76" s="30">
        <v>87</v>
      </c>
      <c r="B76" s="30" t="s">
        <v>1869</v>
      </c>
      <c r="C76" s="30"/>
      <c r="D76" s="30" t="s">
        <v>1869</v>
      </c>
      <c r="E76" s="30" t="s">
        <v>1870</v>
      </c>
      <c r="F76" s="30" t="s">
        <v>1454</v>
      </c>
      <c r="G76" s="30" t="s">
        <v>1871</v>
      </c>
      <c r="H76" s="30" t="s">
        <v>1371</v>
      </c>
      <c r="I76" s="30">
        <v>78285000</v>
      </c>
      <c r="J76" s="30" t="s">
        <v>1872</v>
      </c>
      <c r="K76" s="52">
        <v>133428591</v>
      </c>
      <c r="L76" s="30"/>
      <c r="M76" s="30"/>
      <c r="N76" s="30"/>
      <c r="O76" s="30"/>
      <c r="P76" s="30"/>
      <c r="Q76" s="30" t="s">
        <v>1873</v>
      </c>
      <c r="R76" s="30"/>
      <c r="S76" s="30" t="s">
        <v>1874</v>
      </c>
      <c r="T76" s="30"/>
      <c r="U76" s="30"/>
      <c r="V76" s="30" t="s">
        <v>1444</v>
      </c>
    </row>
    <row r="77" spans="1:22" ht="15" customHeight="1">
      <c r="A77" s="30">
        <v>88</v>
      </c>
      <c r="B77" s="30" t="s">
        <v>1875</v>
      </c>
      <c r="C77" s="30"/>
      <c r="D77" s="30" t="s">
        <v>1875</v>
      </c>
      <c r="E77" s="30" t="s">
        <v>1876</v>
      </c>
      <c r="F77" s="30" t="s">
        <v>1877</v>
      </c>
      <c r="G77" s="30" t="s">
        <v>1498</v>
      </c>
      <c r="H77" s="30" t="s">
        <v>1352</v>
      </c>
      <c r="I77" s="30">
        <v>44018150</v>
      </c>
      <c r="J77" s="30" t="s">
        <v>1878</v>
      </c>
      <c r="K77" s="52">
        <v>52397031</v>
      </c>
      <c r="L77" s="30"/>
      <c r="M77" s="30"/>
      <c r="N77" s="30"/>
      <c r="O77" s="30"/>
      <c r="P77" s="30"/>
      <c r="Q77" s="30" t="s">
        <v>1879</v>
      </c>
      <c r="R77" s="30"/>
      <c r="S77" s="30" t="s">
        <v>1880</v>
      </c>
      <c r="T77" s="30"/>
      <c r="U77" s="30"/>
      <c r="V77" s="30" t="s">
        <v>1444</v>
      </c>
    </row>
    <row r="78" spans="1:22" ht="15" customHeight="1">
      <c r="A78" s="30">
        <v>89</v>
      </c>
      <c r="B78" s="30" t="s">
        <v>1881</v>
      </c>
      <c r="C78" s="30"/>
      <c r="D78" s="30" t="s">
        <v>1881</v>
      </c>
      <c r="E78" s="30" t="s">
        <v>1882</v>
      </c>
      <c r="F78" s="30" t="s">
        <v>1454</v>
      </c>
      <c r="G78" s="30" t="s">
        <v>1883</v>
      </c>
      <c r="H78" s="30" t="s">
        <v>1395</v>
      </c>
      <c r="I78" s="30">
        <v>49400000</v>
      </c>
      <c r="J78" s="30" t="s">
        <v>1884</v>
      </c>
      <c r="K78" s="52">
        <v>270929479</v>
      </c>
      <c r="L78" s="30"/>
      <c r="M78" s="30"/>
      <c r="N78" s="30"/>
      <c r="O78" s="30"/>
      <c r="P78" s="30"/>
      <c r="Q78" s="30" t="s">
        <v>1885</v>
      </c>
      <c r="R78" s="30"/>
      <c r="S78" s="30" t="s">
        <v>1886</v>
      </c>
      <c r="T78" s="30"/>
      <c r="U78" s="30"/>
      <c r="V78" s="30" t="s">
        <v>1444</v>
      </c>
    </row>
    <row r="79" spans="1:22" ht="15" customHeight="1">
      <c r="A79" s="30">
        <v>90</v>
      </c>
      <c r="B79" s="30" t="s">
        <v>1887</v>
      </c>
      <c r="C79" s="30"/>
      <c r="D79" s="30" t="s">
        <v>1887</v>
      </c>
      <c r="E79" s="30" t="s">
        <v>1888</v>
      </c>
      <c r="F79" s="30" t="s">
        <v>1454</v>
      </c>
      <c r="G79" s="30" t="s">
        <v>1889</v>
      </c>
      <c r="H79" s="30" t="s">
        <v>1381</v>
      </c>
      <c r="I79" s="30">
        <v>84010280</v>
      </c>
      <c r="J79" s="30" t="s">
        <v>1890</v>
      </c>
      <c r="K79" s="52">
        <v>9051701124</v>
      </c>
      <c r="L79" s="30"/>
      <c r="M79" s="30"/>
      <c r="N79" s="30"/>
      <c r="O79" s="30"/>
      <c r="P79" s="30"/>
      <c r="Q79" s="30" t="s">
        <v>1891</v>
      </c>
      <c r="R79" s="30"/>
      <c r="S79" s="30" t="s">
        <v>1892</v>
      </c>
      <c r="T79" s="30"/>
      <c r="U79" s="30"/>
      <c r="V79" s="30" t="s">
        <v>1428</v>
      </c>
    </row>
    <row r="80" spans="1:22" ht="15" customHeight="1">
      <c r="A80" s="30">
        <v>91</v>
      </c>
      <c r="B80" s="30" t="s">
        <v>1893</v>
      </c>
      <c r="C80" s="30"/>
      <c r="D80" s="30" t="s">
        <v>1893</v>
      </c>
      <c r="E80" s="30" t="s">
        <v>1894</v>
      </c>
      <c r="F80" s="30" t="s">
        <v>1895</v>
      </c>
      <c r="G80" s="30" t="s">
        <v>1896</v>
      </c>
      <c r="H80" s="30" t="s">
        <v>1397</v>
      </c>
      <c r="I80" s="30">
        <v>9611000</v>
      </c>
      <c r="J80" s="30" t="s">
        <v>1897</v>
      </c>
      <c r="K80" s="52">
        <v>635551950118</v>
      </c>
      <c r="L80" s="30"/>
      <c r="M80" s="51" t="s">
        <v>1898</v>
      </c>
      <c r="N80" s="53" t="s">
        <v>1899</v>
      </c>
      <c r="O80" s="30"/>
      <c r="P80" s="30"/>
      <c r="Q80" s="30" t="s">
        <v>1900</v>
      </c>
      <c r="R80" s="30"/>
      <c r="S80" s="30" t="s">
        <v>1901</v>
      </c>
      <c r="T80" s="30"/>
      <c r="U80" s="30"/>
      <c r="V80" s="30" t="s">
        <v>1444</v>
      </c>
    </row>
    <row r="81" spans="1:22" ht="15" customHeight="1">
      <c r="A81" s="30">
        <v>93</v>
      </c>
      <c r="B81" s="30" t="s">
        <v>1902</v>
      </c>
      <c r="C81" s="30"/>
      <c r="D81" s="30" t="s">
        <v>1902</v>
      </c>
      <c r="E81" s="30" t="s">
        <v>1903</v>
      </c>
      <c r="F81" s="30" t="s">
        <v>1454</v>
      </c>
      <c r="G81" s="30" t="s">
        <v>1904</v>
      </c>
      <c r="H81" s="30" t="s">
        <v>1397</v>
      </c>
      <c r="I81" s="30">
        <v>14700020</v>
      </c>
      <c r="J81" s="30" t="s">
        <v>1905</v>
      </c>
      <c r="K81" s="52">
        <v>210053526116</v>
      </c>
      <c r="L81" s="30"/>
      <c r="M81" s="30"/>
      <c r="N81" s="30"/>
      <c r="O81" s="30"/>
      <c r="P81" s="30"/>
      <c r="Q81" s="30" t="s">
        <v>1906</v>
      </c>
      <c r="R81" s="30"/>
      <c r="S81" s="30" t="s">
        <v>1907</v>
      </c>
      <c r="T81" s="30"/>
      <c r="U81" s="30"/>
      <c r="V81" s="30" t="s">
        <v>1444</v>
      </c>
    </row>
    <row r="82" spans="1:22" ht="15" customHeight="1">
      <c r="A82" s="30">
        <v>94</v>
      </c>
      <c r="B82" s="30" t="s">
        <v>1908</v>
      </c>
      <c r="C82" s="30"/>
      <c r="D82" s="30" t="s">
        <v>1908</v>
      </c>
      <c r="E82" s="30" t="s">
        <v>1909</v>
      </c>
      <c r="F82" s="30" t="s">
        <v>1454</v>
      </c>
      <c r="G82" s="30" t="s">
        <v>1910</v>
      </c>
      <c r="H82" s="30" t="s">
        <v>1373</v>
      </c>
      <c r="I82" s="30">
        <v>67030160</v>
      </c>
      <c r="J82" s="30" t="s">
        <v>1911</v>
      </c>
      <c r="K82" s="52">
        <v>151629013</v>
      </c>
      <c r="L82" s="30"/>
      <c r="M82" s="30"/>
      <c r="N82" s="30"/>
      <c r="O82" s="30"/>
      <c r="P82" s="30"/>
      <c r="Q82" s="30" t="s">
        <v>1912</v>
      </c>
      <c r="R82" s="30"/>
      <c r="S82" s="30" t="s">
        <v>1913</v>
      </c>
      <c r="T82" s="30"/>
      <c r="U82" s="30"/>
      <c r="V82" s="30" t="s">
        <v>1444</v>
      </c>
    </row>
    <row r="83" spans="1:22" ht="15" customHeight="1">
      <c r="A83" s="30">
        <v>95</v>
      </c>
      <c r="B83" s="30" t="s">
        <v>1914</v>
      </c>
      <c r="C83" s="30"/>
      <c r="D83" s="30" t="s">
        <v>1914</v>
      </c>
      <c r="E83" s="30" t="s">
        <v>1915</v>
      </c>
      <c r="F83" s="30" t="s">
        <v>1454</v>
      </c>
      <c r="G83" s="30" t="s">
        <v>1422</v>
      </c>
      <c r="H83" s="30" t="s">
        <v>1397</v>
      </c>
      <c r="I83" s="30">
        <v>1025000</v>
      </c>
      <c r="J83" s="30" t="s">
        <v>1916</v>
      </c>
      <c r="K83" s="52">
        <v>149263887111</v>
      </c>
      <c r="L83" s="30"/>
      <c r="M83" s="30"/>
      <c r="N83" s="30"/>
      <c r="O83" s="30"/>
      <c r="P83" s="30"/>
      <c r="Q83" s="30" t="s">
        <v>1917</v>
      </c>
      <c r="R83" s="30"/>
      <c r="S83" s="30" t="s">
        <v>1918</v>
      </c>
      <c r="T83" s="30"/>
      <c r="U83" s="30"/>
      <c r="V83" s="30" t="s">
        <v>1444</v>
      </c>
    </row>
    <row r="84" spans="1:22" ht="15" customHeight="1">
      <c r="A84" s="30">
        <v>96</v>
      </c>
      <c r="B84" s="30" t="s">
        <v>1919</v>
      </c>
      <c r="C84" s="30"/>
      <c r="D84" s="30" t="s">
        <v>1919</v>
      </c>
      <c r="E84" s="30" t="s">
        <v>1920</v>
      </c>
      <c r="F84" s="30" t="s">
        <v>1454</v>
      </c>
      <c r="G84" s="30" t="s">
        <v>1921</v>
      </c>
      <c r="H84" s="30" t="s">
        <v>1397</v>
      </c>
      <c r="I84" s="30">
        <v>15010010</v>
      </c>
      <c r="J84" s="30" t="s">
        <v>1922</v>
      </c>
      <c r="K84" s="52">
        <v>647466730119</v>
      </c>
      <c r="L84" s="30"/>
      <c r="M84" s="30"/>
      <c r="N84" s="30"/>
      <c r="O84" s="30"/>
      <c r="P84" s="30"/>
      <c r="Q84" s="30" t="s">
        <v>1923</v>
      </c>
      <c r="R84" s="30"/>
      <c r="S84" s="30" t="s">
        <v>1924</v>
      </c>
      <c r="T84" s="30"/>
      <c r="U84" s="30"/>
      <c r="V84" s="30" t="s">
        <v>1444</v>
      </c>
    </row>
    <row r="85" spans="1:22" ht="15" customHeight="1">
      <c r="A85" s="30">
        <v>97</v>
      </c>
      <c r="B85" s="30" t="s">
        <v>1925</v>
      </c>
      <c r="C85" s="30"/>
      <c r="D85" s="30" t="s">
        <v>1925</v>
      </c>
      <c r="E85" s="30" t="s">
        <v>1926</v>
      </c>
      <c r="F85" s="30" t="s">
        <v>1454</v>
      </c>
      <c r="G85" s="30" t="s">
        <v>1927</v>
      </c>
      <c r="H85" s="30" t="s">
        <v>1391</v>
      </c>
      <c r="I85" s="30">
        <v>95700000</v>
      </c>
      <c r="J85" s="30" t="s">
        <v>1928</v>
      </c>
      <c r="K85" s="52">
        <v>100132383</v>
      </c>
      <c r="L85" s="30"/>
      <c r="M85" s="30"/>
      <c r="N85" s="30"/>
      <c r="O85" s="30"/>
      <c r="P85" s="30"/>
      <c r="Q85" s="30" t="s">
        <v>1929</v>
      </c>
      <c r="R85" s="30"/>
      <c r="S85" s="30" t="s">
        <v>1930</v>
      </c>
      <c r="T85" s="30"/>
      <c r="U85" s="30"/>
      <c r="V85" s="30" t="s">
        <v>1428</v>
      </c>
    </row>
    <row r="86" spans="1:22" ht="15" customHeight="1">
      <c r="A86" s="30">
        <v>98</v>
      </c>
      <c r="B86" s="30" t="s">
        <v>1931</v>
      </c>
      <c r="C86" s="30"/>
      <c r="D86" s="30" t="s">
        <v>1931</v>
      </c>
      <c r="E86" s="30" t="s">
        <v>1932</v>
      </c>
      <c r="F86" s="30" t="s">
        <v>1454</v>
      </c>
      <c r="G86" s="30" t="s">
        <v>1769</v>
      </c>
      <c r="H86" s="30" t="s">
        <v>1381</v>
      </c>
      <c r="I86" s="30">
        <v>83005000</v>
      </c>
      <c r="J86" s="30" t="s">
        <v>1933</v>
      </c>
      <c r="K86" s="52">
        <v>9053340269</v>
      </c>
      <c r="L86" s="30"/>
      <c r="M86" s="30"/>
      <c r="N86" s="30"/>
      <c r="O86" s="30"/>
      <c r="P86" s="30"/>
      <c r="Q86" s="30" t="s">
        <v>1934</v>
      </c>
      <c r="R86" s="30"/>
      <c r="S86" s="30" t="s">
        <v>1935</v>
      </c>
      <c r="T86" s="30"/>
      <c r="U86" s="30"/>
      <c r="V86" s="30" t="s">
        <v>1428</v>
      </c>
    </row>
    <row r="87" spans="1:22" ht="15" customHeight="1">
      <c r="A87" s="30">
        <v>99</v>
      </c>
      <c r="B87" s="30" t="s">
        <v>1936</v>
      </c>
      <c r="C87" s="30"/>
      <c r="D87" s="30" t="s">
        <v>1936</v>
      </c>
      <c r="E87" s="30" t="s">
        <v>1937</v>
      </c>
      <c r="F87" s="30" t="s">
        <v>1454</v>
      </c>
      <c r="G87" s="30" t="s">
        <v>1492</v>
      </c>
      <c r="H87" s="30" t="s">
        <v>1354</v>
      </c>
      <c r="I87" s="30">
        <v>60025000</v>
      </c>
      <c r="J87" s="30" t="s">
        <v>1938</v>
      </c>
      <c r="K87" s="52">
        <v>69921334</v>
      </c>
      <c r="L87" s="30"/>
      <c r="M87" s="30"/>
      <c r="N87" s="30"/>
      <c r="O87" s="30"/>
      <c r="P87" s="30"/>
      <c r="Q87" s="30" t="s">
        <v>1939</v>
      </c>
      <c r="R87" s="30"/>
      <c r="S87" s="30" t="s">
        <v>1940</v>
      </c>
      <c r="T87" s="30"/>
      <c r="U87" s="30"/>
      <c r="V87" s="30" t="s">
        <v>1444</v>
      </c>
    </row>
    <row r="88" spans="1:22" ht="15" customHeight="1">
      <c r="A88" s="30">
        <v>100</v>
      </c>
      <c r="B88" s="30" t="s">
        <v>1941</v>
      </c>
      <c r="C88" s="30"/>
      <c r="D88" s="30" t="s">
        <v>1941</v>
      </c>
      <c r="E88" s="30" t="s">
        <v>1942</v>
      </c>
      <c r="F88" s="30" t="s">
        <v>1454</v>
      </c>
      <c r="G88" s="30" t="s">
        <v>1943</v>
      </c>
      <c r="H88" s="30" t="s">
        <v>1367</v>
      </c>
      <c r="I88" s="30">
        <v>38200000</v>
      </c>
      <c r="J88" s="30" t="s">
        <v>1944</v>
      </c>
      <c r="K88" s="52">
        <v>15304390083</v>
      </c>
      <c r="L88" s="30"/>
      <c r="M88" s="30"/>
      <c r="N88" s="30"/>
      <c r="O88" s="30"/>
      <c r="P88" s="30"/>
      <c r="Q88" s="30" t="s">
        <v>1945</v>
      </c>
      <c r="R88" s="30"/>
      <c r="S88" s="30" t="s">
        <v>1946</v>
      </c>
      <c r="T88" s="30"/>
      <c r="U88" s="30"/>
      <c r="V88" s="30" t="s">
        <v>1444</v>
      </c>
    </row>
    <row r="89" spans="1:22" ht="15" customHeight="1">
      <c r="A89" s="30">
        <v>101</v>
      </c>
      <c r="B89" s="30" t="s">
        <v>1947</v>
      </c>
      <c r="C89" s="30"/>
      <c r="D89" s="30" t="s">
        <v>1947</v>
      </c>
      <c r="E89" s="30" t="s">
        <v>1948</v>
      </c>
      <c r="F89" s="30" t="s">
        <v>1454</v>
      </c>
      <c r="G89" s="30" t="s">
        <v>1949</v>
      </c>
      <c r="H89" s="30" t="s">
        <v>1352</v>
      </c>
      <c r="I89" s="30">
        <v>47400000</v>
      </c>
      <c r="J89" s="30" t="s">
        <v>1950</v>
      </c>
      <c r="K89" s="52">
        <v>77989013</v>
      </c>
      <c r="L89" s="30"/>
      <c r="M89" s="30"/>
      <c r="N89" s="30"/>
      <c r="O89" s="30"/>
      <c r="P89" s="30"/>
      <c r="Q89" s="30" t="s">
        <v>1951</v>
      </c>
      <c r="R89" s="30"/>
      <c r="S89" s="30" t="s">
        <v>1952</v>
      </c>
      <c r="T89" s="30"/>
      <c r="U89" s="30"/>
      <c r="V89" s="30" t="s">
        <v>1428</v>
      </c>
    </row>
    <row r="90" spans="1:22" ht="15" customHeight="1">
      <c r="A90" s="30">
        <v>102</v>
      </c>
      <c r="B90" s="30" t="s">
        <v>1953</v>
      </c>
      <c r="C90" s="30"/>
      <c r="D90" s="30" t="s">
        <v>1953</v>
      </c>
      <c r="E90" s="30" t="s">
        <v>1954</v>
      </c>
      <c r="F90" s="30" t="s">
        <v>1454</v>
      </c>
      <c r="G90" s="30" t="s">
        <v>1955</v>
      </c>
      <c r="H90" s="30" t="s">
        <v>1352</v>
      </c>
      <c r="I90" s="30">
        <v>44900000</v>
      </c>
      <c r="J90" s="30" t="s">
        <v>1956</v>
      </c>
      <c r="K90" s="52">
        <v>89584835</v>
      </c>
      <c r="L90" s="30"/>
      <c r="M90" s="30"/>
      <c r="N90" s="30"/>
      <c r="O90" s="30"/>
      <c r="P90" s="30"/>
      <c r="Q90" s="30" t="s">
        <v>1957</v>
      </c>
      <c r="R90" s="30"/>
      <c r="S90" s="30" t="s">
        <v>1952</v>
      </c>
      <c r="T90" s="30"/>
      <c r="U90" s="30"/>
      <c r="V90" s="30" t="s">
        <v>1444</v>
      </c>
    </row>
    <row r="91" spans="1:22" ht="15" customHeight="1">
      <c r="A91" s="30">
        <v>103</v>
      </c>
      <c r="B91" s="30" t="s">
        <v>1958</v>
      </c>
      <c r="C91" s="30"/>
      <c r="D91" s="30" t="s">
        <v>1958</v>
      </c>
      <c r="E91" s="30" t="s">
        <v>1959</v>
      </c>
      <c r="F91" s="30" t="s">
        <v>1960</v>
      </c>
      <c r="G91" s="30" t="s">
        <v>1961</v>
      </c>
      <c r="H91" s="30" t="s">
        <v>1391</v>
      </c>
      <c r="I91" s="30">
        <v>95900000</v>
      </c>
      <c r="J91" s="30" t="s">
        <v>1962</v>
      </c>
      <c r="K91" s="52">
        <v>720083710</v>
      </c>
      <c r="L91" s="30"/>
      <c r="M91" s="30"/>
      <c r="N91" s="30"/>
      <c r="O91" s="30"/>
      <c r="P91" s="30"/>
      <c r="Q91" s="30" t="s">
        <v>1963</v>
      </c>
      <c r="R91" s="30"/>
      <c r="S91" s="30" t="s">
        <v>1964</v>
      </c>
      <c r="T91" s="30"/>
      <c r="U91" s="30"/>
      <c r="V91" s="30" t="s">
        <v>1444</v>
      </c>
    </row>
    <row r="92" spans="1:22" ht="15" customHeight="1">
      <c r="A92" s="30">
        <v>104</v>
      </c>
      <c r="B92" s="30" t="s">
        <v>1965</v>
      </c>
      <c r="C92" s="30"/>
      <c r="D92" s="30" t="s">
        <v>1965</v>
      </c>
      <c r="E92" s="30" t="s">
        <v>1966</v>
      </c>
      <c r="F92" s="30" t="s">
        <v>1967</v>
      </c>
      <c r="G92" s="30" t="s">
        <v>1776</v>
      </c>
      <c r="H92" s="30" t="s">
        <v>1381</v>
      </c>
      <c r="I92" s="30">
        <v>81470075</v>
      </c>
      <c r="J92" s="30" t="s">
        <v>1968</v>
      </c>
      <c r="K92" s="52">
        <v>9049385568</v>
      </c>
      <c r="L92" s="30"/>
      <c r="M92" s="30"/>
      <c r="N92" s="30"/>
      <c r="O92" s="30"/>
      <c r="P92" s="30"/>
      <c r="Q92" s="30" t="s">
        <v>1969</v>
      </c>
      <c r="R92" s="30"/>
      <c r="S92" s="30" t="s">
        <v>1970</v>
      </c>
      <c r="T92" s="30"/>
      <c r="U92" s="30"/>
      <c r="V92" s="30" t="s">
        <v>1428</v>
      </c>
    </row>
    <row r="93" spans="1:22" ht="15" customHeight="1">
      <c r="A93" s="30">
        <v>105</v>
      </c>
      <c r="B93" s="30" t="s">
        <v>1971</v>
      </c>
      <c r="C93" s="30"/>
      <c r="D93" s="30" t="s">
        <v>1971</v>
      </c>
      <c r="E93" s="30" t="s">
        <v>1972</v>
      </c>
      <c r="F93" s="30" t="s">
        <v>1454</v>
      </c>
      <c r="G93" s="30" t="s">
        <v>1973</v>
      </c>
      <c r="H93" s="30" t="s">
        <v>1377</v>
      </c>
      <c r="I93" s="30">
        <v>55818565</v>
      </c>
      <c r="J93" s="30" t="s">
        <v>1974</v>
      </c>
      <c r="K93" s="52">
        <v>43459404</v>
      </c>
      <c r="L93" s="30"/>
      <c r="M93" s="30"/>
      <c r="N93" s="30"/>
      <c r="O93" s="30"/>
      <c r="P93" s="30"/>
      <c r="Q93" s="30"/>
      <c r="R93" s="30"/>
      <c r="S93" s="30" t="s">
        <v>1975</v>
      </c>
      <c r="T93" s="30"/>
      <c r="U93" s="30"/>
      <c r="V93" s="30" t="s">
        <v>1444</v>
      </c>
    </row>
    <row r="94" spans="1:22" ht="15" customHeight="1">
      <c r="A94" s="30">
        <v>106</v>
      </c>
      <c r="B94" s="30" t="s">
        <v>1976</v>
      </c>
      <c r="C94" s="30"/>
      <c r="D94" s="30" t="s">
        <v>1976</v>
      </c>
      <c r="E94" s="30" t="s">
        <v>1977</v>
      </c>
      <c r="F94" s="30" t="s">
        <v>1454</v>
      </c>
      <c r="G94" s="30" t="s">
        <v>1978</v>
      </c>
      <c r="H94" s="30" t="s">
        <v>1395</v>
      </c>
      <c r="I94" s="30">
        <v>49140000</v>
      </c>
      <c r="J94" s="30" t="s">
        <v>1979</v>
      </c>
      <c r="K94" s="52">
        <v>271088478</v>
      </c>
      <c r="L94" s="30"/>
      <c r="M94" s="30"/>
      <c r="N94" s="30"/>
      <c r="O94" s="30"/>
      <c r="P94" s="30"/>
      <c r="Q94" s="30" t="s">
        <v>1980</v>
      </c>
      <c r="R94" s="30"/>
      <c r="S94" s="30" t="s">
        <v>1981</v>
      </c>
      <c r="T94" s="30"/>
      <c r="U94" s="30"/>
      <c r="V94" s="30" t="s">
        <v>1444</v>
      </c>
    </row>
    <row r="95" spans="1:22" ht="15" customHeight="1">
      <c r="A95" s="30">
        <v>107</v>
      </c>
      <c r="B95" s="30" t="s">
        <v>1982</v>
      </c>
      <c r="C95" s="30"/>
      <c r="D95" s="30" t="s">
        <v>1982</v>
      </c>
      <c r="E95" s="30" t="s">
        <v>1983</v>
      </c>
      <c r="F95" s="30" t="s">
        <v>1454</v>
      </c>
      <c r="G95" s="30" t="s">
        <v>1984</v>
      </c>
      <c r="H95" s="30" t="s">
        <v>1395</v>
      </c>
      <c r="I95" s="30">
        <v>49300000</v>
      </c>
      <c r="J95" s="30" t="s">
        <v>1985</v>
      </c>
      <c r="K95" s="52">
        <v>270629785</v>
      </c>
      <c r="L95" s="30"/>
      <c r="M95" s="30"/>
      <c r="N95" s="30"/>
      <c r="O95" s="30"/>
      <c r="P95" s="30"/>
      <c r="Q95" s="30" t="s">
        <v>1986</v>
      </c>
      <c r="R95" s="30"/>
      <c r="S95" s="30" t="s">
        <v>1987</v>
      </c>
      <c r="T95" s="30"/>
      <c r="U95" s="30"/>
      <c r="V95" s="30" t="s">
        <v>1428</v>
      </c>
    </row>
    <row r="96" spans="1:22" ht="15" customHeight="1">
      <c r="A96" s="30">
        <v>108</v>
      </c>
      <c r="B96" s="30" t="s">
        <v>1988</v>
      </c>
      <c r="C96" s="30"/>
      <c r="D96" s="30" t="s">
        <v>1988</v>
      </c>
      <c r="E96" s="30" t="s">
        <v>1731</v>
      </c>
      <c r="F96" s="30" t="s">
        <v>1454</v>
      </c>
      <c r="G96" s="30" t="s">
        <v>1422</v>
      </c>
      <c r="H96" s="30" t="s">
        <v>1397</v>
      </c>
      <c r="I96" s="30">
        <v>1023000</v>
      </c>
      <c r="J96" s="30" t="s">
        <v>1989</v>
      </c>
      <c r="K96" s="52">
        <v>117065928116</v>
      </c>
      <c r="L96" s="30"/>
      <c r="M96" s="30"/>
      <c r="N96" s="30"/>
      <c r="O96" s="30"/>
      <c r="P96" s="30"/>
      <c r="Q96" s="30" t="s">
        <v>1990</v>
      </c>
      <c r="R96" s="30"/>
      <c r="S96" s="30" t="s">
        <v>1991</v>
      </c>
      <c r="T96" s="30"/>
      <c r="U96" s="30"/>
      <c r="V96" s="30" t="s">
        <v>1444</v>
      </c>
    </row>
    <row r="97" spans="1:22" ht="15" customHeight="1">
      <c r="A97" s="30">
        <v>109</v>
      </c>
      <c r="B97" s="30" t="s">
        <v>1992</v>
      </c>
      <c r="C97" s="30"/>
      <c r="D97" s="30" t="s">
        <v>1992</v>
      </c>
      <c r="E97" s="30" t="s">
        <v>1993</v>
      </c>
      <c r="F97" s="30" t="s">
        <v>1994</v>
      </c>
      <c r="G97" s="30" t="s">
        <v>1995</v>
      </c>
      <c r="H97" s="30" t="s">
        <v>1367</v>
      </c>
      <c r="I97" s="30">
        <v>35500155</v>
      </c>
      <c r="J97" s="30" t="s">
        <v>1996</v>
      </c>
      <c r="K97" s="52">
        <v>2237388070088</v>
      </c>
      <c r="L97" s="30"/>
      <c r="M97" s="30"/>
      <c r="N97" s="30"/>
      <c r="O97" s="30"/>
      <c r="P97" s="30"/>
      <c r="Q97" s="30" t="s">
        <v>1997</v>
      </c>
      <c r="R97" s="30"/>
      <c r="S97" s="30" t="s">
        <v>1998</v>
      </c>
      <c r="T97" s="30"/>
      <c r="U97" s="30"/>
      <c r="V97" s="30" t="s">
        <v>1444</v>
      </c>
    </row>
    <row r="98" spans="1:22" ht="15" customHeight="1">
      <c r="A98" s="30">
        <v>110</v>
      </c>
      <c r="B98" s="30" t="s">
        <v>1999</v>
      </c>
      <c r="C98" s="30"/>
      <c r="D98" s="30" t="s">
        <v>1999</v>
      </c>
      <c r="E98" s="30" t="s">
        <v>2000</v>
      </c>
      <c r="F98" s="30" t="s">
        <v>1454</v>
      </c>
      <c r="G98" s="30" t="s">
        <v>2001</v>
      </c>
      <c r="H98" s="30" t="s">
        <v>1397</v>
      </c>
      <c r="I98" s="30">
        <v>19010071</v>
      </c>
      <c r="J98" s="30" t="s">
        <v>2002</v>
      </c>
      <c r="K98" s="52">
        <v>562271777117</v>
      </c>
      <c r="L98" s="30"/>
      <c r="M98" s="30"/>
      <c r="N98" s="30"/>
      <c r="O98" s="30"/>
      <c r="P98" s="30"/>
      <c r="Q98" s="30" t="s">
        <v>2003</v>
      </c>
      <c r="R98" s="30"/>
      <c r="S98" s="30" t="s">
        <v>2004</v>
      </c>
      <c r="T98" s="30"/>
      <c r="U98" s="30"/>
      <c r="V98" s="30" t="s">
        <v>1428</v>
      </c>
    </row>
    <row r="99" spans="1:22" ht="15" customHeight="1">
      <c r="A99" s="30">
        <v>111</v>
      </c>
      <c r="B99" s="30" t="s">
        <v>2005</v>
      </c>
      <c r="C99" s="30"/>
      <c r="D99" s="30" t="s">
        <v>2005</v>
      </c>
      <c r="E99" s="30" t="s">
        <v>2006</v>
      </c>
      <c r="F99" s="30" t="s">
        <v>2007</v>
      </c>
      <c r="G99" s="30" t="s">
        <v>1865</v>
      </c>
      <c r="H99" s="30" t="s">
        <v>1356</v>
      </c>
      <c r="I99" s="30">
        <v>72705050</v>
      </c>
      <c r="J99" s="30" t="s">
        <v>2008</v>
      </c>
      <c r="K99" s="52">
        <v>751058700152</v>
      </c>
      <c r="L99" s="30"/>
      <c r="M99" s="30"/>
      <c r="N99" s="30"/>
      <c r="O99" s="30"/>
      <c r="P99" s="30"/>
      <c r="Q99" s="30"/>
      <c r="R99" s="30"/>
      <c r="S99" s="30" t="s">
        <v>2009</v>
      </c>
      <c r="T99" s="30"/>
      <c r="U99" s="30"/>
      <c r="V99" s="30" t="s">
        <v>1428</v>
      </c>
    </row>
    <row r="100" spans="1:22" ht="15" customHeight="1">
      <c r="A100" s="30">
        <v>112</v>
      </c>
      <c r="B100" s="30" t="s">
        <v>2010</v>
      </c>
      <c r="C100" s="30"/>
      <c r="D100" s="30" t="s">
        <v>2010</v>
      </c>
      <c r="E100" s="30" t="s">
        <v>1832</v>
      </c>
      <c r="F100" s="30" t="s">
        <v>2011</v>
      </c>
      <c r="G100" s="30" t="s">
        <v>2012</v>
      </c>
      <c r="H100" s="30" t="s">
        <v>1373</v>
      </c>
      <c r="I100" s="30">
        <v>68515000</v>
      </c>
      <c r="J100" s="30" t="s">
        <v>2013</v>
      </c>
      <c r="K100" s="52">
        <v>151948780</v>
      </c>
      <c r="L100" s="30"/>
      <c r="M100" s="30"/>
      <c r="N100" s="30"/>
      <c r="O100" s="30"/>
      <c r="P100" s="30"/>
      <c r="Q100" s="30" t="s">
        <v>2014</v>
      </c>
      <c r="R100" s="30"/>
      <c r="S100" s="30" t="s">
        <v>2015</v>
      </c>
      <c r="T100" s="30"/>
      <c r="U100" s="30"/>
      <c r="V100" s="30" t="s">
        <v>1444</v>
      </c>
    </row>
    <row r="101" spans="1:22" ht="15" customHeight="1">
      <c r="A101" s="30">
        <v>113</v>
      </c>
      <c r="B101" s="30" t="s">
        <v>2016</v>
      </c>
      <c r="C101" s="30"/>
      <c r="D101" s="30" t="s">
        <v>2016</v>
      </c>
      <c r="E101" s="30" t="s">
        <v>2017</v>
      </c>
      <c r="F101" s="30" t="s">
        <v>1454</v>
      </c>
      <c r="G101" s="30" t="s">
        <v>2018</v>
      </c>
      <c r="H101" s="30" t="s">
        <v>1385</v>
      </c>
      <c r="I101" s="30">
        <v>59550000</v>
      </c>
      <c r="J101" s="30" t="s">
        <v>2019</v>
      </c>
      <c r="K101" s="52">
        <v>202302369</v>
      </c>
      <c r="L101" s="30"/>
      <c r="M101" s="30"/>
      <c r="N101" s="30"/>
      <c r="O101" s="30"/>
      <c r="P101" s="30"/>
      <c r="Q101" s="30" t="s">
        <v>2020</v>
      </c>
      <c r="R101" s="30"/>
      <c r="S101" s="30" t="s">
        <v>2021</v>
      </c>
      <c r="T101" s="30"/>
      <c r="U101" s="30"/>
      <c r="V101" s="30" t="s">
        <v>1428</v>
      </c>
    </row>
    <row r="102" spans="1:22" ht="15" customHeight="1">
      <c r="A102" s="37">
        <v>114</v>
      </c>
      <c r="B102" s="37" t="s">
        <v>2022</v>
      </c>
      <c r="C102" s="37"/>
      <c r="D102" s="37" t="s">
        <v>2022</v>
      </c>
      <c r="E102" s="37" t="s">
        <v>2023</v>
      </c>
      <c r="F102" s="37" t="s">
        <v>1454</v>
      </c>
      <c r="G102" s="37" t="s">
        <v>2024</v>
      </c>
      <c r="H102" s="37" t="s">
        <v>1352</v>
      </c>
      <c r="I102" s="37">
        <v>48601070</v>
      </c>
      <c r="J102" s="37" t="s">
        <v>2025</v>
      </c>
      <c r="K102" s="55">
        <v>82827229</v>
      </c>
      <c r="L102" s="37"/>
      <c r="M102" s="37"/>
      <c r="N102" s="37"/>
      <c r="O102" s="37"/>
      <c r="P102" s="37"/>
      <c r="Q102" s="37" t="s">
        <v>2026</v>
      </c>
      <c r="R102" s="37"/>
      <c r="S102" s="37" t="s">
        <v>2027</v>
      </c>
      <c r="T102" s="37"/>
      <c r="U102" s="37"/>
      <c r="V102" s="26" t="s">
        <v>202</v>
      </c>
    </row>
    <row r="103" spans="1:22" ht="15" customHeight="1">
      <c r="A103" s="37">
        <v>115</v>
      </c>
      <c r="B103" s="37" t="s">
        <v>2028</v>
      </c>
      <c r="C103" s="37"/>
      <c r="D103" s="37" t="s">
        <v>2028</v>
      </c>
      <c r="E103" s="37" t="s">
        <v>2029</v>
      </c>
      <c r="F103" s="37" t="s">
        <v>1454</v>
      </c>
      <c r="G103" s="37" t="s">
        <v>2030</v>
      </c>
      <c r="H103" s="37" t="s">
        <v>1385</v>
      </c>
      <c r="I103" s="37">
        <v>59900000</v>
      </c>
      <c r="J103" s="37" t="s">
        <v>2031</v>
      </c>
      <c r="K103" s="55">
        <v>200362232</v>
      </c>
      <c r="L103" s="37"/>
      <c r="M103" s="37"/>
      <c r="N103" s="37"/>
      <c r="O103" s="37"/>
      <c r="P103" s="37"/>
      <c r="Q103" s="37" t="s">
        <v>2032</v>
      </c>
      <c r="R103" s="37"/>
      <c r="S103" s="37" t="s">
        <v>2033</v>
      </c>
      <c r="T103" s="37"/>
      <c r="U103" s="37"/>
      <c r="V103" s="26" t="s">
        <v>202</v>
      </c>
    </row>
    <row r="104" spans="1:22" ht="15" customHeight="1">
      <c r="A104" s="30">
        <v>116</v>
      </c>
      <c r="B104" s="30" t="s">
        <v>2034</v>
      </c>
      <c r="C104" s="30"/>
      <c r="D104" s="30" t="s">
        <v>2034</v>
      </c>
      <c r="E104" s="30" t="s">
        <v>2035</v>
      </c>
      <c r="F104" s="30" t="s">
        <v>1454</v>
      </c>
      <c r="G104" s="30" t="s">
        <v>2036</v>
      </c>
      <c r="H104" s="30" t="s">
        <v>1371</v>
      </c>
      <c r="I104" s="30">
        <v>78700075</v>
      </c>
      <c r="J104" s="30" t="s">
        <v>2037</v>
      </c>
      <c r="K104" s="52">
        <v>133797902</v>
      </c>
      <c r="L104" s="30"/>
      <c r="M104" s="30"/>
      <c r="N104" s="30"/>
      <c r="O104" s="30"/>
      <c r="P104" s="30"/>
      <c r="Q104" s="30" t="s">
        <v>1957</v>
      </c>
      <c r="R104" s="30"/>
      <c r="S104" s="30" t="s">
        <v>2038</v>
      </c>
      <c r="T104" s="30"/>
      <c r="U104" s="30"/>
      <c r="V104" s="30" t="s">
        <v>1444</v>
      </c>
    </row>
    <row r="105" spans="1:22" ht="15" customHeight="1">
      <c r="A105" s="30">
        <v>117</v>
      </c>
      <c r="B105" s="30" t="s">
        <v>2039</v>
      </c>
      <c r="C105" s="30"/>
      <c r="D105" s="30" t="s">
        <v>2039</v>
      </c>
      <c r="E105" s="30" t="s">
        <v>1391</v>
      </c>
      <c r="F105" s="30" t="s">
        <v>2040</v>
      </c>
      <c r="G105" s="30" t="s">
        <v>2041</v>
      </c>
      <c r="H105" s="30" t="s">
        <v>1391</v>
      </c>
      <c r="I105" s="30">
        <v>95745000</v>
      </c>
      <c r="J105" s="30" t="s">
        <v>2042</v>
      </c>
      <c r="K105" s="52">
        <v>7062442558</v>
      </c>
      <c r="L105" s="30"/>
      <c r="M105" s="30"/>
      <c r="N105" s="30"/>
      <c r="O105" s="30"/>
      <c r="P105" s="30"/>
      <c r="Q105" s="30" t="s">
        <v>2043</v>
      </c>
      <c r="R105" s="30"/>
      <c r="S105" s="30" t="s">
        <v>2044</v>
      </c>
      <c r="T105" s="30"/>
      <c r="U105" s="30"/>
      <c r="V105" s="30" t="s">
        <v>1444</v>
      </c>
    </row>
    <row r="106" spans="1:22" ht="15" customHeight="1">
      <c r="A106" s="30">
        <v>118</v>
      </c>
      <c r="B106" s="30" t="s">
        <v>2045</v>
      </c>
      <c r="C106" s="30"/>
      <c r="D106" s="30" t="s">
        <v>2045</v>
      </c>
      <c r="E106" s="30" t="s">
        <v>2046</v>
      </c>
      <c r="F106" s="30" t="s">
        <v>1454</v>
      </c>
      <c r="G106" s="30" t="s">
        <v>2047</v>
      </c>
      <c r="H106" s="30" t="s">
        <v>1352</v>
      </c>
      <c r="I106" s="30">
        <v>45345000</v>
      </c>
      <c r="J106" s="30" t="s">
        <v>2048</v>
      </c>
      <c r="K106" s="52">
        <v>55240509</v>
      </c>
      <c r="L106" s="30"/>
      <c r="M106" s="30"/>
      <c r="N106" s="30"/>
      <c r="O106" s="30"/>
      <c r="P106" s="30"/>
      <c r="Q106" s="30" t="s">
        <v>2049</v>
      </c>
      <c r="R106" s="30"/>
      <c r="S106" s="30" t="s">
        <v>2050</v>
      </c>
      <c r="T106" s="30"/>
      <c r="U106" s="30"/>
      <c r="V106" s="30" t="s">
        <v>1444</v>
      </c>
    </row>
    <row r="107" spans="1:22" ht="15" customHeight="1">
      <c r="A107" s="30">
        <v>119</v>
      </c>
      <c r="B107" s="30" t="s">
        <v>2051</v>
      </c>
      <c r="C107" s="30"/>
      <c r="D107" s="30" t="s">
        <v>2051</v>
      </c>
      <c r="E107" s="30" t="s">
        <v>2052</v>
      </c>
      <c r="F107" s="30" t="s">
        <v>2053</v>
      </c>
      <c r="G107" s="30" t="s">
        <v>2054</v>
      </c>
      <c r="H107" s="30" t="s">
        <v>1352</v>
      </c>
      <c r="I107" s="30">
        <v>41820021</v>
      </c>
      <c r="J107" s="30" t="s">
        <v>2055</v>
      </c>
      <c r="K107" s="52">
        <v>73528667</v>
      </c>
      <c r="L107" s="30"/>
      <c r="M107" s="30"/>
      <c r="N107" s="30"/>
      <c r="O107" s="30"/>
      <c r="P107" s="30"/>
      <c r="Q107" s="30" t="s">
        <v>2056</v>
      </c>
      <c r="R107" s="30"/>
      <c r="S107" s="30" t="s">
        <v>2057</v>
      </c>
      <c r="T107" s="30"/>
      <c r="U107" s="30"/>
      <c r="V107" s="30" t="s">
        <v>1444</v>
      </c>
    </row>
    <row r="108" spans="1:22" ht="15" customHeight="1">
      <c r="A108" s="30">
        <v>120</v>
      </c>
      <c r="B108" s="30" t="s">
        <v>2058</v>
      </c>
      <c r="C108" s="30"/>
      <c r="D108" s="30" t="s">
        <v>2058</v>
      </c>
      <c r="E108" s="30" t="s">
        <v>2059</v>
      </c>
      <c r="F108" s="30" t="s">
        <v>2060</v>
      </c>
      <c r="G108" s="30" t="s">
        <v>1700</v>
      </c>
      <c r="H108" s="30" t="s">
        <v>1377</v>
      </c>
      <c r="I108" s="30">
        <v>50770120</v>
      </c>
      <c r="J108" s="30" t="s">
        <v>2061</v>
      </c>
      <c r="K108" s="52">
        <v>25758098</v>
      </c>
      <c r="L108" s="30"/>
      <c r="M108" s="30"/>
      <c r="N108" s="30"/>
      <c r="O108" s="30"/>
      <c r="P108" s="30"/>
      <c r="Q108" s="30" t="s">
        <v>2062</v>
      </c>
      <c r="R108" s="30"/>
      <c r="S108" s="30" t="s">
        <v>2063</v>
      </c>
      <c r="T108" s="30"/>
      <c r="U108" s="30"/>
      <c r="V108" s="30" t="s">
        <v>1444</v>
      </c>
    </row>
    <row r="109" spans="1:22" ht="15" customHeight="1">
      <c r="A109" s="30">
        <v>121</v>
      </c>
      <c r="B109" s="30" t="s">
        <v>2064</v>
      </c>
      <c r="C109" s="30"/>
      <c r="D109" s="30" t="s">
        <v>2064</v>
      </c>
      <c r="E109" s="30" t="s">
        <v>2065</v>
      </c>
      <c r="F109" s="30" t="s">
        <v>1454</v>
      </c>
      <c r="G109" s="30" t="s">
        <v>2066</v>
      </c>
      <c r="H109" s="30" t="s">
        <v>1352</v>
      </c>
      <c r="I109" s="30">
        <v>48360000</v>
      </c>
      <c r="J109" s="30" t="s">
        <v>2067</v>
      </c>
      <c r="K109" s="52">
        <v>65663322</v>
      </c>
      <c r="L109" s="30"/>
      <c r="M109" s="30"/>
      <c r="N109" s="30"/>
      <c r="O109" s="30"/>
      <c r="P109" s="30"/>
      <c r="Q109" s="30" t="s">
        <v>2068</v>
      </c>
      <c r="R109" s="30"/>
      <c r="S109" s="30" t="s">
        <v>2069</v>
      </c>
      <c r="T109" s="30"/>
      <c r="U109" s="30"/>
      <c r="V109" s="30" t="s">
        <v>1444</v>
      </c>
    </row>
    <row r="110" spans="1:22" ht="15" customHeight="1">
      <c r="A110" s="30">
        <v>122</v>
      </c>
      <c r="B110" s="30" t="s">
        <v>2070</v>
      </c>
      <c r="C110" s="30"/>
      <c r="D110" s="30" t="s">
        <v>2070</v>
      </c>
      <c r="E110" s="30" t="s">
        <v>2071</v>
      </c>
      <c r="F110" s="30" t="s">
        <v>1454</v>
      </c>
      <c r="G110" s="30" t="s">
        <v>2072</v>
      </c>
      <c r="H110" s="30" t="s">
        <v>1352</v>
      </c>
      <c r="I110" s="30">
        <v>45600000</v>
      </c>
      <c r="J110" s="30" t="s">
        <v>2073</v>
      </c>
      <c r="K110" s="52">
        <v>65805350</v>
      </c>
      <c r="L110" s="30"/>
      <c r="M110" s="30"/>
      <c r="N110" s="30"/>
      <c r="O110" s="30"/>
      <c r="P110" s="30"/>
      <c r="Q110" s="30" t="s">
        <v>2074</v>
      </c>
      <c r="R110" s="30"/>
      <c r="S110" s="30" t="s">
        <v>2075</v>
      </c>
      <c r="T110" s="30"/>
      <c r="U110" s="30"/>
      <c r="V110" s="30" t="s">
        <v>1428</v>
      </c>
    </row>
    <row r="111" spans="1:22" ht="15" customHeight="1">
      <c r="A111" s="30">
        <v>123</v>
      </c>
      <c r="B111" s="30" t="s">
        <v>2076</v>
      </c>
      <c r="C111" s="30"/>
      <c r="D111" s="30" t="s">
        <v>2076</v>
      </c>
      <c r="E111" s="30" t="s">
        <v>2077</v>
      </c>
      <c r="F111" s="30" t="s">
        <v>1454</v>
      </c>
      <c r="G111" s="30" t="s">
        <v>1534</v>
      </c>
      <c r="H111" s="30" t="s">
        <v>1354</v>
      </c>
      <c r="I111" s="30">
        <v>63010010</v>
      </c>
      <c r="J111" s="30" t="s">
        <v>2078</v>
      </c>
      <c r="K111" s="52">
        <v>60167556</v>
      </c>
      <c r="L111" s="30"/>
      <c r="M111" s="30"/>
      <c r="N111" s="30"/>
      <c r="O111" s="30"/>
      <c r="P111" s="30"/>
      <c r="Q111" s="30" t="s">
        <v>2079</v>
      </c>
      <c r="R111" s="30"/>
      <c r="S111" s="30" t="s">
        <v>2080</v>
      </c>
      <c r="T111" s="30"/>
      <c r="U111" s="30"/>
      <c r="V111" s="30" t="s">
        <v>1444</v>
      </c>
    </row>
    <row r="112" spans="1:22" ht="15" customHeight="1">
      <c r="A112" s="30">
        <v>124</v>
      </c>
      <c r="B112" s="30" t="s">
        <v>2081</v>
      </c>
      <c r="C112" s="30"/>
      <c r="D112" s="30" t="s">
        <v>2081</v>
      </c>
      <c r="E112" s="30" t="s">
        <v>2082</v>
      </c>
      <c r="F112" s="30" t="s">
        <v>2083</v>
      </c>
      <c r="G112" s="30" t="s">
        <v>1422</v>
      </c>
      <c r="H112" s="30" t="s">
        <v>1397</v>
      </c>
      <c r="I112" s="30">
        <v>4753000</v>
      </c>
      <c r="J112" s="30" t="s">
        <v>2084</v>
      </c>
      <c r="K112" s="52">
        <v>148235550118</v>
      </c>
      <c r="L112" s="30"/>
      <c r="M112" s="30"/>
      <c r="N112" s="30"/>
      <c r="O112" s="30"/>
      <c r="P112" s="30"/>
      <c r="Q112" s="30" t="s">
        <v>2085</v>
      </c>
      <c r="R112" s="30"/>
      <c r="S112" s="30" t="s">
        <v>2086</v>
      </c>
      <c r="T112" s="30"/>
      <c r="U112" s="30"/>
      <c r="V112" s="30" t="s">
        <v>1428</v>
      </c>
    </row>
    <row r="113" spans="1:22" ht="15" customHeight="1">
      <c r="A113" s="30">
        <v>125</v>
      </c>
      <c r="B113" s="30" t="s">
        <v>2087</v>
      </c>
      <c r="C113" s="30"/>
      <c r="D113" s="30" t="s">
        <v>2087</v>
      </c>
      <c r="E113" s="30" t="s">
        <v>2088</v>
      </c>
      <c r="F113" s="30" t="s">
        <v>1454</v>
      </c>
      <c r="G113" s="30" t="s">
        <v>2089</v>
      </c>
      <c r="H113" s="30" t="s">
        <v>1395</v>
      </c>
      <c r="I113" s="30">
        <v>49680000</v>
      </c>
      <c r="J113" s="30" t="s">
        <v>2090</v>
      </c>
      <c r="K113" s="52">
        <v>271033282</v>
      </c>
      <c r="L113" s="30"/>
      <c r="M113" s="30"/>
      <c r="N113" s="30"/>
      <c r="O113" s="30"/>
      <c r="P113" s="30"/>
      <c r="Q113" s="30" t="s">
        <v>2091</v>
      </c>
      <c r="R113" s="30"/>
      <c r="S113" s="30" t="s">
        <v>2092</v>
      </c>
      <c r="T113" s="30"/>
      <c r="U113" s="30"/>
      <c r="V113" s="30" t="s">
        <v>1444</v>
      </c>
    </row>
    <row r="114" spans="1:22" ht="15" customHeight="1">
      <c r="A114" s="30">
        <v>126</v>
      </c>
      <c r="B114" s="30" t="s">
        <v>2093</v>
      </c>
      <c r="C114" s="30"/>
      <c r="D114" s="30" t="s">
        <v>2093</v>
      </c>
      <c r="E114" s="30" t="s">
        <v>2094</v>
      </c>
      <c r="F114" s="30" t="s">
        <v>2095</v>
      </c>
      <c r="G114" s="30" t="s">
        <v>1961</v>
      </c>
      <c r="H114" s="30" t="s">
        <v>1391</v>
      </c>
      <c r="I114" s="30">
        <v>95900000</v>
      </c>
      <c r="J114" s="30" t="s">
        <v>2096</v>
      </c>
      <c r="K114" s="52">
        <v>720134188</v>
      </c>
      <c r="L114" s="30"/>
      <c r="M114" s="30"/>
      <c r="N114" s="30"/>
      <c r="O114" s="30"/>
      <c r="P114" s="30"/>
      <c r="Q114" s="30" t="s">
        <v>2097</v>
      </c>
      <c r="R114" s="30"/>
      <c r="S114" s="30" t="s">
        <v>2098</v>
      </c>
      <c r="T114" s="30"/>
      <c r="U114" s="30"/>
      <c r="V114" s="30" t="s">
        <v>1444</v>
      </c>
    </row>
    <row r="115" spans="1:22" ht="15" customHeight="1">
      <c r="A115" s="30">
        <v>127</v>
      </c>
      <c r="B115" s="30" t="s">
        <v>2099</v>
      </c>
      <c r="C115" s="30"/>
      <c r="D115" s="30" t="s">
        <v>2099</v>
      </c>
      <c r="E115" s="30" t="s">
        <v>1794</v>
      </c>
      <c r="F115" s="30" t="s">
        <v>1795</v>
      </c>
      <c r="G115" s="30" t="s">
        <v>1796</v>
      </c>
      <c r="H115" s="30" t="s">
        <v>1385</v>
      </c>
      <c r="I115" s="30">
        <v>59037350</v>
      </c>
      <c r="J115" s="30" t="s">
        <v>2100</v>
      </c>
      <c r="K115" s="52">
        <v>200949004</v>
      </c>
      <c r="L115" s="30"/>
      <c r="M115" s="30"/>
      <c r="N115" s="30"/>
      <c r="O115" s="30"/>
      <c r="P115" s="30"/>
      <c r="Q115" s="30" t="s">
        <v>2101</v>
      </c>
      <c r="R115" s="30"/>
      <c r="S115" s="30" t="s">
        <v>2102</v>
      </c>
      <c r="T115" s="30"/>
      <c r="U115" s="30"/>
      <c r="V115" s="30" t="s">
        <v>1444</v>
      </c>
    </row>
    <row r="116" spans="1:22" ht="15" customHeight="1">
      <c r="A116" s="30">
        <v>128</v>
      </c>
      <c r="B116" s="30" t="s">
        <v>2103</v>
      </c>
      <c r="C116" s="30"/>
      <c r="D116" s="30" t="s">
        <v>2103</v>
      </c>
      <c r="E116" s="30" t="s">
        <v>2104</v>
      </c>
      <c r="F116" s="30" t="s">
        <v>1454</v>
      </c>
      <c r="G116" s="30" t="s">
        <v>2105</v>
      </c>
      <c r="H116" s="30" t="s">
        <v>1393</v>
      </c>
      <c r="I116" s="30">
        <v>88770000</v>
      </c>
      <c r="J116" s="30" t="s">
        <v>2106</v>
      </c>
      <c r="K116" s="52">
        <v>254098592</v>
      </c>
      <c r="L116" s="30"/>
      <c r="M116" s="30"/>
      <c r="N116" s="30"/>
      <c r="O116" s="30"/>
      <c r="P116" s="30"/>
      <c r="Q116" s="30" t="s">
        <v>2107</v>
      </c>
      <c r="R116" s="30"/>
      <c r="S116" s="30" t="s">
        <v>2108</v>
      </c>
      <c r="T116" s="30"/>
      <c r="U116" s="30"/>
      <c r="V116" s="30" t="s">
        <v>1444</v>
      </c>
    </row>
    <row r="117" spans="1:22" ht="15" customHeight="1">
      <c r="A117" s="30">
        <v>129</v>
      </c>
      <c r="B117" s="30" t="s">
        <v>2109</v>
      </c>
      <c r="C117" s="30"/>
      <c r="D117" s="30" t="s">
        <v>2109</v>
      </c>
      <c r="E117" s="30" t="s">
        <v>2110</v>
      </c>
      <c r="F117" s="30" t="s">
        <v>1454</v>
      </c>
      <c r="G117" s="30" t="s">
        <v>2111</v>
      </c>
      <c r="H117" s="30" t="s">
        <v>1352</v>
      </c>
      <c r="I117" s="30">
        <v>44380000</v>
      </c>
      <c r="J117" s="30" t="s">
        <v>2112</v>
      </c>
      <c r="K117" s="52">
        <v>53769767</v>
      </c>
      <c r="L117" s="30"/>
      <c r="M117" s="30"/>
      <c r="N117" s="30"/>
      <c r="O117" s="30"/>
      <c r="P117" s="30"/>
      <c r="Q117" s="30" t="s">
        <v>2113</v>
      </c>
      <c r="R117" s="30"/>
      <c r="S117" s="30" t="s">
        <v>2114</v>
      </c>
      <c r="T117" s="30"/>
      <c r="U117" s="30"/>
      <c r="V117" s="30" t="s">
        <v>1444</v>
      </c>
    </row>
    <row r="118" spans="1:22" ht="15" customHeight="1">
      <c r="A118" s="30">
        <v>130</v>
      </c>
      <c r="B118" s="30" t="s">
        <v>2115</v>
      </c>
      <c r="C118" s="30"/>
      <c r="D118" s="30" t="s">
        <v>2115</v>
      </c>
      <c r="E118" s="30" t="s">
        <v>2116</v>
      </c>
      <c r="F118" s="30" t="s">
        <v>1454</v>
      </c>
      <c r="G118" s="30" t="s">
        <v>2117</v>
      </c>
      <c r="H118" s="30" t="s">
        <v>1385</v>
      </c>
      <c r="I118" s="30">
        <v>59600050</v>
      </c>
      <c r="J118" s="30" t="s">
        <v>2118</v>
      </c>
      <c r="K118" s="52">
        <v>202053458</v>
      </c>
      <c r="L118" s="30"/>
      <c r="M118" s="30"/>
      <c r="N118" s="30"/>
      <c r="O118" s="30"/>
      <c r="P118" s="30"/>
      <c r="Q118" s="30" t="s">
        <v>2119</v>
      </c>
      <c r="R118" s="30"/>
      <c r="S118" s="30" t="s">
        <v>2120</v>
      </c>
      <c r="T118" s="30"/>
      <c r="U118" s="30"/>
      <c r="V118" s="30" t="s">
        <v>1444</v>
      </c>
    </row>
    <row r="119" spans="1:22" ht="15" customHeight="1">
      <c r="A119" s="30">
        <v>131</v>
      </c>
      <c r="B119" s="30" t="s">
        <v>2121</v>
      </c>
      <c r="C119" s="30"/>
      <c r="D119" s="30" t="s">
        <v>2121</v>
      </c>
      <c r="E119" s="30" t="s">
        <v>2122</v>
      </c>
      <c r="F119" s="30" t="s">
        <v>1454</v>
      </c>
      <c r="G119" s="30" t="s">
        <v>2123</v>
      </c>
      <c r="H119" s="30" t="s">
        <v>1352</v>
      </c>
      <c r="I119" s="30">
        <v>45260000</v>
      </c>
      <c r="J119" s="30" t="s">
        <v>2124</v>
      </c>
      <c r="K119" s="52">
        <v>58398052</v>
      </c>
      <c r="L119" s="30"/>
      <c r="M119" s="30"/>
      <c r="N119" s="30"/>
      <c r="O119" s="30"/>
      <c r="P119" s="30"/>
      <c r="Q119" s="30" t="s">
        <v>2125</v>
      </c>
      <c r="R119" s="30"/>
      <c r="S119" s="30" t="s">
        <v>2126</v>
      </c>
      <c r="T119" s="30"/>
      <c r="U119" s="30"/>
      <c r="V119" s="30" t="s">
        <v>1444</v>
      </c>
    </row>
    <row r="120" spans="1:22" ht="15" customHeight="1">
      <c r="A120" s="30">
        <v>132</v>
      </c>
      <c r="B120" s="30" t="s">
        <v>2127</v>
      </c>
      <c r="C120" s="30"/>
      <c r="D120" s="30" t="s">
        <v>2127</v>
      </c>
      <c r="E120" s="30" t="s">
        <v>2128</v>
      </c>
      <c r="F120" s="30" t="s">
        <v>1454</v>
      </c>
      <c r="G120" s="30" t="s">
        <v>2129</v>
      </c>
      <c r="H120" s="30" t="s">
        <v>1352</v>
      </c>
      <c r="I120" s="30">
        <v>43700000</v>
      </c>
      <c r="J120" s="30" t="s">
        <v>2130</v>
      </c>
      <c r="K120" s="52">
        <v>74340202</v>
      </c>
      <c r="L120" s="30"/>
      <c r="M120" s="30"/>
      <c r="N120" s="30"/>
      <c r="O120" s="30"/>
      <c r="P120" s="30"/>
      <c r="Q120" s="30" t="s">
        <v>2131</v>
      </c>
      <c r="R120" s="30"/>
      <c r="S120" s="30" t="s">
        <v>2132</v>
      </c>
      <c r="T120" s="30"/>
      <c r="U120" s="30"/>
      <c r="V120" s="30" t="s">
        <v>1444</v>
      </c>
    </row>
    <row r="121" spans="1:22" ht="15" customHeight="1">
      <c r="A121" s="30">
        <v>133</v>
      </c>
      <c r="B121" s="30" t="s">
        <v>2133</v>
      </c>
      <c r="C121" s="30"/>
      <c r="D121" s="30" t="s">
        <v>2133</v>
      </c>
      <c r="E121" s="30" t="s">
        <v>2134</v>
      </c>
      <c r="F121" s="30" t="s">
        <v>1454</v>
      </c>
      <c r="G121" s="30" t="s">
        <v>1833</v>
      </c>
      <c r="H121" s="30" t="s">
        <v>1346</v>
      </c>
      <c r="I121" s="30">
        <v>57020220</v>
      </c>
      <c r="J121" s="30" t="s">
        <v>2135</v>
      </c>
      <c r="K121" s="52">
        <v>240831705</v>
      </c>
      <c r="L121" s="30"/>
      <c r="M121" s="30"/>
      <c r="N121" s="30"/>
      <c r="O121" s="30"/>
      <c r="P121" s="30"/>
      <c r="Q121" s="30" t="s">
        <v>2136</v>
      </c>
      <c r="R121" s="30"/>
      <c r="S121" s="30" t="s">
        <v>2137</v>
      </c>
      <c r="T121" s="30"/>
      <c r="U121" s="30"/>
      <c r="V121" s="30" t="s">
        <v>1444</v>
      </c>
    </row>
    <row r="122" spans="1:22" ht="15" customHeight="1">
      <c r="A122" s="30">
        <v>134</v>
      </c>
      <c r="B122" s="30" t="s">
        <v>2138</v>
      </c>
      <c r="C122" s="30"/>
      <c r="D122" s="30" t="s">
        <v>2138</v>
      </c>
      <c r="E122" s="30" t="s">
        <v>2139</v>
      </c>
      <c r="F122" s="30" t="s">
        <v>1454</v>
      </c>
      <c r="G122" s="30" t="s">
        <v>2140</v>
      </c>
      <c r="H122" s="30" t="s">
        <v>1373</v>
      </c>
      <c r="I122" s="30">
        <v>68537000</v>
      </c>
      <c r="J122" s="30" t="s">
        <v>2141</v>
      </c>
      <c r="K122" s="57" t="s">
        <v>2142</v>
      </c>
      <c r="L122" s="30"/>
      <c r="M122" s="30"/>
      <c r="N122" s="30"/>
      <c r="O122" s="30"/>
      <c r="P122" s="30"/>
      <c r="Q122" s="30" t="s">
        <v>2143</v>
      </c>
      <c r="R122" s="30"/>
      <c r="S122" s="30" t="s">
        <v>2144</v>
      </c>
      <c r="T122" s="30"/>
      <c r="U122" s="30"/>
      <c r="V122" s="30" t="s">
        <v>1444</v>
      </c>
    </row>
    <row r="123" spans="1:22" ht="15" customHeight="1">
      <c r="A123" s="30">
        <v>135</v>
      </c>
      <c r="B123" s="30" t="s">
        <v>2145</v>
      </c>
      <c r="C123" s="30"/>
      <c r="D123" s="30" t="s">
        <v>2145</v>
      </c>
      <c r="E123" s="30" t="s">
        <v>2146</v>
      </c>
      <c r="F123" s="30" t="s">
        <v>1454</v>
      </c>
      <c r="G123" s="30" t="s">
        <v>2147</v>
      </c>
      <c r="H123" s="30" t="s">
        <v>1352</v>
      </c>
      <c r="I123" s="30">
        <v>46880000</v>
      </c>
      <c r="J123" s="30" t="s">
        <v>2148</v>
      </c>
      <c r="K123" s="52">
        <v>84889247</v>
      </c>
      <c r="L123" s="30"/>
      <c r="M123" s="30"/>
      <c r="N123" s="30"/>
      <c r="O123" s="30"/>
      <c r="P123" s="30"/>
      <c r="Q123" s="30" t="s">
        <v>2149</v>
      </c>
      <c r="R123" s="30"/>
      <c r="S123" s="30" t="s">
        <v>2150</v>
      </c>
      <c r="T123" s="30"/>
      <c r="U123" s="30"/>
      <c r="V123" s="30" t="s">
        <v>1444</v>
      </c>
    </row>
    <row r="124" spans="1:22" ht="15" customHeight="1">
      <c r="A124" s="30">
        <v>136</v>
      </c>
      <c r="B124" s="30" t="s">
        <v>2151</v>
      </c>
      <c r="C124" s="30"/>
      <c r="D124" s="30" t="s">
        <v>2151</v>
      </c>
      <c r="E124" s="30" t="s">
        <v>2152</v>
      </c>
      <c r="F124" s="30" t="s">
        <v>1454</v>
      </c>
      <c r="G124" s="30" t="s">
        <v>2153</v>
      </c>
      <c r="H124" s="30" t="s">
        <v>1367</v>
      </c>
      <c r="I124" s="30">
        <v>3968000</v>
      </c>
      <c r="J124" s="30" t="s">
        <v>2154</v>
      </c>
      <c r="K124" s="52">
        <v>10390190047</v>
      </c>
      <c r="L124" s="30"/>
      <c r="M124" s="30"/>
      <c r="N124" s="30"/>
      <c r="O124" s="30"/>
      <c r="P124" s="30"/>
      <c r="Q124" s="30" t="s">
        <v>2155</v>
      </c>
      <c r="R124" s="30"/>
      <c r="S124" s="30" t="s">
        <v>2156</v>
      </c>
      <c r="T124" s="30"/>
      <c r="U124" s="30"/>
      <c r="V124" s="30" t="s">
        <v>1444</v>
      </c>
    </row>
    <row r="125" spans="1:22" ht="15" customHeight="1">
      <c r="A125" s="30">
        <v>137</v>
      </c>
      <c r="B125" s="30" t="s">
        <v>2157</v>
      </c>
      <c r="C125" s="30"/>
      <c r="D125" s="30" t="s">
        <v>2157</v>
      </c>
      <c r="E125" s="30" t="s">
        <v>2158</v>
      </c>
      <c r="F125" s="30" t="s">
        <v>2159</v>
      </c>
      <c r="G125" s="30" t="s">
        <v>2054</v>
      </c>
      <c r="H125" s="30" t="s">
        <v>1352</v>
      </c>
      <c r="I125" s="30">
        <v>41820021</v>
      </c>
      <c r="J125" s="30" t="s">
        <v>2160</v>
      </c>
      <c r="K125" s="52">
        <v>31317681</v>
      </c>
      <c r="L125" s="30"/>
      <c r="M125" s="30"/>
      <c r="N125" s="30"/>
      <c r="O125" s="30"/>
      <c r="P125" s="30"/>
      <c r="Q125" s="30" t="s">
        <v>2056</v>
      </c>
      <c r="R125" s="30"/>
      <c r="S125" s="30" t="s">
        <v>2161</v>
      </c>
      <c r="T125" s="30"/>
      <c r="U125" s="30"/>
      <c r="V125" s="30" t="s">
        <v>1444</v>
      </c>
    </row>
    <row r="126" spans="1:22" ht="15" customHeight="1">
      <c r="A126" s="37">
        <v>138</v>
      </c>
      <c r="B126" s="37" t="s">
        <v>2162</v>
      </c>
      <c r="C126" s="37"/>
      <c r="D126" s="37" t="s">
        <v>2162</v>
      </c>
      <c r="E126" s="37" t="s">
        <v>2163</v>
      </c>
      <c r="F126" s="37" t="s">
        <v>1454</v>
      </c>
      <c r="G126" s="37" t="s">
        <v>2164</v>
      </c>
      <c r="H126" s="37" t="s">
        <v>1381</v>
      </c>
      <c r="I126" s="37">
        <v>85790000</v>
      </c>
      <c r="J126" s="37" t="s">
        <v>2165</v>
      </c>
      <c r="K126" s="55">
        <v>9040783013</v>
      </c>
      <c r="L126" s="37"/>
      <c r="M126" s="37"/>
      <c r="N126" s="37"/>
      <c r="O126" s="37"/>
      <c r="P126" s="37"/>
      <c r="Q126" s="37" t="s">
        <v>2166</v>
      </c>
      <c r="R126" s="37"/>
      <c r="S126" s="37" t="s">
        <v>2167</v>
      </c>
      <c r="T126" s="37"/>
      <c r="U126" s="37"/>
      <c r="V126" s="26" t="s">
        <v>202</v>
      </c>
    </row>
    <row r="127" spans="1:22" ht="15" customHeight="1">
      <c r="A127" s="30">
        <v>139</v>
      </c>
      <c r="B127" s="30" t="s">
        <v>2168</v>
      </c>
      <c r="C127" s="30"/>
      <c r="D127" s="30" t="s">
        <v>2168</v>
      </c>
      <c r="E127" s="30" t="s">
        <v>2169</v>
      </c>
      <c r="F127" s="30" t="s">
        <v>2170</v>
      </c>
      <c r="G127" s="30" t="s">
        <v>2171</v>
      </c>
      <c r="H127" s="30" t="s">
        <v>1346</v>
      </c>
      <c r="I127" s="30">
        <v>57307600</v>
      </c>
      <c r="J127" s="30" t="s">
        <v>2172</v>
      </c>
      <c r="K127" s="52">
        <v>242138985</v>
      </c>
      <c r="L127" s="30"/>
      <c r="M127" s="30"/>
      <c r="N127" s="30"/>
      <c r="O127" s="30"/>
      <c r="P127" s="30"/>
      <c r="Q127" s="30" t="s">
        <v>2173</v>
      </c>
      <c r="R127" s="30"/>
      <c r="S127" s="30" t="s">
        <v>2174</v>
      </c>
      <c r="T127" s="30"/>
      <c r="U127" s="30"/>
      <c r="V127" s="30" t="s">
        <v>1444</v>
      </c>
    </row>
    <row r="128" spans="1:22" ht="15" customHeight="1">
      <c r="A128" s="30">
        <v>140</v>
      </c>
      <c r="B128" s="30" t="s">
        <v>2175</v>
      </c>
      <c r="C128" s="30"/>
      <c r="D128" s="30" t="s">
        <v>2175</v>
      </c>
      <c r="E128" s="30" t="s">
        <v>2176</v>
      </c>
      <c r="F128" s="30" t="s">
        <v>1454</v>
      </c>
      <c r="G128" s="30" t="s">
        <v>2177</v>
      </c>
      <c r="H128" s="30" t="s">
        <v>1367</v>
      </c>
      <c r="I128" s="30">
        <v>38010130</v>
      </c>
      <c r="J128" s="30" t="s">
        <v>2178</v>
      </c>
      <c r="K128" s="52">
        <v>16433690017</v>
      </c>
      <c r="L128" s="30"/>
      <c r="M128" s="30"/>
      <c r="N128" s="30"/>
      <c r="O128" s="30"/>
      <c r="P128" s="30"/>
      <c r="Q128" s="30" t="s">
        <v>2179</v>
      </c>
      <c r="R128" s="30"/>
      <c r="S128" s="30" t="s">
        <v>2180</v>
      </c>
      <c r="T128" s="30"/>
      <c r="U128" s="30"/>
      <c r="V128" s="30" t="s">
        <v>1428</v>
      </c>
    </row>
    <row r="129" spans="1:22" ht="15" customHeight="1">
      <c r="A129" s="30">
        <v>141</v>
      </c>
      <c r="B129" s="30" t="s">
        <v>2181</v>
      </c>
      <c r="C129" s="30"/>
      <c r="D129" s="30" t="s">
        <v>2181</v>
      </c>
      <c r="E129" s="30" t="s">
        <v>2182</v>
      </c>
      <c r="F129" s="30" t="s">
        <v>1454</v>
      </c>
      <c r="G129" s="30" t="s">
        <v>2183</v>
      </c>
      <c r="H129" s="30" t="s">
        <v>1354</v>
      </c>
      <c r="I129" s="30">
        <v>62370000</v>
      </c>
      <c r="J129" s="30" t="s">
        <v>2184</v>
      </c>
      <c r="K129" s="52">
        <v>61956139</v>
      </c>
      <c r="L129" s="30"/>
      <c r="M129" s="30"/>
      <c r="N129" s="30"/>
      <c r="O129" s="30"/>
      <c r="P129" s="30"/>
      <c r="Q129" s="30" t="s">
        <v>2185</v>
      </c>
      <c r="R129" s="30"/>
      <c r="S129" s="30" t="s">
        <v>2186</v>
      </c>
      <c r="T129" s="30"/>
      <c r="U129" s="30"/>
      <c r="V129" s="30" t="s">
        <v>1444</v>
      </c>
    </row>
    <row r="130" spans="1:22" ht="15" customHeight="1">
      <c r="A130" s="37">
        <v>142</v>
      </c>
      <c r="B130" s="37" t="s">
        <v>2187</v>
      </c>
      <c r="C130" s="37"/>
      <c r="D130" s="37" t="s">
        <v>2187</v>
      </c>
      <c r="E130" s="37" t="s">
        <v>2188</v>
      </c>
      <c r="F130" s="37" t="s">
        <v>2189</v>
      </c>
      <c r="G130" s="37" t="s">
        <v>2190</v>
      </c>
      <c r="H130" s="37" t="s">
        <v>1350</v>
      </c>
      <c r="I130" s="37">
        <v>68900110</v>
      </c>
      <c r="J130" s="37" t="s">
        <v>2191</v>
      </c>
      <c r="K130" s="55">
        <v>30165194</v>
      </c>
      <c r="L130" s="37"/>
      <c r="M130" s="37"/>
      <c r="N130" s="37"/>
      <c r="O130" s="37"/>
      <c r="P130" s="37"/>
      <c r="Q130" s="37" t="s">
        <v>2192</v>
      </c>
      <c r="R130" s="37"/>
      <c r="S130" s="37" t="s">
        <v>2193</v>
      </c>
      <c r="T130" s="37"/>
      <c r="U130" s="37"/>
      <c r="V130" s="26" t="s">
        <v>202</v>
      </c>
    </row>
    <row r="131" spans="1:22" ht="15" customHeight="1">
      <c r="A131" s="30">
        <v>143</v>
      </c>
      <c r="B131" s="30" t="s">
        <v>2194</v>
      </c>
      <c r="C131" s="30"/>
      <c r="D131" s="30" t="s">
        <v>2194</v>
      </c>
      <c r="E131" s="30" t="s">
        <v>2195</v>
      </c>
      <c r="F131" s="30" t="s">
        <v>1454</v>
      </c>
      <c r="G131" s="30" t="s">
        <v>1484</v>
      </c>
      <c r="H131" s="30" t="s">
        <v>1379</v>
      </c>
      <c r="I131" s="30">
        <v>64000090</v>
      </c>
      <c r="J131" s="30" t="s">
        <v>2196</v>
      </c>
      <c r="K131" s="52">
        <v>194488667</v>
      </c>
      <c r="L131" s="30"/>
      <c r="M131" s="30"/>
      <c r="N131" s="30"/>
      <c r="O131" s="30"/>
      <c r="P131" s="30"/>
      <c r="Q131" s="30" t="s">
        <v>2197</v>
      </c>
      <c r="R131" s="30"/>
      <c r="S131" s="30" t="s">
        <v>2198</v>
      </c>
      <c r="T131" s="30"/>
      <c r="U131" s="30"/>
      <c r="V131" s="30" t="s">
        <v>1444</v>
      </c>
    </row>
    <row r="132" spans="1:22" ht="15" customHeight="1">
      <c r="A132" s="37">
        <v>144</v>
      </c>
      <c r="B132" s="37" t="s">
        <v>2199</v>
      </c>
      <c r="C132" s="37"/>
      <c r="D132" s="37" t="s">
        <v>2199</v>
      </c>
      <c r="E132" s="37" t="s">
        <v>2200</v>
      </c>
      <c r="F132" s="37" t="s">
        <v>1454</v>
      </c>
      <c r="G132" s="37" t="s">
        <v>1927</v>
      </c>
      <c r="H132" s="37" t="s">
        <v>1391</v>
      </c>
      <c r="I132" s="37">
        <v>95700000</v>
      </c>
      <c r="J132" s="37" t="s">
        <v>2201</v>
      </c>
      <c r="K132" s="55">
        <v>100086799</v>
      </c>
      <c r="L132" s="37"/>
      <c r="M132" s="37"/>
      <c r="N132" s="37"/>
      <c r="O132" s="37"/>
      <c r="P132" s="37"/>
      <c r="Q132" s="37" t="s">
        <v>2202</v>
      </c>
      <c r="R132" s="37"/>
      <c r="S132" s="37" t="s">
        <v>1930</v>
      </c>
      <c r="T132" s="37"/>
      <c r="U132" s="37"/>
      <c r="V132" s="26" t="s">
        <v>202</v>
      </c>
    </row>
    <row r="133" spans="1:22" ht="15" customHeight="1">
      <c r="A133" s="30">
        <v>145</v>
      </c>
      <c r="B133" s="30" t="s">
        <v>2203</v>
      </c>
      <c r="C133" s="30"/>
      <c r="D133" s="30" t="s">
        <v>2203</v>
      </c>
      <c r="E133" s="30" t="s">
        <v>2204</v>
      </c>
      <c r="F133" s="30" t="s">
        <v>1454</v>
      </c>
      <c r="G133" s="30" t="s">
        <v>2205</v>
      </c>
      <c r="H133" s="30" t="s">
        <v>1375</v>
      </c>
      <c r="I133" s="30">
        <v>58100060</v>
      </c>
      <c r="J133" s="30" t="s">
        <v>2206</v>
      </c>
      <c r="K133" s="52">
        <v>161224644</v>
      </c>
      <c r="L133" s="30"/>
      <c r="M133" s="30"/>
      <c r="N133" s="30"/>
      <c r="O133" s="30"/>
      <c r="P133" s="30"/>
      <c r="Q133" s="30" t="s">
        <v>2207</v>
      </c>
      <c r="R133" s="30"/>
      <c r="S133" s="30" t="s">
        <v>2208</v>
      </c>
      <c r="T133" s="30"/>
      <c r="U133" s="30"/>
      <c r="V133" s="30" t="s">
        <v>1444</v>
      </c>
    </row>
    <row r="134" spans="1:22" ht="15" customHeight="1">
      <c r="A134" s="30">
        <v>146</v>
      </c>
      <c r="B134" s="30" t="s">
        <v>2209</v>
      </c>
      <c r="C134" s="30"/>
      <c r="D134" s="30" t="s">
        <v>2209</v>
      </c>
      <c r="E134" s="30" t="s">
        <v>2210</v>
      </c>
      <c r="F134" s="30" t="s">
        <v>2211</v>
      </c>
      <c r="G134" s="30" t="s">
        <v>1769</v>
      </c>
      <c r="H134" s="30" t="s">
        <v>1381</v>
      </c>
      <c r="I134" s="30">
        <v>83055320</v>
      </c>
      <c r="J134" s="30" t="s">
        <v>2212</v>
      </c>
      <c r="K134" s="52">
        <v>9039739272</v>
      </c>
      <c r="L134" s="30"/>
      <c r="M134" s="30"/>
      <c r="N134" s="30"/>
      <c r="O134" s="30"/>
      <c r="P134" s="30"/>
      <c r="Q134" s="30" t="s">
        <v>2213</v>
      </c>
      <c r="R134" s="30"/>
      <c r="S134" s="30" t="s">
        <v>2214</v>
      </c>
      <c r="T134" s="30"/>
      <c r="U134" s="30"/>
      <c r="V134" s="30" t="s">
        <v>1428</v>
      </c>
    </row>
    <row r="135" spans="1:22" ht="15" customHeight="1">
      <c r="A135" s="30">
        <v>147</v>
      </c>
      <c r="B135" s="30" t="s">
        <v>2215</v>
      </c>
      <c r="C135" s="30"/>
      <c r="D135" s="30" t="s">
        <v>2215</v>
      </c>
      <c r="E135" s="30" t="s">
        <v>2216</v>
      </c>
      <c r="F135" s="30" t="s">
        <v>1454</v>
      </c>
      <c r="G135" s="30" t="s">
        <v>2217</v>
      </c>
      <c r="H135" s="30" t="s">
        <v>1354</v>
      </c>
      <c r="I135" s="30">
        <v>62375000</v>
      </c>
      <c r="J135" s="30" t="s">
        <v>2218</v>
      </c>
      <c r="K135" s="52">
        <v>64147584</v>
      </c>
      <c r="L135" s="30"/>
      <c r="M135" s="30"/>
      <c r="N135" s="30"/>
      <c r="O135" s="30"/>
      <c r="P135" s="30"/>
      <c r="Q135" s="30" t="s">
        <v>2219</v>
      </c>
      <c r="R135" s="30"/>
      <c r="S135" s="30" t="s">
        <v>2220</v>
      </c>
      <c r="T135" s="30"/>
      <c r="U135" s="30"/>
      <c r="V135" s="30" t="s">
        <v>1444</v>
      </c>
    </row>
    <row r="136" spans="1:22" ht="15" customHeight="1">
      <c r="A136" s="30">
        <v>148</v>
      </c>
      <c r="B136" s="30" t="s">
        <v>2221</v>
      </c>
      <c r="C136" s="30"/>
      <c r="D136" s="30" t="s">
        <v>2221</v>
      </c>
      <c r="E136" s="30" t="s">
        <v>2222</v>
      </c>
      <c r="F136" s="30" t="s">
        <v>1454</v>
      </c>
      <c r="G136" s="30" t="s">
        <v>2223</v>
      </c>
      <c r="H136" s="30" t="s">
        <v>1377</v>
      </c>
      <c r="I136" s="30">
        <v>55190000</v>
      </c>
      <c r="J136" s="30" t="s">
        <v>2224</v>
      </c>
      <c r="K136" s="52">
        <v>43214304</v>
      </c>
      <c r="L136" s="30"/>
      <c r="M136" s="30"/>
      <c r="N136" s="30"/>
      <c r="O136" s="30"/>
      <c r="P136" s="30"/>
      <c r="Q136" s="30" t="s">
        <v>2225</v>
      </c>
      <c r="R136" s="30"/>
      <c r="S136" s="30" t="s">
        <v>2226</v>
      </c>
      <c r="T136" s="30"/>
      <c r="U136" s="30"/>
      <c r="V136" s="30" t="s">
        <v>1444</v>
      </c>
    </row>
    <row r="137" spans="1:22" ht="15" customHeight="1">
      <c r="A137" s="30">
        <v>149</v>
      </c>
      <c r="B137" s="30" t="s">
        <v>2227</v>
      </c>
      <c r="C137" s="30"/>
      <c r="D137" s="30" t="s">
        <v>2227</v>
      </c>
      <c r="E137" s="30" t="s">
        <v>2228</v>
      </c>
      <c r="F137" s="30" t="s">
        <v>1454</v>
      </c>
      <c r="G137" s="30" t="s">
        <v>2229</v>
      </c>
      <c r="H137" s="30" t="s">
        <v>1352</v>
      </c>
      <c r="I137" s="30">
        <v>44600000</v>
      </c>
      <c r="J137" s="30" t="s">
        <v>2230</v>
      </c>
      <c r="K137" s="52">
        <v>85751860</v>
      </c>
      <c r="L137" s="30"/>
      <c r="M137" s="30"/>
      <c r="N137" s="30"/>
      <c r="O137" s="30"/>
      <c r="P137" s="30"/>
      <c r="Q137" s="30" t="s">
        <v>2231</v>
      </c>
      <c r="R137" s="30"/>
      <c r="S137" s="30" t="s">
        <v>2232</v>
      </c>
      <c r="T137" s="30"/>
      <c r="U137" s="30"/>
      <c r="V137" s="30" t="s">
        <v>1444</v>
      </c>
    </row>
    <row r="138" spans="1:22" ht="15" customHeight="1">
      <c r="A138" s="30">
        <v>150</v>
      </c>
      <c r="B138" s="30" t="s">
        <v>2233</v>
      </c>
      <c r="C138" s="30"/>
      <c r="D138" s="30" t="s">
        <v>2233</v>
      </c>
      <c r="E138" s="30" t="s">
        <v>2234</v>
      </c>
      <c r="F138" s="30" t="s">
        <v>2235</v>
      </c>
      <c r="G138" s="30" t="s">
        <v>2236</v>
      </c>
      <c r="H138" s="30" t="s">
        <v>1379</v>
      </c>
      <c r="I138" s="30">
        <v>64208335</v>
      </c>
      <c r="J138" s="30" t="s">
        <v>2237</v>
      </c>
      <c r="K138" s="52">
        <v>194472531</v>
      </c>
      <c r="L138" s="30"/>
      <c r="M138" s="30"/>
      <c r="N138" s="30"/>
      <c r="O138" s="30"/>
      <c r="P138" s="30"/>
      <c r="Q138" s="30" t="s">
        <v>2185</v>
      </c>
      <c r="R138" s="30"/>
      <c r="S138" s="30" t="s">
        <v>2238</v>
      </c>
      <c r="T138" s="30"/>
      <c r="U138" s="30"/>
      <c r="V138" s="30" t="s">
        <v>1444</v>
      </c>
    </row>
    <row r="139" spans="1:22" ht="15" customHeight="1">
      <c r="A139" s="30">
        <v>151</v>
      </c>
      <c r="B139" s="30" t="s">
        <v>2239</v>
      </c>
      <c r="C139" s="30"/>
      <c r="D139" s="30" t="s">
        <v>2239</v>
      </c>
      <c r="E139" s="30" t="s">
        <v>2240</v>
      </c>
      <c r="F139" s="30" t="s">
        <v>2241</v>
      </c>
      <c r="G139" s="30" t="s">
        <v>2242</v>
      </c>
      <c r="H139" s="30" t="s">
        <v>1377</v>
      </c>
      <c r="I139" s="30">
        <v>53300090</v>
      </c>
      <c r="J139" s="30" t="s">
        <v>2243</v>
      </c>
      <c r="K139" s="52">
        <v>34141081</v>
      </c>
      <c r="L139" s="30"/>
      <c r="M139" s="30"/>
      <c r="N139" s="30"/>
      <c r="O139" s="30"/>
      <c r="P139" s="30"/>
      <c r="Q139" s="30" t="s">
        <v>2244</v>
      </c>
      <c r="R139" s="30"/>
      <c r="S139" s="30" t="s">
        <v>2245</v>
      </c>
      <c r="T139" s="30"/>
      <c r="U139" s="30"/>
      <c r="V139" s="30" t="s">
        <v>1444</v>
      </c>
    </row>
    <row r="140" spans="1:22" ht="15" customHeight="1">
      <c r="A140" s="30">
        <v>152</v>
      </c>
      <c r="B140" s="30" t="s">
        <v>2246</v>
      </c>
      <c r="C140" s="30"/>
      <c r="D140" s="30" t="s">
        <v>2246</v>
      </c>
      <c r="E140" s="30" t="s">
        <v>2247</v>
      </c>
      <c r="F140" s="30" t="s">
        <v>1454</v>
      </c>
      <c r="G140" s="30" t="s">
        <v>2248</v>
      </c>
      <c r="H140" s="30" t="s">
        <v>1383</v>
      </c>
      <c r="I140" s="30">
        <v>28360000</v>
      </c>
      <c r="J140" s="30" t="s">
        <v>2249</v>
      </c>
      <c r="K140" s="52">
        <v>77162437</v>
      </c>
      <c r="L140" s="30"/>
      <c r="M140" s="30"/>
      <c r="N140" s="30"/>
      <c r="O140" s="30"/>
      <c r="P140" s="30"/>
      <c r="Q140" s="30" t="s">
        <v>2250</v>
      </c>
      <c r="R140" s="30"/>
      <c r="S140" s="30" t="s">
        <v>2251</v>
      </c>
      <c r="T140" s="30"/>
      <c r="U140" s="30"/>
      <c r="V140" s="30" t="s">
        <v>1428</v>
      </c>
    </row>
    <row r="141" spans="1:22" ht="15" customHeight="1">
      <c r="A141" s="30">
        <v>153</v>
      </c>
      <c r="B141" s="30" t="s">
        <v>2252</v>
      </c>
      <c r="C141" s="30"/>
      <c r="D141" s="30" t="s">
        <v>2252</v>
      </c>
      <c r="E141" s="30" t="s">
        <v>2253</v>
      </c>
      <c r="F141" s="30" t="s">
        <v>1454</v>
      </c>
      <c r="G141" s="30" t="s">
        <v>2254</v>
      </c>
      <c r="H141" s="30" t="s">
        <v>1352</v>
      </c>
      <c r="I141" s="30">
        <v>45570000</v>
      </c>
      <c r="J141" s="30" t="s">
        <v>2255</v>
      </c>
      <c r="K141" s="52">
        <v>65406010</v>
      </c>
      <c r="L141" s="30"/>
      <c r="M141" s="30"/>
      <c r="N141" s="30"/>
      <c r="O141" s="30"/>
      <c r="P141" s="30"/>
      <c r="Q141" s="30" t="s">
        <v>2256</v>
      </c>
      <c r="R141" s="30"/>
      <c r="S141" s="30" t="s">
        <v>2257</v>
      </c>
      <c r="T141" s="30"/>
      <c r="U141" s="30"/>
      <c r="V141" s="30" t="s">
        <v>1444</v>
      </c>
    </row>
    <row r="142" spans="1:22" ht="15" customHeight="1">
      <c r="A142" s="30">
        <v>154</v>
      </c>
      <c r="B142" s="30" t="s">
        <v>2258</v>
      </c>
      <c r="C142" s="30"/>
      <c r="D142" s="30" t="s">
        <v>2258</v>
      </c>
      <c r="E142" s="30" t="s">
        <v>2259</v>
      </c>
      <c r="F142" s="30" t="s">
        <v>1454</v>
      </c>
      <c r="G142" s="30" t="s">
        <v>2260</v>
      </c>
      <c r="H142" s="30" t="s">
        <v>1383</v>
      </c>
      <c r="I142" s="30">
        <v>28970000</v>
      </c>
      <c r="J142" s="30" t="s">
        <v>2261</v>
      </c>
      <c r="K142" s="52">
        <v>79034673</v>
      </c>
      <c r="L142" s="30"/>
      <c r="M142" s="30"/>
      <c r="N142" s="30"/>
      <c r="O142" s="30"/>
      <c r="P142" s="30"/>
      <c r="Q142" s="30" t="s">
        <v>2262</v>
      </c>
      <c r="R142" s="30"/>
      <c r="S142" s="30" t="s">
        <v>2263</v>
      </c>
      <c r="T142" s="30"/>
      <c r="U142" s="30"/>
      <c r="V142" s="30" t="s">
        <v>1428</v>
      </c>
    </row>
    <row r="143" spans="1:22" ht="15" customHeight="1">
      <c r="A143" s="30">
        <v>155</v>
      </c>
      <c r="B143" s="30" t="s">
        <v>2264</v>
      </c>
      <c r="C143" s="30"/>
      <c r="D143" s="30" t="s">
        <v>2264</v>
      </c>
      <c r="E143" s="30" t="s">
        <v>2265</v>
      </c>
      <c r="F143" s="30" t="s">
        <v>1454</v>
      </c>
      <c r="G143" s="30" t="s">
        <v>2266</v>
      </c>
      <c r="H143" s="30" t="s">
        <v>1375</v>
      </c>
      <c r="I143" s="30">
        <v>58175000</v>
      </c>
      <c r="J143" s="30" t="s">
        <v>2267</v>
      </c>
      <c r="K143" s="52">
        <v>161113982</v>
      </c>
      <c r="L143" s="30"/>
      <c r="M143" s="30"/>
      <c r="N143" s="30"/>
      <c r="O143" s="30"/>
      <c r="P143" s="30"/>
      <c r="Q143" s="30" t="s">
        <v>2268</v>
      </c>
      <c r="R143" s="30"/>
      <c r="S143" s="30" t="s">
        <v>2269</v>
      </c>
      <c r="T143" s="30"/>
      <c r="U143" s="30"/>
      <c r="V143" s="30" t="s">
        <v>1444</v>
      </c>
    </row>
    <row r="144" spans="1:22" ht="15" customHeight="1">
      <c r="A144" s="30">
        <v>156</v>
      </c>
      <c r="B144" s="30" t="s">
        <v>2270</v>
      </c>
      <c r="C144" s="30"/>
      <c r="D144" s="30" t="s">
        <v>2270</v>
      </c>
      <c r="E144" s="30" t="s">
        <v>2271</v>
      </c>
      <c r="F144" s="30" t="s">
        <v>2272</v>
      </c>
      <c r="G144" s="30" t="s">
        <v>1713</v>
      </c>
      <c r="H144" s="30" t="s">
        <v>1395</v>
      </c>
      <c r="I144" s="30">
        <v>49060640</v>
      </c>
      <c r="J144" s="30" t="s">
        <v>2273</v>
      </c>
      <c r="K144" s="52">
        <v>270974520</v>
      </c>
      <c r="L144" s="30"/>
      <c r="M144" s="30"/>
      <c r="N144" s="30"/>
      <c r="O144" s="30"/>
      <c r="P144" s="30"/>
      <c r="Q144" s="30" t="s">
        <v>2274</v>
      </c>
      <c r="R144" s="30"/>
      <c r="S144" s="30" t="s">
        <v>2275</v>
      </c>
      <c r="T144" s="30"/>
      <c r="U144" s="30"/>
      <c r="V144" s="30" t="s">
        <v>1444</v>
      </c>
    </row>
    <row r="145" spans="1:22" ht="15" customHeight="1">
      <c r="A145" s="30">
        <v>157</v>
      </c>
      <c r="B145" s="30" t="s">
        <v>2276</v>
      </c>
      <c r="C145" s="30"/>
      <c r="D145" s="30" t="s">
        <v>2276</v>
      </c>
      <c r="E145" s="30" t="s">
        <v>2277</v>
      </c>
      <c r="F145" s="30" t="s">
        <v>1454</v>
      </c>
      <c r="G145" s="30" t="s">
        <v>2278</v>
      </c>
      <c r="H145" s="30" t="s">
        <v>1393</v>
      </c>
      <c r="I145" s="30">
        <v>89801060</v>
      </c>
      <c r="J145" s="30" t="s">
        <v>2279</v>
      </c>
      <c r="K145" s="52">
        <v>254139833</v>
      </c>
      <c r="L145" s="30"/>
      <c r="M145" s="30"/>
      <c r="N145" s="30"/>
      <c r="O145" s="30"/>
      <c r="P145" s="30"/>
      <c r="Q145" s="30" t="s">
        <v>2280</v>
      </c>
      <c r="R145" s="30"/>
      <c r="S145" s="30" t="s">
        <v>2281</v>
      </c>
      <c r="T145" s="30"/>
      <c r="U145" s="30"/>
      <c r="V145" s="30" t="s">
        <v>1444</v>
      </c>
    </row>
    <row r="146" spans="1:22" ht="15" customHeight="1">
      <c r="A146" s="30">
        <v>158</v>
      </c>
      <c r="B146" s="30" t="s">
        <v>2282</v>
      </c>
      <c r="C146" s="30"/>
      <c r="D146" s="30" t="s">
        <v>2282</v>
      </c>
      <c r="E146" s="30" t="s">
        <v>2283</v>
      </c>
      <c r="F146" s="30" t="s">
        <v>2011</v>
      </c>
      <c r="G146" s="30" t="s">
        <v>2012</v>
      </c>
      <c r="H146" s="30" t="s">
        <v>1373</v>
      </c>
      <c r="I146" s="30">
        <v>68515000</v>
      </c>
      <c r="J146" s="30" t="s">
        <v>2284</v>
      </c>
      <c r="K146" s="52">
        <v>151678154</v>
      </c>
      <c r="L146" s="30"/>
      <c r="M146" s="30"/>
      <c r="N146" s="30"/>
      <c r="O146" s="30"/>
      <c r="P146" s="30"/>
      <c r="Q146" s="30" t="s">
        <v>2285</v>
      </c>
      <c r="R146" s="30"/>
      <c r="S146" s="30" t="s">
        <v>2286</v>
      </c>
      <c r="T146" s="30"/>
      <c r="U146" s="30"/>
      <c r="V146" s="30" t="s">
        <v>1444</v>
      </c>
    </row>
    <row r="147" spans="1:22" ht="15" customHeight="1">
      <c r="A147" s="37">
        <v>159</v>
      </c>
      <c r="B147" s="37" t="s">
        <v>2287</v>
      </c>
      <c r="C147" s="37"/>
      <c r="D147" s="37" t="s">
        <v>2287</v>
      </c>
      <c r="E147" s="37" t="s">
        <v>2288</v>
      </c>
      <c r="F147" s="37" t="s">
        <v>1454</v>
      </c>
      <c r="G147" s="37" t="s">
        <v>2289</v>
      </c>
      <c r="H147" s="37" t="s">
        <v>1346</v>
      </c>
      <c r="I147" s="37">
        <v>57240000</v>
      </c>
      <c r="J147" s="37" t="s">
        <v>2290</v>
      </c>
      <c r="K147" s="55">
        <v>242121438</v>
      </c>
      <c r="L147" s="37"/>
      <c r="M147" s="37"/>
      <c r="N147" s="37"/>
      <c r="O147" s="37"/>
      <c r="P147" s="37"/>
      <c r="Q147" s="37" t="s">
        <v>2291</v>
      </c>
      <c r="R147" s="37"/>
      <c r="S147" s="37" t="s">
        <v>2292</v>
      </c>
      <c r="T147" s="37"/>
      <c r="U147" s="37"/>
      <c r="V147" s="26" t="s">
        <v>202</v>
      </c>
    </row>
    <row r="148" spans="1:22" ht="15" customHeight="1">
      <c r="A148" s="30">
        <v>160</v>
      </c>
      <c r="B148" s="30" t="s">
        <v>2293</v>
      </c>
      <c r="C148" s="30"/>
      <c r="D148" s="30" t="s">
        <v>2293</v>
      </c>
      <c r="E148" s="30" t="s">
        <v>2294</v>
      </c>
      <c r="F148" s="30" t="s">
        <v>2295</v>
      </c>
      <c r="G148" s="30" t="s">
        <v>2054</v>
      </c>
      <c r="H148" s="30" t="s">
        <v>1352</v>
      </c>
      <c r="I148" s="30">
        <v>40800480</v>
      </c>
      <c r="J148" s="30" t="s">
        <v>2296</v>
      </c>
      <c r="K148" s="52">
        <v>66757355</v>
      </c>
      <c r="L148" s="30"/>
      <c r="M148" s="30"/>
      <c r="N148" s="30"/>
      <c r="O148" s="30"/>
      <c r="P148" s="30"/>
      <c r="Q148" s="30" t="s">
        <v>2297</v>
      </c>
      <c r="R148" s="30"/>
      <c r="S148" s="30" t="s">
        <v>2298</v>
      </c>
      <c r="T148" s="30"/>
      <c r="U148" s="30"/>
      <c r="V148" s="30" t="s">
        <v>1444</v>
      </c>
    </row>
    <row r="149" spans="1:22" ht="15" customHeight="1">
      <c r="A149" s="30">
        <v>161</v>
      </c>
      <c r="B149" s="30" t="s">
        <v>2299</v>
      </c>
      <c r="C149" s="30"/>
      <c r="D149" s="30" t="s">
        <v>2299</v>
      </c>
      <c r="E149" s="30" t="s">
        <v>2300</v>
      </c>
      <c r="F149" s="30" t="s">
        <v>1454</v>
      </c>
      <c r="G149" s="30" t="s">
        <v>2301</v>
      </c>
      <c r="H149" s="30" t="s">
        <v>1352</v>
      </c>
      <c r="I149" s="30">
        <v>48180000</v>
      </c>
      <c r="J149" s="30" t="s">
        <v>2302</v>
      </c>
      <c r="K149" s="52">
        <v>67711380</v>
      </c>
      <c r="L149" s="30"/>
      <c r="M149" s="30"/>
      <c r="N149" s="30"/>
      <c r="O149" s="30"/>
      <c r="P149" s="30"/>
      <c r="Q149" s="30" t="s">
        <v>2303</v>
      </c>
      <c r="R149" s="30"/>
      <c r="S149" s="30" t="s">
        <v>2304</v>
      </c>
      <c r="T149" s="30"/>
      <c r="U149" s="30"/>
      <c r="V149" s="30" t="s">
        <v>1444</v>
      </c>
    </row>
    <row r="150" spans="1:22" ht="15" customHeight="1">
      <c r="A150" s="30">
        <v>162</v>
      </c>
      <c r="B150" s="30" t="s">
        <v>2305</v>
      </c>
      <c r="C150" s="30"/>
      <c r="D150" s="30" t="s">
        <v>2305</v>
      </c>
      <c r="E150" s="30" t="s">
        <v>2306</v>
      </c>
      <c r="F150" s="30" t="s">
        <v>1454</v>
      </c>
      <c r="G150" s="30" t="s">
        <v>1883</v>
      </c>
      <c r="H150" s="30" t="s">
        <v>1395</v>
      </c>
      <c r="I150" s="30">
        <v>49400000</v>
      </c>
      <c r="J150" s="30" t="s">
        <v>2307</v>
      </c>
      <c r="K150" s="52">
        <v>270575022</v>
      </c>
      <c r="L150" s="30"/>
      <c r="M150" s="30"/>
      <c r="N150" s="30"/>
      <c r="O150" s="30"/>
      <c r="P150" s="30"/>
      <c r="Q150" s="30" t="s">
        <v>1986</v>
      </c>
      <c r="R150" s="30"/>
      <c r="S150" s="30" t="s">
        <v>1987</v>
      </c>
      <c r="T150" s="30"/>
      <c r="U150" s="30"/>
      <c r="V150" s="30" t="s">
        <v>1428</v>
      </c>
    </row>
    <row r="151" spans="1:22" ht="15" customHeight="1">
      <c r="A151" s="30">
        <v>163</v>
      </c>
      <c r="B151" s="30" t="s">
        <v>2308</v>
      </c>
      <c r="C151" s="30"/>
      <c r="D151" s="30" t="s">
        <v>2308</v>
      </c>
      <c r="E151" s="30" t="s">
        <v>2309</v>
      </c>
      <c r="F151" s="30" t="s">
        <v>2310</v>
      </c>
      <c r="G151" s="30" t="s">
        <v>1776</v>
      </c>
      <c r="H151" s="30" t="s">
        <v>1381</v>
      </c>
      <c r="I151" s="30">
        <v>81490530</v>
      </c>
      <c r="J151" s="30" t="s">
        <v>2311</v>
      </c>
      <c r="K151" s="52">
        <v>9049935819</v>
      </c>
      <c r="L151" s="30"/>
      <c r="M151" s="30"/>
      <c r="N151" s="30"/>
      <c r="O151" s="30"/>
      <c r="P151" s="30"/>
      <c r="Q151" s="30" t="s">
        <v>2312</v>
      </c>
      <c r="R151" s="30"/>
      <c r="S151" s="30" t="s">
        <v>2313</v>
      </c>
      <c r="T151" s="30"/>
      <c r="U151" s="30"/>
      <c r="V151" s="30" t="s">
        <v>1444</v>
      </c>
    </row>
    <row r="152" spans="1:22" ht="15" customHeight="1">
      <c r="A152" s="30">
        <v>164</v>
      </c>
      <c r="B152" s="30" t="s">
        <v>2314</v>
      </c>
      <c r="C152" s="30"/>
      <c r="D152" s="30" t="s">
        <v>2314</v>
      </c>
      <c r="E152" s="30" t="s">
        <v>2315</v>
      </c>
      <c r="F152" s="30" t="s">
        <v>2316</v>
      </c>
      <c r="G152" s="30" t="s">
        <v>2054</v>
      </c>
      <c r="H152" s="30" t="s">
        <v>1352</v>
      </c>
      <c r="I152" s="30">
        <v>40350000</v>
      </c>
      <c r="J152" s="30" t="s">
        <v>2317</v>
      </c>
      <c r="K152" s="52">
        <v>82949936</v>
      </c>
      <c r="L152" s="30"/>
      <c r="M152" s="30"/>
      <c r="N152" s="30"/>
      <c r="O152" s="30"/>
      <c r="P152" s="30"/>
      <c r="Q152" s="30" t="s">
        <v>2318</v>
      </c>
      <c r="R152" s="30"/>
      <c r="S152" s="30" t="s">
        <v>2319</v>
      </c>
      <c r="T152" s="30"/>
      <c r="U152" s="30"/>
      <c r="V152" s="30" t="s">
        <v>1444</v>
      </c>
    </row>
    <row r="153" spans="1:22" ht="15" customHeight="1">
      <c r="A153" s="30">
        <v>165</v>
      </c>
      <c r="B153" s="30" t="s">
        <v>2320</v>
      </c>
      <c r="C153" s="30"/>
      <c r="D153" s="30" t="s">
        <v>2320</v>
      </c>
      <c r="E153" s="30" t="s">
        <v>2321</v>
      </c>
      <c r="F153" s="30" t="s">
        <v>2322</v>
      </c>
      <c r="G153" s="30" t="s">
        <v>2323</v>
      </c>
      <c r="H153" s="30" t="s">
        <v>1387</v>
      </c>
      <c r="I153" s="30">
        <v>76829428</v>
      </c>
      <c r="J153" s="30" t="s">
        <v>2324</v>
      </c>
      <c r="K153" s="52">
        <v>916684</v>
      </c>
      <c r="L153" s="30"/>
      <c r="M153" s="30"/>
      <c r="N153" s="30"/>
      <c r="O153" s="30"/>
      <c r="P153" s="30"/>
      <c r="Q153" s="30" t="s">
        <v>2325</v>
      </c>
      <c r="R153" s="30"/>
      <c r="S153" s="30" t="s">
        <v>2326</v>
      </c>
      <c r="T153" s="30"/>
      <c r="U153" s="30"/>
      <c r="V153" s="30" t="s">
        <v>1444</v>
      </c>
    </row>
    <row r="154" spans="1:22" ht="15" customHeight="1">
      <c r="A154" s="30">
        <v>166</v>
      </c>
      <c r="B154" s="30" t="s">
        <v>2327</v>
      </c>
      <c r="C154" s="30"/>
      <c r="D154" s="30" t="s">
        <v>2327</v>
      </c>
      <c r="E154" s="30" t="s">
        <v>2328</v>
      </c>
      <c r="F154" s="30" t="s">
        <v>2329</v>
      </c>
      <c r="G154" s="30" t="s">
        <v>2330</v>
      </c>
      <c r="H154" s="30" t="s">
        <v>1352</v>
      </c>
      <c r="I154" s="30">
        <v>42700000</v>
      </c>
      <c r="J154" s="30" t="s">
        <v>2331</v>
      </c>
      <c r="K154" s="52">
        <v>76690809</v>
      </c>
      <c r="L154" s="30"/>
      <c r="M154" s="30"/>
      <c r="N154" s="30"/>
      <c r="O154" s="30"/>
      <c r="P154" s="30"/>
      <c r="Q154" s="30" t="s">
        <v>2332</v>
      </c>
      <c r="R154" s="30"/>
      <c r="S154" s="30" t="s">
        <v>2333</v>
      </c>
      <c r="T154" s="30"/>
      <c r="U154" s="30"/>
      <c r="V154" s="30" t="s">
        <v>1444</v>
      </c>
    </row>
    <row r="155" spans="1:22" ht="15" customHeight="1">
      <c r="A155" s="30">
        <v>167</v>
      </c>
      <c r="B155" s="30" t="s">
        <v>2334</v>
      </c>
      <c r="C155" s="30"/>
      <c r="D155" s="30" t="s">
        <v>2334</v>
      </c>
      <c r="E155" s="30" t="s">
        <v>2335</v>
      </c>
      <c r="F155" s="30" t="s">
        <v>1454</v>
      </c>
      <c r="G155" s="30" t="s">
        <v>2083</v>
      </c>
      <c r="H155" s="30" t="s">
        <v>1352</v>
      </c>
      <c r="I155" s="30">
        <v>44200000</v>
      </c>
      <c r="J155" s="30" t="s">
        <v>2336</v>
      </c>
      <c r="K155" s="52">
        <v>63995804</v>
      </c>
      <c r="L155" s="30"/>
      <c r="M155" s="30"/>
      <c r="N155" s="30"/>
      <c r="O155" s="30"/>
      <c r="P155" s="30"/>
      <c r="Q155" s="30" t="s">
        <v>2337</v>
      </c>
      <c r="R155" s="30"/>
      <c r="S155" s="30" t="s">
        <v>2338</v>
      </c>
      <c r="T155" s="30"/>
      <c r="U155" s="30"/>
      <c r="V155" s="30" t="s">
        <v>1428</v>
      </c>
    </row>
    <row r="156" spans="1:22" ht="15" customHeight="1">
      <c r="A156" s="30">
        <v>168</v>
      </c>
      <c r="B156" s="30" t="s">
        <v>2339</v>
      </c>
      <c r="C156" s="30"/>
      <c r="D156" s="30" t="s">
        <v>2339</v>
      </c>
      <c r="E156" s="30" t="s">
        <v>2340</v>
      </c>
      <c r="F156" s="30" t="s">
        <v>2341</v>
      </c>
      <c r="G156" s="30" t="s">
        <v>2342</v>
      </c>
      <c r="H156" s="30" t="s">
        <v>1352</v>
      </c>
      <c r="I156" s="30">
        <v>45810000</v>
      </c>
      <c r="J156" s="30" t="s">
        <v>2343</v>
      </c>
      <c r="K156" s="52">
        <v>65793671</v>
      </c>
      <c r="L156" s="30"/>
      <c r="M156" s="30"/>
      <c r="N156" s="30"/>
      <c r="O156" s="30"/>
      <c r="P156" s="30"/>
      <c r="Q156" s="30" t="s">
        <v>2344</v>
      </c>
      <c r="R156" s="30"/>
      <c r="S156" s="30" t="s">
        <v>2345</v>
      </c>
      <c r="T156" s="30"/>
      <c r="U156" s="30"/>
      <c r="V156" s="30" t="s">
        <v>1444</v>
      </c>
    </row>
    <row r="157" spans="1:22" ht="15" customHeight="1">
      <c r="A157" s="30">
        <v>169</v>
      </c>
      <c r="B157" s="30" t="s">
        <v>2346</v>
      </c>
      <c r="C157" s="30"/>
      <c r="D157" s="30" t="s">
        <v>2346</v>
      </c>
      <c r="E157" s="30" t="s">
        <v>2347</v>
      </c>
      <c r="F157" s="30" t="s">
        <v>1454</v>
      </c>
      <c r="G157" s="30" t="s">
        <v>1422</v>
      </c>
      <c r="H157" s="30" t="s">
        <v>1397</v>
      </c>
      <c r="I157" s="30">
        <v>1025010</v>
      </c>
      <c r="J157" s="30" t="s">
        <v>2348</v>
      </c>
      <c r="K157" s="52">
        <v>114004849116</v>
      </c>
      <c r="L157" s="30"/>
      <c r="M157" s="30"/>
      <c r="N157" s="30"/>
      <c r="O157" s="30"/>
      <c r="P157" s="30"/>
      <c r="Q157" s="30" t="s">
        <v>2349</v>
      </c>
      <c r="R157" s="30"/>
      <c r="S157" s="30" t="s">
        <v>2350</v>
      </c>
      <c r="T157" s="30"/>
      <c r="U157" s="30"/>
      <c r="V157" s="30" t="s">
        <v>1428</v>
      </c>
    </row>
    <row r="158" spans="1:22" ht="15" customHeight="1">
      <c r="A158" s="30">
        <v>170</v>
      </c>
      <c r="B158" s="30" t="s">
        <v>2351</v>
      </c>
      <c r="C158" s="30"/>
      <c r="D158" s="30" t="s">
        <v>2351</v>
      </c>
      <c r="E158" s="30" t="s">
        <v>2352</v>
      </c>
      <c r="F158" s="30" t="s">
        <v>1454</v>
      </c>
      <c r="G158" s="30" t="s">
        <v>2353</v>
      </c>
      <c r="H158" s="30" t="s">
        <v>1391</v>
      </c>
      <c r="I158" s="30">
        <v>95780000</v>
      </c>
      <c r="J158" s="30" t="s">
        <v>2354</v>
      </c>
      <c r="K158" s="52">
        <v>780064968</v>
      </c>
      <c r="L158" s="30"/>
      <c r="M158" s="30"/>
      <c r="N158" s="30"/>
      <c r="O158" s="30"/>
      <c r="P158" s="30"/>
      <c r="Q158" s="30" t="s">
        <v>2355</v>
      </c>
      <c r="R158" s="30"/>
      <c r="S158" s="30" t="s">
        <v>2356</v>
      </c>
      <c r="T158" s="30"/>
      <c r="U158" s="30"/>
      <c r="V158" s="30" t="s">
        <v>1444</v>
      </c>
    </row>
    <row r="159" spans="1:22" ht="15" customHeight="1">
      <c r="A159" s="37">
        <v>171</v>
      </c>
      <c r="B159" s="37" t="s">
        <v>2357</v>
      </c>
      <c r="C159" s="37"/>
      <c r="D159" s="37" t="s">
        <v>2357</v>
      </c>
      <c r="E159" s="37" t="s">
        <v>2358</v>
      </c>
      <c r="F159" s="37" t="s">
        <v>2359</v>
      </c>
      <c r="G159" s="37" t="s">
        <v>2360</v>
      </c>
      <c r="H159" s="37" t="s">
        <v>1363</v>
      </c>
      <c r="I159" s="37">
        <v>74515050</v>
      </c>
      <c r="J159" s="37" t="s">
        <v>2361</v>
      </c>
      <c r="K159" s="55">
        <v>103476857</v>
      </c>
      <c r="L159" s="37"/>
      <c r="M159" s="37"/>
      <c r="N159" s="37"/>
      <c r="O159" s="37"/>
      <c r="P159" s="37"/>
      <c r="Q159" s="37" t="s">
        <v>2362</v>
      </c>
      <c r="R159" s="37"/>
      <c r="S159" s="37" t="s">
        <v>2363</v>
      </c>
      <c r="T159" s="37"/>
      <c r="U159" s="37"/>
      <c r="V159" s="26" t="s">
        <v>202</v>
      </c>
    </row>
    <row r="160" spans="1:22" ht="15" customHeight="1">
      <c r="A160" s="30">
        <v>172</v>
      </c>
      <c r="B160" s="30" t="s">
        <v>2364</v>
      </c>
      <c r="C160" s="30"/>
      <c r="D160" s="30" t="s">
        <v>2364</v>
      </c>
      <c r="E160" s="30" t="s">
        <v>2365</v>
      </c>
      <c r="F160" s="30" t="s">
        <v>1454</v>
      </c>
      <c r="G160" s="30" t="s">
        <v>2366</v>
      </c>
      <c r="H160" s="30" t="s">
        <v>1391</v>
      </c>
      <c r="I160" s="30">
        <v>93220250</v>
      </c>
      <c r="J160" s="30" t="s">
        <v>2367</v>
      </c>
      <c r="K160" s="52">
        <v>1320071578</v>
      </c>
      <c r="L160" s="30"/>
      <c r="M160" s="30"/>
      <c r="N160" s="30"/>
      <c r="O160" s="30"/>
      <c r="P160" s="30"/>
      <c r="Q160" s="30" t="s">
        <v>2368</v>
      </c>
      <c r="R160" s="30"/>
      <c r="S160" s="30" t="s">
        <v>2369</v>
      </c>
      <c r="T160" s="30"/>
      <c r="U160" s="30"/>
      <c r="V160" s="30" t="s">
        <v>1444</v>
      </c>
    </row>
    <row r="161" spans="1:22" ht="15" customHeight="1">
      <c r="A161" s="30">
        <v>173</v>
      </c>
      <c r="B161" s="30" t="s">
        <v>2370</v>
      </c>
      <c r="C161" s="30"/>
      <c r="D161" s="30" t="s">
        <v>2370</v>
      </c>
      <c r="E161" s="30" t="s">
        <v>2371</v>
      </c>
      <c r="F161" s="30" t="s">
        <v>1454</v>
      </c>
      <c r="G161" s="30" t="s">
        <v>2372</v>
      </c>
      <c r="H161" s="30" t="s">
        <v>1354</v>
      </c>
      <c r="I161" s="30">
        <v>63430000</v>
      </c>
      <c r="J161" s="30" t="s">
        <v>2373</v>
      </c>
      <c r="K161" s="52">
        <v>63796317</v>
      </c>
      <c r="L161" s="30"/>
      <c r="M161" s="30"/>
      <c r="N161" s="30"/>
      <c r="O161" s="30"/>
      <c r="P161" s="30"/>
      <c r="Q161" s="30" t="s">
        <v>2374</v>
      </c>
      <c r="R161" s="30"/>
      <c r="S161" s="30" t="s">
        <v>2375</v>
      </c>
      <c r="T161" s="30"/>
      <c r="U161" s="30"/>
      <c r="V161" s="30" t="s">
        <v>1444</v>
      </c>
    </row>
    <row r="162" spans="1:22" ht="15" customHeight="1">
      <c r="A162" s="30">
        <v>174</v>
      </c>
      <c r="B162" s="30" t="s">
        <v>2376</v>
      </c>
      <c r="C162" s="30"/>
      <c r="D162" s="30" t="s">
        <v>2376</v>
      </c>
      <c r="E162" s="30" t="s">
        <v>2377</v>
      </c>
      <c r="F162" s="30" t="s">
        <v>1454</v>
      </c>
      <c r="G162" s="30" t="s">
        <v>2254</v>
      </c>
      <c r="H162" s="30" t="s">
        <v>1352</v>
      </c>
      <c r="I162" s="30">
        <v>45570000</v>
      </c>
      <c r="J162" s="30" t="s">
        <v>2378</v>
      </c>
      <c r="K162" s="52">
        <v>64731075</v>
      </c>
      <c r="L162" s="30"/>
      <c r="M162" s="30"/>
      <c r="N162" s="30"/>
      <c r="O162" s="30"/>
      <c r="P162" s="30"/>
      <c r="Q162" s="30" t="s">
        <v>2379</v>
      </c>
      <c r="R162" s="30"/>
      <c r="S162" s="30" t="s">
        <v>2380</v>
      </c>
      <c r="T162" s="30"/>
      <c r="U162" s="30"/>
      <c r="V162" s="30" t="s">
        <v>1444</v>
      </c>
    </row>
    <row r="163" spans="1:22" ht="15" customHeight="1">
      <c r="A163" s="37">
        <v>175</v>
      </c>
      <c r="B163" s="37" t="s">
        <v>2381</v>
      </c>
      <c r="C163" s="37"/>
      <c r="D163" s="37" t="s">
        <v>2381</v>
      </c>
      <c r="E163" s="37" t="s">
        <v>1644</v>
      </c>
      <c r="F163" s="37" t="s">
        <v>1454</v>
      </c>
      <c r="G163" s="37" t="s">
        <v>1422</v>
      </c>
      <c r="H163" s="37" t="s">
        <v>1397</v>
      </c>
      <c r="I163" s="37">
        <v>1021200</v>
      </c>
      <c r="J163" s="37" t="s">
        <v>2382</v>
      </c>
      <c r="K163" s="55">
        <v>117162028116</v>
      </c>
      <c r="L163" s="37"/>
      <c r="M163" s="37"/>
      <c r="N163" s="37"/>
      <c r="O163" s="37"/>
      <c r="P163" s="37"/>
      <c r="Q163" s="37" t="s">
        <v>2383</v>
      </c>
      <c r="R163" s="37"/>
      <c r="S163" s="37" t="s">
        <v>2384</v>
      </c>
      <c r="T163" s="37"/>
      <c r="U163" s="37"/>
      <c r="V163" s="26" t="s">
        <v>202</v>
      </c>
    </row>
    <row r="164" spans="1:22" ht="15" customHeight="1">
      <c r="A164" s="30">
        <v>176</v>
      </c>
      <c r="B164" s="30" t="s">
        <v>2385</v>
      </c>
      <c r="C164" s="30"/>
      <c r="D164" s="30" t="s">
        <v>2385</v>
      </c>
      <c r="E164" s="30" t="s">
        <v>2386</v>
      </c>
      <c r="F164" s="30" t="s">
        <v>1454</v>
      </c>
      <c r="G164" s="30" t="s">
        <v>2387</v>
      </c>
      <c r="H164" s="30" t="s">
        <v>1391</v>
      </c>
      <c r="I164" s="30">
        <v>98700000</v>
      </c>
      <c r="J164" s="30" t="s">
        <v>2388</v>
      </c>
      <c r="K164" s="52">
        <v>650121929</v>
      </c>
      <c r="L164" s="30"/>
      <c r="M164" s="30"/>
      <c r="N164" s="30"/>
      <c r="O164" s="30"/>
      <c r="P164" s="30"/>
      <c r="Q164" s="30" t="s">
        <v>2389</v>
      </c>
      <c r="R164" s="30"/>
      <c r="S164" s="30" t="s">
        <v>2390</v>
      </c>
      <c r="T164" s="30"/>
      <c r="U164" s="30"/>
      <c r="V164" s="30" t="s">
        <v>1428</v>
      </c>
    </row>
    <row r="165" spans="1:22" ht="15" customHeight="1">
      <c r="A165" s="30">
        <v>177</v>
      </c>
      <c r="B165" s="30" t="s">
        <v>2391</v>
      </c>
      <c r="C165" s="30"/>
      <c r="D165" s="30" t="s">
        <v>2391</v>
      </c>
      <c r="E165" s="30" t="s">
        <v>2392</v>
      </c>
      <c r="F165" s="30" t="s">
        <v>1454</v>
      </c>
      <c r="G165" s="30" t="s">
        <v>1422</v>
      </c>
      <c r="H165" s="30" t="s">
        <v>1397</v>
      </c>
      <c r="I165" s="30">
        <v>1024000</v>
      </c>
      <c r="J165" s="30" t="s">
        <v>2393</v>
      </c>
      <c r="K165" s="52">
        <v>115592879112</v>
      </c>
      <c r="L165" s="30"/>
      <c r="M165" s="30"/>
      <c r="N165" s="30"/>
      <c r="O165" s="30"/>
      <c r="P165" s="30"/>
      <c r="Q165" s="30" t="s">
        <v>2394</v>
      </c>
      <c r="R165" s="30"/>
      <c r="S165" s="30" t="s">
        <v>2395</v>
      </c>
      <c r="T165" s="30"/>
      <c r="U165" s="30"/>
      <c r="V165" s="30" t="s">
        <v>1444</v>
      </c>
    </row>
    <row r="166" spans="1:22" ht="15" customHeight="1">
      <c r="A166" s="30">
        <v>178</v>
      </c>
      <c r="B166" s="30" t="s">
        <v>2396</v>
      </c>
      <c r="C166" s="30"/>
      <c r="D166" s="30" t="s">
        <v>2396</v>
      </c>
      <c r="E166" s="30" t="s">
        <v>2082</v>
      </c>
      <c r="F166" s="30" t="s">
        <v>1454</v>
      </c>
      <c r="G166" s="30" t="s">
        <v>2397</v>
      </c>
      <c r="H166" s="30" t="s">
        <v>1352</v>
      </c>
      <c r="I166" s="30">
        <v>46430000</v>
      </c>
      <c r="J166" s="30" t="s">
        <v>2398</v>
      </c>
      <c r="K166" s="52">
        <v>24121938</v>
      </c>
      <c r="L166" s="30"/>
      <c r="M166" s="30"/>
      <c r="N166" s="30"/>
      <c r="O166" s="30"/>
      <c r="P166" s="30"/>
      <c r="Q166" s="30" t="s">
        <v>2399</v>
      </c>
      <c r="R166" s="30"/>
      <c r="S166" s="30" t="s">
        <v>2400</v>
      </c>
      <c r="T166" s="30"/>
      <c r="U166" s="30"/>
      <c r="V166" s="30" t="s">
        <v>1444</v>
      </c>
    </row>
    <row r="167" spans="1:22" ht="15" customHeight="1">
      <c r="A167" s="30">
        <v>179</v>
      </c>
      <c r="B167" s="30" t="s">
        <v>2401</v>
      </c>
      <c r="C167" s="30"/>
      <c r="D167" s="30" t="s">
        <v>2401</v>
      </c>
      <c r="E167" s="30" t="s">
        <v>2402</v>
      </c>
      <c r="F167" s="30" t="s">
        <v>1454</v>
      </c>
      <c r="G167" s="30" t="s">
        <v>2403</v>
      </c>
      <c r="H167" s="30" t="s">
        <v>1391</v>
      </c>
      <c r="I167" s="30">
        <v>94410000</v>
      </c>
      <c r="J167" s="30" t="s">
        <v>2404</v>
      </c>
      <c r="K167" s="52">
        <v>1590216935</v>
      </c>
      <c r="L167" s="30"/>
      <c r="M167" s="30"/>
      <c r="N167" s="30"/>
      <c r="O167" s="30"/>
      <c r="P167" s="30"/>
      <c r="Q167" s="30" t="s">
        <v>2405</v>
      </c>
      <c r="R167" s="30"/>
      <c r="S167" s="30" t="s">
        <v>2406</v>
      </c>
      <c r="T167" s="30"/>
      <c r="U167" s="30"/>
      <c r="V167" s="30" t="s">
        <v>1444</v>
      </c>
    </row>
    <row r="168" spans="1:22" ht="15" customHeight="1">
      <c r="A168" s="37">
        <v>180</v>
      </c>
      <c r="B168" s="37" t="s">
        <v>2407</v>
      </c>
      <c r="C168" s="37"/>
      <c r="D168" s="37" t="s">
        <v>2407</v>
      </c>
      <c r="E168" s="37" t="s">
        <v>2408</v>
      </c>
      <c r="F168" s="37" t="s">
        <v>1454</v>
      </c>
      <c r="G168" s="37" t="s">
        <v>1498</v>
      </c>
      <c r="H168" s="37" t="s">
        <v>1352</v>
      </c>
      <c r="I168" s="37">
        <v>44100000</v>
      </c>
      <c r="J168" s="37" t="s">
        <v>2409</v>
      </c>
      <c r="K168" s="55">
        <v>59938402</v>
      </c>
      <c r="L168" s="37"/>
      <c r="M168" s="37"/>
      <c r="N168" s="37"/>
      <c r="O168" s="37"/>
      <c r="P168" s="37"/>
      <c r="Q168" s="37" t="s">
        <v>2410</v>
      </c>
      <c r="R168" s="37"/>
      <c r="S168" s="37" t="s">
        <v>2411</v>
      </c>
      <c r="T168" s="37"/>
      <c r="U168" s="37"/>
      <c r="V168" s="26" t="s">
        <v>202</v>
      </c>
    </row>
    <row r="169" spans="1:22" ht="15" customHeight="1">
      <c r="A169" s="30">
        <v>181</v>
      </c>
      <c r="B169" s="30" t="s">
        <v>2412</v>
      </c>
      <c r="C169" s="30"/>
      <c r="D169" s="30" t="s">
        <v>2412</v>
      </c>
      <c r="E169" s="30" t="s">
        <v>2413</v>
      </c>
      <c r="F169" s="30" t="s">
        <v>1454</v>
      </c>
      <c r="G169" s="30" t="s">
        <v>2414</v>
      </c>
      <c r="H169" s="30" t="s">
        <v>1352</v>
      </c>
      <c r="I169" s="30">
        <v>42800430</v>
      </c>
      <c r="J169" s="30" t="s">
        <v>2415</v>
      </c>
      <c r="K169" s="52">
        <v>62420026</v>
      </c>
      <c r="L169" s="30"/>
      <c r="M169" s="30"/>
      <c r="N169" s="30"/>
      <c r="O169" s="30"/>
      <c r="P169" s="30"/>
      <c r="Q169" s="30" t="s">
        <v>2416</v>
      </c>
      <c r="R169" s="30"/>
      <c r="S169" s="30" t="s">
        <v>2417</v>
      </c>
      <c r="T169" s="30"/>
      <c r="U169" s="30"/>
      <c r="V169" s="30" t="s">
        <v>1444</v>
      </c>
    </row>
    <row r="170" spans="1:22" ht="15" customHeight="1">
      <c r="A170" s="37">
        <v>183</v>
      </c>
      <c r="B170" s="37" t="s">
        <v>2418</v>
      </c>
      <c r="C170" s="37"/>
      <c r="D170" s="37" t="s">
        <v>2418</v>
      </c>
      <c r="E170" s="37" t="s">
        <v>2419</v>
      </c>
      <c r="F170" s="37" t="s">
        <v>1454</v>
      </c>
      <c r="G170" s="37" t="s">
        <v>1498</v>
      </c>
      <c r="H170" s="37" t="s">
        <v>1352</v>
      </c>
      <c r="I170" s="37">
        <v>44002272</v>
      </c>
      <c r="J170" s="37" t="s">
        <v>2420</v>
      </c>
      <c r="K170" s="55">
        <v>63001290</v>
      </c>
      <c r="L170" s="37"/>
      <c r="M170" s="37"/>
      <c r="N170" s="37"/>
      <c r="O170" s="37"/>
      <c r="P170" s="37"/>
      <c r="Q170" s="37" t="s">
        <v>2421</v>
      </c>
      <c r="R170" s="37"/>
      <c r="S170" s="37" t="s">
        <v>2422</v>
      </c>
      <c r="T170" s="37"/>
      <c r="U170" s="37"/>
      <c r="V170" s="26" t="s">
        <v>202</v>
      </c>
    </row>
    <row r="171" spans="1:22" ht="15" customHeight="1">
      <c r="A171" s="30">
        <v>184</v>
      </c>
      <c r="B171" s="30" t="s">
        <v>2423</v>
      </c>
      <c r="C171" s="30"/>
      <c r="D171" s="30" t="s">
        <v>2423</v>
      </c>
      <c r="E171" s="30" t="s">
        <v>2424</v>
      </c>
      <c r="F171" s="30" t="s">
        <v>2425</v>
      </c>
      <c r="G171" s="30" t="s">
        <v>1910</v>
      </c>
      <c r="H171" s="30" t="s">
        <v>1373</v>
      </c>
      <c r="I171" s="30">
        <v>66645000</v>
      </c>
      <c r="J171" s="30" t="s">
        <v>2426</v>
      </c>
      <c r="K171" s="52">
        <v>152373810</v>
      </c>
      <c r="L171" s="30"/>
      <c r="M171" s="30"/>
      <c r="N171" s="30"/>
      <c r="O171" s="30"/>
      <c r="P171" s="30"/>
      <c r="Q171" s="30" t="s">
        <v>2427</v>
      </c>
      <c r="R171" s="30"/>
      <c r="S171" s="30" t="s">
        <v>2428</v>
      </c>
      <c r="T171" s="30"/>
      <c r="U171" s="30"/>
      <c r="V171" s="30" t="s">
        <v>1444</v>
      </c>
    </row>
    <row r="172" spans="1:22" ht="15" customHeight="1">
      <c r="A172" s="30">
        <v>185</v>
      </c>
      <c r="B172" s="30" t="s">
        <v>2429</v>
      </c>
      <c r="C172" s="30"/>
      <c r="D172" s="30" t="s">
        <v>2429</v>
      </c>
      <c r="E172" s="30" t="s">
        <v>2430</v>
      </c>
      <c r="F172" s="30" t="s">
        <v>2431</v>
      </c>
      <c r="G172" s="30" t="s">
        <v>2432</v>
      </c>
      <c r="H172" s="30" t="s">
        <v>1373</v>
      </c>
      <c r="I172" s="30">
        <v>66454090</v>
      </c>
      <c r="J172" s="30" t="s">
        <v>2433</v>
      </c>
      <c r="K172" s="52">
        <v>152250220</v>
      </c>
      <c r="L172" s="30"/>
      <c r="M172" s="30"/>
      <c r="N172" s="30"/>
      <c r="O172" s="30"/>
      <c r="P172" s="30"/>
      <c r="Q172" s="30" t="s">
        <v>2427</v>
      </c>
      <c r="R172" s="30"/>
      <c r="S172" s="30" t="s">
        <v>2428</v>
      </c>
      <c r="T172" s="30"/>
      <c r="U172" s="30"/>
      <c r="V172" s="30" t="s">
        <v>1444</v>
      </c>
    </row>
    <row r="173" spans="1:22" ht="15" customHeight="1">
      <c r="A173" s="30">
        <v>186</v>
      </c>
      <c r="B173" s="30" t="s">
        <v>2434</v>
      </c>
      <c r="C173" s="30"/>
      <c r="D173" s="30" t="s">
        <v>2434</v>
      </c>
      <c r="E173" s="30" t="s">
        <v>2435</v>
      </c>
      <c r="F173" s="30" t="s">
        <v>2436</v>
      </c>
      <c r="G173" s="30" t="s">
        <v>2054</v>
      </c>
      <c r="H173" s="30" t="s">
        <v>1352</v>
      </c>
      <c r="I173" s="30">
        <v>40375016</v>
      </c>
      <c r="J173" s="30" t="s">
        <v>2437</v>
      </c>
      <c r="K173" s="52">
        <v>64622660</v>
      </c>
      <c r="L173" s="30"/>
      <c r="M173" s="30"/>
      <c r="N173" s="30"/>
      <c r="O173" s="30"/>
      <c r="P173" s="30"/>
      <c r="Q173" s="30" t="s">
        <v>2438</v>
      </c>
      <c r="R173" s="30"/>
      <c r="S173" s="30" t="s">
        <v>2439</v>
      </c>
      <c r="T173" s="30"/>
      <c r="U173" s="30"/>
      <c r="V173" s="30" t="s">
        <v>1444</v>
      </c>
    </row>
    <row r="174" spans="1:22" ht="15" customHeight="1">
      <c r="A174" s="30">
        <v>187</v>
      </c>
      <c r="B174" s="30" t="s">
        <v>2440</v>
      </c>
      <c r="C174" s="30"/>
      <c r="D174" s="30" t="s">
        <v>2440</v>
      </c>
      <c r="E174" s="30" t="s">
        <v>2441</v>
      </c>
      <c r="F174" s="30" t="s">
        <v>2442</v>
      </c>
      <c r="G174" s="30" t="s">
        <v>2432</v>
      </c>
      <c r="H174" s="30" t="s">
        <v>1373</v>
      </c>
      <c r="I174" s="30">
        <v>66013000</v>
      </c>
      <c r="J174" s="30" t="s">
        <v>2443</v>
      </c>
      <c r="K174" s="52">
        <v>151866007</v>
      </c>
      <c r="L174" s="30"/>
      <c r="M174" s="30"/>
      <c r="N174" s="30"/>
      <c r="O174" s="30"/>
      <c r="P174" s="30"/>
      <c r="Q174" s="30" t="s">
        <v>2427</v>
      </c>
      <c r="R174" s="30"/>
      <c r="S174" s="30" t="s">
        <v>2428</v>
      </c>
      <c r="T174" s="30"/>
      <c r="U174" s="30"/>
      <c r="V174" s="30" t="s">
        <v>1444</v>
      </c>
    </row>
    <row r="175" spans="1:22" ht="15" customHeight="1">
      <c r="A175" s="30">
        <v>188</v>
      </c>
      <c r="B175" s="30" t="s">
        <v>2444</v>
      </c>
      <c r="C175" s="30"/>
      <c r="D175" s="30" t="s">
        <v>2444</v>
      </c>
      <c r="E175" s="30" t="s">
        <v>2445</v>
      </c>
      <c r="F175" s="30" t="s">
        <v>1454</v>
      </c>
      <c r="G175" s="30" t="s">
        <v>2446</v>
      </c>
      <c r="H175" s="30" t="s">
        <v>1391</v>
      </c>
      <c r="I175" s="30">
        <v>96400003</v>
      </c>
      <c r="J175" s="30" t="s">
        <v>2447</v>
      </c>
      <c r="K175" s="52">
        <v>80159621</v>
      </c>
      <c r="L175" s="30"/>
      <c r="M175" s="30"/>
      <c r="N175" s="30"/>
      <c r="O175" s="30"/>
      <c r="P175" s="30"/>
      <c r="Q175" s="30" t="s">
        <v>2448</v>
      </c>
      <c r="R175" s="30"/>
      <c r="S175" s="30" t="s">
        <v>2449</v>
      </c>
      <c r="T175" s="30"/>
      <c r="U175" s="30"/>
      <c r="V175" s="30" t="s">
        <v>1444</v>
      </c>
    </row>
    <row r="176" spans="1:22" ht="15" customHeight="1">
      <c r="A176" s="30">
        <v>189</v>
      </c>
      <c r="B176" s="30" t="s">
        <v>2450</v>
      </c>
      <c r="C176" s="30"/>
      <c r="D176" s="30" t="s">
        <v>2450</v>
      </c>
      <c r="E176" s="30" t="s">
        <v>2451</v>
      </c>
      <c r="F176" s="30" t="s">
        <v>2452</v>
      </c>
      <c r="G176" s="30" t="s">
        <v>2432</v>
      </c>
      <c r="H176" s="30" t="s">
        <v>1373</v>
      </c>
      <c r="I176" s="30">
        <v>66080650</v>
      </c>
      <c r="J176" s="30" t="s">
        <v>2453</v>
      </c>
      <c r="K176" s="52">
        <v>151736120</v>
      </c>
      <c r="L176" s="30"/>
      <c r="M176" s="30"/>
      <c r="N176" s="30"/>
      <c r="O176" s="30"/>
      <c r="P176" s="30"/>
      <c r="Q176" s="30" t="s">
        <v>2427</v>
      </c>
      <c r="R176" s="30"/>
      <c r="S176" s="30" t="s">
        <v>2428</v>
      </c>
      <c r="T176" s="30"/>
      <c r="U176" s="30"/>
      <c r="V176" s="30" t="s">
        <v>1444</v>
      </c>
    </row>
    <row r="177" spans="1:22" ht="15" customHeight="1">
      <c r="A177" s="37">
        <v>190</v>
      </c>
      <c r="B177" s="37" t="s">
        <v>2454</v>
      </c>
      <c r="C177" s="37"/>
      <c r="D177" s="37" t="s">
        <v>2454</v>
      </c>
      <c r="E177" s="37" t="s">
        <v>2455</v>
      </c>
      <c r="F177" s="37" t="s">
        <v>2456</v>
      </c>
      <c r="G177" s="37" t="s">
        <v>2457</v>
      </c>
      <c r="H177" s="37" t="s">
        <v>1375</v>
      </c>
      <c r="I177" s="37">
        <v>58900000</v>
      </c>
      <c r="J177" s="37" t="s">
        <v>2458</v>
      </c>
      <c r="K177" s="55">
        <v>161567983</v>
      </c>
      <c r="L177" s="37"/>
      <c r="M177" s="37"/>
      <c r="N177" s="37"/>
      <c r="O177" s="37"/>
      <c r="P177" s="37"/>
      <c r="Q177" s="37" t="s">
        <v>2459</v>
      </c>
      <c r="R177" s="37"/>
      <c r="S177" s="37" t="s">
        <v>2460</v>
      </c>
      <c r="T177" s="37"/>
      <c r="U177" s="37"/>
      <c r="V177" s="26" t="s">
        <v>202</v>
      </c>
    </row>
    <row r="178" spans="1:22" ht="15" customHeight="1">
      <c r="A178" s="37">
        <v>191</v>
      </c>
      <c r="B178" s="37" t="s">
        <v>2461</v>
      </c>
      <c r="C178" s="37"/>
      <c r="D178" s="37" t="s">
        <v>2461</v>
      </c>
      <c r="E178" s="37" t="s">
        <v>2462</v>
      </c>
      <c r="F178" s="37" t="s">
        <v>2463</v>
      </c>
      <c r="G178" s="37" t="s">
        <v>1484</v>
      </c>
      <c r="H178" s="37" t="s">
        <v>1379</v>
      </c>
      <c r="I178" s="37">
        <v>64048400</v>
      </c>
      <c r="J178" s="37" t="s">
        <v>2464</v>
      </c>
      <c r="K178" s="55">
        <v>194687600</v>
      </c>
      <c r="L178" s="37"/>
      <c r="M178" s="37"/>
      <c r="N178" s="37"/>
      <c r="O178" s="37"/>
      <c r="P178" s="37"/>
      <c r="Q178" s="37" t="s">
        <v>2465</v>
      </c>
      <c r="R178" s="37"/>
      <c r="S178" s="37" t="s">
        <v>2466</v>
      </c>
      <c r="T178" s="37"/>
      <c r="U178" s="37"/>
      <c r="V178" s="26" t="s">
        <v>202</v>
      </c>
    </row>
    <row r="179" spans="1:22" ht="15" customHeight="1">
      <c r="A179" s="30">
        <v>192</v>
      </c>
      <c r="B179" s="30" t="s">
        <v>2467</v>
      </c>
      <c r="C179" s="30"/>
      <c r="D179" s="30" t="s">
        <v>2467</v>
      </c>
      <c r="E179" s="30" t="s">
        <v>2468</v>
      </c>
      <c r="F179" s="30" t="s">
        <v>2469</v>
      </c>
      <c r="G179" s="30" t="s">
        <v>2054</v>
      </c>
      <c r="H179" s="30" t="s">
        <v>1352</v>
      </c>
      <c r="I179" s="30">
        <v>40391161</v>
      </c>
      <c r="J179" s="30" t="s">
        <v>2470</v>
      </c>
      <c r="K179" s="52">
        <v>78267563</v>
      </c>
      <c r="L179" s="30"/>
      <c r="M179" s="30"/>
      <c r="N179" s="30"/>
      <c r="O179" s="30"/>
      <c r="P179" s="30"/>
      <c r="Q179" s="30" t="s">
        <v>2471</v>
      </c>
      <c r="R179" s="30"/>
      <c r="S179" s="30" t="s">
        <v>2472</v>
      </c>
      <c r="T179" s="30"/>
      <c r="U179" s="30"/>
      <c r="V179" s="30" t="s">
        <v>1444</v>
      </c>
    </row>
    <row r="180" spans="1:22" ht="15" customHeight="1">
      <c r="A180" s="30">
        <v>193</v>
      </c>
      <c r="B180" s="30" t="s">
        <v>2473</v>
      </c>
      <c r="C180" s="30"/>
      <c r="D180" s="30" t="s">
        <v>2473</v>
      </c>
      <c r="E180" s="30" t="s">
        <v>2474</v>
      </c>
      <c r="F180" s="30" t="s">
        <v>2475</v>
      </c>
      <c r="G180" s="30" t="s">
        <v>2476</v>
      </c>
      <c r="H180" s="30" t="s">
        <v>1381</v>
      </c>
      <c r="I180" s="30">
        <v>85602010</v>
      </c>
      <c r="J180" s="30" t="s">
        <v>2477</v>
      </c>
      <c r="K180" s="52">
        <v>3210146317</v>
      </c>
      <c r="L180" s="30"/>
      <c r="M180" s="30"/>
      <c r="N180" s="30"/>
      <c r="O180" s="30"/>
      <c r="P180" s="30"/>
      <c r="Q180" s="30" t="s">
        <v>2478</v>
      </c>
      <c r="R180" s="30"/>
      <c r="S180" s="30" t="s">
        <v>2479</v>
      </c>
      <c r="T180" s="30"/>
      <c r="U180" s="30"/>
      <c r="V180" s="30" t="s">
        <v>1444</v>
      </c>
    </row>
    <row r="181" spans="1:22" ht="15" customHeight="1">
      <c r="A181" s="37">
        <v>194</v>
      </c>
      <c r="B181" s="37" t="s">
        <v>2480</v>
      </c>
      <c r="C181" s="37"/>
      <c r="D181" s="37" t="s">
        <v>2480</v>
      </c>
      <c r="E181" s="37" t="s">
        <v>2481</v>
      </c>
      <c r="F181" s="37" t="s">
        <v>1454</v>
      </c>
      <c r="G181" s="37" t="s">
        <v>1484</v>
      </c>
      <c r="H181" s="37" t="s">
        <v>1379</v>
      </c>
      <c r="I181" s="37">
        <v>64001160</v>
      </c>
      <c r="J181" s="37" t="s">
        <v>2482</v>
      </c>
      <c r="K181" s="55">
        <v>194845044</v>
      </c>
      <c r="L181" s="37"/>
      <c r="M181" s="37"/>
      <c r="N181" s="37"/>
      <c r="O181" s="37"/>
      <c r="P181" s="37"/>
      <c r="Q181" s="37" t="s">
        <v>2483</v>
      </c>
      <c r="R181" s="37"/>
      <c r="S181" s="37" t="s">
        <v>2484</v>
      </c>
      <c r="T181" s="37"/>
      <c r="U181" s="37"/>
      <c r="V181" s="26" t="s">
        <v>202</v>
      </c>
    </row>
    <row r="182" spans="1:22" ht="15" customHeight="1">
      <c r="A182" s="30">
        <v>195</v>
      </c>
      <c r="B182" s="30" t="s">
        <v>2485</v>
      </c>
      <c r="C182" s="30"/>
      <c r="D182" s="30" t="s">
        <v>2485</v>
      </c>
      <c r="E182" s="30" t="s">
        <v>2358</v>
      </c>
      <c r="F182" s="30" t="s">
        <v>1454</v>
      </c>
      <c r="G182" s="30" t="s">
        <v>2486</v>
      </c>
      <c r="H182" s="30" t="s">
        <v>1381</v>
      </c>
      <c r="I182" s="30">
        <v>84600000</v>
      </c>
      <c r="J182" s="30" t="s">
        <v>2487</v>
      </c>
      <c r="K182" s="52">
        <v>9022136515</v>
      </c>
      <c r="L182" s="30"/>
      <c r="M182" s="30"/>
      <c r="N182" s="30"/>
      <c r="O182" s="30"/>
      <c r="P182" s="30"/>
      <c r="Q182" s="30" t="s">
        <v>2488</v>
      </c>
      <c r="R182" s="30"/>
      <c r="S182" s="30" t="s">
        <v>2489</v>
      </c>
      <c r="T182" s="30"/>
      <c r="U182" s="30"/>
      <c r="V182" s="30" t="s">
        <v>1444</v>
      </c>
    </row>
    <row r="183" spans="1:22" ht="15" customHeight="1">
      <c r="A183" s="30">
        <v>196</v>
      </c>
      <c r="B183" s="30" t="s">
        <v>2490</v>
      </c>
      <c r="C183" s="30"/>
      <c r="D183" s="30" t="s">
        <v>2490</v>
      </c>
      <c r="E183" s="30" t="s">
        <v>2491</v>
      </c>
      <c r="F183" s="30" t="s">
        <v>2492</v>
      </c>
      <c r="G183" s="30" t="s">
        <v>2054</v>
      </c>
      <c r="H183" s="30" t="s">
        <v>1352</v>
      </c>
      <c r="I183" s="30">
        <v>40717140</v>
      </c>
      <c r="J183" s="30" t="s">
        <v>2493</v>
      </c>
      <c r="K183" s="52">
        <v>55249366</v>
      </c>
      <c r="L183" s="30"/>
      <c r="M183" s="30"/>
      <c r="N183" s="30"/>
      <c r="O183" s="30"/>
      <c r="P183" s="30"/>
      <c r="Q183" s="30" t="s">
        <v>2494</v>
      </c>
      <c r="R183" s="30"/>
      <c r="S183" s="30" t="s">
        <v>2495</v>
      </c>
      <c r="T183" s="30"/>
      <c r="U183" s="30"/>
      <c r="V183" s="30" t="s">
        <v>1444</v>
      </c>
    </row>
    <row r="184" spans="1:22" ht="15" customHeight="1">
      <c r="A184" s="30">
        <v>197</v>
      </c>
      <c r="B184" s="30" t="s">
        <v>2496</v>
      </c>
      <c r="C184" s="30"/>
      <c r="D184" s="30" t="s">
        <v>2496</v>
      </c>
      <c r="E184" s="30" t="s">
        <v>2497</v>
      </c>
      <c r="F184" s="30" t="s">
        <v>1454</v>
      </c>
      <c r="G184" s="30" t="s">
        <v>2047</v>
      </c>
      <c r="H184" s="30" t="s">
        <v>1352</v>
      </c>
      <c r="I184" s="30">
        <v>45345000</v>
      </c>
      <c r="J184" s="30" t="s">
        <v>2498</v>
      </c>
      <c r="K184" s="52">
        <v>80517270</v>
      </c>
      <c r="L184" s="30"/>
      <c r="M184" s="30"/>
      <c r="N184" s="30"/>
      <c r="O184" s="30"/>
      <c r="P184" s="30"/>
      <c r="Q184" s="30" t="s">
        <v>2499</v>
      </c>
      <c r="R184" s="30"/>
      <c r="S184" s="30" t="s">
        <v>2050</v>
      </c>
      <c r="T184" s="30"/>
      <c r="U184" s="30"/>
      <c r="V184" s="30" t="s">
        <v>1444</v>
      </c>
    </row>
    <row r="185" spans="1:22" ht="15" customHeight="1">
      <c r="A185" s="37">
        <v>198</v>
      </c>
      <c r="B185" s="37" t="s">
        <v>2500</v>
      </c>
      <c r="C185" s="37"/>
      <c r="D185" s="37" t="s">
        <v>2500</v>
      </c>
      <c r="E185" s="37" t="s">
        <v>2501</v>
      </c>
      <c r="F185" s="37" t="s">
        <v>2502</v>
      </c>
      <c r="G185" s="37" t="s">
        <v>2432</v>
      </c>
      <c r="H185" s="37" t="s">
        <v>1373</v>
      </c>
      <c r="I185" s="37">
        <v>66025180</v>
      </c>
      <c r="J185" s="37" t="s">
        <v>2503</v>
      </c>
      <c r="K185" s="55">
        <v>152929967</v>
      </c>
      <c r="L185" s="37"/>
      <c r="M185" s="37"/>
      <c r="N185" s="37"/>
      <c r="O185" s="37"/>
      <c r="P185" s="37"/>
      <c r="Q185" s="37" t="s">
        <v>2504</v>
      </c>
      <c r="R185" s="37"/>
      <c r="S185" s="37" t="s">
        <v>2505</v>
      </c>
      <c r="T185" s="37"/>
      <c r="U185" s="37"/>
      <c r="V185" s="26" t="s">
        <v>202</v>
      </c>
    </row>
    <row r="186" spans="1:22" ht="15" customHeight="1">
      <c r="A186" s="30">
        <v>199</v>
      </c>
      <c r="B186" s="30" t="s">
        <v>2506</v>
      </c>
      <c r="C186" s="30"/>
      <c r="D186" s="30" t="s">
        <v>2506</v>
      </c>
      <c r="E186" s="30" t="s">
        <v>2507</v>
      </c>
      <c r="F186" s="30" t="s">
        <v>1454</v>
      </c>
      <c r="G186" s="30" t="s">
        <v>2508</v>
      </c>
      <c r="H186" s="30" t="s">
        <v>1352</v>
      </c>
      <c r="I186" s="30">
        <v>48300000</v>
      </c>
      <c r="J186" s="30" t="s">
        <v>2509</v>
      </c>
      <c r="K186" s="52">
        <v>79750097</v>
      </c>
      <c r="L186" s="30"/>
      <c r="M186" s="30"/>
      <c r="N186" s="30"/>
      <c r="O186" s="30"/>
      <c r="P186" s="30"/>
      <c r="Q186" s="30" t="s">
        <v>2049</v>
      </c>
      <c r="R186" s="30"/>
      <c r="S186" s="30" t="s">
        <v>2510</v>
      </c>
      <c r="T186" s="30"/>
      <c r="U186" s="30"/>
      <c r="V186" s="30" t="s">
        <v>1444</v>
      </c>
    </row>
    <row r="187" spans="1:22" ht="15" customHeight="1">
      <c r="A187" s="30">
        <v>200</v>
      </c>
      <c r="B187" s="30" t="s">
        <v>2511</v>
      </c>
      <c r="C187" s="30"/>
      <c r="D187" s="30" t="s">
        <v>2511</v>
      </c>
      <c r="E187" s="30" t="s">
        <v>2512</v>
      </c>
      <c r="F187" s="30" t="s">
        <v>2513</v>
      </c>
      <c r="G187" s="30" t="s">
        <v>2514</v>
      </c>
      <c r="H187" s="30" t="s">
        <v>1375</v>
      </c>
      <c r="I187" s="30">
        <v>58075000</v>
      </c>
      <c r="J187" s="30" t="s">
        <v>2515</v>
      </c>
      <c r="K187" s="52">
        <v>161331491</v>
      </c>
      <c r="L187" s="30"/>
      <c r="M187" s="30"/>
      <c r="N187" s="30"/>
      <c r="O187" s="30"/>
      <c r="P187" s="30"/>
      <c r="Q187" s="30" t="s">
        <v>2225</v>
      </c>
      <c r="R187" s="30"/>
      <c r="S187" s="30" t="s">
        <v>2516</v>
      </c>
      <c r="T187" s="30"/>
      <c r="U187" s="30"/>
      <c r="V187" s="30" t="s">
        <v>1444</v>
      </c>
    </row>
    <row r="188" spans="1:22" ht="15" customHeight="1">
      <c r="A188" s="30">
        <v>201</v>
      </c>
      <c r="B188" s="30" t="s">
        <v>2517</v>
      </c>
      <c r="C188" s="30"/>
      <c r="D188" s="30" t="s">
        <v>2517</v>
      </c>
      <c r="E188" s="30" t="s">
        <v>2518</v>
      </c>
      <c r="F188" s="30" t="s">
        <v>1454</v>
      </c>
      <c r="G188" s="30" t="s">
        <v>2519</v>
      </c>
      <c r="H188" s="30" t="s">
        <v>1391</v>
      </c>
      <c r="I188" s="30">
        <v>99025002</v>
      </c>
      <c r="J188" s="30" t="s">
        <v>2520</v>
      </c>
      <c r="K188" s="52">
        <v>910265135</v>
      </c>
      <c r="L188" s="30"/>
      <c r="M188" s="30"/>
      <c r="N188" s="30"/>
      <c r="O188" s="30"/>
      <c r="P188" s="30"/>
      <c r="Q188" s="30" t="s">
        <v>2521</v>
      </c>
      <c r="R188" s="30"/>
      <c r="S188" s="30" t="s">
        <v>2522</v>
      </c>
      <c r="T188" s="30"/>
      <c r="U188" s="30"/>
      <c r="V188" s="30" t="s">
        <v>1444</v>
      </c>
    </row>
    <row r="189" spans="1:22" ht="15" customHeight="1">
      <c r="A189" s="30">
        <v>202</v>
      </c>
      <c r="B189" s="30" t="s">
        <v>2523</v>
      </c>
      <c r="C189" s="30"/>
      <c r="D189" s="30" t="s">
        <v>2523</v>
      </c>
      <c r="E189" s="30" t="s">
        <v>2524</v>
      </c>
      <c r="F189" s="30" t="s">
        <v>2525</v>
      </c>
      <c r="G189" s="30" t="s">
        <v>1713</v>
      </c>
      <c r="H189" s="30" t="s">
        <v>1395</v>
      </c>
      <c r="I189" s="30">
        <v>49043490</v>
      </c>
      <c r="J189" s="30" t="s">
        <v>2526</v>
      </c>
      <c r="K189" s="52">
        <v>271306114</v>
      </c>
      <c r="L189" s="30"/>
      <c r="M189" s="30"/>
      <c r="N189" s="30"/>
      <c r="O189" s="30"/>
      <c r="P189" s="30"/>
      <c r="Q189" s="30" t="s">
        <v>2527</v>
      </c>
      <c r="R189" s="30"/>
      <c r="S189" s="30" t="s">
        <v>2528</v>
      </c>
      <c r="T189" s="30"/>
      <c r="U189" s="30"/>
      <c r="V189" s="30" t="s">
        <v>1444</v>
      </c>
    </row>
    <row r="190" spans="1:22" ht="15" customHeight="1">
      <c r="A190" s="30">
        <v>203</v>
      </c>
      <c r="B190" s="30" t="s">
        <v>2529</v>
      </c>
      <c r="C190" s="30"/>
      <c r="D190" s="30" t="s">
        <v>2529</v>
      </c>
      <c r="E190" s="30" t="s">
        <v>2530</v>
      </c>
      <c r="F190" s="30" t="s">
        <v>1454</v>
      </c>
      <c r="G190" s="30" t="s">
        <v>1802</v>
      </c>
      <c r="H190" s="30" t="s">
        <v>1373</v>
      </c>
      <c r="I190" s="30">
        <v>68740000</v>
      </c>
      <c r="J190" s="30" t="s">
        <v>2531</v>
      </c>
      <c r="K190" s="52">
        <v>152802770</v>
      </c>
      <c r="L190" s="30"/>
      <c r="M190" s="30"/>
      <c r="N190" s="30"/>
      <c r="O190" s="30"/>
      <c r="P190" s="30"/>
      <c r="Q190" s="30" t="s">
        <v>2427</v>
      </c>
      <c r="R190" s="30"/>
      <c r="S190" s="30" t="s">
        <v>2428</v>
      </c>
      <c r="T190" s="30"/>
      <c r="U190" s="30"/>
      <c r="V190" s="30" t="s">
        <v>1444</v>
      </c>
    </row>
    <row r="191" spans="1:22" ht="15" customHeight="1">
      <c r="A191" s="30">
        <v>204</v>
      </c>
      <c r="B191" s="30" t="s">
        <v>2532</v>
      </c>
      <c r="C191" s="30"/>
      <c r="D191" s="30" t="s">
        <v>2532</v>
      </c>
      <c r="E191" s="30" t="s">
        <v>2533</v>
      </c>
      <c r="F191" s="30" t="s">
        <v>1454</v>
      </c>
      <c r="G191" s="30" t="s">
        <v>2534</v>
      </c>
      <c r="H191" s="30" t="s">
        <v>1352</v>
      </c>
      <c r="I191" s="30">
        <v>44570000</v>
      </c>
      <c r="J191" s="30" t="s">
        <v>2535</v>
      </c>
      <c r="K191" s="52">
        <v>8249421</v>
      </c>
      <c r="L191" s="30"/>
      <c r="M191" s="30"/>
      <c r="N191" s="30"/>
      <c r="O191" s="30"/>
      <c r="P191" s="30"/>
      <c r="Q191" s="30" t="s">
        <v>2536</v>
      </c>
      <c r="R191" s="30"/>
      <c r="S191" s="30" t="s">
        <v>2537</v>
      </c>
      <c r="T191" s="30"/>
      <c r="U191" s="30"/>
      <c r="V191" s="30" t="s">
        <v>1444</v>
      </c>
    </row>
    <row r="192" spans="1:22" ht="15" customHeight="1">
      <c r="A192" s="30">
        <v>205</v>
      </c>
      <c r="B192" s="30" t="s">
        <v>2538</v>
      </c>
      <c r="C192" s="30"/>
      <c r="D192" s="30" t="s">
        <v>2538</v>
      </c>
      <c r="E192" s="30" t="s">
        <v>2539</v>
      </c>
      <c r="F192" s="30" t="s">
        <v>2540</v>
      </c>
      <c r="G192" s="30" t="s">
        <v>1605</v>
      </c>
      <c r="H192" s="30" t="s">
        <v>1367</v>
      </c>
      <c r="I192" s="30">
        <v>30627222</v>
      </c>
      <c r="J192" s="30" t="s">
        <v>2541</v>
      </c>
      <c r="K192" s="52">
        <v>2983387090003</v>
      </c>
      <c r="L192" s="30"/>
      <c r="M192" s="30"/>
      <c r="N192" s="30"/>
      <c r="O192" s="30"/>
      <c r="P192" s="30"/>
      <c r="Q192" s="30" t="s">
        <v>2542</v>
      </c>
      <c r="R192" s="30"/>
      <c r="S192" s="30" t="s">
        <v>2543</v>
      </c>
      <c r="T192" s="30"/>
      <c r="U192" s="30"/>
      <c r="V192" s="30" t="s">
        <v>1444</v>
      </c>
    </row>
    <row r="193" spans="1:22" ht="15" customHeight="1">
      <c r="A193" s="30">
        <v>206</v>
      </c>
      <c r="B193" s="30" t="s">
        <v>2544</v>
      </c>
      <c r="C193" s="30"/>
      <c r="D193" s="30" t="s">
        <v>2544</v>
      </c>
      <c r="E193" s="30" t="s">
        <v>2545</v>
      </c>
      <c r="F193" s="30" t="s">
        <v>1454</v>
      </c>
      <c r="G193" s="30" t="s">
        <v>2546</v>
      </c>
      <c r="H193" s="30" t="s">
        <v>1352</v>
      </c>
      <c r="I193" s="30">
        <v>44500000</v>
      </c>
      <c r="J193" s="30" t="s">
        <v>2547</v>
      </c>
      <c r="K193" s="52">
        <v>59210733</v>
      </c>
      <c r="L193" s="30"/>
      <c r="M193" s="30"/>
      <c r="N193" s="30"/>
      <c r="O193" s="30"/>
      <c r="P193" s="30"/>
      <c r="Q193" s="30" t="s">
        <v>2548</v>
      </c>
      <c r="R193" s="30"/>
      <c r="S193" s="30" t="s">
        <v>2549</v>
      </c>
      <c r="T193" s="30"/>
      <c r="U193" s="30"/>
      <c r="V193" s="30" t="s">
        <v>1444</v>
      </c>
    </row>
    <row r="194" spans="1:22" ht="15" customHeight="1">
      <c r="A194" s="30">
        <v>207</v>
      </c>
      <c r="B194" s="30" t="s">
        <v>2550</v>
      </c>
      <c r="C194" s="30"/>
      <c r="D194" s="30" t="s">
        <v>2550</v>
      </c>
      <c r="E194" s="30" t="s">
        <v>2551</v>
      </c>
      <c r="F194" s="30" t="s">
        <v>1454</v>
      </c>
      <c r="G194" s="30" t="s">
        <v>2205</v>
      </c>
      <c r="H194" s="30" t="s">
        <v>1375</v>
      </c>
      <c r="I194" s="30">
        <v>58400190</v>
      </c>
      <c r="J194" s="30" t="s">
        <v>2552</v>
      </c>
      <c r="K194" s="52">
        <v>160883709</v>
      </c>
      <c r="L194" s="30"/>
      <c r="M194" s="30"/>
      <c r="N194" s="30"/>
      <c r="O194" s="30"/>
      <c r="P194" s="30"/>
      <c r="Q194" s="30" t="s">
        <v>2553</v>
      </c>
      <c r="R194" s="30"/>
      <c r="S194" s="30" t="s">
        <v>2554</v>
      </c>
      <c r="T194" s="30"/>
      <c r="U194" s="30"/>
      <c r="V194" s="30" t="s">
        <v>1444</v>
      </c>
    </row>
    <row r="195" spans="1:22" ht="15" customHeight="1">
      <c r="A195" s="30">
        <v>208</v>
      </c>
      <c r="B195" s="30" t="s">
        <v>2555</v>
      </c>
      <c r="C195" s="30"/>
      <c r="D195" s="30" t="s">
        <v>2555</v>
      </c>
      <c r="E195" s="30" t="s">
        <v>2556</v>
      </c>
      <c r="F195" s="30" t="s">
        <v>1454</v>
      </c>
      <c r="G195" s="30" t="s">
        <v>2514</v>
      </c>
      <c r="H195" s="30" t="s">
        <v>1375</v>
      </c>
      <c r="I195" s="30">
        <v>58010070</v>
      </c>
      <c r="J195" s="30" t="s">
        <v>2557</v>
      </c>
      <c r="K195" s="52">
        <v>161096506</v>
      </c>
      <c r="L195" s="30"/>
      <c r="M195" s="30"/>
      <c r="N195" s="30"/>
      <c r="O195" s="30"/>
      <c r="P195" s="30"/>
      <c r="Q195" s="30" t="s">
        <v>2558</v>
      </c>
      <c r="R195" s="30"/>
      <c r="S195" s="30" t="s">
        <v>2559</v>
      </c>
      <c r="T195" s="30"/>
      <c r="U195" s="30"/>
      <c r="V195" s="30" t="s">
        <v>1428</v>
      </c>
    </row>
    <row r="196" spans="1:22" ht="15" customHeight="1">
      <c r="A196" s="30">
        <v>209</v>
      </c>
      <c r="B196" s="30" t="s">
        <v>2560</v>
      </c>
      <c r="C196" s="30"/>
      <c r="D196" s="30" t="s">
        <v>2560</v>
      </c>
      <c r="E196" s="30" t="s">
        <v>2561</v>
      </c>
      <c r="F196" s="30" t="s">
        <v>1454</v>
      </c>
      <c r="G196" s="30" t="s">
        <v>2562</v>
      </c>
      <c r="H196" s="30" t="s">
        <v>1354</v>
      </c>
      <c r="I196" s="30">
        <v>63210000</v>
      </c>
      <c r="J196" s="30" t="s">
        <v>2563</v>
      </c>
      <c r="K196" s="52">
        <v>62027018</v>
      </c>
      <c r="L196" s="30"/>
      <c r="M196" s="30"/>
      <c r="N196" s="30"/>
      <c r="O196" s="30"/>
      <c r="P196" s="30"/>
      <c r="Q196" s="30" t="s">
        <v>2374</v>
      </c>
      <c r="R196" s="30"/>
      <c r="S196" s="30" t="s">
        <v>2375</v>
      </c>
      <c r="T196" s="30"/>
      <c r="U196" s="30"/>
      <c r="V196" s="30" t="s">
        <v>1444</v>
      </c>
    </row>
    <row r="197" spans="1:22" ht="15" customHeight="1">
      <c r="A197" s="30">
        <v>210</v>
      </c>
      <c r="B197" s="30" t="s">
        <v>2564</v>
      </c>
      <c r="C197" s="30"/>
      <c r="D197" s="30" t="s">
        <v>2564</v>
      </c>
      <c r="E197" s="30" t="s">
        <v>2565</v>
      </c>
      <c r="F197" s="30" t="s">
        <v>2566</v>
      </c>
      <c r="G197" s="30" t="s">
        <v>1802</v>
      </c>
      <c r="H197" s="30" t="s">
        <v>1373</v>
      </c>
      <c r="I197" s="30">
        <v>68743520</v>
      </c>
      <c r="J197" s="30" t="s">
        <v>2567</v>
      </c>
      <c r="K197" s="52">
        <v>152916024</v>
      </c>
      <c r="L197" s="30"/>
      <c r="M197" s="30"/>
      <c r="N197" s="30"/>
      <c r="O197" s="30"/>
      <c r="P197" s="30"/>
      <c r="Q197" s="30" t="s">
        <v>2568</v>
      </c>
      <c r="R197" s="30"/>
      <c r="S197" s="30" t="s">
        <v>2569</v>
      </c>
      <c r="T197" s="30"/>
      <c r="U197" s="30"/>
      <c r="V197" s="30" t="s">
        <v>1444</v>
      </c>
    </row>
    <row r="198" spans="1:22" ht="15" customHeight="1">
      <c r="A198" s="30">
        <v>211</v>
      </c>
      <c r="B198" s="30" t="s">
        <v>2570</v>
      </c>
      <c r="C198" s="30"/>
      <c r="D198" s="30" t="s">
        <v>2570</v>
      </c>
      <c r="E198" s="30" t="s">
        <v>2571</v>
      </c>
      <c r="F198" s="30" t="s">
        <v>1454</v>
      </c>
      <c r="G198" s="30" t="s">
        <v>1961</v>
      </c>
      <c r="H198" s="30" t="s">
        <v>1391</v>
      </c>
      <c r="I198" s="30">
        <v>95900000</v>
      </c>
      <c r="J198" s="30" t="s">
        <v>2572</v>
      </c>
      <c r="K198" s="52">
        <v>720136113</v>
      </c>
      <c r="L198" s="30"/>
      <c r="M198" s="30"/>
      <c r="N198" s="30"/>
      <c r="O198" s="30"/>
      <c r="P198" s="30"/>
      <c r="Q198" s="30" t="s">
        <v>2573</v>
      </c>
      <c r="R198" s="30"/>
      <c r="S198" s="30" t="s">
        <v>2574</v>
      </c>
      <c r="T198" s="30"/>
      <c r="U198" s="30"/>
      <c r="V198" s="30" t="s">
        <v>1428</v>
      </c>
    </row>
    <row r="199" spans="1:22" ht="15" customHeight="1">
      <c r="A199" s="30">
        <v>212</v>
      </c>
      <c r="B199" s="30" t="s">
        <v>2575</v>
      </c>
      <c r="C199" s="30"/>
      <c r="D199" s="30" t="s">
        <v>2575</v>
      </c>
      <c r="E199" s="30" t="s">
        <v>2576</v>
      </c>
      <c r="F199" s="30" t="s">
        <v>1454</v>
      </c>
      <c r="G199" s="30" t="s">
        <v>1498</v>
      </c>
      <c r="H199" s="30" t="s">
        <v>1352</v>
      </c>
      <c r="I199" s="30">
        <v>44002560</v>
      </c>
      <c r="J199" s="30" t="s">
        <v>2577</v>
      </c>
      <c r="K199" s="52">
        <v>16292721</v>
      </c>
      <c r="L199" s="30"/>
      <c r="M199" s="30"/>
      <c r="N199" s="30"/>
      <c r="O199" s="30"/>
      <c r="P199" s="30"/>
      <c r="Q199" s="30" t="s">
        <v>2578</v>
      </c>
      <c r="R199" s="30"/>
      <c r="S199" s="30" t="s">
        <v>2579</v>
      </c>
      <c r="T199" s="30"/>
      <c r="U199" s="30"/>
      <c r="V199" s="30" t="s">
        <v>1444</v>
      </c>
    </row>
    <row r="200" spans="1:22" ht="15" customHeight="1">
      <c r="A200" s="30">
        <v>213</v>
      </c>
      <c r="B200" s="30" t="s">
        <v>2580</v>
      </c>
      <c r="C200" s="30"/>
      <c r="D200" s="30" t="s">
        <v>2580</v>
      </c>
      <c r="E200" s="30" t="s">
        <v>2581</v>
      </c>
      <c r="F200" s="30" t="s">
        <v>1454</v>
      </c>
      <c r="G200" s="30" t="s">
        <v>2582</v>
      </c>
      <c r="H200" s="30" t="s">
        <v>1352</v>
      </c>
      <c r="I200" s="30">
        <v>48730000</v>
      </c>
      <c r="J200" s="30" t="s">
        <v>2583</v>
      </c>
      <c r="K200" s="52">
        <v>89871197</v>
      </c>
      <c r="L200" s="30"/>
      <c r="M200" s="30"/>
      <c r="N200" s="30"/>
      <c r="O200" s="30"/>
      <c r="P200" s="30"/>
      <c r="Q200" s="30" t="s">
        <v>2584</v>
      </c>
      <c r="R200" s="30"/>
      <c r="S200" s="30" t="s">
        <v>2585</v>
      </c>
      <c r="T200" s="30"/>
      <c r="U200" s="30"/>
      <c r="V200" s="30" t="s">
        <v>1444</v>
      </c>
    </row>
    <row r="201" spans="1:22" ht="15" customHeight="1">
      <c r="A201" s="30">
        <v>214</v>
      </c>
      <c r="B201" s="30" t="s">
        <v>2586</v>
      </c>
      <c r="C201" s="30"/>
      <c r="D201" s="30" t="s">
        <v>2586</v>
      </c>
      <c r="E201" s="30" t="s">
        <v>2587</v>
      </c>
      <c r="F201" s="30" t="s">
        <v>1454</v>
      </c>
      <c r="G201" s="30" t="s">
        <v>1484</v>
      </c>
      <c r="H201" s="30" t="s">
        <v>1379</v>
      </c>
      <c r="I201" s="30">
        <v>64000070</v>
      </c>
      <c r="J201" s="30" t="s">
        <v>2588</v>
      </c>
      <c r="K201" s="52">
        <v>194596435</v>
      </c>
      <c r="L201" s="30"/>
      <c r="M201" s="30"/>
      <c r="N201" s="30"/>
      <c r="O201" s="30"/>
      <c r="P201" s="30"/>
      <c r="Q201" s="30" t="s">
        <v>1589</v>
      </c>
      <c r="R201" s="30"/>
      <c r="S201" s="30" t="s">
        <v>2589</v>
      </c>
      <c r="T201" s="30"/>
      <c r="U201" s="30"/>
      <c r="V201" s="30" t="s">
        <v>1444</v>
      </c>
    </row>
    <row r="202" spans="1:22" ht="15" customHeight="1">
      <c r="A202" s="37">
        <v>215</v>
      </c>
      <c r="B202" s="37" t="s">
        <v>2590</v>
      </c>
      <c r="C202" s="37"/>
      <c r="D202" s="37" t="s">
        <v>2590</v>
      </c>
      <c r="E202" s="37" t="s">
        <v>1832</v>
      </c>
      <c r="F202" s="37" t="s">
        <v>1454</v>
      </c>
      <c r="G202" s="37" t="s">
        <v>2591</v>
      </c>
      <c r="H202" s="37" t="s">
        <v>1365</v>
      </c>
      <c r="I202" s="37">
        <v>65300000</v>
      </c>
      <c r="J202" s="37" t="s">
        <v>2592</v>
      </c>
      <c r="K202" s="55">
        <v>122359984</v>
      </c>
      <c r="L202" s="37"/>
      <c r="M202" s="37"/>
      <c r="N202" s="37"/>
      <c r="O202" s="37"/>
      <c r="P202" s="37"/>
      <c r="Q202" s="37" t="s">
        <v>1589</v>
      </c>
      <c r="R202" s="37"/>
      <c r="S202" s="37" t="s">
        <v>1590</v>
      </c>
      <c r="T202" s="37"/>
      <c r="U202" s="37"/>
      <c r="V202" s="26" t="s">
        <v>202</v>
      </c>
    </row>
    <row r="203" spans="1:22" ht="15" customHeight="1">
      <c r="A203" s="30">
        <v>216</v>
      </c>
      <c r="B203" s="30" t="s">
        <v>2593</v>
      </c>
      <c r="C203" s="30"/>
      <c r="D203" s="30" t="s">
        <v>2593</v>
      </c>
      <c r="E203" s="30" t="s">
        <v>2594</v>
      </c>
      <c r="F203" s="30" t="s">
        <v>1454</v>
      </c>
      <c r="G203" s="30" t="s">
        <v>2595</v>
      </c>
      <c r="H203" s="30" t="s">
        <v>1352</v>
      </c>
      <c r="I203" s="30">
        <v>46900000</v>
      </c>
      <c r="J203" s="30" t="s">
        <v>2596</v>
      </c>
      <c r="K203" s="57" t="s">
        <v>2597</v>
      </c>
      <c r="L203" s="30"/>
      <c r="M203" s="30"/>
      <c r="N203" s="30"/>
      <c r="O203" s="30"/>
      <c r="P203" s="30"/>
      <c r="Q203" s="30" t="s">
        <v>2598</v>
      </c>
      <c r="R203" s="30"/>
      <c r="S203" s="30" t="s">
        <v>2599</v>
      </c>
      <c r="T203" s="30"/>
      <c r="U203" s="30"/>
      <c r="V203" s="30" t="s">
        <v>1444</v>
      </c>
    </row>
    <row r="204" spans="1:22" ht="15" customHeight="1">
      <c r="A204" s="30">
        <v>217</v>
      </c>
      <c r="B204" s="30" t="s">
        <v>2600</v>
      </c>
      <c r="C204" s="30"/>
      <c r="D204" s="30" t="s">
        <v>2600</v>
      </c>
      <c r="E204" s="30" t="s">
        <v>2601</v>
      </c>
      <c r="F204" s="30" t="s">
        <v>1454</v>
      </c>
      <c r="G204" s="30" t="s">
        <v>2602</v>
      </c>
      <c r="H204" s="30" t="s">
        <v>1352</v>
      </c>
      <c r="I204" s="30">
        <v>44700000</v>
      </c>
      <c r="J204" s="30" t="s">
        <v>2603</v>
      </c>
      <c r="K204" s="52">
        <v>67452307</v>
      </c>
      <c r="L204" s="30"/>
      <c r="M204" s="30"/>
      <c r="N204" s="30"/>
      <c r="O204" s="30"/>
      <c r="P204" s="30"/>
      <c r="Q204" s="30" t="s">
        <v>2604</v>
      </c>
      <c r="R204" s="30"/>
      <c r="S204" s="30" t="s">
        <v>2585</v>
      </c>
      <c r="T204" s="30"/>
      <c r="U204" s="30"/>
      <c r="V204" s="30" t="s">
        <v>1444</v>
      </c>
    </row>
    <row r="205" spans="1:22" ht="15" customHeight="1">
      <c r="A205" s="30">
        <v>218</v>
      </c>
      <c r="B205" s="30" t="s">
        <v>2605</v>
      </c>
      <c r="C205" s="30"/>
      <c r="D205" s="30" t="s">
        <v>2605</v>
      </c>
      <c r="E205" s="30" t="s">
        <v>2606</v>
      </c>
      <c r="F205" s="30" t="s">
        <v>1454</v>
      </c>
      <c r="G205" s="30" t="s">
        <v>2607</v>
      </c>
      <c r="H205" s="30" t="s">
        <v>1354</v>
      </c>
      <c r="I205" s="30">
        <v>62250000</v>
      </c>
      <c r="J205" s="30" t="s">
        <v>2608</v>
      </c>
      <c r="K205" s="52">
        <v>667667741</v>
      </c>
      <c r="L205" s="30"/>
      <c r="M205" s="30"/>
      <c r="N205" s="30"/>
      <c r="O205" s="30"/>
      <c r="P205" s="30"/>
      <c r="Q205" s="30" t="s">
        <v>2609</v>
      </c>
      <c r="R205" s="30"/>
      <c r="S205" s="30" t="s">
        <v>2610</v>
      </c>
      <c r="T205" s="30"/>
      <c r="U205" s="30"/>
      <c r="V205" s="30" t="s">
        <v>1444</v>
      </c>
    </row>
    <row r="206" spans="1:22" ht="15" customHeight="1">
      <c r="A206" s="30">
        <v>219</v>
      </c>
      <c r="B206" s="30" t="s">
        <v>2611</v>
      </c>
      <c r="C206" s="30"/>
      <c r="D206" s="30" t="s">
        <v>2611</v>
      </c>
      <c r="E206" s="30" t="s">
        <v>2612</v>
      </c>
      <c r="F206" s="30" t="s">
        <v>2613</v>
      </c>
      <c r="G206" s="30" t="s">
        <v>1713</v>
      </c>
      <c r="H206" s="30" t="s">
        <v>1395</v>
      </c>
      <c r="I206" s="30">
        <v>49090450</v>
      </c>
      <c r="J206" s="30" t="s">
        <v>2614</v>
      </c>
      <c r="K206" s="52">
        <v>271248890</v>
      </c>
      <c r="L206" s="30"/>
      <c r="M206" s="30"/>
      <c r="N206" s="30"/>
      <c r="O206" s="30"/>
      <c r="P206" s="30"/>
      <c r="Q206" s="30" t="s">
        <v>2615</v>
      </c>
      <c r="R206" s="30"/>
      <c r="S206" s="30" t="s">
        <v>2616</v>
      </c>
      <c r="T206" s="30"/>
      <c r="U206" s="30"/>
      <c r="V206" s="30" t="s">
        <v>1444</v>
      </c>
    </row>
    <row r="207" spans="1:22" ht="15" customHeight="1">
      <c r="A207" s="30">
        <v>220</v>
      </c>
      <c r="B207" s="30" t="s">
        <v>2617</v>
      </c>
      <c r="C207" s="30"/>
      <c r="D207" s="30" t="s">
        <v>2617</v>
      </c>
      <c r="E207" s="30" t="s">
        <v>2618</v>
      </c>
      <c r="F207" s="30" t="s">
        <v>1454</v>
      </c>
      <c r="G207" s="30" t="s">
        <v>1492</v>
      </c>
      <c r="H207" s="30" t="s">
        <v>1354</v>
      </c>
      <c r="I207" s="30">
        <v>60050000</v>
      </c>
      <c r="J207" s="30" t="s">
        <v>2619</v>
      </c>
      <c r="K207" s="52">
        <v>62758586</v>
      </c>
      <c r="L207" s="30"/>
      <c r="M207" s="30"/>
      <c r="N207" s="30"/>
      <c r="O207" s="30"/>
      <c r="P207" s="30"/>
      <c r="Q207" s="30" t="s">
        <v>2620</v>
      </c>
      <c r="R207" s="30"/>
      <c r="S207" s="30" t="s">
        <v>2621</v>
      </c>
      <c r="T207" s="30"/>
      <c r="U207" s="30"/>
      <c r="V207" s="30" t="s">
        <v>1444</v>
      </c>
    </row>
    <row r="208" spans="1:22" ht="15" customHeight="1">
      <c r="A208" s="30">
        <v>221</v>
      </c>
      <c r="B208" s="30" t="s">
        <v>2622</v>
      </c>
      <c r="C208" s="30"/>
      <c r="D208" s="30" t="s">
        <v>2622</v>
      </c>
      <c r="E208" s="30" t="s">
        <v>2623</v>
      </c>
      <c r="F208" s="30" t="s">
        <v>1454</v>
      </c>
      <c r="G208" s="30" t="s">
        <v>2602</v>
      </c>
      <c r="H208" s="30" t="s">
        <v>1352</v>
      </c>
      <c r="I208" s="30">
        <v>44700000</v>
      </c>
      <c r="J208" s="30" t="s">
        <v>2624</v>
      </c>
      <c r="K208" s="52">
        <v>59379511</v>
      </c>
      <c r="L208" s="30"/>
      <c r="M208" s="30"/>
      <c r="N208" s="30"/>
      <c r="O208" s="30"/>
      <c r="P208" s="30"/>
      <c r="Q208" s="30" t="s">
        <v>2625</v>
      </c>
      <c r="R208" s="30"/>
      <c r="S208" s="30" t="s">
        <v>2626</v>
      </c>
      <c r="T208" s="30"/>
      <c r="U208" s="30"/>
      <c r="V208" s="30" t="s">
        <v>1444</v>
      </c>
    </row>
    <row r="209" spans="1:22" ht="15" customHeight="1">
      <c r="A209" s="30">
        <v>222</v>
      </c>
      <c r="B209" s="30" t="s">
        <v>2627</v>
      </c>
      <c r="C209" s="30"/>
      <c r="D209" s="30" t="s">
        <v>2627</v>
      </c>
      <c r="E209" s="30" t="s">
        <v>2628</v>
      </c>
      <c r="F209" s="30" t="s">
        <v>1454</v>
      </c>
      <c r="G209" s="30" t="s">
        <v>2629</v>
      </c>
      <c r="H209" s="30" t="s">
        <v>1352</v>
      </c>
      <c r="I209" s="30">
        <v>48330000</v>
      </c>
      <c r="J209" s="30" t="s">
        <v>2630</v>
      </c>
      <c r="K209" s="52">
        <v>56135929</v>
      </c>
      <c r="L209" s="30"/>
      <c r="M209" s="30"/>
      <c r="N209" s="30"/>
      <c r="O209" s="30"/>
      <c r="P209" s="30"/>
      <c r="Q209" s="30" t="s">
        <v>2631</v>
      </c>
      <c r="R209" s="30"/>
      <c r="S209" s="30" t="s">
        <v>2632</v>
      </c>
      <c r="T209" s="30"/>
      <c r="U209" s="30"/>
      <c r="V209" s="30" t="s">
        <v>1444</v>
      </c>
    </row>
    <row r="210" spans="1:22" ht="15" customHeight="1">
      <c r="A210" s="30">
        <v>223</v>
      </c>
      <c r="B210" s="30" t="s">
        <v>2633</v>
      </c>
      <c r="C210" s="30"/>
      <c r="D210" s="30" t="s">
        <v>2633</v>
      </c>
      <c r="E210" s="30" t="s">
        <v>2634</v>
      </c>
      <c r="F210" s="30" t="s">
        <v>1454</v>
      </c>
      <c r="G210" s="30" t="s">
        <v>1605</v>
      </c>
      <c r="H210" s="30" t="s">
        <v>1367</v>
      </c>
      <c r="I210" s="30">
        <v>30120080</v>
      </c>
      <c r="J210" s="30" t="s">
        <v>2635</v>
      </c>
      <c r="K210" s="52">
        <v>13427380017</v>
      </c>
      <c r="L210" s="30"/>
      <c r="M210" s="30"/>
      <c r="N210" s="30"/>
      <c r="O210" s="30"/>
      <c r="P210" s="30"/>
      <c r="Q210" s="30" t="s">
        <v>2636</v>
      </c>
      <c r="R210" s="30"/>
      <c r="S210" s="30" t="s">
        <v>2637</v>
      </c>
      <c r="T210" s="30"/>
      <c r="U210" s="30"/>
      <c r="V210" s="30" t="s">
        <v>1428</v>
      </c>
    </row>
    <row r="211" spans="1:22" ht="15" customHeight="1">
      <c r="A211" s="30">
        <v>224</v>
      </c>
      <c r="B211" s="30" t="s">
        <v>2638</v>
      </c>
      <c r="C211" s="30"/>
      <c r="D211" s="30" t="s">
        <v>2638</v>
      </c>
      <c r="E211" s="30" t="s">
        <v>2639</v>
      </c>
      <c r="F211" s="30" t="s">
        <v>1454</v>
      </c>
      <c r="G211" s="30" t="s">
        <v>1422</v>
      </c>
      <c r="H211" s="30" t="s">
        <v>1397</v>
      </c>
      <c r="I211" s="30">
        <v>1021200</v>
      </c>
      <c r="J211" s="30" t="s">
        <v>2640</v>
      </c>
      <c r="K211" s="52">
        <v>115414508117</v>
      </c>
      <c r="L211" s="30"/>
      <c r="M211" s="30"/>
      <c r="N211" s="30"/>
      <c r="O211" s="30"/>
      <c r="P211" s="30"/>
      <c r="Q211" s="30" t="s">
        <v>2641</v>
      </c>
      <c r="R211" s="30"/>
      <c r="S211" s="30" t="s">
        <v>2642</v>
      </c>
      <c r="T211" s="30"/>
      <c r="U211" s="30"/>
      <c r="V211" s="30" t="s">
        <v>1428</v>
      </c>
    </row>
    <row r="212" spans="1:22" ht="15" customHeight="1">
      <c r="A212" s="30">
        <v>225</v>
      </c>
      <c r="B212" s="30" t="s">
        <v>2643</v>
      </c>
      <c r="C212" s="30"/>
      <c r="D212" s="30" t="s">
        <v>2643</v>
      </c>
      <c r="E212" s="30" t="s">
        <v>2644</v>
      </c>
      <c r="F212" s="30" t="s">
        <v>1454</v>
      </c>
      <c r="G212" s="30" t="s">
        <v>2645</v>
      </c>
      <c r="H212" s="30" t="s">
        <v>1346</v>
      </c>
      <c r="I212" s="30">
        <v>57230000</v>
      </c>
      <c r="J212" s="30" t="s">
        <v>2646</v>
      </c>
      <c r="K212" s="52">
        <v>242257720</v>
      </c>
      <c r="L212" s="30"/>
      <c r="M212" s="30"/>
      <c r="N212" s="30"/>
      <c r="O212" s="30"/>
      <c r="P212" s="30"/>
      <c r="Q212" s="30" t="s">
        <v>2647</v>
      </c>
      <c r="R212" s="30"/>
      <c r="S212" s="30" t="s">
        <v>2648</v>
      </c>
      <c r="T212" s="30"/>
      <c r="U212" s="30"/>
      <c r="V212" s="30" t="s">
        <v>1444</v>
      </c>
    </row>
    <row r="213" spans="1:22" ht="15" customHeight="1">
      <c r="A213" s="30">
        <v>226</v>
      </c>
      <c r="B213" s="30" t="s">
        <v>2649</v>
      </c>
      <c r="C213" s="30"/>
      <c r="D213" s="30" t="s">
        <v>2649</v>
      </c>
      <c r="E213" s="30" t="s">
        <v>2650</v>
      </c>
      <c r="F213" s="30" t="s">
        <v>1454</v>
      </c>
      <c r="G213" s="30" t="s">
        <v>2651</v>
      </c>
      <c r="H213" s="30" t="s">
        <v>1375</v>
      </c>
      <c r="I213" s="30">
        <v>58135000</v>
      </c>
      <c r="J213" s="30" t="s">
        <v>2652</v>
      </c>
      <c r="K213" s="52">
        <v>161764703</v>
      </c>
      <c r="L213" s="30"/>
      <c r="M213" s="30"/>
      <c r="N213" s="30"/>
      <c r="O213" s="30"/>
      <c r="P213" s="30"/>
      <c r="Q213" s="30" t="s">
        <v>2653</v>
      </c>
      <c r="R213" s="30"/>
      <c r="S213" s="30" t="s">
        <v>2654</v>
      </c>
      <c r="T213" s="30"/>
      <c r="U213" s="30"/>
      <c r="V213" s="30" t="s">
        <v>1444</v>
      </c>
    </row>
    <row r="214" spans="1:22" ht="15" customHeight="1">
      <c r="A214" s="30">
        <v>227</v>
      </c>
      <c r="B214" s="30" t="s">
        <v>2655</v>
      </c>
      <c r="C214" s="30"/>
      <c r="D214" s="30" t="s">
        <v>2655</v>
      </c>
      <c r="E214" s="30" t="s">
        <v>2656</v>
      </c>
      <c r="F214" s="30" t="s">
        <v>2657</v>
      </c>
      <c r="G214" s="30" t="s">
        <v>1629</v>
      </c>
      <c r="H214" s="30" t="s">
        <v>1391</v>
      </c>
      <c r="I214" s="30">
        <v>91010002</v>
      </c>
      <c r="J214" s="30" t="s">
        <v>2658</v>
      </c>
      <c r="K214" s="52"/>
      <c r="L214" s="30"/>
      <c r="M214" s="30"/>
      <c r="N214" s="30"/>
      <c r="O214" s="30"/>
      <c r="P214" s="30"/>
      <c r="Q214" s="30" t="s">
        <v>2659</v>
      </c>
      <c r="R214" s="30"/>
      <c r="S214" s="30" t="s">
        <v>2660</v>
      </c>
      <c r="T214" s="30"/>
      <c r="U214" s="30"/>
      <c r="V214" s="30" t="s">
        <v>1428</v>
      </c>
    </row>
    <row r="215" spans="1:22" ht="15" customHeight="1">
      <c r="A215" s="30">
        <v>228</v>
      </c>
      <c r="B215" s="30" t="s">
        <v>2661</v>
      </c>
      <c r="C215" s="30"/>
      <c r="D215" s="30" t="s">
        <v>2661</v>
      </c>
      <c r="E215" s="30" t="s">
        <v>2662</v>
      </c>
      <c r="F215" s="30" t="s">
        <v>1454</v>
      </c>
      <c r="G215" s="30" t="s">
        <v>2323</v>
      </c>
      <c r="H215" s="30" t="s">
        <v>1387</v>
      </c>
      <c r="I215" s="30">
        <v>76801040</v>
      </c>
      <c r="J215" s="30" t="s">
        <v>2663</v>
      </c>
      <c r="K215" s="52">
        <v>920011</v>
      </c>
      <c r="L215" s="30"/>
      <c r="M215" s="30"/>
      <c r="N215" s="30"/>
      <c r="O215" s="30"/>
      <c r="P215" s="30"/>
      <c r="Q215" s="30" t="s">
        <v>2664</v>
      </c>
      <c r="R215" s="30"/>
      <c r="S215" s="30" t="s">
        <v>2665</v>
      </c>
      <c r="T215" s="30"/>
      <c r="U215" s="30"/>
      <c r="V215" s="30" t="s">
        <v>1444</v>
      </c>
    </row>
    <row r="216" spans="1:22" ht="15" customHeight="1">
      <c r="A216" s="30">
        <v>229</v>
      </c>
      <c r="B216" s="30" t="s">
        <v>2666</v>
      </c>
      <c r="C216" s="30"/>
      <c r="D216" s="30" t="s">
        <v>2666</v>
      </c>
      <c r="E216" s="30" t="s">
        <v>2667</v>
      </c>
      <c r="F216" s="30" t="s">
        <v>2272</v>
      </c>
      <c r="G216" s="30" t="s">
        <v>2668</v>
      </c>
      <c r="H216" s="30" t="s">
        <v>1397</v>
      </c>
      <c r="I216" s="30">
        <v>6132004</v>
      </c>
      <c r="J216" s="30" t="s">
        <v>2669</v>
      </c>
      <c r="K216" s="52">
        <v>492485269114</v>
      </c>
      <c r="L216" s="30"/>
      <c r="M216" s="30"/>
      <c r="N216" s="30"/>
      <c r="O216" s="30"/>
      <c r="P216" s="30"/>
      <c r="Q216" s="30" t="s">
        <v>2670</v>
      </c>
      <c r="R216" s="30"/>
      <c r="S216" s="30" t="s">
        <v>2671</v>
      </c>
      <c r="T216" s="30"/>
      <c r="U216" s="30"/>
      <c r="V216" s="30" t="s">
        <v>1428</v>
      </c>
    </row>
    <row r="217" spans="1:22" ht="15" customHeight="1">
      <c r="A217" s="37">
        <v>230</v>
      </c>
      <c r="B217" s="37" t="s">
        <v>2672</v>
      </c>
      <c r="C217" s="37"/>
      <c r="D217" s="37" t="s">
        <v>2672</v>
      </c>
      <c r="E217" s="37" t="s">
        <v>2673</v>
      </c>
      <c r="F217" s="37" t="s">
        <v>2674</v>
      </c>
      <c r="G217" s="37" t="s">
        <v>1629</v>
      </c>
      <c r="H217" s="37" t="s">
        <v>1391</v>
      </c>
      <c r="I217" s="37">
        <v>90560004</v>
      </c>
      <c r="J217" s="37" t="s">
        <v>2675</v>
      </c>
      <c r="K217" s="55">
        <v>963250299</v>
      </c>
      <c r="L217" s="37"/>
      <c r="M217" s="37"/>
      <c r="N217" s="37"/>
      <c r="O217" s="37"/>
      <c r="P217" s="37"/>
      <c r="Q217" s="37" t="s">
        <v>2676</v>
      </c>
      <c r="R217" s="37"/>
      <c r="S217" s="37" t="s">
        <v>2677</v>
      </c>
      <c r="T217" s="37"/>
      <c r="U217" s="37"/>
      <c r="V217" s="26" t="s">
        <v>202</v>
      </c>
    </row>
    <row r="218" spans="1:22" ht="15" customHeight="1">
      <c r="A218" s="30">
        <v>231</v>
      </c>
      <c r="B218" s="30" t="s">
        <v>2678</v>
      </c>
      <c r="C218" s="30"/>
      <c r="D218" s="30" t="s">
        <v>2678</v>
      </c>
      <c r="E218" s="30" t="s">
        <v>2679</v>
      </c>
      <c r="F218" s="30" t="s">
        <v>1454</v>
      </c>
      <c r="G218" s="30" t="s">
        <v>2680</v>
      </c>
      <c r="H218" s="30" t="s">
        <v>1365</v>
      </c>
      <c r="I218" s="30">
        <v>65715000</v>
      </c>
      <c r="J218" s="30" t="s">
        <v>2681</v>
      </c>
      <c r="K218" s="52">
        <v>122045424</v>
      </c>
      <c r="L218" s="30"/>
      <c r="M218" s="30"/>
      <c r="N218" s="30"/>
      <c r="O218" s="30"/>
      <c r="P218" s="30"/>
      <c r="Q218" s="30" t="s">
        <v>2682</v>
      </c>
      <c r="R218" s="30"/>
      <c r="S218" s="30" t="s">
        <v>2683</v>
      </c>
      <c r="T218" s="30"/>
      <c r="U218" s="30"/>
      <c r="V218" s="30" t="s">
        <v>1444</v>
      </c>
    </row>
    <row r="219" spans="1:22" ht="15" customHeight="1">
      <c r="A219" s="30">
        <v>232</v>
      </c>
      <c r="B219" s="30" t="s">
        <v>2684</v>
      </c>
      <c r="C219" s="30"/>
      <c r="D219" s="30" t="s">
        <v>2684</v>
      </c>
      <c r="E219" s="30" t="s">
        <v>2685</v>
      </c>
      <c r="F219" s="30" t="s">
        <v>1454</v>
      </c>
      <c r="G219" s="30" t="s">
        <v>2111</v>
      </c>
      <c r="H219" s="30" t="s">
        <v>1352</v>
      </c>
      <c r="I219" s="30">
        <v>44380000</v>
      </c>
      <c r="J219" s="30" t="s">
        <v>2686</v>
      </c>
      <c r="K219" s="52">
        <v>89812796</v>
      </c>
      <c r="L219" s="30"/>
      <c r="M219" s="30"/>
      <c r="N219" s="30"/>
      <c r="O219" s="30"/>
      <c r="P219" s="30"/>
      <c r="Q219" s="30" t="s">
        <v>2687</v>
      </c>
      <c r="R219" s="30"/>
      <c r="S219" s="30" t="s">
        <v>2688</v>
      </c>
      <c r="T219" s="30"/>
      <c r="U219" s="30"/>
      <c r="V219" s="30" t="s">
        <v>1428</v>
      </c>
    </row>
    <row r="220" spans="1:22" ht="15" customHeight="1">
      <c r="A220" s="30">
        <v>233</v>
      </c>
      <c r="B220" s="30" t="s">
        <v>2689</v>
      </c>
      <c r="C220" s="30"/>
      <c r="D220" s="30" t="s">
        <v>2689</v>
      </c>
      <c r="E220" s="30" t="s">
        <v>2690</v>
      </c>
      <c r="F220" s="30" t="s">
        <v>1454</v>
      </c>
      <c r="G220" s="30" t="s">
        <v>2691</v>
      </c>
      <c r="H220" s="30" t="s">
        <v>1377</v>
      </c>
      <c r="I220" s="30">
        <v>56506540</v>
      </c>
      <c r="J220" s="30" t="s">
        <v>2692</v>
      </c>
      <c r="K220" s="52">
        <v>35279800</v>
      </c>
      <c r="L220" s="30"/>
      <c r="M220" s="30"/>
      <c r="N220" s="30"/>
      <c r="O220" s="30"/>
      <c r="P220" s="30"/>
      <c r="Q220" s="30" t="s">
        <v>2693</v>
      </c>
      <c r="R220" s="30"/>
      <c r="S220" s="30" t="s">
        <v>2694</v>
      </c>
      <c r="T220" s="30"/>
      <c r="U220" s="30"/>
      <c r="V220" s="30" t="s">
        <v>1444</v>
      </c>
    </row>
    <row r="221" spans="1:22" ht="15" customHeight="1">
      <c r="A221" s="30">
        <v>234</v>
      </c>
      <c r="B221" s="30" t="s">
        <v>2695</v>
      </c>
      <c r="C221" s="30"/>
      <c r="D221" s="30" t="s">
        <v>2695</v>
      </c>
      <c r="E221" s="30" t="s">
        <v>2696</v>
      </c>
      <c r="F221" s="30" t="s">
        <v>2697</v>
      </c>
      <c r="G221" s="30" t="s">
        <v>2054</v>
      </c>
      <c r="H221" s="30" t="s">
        <v>1352</v>
      </c>
      <c r="I221" s="30">
        <v>40352000</v>
      </c>
      <c r="J221" s="30" t="s">
        <v>2698</v>
      </c>
      <c r="K221" s="52">
        <v>59778112</v>
      </c>
      <c r="L221" s="30"/>
      <c r="M221" s="30"/>
      <c r="N221" s="30"/>
      <c r="O221" s="30"/>
      <c r="P221" s="30"/>
      <c r="Q221" s="30" t="s">
        <v>2699</v>
      </c>
      <c r="R221" s="30"/>
      <c r="S221" s="30" t="s">
        <v>2700</v>
      </c>
      <c r="T221" s="30"/>
      <c r="U221" s="30"/>
      <c r="V221" s="30" t="s">
        <v>1444</v>
      </c>
    </row>
    <row r="222" spans="1:22" ht="15" customHeight="1">
      <c r="A222" s="30">
        <v>235</v>
      </c>
      <c r="B222" s="30" t="s">
        <v>2701</v>
      </c>
      <c r="C222" s="30"/>
      <c r="D222" s="30" t="s">
        <v>2701</v>
      </c>
      <c r="E222" s="30" t="s">
        <v>2702</v>
      </c>
      <c r="F222" s="30" t="s">
        <v>1454</v>
      </c>
      <c r="G222" s="30" t="s">
        <v>2703</v>
      </c>
      <c r="H222" s="30" t="s">
        <v>1367</v>
      </c>
      <c r="I222" s="30">
        <v>38400128</v>
      </c>
      <c r="J222" s="30" t="s">
        <v>2704</v>
      </c>
      <c r="K222" s="52">
        <v>7023104400041</v>
      </c>
      <c r="L222" s="30"/>
      <c r="M222" s="30"/>
      <c r="N222" s="30"/>
      <c r="O222" s="30"/>
      <c r="P222" s="30"/>
      <c r="Q222" s="30" t="s">
        <v>2705</v>
      </c>
      <c r="R222" s="30"/>
      <c r="S222" s="30" t="s">
        <v>2706</v>
      </c>
      <c r="T222" s="30"/>
      <c r="U222" s="30"/>
      <c r="V222" s="30" t="s">
        <v>1428</v>
      </c>
    </row>
    <row r="223" spans="1:22" ht="15" customHeight="1">
      <c r="A223" s="30">
        <v>236</v>
      </c>
      <c r="B223" s="30" t="s">
        <v>2707</v>
      </c>
      <c r="C223" s="30"/>
      <c r="D223" s="30" t="s">
        <v>2707</v>
      </c>
      <c r="E223" s="30" t="s">
        <v>2708</v>
      </c>
      <c r="F223" s="30" t="s">
        <v>1454</v>
      </c>
      <c r="G223" s="30" t="s">
        <v>2709</v>
      </c>
      <c r="H223" s="30" t="s">
        <v>1352</v>
      </c>
      <c r="I223" s="30">
        <v>48500000</v>
      </c>
      <c r="J223" s="30" t="s">
        <v>2710</v>
      </c>
      <c r="K223" s="52">
        <v>52000111</v>
      </c>
      <c r="L223" s="30"/>
      <c r="M223" s="30"/>
      <c r="N223" s="30"/>
      <c r="O223" s="30"/>
      <c r="P223" s="30"/>
      <c r="Q223" s="30" t="s">
        <v>2711</v>
      </c>
      <c r="R223" s="30"/>
      <c r="S223" s="30" t="s">
        <v>2712</v>
      </c>
      <c r="T223" s="30"/>
      <c r="U223" s="30"/>
      <c r="V223" s="30" t="s">
        <v>1444</v>
      </c>
    </row>
    <row r="224" spans="1:22" ht="15" customHeight="1">
      <c r="A224" s="30">
        <v>237</v>
      </c>
      <c r="B224" s="30" t="s">
        <v>2713</v>
      </c>
      <c r="C224" s="30"/>
      <c r="D224" s="30" t="s">
        <v>2713</v>
      </c>
      <c r="E224" s="30" t="s">
        <v>2714</v>
      </c>
      <c r="F224" s="30" t="s">
        <v>2715</v>
      </c>
      <c r="G224" s="30" t="s">
        <v>2703</v>
      </c>
      <c r="H224" s="30" t="s">
        <v>1367</v>
      </c>
      <c r="I224" s="30">
        <v>38400700</v>
      </c>
      <c r="J224" s="30" t="s">
        <v>2716</v>
      </c>
      <c r="K224" s="52">
        <v>7020548850004</v>
      </c>
      <c r="L224" s="30"/>
      <c r="M224" s="30"/>
      <c r="N224" s="30"/>
      <c r="O224" s="30"/>
      <c r="P224" s="30"/>
      <c r="Q224" s="30" t="s">
        <v>2717</v>
      </c>
      <c r="R224" s="30"/>
      <c r="S224" s="30" t="s">
        <v>2718</v>
      </c>
      <c r="T224" s="30"/>
      <c r="U224" s="30"/>
      <c r="V224" s="30" t="s">
        <v>1444</v>
      </c>
    </row>
    <row r="225" spans="1:22" ht="15" customHeight="1">
      <c r="A225" s="30">
        <v>238</v>
      </c>
      <c r="B225" s="30" t="s">
        <v>2719</v>
      </c>
      <c r="C225" s="30"/>
      <c r="D225" s="30" t="s">
        <v>2719</v>
      </c>
      <c r="E225" s="30" t="s">
        <v>2720</v>
      </c>
      <c r="F225" s="30" t="s">
        <v>2721</v>
      </c>
      <c r="G225" s="30" t="s">
        <v>1534</v>
      </c>
      <c r="H225" s="30" t="s">
        <v>1354</v>
      </c>
      <c r="I225" s="30">
        <v>63024630</v>
      </c>
      <c r="J225" s="30" t="s">
        <v>2722</v>
      </c>
      <c r="K225" s="52">
        <v>66652359</v>
      </c>
      <c r="L225" s="30"/>
      <c r="M225" s="30"/>
      <c r="N225" s="30"/>
      <c r="O225" s="30"/>
      <c r="P225" s="30"/>
      <c r="Q225" s="30" t="s">
        <v>2723</v>
      </c>
      <c r="R225" s="30"/>
      <c r="S225" s="30" t="s">
        <v>2724</v>
      </c>
      <c r="T225" s="30"/>
      <c r="U225" s="30"/>
      <c r="V225" s="30" t="s">
        <v>1444</v>
      </c>
    </row>
    <row r="226" spans="1:22" ht="15" customHeight="1">
      <c r="A226" s="30">
        <v>239</v>
      </c>
      <c r="B226" s="30" t="s">
        <v>2725</v>
      </c>
      <c r="C226" s="30"/>
      <c r="D226" s="30" t="s">
        <v>2725</v>
      </c>
      <c r="E226" s="30" t="s">
        <v>2726</v>
      </c>
      <c r="F226" s="30" t="s">
        <v>2727</v>
      </c>
      <c r="G226" s="30" t="s">
        <v>2728</v>
      </c>
      <c r="H226" s="30" t="s">
        <v>1348</v>
      </c>
      <c r="I226" s="30">
        <v>69087215</v>
      </c>
      <c r="J226" s="30" t="s">
        <v>2729</v>
      </c>
      <c r="K226" s="52">
        <v>42309085</v>
      </c>
      <c r="L226" s="30"/>
      <c r="M226" s="30"/>
      <c r="N226" s="30"/>
      <c r="O226" s="30"/>
      <c r="P226" s="30"/>
      <c r="Q226" s="30" t="s">
        <v>2730</v>
      </c>
      <c r="R226" s="30"/>
      <c r="S226" s="30" t="s">
        <v>2731</v>
      </c>
      <c r="T226" s="30"/>
      <c r="U226" s="30"/>
      <c r="V226" s="30" t="s">
        <v>1444</v>
      </c>
    </row>
    <row r="227" spans="1:22" ht="15" customHeight="1">
      <c r="A227" s="30">
        <v>240</v>
      </c>
      <c r="B227" s="30" t="s">
        <v>2732</v>
      </c>
      <c r="C227" s="30"/>
      <c r="D227" s="30" t="s">
        <v>2732</v>
      </c>
      <c r="E227" s="30" t="s">
        <v>2733</v>
      </c>
      <c r="F227" s="30" t="s">
        <v>1454</v>
      </c>
      <c r="G227" s="30" t="s">
        <v>2734</v>
      </c>
      <c r="H227" s="30" t="s">
        <v>1365</v>
      </c>
      <c r="I227" s="30">
        <v>65901450</v>
      </c>
      <c r="J227" s="30" t="s">
        <v>2735</v>
      </c>
      <c r="K227" s="52">
        <v>121522393</v>
      </c>
      <c r="L227" s="30"/>
      <c r="M227" s="30"/>
      <c r="N227" s="30"/>
      <c r="O227" s="30"/>
      <c r="P227" s="30"/>
      <c r="Q227" s="30" t="s">
        <v>2736</v>
      </c>
      <c r="R227" s="30"/>
      <c r="S227" s="30" t="s">
        <v>2737</v>
      </c>
      <c r="T227" s="30"/>
      <c r="U227" s="30"/>
      <c r="V227" s="30" t="s">
        <v>1444</v>
      </c>
    </row>
    <row r="228" spans="1:22" ht="15" customHeight="1">
      <c r="A228" s="30">
        <v>241</v>
      </c>
      <c r="B228" s="30" t="s">
        <v>2738</v>
      </c>
      <c r="C228" s="30"/>
      <c r="D228" s="30" t="s">
        <v>2738</v>
      </c>
      <c r="E228" s="30" t="s">
        <v>1628</v>
      </c>
      <c r="F228" s="30" t="s">
        <v>1454</v>
      </c>
      <c r="G228" s="30" t="s">
        <v>1629</v>
      </c>
      <c r="H228" s="30" t="s">
        <v>1391</v>
      </c>
      <c r="I228" s="30">
        <v>90030001</v>
      </c>
      <c r="J228" s="30" t="s">
        <v>2739</v>
      </c>
      <c r="K228" s="52">
        <v>963145312</v>
      </c>
      <c r="L228" s="30"/>
      <c r="M228" s="30"/>
      <c r="N228" s="30"/>
      <c r="O228" s="30"/>
      <c r="P228" s="30"/>
      <c r="Q228" s="30" t="s">
        <v>2740</v>
      </c>
      <c r="R228" s="30"/>
      <c r="S228" s="30" t="s">
        <v>2741</v>
      </c>
      <c r="T228" s="30"/>
      <c r="U228" s="30"/>
      <c r="V228" s="30" t="s">
        <v>1444</v>
      </c>
    </row>
    <row r="229" spans="1:22" ht="15" customHeight="1">
      <c r="A229" s="30">
        <v>242</v>
      </c>
      <c r="B229" s="30" t="s">
        <v>2742</v>
      </c>
      <c r="C229" s="30"/>
      <c r="D229" s="30" t="s">
        <v>2742</v>
      </c>
      <c r="E229" s="30" t="s">
        <v>2743</v>
      </c>
      <c r="F229" s="30" t="s">
        <v>2744</v>
      </c>
      <c r="G229" s="30" t="s">
        <v>2360</v>
      </c>
      <c r="H229" s="30" t="s">
        <v>1363</v>
      </c>
      <c r="I229" s="30">
        <v>74043012</v>
      </c>
      <c r="J229" s="30" t="s">
        <v>2745</v>
      </c>
      <c r="K229" s="52">
        <v>103227644</v>
      </c>
      <c r="L229" s="30"/>
      <c r="M229" s="30"/>
      <c r="N229" s="30"/>
      <c r="O229" s="30"/>
      <c r="P229" s="30"/>
      <c r="Q229" s="30" t="s">
        <v>2746</v>
      </c>
      <c r="R229" s="30"/>
      <c r="S229" s="30" t="s">
        <v>2747</v>
      </c>
      <c r="T229" s="30"/>
      <c r="U229" s="30"/>
      <c r="V229" s="30" t="s">
        <v>1444</v>
      </c>
    </row>
    <row r="230" spans="1:22" ht="15" customHeight="1">
      <c r="A230" s="37">
        <v>243</v>
      </c>
      <c r="B230" s="37" t="s">
        <v>2748</v>
      </c>
      <c r="C230" s="37"/>
      <c r="D230" s="37" t="s">
        <v>2748</v>
      </c>
      <c r="E230" s="37" t="s">
        <v>2749</v>
      </c>
      <c r="F230" s="37" t="s">
        <v>1454</v>
      </c>
      <c r="G230" s="37" t="s">
        <v>1492</v>
      </c>
      <c r="H230" s="37" t="s">
        <v>1354</v>
      </c>
      <c r="I230" s="37">
        <v>60025001</v>
      </c>
      <c r="J230" s="37" t="s">
        <v>2750</v>
      </c>
      <c r="K230" s="55">
        <v>63134306</v>
      </c>
      <c r="L230" s="37"/>
      <c r="M230" s="37"/>
      <c r="N230" s="37"/>
      <c r="O230" s="37"/>
      <c r="P230" s="37"/>
      <c r="Q230" s="37" t="s">
        <v>2751</v>
      </c>
      <c r="R230" s="37"/>
      <c r="S230" s="37" t="s">
        <v>2752</v>
      </c>
      <c r="T230" s="37"/>
      <c r="U230" s="37"/>
      <c r="V230" s="26" t="s">
        <v>202</v>
      </c>
    </row>
    <row r="231" spans="1:22" ht="15" customHeight="1">
      <c r="A231" s="30">
        <v>244</v>
      </c>
      <c r="B231" s="30" t="s">
        <v>2753</v>
      </c>
      <c r="C231" s="30"/>
      <c r="D231" s="30" t="s">
        <v>2753</v>
      </c>
      <c r="E231" s="30" t="s">
        <v>2749</v>
      </c>
      <c r="F231" s="30" t="s">
        <v>2754</v>
      </c>
      <c r="G231" s="30" t="s">
        <v>1492</v>
      </c>
      <c r="H231" s="30" t="s">
        <v>1354</v>
      </c>
      <c r="I231" s="30">
        <v>60025002</v>
      </c>
      <c r="J231" s="30" t="s">
        <v>2755</v>
      </c>
      <c r="K231" s="52">
        <v>69090653</v>
      </c>
      <c r="L231" s="30"/>
      <c r="M231" s="30"/>
      <c r="N231" s="30"/>
      <c r="O231" s="30"/>
      <c r="P231" s="30"/>
      <c r="Q231" s="30" t="s">
        <v>2756</v>
      </c>
      <c r="R231" s="30"/>
      <c r="S231" s="30" t="s">
        <v>2752</v>
      </c>
      <c r="T231" s="30"/>
      <c r="U231" s="30"/>
      <c r="V231" s="30" t="s">
        <v>1444</v>
      </c>
    </row>
    <row r="232" spans="1:22" ht="15" customHeight="1">
      <c r="A232" s="30">
        <v>245</v>
      </c>
      <c r="B232" s="30" t="s">
        <v>2757</v>
      </c>
      <c r="C232" s="30"/>
      <c r="D232" s="30" t="s">
        <v>2757</v>
      </c>
      <c r="E232" s="30" t="s">
        <v>2758</v>
      </c>
      <c r="F232" s="30" t="s">
        <v>1454</v>
      </c>
      <c r="G232" s="30" t="s">
        <v>2759</v>
      </c>
      <c r="H232" s="30" t="s">
        <v>1391</v>
      </c>
      <c r="I232" s="30">
        <v>95880000</v>
      </c>
      <c r="J232" s="30" t="s">
        <v>2760</v>
      </c>
      <c r="K232" s="52">
        <v>440039053</v>
      </c>
      <c r="L232" s="30"/>
      <c r="M232" s="30"/>
      <c r="N232" s="30"/>
      <c r="O232" s="30"/>
      <c r="P232" s="30"/>
      <c r="Q232" s="30" t="s">
        <v>2761</v>
      </c>
      <c r="R232" s="30"/>
      <c r="S232" s="30" t="s">
        <v>2762</v>
      </c>
      <c r="T232" s="30"/>
      <c r="U232" s="30"/>
      <c r="V232" s="30" t="s">
        <v>1444</v>
      </c>
    </row>
    <row r="233" spans="1:22" ht="15" customHeight="1">
      <c r="A233" s="30">
        <v>246</v>
      </c>
      <c r="B233" s="30" t="s">
        <v>2763</v>
      </c>
      <c r="C233" s="30"/>
      <c r="D233" s="30" t="s">
        <v>2763</v>
      </c>
      <c r="E233" s="30" t="s">
        <v>2764</v>
      </c>
      <c r="F233" s="30" t="s">
        <v>2744</v>
      </c>
      <c r="G233" s="30" t="s">
        <v>2765</v>
      </c>
      <c r="H233" s="30" t="s">
        <v>1363</v>
      </c>
      <c r="I233" s="30">
        <v>75701010</v>
      </c>
      <c r="J233" s="30" t="s">
        <v>2766</v>
      </c>
      <c r="K233" s="52">
        <v>102938377</v>
      </c>
      <c r="L233" s="30"/>
      <c r="M233" s="30"/>
      <c r="N233" s="30"/>
      <c r="O233" s="30"/>
      <c r="P233" s="30"/>
      <c r="Q233" s="30" t="s">
        <v>2767</v>
      </c>
      <c r="R233" s="30"/>
      <c r="S233" s="30" t="s">
        <v>2768</v>
      </c>
      <c r="T233" s="30"/>
      <c r="U233" s="30"/>
      <c r="V233" s="30" t="s">
        <v>1444</v>
      </c>
    </row>
    <row r="234" spans="1:22" ht="15" customHeight="1">
      <c r="A234" s="30">
        <v>247</v>
      </c>
      <c r="B234" s="30" t="s">
        <v>2769</v>
      </c>
      <c r="C234" s="30"/>
      <c r="D234" s="30" t="s">
        <v>2769</v>
      </c>
      <c r="E234" s="30" t="s">
        <v>2770</v>
      </c>
      <c r="F234" s="30" t="s">
        <v>1454</v>
      </c>
      <c r="G234" s="30" t="s">
        <v>2771</v>
      </c>
      <c r="H234" s="30" t="s">
        <v>1397</v>
      </c>
      <c r="I234" s="30">
        <v>8570002</v>
      </c>
      <c r="J234" s="30" t="s">
        <v>2772</v>
      </c>
      <c r="K234" s="52">
        <v>379133663118</v>
      </c>
      <c r="L234" s="30"/>
      <c r="M234" s="30"/>
      <c r="N234" s="30"/>
      <c r="O234" s="30"/>
      <c r="P234" s="30"/>
      <c r="Q234" s="30" t="s">
        <v>2773</v>
      </c>
      <c r="R234" s="30"/>
      <c r="S234" s="30" t="s">
        <v>2774</v>
      </c>
      <c r="T234" s="30"/>
      <c r="U234" s="30"/>
      <c r="V234" s="30" t="s">
        <v>1444</v>
      </c>
    </row>
    <row r="235" spans="1:22" ht="15" customHeight="1">
      <c r="A235" s="30">
        <v>248</v>
      </c>
      <c r="B235" s="30" t="s">
        <v>2775</v>
      </c>
      <c r="C235" s="30"/>
      <c r="D235" s="30" t="s">
        <v>2775</v>
      </c>
      <c r="E235" s="30" t="s">
        <v>2776</v>
      </c>
      <c r="F235" s="30" t="s">
        <v>1454</v>
      </c>
      <c r="G235" s="30" t="s">
        <v>2446</v>
      </c>
      <c r="H235" s="30" t="s">
        <v>1391</v>
      </c>
      <c r="I235" s="30">
        <v>96400010</v>
      </c>
      <c r="J235" s="30" t="s">
        <v>2777</v>
      </c>
      <c r="K235" s="52">
        <v>80176143</v>
      </c>
      <c r="L235" s="30"/>
      <c r="M235" s="30"/>
      <c r="N235" s="30"/>
      <c r="O235" s="30"/>
      <c r="P235" s="30"/>
      <c r="Q235" s="30" t="s">
        <v>2778</v>
      </c>
      <c r="R235" s="30"/>
      <c r="S235" s="30" t="s">
        <v>2779</v>
      </c>
      <c r="T235" s="30"/>
      <c r="U235" s="30"/>
      <c r="V235" s="30" t="s">
        <v>1444</v>
      </c>
    </row>
    <row r="236" spans="1:22" ht="15" customHeight="1">
      <c r="A236" s="30">
        <v>249</v>
      </c>
      <c r="B236" s="30" t="s">
        <v>2780</v>
      </c>
      <c r="C236" s="30"/>
      <c r="D236" s="30" t="s">
        <v>2780</v>
      </c>
      <c r="E236" s="30" t="s">
        <v>2158</v>
      </c>
      <c r="F236" s="30" t="s">
        <v>2781</v>
      </c>
      <c r="G236" s="30" t="s">
        <v>2054</v>
      </c>
      <c r="H236" s="30" t="s">
        <v>1352</v>
      </c>
      <c r="I236" s="30">
        <v>41820021</v>
      </c>
      <c r="J236" s="30" t="s">
        <v>2782</v>
      </c>
      <c r="K236" s="52">
        <v>73371264</v>
      </c>
      <c r="L236" s="30"/>
      <c r="M236" s="30"/>
      <c r="N236" s="30"/>
      <c r="O236" s="30"/>
      <c r="P236" s="30"/>
      <c r="Q236" s="30" t="s">
        <v>2783</v>
      </c>
      <c r="R236" s="30"/>
      <c r="S236" s="30" t="s">
        <v>2784</v>
      </c>
      <c r="T236" s="30"/>
      <c r="U236" s="30"/>
      <c r="V236" s="30" t="s">
        <v>1444</v>
      </c>
    </row>
    <row r="237" spans="1:22" ht="15" customHeight="1">
      <c r="A237" s="30">
        <v>250</v>
      </c>
      <c r="B237" s="30" t="s">
        <v>2785</v>
      </c>
      <c r="C237" s="30"/>
      <c r="D237" s="30" t="s">
        <v>2785</v>
      </c>
      <c r="E237" s="30" t="s">
        <v>2786</v>
      </c>
      <c r="F237" s="30" t="s">
        <v>2787</v>
      </c>
      <c r="G237" s="30" t="s">
        <v>1422</v>
      </c>
      <c r="H237" s="30" t="s">
        <v>1397</v>
      </c>
      <c r="I237" s="30">
        <v>5412003</v>
      </c>
      <c r="J237" s="30" t="s">
        <v>2788</v>
      </c>
      <c r="K237" s="52">
        <v>145243349112</v>
      </c>
      <c r="L237" s="30"/>
      <c r="M237" s="30"/>
      <c r="N237" s="30"/>
      <c r="O237" s="30"/>
      <c r="P237" s="30"/>
      <c r="Q237" s="30" t="s">
        <v>2789</v>
      </c>
      <c r="R237" s="30"/>
      <c r="S237" s="30" t="s">
        <v>2790</v>
      </c>
      <c r="T237" s="30"/>
      <c r="U237" s="30"/>
      <c r="V237" s="30" t="s">
        <v>1444</v>
      </c>
    </row>
    <row r="238" spans="1:22" ht="15" customHeight="1">
      <c r="A238" s="30">
        <v>251</v>
      </c>
      <c r="B238" s="30" t="s">
        <v>2791</v>
      </c>
      <c r="C238" s="30"/>
      <c r="D238" s="30" t="s">
        <v>2791</v>
      </c>
      <c r="E238" s="30" t="s">
        <v>2792</v>
      </c>
      <c r="F238" s="30" t="s">
        <v>1454</v>
      </c>
      <c r="G238" s="30" t="s">
        <v>2793</v>
      </c>
      <c r="H238" s="30" t="s">
        <v>1352</v>
      </c>
      <c r="I238" s="30">
        <v>44400000</v>
      </c>
      <c r="J238" s="30" t="s">
        <v>2794</v>
      </c>
      <c r="K238" s="52">
        <v>57212229</v>
      </c>
      <c r="L238" s="30"/>
      <c r="M238" s="30"/>
      <c r="N238" s="30"/>
      <c r="O238" s="30"/>
      <c r="P238" s="30"/>
      <c r="Q238" s="30" t="s">
        <v>2795</v>
      </c>
      <c r="R238" s="30"/>
      <c r="S238" s="30" t="s">
        <v>2796</v>
      </c>
      <c r="T238" s="30"/>
      <c r="U238" s="30"/>
      <c r="V238" s="30" t="s">
        <v>1444</v>
      </c>
    </row>
    <row r="239" spans="1:22" ht="15" customHeight="1">
      <c r="A239" s="30">
        <v>252</v>
      </c>
      <c r="B239" s="30" t="s">
        <v>2797</v>
      </c>
      <c r="C239" s="30"/>
      <c r="D239" s="30" t="s">
        <v>2797</v>
      </c>
      <c r="E239" s="30" t="s">
        <v>2798</v>
      </c>
      <c r="F239" s="30">
        <v>45035450</v>
      </c>
      <c r="G239" s="30" t="s">
        <v>2799</v>
      </c>
      <c r="H239" s="30" t="s">
        <v>1352</v>
      </c>
      <c r="I239" s="30">
        <v>45035450</v>
      </c>
      <c r="J239" s="30" t="s">
        <v>2800</v>
      </c>
      <c r="K239" s="52">
        <v>79649531</v>
      </c>
      <c r="L239" s="30"/>
      <c r="M239" s="30"/>
      <c r="N239" s="30"/>
      <c r="O239" s="30"/>
      <c r="P239" s="30"/>
      <c r="Q239" s="30" t="s">
        <v>2801</v>
      </c>
      <c r="R239" s="30"/>
      <c r="S239" s="30" t="s">
        <v>2802</v>
      </c>
      <c r="T239" s="30"/>
      <c r="U239" s="30"/>
      <c r="V239" s="30" t="s">
        <v>1444</v>
      </c>
    </row>
    <row r="240" spans="1:22" ht="15" customHeight="1">
      <c r="A240" s="30">
        <v>253</v>
      </c>
      <c r="B240" s="30" t="s">
        <v>2803</v>
      </c>
      <c r="C240" s="30"/>
      <c r="D240" s="30" t="s">
        <v>2803</v>
      </c>
      <c r="E240" s="30" t="s">
        <v>2804</v>
      </c>
      <c r="F240" s="30" t="s">
        <v>1454</v>
      </c>
      <c r="G240" s="30" t="s">
        <v>2734</v>
      </c>
      <c r="H240" s="30" t="s">
        <v>1365</v>
      </c>
      <c r="I240" s="30">
        <v>65901610</v>
      </c>
      <c r="J240" s="30" t="s">
        <v>2805</v>
      </c>
      <c r="K240" s="52">
        <v>123319439</v>
      </c>
      <c r="L240" s="30"/>
      <c r="M240" s="30"/>
      <c r="N240" s="30"/>
      <c r="O240" s="30"/>
      <c r="P240" s="30"/>
      <c r="Q240" s="30" t="s">
        <v>2806</v>
      </c>
      <c r="R240" s="30"/>
      <c r="S240" s="30" t="s">
        <v>2807</v>
      </c>
      <c r="T240" s="30"/>
      <c r="U240" s="30"/>
      <c r="V240" s="30" t="s">
        <v>1444</v>
      </c>
    </row>
    <row r="241" spans="1:22" ht="15" customHeight="1">
      <c r="A241" s="30">
        <v>254</v>
      </c>
      <c r="B241" s="30" t="s">
        <v>2808</v>
      </c>
      <c r="C241" s="30"/>
      <c r="D241" s="30" t="s">
        <v>2808</v>
      </c>
      <c r="E241" s="30" t="s">
        <v>2809</v>
      </c>
      <c r="F241" s="30" t="s">
        <v>1454</v>
      </c>
      <c r="G241" s="30" t="s">
        <v>2810</v>
      </c>
      <c r="H241" s="30" t="s">
        <v>1363</v>
      </c>
      <c r="I241" s="30">
        <v>75024070</v>
      </c>
      <c r="J241" s="30" t="s">
        <v>2811</v>
      </c>
      <c r="K241" s="52">
        <v>103927875</v>
      </c>
      <c r="L241" s="30"/>
      <c r="M241" s="30"/>
      <c r="N241" s="30"/>
      <c r="O241" s="30"/>
      <c r="P241" s="30"/>
      <c r="Q241" s="30" t="s">
        <v>1957</v>
      </c>
      <c r="R241" s="30"/>
      <c r="S241" s="30" t="s">
        <v>2812</v>
      </c>
      <c r="T241" s="30"/>
      <c r="U241" s="30"/>
      <c r="V241" s="30" t="s">
        <v>1444</v>
      </c>
    </row>
    <row r="242" spans="1:22" ht="15" customHeight="1">
      <c r="A242" s="30">
        <v>255</v>
      </c>
      <c r="B242" s="30" t="s">
        <v>2813</v>
      </c>
      <c r="C242" s="30"/>
      <c r="D242" s="30" t="s">
        <v>2813</v>
      </c>
      <c r="E242" s="30" t="s">
        <v>2814</v>
      </c>
      <c r="F242" s="30" t="s">
        <v>1454</v>
      </c>
      <c r="G242" s="30" t="s">
        <v>2815</v>
      </c>
      <c r="H242" s="30" t="s">
        <v>1391</v>
      </c>
      <c r="I242" s="30">
        <v>97590000</v>
      </c>
      <c r="J242" s="30" t="s">
        <v>2816</v>
      </c>
      <c r="K242" s="52">
        <v>1040052727</v>
      </c>
      <c r="L242" s="30"/>
      <c r="M242" s="30"/>
      <c r="N242" s="30"/>
      <c r="O242" s="30"/>
      <c r="P242" s="30"/>
      <c r="Q242" s="30" t="s">
        <v>2817</v>
      </c>
      <c r="R242" s="30"/>
      <c r="S242" s="30" t="s">
        <v>2818</v>
      </c>
      <c r="T242" s="30"/>
      <c r="U242" s="30"/>
      <c r="V242" s="30" t="s">
        <v>1444</v>
      </c>
    </row>
    <row r="243" spans="1:22" ht="15" customHeight="1">
      <c r="A243" s="30">
        <v>256</v>
      </c>
      <c r="B243" s="30" t="s">
        <v>2819</v>
      </c>
      <c r="C243" s="30"/>
      <c r="D243" s="30" t="s">
        <v>2819</v>
      </c>
      <c r="E243" s="30" t="s">
        <v>2820</v>
      </c>
      <c r="F243" s="30" t="s">
        <v>2359</v>
      </c>
      <c r="G243" s="30" t="s">
        <v>2360</v>
      </c>
      <c r="H243" s="30" t="s">
        <v>1363</v>
      </c>
      <c r="I243" s="30">
        <v>74505012</v>
      </c>
      <c r="J243" s="30" t="s">
        <v>2821</v>
      </c>
      <c r="K243" s="52">
        <v>103227890</v>
      </c>
      <c r="L243" s="30"/>
      <c r="M243" s="30"/>
      <c r="N243" s="30"/>
      <c r="O243" s="30"/>
      <c r="P243" s="30"/>
      <c r="Q243" s="30" t="s">
        <v>2822</v>
      </c>
      <c r="R243" s="30"/>
      <c r="S243" s="30" t="s">
        <v>2823</v>
      </c>
      <c r="T243" s="30"/>
      <c r="U243" s="30"/>
      <c r="V243" s="30" t="s">
        <v>1444</v>
      </c>
    </row>
    <row r="244" spans="1:22" ht="15" customHeight="1">
      <c r="A244" s="30">
        <v>257</v>
      </c>
      <c r="B244" s="30" t="s">
        <v>2824</v>
      </c>
      <c r="C244" s="30"/>
      <c r="D244" s="30" t="s">
        <v>2824</v>
      </c>
      <c r="E244" s="30" t="s">
        <v>2825</v>
      </c>
      <c r="F244" s="30" t="s">
        <v>1454</v>
      </c>
      <c r="G244" s="30" t="s">
        <v>2826</v>
      </c>
      <c r="H244" s="30" t="s">
        <v>1367</v>
      </c>
      <c r="I244" s="30">
        <v>38800000</v>
      </c>
      <c r="J244" s="30" t="s">
        <v>2827</v>
      </c>
      <c r="K244" s="52">
        <v>16130970048</v>
      </c>
      <c r="L244" s="30"/>
      <c r="M244" s="30"/>
      <c r="N244" s="30"/>
      <c r="O244" s="30"/>
      <c r="P244" s="30"/>
      <c r="Q244" s="30" t="s">
        <v>2828</v>
      </c>
      <c r="R244" s="30"/>
      <c r="S244" s="30" t="s">
        <v>2829</v>
      </c>
      <c r="T244" s="30"/>
      <c r="U244" s="30"/>
      <c r="V244" s="30" t="s">
        <v>1444</v>
      </c>
    </row>
    <row r="245" spans="1:22" ht="15" customHeight="1">
      <c r="A245" s="30">
        <v>258</v>
      </c>
      <c r="B245" s="30" t="s">
        <v>2830</v>
      </c>
      <c r="C245" s="30"/>
      <c r="D245" s="30" t="s">
        <v>2830</v>
      </c>
      <c r="E245" s="30" t="s">
        <v>2743</v>
      </c>
      <c r="F245" s="30" t="s">
        <v>2744</v>
      </c>
      <c r="G245" s="30" t="s">
        <v>2360</v>
      </c>
      <c r="H245" s="30" t="s">
        <v>1363</v>
      </c>
      <c r="I245" s="30">
        <v>74043010</v>
      </c>
      <c r="J245" s="30" t="s">
        <v>2831</v>
      </c>
      <c r="K245" s="52">
        <v>104174781</v>
      </c>
      <c r="L245" s="30"/>
      <c r="M245" s="30"/>
      <c r="N245" s="30"/>
      <c r="O245" s="30"/>
      <c r="P245" s="30"/>
      <c r="Q245" s="30" t="s">
        <v>2832</v>
      </c>
      <c r="R245" s="30"/>
      <c r="S245" s="30" t="s">
        <v>2747</v>
      </c>
      <c r="T245" s="30"/>
      <c r="U245" s="30"/>
      <c r="V245" s="30" t="s">
        <v>1444</v>
      </c>
    </row>
    <row r="246" spans="1:22" ht="15" customHeight="1">
      <c r="A246" s="30">
        <v>259</v>
      </c>
      <c r="B246" s="30" t="s">
        <v>2833</v>
      </c>
      <c r="C246" s="30"/>
      <c r="D246" s="30" t="s">
        <v>2833</v>
      </c>
      <c r="E246" s="30" t="s">
        <v>2834</v>
      </c>
      <c r="F246" s="30" t="s">
        <v>2744</v>
      </c>
      <c r="G246" s="30" t="s">
        <v>2360</v>
      </c>
      <c r="H246" s="30" t="s">
        <v>1363</v>
      </c>
      <c r="I246" s="30">
        <v>74015200</v>
      </c>
      <c r="J246" s="30" t="s">
        <v>2835</v>
      </c>
      <c r="K246" s="52">
        <v>103752480</v>
      </c>
      <c r="L246" s="30"/>
      <c r="M246" s="30"/>
      <c r="N246" s="30"/>
      <c r="O246" s="30"/>
      <c r="P246" s="30"/>
      <c r="Q246" s="30" t="s">
        <v>2836</v>
      </c>
      <c r="R246" s="30"/>
      <c r="S246" s="30" t="s">
        <v>2837</v>
      </c>
      <c r="T246" s="30"/>
      <c r="U246" s="30"/>
      <c r="V246" s="30" t="s">
        <v>1428</v>
      </c>
    </row>
    <row r="247" spans="1:22" ht="15" customHeight="1">
      <c r="A247" s="30">
        <v>260</v>
      </c>
      <c r="B247" s="30" t="s">
        <v>2838</v>
      </c>
      <c r="C247" s="30"/>
      <c r="D247" s="30" t="s">
        <v>2838</v>
      </c>
      <c r="E247" s="30" t="s">
        <v>2839</v>
      </c>
      <c r="F247" s="30" t="s">
        <v>2840</v>
      </c>
      <c r="G247" s="30" t="s">
        <v>2414</v>
      </c>
      <c r="H247" s="30" t="s">
        <v>1352</v>
      </c>
      <c r="I247" s="30">
        <v>42808010</v>
      </c>
      <c r="J247" s="30" t="s">
        <v>2841</v>
      </c>
      <c r="K247" s="52">
        <v>86285119</v>
      </c>
      <c r="L247" s="30"/>
      <c r="M247" s="30"/>
      <c r="N247" s="30"/>
      <c r="O247" s="30"/>
      <c r="P247" s="30"/>
      <c r="Q247" s="30" t="s">
        <v>2842</v>
      </c>
      <c r="R247" s="30"/>
      <c r="S247" s="30" t="s">
        <v>2843</v>
      </c>
      <c r="T247" s="30"/>
      <c r="U247" s="30"/>
      <c r="V247" s="30" t="s">
        <v>1444</v>
      </c>
    </row>
    <row r="248" spans="1:22" ht="15" customHeight="1">
      <c r="A248" s="30">
        <v>261</v>
      </c>
      <c r="B248" s="30" t="s">
        <v>2844</v>
      </c>
      <c r="C248" s="30"/>
      <c r="D248" s="30" t="s">
        <v>2844</v>
      </c>
      <c r="E248" s="30" t="s">
        <v>2845</v>
      </c>
      <c r="F248" s="30" t="s">
        <v>1454</v>
      </c>
      <c r="G248" s="30" t="s">
        <v>2846</v>
      </c>
      <c r="H248" s="30" t="s">
        <v>1352</v>
      </c>
      <c r="I248" s="30">
        <v>46810000</v>
      </c>
      <c r="J248" s="30" t="s">
        <v>2847</v>
      </c>
      <c r="K248" s="52">
        <v>62674883</v>
      </c>
      <c r="L248" s="30"/>
      <c r="M248" s="30"/>
      <c r="N248" s="30"/>
      <c r="O248" s="30"/>
      <c r="P248" s="30"/>
      <c r="Q248" s="30" t="s">
        <v>2848</v>
      </c>
      <c r="R248" s="30"/>
      <c r="S248" s="30" t="s">
        <v>2849</v>
      </c>
      <c r="T248" s="30"/>
      <c r="U248" s="30"/>
      <c r="V248" s="30" t="s">
        <v>1444</v>
      </c>
    </row>
    <row r="249" spans="1:22" ht="15" customHeight="1">
      <c r="A249" s="30">
        <v>262</v>
      </c>
      <c r="B249" s="30" t="s">
        <v>2850</v>
      </c>
      <c r="C249" s="30"/>
      <c r="D249" s="30" t="s">
        <v>2850</v>
      </c>
      <c r="E249" s="30" t="s">
        <v>2851</v>
      </c>
      <c r="F249" s="30" t="s">
        <v>2744</v>
      </c>
      <c r="G249" s="30" t="s">
        <v>2810</v>
      </c>
      <c r="H249" s="30" t="s">
        <v>1363</v>
      </c>
      <c r="I249" s="30">
        <v>75024040</v>
      </c>
      <c r="J249" s="30" t="s">
        <v>2852</v>
      </c>
      <c r="K249" s="52">
        <v>104706961</v>
      </c>
      <c r="L249" s="30"/>
      <c r="M249" s="30"/>
      <c r="N249" s="30"/>
      <c r="O249" s="30"/>
      <c r="P249" s="30"/>
      <c r="Q249" s="30" t="s">
        <v>2853</v>
      </c>
      <c r="R249" s="30"/>
      <c r="S249" s="30" t="s">
        <v>2854</v>
      </c>
      <c r="T249" s="30"/>
      <c r="U249" s="30"/>
      <c r="V249" s="30" t="s">
        <v>1444</v>
      </c>
    </row>
    <row r="250" spans="1:22" ht="15" customHeight="1">
      <c r="A250" s="37">
        <v>263</v>
      </c>
      <c r="B250" s="37" t="s">
        <v>2855</v>
      </c>
      <c r="C250" s="37"/>
      <c r="D250" s="37" t="s">
        <v>2855</v>
      </c>
      <c r="E250" s="37" t="s">
        <v>2856</v>
      </c>
      <c r="F250" s="37" t="s">
        <v>2857</v>
      </c>
      <c r="G250" s="37" t="s">
        <v>1422</v>
      </c>
      <c r="H250" s="37" t="s">
        <v>1397</v>
      </c>
      <c r="I250" s="37">
        <v>4232000</v>
      </c>
      <c r="J250" s="37" t="s">
        <v>2858</v>
      </c>
      <c r="K250" s="55">
        <v>149967388110</v>
      </c>
      <c r="L250" s="37"/>
      <c r="M250" s="37"/>
      <c r="N250" s="37"/>
      <c r="O250" s="37"/>
      <c r="P250" s="37"/>
      <c r="Q250" s="37" t="s">
        <v>2859</v>
      </c>
      <c r="R250" s="37"/>
      <c r="S250" s="37" t="s">
        <v>2860</v>
      </c>
      <c r="T250" s="37"/>
      <c r="U250" s="37"/>
      <c r="V250" s="26" t="s">
        <v>202</v>
      </c>
    </row>
    <row r="251" spans="1:22" ht="15" customHeight="1">
      <c r="A251" s="30">
        <v>264</v>
      </c>
      <c r="B251" s="30" t="s">
        <v>2861</v>
      </c>
      <c r="C251" s="30"/>
      <c r="D251" s="30" t="s">
        <v>2861</v>
      </c>
      <c r="E251" s="30" t="s">
        <v>2862</v>
      </c>
      <c r="F251" s="30" t="s">
        <v>1454</v>
      </c>
      <c r="G251" s="30" t="s">
        <v>1484</v>
      </c>
      <c r="H251" s="30" t="s">
        <v>1379</v>
      </c>
      <c r="I251" s="30">
        <v>64000200</v>
      </c>
      <c r="J251" s="30" t="s">
        <v>2863</v>
      </c>
      <c r="K251" s="52">
        <v>194574059</v>
      </c>
      <c r="L251" s="30"/>
      <c r="M251" s="30"/>
      <c r="N251" s="30"/>
      <c r="O251" s="30"/>
      <c r="P251" s="30"/>
      <c r="Q251" s="30" t="s">
        <v>2864</v>
      </c>
      <c r="R251" s="30"/>
      <c r="S251" s="30" t="s">
        <v>2865</v>
      </c>
      <c r="T251" s="30"/>
      <c r="U251" s="30"/>
      <c r="V251" s="30" t="s">
        <v>1444</v>
      </c>
    </row>
    <row r="252" spans="1:22" ht="15" customHeight="1">
      <c r="A252" s="30">
        <v>265</v>
      </c>
      <c r="B252" s="30" t="s">
        <v>2866</v>
      </c>
      <c r="C252" s="30"/>
      <c r="D252" s="30" t="s">
        <v>2866</v>
      </c>
      <c r="E252" s="30" t="s">
        <v>2867</v>
      </c>
      <c r="F252" s="30" t="s">
        <v>2868</v>
      </c>
      <c r="G252" s="30" t="s">
        <v>1865</v>
      </c>
      <c r="H252" s="30" t="s">
        <v>1356</v>
      </c>
      <c r="I252" s="30">
        <v>72210187</v>
      </c>
      <c r="J252" s="30" t="s">
        <v>2869</v>
      </c>
      <c r="K252" s="52">
        <v>753633700156</v>
      </c>
      <c r="L252" s="30"/>
      <c r="M252" s="30"/>
      <c r="N252" s="30"/>
      <c r="O252" s="30"/>
      <c r="P252" s="30"/>
      <c r="Q252" s="30" t="s">
        <v>2262</v>
      </c>
      <c r="R252" s="30"/>
      <c r="S252" s="30" t="s">
        <v>2870</v>
      </c>
      <c r="T252" s="30"/>
      <c r="U252" s="30"/>
      <c r="V252" s="30" t="s">
        <v>1428</v>
      </c>
    </row>
    <row r="253" spans="1:22" ht="15" customHeight="1">
      <c r="A253" s="37">
        <v>266</v>
      </c>
      <c r="B253" s="37" t="s">
        <v>2871</v>
      </c>
      <c r="C253" s="37"/>
      <c r="D253" s="37" t="s">
        <v>2871</v>
      </c>
      <c r="E253" s="37" t="s">
        <v>2872</v>
      </c>
      <c r="F253" s="37" t="s">
        <v>1454</v>
      </c>
      <c r="G253" s="37" t="s">
        <v>2873</v>
      </c>
      <c r="H253" s="37" t="s">
        <v>1391</v>
      </c>
      <c r="I253" s="37">
        <v>97542080</v>
      </c>
      <c r="J253" s="37" t="s">
        <v>2874</v>
      </c>
      <c r="K253" s="55">
        <v>20138202</v>
      </c>
      <c r="L253" s="37"/>
      <c r="M253" s="37"/>
      <c r="N253" s="37"/>
      <c r="O253" s="37"/>
      <c r="P253" s="37"/>
      <c r="Q253" s="37" t="s">
        <v>2875</v>
      </c>
      <c r="R253" s="37"/>
      <c r="S253" s="37" t="s">
        <v>2876</v>
      </c>
      <c r="T253" s="37"/>
      <c r="U253" s="37"/>
      <c r="V253" s="26" t="s">
        <v>202</v>
      </c>
    </row>
    <row r="254" spans="1:22" ht="15" customHeight="1">
      <c r="A254" s="37">
        <v>267</v>
      </c>
      <c r="B254" s="37" t="s">
        <v>2877</v>
      </c>
      <c r="C254" s="37"/>
      <c r="D254" s="37" t="s">
        <v>2877</v>
      </c>
      <c r="E254" s="37" t="s">
        <v>2878</v>
      </c>
      <c r="F254" s="37" t="s">
        <v>1454</v>
      </c>
      <c r="G254" s="37" t="s">
        <v>2879</v>
      </c>
      <c r="H254" s="37" t="s">
        <v>1391</v>
      </c>
      <c r="I254" s="37">
        <v>96450000</v>
      </c>
      <c r="J254" s="37" t="s">
        <v>2880</v>
      </c>
      <c r="K254" s="55">
        <v>360055710</v>
      </c>
      <c r="L254" s="37"/>
      <c r="M254" s="37"/>
      <c r="N254" s="37"/>
      <c r="O254" s="37"/>
      <c r="P254" s="37"/>
      <c r="Q254" s="37" t="s">
        <v>2881</v>
      </c>
      <c r="R254" s="37"/>
      <c r="S254" s="37" t="s">
        <v>2882</v>
      </c>
      <c r="T254" s="37"/>
      <c r="U254" s="37"/>
      <c r="V254" s="26" t="s">
        <v>202</v>
      </c>
    </row>
    <row r="255" spans="1:22" ht="15" customHeight="1">
      <c r="A255" s="30">
        <v>268</v>
      </c>
      <c r="B255" s="30" t="s">
        <v>2883</v>
      </c>
      <c r="C255" s="30"/>
      <c r="D255" s="30" t="s">
        <v>2883</v>
      </c>
      <c r="E255" s="30" t="s">
        <v>2884</v>
      </c>
      <c r="F255" s="30" t="s">
        <v>1454</v>
      </c>
      <c r="G255" s="30" t="s">
        <v>2885</v>
      </c>
      <c r="H255" s="30" t="s">
        <v>1352</v>
      </c>
      <c r="I255" s="30">
        <v>48370000</v>
      </c>
      <c r="J255" s="30" t="s">
        <v>2886</v>
      </c>
      <c r="K255" s="52">
        <v>79816806</v>
      </c>
      <c r="L255" s="30"/>
      <c r="M255" s="30"/>
      <c r="N255" s="30"/>
      <c r="O255" s="30"/>
      <c r="P255" s="30"/>
      <c r="Q255" s="30" t="s">
        <v>2887</v>
      </c>
      <c r="R255" s="30"/>
      <c r="S255" s="30" t="s">
        <v>2888</v>
      </c>
      <c r="T255" s="30"/>
      <c r="U255" s="30"/>
      <c r="V255" s="30" t="s">
        <v>1444</v>
      </c>
    </row>
    <row r="256" spans="1:22" ht="15" customHeight="1">
      <c r="A256" s="30">
        <v>269</v>
      </c>
      <c r="B256" s="30" t="s">
        <v>2889</v>
      </c>
      <c r="C256" s="30"/>
      <c r="D256" s="30" t="s">
        <v>2889</v>
      </c>
      <c r="E256" s="30" t="s">
        <v>2890</v>
      </c>
      <c r="F256" s="30" t="s">
        <v>1454</v>
      </c>
      <c r="G256" s="30" t="s">
        <v>2891</v>
      </c>
      <c r="H256" s="30" t="s">
        <v>1391</v>
      </c>
      <c r="I256" s="30">
        <v>97573001</v>
      </c>
      <c r="J256" s="30" t="s">
        <v>2892</v>
      </c>
      <c r="K256" s="52">
        <v>1060138317</v>
      </c>
      <c r="L256" s="30"/>
      <c r="M256" s="30"/>
      <c r="N256" s="30"/>
      <c r="O256" s="30"/>
      <c r="P256" s="30"/>
      <c r="Q256" s="30" t="s">
        <v>2893</v>
      </c>
      <c r="R256" s="30"/>
      <c r="S256" s="30" t="s">
        <v>2894</v>
      </c>
      <c r="T256" s="30"/>
      <c r="U256" s="30"/>
      <c r="V256" s="30" t="s">
        <v>1444</v>
      </c>
    </row>
    <row r="257" spans="1:22" ht="15" customHeight="1">
      <c r="A257" s="30">
        <v>270</v>
      </c>
      <c r="B257" s="30" t="s">
        <v>2895</v>
      </c>
      <c r="C257" s="30"/>
      <c r="D257" s="30" t="s">
        <v>2895</v>
      </c>
      <c r="E257" s="30" t="s">
        <v>2896</v>
      </c>
      <c r="F257" s="30" t="s">
        <v>1454</v>
      </c>
      <c r="G257" s="30" t="s">
        <v>2891</v>
      </c>
      <c r="H257" s="30" t="s">
        <v>1391</v>
      </c>
      <c r="I257" s="30">
        <v>97573531</v>
      </c>
      <c r="J257" s="30" t="s">
        <v>2897</v>
      </c>
      <c r="K257" s="52">
        <v>1060142349</v>
      </c>
      <c r="L257" s="30"/>
      <c r="M257" s="30"/>
      <c r="N257" s="30"/>
      <c r="O257" s="30"/>
      <c r="P257" s="30"/>
      <c r="Q257" s="30" t="s">
        <v>2893</v>
      </c>
      <c r="R257" s="30"/>
      <c r="S257" s="30" t="s">
        <v>2898</v>
      </c>
      <c r="T257" s="30"/>
      <c r="U257" s="30"/>
      <c r="V257" s="30" t="s">
        <v>1444</v>
      </c>
    </row>
    <row r="258" spans="1:22" ht="15" customHeight="1">
      <c r="A258" s="30">
        <v>271</v>
      </c>
      <c r="B258" s="30" t="s">
        <v>2899</v>
      </c>
      <c r="C258" s="30"/>
      <c r="D258" s="30" t="s">
        <v>2899</v>
      </c>
      <c r="E258" s="30" t="s">
        <v>2900</v>
      </c>
      <c r="F258" s="30" t="s">
        <v>2901</v>
      </c>
      <c r="G258" s="30" t="s">
        <v>2902</v>
      </c>
      <c r="H258" s="30" t="s">
        <v>1383</v>
      </c>
      <c r="I258" s="30">
        <v>28993000</v>
      </c>
      <c r="J258" s="30" t="s">
        <v>2903</v>
      </c>
      <c r="K258" s="52">
        <v>78885602</v>
      </c>
      <c r="L258" s="30"/>
      <c r="M258" s="30"/>
      <c r="N258" s="30"/>
      <c r="O258" s="30"/>
      <c r="P258" s="30"/>
      <c r="Q258" s="30" t="s">
        <v>2904</v>
      </c>
      <c r="R258" s="30"/>
      <c r="S258" s="30" t="s">
        <v>2905</v>
      </c>
      <c r="T258" s="30"/>
      <c r="U258" s="30"/>
      <c r="V258" s="30" t="s">
        <v>1428</v>
      </c>
    </row>
    <row r="259" spans="1:22" ht="15" customHeight="1">
      <c r="A259" s="30">
        <v>273</v>
      </c>
      <c r="B259" s="30" t="s">
        <v>2906</v>
      </c>
      <c r="C259" s="30"/>
      <c r="D259" s="30" t="s">
        <v>2906</v>
      </c>
      <c r="E259" s="30" t="s">
        <v>2907</v>
      </c>
      <c r="F259" s="30" t="s">
        <v>1454</v>
      </c>
      <c r="G259" s="30" t="s">
        <v>2908</v>
      </c>
      <c r="H259" s="30" t="s">
        <v>1346</v>
      </c>
      <c r="I259" s="30">
        <v>57700000</v>
      </c>
      <c r="J259" s="30" t="s">
        <v>2909</v>
      </c>
      <c r="K259" s="52">
        <v>242333095</v>
      </c>
      <c r="L259" s="30"/>
      <c r="M259" s="30"/>
      <c r="N259" s="30"/>
      <c r="O259" s="30"/>
      <c r="P259" s="30"/>
      <c r="Q259" s="30" t="s">
        <v>2910</v>
      </c>
      <c r="R259" s="30"/>
      <c r="S259" s="30" t="s">
        <v>2911</v>
      </c>
      <c r="T259" s="30"/>
      <c r="U259" s="30"/>
      <c r="V259" s="30" t="s">
        <v>1444</v>
      </c>
    </row>
    <row r="260" spans="1:22" ht="15" customHeight="1">
      <c r="A260" s="30">
        <v>274</v>
      </c>
      <c r="B260" s="30" t="s">
        <v>2912</v>
      </c>
      <c r="C260" s="30"/>
      <c r="D260" s="30" t="s">
        <v>2912</v>
      </c>
      <c r="E260" s="30" t="s">
        <v>2913</v>
      </c>
      <c r="F260" s="30" t="s">
        <v>2914</v>
      </c>
      <c r="G260" s="30" t="s">
        <v>1422</v>
      </c>
      <c r="H260" s="30" t="s">
        <v>1397</v>
      </c>
      <c r="I260" s="30">
        <v>8340460</v>
      </c>
      <c r="J260" s="30" t="s">
        <v>2915</v>
      </c>
      <c r="K260" s="52"/>
      <c r="L260" s="30"/>
      <c r="M260" s="30"/>
      <c r="N260" s="30"/>
      <c r="O260" s="30"/>
      <c r="P260" s="30"/>
      <c r="Q260" s="30" t="s">
        <v>2916</v>
      </c>
      <c r="R260" s="30"/>
      <c r="S260" s="30" t="s">
        <v>2917</v>
      </c>
      <c r="T260" s="30"/>
      <c r="U260" s="30"/>
      <c r="V260" s="30" t="s">
        <v>1444</v>
      </c>
    </row>
    <row r="261" spans="1:22" ht="15" customHeight="1">
      <c r="A261" s="30">
        <v>275</v>
      </c>
      <c r="B261" s="30" t="s">
        <v>2918</v>
      </c>
      <c r="C261" s="30"/>
      <c r="D261" s="30" t="s">
        <v>2918</v>
      </c>
      <c r="E261" s="30" t="s">
        <v>2919</v>
      </c>
      <c r="F261" s="30" t="s">
        <v>2920</v>
      </c>
      <c r="G261" s="30" t="s">
        <v>2360</v>
      </c>
      <c r="H261" s="30" t="s">
        <v>1363</v>
      </c>
      <c r="I261" s="30">
        <v>74160010</v>
      </c>
      <c r="J261" s="30" t="s">
        <v>2921</v>
      </c>
      <c r="K261" s="52">
        <v>104365870</v>
      </c>
      <c r="L261" s="30"/>
      <c r="M261" s="30"/>
      <c r="N261" s="30"/>
      <c r="O261" s="30"/>
      <c r="P261" s="30"/>
      <c r="Q261" s="30" t="s">
        <v>2922</v>
      </c>
      <c r="R261" s="30"/>
      <c r="S261" s="30" t="s">
        <v>2923</v>
      </c>
      <c r="T261" s="30"/>
      <c r="U261" s="30"/>
      <c r="V261" s="30" t="s">
        <v>1428</v>
      </c>
    </row>
    <row r="262" spans="1:22" ht="15" customHeight="1">
      <c r="A262" s="37">
        <v>276</v>
      </c>
      <c r="B262" s="37" t="s">
        <v>2924</v>
      </c>
      <c r="C262" s="37"/>
      <c r="D262" s="37" t="s">
        <v>2924</v>
      </c>
      <c r="E262" s="37" t="s">
        <v>1628</v>
      </c>
      <c r="F262" s="37" t="s">
        <v>1454</v>
      </c>
      <c r="G262" s="37" t="s">
        <v>1629</v>
      </c>
      <c r="H262" s="37" t="s">
        <v>1391</v>
      </c>
      <c r="I262" s="37">
        <v>90030000</v>
      </c>
      <c r="J262" s="37" t="s">
        <v>2925</v>
      </c>
      <c r="K262" s="55">
        <v>963038656</v>
      </c>
      <c r="L262" s="37"/>
      <c r="M262" s="37"/>
      <c r="N262" s="37"/>
      <c r="O262" s="37"/>
      <c r="P262" s="37"/>
      <c r="Q262" s="37" t="s">
        <v>2926</v>
      </c>
      <c r="R262" s="37"/>
      <c r="S262" s="37" t="s">
        <v>2927</v>
      </c>
      <c r="T262" s="37"/>
      <c r="U262" s="37"/>
      <c r="V262" s="26" t="s">
        <v>202</v>
      </c>
    </row>
    <row r="263" spans="1:22" ht="15" customHeight="1">
      <c r="A263" s="30">
        <v>277</v>
      </c>
      <c r="B263" s="30" t="s">
        <v>2928</v>
      </c>
      <c r="C263" s="30"/>
      <c r="D263" s="30" t="s">
        <v>2928</v>
      </c>
      <c r="E263" s="30" t="s">
        <v>2929</v>
      </c>
      <c r="F263" s="30" t="s">
        <v>2930</v>
      </c>
      <c r="G263" s="30" t="s">
        <v>2931</v>
      </c>
      <c r="H263" s="30" t="s">
        <v>1391</v>
      </c>
      <c r="I263" s="30">
        <v>92440182</v>
      </c>
      <c r="J263" s="30" t="s">
        <v>2932</v>
      </c>
      <c r="K263" s="52">
        <v>240343050</v>
      </c>
      <c r="L263" s="30"/>
      <c r="M263" s="30"/>
      <c r="N263" s="30"/>
      <c r="O263" s="30"/>
      <c r="P263" s="30"/>
      <c r="Q263" s="30" t="s">
        <v>2933</v>
      </c>
      <c r="R263" s="30"/>
      <c r="S263" s="30" t="s">
        <v>2934</v>
      </c>
      <c r="T263" s="30"/>
      <c r="U263" s="30"/>
      <c r="V263" s="30" t="s">
        <v>1444</v>
      </c>
    </row>
    <row r="264" spans="1:22" ht="15" customHeight="1">
      <c r="A264" s="30">
        <v>278</v>
      </c>
      <c r="B264" s="30" t="s">
        <v>2935</v>
      </c>
      <c r="C264" s="30"/>
      <c r="D264" s="30" t="s">
        <v>2935</v>
      </c>
      <c r="E264" s="30" t="s">
        <v>2936</v>
      </c>
      <c r="F264" s="30" t="s">
        <v>2937</v>
      </c>
      <c r="G264" s="30" t="s">
        <v>2938</v>
      </c>
      <c r="H264" s="30" t="s">
        <v>1377</v>
      </c>
      <c r="I264" s="30">
        <v>56903390</v>
      </c>
      <c r="J264" s="30" t="s">
        <v>2939</v>
      </c>
      <c r="K264" s="52">
        <v>36927791</v>
      </c>
      <c r="L264" s="30"/>
      <c r="M264" s="30"/>
      <c r="N264" s="30"/>
      <c r="O264" s="30"/>
      <c r="P264" s="30"/>
      <c r="Q264" s="30" t="s">
        <v>2940</v>
      </c>
      <c r="R264" s="30"/>
      <c r="S264" s="30" t="s">
        <v>2941</v>
      </c>
      <c r="T264" s="30"/>
      <c r="U264" s="30"/>
      <c r="V264" s="30" t="s">
        <v>1444</v>
      </c>
    </row>
    <row r="265" spans="1:22" ht="15" customHeight="1">
      <c r="A265" s="37">
        <v>279</v>
      </c>
      <c r="B265" s="37" t="s">
        <v>2942</v>
      </c>
      <c r="C265" s="37"/>
      <c r="D265" s="37" t="s">
        <v>2942</v>
      </c>
      <c r="E265" s="37" t="s">
        <v>2943</v>
      </c>
      <c r="F265" s="37" t="s">
        <v>2944</v>
      </c>
      <c r="G265" s="37" t="s">
        <v>2945</v>
      </c>
      <c r="H265" s="37" t="s">
        <v>1346</v>
      </c>
      <c r="I265" s="37">
        <v>57200000</v>
      </c>
      <c r="J265" s="37" t="s">
        <v>2946</v>
      </c>
      <c r="K265" s="55">
        <v>248407406</v>
      </c>
      <c r="L265" s="37"/>
      <c r="M265" s="37"/>
      <c r="N265" s="37"/>
      <c r="O265" s="37"/>
      <c r="P265" s="37"/>
      <c r="Q265" s="37" t="s">
        <v>2947</v>
      </c>
      <c r="R265" s="37"/>
      <c r="S265" s="37" t="s">
        <v>2948</v>
      </c>
      <c r="T265" s="37"/>
      <c r="U265" s="37"/>
      <c r="V265" s="26" t="s">
        <v>202</v>
      </c>
    </row>
    <row r="266" spans="1:22" ht="15" customHeight="1">
      <c r="A266" s="30">
        <v>280</v>
      </c>
      <c r="B266" s="30" t="s">
        <v>2949</v>
      </c>
      <c r="C266" s="30"/>
      <c r="D266" s="30" t="s">
        <v>2949</v>
      </c>
      <c r="E266" s="30" t="s">
        <v>2950</v>
      </c>
      <c r="F266" s="30" t="s">
        <v>1454</v>
      </c>
      <c r="G266" s="30" t="s">
        <v>1769</v>
      </c>
      <c r="H266" s="30" t="s">
        <v>1381</v>
      </c>
      <c r="I266" s="30">
        <v>83005000</v>
      </c>
      <c r="J266" s="30" t="s">
        <v>2951</v>
      </c>
      <c r="K266" s="52">
        <v>9025586406</v>
      </c>
      <c r="L266" s="30"/>
      <c r="M266" s="30"/>
      <c r="N266" s="30"/>
      <c r="O266" s="30"/>
      <c r="P266" s="30"/>
      <c r="Q266" s="30" t="s">
        <v>2952</v>
      </c>
      <c r="R266" s="30"/>
      <c r="S266" s="30" t="s">
        <v>2953</v>
      </c>
      <c r="T266" s="30"/>
      <c r="U266" s="30"/>
      <c r="V266" s="30" t="s">
        <v>1444</v>
      </c>
    </row>
    <row r="267" spans="1:22" ht="15" customHeight="1">
      <c r="A267" s="30">
        <v>281</v>
      </c>
      <c r="B267" s="30" t="s">
        <v>2954</v>
      </c>
      <c r="C267" s="30"/>
      <c r="D267" s="30" t="s">
        <v>2954</v>
      </c>
      <c r="E267" s="30" t="s">
        <v>2955</v>
      </c>
      <c r="F267" s="30" t="s">
        <v>2956</v>
      </c>
      <c r="G267" s="30" t="s">
        <v>1833</v>
      </c>
      <c r="H267" s="30" t="s">
        <v>1346</v>
      </c>
      <c r="I267" s="30">
        <v>57084080</v>
      </c>
      <c r="J267" s="30" t="s">
        <v>2957</v>
      </c>
      <c r="K267" s="52">
        <v>242113982</v>
      </c>
      <c r="L267" s="30"/>
      <c r="M267" s="30"/>
      <c r="N267" s="30"/>
      <c r="O267" s="30"/>
      <c r="P267" s="30"/>
      <c r="Q267" s="30" t="s">
        <v>2958</v>
      </c>
      <c r="R267" s="30"/>
      <c r="S267" s="30" t="s">
        <v>2959</v>
      </c>
      <c r="T267" s="30"/>
      <c r="U267" s="30"/>
      <c r="V267" s="30" t="s">
        <v>1428</v>
      </c>
    </row>
    <row r="268" spans="1:22" ht="15" customHeight="1">
      <c r="A268" s="30">
        <v>282</v>
      </c>
      <c r="B268" s="30" t="s">
        <v>2960</v>
      </c>
      <c r="C268" s="30"/>
      <c r="D268" s="30" t="s">
        <v>2960</v>
      </c>
      <c r="E268" s="30" t="s">
        <v>2961</v>
      </c>
      <c r="F268" s="30" t="s">
        <v>2962</v>
      </c>
      <c r="G268" s="30" t="s">
        <v>2963</v>
      </c>
      <c r="H268" s="30" t="s">
        <v>1367</v>
      </c>
      <c r="I268" s="30">
        <v>36900000</v>
      </c>
      <c r="J268" s="30" t="s">
        <v>2964</v>
      </c>
      <c r="K268" s="52">
        <v>3946648240046</v>
      </c>
      <c r="L268" s="30"/>
      <c r="M268" s="30"/>
      <c r="N268" s="30"/>
      <c r="O268" s="30"/>
      <c r="P268" s="30"/>
      <c r="Q268" s="30" t="s">
        <v>2965</v>
      </c>
      <c r="R268" s="30"/>
      <c r="S268" s="30" t="s">
        <v>2966</v>
      </c>
      <c r="T268" s="30"/>
      <c r="U268" s="30"/>
      <c r="V268" s="30" t="s">
        <v>1444</v>
      </c>
    </row>
    <row r="269" spans="1:22" ht="15" customHeight="1">
      <c r="A269" s="30">
        <v>283</v>
      </c>
      <c r="B269" s="30" t="s">
        <v>2967</v>
      </c>
      <c r="C269" s="30"/>
      <c r="D269" s="30" t="s">
        <v>2967</v>
      </c>
      <c r="E269" s="30" t="s">
        <v>2968</v>
      </c>
      <c r="F269" s="30" t="s">
        <v>1454</v>
      </c>
      <c r="G269" s="30" t="s">
        <v>2452</v>
      </c>
      <c r="H269" s="30" t="s">
        <v>1397</v>
      </c>
      <c r="I269" s="30">
        <v>13920000</v>
      </c>
      <c r="J269" s="30" t="s">
        <v>2969</v>
      </c>
      <c r="K269" s="52">
        <v>519026000115</v>
      </c>
      <c r="L269" s="30"/>
      <c r="M269" s="30"/>
      <c r="N269" s="30"/>
      <c r="O269" s="30"/>
      <c r="P269" s="30"/>
      <c r="Q269" s="30" t="s">
        <v>2970</v>
      </c>
      <c r="R269" s="30"/>
      <c r="S269" s="30" t="s">
        <v>2971</v>
      </c>
      <c r="T269" s="30"/>
      <c r="U269" s="30"/>
      <c r="V269" s="30" t="s">
        <v>1444</v>
      </c>
    </row>
    <row r="270" spans="1:22" ht="15" customHeight="1">
      <c r="A270" s="30">
        <v>284</v>
      </c>
      <c r="B270" s="30" t="s">
        <v>2972</v>
      </c>
      <c r="C270" s="30"/>
      <c r="D270" s="30" t="s">
        <v>2972</v>
      </c>
      <c r="E270" s="30" t="s">
        <v>2973</v>
      </c>
      <c r="F270" s="30" t="s">
        <v>2974</v>
      </c>
      <c r="G270" s="30" t="s">
        <v>2054</v>
      </c>
      <c r="H270" s="30" t="s">
        <v>1352</v>
      </c>
      <c r="I270" s="30">
        <v>40025000</v>
      </c>
      <c r="J270" s="30" t="s">
        <v>2975</v>
      </c>
      <c r="K270" s="52">
        <v>84406404</v>
      </c>
      <c r="L270" s="30"/>
      <c r="M270" s="30"/>
      <c r="N270" s="30"/>
      <c r="O270" s="30"/>
      <c r="P270" s="30"/>
      <c r="Q270" s="30" t="s">
        <v>2976</v>
      </c>
      <c r="R270" s="30"/>
      <c r="S270" s="30" t="s">
        <v>2977</v>
      </c>
      <c r="T270" s="30"/>
      <c r="U270" s="30"/>
      <c r="V270" s="30" t="s">
        <v>1428</v>
      </c>
    </row>
    <row r="271" spans="1:22" ht="15" customHeight="1">
      <c r="A271" s="30">
        <v>285</v>
      </c>
      <c r="B271" s="30" t="s">
        <v>2978</v>
      </c>
      <c r="C271" s="30"/>
      <c r="D271" s="30" t="s">
        <v>2978</v>
      </c>
      <c r="E271" s="30" t="s">
        <v>2979</v>
      </c>
      <c r="F271" s="30" t="s">
        <v>1454</v>
      </c>
      <c r="G271" s="30" t="s">
        <v>1713</v>
      </c>
      <c r="H271" s="30" t="s">
        <v>1395</v>
      </c>
      <c r="I271" s="30">
        <v>49010680</v>
      </c>
      <c r="J271" s="30" t="s">
        <v>2980</v>
      </c>
      <c r="K271" s="52">
        <v>270562338</v>
      </c>
      <c r="L271" s="30"/>
      <c r="M271" s="30"/>
      <c r="N271" s="30"/>
      <c r="O271" s="30"/>
      <c r="P271" s="30"/>
      <c r="Q271" s="30" t="s">
        <v>2981</v>
      </c>
      <c r="R271" s="30"/>
      <c r="S271" s="30" t="s">
        <v>2982</v>
      </c>
      <c r="T271" s="30"/>
      <c r="U271" s="30"/>
      <c r="V271" s="30" t="s">
        <v>1444</v>
      </c>
    </row>
    <row r="272" spans="1:22" ht="15" customHeight="1">
      <c r="A272" s="30">
        <v>286</v>
      </c>
      <c r="B272" s="30" t="s">
        <v>2983</v>
      </c>
      <c r="C272" s="30"/>
      <c r="D272" s="30" t="s">
        <v>2983</v>
      </c>
      <c r="E272" s="30" t="s">
        <v>2984</v>
      </c>
      <c r="F272" s="30" t="s">
        <v>2985</v>
      </c>
      <c r="G272" s="30" t="s">
        <v>1422</v>
      </c>
      <c r="H272" s="30" t="s">
        <v>1397</v>
      </c>
      <c r="I272" s="30">
        <v>8050000</v>
      </c>
      <c r="J272" s="30" t="s">
        <v>2986</v>
      </c>
      <c r="K272" s="52">
        <v>115417933113</v>
      </c>
      <c r="L272" s="30"/>
      <c r="M272" s="30"/>
      <c r="N272" s="30"/>
      <c r="O272" s="30"/>
      <c r="P272" s="30"/>
      <c r="Q272" s="30" t="s">
        <v>2987</v>
      </c>
      <c r="R272" s="30"/>
      <c r="S272" s="30" t="s">
        <v>2988</v>
      </c>
      <c r="T272" s="30"/>
      <c r="U272" s="30"/>
      <c r="V272" s="30" t="s">
        <v>1444</v>
      </c>
    </row>
    <row r="273" spans="1:22" ht="15" customHeight="1">
      <c r="A273" s="30">
        <v>287</v>
      </c>
      <c r="B273" s="30" t="s">
        <v>2989</v>
      </c>
      <c r="C273" s="30"/>
      <c r="D273" s="30" t="s">
        <v>2989</v>
      </c>
      <c r="E273" s="30" t="s">
        <v>2990</v>
      </c>
      <c r="F273" s="30" t="s">
        <v>1454</v>
      </c>
      <c r="G273" s="30" t="s">
        <v>2089</v>
      </c>
      <c r="H273" s="30" t="s">
        <v>1395</v>
      </c>
      <c r="I273" s="30">
        <v>49680000</v>
      </c>
      <c r="J273" s="30" t="s">
        <v>2991</v>
      </c>
      <c r="K273" s="52">
        <v>271097248</v>
      </c>
      <c r="L273" s="30"/>
      <c r="M273" s="30"/>
      <c r="N273" s="30"/>
      <c r="O273" s="30"/>
      <c r="P273" s="30"/>
      <c r="Q273" s="30" t="s">
        <v>2992</v>
      </c>
      <c r="R273" s="30"/>
      <c r="S273" s="30" t="s">
        <v>2993</v>
      </c>
      <c r="T273" s="30"/>
      <c r="U273" s="30"/>
      <c r="V273" s="30" t="s">
        <v>1444</v>
      </c>
    </row>
    <row r="274" spans="1:22" ht="15" customHeight="1">
      <c r="A274" s="30">
        <v>288</v>
      </c>
      <c r="B274" s="30" t="s">
        <v>2994</v>
      </c>
      <c r="C274" s="30"/>
      <c r="D274" s="30" t="s">
        <v>2994</v>
      </c>
      <c r="E274" s="30" t="s">
        <v>2995</v>
      </c>
      <c r="F274" s="30" t="s">
        <v>1454</v>
      </c>
      <c r="G274" s="30" t="s">
        <v>2996</v>
      </c>
      <c r="H274" s="30" t="s">
        <v>1393</v>
      </c>
      <c r="I274" s="30">
        <v>89201001</v>
      </c>
      <c r="J274" s="30" t="s">
        <v>2997</v>
      </c>
      <c r="K274" s="52">
        <v>254613101</v>
      </c>
      <c r="L274" s="30"/>
      <c r="M274" s="30"/>
      <c r="N274" s="30"/>
      <c r="O274" s="30"/>
      <c r="P274" s="30"/>
      <c r="Q274" s="30" t="s">
        <v>2998</v>
      </c>
      <c r="R274" s="30"/>
      <c r="S274" s="30" t="s">
        <v>2999</v>
      </c>
      <c r="T274" s="30"/>
      <c r="U274" s="30"/>
      <c r="V274" s="30" t="s">
        <v>1428</v>
      </c>
    </row>
    <row r="275" spans="1:22" ht="15" customHeight="1">
      <c r="A275" s="30">
        <v>289</v>
      </c>
      <c r="B275" s="30" t="s">
        <v>3000</v>
      </c>
      <c r="C275" s="30"/>
      <c r="D275" s="30" t="s">
        <v>3000</v>
      </c>
      <c r="E275" s="30" t="s">
        <v>3001</v>
      </c>
      <c r="F275" s="30" t="s">
        <v>1454</v>
      </c>
      <c r="G275" s="30" t="s">
        <v>1776</v>
      </c>
      <c r="H275" s="30" t="s">
        <v>1381</v>
      </c>
      <c r="I275" s="30">
        <v>80010200</v>
      </c>
      <c r="J275" s="30" t="s">
        <v>3002</v>
      </c>
      <c r="K275" s="52">
        <v>9046910700</v>
      </c>
      <c r="L275" s="30"/>
      <c r="M275" s="30"/>
      <c r="N275" s="30"/>
      <c r="O275" s="30"/>
      <c r="P275" s="30"/>
      <c r="Q275" s="30" t="s">
        <v>3003</v>
      </c>
      <c r="R275" s="30"/>
      <c r="S275" s="30" t="s">
        <v>3004</v>
      </c>
      <c r="T275" s="30"/>
      <c r="U275" s="30"/>
      <c r="V275" s="30" t="s">
        <v>1428</v>
      </c>
    </row>
    <row r="276" spans="1:22" ht="15" customHeight="1">
      <c r="A276" s="30">
        <v>290</v>
      </c>
      <c r="B276" s="30" t="s">
        <v>3005</v>
      </c>
      <c r="C276" s="30"/>
      <c r="D276" s="30" t="s">
        <v>3005</v>
      </c>
      <c r="E276" s="30" t="s">
        <v>3006</v>
      </c>
      <c r="F276" s="30" t="s">
        <v>3007</v>
      </c>
      <c r="G276" s="30" t="s">
        <v>1776</v>
      </c>
      <c r="H276" s="30" t="s">
        <v>1381</v>
      </c>
      <c r="I276" s="30">
        <v>81690200</v>
      </c>
      <c r="J276" s="30" t="s">
        <v>3008</v>
      </c>
      <c r="K276" s="52">
        <v>9014446335</v>
      </c>
      <c r="L276" s="30"/>
      <c r="M276" s="30"/>
      <c r="N276" s="30"/>
      <c r="O276" s="30"/>
      <c r="P276" s="30"/>
      <c r="Q276" s="30" t="s">
        <v>3009</v>
      </c>
      <c r="R276" s="30"/>
      <c r="S276" s="30" t="s">
        <v>3010</v>
      </c>
      <c r="T276" s="30"/>
      <c r="U276" s="30"/>
      <c r="V276" s="30" t="s">
        <v>1444</v>
      </c>
    </row>
    <row r="277" spans="1:22" ht="15" customHeight="1">
      <c r="A277" s="30">
        <v>291</v>
      </c>
      <c r="B277" s="30" t="s">
        <v>3011</v>
      </c>
      <c r="C277" s="30"/>
      <c r="D277" s="30" t="s">
        <v>3011</v>
      </c>
      <c r="E277" s="30" t="s">
        <v>3012</v>
      </c>
      <c r="F277" s="30" t="s">
        <v>1454</v>
      </c>
      <c r="G277" s="30" t="s">
        <v>2397</v>
      </c>
      <c r="H277" s="30" t="s">
        <v>1352</v>
      </c>
      <c r="I277" s="30">
        <v>46430000</v>
      </c>
      <c r="J277" s="30" t="s">
        <v>3013</v>
      </c>
      <c r="K277" s="52">
        <v>57479224</v>
      </c>
      <c r="L277" s="30"/>
      <c r="M277" s="30"/>
      <c r="N277" s="30"/>
      <c r="O277" s="30"/>
      <c r="P277" s="30"/>
      <c r="Q277" s="30" t="s">
        <v>3014</v>
      </c>
      <c r="R277" s="30"/>
      <c r="S277" s="30" t="s">
        <v>3015</v>
      </c>
      <c r="T277" s="30"/>
      <c r="U277" s="30"/>
      <c r="V277" s="30" t="s">
        <v>1444</v>
      </c>
    </row>
    <row r="278" spans="1:22" ht="15" customHeight="1">
      <c r="A278" s="30">
        <v>292</v>
      </c>
      <c r="B278" s="30" t="s">
        <v>3016</v>
      </c>
      <c r="C278" s="30"/>
      <c r="D278" s="30" t="s">
        <v>3016</v>
      </c>
      <c r="E278" s="30" t="s">
        <v>3017</v>
      </c>
      <c r="F278" s="30" t="s">
        <v>3018</v>
      </c>
      <c r="G278" s="30" t="s">
        <v>1700</v>
      </c>
      <c r="H278" s="30" t="s">
        <v>1377</v>
      </c>
      <c r="I278" s="30">
        <v>52111300</v>
      </c>
      <c r="J278" s="30" t="s">
        <v>3019</v>
      </c>
      <c r="K278" s="52">
        <v>29308380</v>
      </c>
      <c r="L278" s="30"/>
      <c r="M278" s="30"/>
      <c r="N278" s="30"/>
      <c r="O278" s="30"/>
      <c r="P278" s="30"/>
      <c r="Q278" s="30" t="s">
        <v>3020</v>
      </c>
      <c r="R278" s="30"/>
      <c r="S278" s="30" t="s">
        <v>3021</v>
      </c>
      <c r="T278" s="30"/>
      <c r="U278" s="30"/>
      <c r="V278" s="30" t="s">
        <v>1428</v>
      </c>
    </row>
    <row r="279" spans="1:22" ht="15" customHeight="1">
      <c r="A279" s="30">
        <v>293</v>
      </c>
      <c r="B279" s="30" t="s">
        <v>3022</v>
      </c>
      <c r="C279" s="30"/>
      <c r="D279" s="30" t="s">
        <v>3022</v>
      </c>
      <c r="E279" s="30" t="s">
        <v>3023</v>
      </c>
      <c r="F279" s="30" t="s">
        <v>1454</v>
      </c>
      <c r="G279" s="30" t="s">
        <v>1498</v>
      </c>
      <c r="H279" s="30" t="s">
        <v>1352</v>
      </c>
      <c r="I279" s="30">
        <v>44010250</v>
      </c>
      <c r="J279" s="30" t="s">
        <v>3024</v>
      </c>
      <c r="K279" s="52">
        <v>73559998</v>
      </c>
      <c r="L279" s="30"/>
      <c r="M279" s="30"/>
      <c r="N279" s="30"/>
      <c r="O279" s="30"/>
      <c r="P279" s="30"/>
      <c r="Q279" s="30" t="s">
        <v>3025</v>
      </c>
      <c r="R279" s="30"/>
      <c r="S279" s="30" t="s">
        <v>3026</v>
      </c>
      <c r="T279" s="30"/>
      <c r="U279" s="30"/>
      <c r="V279" s="30" t="s">
        <v>1428</v>
      </c>
    </row>
    <row r="280" spans="1:22" ht="15" customHeight="1">
      <c r="A280" s="30">
        <v>294</v>
      </c>
      <c r="B280" s="30" t="s">
        <v>3027</v>
      </c>
      <c r="C280" s="30"/>
      <c r="D280" s="30" t="s">
        <v>3027</v>
      </c>
      <c r="E280" s="30" t="s">
        <v>3028</v>
      </c>
      <c r="F280" s="30" t="s">
        <v>3029</v>
      </c>
      <c r="G280" s="30" t="s">
        <v>1570</v>
      </c>
      <c r="H280" s="30" t="s">
        <v>1365</v>
      </c>
      <c r="I280" s="30">
        <v>65058000</v>
      </c>
      <c r="J280" s="30" t="s">
        <v>3030</v>
      </c>
      <c r="K280" s="52">
        <v>122101766</v>
      </c>
      <c r="L280" s="30"/>
      <c r="M280" s="30"/>
      <c r="N280" s="30"/>
      <c r="O280" s="30"/>
      <c r="P280" s="30"/>
      <c r="Q280" s="30" t="s">
        <v>3031</v>
      </c>
      <c r="R280" s="30"/>
      <c r="S280" s="30" t="s">
        <v>3032</v>
      </c>
      <c r="T280" s="30"/>
      <c r="U280" s="30"/>
      <c r="V280" s="30" t="s">
        <v>1444</v>
      </c>
    </row>
    <row r="281" spans="1:22" ht="15" customHeight="1">
      <c r="A281" s="37">
        <v>295</v>
      </c>
      <c r="B281" s="37" t="s">
        <v>3033</v>
      </c>
      <c r="C281" s="37"/>
      <c r="D281" s="37" t="s">
        <v>3033</v>
      </c>
      <c r="E281" s="37" t="s">
        <v>3034</v>
      </c>
      <c r="F281" s="37" t="s">
        <v>1454</v>
      </c>
      <c r="G281" s="37" t="s">
        <v>3035</v>
      </c>
      <c r="H281" s="37" t="s">
        <v>1358</v>
      </c>
      <c r="I281" s="37">
        <v>29395000</v>
      </c>
      <c r="J281" s="37" t="s">
        <v>3036</v>
      </c>
      <c r="K281" s="55">
        <v>82774447</v>
      </c>
      <c r="L281" s="37"/>
      <c r="M281" s="37"/>
      <c r="N281" s="37"/>
      <c r="O281" s="37"/>
      <c r="P281" s="37"/>
      <c r="Q281" s="37" t="s">
        <v>3037</v>
      </c>
      <c r="R281" s="37"/>
      <c r="S281" s="37" t="s">
        <v>3038</v>
      </c>
      <c r="T281" s="37"/>
      <c r="U281" s="37"/>
      <c r="V281" s="26" t="s">
        <v>202</v>
      </c>
    </row>
    <row r="282" spans="1:22" ht="15" customHeight="1">
      <c r="A282" s="30">
        <v>296</v>
      </c>
      <c r="B282" s="30" t="s">
        <v>3039</v>
      </c>
      <c r="C282" s="30"/>
      <c r="D282" s="30" t="s">
        <v>3039</v>
      </c>
      <c r="E282" s="30" t="s">
        <v>3040</v>
      </c>
      <c r="F282" s="30" t="s">
        <v>3041</v>
      </c>
      <c r="G282" s="30" t="s">
        <v>3042</v>
      </c>
      <c r="H282" s="30" t="s">
        <v>1391</v>
      </c>
      <c r="I282" s="30">
        <v>94955180</v>
      </c>
      <c r="J282" s="30" t="s">
        <v>3043</v>
      </c>
      <c r="K282" s="52">
        <v>1770141020</v>
      </c>
      <c r="L282" s="30"/>
      <c r="M282" s="30"/>
      <c r="N282" s="30"/>
      <c r="O282" s="30"/>
      <c r="P282" s="30"/>
      <c r="Q282" s="30" t="s">
        <v>3044</v>
      </c>
      <c r="R282" s="30"/>
      <c r="S282" s="30" t="s">
        <v>3045</v>
      </c>
      <c r="T282" s="30"/>
      <c r="U282" s="30"/>
      <c r="V282" s="30" t="s">
        <v>1444</v>
      </c>
    </row>
    <row r="283" spans="1:22" ht="15" customHeight="1">
      <c r="A283" s="30">
        <v>297</v>
      </c>
      <c r="B283" s="30" t="s">
        <v>3046</v>
      </c>
      <c r="C283" s="30"/>
      <c r="D283" s="30" t="s">
        <v>3046</v>
      </c>
      <c r="E283" s="30" t="s">
        <v>3047</v>
      </c>
      <c r="F283" s="30" t="s">
        <v>3018</v>
      </c>
      <c r="G283" s="30" t="s">
        <v>1700</v>
      </c>
      <c r="H283" s="30" t="s">
        <v>1377</v>
      </c>
      <c r="I283" s="30">
        <v>52130000</v>
      </c>
      <c r="J283" s="30" t="s">
        <v>3048</v>
      </c>
      <c r="K283" s="52">
        <v>33012733</v>
      </c>
      <c r="L283" s="30"/>
      <c r="M283" s="30"/>
      <c r="N283" s="30"/>
      <c r="O283" s="30"/>
      <c r="P283" s="30"/>
      <c r="Q283" s="30" t="s">
        <v>3049</v>
      </c>
      <c r="R283" s="30"/>
      <c r="S283" s="30" t="s">
        <v>3021</v>
      </c>
      <c r="T283" s="30"/>
      <c r="U283" s="30"/>
      <c r="V283" s="30" t="s">
        <v>1444</v>
      </c>
    </row>
    <row r="284" spans="1:22" ht="15" customHeight="1">
      <c r="A284" s="30">
        <v>298</v>
      </c>
      <c r="B284" s="30" t="s">
        <v>3050</v>
      </c>
      <c r="C284" s="30"/>
      <c r="D284" s="30" t="s">
        <v>3050</v>
      </c>
      <c r="E284" s="30" t="s">
        <v>3051</v>
      </c>
      <c r="F284" s="30" t="s">
        <v>3052</v>
      </c>
      <c r="G284" s="30" t="s">
        <v>3053</v>
      </c>
      <c r="H284" s="30" t="s">
        <v>1367</v>
      </c>
      <c r="I284" s="30">
        <v>35930001</v>
      </c>
      <c r="J284" s="30" t="s">
        <v>3054</v>
      </c>
      <c r="K284" s="52">
        <v>3622359160061</v>
      </c>
      <c r="L284" s="30"/>
      <c r="M284" s="30"/>
      <c r="N284" s="30"/>
      <c r="O284" s="30"/>
      <c r="P284" s="30"/>
      <c r="Q284" s="30" t="s">
        <v>3055</v>
      </c>
      <c r="R284" s="30"/>
      <c r="S284" s="30" t="s">
        <v>3056</v>
      </c>
      <c r="T284" s="30"/>
      <c r="U284" s="30"/>
      <c r="V284" s="30" t="s">
        <v>1444</v>
      </c>
    </row>
    <row r="285" spans="1:22" ht="15" customHeight="1">
      <c r="A285" s="30">
        <v>299</v>
      </c>
      <c r="B285" s="30" t="s">
        <v>3057</v>
      </c>
      <c r="C285" s="30"/>
      <c r="D285" s="30" t="s">
        <v>3057</v>
      </c>
      <c r="E285" s="30" t="s">
        <v>3058</v>
      </c>
      <c r="F285" s="30" t="s">
        <v>1454</v>
      </c>
      <c r="G285" s="30" t="s">
        <v>2123</v>
      </c>
      <c r="H285" s="30" t="s">
        <v>1352</v>
      </c>
      <c r="I285" s="30">
        <v>45260000</v>
      </c>
      <c r="J285" s="30" t="s">
        <v>3059</v>
      </c>
      <c r="K285" s="52">
        <v>51607920</v>
      </c>
      <c r="L285" s="30"/>
      <c r="M285" s="30"/>
      <c r="N285" s="30"/>
      <c r="O285" s="30"/>
      <c r="P285" s="30"/>
      <c r="Q285" s="30" t="s">
        <v>3060</v>
      </c>
      <c r="R285" s="30"/>
      <c r="S285" s="30" t="s">
        <v>3061</v>
      </c>
      <c r="T285" s="30"/>
      <c r="U285" s="30"/>
      <c r="V285" s="30" t="s">
        <v>1444</v>
      </c>
    </row>
    <row r="286" spans="1:22" ht="15" customHeight="1">
      <c r="A286" s="30">
        <v>300</v>
      </c>
      <c r="B286" s="30" t="s">
        <v>3062</v>
      </c>
      <c r="C286" s="30"/>
      <c r="D286" s="30" t="s">
        <v>3062</v>
      </c>
      <c r="E286" s="30" t="s">
        <v>3063</v>
      </c>
      <c r="F286" s="30" t="s">
        <v>3064</v>
      </c>
      <c r="G286" s="30" t="s">
        <v>1655</v>
      </c>
      <c r="H286" s="30" t="s">
        <v>1373</v>
      </c>
      <c r="I286" s="30">
        <v>68501690</v>
      </c>
      <c r="J286" s="30" t="s">
        <v>3065</v>
      </c>
      <c r="K286" s="52">
        <v>152185828</v>
      </c>
      <c r="L286" s="30"/>
      <c r="M286" s="30"/>
      <c r="N286" s="30"/>
      <c r="O286" s="30"/>
      <c r="P286" s="30"/>
      <c r="Q286" s="30" t="s">
        <v>3066</v>
      </c>
      <c r="R286" s="30"/>
      <c r="S286" s="30" t="s">
        <v>3067</v>
      </c>
      <c r="T286" s="30"/>
      <c r="U286" s="30"/>
      <c r="V286" s="30" t="s">
        <v>1444</v>
      </c>
    </row>
    <row r="287" spans="1:22" ht="15" customHeight="1">
      <c r="A287" s="30">
        <v>301</v>
      </c>
      <c r="B287" s="30" t="s">
        <v>3068</v>
      </c>
      <c r="C287" s="30"/>
      <c r="D287" s="30" t="s">
        <v>3068</v>
      </c>
      <c r="E287" s="30" t="s">
        <v>3069</v>
      </c>
      <c r="F287" s="30" t="s">
        <v>3070</v>
      </c>
      <c r="G287" s="30" t="s">
        <v>2514</v>
      </c>
      <c r="H287" s="30" t="s">
        <v>1375</v>
      </c>
      <c r="I287" s="30">
        <v>58085000</v>
      </c>
      <c r="J287" s="30" t="s">
        <v>3071</v>
      </c>
      <c r="K287" s="52">
        <v>160937418</v>
      </c>
      <c r="L287" s="30"/>
      <c r="M287" s="30"/>
      <c r="N287" s="30"/>
      <c r="O287" s="30"/>
      <c r="P287" s="30"/>
      <c r="Q287" s="30" t="s">
        <v>3072</v>
      </c>
      <c r="R287" s="30"/>
      <c r="S287" s="30" t="s">
        <v>3073</v>
      </c>
      <c r="T287" s="30"/>
      <c r="U287" s="30"/>
      <c r="V287" s="30" t="s">
        <v>1444</v>
      </c>
    </row>
    <row r="288" spans="1:22" ht="15" customHeight="1">
      <c r="A288" s="30">
        <v>302</v>
      </c>
      <c r="B288" s="30" t="s">
        <v>3074</v>
      </c>
      <c r="C288" s="30"/>
      <c r="D288" s="30" t="s">
        <v>3074</v>
      </c>
      <c r="E288" s="30" t="s">
        <v>3075</v>
      </c>
      <c r="F288" s="30" t="s">
        <v>3076</v>
      </c>
      <c r="G288" s="30" t="s">
        <v>1422</v>
      </c>
      <c r="H288" s="30" t="s">
        <v>1397</v>
      </c>
      <c r="I288" s="30">
        <v>8122140</v>
      </c>
      <c r="J288" s="30" t="s">
        <v>3077</v>
      </c>
      <c r="K288" s="52">
        <v>115420474110</v>
      </c>
      <c r="L288" s="30"/>
      <c r="M288" s="30"/>
      <c r="N288" s="30"/>
      <c r="O288" s="30"/>
      <c r="P288" s="30"/>
      <c r="Q288" s="30" t="s">
        <v>3078</v>
      </c>
      <c r="R288" s="30"/>
      <c r="S288" s="30" t="s">
        <v>3079</v>
      </c>
      <c r="T288" s="30"/>
      <c r="U288" s="30"/>
      <c r="V288" s="30" t="s">
        <v>1444</v>
      </c>
    </row>
    <row r="289" spans="1:22" ht="15" customHeight="1">
      <c r="A289" s="30">
        <v>303</v>
      </c>
      <c r="B289" s="30" t="s">
        <v>3080</v>
      </c>
      <c r="C289" s="30"/>
      <c r="D289" s="30" t="s">
        <v>3080</v>
      </c>
      <c r="E289" s="30" t="s">
        <v>3081</v>
      </c>
      <c r="F289" s="30" t="s">
        <v>1454</v>
      </c>
      <c r="G289" s="30" t="s">
        <v>1492</v>
      </c>
      <c r="H289" s="30" t="s">
        <v>1354</v>
      </c>
      <c r="I289" s="30">
        <v>60030051</v>
      </c>
      <c r="J289" s="30" t="s">
        <v>3082</v>
      </c>
      <c r="K289" s="52">
        <v>62907484</v>
      </c>
      <c r="L289" s="30"/>
      <c r="M289" s="30"/>
      <c r="N289" s="30"/>
      <c r="O289" s="30"/>
      <c r="P289" s="30"/>
      <c r="Q289" s="30" t="s">
        <v>3083</v>
      </c>
      <c r="R289" s="30"/>
      <c r="S289" s="30" t="s">
        <v>3084</v>
      </c>
      <c r="T289" s="30"/>
      <c r="U289" s="30"/>
      <c r="V289" s="30" t="s">
        <v>1444</v>
      </c>
    </row>
    <row r="290" spans="1:22" ht="15" customHeight="1">
      <c r="A290" s="30">
        <v>304</v>
      </c>
      <c r="B290" s="30" t="s">
        <v>3085</v>
      </c>
      <c r="C290" s="30"/>
      <c r="D290" s="30" t="s">
        <v>3085</v>
      </c>
      <c r="E290" s="30" t="s">
        <v>3086</v>
      </c>
      <c r="F290" s="30" t="s">
        <v>1454</v>
      </c>
      <c r="G290" s="30" t="s">
        <v>1961</v>
      </c>
      <c r="H290" s="30" t="s">
        <v>1391</v>
      </c>
      <c r="I290" s="30">
        <v>95900000</v>
      </c>
      <c r="J290" s="30" t="s">
        <v>3087</v>
      </c>
      <c r="K290" s="52">
        <v>720115400</v>
      </c>
      <c r="L290" s="30"/>
      <c r="M290" s="30"/>
      <c r="N290" s="30"/>
      <c r="O290" s="30"/>
      <c r="P290" s="30"/>
      <c r="Q290" s="30" t="s">
        <v>3088</v>
      </c>
      <c r="R290" s="30"/>
      <c r="S290" s="30" t="s">
        <v>3089</v>
      </c>
      <c r="T290" s="30"/>
      <c r="U290" s="30"/>
      <c r="V290" s="30" t="s">
        <v>1444</v>
      </c>
    </row>
    <row r="291" spans="1:22" ht="15" customHeight="1">
      <c r="A291" s="30">
        <v>305</v>
      </c>
      <c r="B291" s="30" t="s">
        <v>3090</v>
      </c>
      <c r="C291" s="30"/>
      <c r="D291" s="30" t="s">
        <v>3090</v>
      </c>
      <c r="E291" s="30" t="s">
        <v>3091</v>
      </c>
      <c r="F291" s="30" t="s">
        <v>1454</v>
      </c>
      <c r="G291" s="30" t="s">
        <v>3092</v>
      </c>
      <c r="H291" s="30" t="s">
        <v>1375</v>
      </c>
      <c r="I291" s="30">
        <v>58220000</v>
      </c>
      <c r="J291" s="30" t="s">
        <v>3093</v>
      </c>
      <c r="K291" s="52">
        <v>160896568</v>
      </c>
      <c r="L291" s="30"/>
      <c r="M291" s="30"/>
      <c r="N291" s="30"/>
      <c r="O291" s="30"/>
      <c r="P291" s="30"/>
      <c r="Q291" s="30" t="s">
        <v>3094</v>
      </c>
      <c r="R291" s="30"/>
      <c r="S291" s="30" t="s">
        <v>3095</v>
      </c>
      <c r="T291" s="30"/>
      <c r="U291" s="30"/>
      <c r="V291" s="30" t="s">
        <v>1444</v>
      </c>
    </row>
    <row r="292" spans="1:22" ht="15" customHeight="1">
      <c r="A292" s="30">
        <v>306</v>
      </c>
      <c r="B292" s="30" t="s">
        <v>3096</v>
      </c>
      <c r="C292" s="30"/>
      <c r="D292" s="30" t="s">
        <v>3096</v>
      </c>
      <c r="E292" s="30" t="s">
        <v>3097</v>
      </c>
      <c r="F292" s="30" t="s">
        <v>1454</v>
      </c>
      <c r="G292" s="30" t="s">
        <v>3098</v>
      </c>
      <c r="H292" s="30" t="s">
        <v>1377</v>
      </c>
      <c r="I292" s="30">
        <v>54735000</v>
      </c>
      <c r="J292" s="30" t="s">
        <v>3099</v>
      </c>
      <c r="K292" s="52">
        <v>32054602</v>
      </c>
      <c r="L292" s="30"/>
      <c r="M292" s="30"/>
      <c r="N292" s="30"/>
      <c r="O292" s="30"/>
      <c r="P292" s="30"/>
      <c r="Q292" s="30" t="s">
        <v>3100</v>
      </c>
      <c r="R292" s="30"/>
      <c r="S292" s="30" t="s">
        <v>3101</v>
      </c>
      <c r="T292" s="30"/>
      <c r="U292" s="30"/>
      <c r="V292" s="30" t="s">
        <v>1444</v>
      </c>
    </row>
    <row r="293" spans="1:22" ht="15" customHeight="1">
      <c r="A293" s="30">
        <v>307</v>
      </c>
      <c r="B293" s="30" t="s">
        <v>3102</v>
      </c>
      <c r="C293" s="30"/>
      <c r="D293" s="30" t="s">
        <v>3102</v>
      </c>
      <c r="E293" s="30" t="s">
        <v>3103</v>
      </c>
      <c r="F293" s="30" t="s">
        <v>1795</v>
      </c>
      <c r="G293" s="30" t="s">
        <v>1796</v>
      </c>
      <c r="H293" s="30" t="s">
        <v>1385</v>
      </c>
      <c r="I293" s="30">
        <v>59031150</v>
      </c>
      <c r="J293" s="30" t="s">
        <v>3104</v>
      </c>
      <c r="K293" s="52">
        <v>200323792</v>
      </c>
      <c r="L293" s="30"/>
      <c r="M293" s="30"/>
      <c r="N293" s="30"/>
      <c r="O293" s="30"/>
      <c r="P293" s="30"/>
      <c r="Q293" s="30" t="s">
        <v>3105</v>
      </c>
      <c r="R293" s="30"/>
      <c r="S293" s="30" t="s">
        <v>3106</v>
      </c>
      <c r="T293" s="30"/>
      <c r="U293" s="30"/>
      <c r="V293" s="30" t="s">
        <v>1444</v>
      </c>
    </row>
    <row r="294" spans="1:22" ht="15" customHeight="1">
      <c r="A294" s="30">
        <v>308</v>
      </c>
      <c r="B294" s="30" t="s">
        <v>3107</v>
      </c>
      <c r="C294" s="30"/>
      <c r="D294" s="30" t="s">
        <v>3107</v>
      </c>
      <c r="E294" s="30" t="s">
        <v>3108</v>
      </c>
      <c r="F294" s="30" t="s">
        <v>3109</v>
      </c>
      <c r="G294" s="30" t="s">
        <v>1747</v>
      </c>
      <c r="H294" s="30" t="s">
        <v>1397</v>
      </c>
      <c r="I294" s="30">
        <v>13405230</v>
      </c>
      <c r="J294" s="30" t="s">
        <v>3110</v>
      </c>
      <c r="K294" s="52">
        <v>535381557114</v>
      </c>
      <c r="L294" s="30"/>
      <c r="M294" s="30"/>
      <c r="N294" s="30"/>
      <c r="O294" s="30"/>
      <c r="P294" s="30"/>
      <c r="Q294" s="30" t="s">
        <v>3111</v>
      </c>
      <c r="R294" s="30"/>
      <c r="S294" s="30" t="s">
        <v>3112</v>
      </c>
      <c r="T294" s="30"/>
      <c r="U294" s="30"/>
      <c r="V294" s="30" t="s">
        <v>1444</v>
      </c>
    </row>
    <row r="295" spans="1:22" ht="15" customHeight="1">
      <c r="A295" s="30">
        <v>309</v>
      </c>
      <c r="B295" s="30" t="s">
        <v>3113</v>
      </c>
      <c r="C295" s="30"/>
      <c r="D295" s="30" t="s">
        <v>3113</v>
      </c>
      <c r="E295" s="30" t="s">
        <v>3097</v>
      </c>
      <c r="F295" s="30" t="s">
        <v>1454</v>
      </c>
      <c r="G295" s="30" t="s">
        <v>3098</v>
      </c>
      <c r="H295" s="30" t="s">
        <v>1377</v>
      </c>
      <c r="I295" s="30">
        <v>54735000</v>
      </c>
      <c r="J295" s="30" t="s">
        <v>3114</v>
      </c>
      <c r="K295" s="52">
        <v>25468928</v>
      </c>
      <c r="L295" s="30"/>
      <c r="M295" s="30"/>
      <c r="N295" s="30"/>
      <c r="O295" s="30"/>
      <c r="P295" s="30"/>
      <c r="Q295" s="30" t="s">
        <v>3100</v>
      </c>
      <c r="R295" s="30"/>
      <c r="S295" s="30" t="s">
        <v>3101</v>
      </c>
      <c r="T295" s="30"/>
      <c r="U295" s="30"/>
      <c r="V295" s="30" t="s">
        <v>1428</v>
      </c>
    </row>
    <row r="296" spans="1:22" ht="15" customHeight="1">
      <c r="A296" s="37">
        <v>310</v>
      </c>
      <c r="B296" s="37" t="s">
        <v>3115</v>
      </c>
      <c r="C296" s="37"/>
      <c r="D296" s="37" t="s">
        <v>3115</v>
      </c>
      <c r="E296" s="37" t="s">
        <v>1628</v>
      </c>
      <c r="F296" s="37" t="s">
        <v>1454</v>
      </c>
      <c r="G296" s="37" t="s">
        <v>3116</v>
      </c>
      <c r="H296" s="37" t="s">
        <v>1391</v>
      </c>
      <c r="I296" s="37">
        <v>95800000</v>
      </c>
      <c r="J296" s="37" t="s">
        <v>3117</v>
      </c>
      <c r="K296" s="55">
        <v>1550084540</v>
      </c>
      <c r="L296" s="37"/>
      <c r="M296" s="37"/>
      <c r="N296" s="37"/>
      <c r="O296" s="37"/>
      <c r="P296" s="37"/>
      <c r="Q296" s="37" t="s">
        <v>3118</v>
      </c>
      <c r="R296" s="37"/>
      <c r="S296" s="37" t="s">
        <v>3119</v>
      </c>
      <c r="T296" s="37"/>
      <c r="U296" s="37"/>
      <c r="V296" s="26" t="s">
        <v>202</v>
      </c>
    </row>
    <row r="297" spans="1:22" ht="15" customHeight="1">
      <c r="A297" s="30">
        <v>311</v>
      </c>
      <c r="B297" s="30" t="s">
        <v>3120</v>
      </c>
      <c r="C297" s="30"/>
      <c r="D297" s="30" t="s">
        <v>3120</v>
      </c>
      <c r="E297" s="30" t="s">
        <v>3121</v>
      </c>
      <c r="F297" s="30" t="s">
        <v>1454</v>
      </c>
      <c r="G297" s="30" t="s">
        <v>3122</v>
      </c>
      <c r="H297" s="30" t="s">
        <v>1373</v>
      </c>
      <c r="I297" s="30">
        <v>68456000</v>
      </c>
      <c r="J297" s="30" t="s">
        <v>3123</v>
      </c>
      <c r="K297" s="52">
        <v>151445001</v>
      </c>
      <c r="L297" s="30"/>
      <c r="M297" s="30"/>
      <c r="N297" s="30"/>
      <c r="O297" s="30"/>
      <c r="P297" s="30"/>
      <c r="Q297" s="30" t="s">
        <v>3124</v>
      </c>
      <c r="R297" s="30"/>
      <c r="S297" s="30" t="s">
        <v>3125</v>
      </c>
      <c r="T297" s="30"/>
      <c r="U297" s="30"/>
      <c r="V297" s="30" t="s">
        <v>1444</v>
      </c>
    </row>
    <row r="298" spans="1:22" ht="15" customHeight="1">
      <c r="A298" s="30">
        <v>312</v>
      </c>
      <c r="B298" s="30" t="s">
        <v>3126</v>
      </c>
      <c r="C298" s="30"/>
      <c r="D298" s="30" t="s">
        <v>3126</v>
      </c>
      <c r="E298" s="30" t="s">
        <v>3127</v>
      </c>
      <c r="F298" s="30" t="s">
        <v>1454</v>
      </c>
      <c r="G298" s="30" t="s">
        <v>2266</v>
      </c>
      <c r="H298" s="30" t="s">
        <v>1375</v>
      </c>
      <c r="I298" s="30">
        <v>58175000</v>
      </c>
      <c r="J298" s="30" t="s">
        <v>3128</v>
      </c>
      <c r="K298" s="52">
        <v>161469884</v>
      </c>
      <c r="L298" s="30"/>
      <c r="M298" s="30"/>
      <c r="N298" s="30"/>
      <c r="O298" s="30"/>
      <c r="P298" s="30"/>
      <c r="Q298" s="30" t="s">
        <v>3129</v>
      </c>
      <c r="R298" s="30"/>
      <c r="S298" s="30" t="s">
        <v>3130</v>
      </c>
      <c r="T298" s="30"/>
      <c r="U298" s="30"/>
      <c r="V298" s="30" t="s">
        <v>1444</v>
      </c>
    </row>
    <row r="299" spans="1:22" ht="15" customHeight="1">
      <c r="A299" s="30">
        <v>313</v>
      </c>
      <c r="B299" s="30" t="s">
        <v>3131</v>
      </c>
      <c r="C299" s="30"/>
      <c r="D299" s="30" t="s">
        <v>3131</v>
      </c>
      <c r="E299" s="30" t="s">
        <v>2702</v>
      </c>
      <c r="F299" s="30" t="s">
        <v>1454</v>
      </c>
      <c r="G299" s="30" t="s">
        <v>2703</v>
      </c>
      <c r="H299" s="30" t="s">
        <v>1367</v>
      </c>
      <c r="I299" s="30">
        <v>38400130</v>
      </c>
      <c r="J299" s="30" t="s">
        <v>3132</v>
      </c>
      <c r="K299" s="52">
        <v>7020045890090</v>
      </c>
      <c r="L299" s="30"/>
      <c r="M299" s="30"/>
      <c r="N299" s="30"/>
      <c r="O299" s="30"/>
      <c r="P299" s="30"/>
      <c r="Q299" s="30" t="s">
        <v>3133</v>
      </c>
      <c r="R299" s="30"/>
      <c r="S299" s="30" t="s">
        <v>3134</v>
      </c>
      <c r="T299" s="30"/>
      <c r="U299" s="30"/>
      <c r="V299" s="30" t="s">
        <v>1444</v>
      </c>
    </row>
    <row r="300" spans="1:22" ht="15" customHeight="1">
      <c r="A300" s="30">
        <v>314</v>
      </c>
      <c r="B300" s="30" t="s">
        <v>3135</v>
      </c>
      <c r="C300" s="30"/>
      <c r="D300" s="30" t="s">
        <v>3135</v>
      </c>
      <c r="E300" s="30" t="s">
        <v>3136</v>
      </c>
      <c r="F300" s="30" t="s">
        <v>1454</v>
      </c>
      <c r="G300" s="30" t="s">
        <v>3137</v>
      </c>
      <c r="H300" s="30" t="s">
        <v>1373</v>
      </c>
      <c r="I300" s="30">
        <v>68695000</v>
      </c>
      <c r="J300" s="30" t="s">
        <v>3138</v>
      </c>
      <c r="K300" s="52">
        <v>152566180</v>
      </c>
      <c r="L300" s="30"/>
      <c r="M300" s="30"/>
      <c r="N300" s="30"/>
      <c r="O300" s="30"/>
      <c r="P300" s="30"/>
      <c r="Q300" s="30" t="s">
        <v>2806</v>
      </c>
      <c r="R300" s="30"/>
      <c r="S300" s="30" t="s">
        <v>2807</v>
      </c>
      <c r="T300" s="30"/>
      <c r="U300" s="30"/>
      <c r="V300" s="30" t="s">
        <v>1444</v>
      </c>
    </row>
    <row r="301" spans="1:22" ht="15" customHeight="1">
      <c r="A301" s="37">
        <v>315</v>
      </c>
      <c r="B301" s="37" t="s">
        <v>3139</v>
      </c>
      <c r="C301" s="37"/>
      <c r="D301" s="37" t="s">
        <v>3139</v>
      </c>
      <c r="E301" s="37" t="s">
        <v>3140</v>
      </c>
      <c r="F301" s="37" t="s">
        <v>1454</v>
      </c>
      <c r="G301" s="37" t="s">
        <v>3141</v>
      </c>
      <c r="H301" s="37" t="s">
        <v>1369</v>
      </c>
      <c r="I301" s="37">
        <v>79300002</v>
      </c>
      <c r="J301" s="37" t="s">
        <v>3142</v>
      </c>
      <c r="K301" s="55">
        <v>283427485</v>
      </c>
      <c r="L301" s="37"/>
      <c r="M301" s="37"/>
      <c r="N301" s="37"/>
      <c r="O301" s="37"/>
      <c r="P301" s="37"/>
      <c r="Q301" s="37" t="s">
        <v>3143</v>
      </c>
      <c r="R301" s="37"/>
      <c r="S301" s="37" t="s">
        <v>3144</v>
      </c>
      <c r="T301" s="37"/>
      <c r="U301" s="37"/>
      <c r="V301" s="26" t="s">
        <v>202</v>
      </c>
    </row>
    <row r="302" spans="1:22" ht="15" customHeight="1">
      <c r="A302" s="37">
        <v>316</v>
      </c>
      <c r="B302" s="37" t="s">
        <v>3145</v>
      </c>
      <c r="C302" s="37"/>
      <c r="D302" s="37" t="s">
        <v>3145</v>
      </c>
      <c r="E302" s="37" t="s">
        <v>3146</v>
      </c>
      <c r="F302" s="37" t="s">
        <v>1454</v>
      </c>
      <c r="G302" s="37" t="s">
        <v>3147</v>
      </c>
      <c r="H302" s="37" t="s">
        <v>1387</v>
      </c>
      <c r="I302" s="37">
        <v>76916000</v>
      </c>
      <c r="J302" s="37" t="s">
        <v>3148</v>
      </c>
      <c r="K302" s="55">
        <v>88668</v>
      </c>
      <c r="L302" s="37"/>
      <c r="M302" s="37"/>
      <c r="N302" s="37"/>
      <c r="O302" s="37"/>
      <c r="P302" s="37"/>
      <c r="Q302" s="37" t="s">
        <v>3149</v>
      </c>
      <c r="R302" s="37"/>
      <c r="S302" s="37" t="s">
        <v>3150</v>
      </c>
      <c r="T302" s="37"/>
      <c r="U302" s="37"/>
      <c r="V302" s="26" t="s">
        <v>202</v>
      </c>
    </row>
    <row r="303" spans="1:22" ht="15" customHeight="1">
      <c r="A303" s="30">
        <v>317</v>
      </c>
      <c r="B303" s="30" t="s">
        <v>3151</v>
      </c>
      <c r="C303" s="30"/>
      <c r="D303" s="30" t="s">
        <v>3151</v>
      </c>
      <c r="E303" s="30" t="s">
        <v>2733</v>
      </c>
      <c r="F303" s="30" t="s">
        <v>1454</v>
      </c>
      <c r="G303" s="30" t="s">
        <v>3152</v>
      </c>
      <c r="H303" s="30" t="s">
        <v>1391</v>
      </c>
      <c r="I303" s="30">
        <v>96755000</v>
      </c>
      <c r="J303" s="30" t="s">
        <v>3153</v>
      </c>
      <c r="K303" s="52">
        <v>3730006845</v>
      </c>
      <c r="L303" s="30"/>
      <c r="M303" s="30"/>
      <c r="N303" s="30"/>
      <c r="O303" s="30"/>
      <c r="P303" s="30"/>
      <c r="Q303" s="30" t="s">
        <v>3154</v>
      </c>
      <c r="R303" s="30"/>
      <c r="S303" s="30" t="s">
        <v>3155</v>
      </c>
      <c r="T303" s="30"/>
      <c r="U303" s="30"/>
      <c r="V303" s="30" t="s">
        <v>1444</v>
      </c>
    </row>
    <row r="304" spans="1:22" ht="15" customHeight="1">
      <c r="A304" s="30">
        <v>318</v>
      </c>
      <c r="B304" s="30" t="s">
        <v>3156</v>
      </c>
      <c r="C304" s="30"/>
      <c r="D304" s="30" t="s">
        <v>3156</v>
      </c>
      <c r="E304" s="30" t="s">
        <v>3157</v>
      </c>
      <c r="F304" s="30" t="s">
        <v>3158</v>
      </c>
      <c r="G304" s="30" t="s">
        <v>3159</v>
      </c>
      <c r="H304" s="30" t="s">
        <v>1393</v>
      </c>
      <c r="I304" s="30">
        <v>88804070</v>
      </c>
      <c r="J304" s="30" t="s">
        <v>3160</v>
      </c>
      <c r="K304" s="52">
        <v>252681550</v>
      </c>
      <c r="L304" s="30"/>
      <c r="M304" s="30"/>
      <c r="N304" s="30"/>
      <c r="O304" s="30"/>
      <c r="P304" s="30"/>
      <c r="Q304" s="30" t="s">
        <v>3161</v>
      </c>
      <c r="R304" s="30"/>
      <c r="S304" s="30" t="s">
        <v>3162</v>
      </c>
      <c r="T304" s="30"/>
      <c r="U304" s="30"/>
      <c r="V304" s="30" t="s">
        <v>1444</v>
      </c>
    </row>
    <row r="305" spans="1:22" ht="15" customHeight="1">
      <c r="A305" s="30">
        <v>320</v>
      </c>
      <c r="B305" s="30" t="s">
        <v>3163</v>
      </c>
      <c r="C305" s="30"/>
      <c r="D305" s="30" t="s">
        <v>3163</v>
      </c>
      <c r="E305" s="30" t="s">
        <v>3164</v>
      </c>
      <c r="F305" s="30" t="s">
        <v>1454</v>
      </c>
      <c r="G305" s="30" t="s">
        <v>1518</v>
      </c>
      <c r="H305" s="30" t="s">
        <v>1399</v>
      </c>
      <c r="I305" s="30">
        <v>77760000</v>
      </c>
      <c r="J305" s="30" t="s">
        <v>3165</v>
      </c>
      <c r="K305" s="52">
        <v>294061533</v>
      </c>
      <c r="L305" s="30"/>
      <c r="M305" s="30"/>
      <c r="N305" s="30"/>
      <c r="O305" s="30"/>
      <c r="P305" s="30"/>
      <c r="Q305" s="30" t="s">
        <v>3166</v>
      </c>
      <c r="R305" s="30"/>
      <c r="S305" s="30" t="s">
        <v>3167</v>
      </c>
      <c r="T305" s="30"/>
      <c r="U305" s="30"/>
      <c r="V305" s="30" t="s">
        <v>1444</v>
      </c>
    </row>
    <row r="306" spans="1:22" ht="15" customHeight="1">
      <c r="A306" s="30">
        <v>321</v>
      </c>
      <c r="B306" s="30" t="s">
        <v>3168</v>
      </c>
      <c r="C306" s="30"/>
      <c r="D306" s="30" t="s">
        <v>3168</v>
      </c>
      <c r="E306" s="30" t="s">
        <v>2973</v>
      </c>
      <c r="F306" s="30" t="s">
        <v>2974</v>
      </c>
      <c r="G306" s="30" t="s">
        <v>2054</v>
      </c>
      <c r="H306" s="30" t="s">
        <v>1352</v>
      </c>
      <c r="I306" s="30">
        <v>40025000</v>
      </c>
      <c r="J306" s="30" t="s">
        <v>3169</v>
      </c>
      <c r="K306" s="52">
        <v>88740201</v>
      </c>
      <c r="L306" s="30"/>
      <c r="M306" s="30"/>
      <c r="N306" s="30"/>
      <c r="O306" s="30"/>
      <c r="P306" s="30"/>
      <c r="Q306" s="30" t="s">
        <v>2842</v>
      </c>
      <c r="R306" s="30"/>
      <c r="S306" s="30" t="s">
        <v>3170</v>
      </c>
      <c r="T306" s="30"/>
      <c r="U306" s="30"/>
      <c r="V306" s="30" t="s">
        <v>1428</v>
      </c>
    </row>
    <row r="307" spans="1:22" ht="15" customHeight="1">
      <c r="A307" s="30">
        <v>322</v>
      </c>
      <c r="B307" s="30" t="s">
        <v>3171</v>
      </c>
      <c r="C307" s="30"/>
      <c r="D307" s="30" t="s">
        <v>3171</v>
      </c>
      <c r="E307" s="30" t="s">
        <v>3172</v>
      </c>
      <c r="F307" s="30" t="s">
        <v>3173</v>
      </c>
      <c r="G307" s="30" t="s">
        <v>3174</v>
      </c>
      <c r="H307" s="30" t="s">
        <v>1397</v>
      </c>
      <c r="I307" s="30">
        <v>13456112</v>
      </c>
      <c r="J307" s="30" t="s">
        <v>3175</v>
      </c>
      <c r="K307" s="52">
        <v>606193701110</v>
      </c>
      <c r="L307" s="30"/>
      <c r="M307" s="30"/>
      <c r="N307" s="30"/>
      <c r="O307" s="30"/>
      <c r="P307" s="30"/>
      <c r="Q307" s="30" t="s">
        <v>3176</v>
      </c>
      <c r="R307" s="30"/>
      <c r="S307" s="30" t="s">
        <v>3177</v>
      </c>
      <c r="T307" s="30"/>
      <c r="U307" s="30"/>
      <c r="V307" s="30" t="s">
        <v>1428</v>
      </c>
    </row>
    <row r="308" spans="1:22" ht="15" customHeight="1">
      <c r="A308" s="30">
        <v>323</v>
      </c>
      <c r="B308" s="30" t="s">
        <v>3178</v>
      </c>
      <c r="C308" s="30"/>
      <c r="D308" s="30" t="s">
        <v>3178</v>
      </c>
      <c r="E308" s="30" t="s">
        <v>1832</v>
      </c>
      <c r="F308" s="30" t="s">
        <v>1454</v>
      </c>
      <c r="G308" s="30" t="s">
        <v>3179</v>
      </c>
      <c r="H308" s="30" t="s">
        <v>1391</v>
      </c>
      <c r="I308" s="30">
        <v>96750000</v>
      </c>
      <c r="J308" s="30" t="s">
        <v>3180</v>
      </c>
      <c r="K308" s="52">
        <v>1760041340</v>
      </c>
      <c r="L308" s="30"/>
      <c r="M308" s="30"/>
      <c r="N308" s="30"/>
      <c r="O308" s="30"/>
      <c r="P308" s="30"/>
      <c r="Q308" s="30" t="s">
        <v>3181</v>
      </c>
      <c r="R308" s="30"/>
      <c r="S308" s="30" t="s">
        <v>3182</v>
      </c>
      <c r="T308" s="30"/>
      <c r="U308" s="30"/>
      <c r="V308" s="30" t="s">
        <v>1444</v>
      </c>
    </row>
    <row r="309" spans="1:22" ht="15" customHeight="1">
      <c r="A309" s="30">
        <v>324</v>
      </c>
      <c r="B309" s="30" t="s">
        <v>3183</v>
      </c>
      <c r="C309" s="30"/>
      <c r="D309" s="30" t="s">
        <v>3183</v>
      </c>
      <c r="E309" s="30" t="s">
        <v>3184</v>
      </c>
      <c r="F309" s="30" t="s">
        <v>3185</v>
      </c>
      <c r="G309" s="30" t="s">
        <v>2054</v>
      </c>
      <c r="H309" s="30" t="s">
        <v>1352</v>
      </c>
      <c r="I309" s="30">
        <v>40080001</v>
      </c>
      <c r="J309" s="30" t="s">
        <v>3186</v>
      </c>
      <c r="K309" s="52">
        <v>62118709</v>
      </c>
      <c r="L309" s="30"/>
      <c r="M309" s="30"/>
      <c r="N309" s="30"/>
      <c r="O309" s="30"/>
      <c r="P309" s="30"/>
      <c r="Q309" s="30" t="s">
        <v>2337</v>
      </c>
      <c r="R309" s="30"/>
      <c r="S309" s="30" t="s">
        <v>3187</v>
      </c>
      <c r="T309" s="30"/>
      <c r="U309" s="30"/>
      <c r="V309" s="30" t="s">
        <v>1428</v>
      </c>
    </row>
    <row r="310" spans="1:22" ht="15" customHeight="1">
      <c r="A310" s="30">
        <v>326</v>
      </c>
      <c r="B310" s="30" t="s">
        <v>3188</v>
      </c>
      <c r="C310" s="30"/>
      <c r="D310" s="30" t="s">
        <v>3188</v>
      </c>
      <c r="E310" s="30" t="s">
        <v>2210</v>
      </c>
      <c r="F310" s="30" t="s">
        <v>1454</v>
      </c>
      <c r="G310" s="30" t="s">
        <v>3189</v>
      </c>
      <c r="H310" s="30" t="s">
        <v>1397</v>
      </c>
      <c r="I310" s="30">
        <v>6310000</v>
      </c>
      <c r="J310" s="30" t="s">
        <v>3190</v>
      </c>
      <c r="K310" s="52">
        <v>255224792118</v>
      </c>
      <c r="L310" s="30"/>
      <c r="M310" s="30"/>
      <c r="N310" s="30"/>
      <c r="O310" s="30"/>
      <c r="P310" s="30"/>
      <c r="Q310" s="30" t="s">
        <v>3191</v>
      </c>
      <c r="R310" s="30"/>
      <c r="S310" s="30" t="s">
        <v>3192</v>
      </c>
      <c r="T310" s="30"/>
      <c r="U310" s="30"/>
      <c r="V310" s="30" t="s">
        <v>1444</v>
      </c>
    </row>
    <row r="311" spans="1:22" ht="15" customHeight="1">
      <c r="A311" s="30">
        <v>327</v>
      </c>
      <c r="B311" s="30" t="s">
        <v>3193</v>
      </c>
      <c r="C311" s="30"/>
      <c r="D311" s="30" t="s">
        <v>3193</v>
      </c>
      <c r="E311" s="30" t="s">
        <v>2358</v>
      </c>
      <c r="F311" s="30" t="s">
        <v>1454</v>
      </c>
      <c r="G311" s="30" t="s">
        <v>3194</v>
      </c>
      <c r="H311" s="30" t="s">
        <v>1367</v>
      </c>
      <c r="I311" s="30">
        <v>36300000</v>
      </c>
      <c r="J311" s="30" t="s">
        <v>3195</v>
      </c>
      <c r="K311" s="52">
        <v>6251918660085</v>
      </c>
      <c r="L311" s="30"/>
      <c r="M311" s="30"/>
      <c r="N311" s="30"/>
      <c r="O311" s="30"/>
      <c r="P311" s="30"/>
      <c r="Q311" s="30" t="s">
        <v>1957</v>
      </c>
      <c r="R311" s="30"/>
      <c r="S311" s="30" t="s">
        <v>3196</v>
      </c>
      <c r="T311" s="30"/>
      <c r="U311" s="30"/>
      <c r="V311" s="30" t="s">
        <v>1444</v>
      </c>
    </row>
    <row r="312" spans="1:22" ht="15" customHeight="1">
      <c r="A312" s="30">
        <v>328</v>
      </c>
      <c r="B312" s="30" t="s">
        <v>3197</v>
      </c>
      <c r="C312" s="30"/>
      <c r="D312" s="30" t="s">
        <v>3197</v>
      </c>
      <c r="E312" s="30" t="s">
        <v>3198</v>
      </c>
      <c r="F312" s="30" t="s">
        <v>3199</v>
      </c>
      <c r="G312" s="30" t="s">
        <v>1605</v>
      </c>
      <c r="H312" s="30" t="s">
        <v>1367</v>
      </c>
      <c r="I312" s="30">
        <v>30580040</v>
      </c>
      <c r="J312" s="30" t="s">
        <v>3200</v>
      </c>
      <c r="K312" s="52">
        <v>14062430053</v>
      </c>
      <c r="L312" s="30"/>
      <c r="M312" s="30"/>
      <c r="N312" s="30"/>
      <c r="O312" s="30"/>
      <c r="P312" s="30"/>
      <c r="Q312" s="30" t="s">
        <v>3201</v>
      </c>
      <c r="R312" s="30"/>
      <c r="S312" s="30" t="s">
        <v>3202</v>
      </c>
      <c r="T312" s="30"/>
      <c r="U312" s="30"/>
      <c r="V312" s="30" t="s">
        <v>1428</v>
      </c>
    </row>
    <row r="313" spans="1:22" ht="15" customHeight="1">
      <c r="A313" s="30">
        <v>329</v>
      </c>
      <c r="B313" s="30" t="s">
        <v>3203</v>
      </c>
      <c r="C313" s="30"/>
      <c r="D313" s="30" t="s">
        <v>3203</v>
      </c>
      <c r="E313" s="30" t="s">
        <v>3204</v>
      </c>
      <c r="F313" s="30" t="s">
        <v>3205</v>
      </c>
      <c r="G313" s="30" t="s">
        <v>3206</v>
      </c>
      <c r="H313" s="30" t="s">
        <v>1371</v>
      </c>
      <c r="I313" s="30">
        <v>78065310</v>
      </c>
      <c r="J313" s="30" t="s">
        <v>3207</v>
      </c>
      <c r="K313" s="52">
        <v>131935437</v>
      </c>
      <c r="L313" s="30"/>
      <c r="M313" s="30"/>
      <c r="N313" s="30"/>
      <c r="O313" s="30"/>
      <c r="P313" s="30"/>
      <c r="Q313" s="30" t="s">
        <v>3208</v>
      </c>
      <c r="R313" s="30"/>
      <c r="S313" s="30" t="s">
        <v>3209</v>
      </c>
      <c r="T313" s="30"/>
      <c r="U313" s="30"/>
      <c r="V313" s="30" t="s">
        <v>1444</v>
      </c>
    </row>
    <row r="314" spans="1:22" ht="15" customHeight="1">
      <c r="A314" s="30">
        <v>330</v>
      </c>
      <c r="B314" s="30" t="s">
        <v>3210</v>
      </c>
      <c r="C314" s="30"/>
      <c r="D314" s="30" t="s">
        <v>3210</v>
      </c>
      <c r="E314" s="30" t="s">
        <v>3211</v>
      </c>
      <c r="F314" s="30" t="s">
        <v>1454</v>
      </c>
      <c r="G314" s="30" t="s">
        <v>3212</v>
      </c>
      <c r="H314" s="30" t="s">
        <v>1397</v>
      </c>
      <c r="I314" s="30">
        <v>17010011</v>
      </c>
      <c r="J314" s="30" t="s">
        <v>3213</v>
      </c>
      <c r="K314" s="52">
        <v>209226634112</v>
      </c>
      <c r="L314" s="30"/>
      <c r="M314" s="30"/>
      <c r="N314" s="30"/>
      <c r="O314" s="30"/>
      <c r="P314" s="30"/>
      <c r="Q314" s="30" t="s">
        <v>3214</v>
      </c>
      <c r="R314" s="30"/>
      <c r="S314" s="30" t="s">
        <v>3215</v>
      </c>
      <c r="T314" s="30"/>
      <c r="U314" s="30"/>
      <c r="V314" s="30" t="s">
        <v>1428</v>
      </c>
    </row>
    <row r="315" spans="1:22" ht="15" customHeight="1">
      <c r="A315" s="30">
        <v>331</v>
      </c>
      <c r="B315" s="30" t="s">
        <v>3216</v>
      </c>
      <c r="C315" s="30"/>
      <c r="D315" s="30" t="s">
        <v>3216</v>
      </c>
      <c r="E315" s="30" t="s">
        <v>3217</v>
      </c>
      <c r="F315" s="30" t="s">
        <v>1454</v>
      </c>
      <c r="G315" s="30" t="s">
        <v>3218</v>
      </c>
      <c r="H315" s="30" t="s">
        <v>1391</v>
      </c>
      <c r="I315" s="30">
        <v>96255000</v>
      </c>
      <c r="J315" s="30" t="s">
        <v>3219</v>
      </c>
      <c r="K315" s="52">
        <v>4360013328</v>
      </c>
      <c r="L315" s="30"/>
      <c r="M315" s="30"/>
      <c r="N315" s="30"/>
      <c r="O315" s="30"/>
      <c r="P315" s="30"/>
      <c r="Q315" s="30" t="s">
        <v>3220</v>
      </c>
      <c r="R315" s="30"/>
      <c r="S315" s="30" t="s">
        <v>3221</v>
      </c>
      <c r="T315" s="30"/>
      <c r="U315" s="30"/>
      <c r="V315" s="30" t="s">
        <v>1444</v>
      </c>
    </row>
    <row r="316" spans="1:22" ht="15" customHeight="1">
      <c r="A316" s="30">
        <v>332</v>
      </c>
      <c r="B316" s="30" t="s">
        <v>3222</v>
      </c>
      <c r="C316" s="30"/>
      <c r="D316" s="30" t="s">
        <v>3222</v>
      </c>
      <c r="E316" s="30" t="s">
        <v>3223</v>
      </c>
      <c r="F316" s="30" t="s">
        <v>1454</v>
      </c>
      <c r="G316" s="30" t="s">
        <v>3224</v>
      </c>
      <c r="H316" s="30" t="s">
        <v>1369</v>
      </c>
      <c r="I316" s="30">
        <v>79002211</v>
      </c>
      <c r="J316" s="30" t="s">
        <v>3225</v>
      </c>
      <c r="K316" s="52">
        <v>282102710</v>
      </c>
      <c r="L316" s="30"/>
      <c r="M316" s="30"/>
      <c r="N316" s="30"/>
      <c r="O316" s="30"/>
      <c r="P316" s="30"/>
      <c r="Q316" s="30" t="s">
        <v>3226</v>
      </c>
      <c r="R316" s="30"/>
      <c r="S316" s="30" t="s">
        <v>3227</v>
      </c>
      <c r="T316" s="30"/>
      <c r="U316" s="30"/>
      <c r="V316" s="30" t="s">
        <v>1444</v>
      </c>
    </row>
    <row r="317" spans="1:22" ht="15" customHeight="1">
      <c r="A317" s="30">
        <v>333</v>
      </c>
      <c r="B317" s="30" t="s">
        <v>3228</v>
      </c>
      <c r="C317" s="30"/>
      <c r="D317" s="30" t="s">
        <v>3228</v>
      </c>
      <c r="E317" s="30" t="s">
        <v>3229</v>
      </c>
      <c r="F317" s="30" t="s">
        <v>1454</v>
      </c>
      <c r="G317" s="30" t="s">
        <v>3230</v>
      </c>
      <c r="H317" s="30" t="s">
        <v>1397</v>
      </c>
      <c r="I317" s="30">
        <v>9310000</v>
      </c>
      <c r="J317" s="30" t="s">
        <v>3231</v>
      </c>
      <c r="K317" s="52">
        <v>442010522112</v>
      </c>
      <c r="L317" s="30"/>
      <c r="M317" s="30"/>
      <c r="N317" s="30"/>
      <c r="O317" s="30"/>
      <c r="P317" s="30"/>
      <c r="Q317" s="30" t="s">
        <v>3232</v>
      </c>
      <c r="R317" s="30"/>
      <c r="S317" s="30" t="s">
        <v>3233</v>
      </c>
      <c r="T317" s="30"/>
      <c r="U317" s="30"/>
      <c r="V317" s="30" t="s">
        <v>1444</v>
      </c>
    </row>
    <row r="318" spans="1:22" ht="15" customHeight="1">
      <c r="A318" s="30">
        <v>334</v>
      </c>
      <c r="B318" s="30" t="s">
        <v>3234</v>
      </c>
      <c r="C318" s="30"/>
      <c r="D318" s="30" t="s">
        <v>3234</v>
      </c>
      <c r="E318" s="30" t="s">
        <v>2210</v>
      </c>
      <c r="F318" s="30" t="s">
        <v>1454</v>
      </c>
      <c r="G318" s="30" t="s">
        <v>3189</v>
      </c>
      <c r="H318" s="30" t="s">
        <v>1397</v>
      </c>
      <c r="I318" s="30">
        <v>6311000</v>
      </c>
      <c r="J318" s="30" t="s">
        <v>3235</v>
      </c>
      <c r="K318" s="52">
        <v>255018720110</v>
      </c>
      <c r="L318" s="30"/>
      <c r="M318" s="30"/>
      <c r="N318" s="30"/>
      <c r="O318" s="30"/>
      <c r="P318" s="30"/>
      <c r="Q318" s="30" t="s">
        <v>3232</v>
      </c>
      <c r="R318" s="30"/>
      <c r="S318" s="30" t="s">
        <v>3236</v>
      </c>
      <c r="T318" s="30"/>
      <c r="U318" s="30"/>
      <c r="V318" s="30" t="s">
        <v>1444</v>
      </c>
    </row>
    <row r="319" spans="1:22" ht="15" customHeight="1">
      <c r="A319" s="30">
        <v>335</v>
      </c>
      <c r="B319" s="30" t="s">
        <v>3237</v>
      </c>
      <c r="C319" s="30"/>
      <c r="D319" s="30" t="s">
        <v>3237</v>
      </c>
      <c r="E319" s="30" t="s">
        <v>3238</v>
      </c>
      <c r="F319" s="30" t="s">
        <v>1454</v>
      </c>
      <c r="G319" s="30" t="s">
        <v>2668</v>
      </c>
      <c r="H319" s="30" t="s">
        <v>1397</v>
      </c>
      <c r="I319" s="30">
        <v>6093003</v>
      </c>
      <c r="J319" s="30" t="s">
        <v>3239</v>
      </c>
      <c r="K319" s="52">
        <v>492162646118</v>
      </c>
      <c r="L319" s="30"/>
      <c r="M319" s="30"/>
      <c r="N319" s="30"/>
      <c r="O319" s="30"/>
      <c r="P319" s="30"/>
      <c r="Q319" s="30" t="s">
        <v>3240</v>
      </c>
      <c r="R319" s="30"/>
      <c r="S319" s="30" t="s">
        <v>3241</v>
      </c>
      <c r="T319" s="30"/>
      <c r="U319" s="30"/>
      <c r="V319" s="30" t="s">
        <v>1444</v>
      </c>
    </row>
    <row r="320" spans="1:22" ht="15" customHeight="1">
      <c r="A320" s="30">
        <v>336</v>
      </c>
      <c r="B320" s="30" t="s">
        <v>3242</v>
      </c>
      <c r="C320" s="30"/>
      <c r="D320" s="30" t="s">
        <v>3242</v>
      </c>
      <c r="E320" s="30" t="s">
        <v>2210</v>
      </c>
      <c r="F320" s="30" t="s">
        <v>1454</v>
      </c>
      <c r="G320" s="30" t="s">
        <v>3189</v>
      </c>
      <c r="H320" s="30" t="s">
        <v>1397</v>
      </c>
      <c r="I320" s="30">
        <v>6311000</v>
      </c>
      <c r="J320" s="30" t="s">
        <v>3243</v>
      </c>
      <c r="K320" s="52">
        <v>255095803117</v>
      </c>
      <c r="L320" s="30"/>
      <c r="M320" s="30"/>
      <c r="N320" s="30"/>
      <c r="O320" s="30"/>
      <c r="P320" s="30"/>
      <c r="Q320" s="30" t="s">
        <v>3232</v>
      </c>
      <c r="R320" s="30"/>
      <c r="S320" s="30" t="s">
        <v>3244</v>
      </c>
      <c r="T320" s="30"/>
      <c r="U320" s="30"/>
      <c r="V320" s="30" t="s">
        <v>1444</v>
      </c>
    </row>
    <row r="321" spans="1:22" ht="15" customHeight="1">
      <c r="A321" s="30">
        <v>337</v>
      </c>
      <c r="B321" s="30" t="s">
        <v>3245</v>
      </c>
      <c r="C321" s="30"/>
      <c r="D321" s="30" t="s">
        <v>3245</v>
      </c>
      <c r="E321" s="30" t="s">
        <v>3246</v>
      </c>
      <c r="F321" s="30" t="s">
        <v>1454</v>
      </c>
      <c r="G321" s="30" t="s">
        <v>3247</v>
      </c>
      <c r="H321" s="30" t="s">
        <v>1354</v>
      </c>
      <c r="I321" s="30">
        <v>62400000</v>
      </c>
      <c r="J321" s="30" t="s">
        <v>3248</v>
      </c>
      <c r="K321" s="52">
        <v>61988812</v>
      </c>
      <c r="L321" s="30"/>
      <c r="M321" s="30"/>
      <c r="N321" s="30"/>
      <c r="O321" s="30"/>
      <c r="P321" s="30"/>
      <c r="Q321" s="30" t="s">
        <v>3249</v>
      </c>
      <c r="R321" s="30"/>
      <c r="S321" s="30" t="s">
        <v>3250</v>
      </c>
      <c r="T321" s="30"/>
      <c r="U321" s="30"/>
      <c r="V321" s="30" t="s">
        <v>1444</v>
      </c>
    </row>
    <row r="322" spans="1:22" ht="15" customHeight="1">
      <c r="A322" s="30">
        <v>338</v>
      </c>
      <c r="B322" s="30" t="s">
        <v>3251</v>
      </c>
      <c r="C322" s="30"/>
      <c r="D322" s="30" t="s">
        <v>3251</v>
      </c>
      <c r="E322" s="30" t="s">
        <v>3252</v>
      </c>
      <c r="F322" s="30" t="s">
        <v>3253</v>
      </c>
      <c r="G322" s="30" t="s">
        <v>2054</v>
      </c>
      <c r="H322" s="30" t="s">
        <v>1352</v>
      </c>
      <c r="I322" s="30">
        <v>41500660</v>
      </c>
      <c r="J322" s="30" t="s">
        <v>3254</v>
      </c>
      <c r="K322" s="52">
        <v>84154611</v>
      </c>
      <c r="L322" s="30"/>
      <c r="M322" s="30"/>
      <c r="N322" s="30"/>
      <c r="O322" s="30"/>
      <c r="P322" s="30"/>
      <c r="Q322" s="30" t="s">
        <v>3255</v>
      </c>
      <c r="R322" s="30"/>
      <c r="S322" s="30" t="s">
        <v>3256</v>
      </c>
      <c r="T322" s="30"/>
      <c r="U322" s="30"/>
      <c r="V322" s="30" t="s">
        <v>1444</v>
      </c>
    </row>
    <row r="323" spans="1:22" ht="15" customHeight="1">
      <c r="A323" s="30">
        <v>339</v>
      </c>
      <c r="B323" s="30" t="s">
        <v>3257</v>
      </c>
      <c r="C323" s="30"/>
      <c r="D323" s="30" t="s">
        <v>3257</v>
      </c>
      <c r="E323" s="30" t="s">
        <v>3258</v>
      </c>
      <c r="F323" s="30" t="s">
        <v>1454</v>
      </c>
      <c r="G323" s="30" t="s">
        <v>3259</v>
      </c>
      <c r="H323" s="30" t="s">
        <v>1391</v>
      </c>
      <c r="I323" s="30">
        <v>95720000</v>
      </c>
      <c r="J323" s="30" t="s">
        <v>3260</v>
      </c>
      <c r="K323" s="52"/>
      <c r="L323" s="30"/>
      <c r="M323" s="30"/>
      <c r="N323" s="30"/>
      <c r="O323" s="30"/>
      <c r="P323" s="30"/>
      <c r="Q323" s="30" t="s">
        <v>3261</v>
      </c>
      <c r="R323" s="30"/>
      <c r="S323" s="30" t="s">
        <v>3262</v>
      </c>
      <c r="T323" s="30"/>
      <c r="U323" s="30"/>
      <c r="V323" s="30" t="s">
        <v>1444</v>
      </c>
    </row>
    <row r="324" spans="1:22" ht="15" customHeight="1">
      <c r="A324" s="30">
        <v>340</v>
      </c>
      <c r="B324" s="30" t="s">
        <v>3263</v>
      </c>
      <c r="C324" s="30"/>
      <c r="D324" s="30" t="s">
        <v>3263</v>
      </c>
      <c r="E324" s="30" t="s">
        <v>3264</v>
      </c>
      <c r="F324" s="30" t="s">
        <v>1454</v>
      </c>
      <c r="G324" s="30" t="s">
        <v>3265</v>
      </c>
      <c r="H324" s="30" t="s">
        <v>1397</v>
      </c>
      <c r="I324" s="30">
        <v>6657000</v>
      </c>
      <c r="J324" s="30" t="s">
        <v>3266</v>
      </c>
      <c r="K324" s="52">
        <v>373032962111</v>
      </c>
      <c r="L324" s="30"/>
      <c r="M324" s="30"/>
      <c r="N324" s="30"/>
      <c r="O324" s="30"/>
      <c r="P324" s="30"/>
      <c r="Q324" s="30" t="s">
        <v>3267</v>
      </c>
      <c r="R324" s="30"/>
      <c r="S324" s="30" t="s">
        <v>3268</v>
      </c>
      <c r="T324" s="30"/>
      <c r="U324" s="30"/>
      <c r="V324" s="30" t="s">
        <v>1444</v>
      </c>
    </row>
    <row r="325" spans="1:22" ht="15" customHeight="1">
      <c r="A325" s="30">
        <v>341</v>
      </c>
      <c r="B325" s="30" t="s">
        <v>3269</v>
      </c>
      <c r="C325" s="30"/>
      <c r="D325" s="30" t="s">
        <v>3269</v>
      </c>
      <c r="E325" s="30" t="s">
        <v>3270</v>
      </c>
      <c r="F325" s="30" t="s">
        <v>1454</v>
      </c>
      <c r="G325" s="30" t="s">
        <v>3271</v>
      </c>
      <c r="H325" s="30" t="s">
        <v>1397</v>
      </c>
      <c r="I325" s="30">
        <v>8674001</v>
      </c>
      <c r="J325" s="30" t="s">
        <v>3272</v>
      </c>
      <c r="K325" s="52">
        <v>672167031116</v>
      </c>
      <c r="L325" s="30"/>
      <c r="M325" s="30"/>
      <c r="N325" s="30"/>
      <c r="O325" s="30"/>
      <c r="P325" s="30"/>
      <c r="Q325" s="30" t="s">
        <v>3232</v>
      </c>
      <c r="R325" s="30"/>
      <c r="S325" s="30" t="s">
        <v>3273</v>
      </c>
      <c r="T325" s="30"/>
      <c r="U325" s="30"/>
      <c r="V325" s="30" t="s">
        <v>1444</v>
      </c>
    </row>
    <row r="326" spans="1:22" ht="15" customHeight="1">
      <c r="A326" s="30">
        <v>342</v>
      </c>
      <c r="B326" s="30" t="s">
        <v>3274</v>
      </c>
      <c r="C326" s="30"/>
      <c r="D326" s="30" t="s">
        <v>3274</v>
      </c>
      <c r="E326" s="30" t="s">
        <v>3275</v>
      </c>
      <c r="F326" s="30" t="s">
        <v>1454</v>
      </c>
      <c r="G326" s="30" t="s">
        <v>3230</v>
      </c>
      <c r="H326" s="30" t="s">
        <v>1397</v>
      </c>
      <c r="I326" s="30">
        <v>9310110</v>
      </c>
      <c r="J326" s="30" t="s">
        <v>3276</v>
      </c>
      <c r="K326" s="52">
        <v>442203464110</v>
      </c>
      <c r="L326" s="30"/>
      <c r="M326" s="30"/>
      <c r="N326" s="30"/>
      <c r="O326" s="30"/>
      <c r="P326" s="30"/>
      <c r="Q326" s="30" t="s">
        <v>3232</v>
      </c>
      <c r="R326" s="30"/>
      <c r="S326" s="30" t="s">
        <v>3277</v>
      </c>
      <c r="T326" s="30"/>
      <c r="U326" s="30"/>
      <c r="V326" s="30" t="s">
        <v>1444</v>
      </c>
    </row>
    <row r="327" spans="1:22" ht="15" customHeight="1">
      <c r="A327" s="30">
        <v>343</v>
      </c>
      <c r="B327" s="30" t="s">
        <v>3278</v>
      </c>
      <c r="C327" s="30"/>
      <c r="D327" s="30" t="s">
        <v>3278</v>
      </c>
      <c r="E327" s="30" t="s">
        <v>3279</v>
      </c>
      <c r="F327" s="30" t="s">
        <v>3280</v>
      </c>
      <c r="G327" s="30" t="s">
        <v>3281</v>
      </c>
      <c r="H327" s="30" t="s">
        <v>1397</v>
      </c>
      <c r="I327" s="30">
        <v>8500405</v>
      </c>
      <c r="J327" s="30" t="s">
        <v>3282</v>
      </c>
      <c r="K327" s="52">
        <v>305109680113</v>
      </c>
      <c r="L327" s="30"/>
      <c r="M327" s="30"/>
      <c r="N327" s="30"/>
      <c r="O327" s="30"/>
      <c r="P327" s="30"/>
      <c r="Q327" s="30" t="s">
        <v>3283</v>
      </c>
      <c r="R327" s="30"/>
      <c r="S327" s="30" t="s">
        <v>3284</v>
      </c>
      <c r="T327" s="30"/>
      <c r="U327" s="30"/>
      <c r="V327" s="30" t="s">
        <v>1444</v>
      </c>
    </row>
    <row r="328" spans="1:22" ht="15" customHeight="1">
      <c r="A328" s="30">
        <v>344</v>
      </c>
      <c r="B328" s="30" t="s">
        <v>3285</v>
      </c>
      <c r="C328" s="30"/>
      <c r="D328" s="30" t="s">
        <v>3285</v>
      </c>
      <c r="E328" s="30" t="s">
        <v>2188</v>
      </c>
      <c r="F328" s="30" t="s">
        <v>1454</v>
      </c>
      <c r="G328" s="30" t="s">
        <v>3286</v>
      </c>
      <c r="H328" s="30" t="s">
        <v>1391</v>
      </c>
      <c r="I328" s="30">
        <v>92500000</v>
      </c>
      <c r="J328" s="30" t="s">
        <v>3287</v>
      </c>
      <c r="K328" s="52">
        <v>580111636</v>
      </c>
      <c r="L328" s="30"/>
      <c r="M328" s="30"/>
      <c r="N328" s="30"/>
      <c r="O328" s="30"/>
      <c r="P328" s="30"/>
      <c r="Q328" s="30" t="s">
        <v>3288</v>
      </c>
      <c r="R328" s="30"/>
      <c r="S328" s="30" t="s">
        <v>3289</v>
      </c>
      <c r="T328" s="30"/>
      <c r="U328" s="30"/>
      <c r="V328" s="30" t="s">
        <v>1444</v>
      </c>
    </row>
    <row r="329" spans="1:22" ht="15" customHeight="1">
      <c r="A329" s="30">
        <v>345</v>
      </c>
      <c r="B329" s="30" t="s">
        <v>3290</v>
      </c>
      <c r="C329" s="30"/>
      <c r="D329" s="30" t="s">
        <v>3290</v>
      </c>
      <c r="E329" s="30" t="s">
        <v>3291</v>
      </c>
      <c r="F329" s="30" t="s">
        <v>3292</v>
      </c>
      <c r="G329" s="30" t="s">
        <v>1833</v>
      </c>
      <c r="H329" s="30" t="s">
        <v>1346</v>
      </c>
      <c r="I329" s="30">
        <v>57041000</v>
      </c>
      <c r="J329" s="30" t="s">
        <v>3293</v>
      </c>
      <c r="K329" s="52">
        <v>248533231</v>
      </c>
      <c r="L329" s="30"/>
      <c r="M329" s="30"/>
      <c r="N329" s="30"/>
      <c r="O329" s="30"/>
      <c r="P329" s="30"/>
      <c r="Q329" s="30" t="s">
        <v>3294</v>
      </c>
      <c r="R329" s="30"/>
      <c r="S329" s="30" t="s">
        <v>3295</v>
      </c>
      <c r="T329" s="30"/>
      <c r="U329" s="30"/>
      <c r="V329" s="30" t="s">
        <v>1444</v>
      </c>
    </row>
    <row r="330" spans="1:22" ht="15" customHeight="1">
      <c r="A330" s="37">
        <v>346</v>
      </c>
      <c r="B330" s="37" t="s">
        <v>3296</v>
      </c>
      <c r="C330" s="37"/>
      <c r="D330" s="37" t="s">
        <v>3296</v>
      </c>
      <c r="E330" s="37" t="s">
        <v>3297</v>
      </c>
      <c r="F330" s="37" t="s">
        <v>1454</v>
      </c>
      <c r="G330" s="37" t="s">
        <v>3298</v>
      </c>
      <c r="H330" s="37" t="s">
        <v>1387</v>
      </c>
      <c r="I330" s="37">
        <v>78932380</v>
      </c>
      <c r="J330" s="37" t="s">
        <v>3299</v>
      </c>
      <c r="K330" s="55">
        <v>103921815</v>
      </c>
      <c r="L330" s="37"/>
      <c r="M330" s="37"/>
      <c r="N330" s="37"/>
      <c r="O330" s="37"/>
      <c r="P330" s="37"/>
      <c r="Q330" s="37" t="s">
        <v>3300</v>
      </c>
      <c r="R330" s="37"/>
      <c r="S330" s="37" t="s">
        <v>3301</v>
      </c>
      <c r="T330" s="37"/>
      <c r="U330" s="37"/>
      <c r="V330" s="26" t="s">
        <v>202</v>
      </c>
    </row>
    <row r="331" spans="1:22" ht="15" customHeight="1">
      <c r="A331" s="30">
        <v>347</v>
      </c>
      <c r="B331" s="30" t="s">
        <v>3302</v>
      </c>
      <c r="C331" s="30"/>
      <c r="D331" s="30" t="s">
        <v>3302</v>
      </c>
      <c r="E331" s="30" t="s">
        <v>3303</v>
      </c>
      <c r="F331" s="30" t="s">
        <v>3304</v>
      </c>
      <c r="G331" s="30" t="s">
        <v>1747</v>
      </c>
      <c r="H331" s="30" t="s">
        <v>1397</v>
      </c>
      <c r="I331" s="30">
        <v>13401630</v>
      </c>
      <c r="J331" s="30" t="s">
        <v>3305</v>
      </c>
      <c r="K331" s="52">
        <v>535245193114</v>
      </c>
      <c r="L331" s="30"/>
      <c r="M331" s="30"/>
      <c r="N331" s="30"/>
      <c r="O331" s="30"/>
      <c r="P331" s="30"/>
      <c r="Q331" s="30" t="s">
        <v>3306</v>
      </c>
      <c r="R331" s="30"/>
      <c r="S331" s="30" t="s">
        <v>3307</v>
      </c>
      <c r="T331" s="30"/>
      <c r="U331" s="30"/>
      <c r="V331" s="30" t="s">
        <v>1444</v>
      </c>
    </row>
    <row r="332" spans="1:22" ht="15" customHeight="1">
      <c r="A332" s="30">
        <v>348</v>
      </c>
      <c r="B332" s="30" t="s">
        <v>3308</v>
      </c>
      <c r="C332" s="30"/>
      <c r="D332" s="30" t="s">
        <v>3308</v>
      </c>
      <c r="E332" s="30" t="s">
        <v>3309</v>
      </c>
      <c r="F332" s="30" t="s">
        <v>1454</v>
      </c>
      <c r="G332" s="30" t="s">
        <v>3310</v>
      </c>
      <c r="H332" s="30" t="s">
        <v>1391</v>
      </c>
      <c r="I332" s="30">
        <v>93700000</v>
      </c>
      <c r="J332" s="30" t="s">
        <v>3311</v>
      </c>
      <c r="K332" s="52">
        <v>190045930</v>
      </c>
      <c r="L332" s="30"/>
      <c r="M332" s="30"/>
      <c r="N332" s="30"/>
      <c r="O332" s="30"/>
      <c r="P332" s="30"/>
      <c r="Q332" s="30" t="s">
        <v>3312</v>
      </c>
      <c r="R332" s="30"/>
      <c r="S332" s="30" t="s">
        <v>3313</v>
      </c>
      <c r="T332" s="30"/>
      <c r="U332" s="30"/>
      <c r="V332" s="30" t="s">
        <v>1428</v>
      </c>
    </row>
    <row r="333" spans="1:22" ht="15" customHeight="1">
      <c r="A333" s="30">
        <v>349</v>
      </c>
      <c r="B333" s="30" t="s">
        <v>3314</v>
      </c>
      <c r="C333" s="30"/>
      <c r="D333" s="30" t="s">
        <v>3314</v>
      </c>
      <c r="E333" s="30" t="s">
        <v>3315</v>
      </c>
      <c r="F333" s="30" t="s">
        <v>1454</v>
      </c>
      <c r="G333" s="30" t="s">
        <v>3316</v>
      </c>
      <c r="H333" s="30" t="s">
        <v>1397</v>
      </c>
      <c r="I333" s="30">
        <v>17500120</v>
      </c>
      <c r="J333" s="30" t="s">
        <v>3317</v>
      </c>
      <c r="K333" s="52">
        <v>438248564110</v>
      </c>
      <c r="L333" s="30"/>
      <c r="M333" s="30"/>
      <c r="N333" s="30"/>
      <c r="O333" s="30"/>
      <c r="P333" s="30"/>
      <c r="Q333" s="30" t="s">
        <v>3318</v>
      </c>
      <c r="R333" s="30"/>
      <c r="S333" s="30" t="s">
        <v>3319</v>
      </c>
      <c r="T333" s="30"/>
      <c r="U333" s="30"/>
      <c r="V333" s="30" t="s">
        <v>1444</v>
      </c>
    </row>
    <row r="334" spans="1:22" ht="15" customHeight="1">
      <c r="A334" s="30">
        <v>350</v>
      </c>
      <c r="B334" s="30" t="s">
        <v>3320</v>
      </c>
      <c r="C334" s="30"/>
      <c r="D334" s="30" t="s">
        <v>3320</v>
      </c>
      <c r="E334" s="30" t="s">
        <v>3321</v>
      </c>
      <c r="F334" s="30" t="s">
        <v>1454</v>
      </c>
      <c r="G334" s="30" t="s">
        <v>1422</v>
      </c>
      <c r="H334" s="30" t="s">
        <v>1397</v>
      </c>
      <c r="I334" s="30">
        <v>1023001</v>
      </c>
      <c r="J334" s="30" t="s">
        <v>3322</v>
      </c>
      <c r="K334" s="52">
        <v>104877690119</v>
      </c>
      <c r="L334" s="30"/>
      <c r="M334" s="30"/>
      <c r="N334" s="30"/>
      <c r="O334" s="30"/>
      <c r="P334" s="30"/>
      <c r="Q334" s="30" t="s">
        <v>3323</v>
      </c>
      <c r="R334" s="30"/>
      <c r="S334" s="30" t="s">
        <v>3324</v>
      </c>
      <c r="T334" s="30"/>
      <c r="U334" s="30"/>
      <c r="V334" s="30" t="s">
        <v>1444</v>
      </c>
    </row>
    <row r="335" spans="1:22" ht="15" customHeight="1">
      <c r="A335" s="37">
        <v>351</v>
      </c>
      <c r="B335" s="37" t="s">
        <v>3325</v>
      </c>
      <c r="C335" s="37"/>
      <c r="D335" s="37" t="s">
        <v>3325</v>
      </c>
      <c r="E335" s="37" t="s">
        <v>3326</v>
      </c>
      <c r="F335" s="37" t="s">
        <v>3327</v>
      </c>
      <c r="G335" s="37" t="s">
        <v>2054</v>
      </c>
      <c r="H335" s="37" t="s">
        <v>1352</v>
      </c>
      <c r="I335" s="37">
        <v>40243970</v>
      </c>
      <c r="J335" s="37" t="s">
        <v>3328</v>
      </c>
      <c r="K335" s="55">
        <v>64813641</v>
      </c>
      <c r="L335" s="37"/>
      <c r="M335" s="37"/>
      <c r="N335" s="37"/>
      <c r="O335" s="37"/>
      <c r="P335" s="37"/>
      <c r="Q335" s="37" t="s">
        <v>3329</v>
      </c>
      <c r="R335" s="37"/>
      <c r="S335" s="37" t="s">
        <v>3330</v>
      </c>
      <c r="T335" s="37"/>
      <c r="U335" s="37"/>
      <c r="V335" s="26" t="s">
        <v>202</v>
      </c>
    </row>
    <row r="336" spans="1:22" ht="15" customHeight="1">
      <c r="A336" s="30">
        <v>352</v>
      </c>
      <c r="B336" s="30" t="s">
        <v>3331</v>
      </c>
      <c r="C336" s="30"/>
      <c r="D336" s="30" t="s">
        <v>3331</v>
      </c>
      <c r="E336" s="30" t="s">
        <v>3332</v>
      </c>
      <c r="F336" s="30" t="s">
        <v>3333</v>
      </c>
      <c r="G336" s="30" t="s">
        <v>1498</v>
      </c>
      <c r="H336" s="30" t="s">
        <v>1352</v>
      </c>
      <c r="I336" s="30">
        <v>44032600</v>
      </c>
      <c r="J336" s="30" t="s">
        <v>3334</v>
      </c>
      <c r="K336" s="52">
        <v>62722293</v>
      </c>
      <c r="L336" s="30"/>
      <c r="M336" s="30"/>
      <c r="N336" s="30"/>
      <c r="O336" s="30"/>
      <c r="P336" s="30"/>
      <c r="Q336" s="30" t="s">
        <v>3335</v>
      </c>
      <c r="R336" s="30"/>
      <c r="S336" s="30" t="s">
        <v>3336</v>
      </c>
      <c r="T336" s="30"/>
      <c r="U336" s="30"/>
      <c r="V336" s="30" t="s">
        <v>1444</v>
      </c>
    </row>
    <row r="337" spans="1:22" ht="15" customHeight="1">
      <c r="A337" s="30">
        <v>353</v>
      </c>
      <c r="B337" s="30" t="s">
        <v>3337</v>
      </c>
      <c r="C337" s="30"/>
      <c r="D337" s="30" t="s">
        <v>3337</v>
      </c>
      <c r="E337" s="30" t="s">
        <v>3338</v>
      </c>
      <c r="F337" s="30" t="s">
        <v>1454</v>
      </c>
      <c r="G337" s="30" t="s">
        <v>3339</v>
      </c>
      <c r="H337" s="30" t="s">
        <v>1350</v>
      </c>
      <c r="I337" s="30">
        <v>68928180</v>
      </c>
      <c r="J337" s="30" t="s">
        <v>3340</v>
      </c>
      <c r="K337" s="52">
        <v>30369207</v>
      </c>
      <c r="L337" s="30"/>
      <c r="M337" s="30"/>
      <c r="N337" s="30"/>
      <c r="O337" s="30"/>
      <c r="P337" s="30"/>
      <c r="Q337" s="30" t="s">
        <v>3341</v>
      </c>
      <c r="R337" s="30"/>
      <c r="S337" s="30" t="s">
        <v>3342</v>
      </c>
      <c r="T337" s="30"/>
      <c r="U337" s="30"/>
      <c r="V337" s="30" t="s">
        <v>1444</v>
      </c>
    </row>
    <row r="338" spans="1:22" ht="15" customHeight="1">
      <c r="A338" s="30">
        <v>354</v>
      </c>
      <c r="B338" s="30" t="s">
        <v>3343</v>
      </c>
      <c r="C338" s="30"/>
      <c r="D338" s="30" t="s">
        <v>3343</v>
      </c>
      <c r="E338" s="30" t="s">
        <v>3344</v>
      </c>
      <c r="F338" s="30" t="s">
        <v>1454</v>
      </c>
      <c r="G338" s="30" t="s">
        <v>3345</v>
      </c>
      <c r="H338" s="30" t="s">
        <v>1375</v>
      </c>
      <c r="I338" s="30">
        <v>58800005</v>
      </c>
      <c r="J338" s="30" t="s">
        <v>3346</v>
      </c>
      <c r="K338" s="52">
        <v>161454496</v>
      </c>
      <c r="L338" s="30"/>
      <c r="M338" s="30"/>
      <c r="N338" s="30"/>
      <c r="O338" s="30"/>
      <c r="P338" s="30"/>
      <c r="Q338" s="30" t="s">
        <v>3347</v>
      </c>
      <c r="R338" s="30"/>
      <c r="S338" s="30" t="s">
        <v>3348</v>
      </c>
      <c r="T338" s="30"/>
      <c r="U338" s="30"/>
      <c r="V338" s="30" t="s">
        <v>1444</v>
      </c>
    </row>
    <row r="339" spans="1:22" ht="15" customHeight="1">
      <c r="A339" s="30">
        <v>355</v>
      </c>
      <c r="B339" s="30" t="s">
        <v>3349</v>
      </c>
      <c r="C339" s="30"/>
      <c r="D339" s="30" t="s">
        <v>3349</v>
      </c>
      <c r="E339" s="30" t="s">
        <v>2195</v>
      </c>
      <c r="F339" s="30" t="s">
        <v>1454</v>
      </c>
      <c r="G339" s="30" t="s">
        <v>3350</v>
      </c>
      <c r="H339" s="30" t="s">
        <v>1352</v>
      </c>
      <c r="I339" s="30">
        <v>45400000</v>
      </c>
      <c r="J339" s="30" t="s">
        <v>3351</v>
      </c>
      <c r="K339" s="52">
        <v>54239944</v>
      </c>
      <c r="L339" s="30"/>
      <c r="M339" s="30"/>
      <c r="N339" s="30"/>
      <c r="O339" s="30"/>
      <c r="P339" s="30"/>
      <c r="Q339" s="30" t="s">
        <v>3352</v>
      </c>
      <c r="R339" s="30"/>
      <c r="S339" s="30" t="s">
        <v>3353</v>
      </c>
      <c r="T339" s="30"/>
      <c r="U339" s="30"/>
      <c r="V339" s="30" t="s">
        <v>1444</v>
      </c>
    </row>
    <row r="340" spans="1:22" ht="15" customHeight="1">
      <c r="A340" s="30">
        <v>356</v>
      </c>
      <c r="B340" s="30" t="s">
        <v>3354</v>
      </c>
      <c r="C340" s="30"/>
      <c r="D340" s="30" t="s">
        <v>3354</v>
      </c>
      <c r="E340" s="30" t="s">
        <v>3355</v>
      </c>
      <c r="F340" s="30" t="s">
        <v>1454</v>
      </c>
      <c r="G340" s="30" t="s">
        <v>3356</v>
      </c>
      <c r="H340" s="30" t="s">
        <v>1352</v>
      </c>
      <c r="I340" s="30">
        <v>46550000</v>
      </c>
      <c r="J340" s="30" t="s">
        <v>3357</v>
      </c>
      <c r="K340" s="52">
        <v>84399502</v>
      </c>
      <c r="L340" s="30"/>
      <c r="M340" s="30"/>
      <c r="N340" s="30"/>
      <c r="O340" s="30"/>
      <c r="P340" s="30"/>
      <c r="Q340" s="30" t="s">
        <v>3358</v>
      </c>
      <c r="R340" s="30"/>
      <c r="S340" s="30" t="s">
        <v>3359</v>
      </c>
      <c r="T340" s="30"/>
      <c r="U340" s="30"/>
      <c r="V340" s="30" t="s">
        <v>1444</v>
      </c>
    </row>
    <row r="341" spans="1:22" ht="15" customHeight="1">
      <c r="A341" s="30">
        <v>357</v>
      </c>
      <c r="B341" s="30" t="s">
        <v>3360</v>
      </c>
      <c r="C341" s="30"/>
      <c r="D341" s="30" t="s">
        <v>3360</v>
      </c>
      <c r="E341" s="30" t="s">
        <v>3361</v>
      </c>
      <c r="F341" s="30" t="s">
        <v>2721</v>
      </c>
      <c r="G341" s="30" t="s">
        <v>3345</v>
      </c>
      <c r="H341" s="30" t="s">
        <v>1375</v>
      </c>
      <c r="I341" s="30">
        <v>58802690</v>
      </c>
      <c r="J341" s="30" t="s">
        <v>3362</v>
      </c>
      <c r="K341" s="52">
        <v>161083005</v>
      </c>
      <c r="L341" s="30"/>
      <c r="M341" s="30"/>
      <c r="N341" s="30"/>
      <c r="O341" s="30"/>
      <c r="P341" s="30"/>
      <c r="Q341" s="30" t="s">
        <v>3363</v>
      </c>
      <c r="R341" s="30"/>
      <c r="S341" s="30" t="s">
        <v>3364</v>
      </c>
      <c r="T341" s="30"/>
      <c r="U341" s="30"/>
      <c r="V341" s="30" t="s">
        <v>1444</v>
      </c>
    </row>
    <row r="342" spans="1:22" ht="15" customHeight="1">
      <c r="A342" s="37">
        <v>358</v>
      </c>
      <c r="B342" s="37" t="s">
        <v>3365</v>
      </c>
      <c r="C342" s="37"/>
      <c r="D342" s="37" t="s">
        <v>3365</v>
      </c>
      <c r="E342" s="37" t="s">
        <v>3366</v>
      </c>
      <c r="F342" s="37" t="s">
        <v>3367</v>
      </c>
      <c r="G342" s="37" t="s">
        <v>3368</v>
      </c>
      <c r="H342" s="37" t="s">
        <v>1397</v>
      </c>
      <c r="I342" s="37">
        <v>19470000</v>
      </c>
      <c r="J342" s="37" t="s">
        <v>3369</v>
      </c>
      <c r="K342" s="55">
        <v>561028780119</v>
      </c>
      <c r="L342" s="37"/>
      <c r="M342" s="37"/>
      <c r="N342" s="37"/>
      <c r="O342" s="37"/>
      <c r="P342" s="37"/>
      <c r="Q342" s="37" t="s">
        <v>3370</v>
      </c>
      <c r="R342" s="37"/>
      <c r="S342" s="37" t="s">
        <v>3371</v>
      </c>
      <c r="T342" s="37"/>
      <c r="U342" s="37"/>
      <c r="V342" s="26" t="s">
        <v>202</v>
      </c>
    </row>
    <row r="343" spans="1:22" ht="15" customHeight="1">
      <c r="A343" s="30">
        <v>359</v>
      </c>
      <c r="B343" s="30" t="s">
        <v>3372</v>
      </c>
      <c r="C343" s="30"/>
      <c r="D343" s="30" t="s">
        <v>3372</v>
      </c>
      <c r="E343" s="30" t="s">
        <v>2814</v>
      </c>
      <c r="F343" s="30" t="s">
        <v>2944</v>
      </c>
      <c r="G343" s="30" t="s">
        <v>1629</v>
      </c>
      <c r="H343" s="30" t="s">
        <v>1391</v>
      </c>
      <c r="I343" s="30">
        <v>90030000</v>
      </c>
      <c r="J343" s="30" t="s">
        <v>3373</v>
      </c>
      <c r="K343" s="52">
        <v>960911189</v>
      </c>
      <c r="L343" s="30"/>
      <c r="M343" s="30"/>
      <c r="N343" s="30"/>
      <c r="O343" s="30"/>
      <c r="P343" s="30"/>
      <c r="Q343" s="30" t="s">
        <v>3374</v>
      </c>
      <c r="R343" s="30"/>
      <c r="S343" s="30" t="s">
        <v>3375</v>
      </c>
      <c r="T343" s="30"/>
      <c r="U343" s="30"/>
      <c r="V343" s="30" t="s">
        <v>1444</v>
      </c>
    </row>
    <row r="344" spans="1:22" ht="15" customHeight="1">
      <c r="A344" s="30">
        <v>360</v>
      </c>
      <c r="B344" s="30" t="s">
        <v>3376</v>
      </c>
      <c r="C344" s="30"/>
      <c r="D344" s="30" t="s">
        <v>3376</v>
      </c>
      <c r="E344" s="30" t="s">
        <v>1932</v>
      </c>
      <c r="F344" s="30" t="s">
        <v>1454</v>
      </c>
      <c r="G344" s="30" t="s">
        <v>3377</v>
      </c>
      <c r="H344" s="30" t="s">
        <v>1393</v>
      </c>
      <c r="I344" s="30">
        <v>89186000</v>
      </c>
      <c r="J344" s="30" t="s">
        <v>3378</v>
      </c>
      <c r="K344" s="52">
        <v>254222668</v>
      </c>
      <c r="L344" s="30"/>
      <c r="M344" s="30"/>
      <c r="N344" s="30"/>
      <c r="O344" s="30"/>
      <c r="P344" s="30"/>
      <c r="Q344" s="30" t="s">
        <v>3379</v>
      </c>
      <c r="R344" s="30"/>
      <c r="S344" s="30" t="s">
        <v>3380</v>
      </c>
      <c r="T344" s="30"/>
      <c r="U344" s="30"/>
      <c r="V344" s="30" t="s">
        <v>1444</v>
      </c>
    </row>
    <row r="345" spans="1:22" ht="15" customHeight="1">
      <c r="A345" s="30">
        <v>361</v>
      </c>
      <c r="B345" s="30" t="s">
        <v>3381</v>
      </c>
      <c r="C345" s="30"/>
      <c r="D345" s="30" t="s">
        <v>3381</v>
      </c>
      <c r="E345" s="30" t="s">
        <v>3382</v>
      </c>
      <c r="F345" s="30" t="s">
        <v>1454</v>
      </c>
      <c r="G345" s="30" t="s">
        <v>3383</v>
      </c>
      <c r="H345" s="30" t="s">
        <v>1383</v>
      </c>
      <c r="I345" s="30">
        <v>24020001</v>
      </c>
      <c r="J345" s="30" t="s">
        <v>3384</v>
      </c>
      <c r="K345" s="52">
        <v>77482741</v>
      </c>
      <c r="L345" s="30"/>
      <c r="M345" s="30"/>
      <c r="N345" s="30"/>
      <c r="O345" s="30"/>
      <c r="P345" s="30"/>
      <c r="Q345" s="30" t="s">
        <v>3385</v>
      </c>
      <c r="R345" s="30"/>
      <c r="S345" s="30" t="s">
        <v>3386</v>
      </c>
      <c r="T345" s="30"/>
      <c r="U345" s="30"/>
      <c r="V345" s="30" t="s">
        <v>1444</v>
      </c>
    </row>
    <row r="346" spans="1:22" ht="15" customHeight="1">
      <c r="A346" s="30">
        <v>362</v>
      </c>
      <c r="B346" s="30" t="s">
        <v>3387</v>
      </c>
      <c r="C346" s="30"/>
      <c r="D346" s="30" t="s">
        <v>3387</v>
      </c>
      <c r="E346" s="30" t="s">
        <v>3388</v>
      </c>
      <c r="F346" s="30" t="s">
        <v>1454</v>
      </c>
      <c r="G346" s="30" t="s">
        <v>3389</v>
      </c>
      <c r="H346" s="30" t="s">
        <v>1379</v>
      </c>
      <c r="I346" s="30">
        <v>64600000</v>
      </c>
      <c r="J346" s="30" t="s">
        <v>3390</v>
      </c>
      <c r="K346" s="52">
        <v>194713105</v>
      </c>
      <c r="L346" s="30"/>
      <c r="M346" s="30"/>
      <c r="N346" s="30"/>
      <c r="O346" s="30"/>
      <c r="P346" s="30"/>
      <c r="Q346" s="30" t="s">
        <v>3391</v>
      </c>
      <c r="R346" s="30"/>
      <c r="S346" s="30" t="s">
        <v>3392</v>
      </c>
      <c r="T346" s="30"/>
      <c r="U346" s="30"/>
      <c r="V346" s="30" t="s">
        <v>1444</v>
      </c>
    </row>
    <row r="347" spans="1:22" ht="15" customHeight="1">
      <c r="A347" s="30">
        <v>364</v>
      </c>
      <c r="B347" s="30" t="s">
        <v>3393</v>
      </c>
      <c r="C347" s="30"/>
      <c r="D347" s="30" t="s">
        <v>3393</v>
      </c>
      <c r="E347" s="30" t="s">
        <v>3394</v>
      </c>
      <c r="F347" s="30" t="s">
        <v>2011</v>
      </c>
      <c r="G347" s="30" t="s">
        <v>2012</v>
      </c>
      <c r="H347" s="30" t="s">
        <v>1373</v>
      </c>
      <c r="I347" s="30">
        <v>68515000</v>
      </c>
      <c r="J347" s="30" t="s">
        <v>3395</v>
      </c>
      <c r="K347" s="52">
        <v>153251107</v>
      </c>
      <c r="L347" s="30"/>
      <c r="M347" s="30"/>
      <c r="N347" s="30"/>
      <c r="O347" s="30"/>
      <c r="P347" s="30"/>
      <c r="Q347" s="30" t="s">
        <v>3396</v>
      </c>
      <c r="R347" s="30"/>
      <c r="S347" s="30" t="s">
        <v>3397</v>
      </c>
      <c r="T347" s="30"/>
      <c r="U347" s="30"/>
      <c r="V347" s="30" t="s">
        <v>1428</v>
      </c>
    </row>
    <row r="348" spans="1:22" ht="15" customHeight="1">
      <c r="A348" s="30">
        <v>365</v>
      </c>
      <c r="B348" s="30" t="s">
        <v>3398</v>
      </c>
      <c r="C348" s="30"/>
      <c r="D348" s="30" t="s">
        <v>3398</v>
      </c>
      <c r="E348" s="30" t="s">
        <v>2518</v>
      </c>
      <c r="F348" s="30" t="s">
        <v>1454</v>
      </c>
      <c r="G348" s="30" t="s">
        <v>3399</v>
      </c>
      <c r="H348" s="30" t="s">
        <v>1387</v>
      </c>
      <c r="I348" s="30">
        <v>79994000</v>
      </c>
      <c r="J348" s="30" t="s">
        <v>3400</v>
      </c>
      <c r="K348" s="52">
        <v>1702378</v>
      </c>
      <c r="L348" s="30"/>
      <c r="M348" s="30"/>
      <c r="N348" s="30"/>
      <c r="O348" s="30"/>
      <c r="P348" s="30"/>
      <c r="Q348" s="30" t="s">
        <v>1957</v>
      </c>
      <c r="R348" s="30"/>
      <c r="S348" s="30" t="s">
        <v>3401</v>
      </c>
      <c r="T348" s="30"/>
      <c r="U348" s="30"/>
      <c r="V348" s="30" t="s">
        <v>1444</v>
      </c>
    </row>
    <row r="349" spans="1:22" ht="15" customHeight="1">
      <c r="A349" s="30">
        <v>366</v>
      </c>
      <c r="B349" s="30" t="s">
        <v>3402</v>
      </c>
      <c r="C349" s="30"/>
      <c r="D349" s="30" t="s">
        <v>3402</v>
      </c>
      <c r="E349" s="30" t="s">
        <v>3403</v>
      </c>
      <c r="F349" s="30" t="s">
        <v>3404</v>
      </c>
      <c r="G349" s="30" t="s">
        <v>3405</v>
      </c>
      <c r="H349" s="30" t="s">
        <v>1377</v>
      </c>
      <c r="I349" s="30">
        <v>55004160</v>
      </c>
      <c r="J349" s="30" t="s">
        <v>3406</v>
      </c>
      <c r="K349" s="52">
        <v>34740899</v>
      </c>
      <c r="L349" s="30"/>
      <c r="M349" s="30"/>
      <c r="N349" s="30"/>
      <c r="O349" s="30"/>
      <c r="P349" s="30"/>
      <c r="Q349" s="30" t="s">
        <v>3407</v>
      </c>
      <c r="R349" s="30"/>
      <c r="S349" s="30" t="s">
        <v>3408</v>
      </c>
      <c r="T349" s="30"/>
      <c r="U349" s="30"/>
      <c r="V349" s="30" t="s">
        <v>1444</v>
      </c>
    </row>
    <row r="350" spans="1:22" ht="15" customHeight="1">
      <c r="A350" s="30">
        <v>367</v>
      </c>
      <c r="B350" s="30" t="s">
        <v>3409</v>
      </c>
      <c r="C350" s="30"/>
      <c r="D350" s="30" t="s">
        <v>3409</v>
      </c>
      <c r="E350" s="30" t="s">
        <v>3410</v>
      </c>
      <c r="F350" s="30" t="s">
        <v>3411</v>
      </c>
      <c r="G350" s="30" t="s">
        <v>2342</v>
      </c>
      <c r="H350" s="30" t="s">
        <v>1352</v>
      </c>
      <c r="I350" s="30">
        <v>45810000</v>
      </c>
      <c r="J350" s="30" t="s">
        <v>3412</v>
      </c>
      <c r="K350" s="52">
        <v>78465932</v>
      </c>
      <c r="L350" s="30"/>
      <c r="M350" s="30"/>
      <c r="N350" s="30"/>
      <c r="O350" s="30"/>
      <c r="P350" s="30"/>
      <c r="Q350" s="30" t="s">
        <v>3413</v>
      </c>
      <c r="R350" s="30"/>
      <c r="S350" s="30" t="s">
        <v>3414</v>
      </c>
      <c r="T350" s="30"/>
      <c r="U350" s="30"/>
      <c r="V350" s="30" t="s">
        <v>1444</v>
      </c>
    </row>
    <row r="351" spans="1:22" ht="15" customHeight="1">
      <c r="A351" s="30">
        <v>368</v>
      </c>
      <c r="B351" s="30" t="s">
        <v>3415</v>
      </c>
      <c r="C351" s="30"/>
      <c r="D351" s="30" t="s">
        <v>3415</v>
      </c>
      <c r="E351" s="30" t="s">
        <v>3416</v>
      </c>
      <c r="F351" s="30" t="s">
        <v>1454</v>
      </c>
      <c r="G351" s="30" t="s">
        <v>3417</v>
      </c>
      <c r="H351" s="30" t="s">
        <v>1365</v>
      </c>
      <c r="I351" s="30">
        <v>65700000</v>
      </c>
      <c r="J351" s="30" t="s">
        <v>3418</v>
      </c>
      <c r="K351" s="52">
        <v>121825078</v>
      </c>
      <c r="L351" s="30"/>
      <c r="M351" s="30"/>
      <c r="N351" s="30"/>
      <c r="O351" s="30"/>
      <c r="P351" s="30"/>
      <c r="Q351" s="30" t="s">
        <v>3419</v>
      </c>
      <c r="R351" s="30"/>
      <c r="S351" s="30" t="s">
        <v>3420</v>
      </c>
      <c r="T351" s="30"/>
      <c r="U351" s="30"/>
      <c r="V351" s="30" t="s">
        <v>1444</v>
      </c>
    </row>
    <row r="352" spans="1:22" ht="15" customHeight="1">
      <c r="A352" s="30">
        <v>369</v>
      </c>
      <c r="B352" s="30" t="s">
        <v>3421</v>
      </c>
      <c r="C352" s="30"/>
      <c r="D352" s="30" t="s">
        <v>3421</v>
      </c>
      <c r="E352" s="30" t="s">
        <v>3422</v>
      </c>
      <c r="F352" s="30" t="s">
        <v>1454</v>
      </c>
      <c r="G352" s="30" t="s">
        <v>3423</v>
      </c>
      <c r="H352" s="30" t="s">
        <v>1381</v>
      </c>
      <c r="I352" s="30">
        <v>83370000</v>
      </c>
      <c r="J352" s="30" t="s">
        <v>3424</v>
      </c>
      <c r="K352" s="52">
        <v>9047876041</v>
      </c>
      <c r="L352" s="30"/>
      <c r="M352" s="30"/>
      <c r="N352" s="30"/>
      <c r="O352" s="30"/>
      <c r="P352" s="30"/>
      <c r="Q352" s="30" t="s">
        <v>3425</v>
      </c>
      <c r="R352" s="30"/>
      <c r="S352" s="30" t="s">
        <v>3426</v>
      </c>
      <c r="T352" s="30"/>
      <c r="U352" s="30"/>
      <c r="V352" s="30" t="s">
        <v>1444</v>
      </c>
    </row>
    <row r="353" spans="1:22" ht="15" customHeight="1">
      <c r="A353" s="37">
        <v>370</v>
      </c>
      <c r="B353" s="37" t="s">
        <v>3427</v>
      </c>
      <c r="C353" s="37"/>
      <c r="D353" s="37" t="s">
        <v>3427</v>
      </c>
      <c r="E353" s="37" t="s">
        <v>3428</v>
      </c>
      <c r="F353" s="37" t="s">
        <v>3429</v>
      </c>
      <c r="G353" s="37" t="s">
        <v>3430</v>
      </c>
      <c r="H353" s="37" t="s">
        <v>1363</v>
      </c>
      <c r="I353" s="37">
        <v>75400000</v>
      </c>
      <c r="J353" s="37" t="s">
        <v>3431</v>
      </c>
      <c r="K353" s="55">
        <v>102983984</v>
      </c>
      <c r="L353" s="37"/>
      <c r="M353" s="37"/>
      <c r="N353" s="37"/>
      <c r="O353" s="37"/>
      <c r="P353" s="37"/>
      <c r="Q353" s="37" t="s">
        <v>3432</v>
      </c>
      <c r="R353" s="37"/>
      <c r="S353" s="37" t="s">
        <v>3433</v>
      </c>
      <c r="T353" s="37"/>
      <c r="U353" s="37"/>
      <c r="V353" s="26" t="s">
        <v>202</v>
      </c>
    </row>
    <row r="354" spans="1:22" ht="15" customHeight="1">
      <c r="A354" s="37">
        <v>371</v>
      </c>
      <c r="B354" s="37" t="s">
        <v>3434</v>
      </c>
      <c r="C354" s="37"/>
      <c r="D354" s="37" t="s">
        <v>3434</v>
      </c>
      <c r="E354" s="37" t="s">
        <v>3435</v>
      </c>
      <c r="F354" s="37" t="s">
        <v>1454</v>
      </c>
      <c r="G354" s="37" t="s">
        <v>2414</v>
      </c>
      <c r="H354" s="37" t="s">
        <v>1352</v>
      </c>
      <c r="I354" s="37">
        <v>42800060</v>
      </c>
      <c r="J354" s="37" t="s">
        <v>3436</v>
      </c>
      <c r="K354" s="55">
        <v>105048778</v>
      </c>
      <c r="L354" s="37"/>
      <c r="M354" s="37"/>
      <c r="N354" s="37"/>
      <c r="O354" s="37"/>
      <c r="P354" s="37"/>
      <c r="Q354" s="37" t="s">
        <v>3437</v>
      </c>
      <c r="R354" s="37"/>
      <c r="S354" s="37" t="s">
        <v>3438</v>
      </c>
      <c r="T354" s="37"/>
      <c r="U354" s="37"/>
      <c r="V354" s="26" t="s">
        <v>202</v>
      </c>
    </row>
    <row r="355" spans="1:22" ht="15" customHeight="1">
      <c r="A355" s="30">
        <v>372</v>
      </c>
      <c r="B355" s="30" t="s">
        <v>3439</v>
      </c>
      <c r="C355" s="30"/>
      <c r="D355" s="30" t="s">
        <v>3439</v>
      </c>
      <c r="E355" s="30" t="s">
        <v>3440</v>
      </c>
      <c r="F355" s="30" t="s">
        <v>3441</v>
      </c>
      <c r="G355" s="30" t="s">
        <v>2330</v>
      </c>
      <c r="H355" s="30" t="s">
        <v>1352</v>
      </c>
      <c r="I355" s="30">
        <v>42710570</v>
      </c>
      <c r="J355" s="30" t="s">
        <v>3442</v>
      </c>
      <c r="K355" s="52">
        <v>50991277</v>
      </c>
      <c r="L355" s="30"/>
      <c r="M355" s="30"/>
      <c r="N355" s="30"/>
      <c r="O355" s="30"/>
      <c r="P355" s="30"/>
      <c r="Q355" s="30" t="s">
        <v>3443</v>
      </c>
      <c r="R355" s="30"/>
      <c r="S355" s="30" t="s">
        <v>3444</v>
      </c>
      <c r="T355" s="30"/>
      <c r="U355" s="30"/>
      <c r="V355" s="30" t="s">
        <v>1428</v>
      </c>
    </row>
    <row r="356" spans="1:22" ht="15" customHeight="1">
      <c r="A356" s="30">
        <v>374</v>
      </c>
      <c r="B356" s="30" t="s">
        <v>3445</v>
      </c>
      <c r="C356" s="30"/>
      <c r="D356" s="30" t="s">
        <v>3445</v>
      </c>
      <c r="E356" s="30" t="s">
        <v>3446</v>
      </c>
      <c r="F356" s="30" t="s">
        <v>1454</v>
      </c>
      <c r="G356" s="30" t="s">
        <v>2525</v>
      </c>
      <c r="H356" s="30" t="s">
        <v>1391</v>
      </c>
      <c r="I356" s="30">
        <v>97015002</v>
      </c>
      <c r="J356" s="30" t="s">
        <v>3447</v>
      </c>
      <c r="K356" s="52">
        <v>1090182047</v>
      </c>
      <c r="L356" s="30"/>
      <c r="M356" s="30"/>
      <c r="N356" s="30"/>
      <c r="O356" s="30"/>
      <c r="P356" s="30"/>
      <c r="Q356" s="30" t="s">
        <v>3448</v>
      </c>
      <c r="R356" s="30"/>
      <c r="S356" s="30" t="s">
        <v>3449</v>
      </c>
      <c r="T356" s="30"/>
      <c r="U356" s="30"/>
      <c r="V356" s="30" t="s">
        <v>1444</v>
      </c>
    </row>
    <row r="357" spans="1:22" ht="15" customHeight="1">
      <c r="A357" s="30">
        <v>375</v>
      </c>
      <c r="B357" s="30" t="s">
        <v>3450</v>
      </c>
      <c r="C357" s="30"/>
      <c r="D357" s="30" t="s">
        <v>3450</v>
      </c>
      <c r="E357" s="30" t="s">
        <v>3451</v>
      </c>
      <c r="F357" s="30" t="s">
        <v>1454</v>
      </c>
      <c r="G357" s="30" t="s">
        <v>3452</v>
      </c>
      <c r="H357" s="30" t="s">
        <v>1352</v>
      </c>
      <c r="I357" s="30">
        <v>46100000</v>
      </c>
      <c r="J357" s="30" t="s">
        <v>3453</v>
      </c>
      <c r="K357" s="52">
        <v>64254219</v>
      </c>
      <c r="L357" s="30"/>
      <c r="M357" s="30"/>
      <c r="N357" s="30"/>
      <c r="O357" s="30"/>
      <c r="P357" s="30"/>
      <c r="Q357" s="30" t="s">
        <v>3454</v>
      </c>
      <c r="R357" s="30"/>
      <c r="S357" s="30" t="s">
        <v>3455</v>
      </c>
      <c r="T357" s="30"/>
      <c r="U357" s="30"/>
      <c r="V357" s="30" t="s">
        <v>1444</v>
      </c>
    </row>
    <row r="358" spans="1:22" ht="15" customHeight="1">
      <c r="A358" s="30">
        <v>376</v>
      </c>
      <c r="B358" s="30" t="s">
        <v>3456</v>
      </c>
      <c r="C358" s="30"/>
      <c r="D358" s="30" t="s">
        <v>3456</v>
      </c>
      <c r="E358" s="30" t="s">
        <v>3457</v>
      </c>
      <c r="F358" s="30" t="s">
        <v>1454</v>
      </c>
      <c r="G358" s="30" t="s">
        <v>1955</v>
      </c>
      <c r="H358" s="30" t="s">
        <v>1352</v>
      </c>
      <c r="I358" s="30">
        <v>44900000</v>
      </c>
      <c r="J358" s="30" t="s">
        <v>3458</v>
      </c>
      <c r="K358" s="52">
        <v>62055825</v>
      </c>
      <c r="L358" s="30"/>
      <c r="M358" s="30"/>
      <c r="N358" s="30"/>
      <c r="O358" s="30"/>
      <c r="P358" s="30"/>
      <c r="Q358" s="30" t="s">
        <v>3459</v>
      </c>
      <c r="R358" s="30"/>
      <c r="S358" s="30" t="s">
        <v>3460</v>
      </c>
      <c r="T358" s="30"/>
      <c r="U358" s="30"/>
      <c r="V358" s="30" t="s">
        <v>1444</v>
      </c>
    </row>
    <row r="359" spans="1:22" ht="15" customHeight="1">
      <c r="A359" s="30">
        <v>377</v>
      </c>
      <c r="B359" s="30" t="s">
        <v>3461</v>
      </c>
      <c r="C359" s="30"/>
      <c r="D359" s="30" t="s">
        <v>3461</v>
      </c>
      <c r="E359" s="30" t="s">
        <v>3462</v>
      </c>
      <c r="F359" s="30" t="s">
        <v>1454</v>
      </c>
      <c r="G359" s="30" t="s">
        <v>3463</v>
      </c>
      <c r="H359" s="30" t="s">
        <v>1391</v>
      </c>
      <c r="I359" s="30">
        <v>95625000</v>
      </c>
      <c r="J359" s="30" t="s">
        <v>3464</v>
      </c>
      <c r="K359" s="52">
        <v>2810033050</v>
      </c>
      <c r="L359" s="30"/>
      <c r="M359" s="30"/>
      <c r="N359" s="30"/>
      <c r="O359" s="30"/>
      <c r="P359" s="30"/>
      <c r="Q359" s="30" t="s">
        <v>3465</v>
      </c>
      <c r="R359" s="30"/>
      <c r="S359" s="30" t="s">
        <v>3466</v>
      </c>
      <c r="T359" s="30"/>
      <c r="U359" s="30"/>
      <c r="V359" s="30" t="s">
        <v>1444</v>
      </c>
    </row>
    <row r="360" spans="1:22" ht="15" customHeight="1">
      <c r="A360" s="30">
        <v>378</v>
      </c>
      <c r="B360" s="30" t="s">
        <v>3467</v>
      </c>
      <c r="C360" s="30"/>
      <c r="D360" s="30" t="s">
        <v>3467</v>
      </c>
      <c r="E360" s="30" t="s">
        <v>3468</v>
      </c>
      <c r="F360" s="30" t="s">
        <v>1454</v>
      </c>
      <c r="G360" s="30" t="s">
        <v>3469</v>
      </c>
      <c r="H360" s="30" t="s">
        <v>1391</v>
      </c>
      <c r="I360" s="30">
        <v>96810072</v>
      </c>
      <c r="J360" s="30" t="s">
        <v>3470</v>
      </c>
      <c r="K360" s="57" t="s">
        <v>3471</v>
      </c>
      <c r="L360" s="30"/>
      <c r="M360" s="30"/>
      <c r="N360" s="30"/>
      <c r="O360" s="30"/>
      <c r="P360" s="30"/>
      <c r="Q360" s="30" t="s">
        <v>3472</v>
      </c>
      <c r="R360" s="30"/>
      <c r="S360" s="30" t="s">
        <v>3473</v>
      </c>
      <c r="T360" s="30"/>
      <c r="U360" s="30"/>
      <c r="V360" s="30" t="s">
        <v>1444</v>
      </c>
    </row>
    <row r="361" spans="1:22" ht="15" customHeight="1">
      <c r="A361" s="30">
        <v>379</v>
      </c>
      <c r="B361" s="30" t="s">
        <v>3474</v>
      </c>
      <c r="C361" s="30"/>
      <c r="D361" s="30" t="s">
        <v>3474</v>
      </c>
      <c r="E361" s="30" t="s">
        <v>3475</v>
      </c>
      <c r="F361" s="30" t="s">
        <v>3476</v>
      </c>
      <c r="G361" s="30" t="s">
        <v>1865</v>
      </c>
      <c r="H361" s="30" t="s">
        <v>1356</v>
      </c>
      <c r="I361" s="30">
        <v>73350036</v>
      </c>
      <c r="J361" s="30" t="s">
        <v>3477</v>
      </c>
      <c r="K361" s="52">
        <v>748099600136</v>
      </c>
      <c r="L361" s="30"/>
      <c r="M361" s="30"/>
      <c r="N361" s="30"/>
      <c r="O361" s="30"/>
      <c r="P361" s="30"/>
      <c r="Q361" s="30" t="s">
        <v>3478</v>
      </c>
      <c r="R361" s="30"/>
      <c r="S361" s="30" t="s">
        <v>3479</v>
      </c>
      <c r="T361" s="30"/>
      <c r="U361" s="30"/>
      <c r="V361" s="30" t="s">
        <v>1444</v>
      </c>
    </row>
    <row r="362" spans="1:22" ht="15" customHeight="1">
      <c r="A362" s="30">
        <v>380</v>
      </c>
      <c r="B362" s="30" t="s">
        <v>3480</v>
      </c>
      <c r="C362" s="30"/>
      <c r="D362" s="30" t="s">
        <v>3480</v>
      </c>
      <c r="E362" s="30" t="s">
        <v>3481</v>
      </c>
      <c r="F362" s="30" t="s">
        <v>1454</v>
      </c>
      <c r="G362" s="30" t="s">
        <v>3482</v>
      </c>
      <c r="H362" s="30" t="s">
        <v>1381</v>
      </c>
      <c r="I362" s="30">
        <v>85960000</v>
      </c>
      <c r="J362" s="30" t="s">
        <v>3483</v>
      </c>
      <c r="K362" s="52">
        <v>9032399301</v>
      </c>
      <c r="L362" s="30"/>
      <c r="M362" s="30"/>
      <c r="N362" s="30"/>
      <c r="O362" s="30"/>
      <c r="P362" s="30"/>
      <c r="Q362" s="30" t="s">
        <v>3484</v>
      </c>
      <c r="R362" s="30"/>
      <c r="S362" s="30" t="s">
        <v>3485</v>
      </c>
      <c r="T362" s="30"/>
      <c r="U362" s="30"/>
      <c r="V362" s="30" t="s">
        <v>1444</v>
      </c>
    </row>
    <row r="363" spans="1:22" ht="15" customHeight="1">
      <c r="A363" s="30">
        <v>381</v>
      </c>
      <c r="B363" s="30" t="s">
        <v>3486</v>
      </c>
      <c r="C363" s="30"/>
      <c r="D363" s="30" t="s">
        <v>3486</v>
      </c>
      <c r="E363" s="30" t="s">
        <v>3487</v>
      </c>
      <c r="F363" s="30" t="s">
        <v>1454</v>
      </c>
      <c r="G363" s="30" t="s">
        <v>3212</v>
      </c>
      <c r="H363" s="30" t="s">
        <v>1397</v>
      </c>
      <c r="I363" s="30">
        <v>17010000</v>
      </c>
      <c r="J363" s="30" t="s">
        <v>3488</v>
      </c>
      <c r="K363" s="52">
        <v>209242978110</v>
      </c>
      <c r="L363" s="30"/>
      <c r="M363" s="30"/>
      <c r="N363" s="30"/>
      <c r="O363" s="30"/>
      <c r="P363" s="30"/>
      <c r="Q363" s="30" t="s">
        <v>3489</v>
      </c>
      <c r="R363" s="30"/>
      <c r="S363" s="30" t="s">
        <v>3215</v>
      </c>
      <c r="T363" s="30"/>
      <c r="U363" s="30"/>
      <c r="V363" s="30" t="s">
        <v>1444</v>
      </c>
    </row>
    <row r="364" spans="1:22" ht="15" customHeight="1">
      <c r="A364" s="30">
        <v>382</v>
      </c>
      <c r="B364" s="30" t="s">
        <v>3490</v>
      </c>
      <c r="C364" s="30"/>
      <c r="D364" s="30" t="s">
        <v>3490</v>
      </c>
      <c r="E364" s="30" t="s">
        <v>3491</v>
      </c>
      <c r="F364" s="30" t="s">
        <v>1454</v>
      </c>
      <c r="G364" s="30" t="s">
        <v>2205</v>
      </c>
      <c r="H364" s="30" t="s">
        <v>1375</v>
      </c>
      <c r="I364" s="30">
        <v>58400100</v>
      </c>
      <c r="J364" s="30" t="s">
        <v>3492</v>
      </c>
      <c r="K364" s="52">
        <v>161313027</v>
      </c>
      <c r="L364" s="30"/>
      <c r="M364" s="30"/>
      <c r="N364" s="30"/>
      <c r="O364" s="30"/>
      <c r="P364" s="30"/>
      <c r="Q364" s="30" t="s">
        <v>3493</v>
      </c>
      <c r="R364" s="30"/>
      <c r="S364" s="30" t="s">
        <v>3494</v>
      </c>
      <c r="T364" s="30"/>
      <c r="U364" s="30"/>
      <c r="V364" s="30" t="s">
        <v>1444</v>
      </c>
    </row>
    <row r="365" spans="1:22" ht="15" customHeight="1">
      <c r="A365" s="30">
        <v>383</v>
      </c>
      <c r="B365" s="30" t="s">
        <v>3495</v>
      </c>
      <c r="C365" s="30"/>
      <c r="D365" s="30" t="s">
        <v>3495</v>
      </c>
      <c r="E365" s="30" t="s">
        <v>3496</v>
      </c>
      <c r="F365" s="30" t="s">
        <v>1454</v>
      </c>
      <c r="G365" s="30" t="s">
        <v>3497</v>
      </c>
      <c r="H365" s="30" t="s">
        <v>1377</v>
      </c>
      <c r="I365" s="30">
        <v>55540000</v>
      </c>
      <c r="J365" s="30" t="s">
        <v>3498</v>
      </c>
      <c r="K365" s="52">
        <v>43743048</v>
      </c>
      <c r="L365" s="30"/>
      <c r="M365" s="30"/>
      <c r="N365" s="30"/>
      <c r="O365" s="30"/>
      <c r="P365" s="30"/>
      <c r="Q365" s="30" t="s">
        <v>3499</v>
      </c>
      <c r="R365" s="30"/>
      <c r="S365" s="30" t="s">
        <v>3500</v>
      </c>
      <c r="T365" s="30"/>
      <c r="U365" s="30"/>
      <c r="V365" s="30" t="s">
        <v>1444</v>
      </c>
    </row>
    <row r="366" spans="1:22" ht="15" customHeight="1">
      <c r="A366" s="30">
        <v>384</v>
      </c>
      <c r="B366" s="30" t="s">
        <v>3501</v>
      </c>
      <c r="C366" s="30"/>
      <c r="D366" s="30" t="s">
        <v>3501</v>
      </c>
      <c r="E366" s="30" t="s">
        <v>3502</v>
      </c>
      <c r="F366" s="30" t="s">
        <v>3503</v>
      </c>
      <c r="G366" s="30" t="s">
        <v>1700</v>
      </c>
      <c r="H366" s="30" t="s">
        <v>1377</v>
      </c>
      <c r="I366" s="30">
        <v>50070330</v>
      </c>
      <c r="J366" s="30" t="s">
        <v>3504</v>
      </c>
      <c r="K366" s="52">
        <v>18100103619767</v>
      </c>
      <c r="L366" s="30"/>
      <c r="M366" s="30"/>
      <c r="N366" s="30"/>
      <c r="O366" s="30"/>
      <c r="P366" s="30"/>
      <c r="Q366" s="30" t="s">
        <v>3493</v>
      </c>
      <c r="R366" s="30"/>
      <c r="S366" s="30" t="s">
        <v>3494</v>
      </c>
      <c r="T366" s="30"/>
      <c r="U366" s="30"/>
      <c r="V366" s="30" t="s">
        <v>1444</v>
      </c>
    </row>
    <row r="367" spans="1:22" ht="15" customHeight="1">
      <c r="A367" s="30">
        <v>385</v>
      </c>
      <c r="B367" s="30" t="s">
        <v>3505</v>
      </c>
      <c r="C367" s="30"/>
      <c r="D367" s="30" t="s">
        <v>3505</v>
      </c>
      <c r="E367" s="30" t="s">
        <v>3506</v>
      </c>
      <c r="F367" s="30" t="s">
        <v>3507</v>
      </c>
      <c r="G367" s="30" t="s">
        <v>3508</v>
      </c>
      <c r="H367" s="30" t="s">
        <v>1397</v>
      </c>
      <c r="I367" s="30">
        <v>7991020</v>
      </c>
      <c r="J367" s="30" t="s">
        <v>3509</v>
      </c>
      <c r="K367" s="57" t="s">
        <v>3510</v>
      </c>
      <c r="L367" s="30"/>
      <c r="M367" s="30"/>
      <c r="N367" s="30"/>
      <c r="O367" s="30"/>
      <c r="P367" s="30"/>
      <c r="Q367" s="30" t="s">
        <v>3511</v>
      </c>
      <c r="R367" s="30"/>
      <c r="S367" s="30" t="s">
        <v>3512</v>
      </c>
      <c r="T367" s="30"/>
      <c r="U367" s="30"/>
      <c r="V367" s="30" t="s">
        <v>1444</v>
      </c>
    </row>
    <row r="368" spans="1:22" ht="15" customHeight="1">
      <c r="A368" s="30">
        <v>386</v>
      </c>
      <c r="B368" s="30" t="s">
        <v>3513</v>
      </c>
      <c r="C368" s="30"/>
      <c r="D368" s="30" t="s">
        <v>3513</v>
      </c>
      <c r="E368" s="30" t="s">
        <v>3514</v>
      </c>
      <c r="F368" s="30" t="s">
        <v>3515</v>
      </c>
      <c r="G368" s="30" t="s">
        <v>3516</v>
      </c>
      <c r="H368" s="30" t="s">
        <v>1358</v>
      </c>
      <c r="I368" s="30">
        <v>29122036</v>
      </c>
      <c r="J368" s="30" t="s">
        <v>3517</v>
      </c>
      <c r="K368" s="57">
        <v>82943990</v>
      </c>
      <c r="L368" s="30"/>
      <c r="M368" s="30"/>
      <c r="N368" s="30"/>
      <c r="O368" s="30"/>
      <c r="P368" s="30"/>
      <c r="Q368" s="30" t="s">
        <v>3518</v>
      </c>
      <c r="R368" s="30"/>
      <c r="S368" s="30" t="s">
        <v>3519</v>
      </c>
      <c r="T368" s="30"/>
      <c r="U368" s="30"/>
      <c r="V368" s="30" t="s">
        <v>1428</v>
      </c>
    </row>
    <row r="369" spans="1:22" ht="15" customHeight="1">
      <c r="A369" s="30">
        <v>387</v>
      </c>
      <c r="B369" s="30" t="s">
        <v>3520</v>
      </c>
      <c r="C369" s="30"/>
      <c r="D369" s="30" t="s">
        <v>3520</v>
      </c>
      <c r="E369" s="30" t="s">
        <v>3023</v>
      </c>
      <c r="F369" s="30" t="s">
        <v>1454</v>
      </c>
      <c r="G369" s="30" t="s">
        <v>1498</v>
      </c>
      <c r="H369" s="30" t="s">
        <v>1352</v>
      </c>
      <c r="I369" s="30">
        <v>44002064</v>
      </c>
      <c r="J369" s="30" t="s">
        <v>3521</v>
      </c>
      <c r="K369" s="57">
        <v>85965520</v>
      </c>
      <c r="L369" s="30"/>
      <c r="M369" s="30"/>
      <c r="N369" s="30"/>
      <c r="O369" s="30"/>
      <c r="P369" s="30"/>
      <c r="Q369" s="30" t="s">
        <v>3522</v>
      </c>
      <c r="R369" s="30"/>
      <c r="S369" s="30" t="s">
        <v>3523</v>
      </c>
      <c r="T369" s="30"/>
      <c r="U369" s="30"/>
      <c r="V369" s="30" t="s">
        <v>1444</v>
      </c>
    </row>
    <row r="370" spans="1:22" ht="15" customHeight="1">
      <c r="A370" s="30">
        <v>388</v>
      </c>
      <c r="B370" s="30" t="s">
        <v>3524</v>
      </c>
      <c r="C370" s="30"/>
      <c r="D370" s="30" t="s">
        <v>3524</v>
      </c>
      <c r="E370" s="30" t="s">
        <v>3525</v>
      </c>
      <c r="F370" s="30" t="s">
        <v>3526</v>
      </c>
      <c r="G370" s="30" t="s">
        <v>3383</v>
      </c>
      <c r="H370" s="30" t="s">
        <v>1383</v>
      </c>
      <c r="I370" s="30">
        <v>20350200</v>
      </c>
      <c r="J370" s="30" t="s">
        <v>3527</v>
      </c>
      <c r="K370" s="57" t="s">
        <v>3510</v>
      </c>
      <c r="L370" s="30"/>
      <c r="M370" s="30"/>
      <c r="N370" s="30"/>
      <c r="O370" s="30"/>
      <c r="P370" s="30"/>
      <c r="Q370" s="30" t="s">
        <v>3528</v>
      </c>
      <c r="R370" s="30"/>
      <c r="S370" s="30" t="s">
        <v>3529</v>
      </c>
      <c r="T370" s="30"/>
      <c r="U370" s="30"/>
      <c r="V370" s="30" t="s">
        <v>1444</v>
      </c>
    </row>
    <row r="371" spans="1:22" ht="15" customHeight="1">
      <c r="A371" s="37">
        <v>389</v>
      </c>
      <c r="B371" s="37" t="s">
        <v>3530</v>
      </c>
      <c r="C371" s="37"/>
      <c r="D371" s="37" t="s">
        <v>3530</v>
      </c>
      <c r="E371" s="37" t="s">
        <v>3531</v>
      </c>
      <c r="F371" s="37" t="s">
        <v>3532</v>
      </c>
      <c r="G371" s="37" t="s">
        <v>3533</v>
      </c>
      <c r="H371" s="37" t="s">
        <v>1391</v>
      </c>
      <c r="I371" s="37">
        <v>96203000</v>
      </c>
      <c r="J371" s="37" t="s">
        <v>3534</v>
      </c>
      <c r="K371" s="58">
        <v>1000263212</v>
      </c>
      <c r="L371" s="37"/>
      <c r="M371" s="37"/>
      <c r="N371" s="37"/>
      <c r="O371" s="37"/>
      <c r="P371" s="37"/>
      <c r="Q371" s="37" t="s">
        <v>3535</v>
      </c>
      <c r="R371" s="37"/>
      <c r="S371" s="37" t="s">
        <v>3536</v>
      </c>
      <c r="T371" s="37"/>
      <c r="U371" s="37"/>
      <c r="V371" s="26" t="s">
        <v>202</v>
      </c>
    </row>
    <row r="372" spans="1:22" ht="15" customHeight="1">
      <c r="A372" s="30">
        <v>390</v>
      </c>
      <c r="B372" s="30" t="s">
        <v>3537</v>
      </c>
      <c r="C372" s="30"/>
      <c r="D372" s="30" t="s">
        <v>3537</v>
      </c>
      <c r="E372" s="30" t="s">
        <v>3538</v>
      </c>
      <c r="F372" s="30" t="s">
        <v>3539</v>
      </c>
      <c r="G372" s="30" t="s">
        <v>3540</v>
      </c>
      <c r="H372" s="30" t="s">
        <v>1381</v>
      </c>
      <c r="I372" s="30">
        <v>86010190</v>
      </c>
      <c r="J372" s="30" t="s">
        <v>3541</v>
      </c>
      <c r="K372" s="57">
        <v>6013101637</v>
      </c>
      <c r="L372" s="30"/>
      <c r="M372" s="30"/>
      <c r="N372" s="30"/>
      <c r="O372" s="30"/>
      <c r="P372" s="30"/>
      <c r="Q372" s="30" t="s">
        <v>3542</v>
      </c>
      <c r="R372" s="30"/>
      <c r="S372" s="30" t="s">
        <v>3543</v>
      </c>
      <c r="T372" s="30"/>
      <c r="U372" s="30"/>
      <c r="V372" s="30" t="s">
        <v>1428</v>
      </c>
    </row>
    <row r="373" spans="1:22" ht="15" customHeight="1">
      <c r="A373" s="30">
        <v>391</v>
      </c>
      <c r="B373" s="30" t="s">
        <v>3544</v>
      </c>
      <c r="C373" s="30"/>
      <c r="D373" s="30" t="s">
        <v>3544</v>
      </c>
      <c r="E373" s="30" t="s">
        <v>3545</v>
      </c>
      <c r="F373" s="30" t="s">
        <v>3546</v>
      </c>
      <c r="G373" s="30" t="s">
        <v>1833</v>
      </c>
      <c r="H373" s="30" t="s">
        <v>1346</v>
      </c>
      <c r="I373" s="30">
        <v>57035700</v>
      </c>
      <c r="J373" s="30" t="s">
        <v>3547</v>
      </c>
      <c r="K373" s="57">
        <v>241068819</v>
      </c>
      <c r="L373" s="30"/>
      <c r="M373" s="30"/>
      <c r="N373" s="30"/>
      <c r="O373" s="30"/>
      <c r="P373" s="30"/>
      <c r="Q373" s="30" t="s">
        <v>3548</v>
      </c>
      <c r="R373" s="30"/>
      <c r="S373" s="30" t="s">
        <v>3549</v>
      </c>
      <c r="T373" s="30"/>
      <c r="U373" s="30"/>
      <c r="V373" s="30" t="s">
        <v>1428</v>
      </c>
    </row>
    <row r="374" spans="1:22" ht="15" customHeight="1">
      <c r="A374" s="30">
        <v>392</v>
      </c>
      <c r="B374" s="30" t="s">
        <v>3550</v>
      </c>
      <c r="C374" s="30"/>
      <c r="D374" s="30" t="s">
        <v>3550</v>
      </c>
      <c r="E374" s="30" t="s">
        <v>3551</v>
      </c>
      <c r="F374" s="30" t="s">
        <v>1454</v>
      </c>
      <c r="G374" s="30" t="s">
        <v>2996</v>
      </c>
      <c r="H374" s="30" t="s">
        <v>1393</v>
      </c>
      <c r="I374" s="30">
        <v>89201300</v>
      </c>
      <c r="J374" s="30" t="s">
        <v>3552</v>
      </c>
      <c r="K374" s="57">
        <v>255440260</v>
      </c>
      <c r="L374" s="30"/>
      <c r="M374" s="30"/>
      <c r="N374" s="30"/>
      <c r="O374" s="30"/>
      <c r="P374" s="30"/>
      <c r="Q374" s="30" t="s">
        <v>3553</v>
      </c>
      <c r="R374" s="30"/>
      <c r="S374" s="30" t="s">
        <v>3554</v>
      </c>
      <c r="T374" s="30"/>
      <c r="U374" s="30"/>
      <c r="V374" s="30" t="s">
        <v>1444</v>
      </c>
    </row>
    <row r="375" spans="1:22" ht="15" customHeight="1">
      <c r="A375" s="37">
        <v>393</v>
      </c>
      <c r="B375" s="37" t="s">
        <v>3555</v>
      </c>
      <c r="C375" s="37"/>
      <c r="D375" s="37" t="s">
        <v>3555</v>
      </c>
      <c r="E375" s="37" t="s">
        <v>3556</v>
      </c>
      <c r="F375" s="37" t="s">
        <v>2793</v>
      </c>
      <c r="G375" s="37" t="s">
        <v>3557</v>
      </c>
      <c r="H375" s="37" t="s">
        <v>1373</v>
      </c>
      <c r="I375" s="37">
        <v>68610000</v>
      </c>
      <c r="J375" s="37" t="s">
        <v>3558</v>
      </c>
      <c r="K375" s="58">
        <v>152858288</v>
      </c>
      <c r="L375" s="37"/>
      <c r="M375" s="37"/>
      <c r="N375" s="37"/>
      <c r="O375" s="37"/>
      <c r="P375" s="37"/>
      <c r="Q375" s="37" t="s">
        <v>3559</v>
      </c>
      <c r="R375" s="37"/>
      <c r="S375" s="37" t="s">
        <v>3560</v>
      </c>
      <c r="T375" s="37"/>
      <c r="U375" s="37"/>
      <c r="V375" s="26" t="s">
        <v>202</v>
      </c>
    </row>
    <row r="376" spans="1:22" ht="15" customHeight="1">
      <c r="A376" s="30">
        <v>394</v>
      </c>
      <c r="B376" s="30" t="s">
        <v>3561</v>
      </c>
      <c r="C376" s="30"/>
      <c r="D376" s="30" t="s">
        <v>3561</v>
      </c>
      <c r="E376" s="30" t="s">
        <v>2786</v>
      </c>
      <c r="F376" s="30" t="s">
        <v>2787</v>
      </c>
      <c r="G376" s="30" t="s">
        <v>1422</v>
      </c>
      <c r="H376" s="30" t="s">
        <v>1397</v>
      </c>
      <c r="I376" s="30">
        <v>5412003</v>
      </c>
      <c r="J376" s="30"/>
      <c r="K376" s="57">
        <v>145243349112</v>
      </c>
      <c r="L376" s="30"/>
      <c r="M376" s="30"/>
      <c r="N376" s="30"/>
      <c r="O376" s="30"/>
      <c r="P376" s="30"/>
      <c r="Q376" s="30" t="s">
        <v>1667</v>
      </c>
      <c r="R376" s="30"/>
      <c r="S376" s="30" t="s">
        <v>1668</v>
      </c>
      <c r="T376" s="30"/>
      <c r="U376" s="30"/>
      <c r="V376" s="30" t="s">
        <v>1428</v>
      </c>
    </row>
    <row r="377" spans="1:22" ht="15" customHeight="1">
      <c r="A377" s="30">
        <v>395</v>
      </c>
      <c r="B377" s="30" t="s">
        <v>3562</v>
      </c>
      <c r="C377" s="30"/>
      <c r="D377" s="30" t="s">
        <v>3562</v>
      </c>
      <c r="E377" s="30" t="s">
        <v>3563</v>
      </c>
      <c r="F377" s="30" t="s">
        <v>2177</v>
      </c>
      <c r="G377" s="30" t="s">
        <v>1776</v>
      </c>
      <c r="H377" s="30" t="s">
        <v>1381</v>
      </c>
      <c r="I377" s="30">
        <v>81530400</v>
      </c>
      <c r="J377" s="30" t="s">
        <v>3564</v>
      </c>
      <c r="K377" s="57"/>
      <c r="L377" s="30"/>
      <c r="M377" s="30"/>
      <c r="N377" s="30"/>
      <c r="O377" s="30"/>
      <c r="P377" s="30"/>
      <c r="Q377" s="30" t="s">
        <v>3565</v>
      </c>
      <c r="R377" s="30"/>
      <c r="S377" s="30" t="s">
        <v>3566</v>
      </c>
      <c r="T377" s="30"/>
      <c r="U377" s="30"/>
      <c r="V377" s="30" t="s">
        <v>1444</v>
      </c>
    </row>
    <row r="378" spans="1:22" ht="15" customHeight="1">
      <c r="A378" s="37">
        <v>396</v>
      </c>
      <c r="B378" s="37" t="s">
        <v>3567</v>
      </c>
      <c r="C378" s="37"/>
      <c r="D378" s="37" t="s">
        <v>3567</v>
      </c>
      <c r="E378" s="37" t="s">
        <v>3568</v>
      </c>
      <c r="F378" s="37" t="s">
        <v>3569</v>
      </c>
      <c r="G378" s="37" t="s">
        <v>1422</v>
      </c>
      <c r="H378" s="37" t="s">
        <v>1397</v>
      </c>
      <c r="I378" s="37">
        <v>2161030</v>
      </c>
      <c r="J378" s="37" t="s">
        <v>3570</v>
      </c>
      <c r="K378" s="58" t="s">
        <v>3510</v>
      </c>
      <c r="L378" s="37"/>
      <c r="M378" s="37"/>
      <c r="N378" s="37"/>
      <c r="O378" s="37"/>
      <c r="P378" s="37"/>
      <c r="Q378" s="37"/>
      <c r="R378" s="37"/>
      <c r="S378" s="37" t="s">
        <v>3571</v>
      </c>
      <c r="T378" s="37"/>
      <c r="U378" s="37"/>
      <c r="V378" s="26" t="s">
        <v>202</v>
      </c>
    </row>
    <row r="379" spans="1:22" ht="15" customHeight="1">
      <c r="A379" s="30">
        <v>397</v>
      </c>
      <c r="B379" s="30" t="s">
        <v>3572</v>
      </c>
      <c r="C379" s="30"/>
      <c r="D379" s="30" t="s">
        <v>3572</v>
      </c>
      <c r="E379" s="30" t="s">
        <v>3573</v>
      </c>
      <c r="F379" s="30" t="s">
        <v>1454</v>
      </c>
      <c r="G379" s="30" t="s">
        <v>3574</v>
      </c>
      <c r="H379" s="30" t="s">
        <v>1381</v>
      </c>
      <c r="I379" s="30">
        <v>86430000</v>
      </c>
      <c r="J379" s="30" t="s">
        <v>3575</v>
      </c>
      <c r="K379" s="57">
        <v>9060236361</v>
      </c>
      <c r="L379" s="30"/>
      <c r="M379" s="30"/>
      <c r="N379" s="30"/>
      <c r="O379" s="30"/>
      <c r="P379" s="30"/>
      <c r="Q379" s="30" t="s">
        <v>3576</v>
      </c>
      <c r="R379" s="30"/>
      <c r="S379" s="30" t="s">
        <v>3577</v>
      </c>
      <c r="T379" s="30"/>
      <c r="U379" s="30"/>
      <c r="V379" s="30" t="s">
        <v>1444</v>
      </c>
    </row>
    <row r="380" spans="1:22" ht="15" customHeight="1">
      <c r="A380" s="30">
        <v>398</v>
      </c>
      <c r="B380" s="30" t="s">
        <v>3578</v>
      </c>
      <c r="C380" s="30"/>
      <c r="D380" s="30" t="s">
        <v>3578</v>
      </c>
      <c r="E380" s="30" t="s">
        <v>3579</v>
      </c>
      <c r="F380" s="30" t="s">
        <v>3580</v>
      </c>
      <c r="G380" s="30" t="s">
        <v>1827</v>
      </c>
      <c r="H380" s="30" t="s">
        <v>1393</v>
      </c>
      <c r="I380" s="30">
        <v>88337085</v>
      </c>
      <c r="J380" s="30" t="s">
        <v>3581</v>
      </c>
      <c r="K380" s="57">
        <v>255585160</v>
      </c>
      <c r="L380" s="30"/>
      <c r="M380" s="30"/>
      <c r="N380" s="30"/>
      <c r="O380" s="30"/>
      <c r="P380" s="30"/>
      <c r="Q380" s="30" t="s">
        <v>3582</v>
      </c>
      <c r="R380" s="30"/>
      <c r="S380" s="30" t="s">
        <v>3583</v>
      </c>
      <c r="T380" s="30"/>
      <c r="U380" s="30"/>
      <c r="V380" s="30" t="s">
        <v>1428</v>
      </c>
    </row>
    <row r="381" spans="1:22" ht="15" customHeight="1">
      <c r="A381" s="30">
        <v>399</v>
      </c>
      <c r="B381" s="30" t="s">
        <v>3584</v>
      </c>
      <c r="C381" s="30"/>
      <c r="D381" s="30" t="s">
        <v>3584</v>
      </c>
      <c r="E381" s="30" t="s">
        <v>3585</v>
      </c>
      <c r="F381" s="30" t="s">
        <v>3586</v>
      </c>
      <c r="G381" s="30" t="s">
        <v>2054</v>
      </c>
      <c r="H381" s="30" t="s">
        <v>1352</v>
      </c>
      <c r="I381" s="30">
        <v>40430000</v>
      </c>
      <c r="J381" s="30" t="s">
        <v>3587</v>
      </c>
      <c r="K381" s="57">
        <v>63545271</v>
      </c>
      <c r="L381" s="30"/>
      <c r="M381" s="30"/>
      <c r="N381" s="30"/>
      <c r="O381" s="30"/>
      <c r="P381" s="30"/>
      <c r="Q381" s="30" t="s">
        <v>3588</v>
      </c>
      <c r="R381" s="30"/>
      <c r="S381" s="30" t="s">
        <v>3589</v>
      </c>
      <c r="T381" s="30"/>
      <c r="U381" s="30"/>
      <c r="V381" s="30" t="s">
        <v>1444</v>
      </c>
    </row>
    <row r="382" spans="1:22" ht="15" customHeight="1">
      <c r="A382" s="30">
        <v>400</v>
      </c>
      <c r="B382" s="30" t="s">
        <v>3590</v>
      </c>
      <c r="C382" s="30"/>
      <c r="D382" s="30" t="s">
        <v>3590</v>
      </c>
      <c r="E382" s="30" t="s">
        <v>3591</v>
      </c>
      <c r="F382" s="30" t="s">
        <v>1454</v>
      </c>
      <c r="G382" s="30" t="s">
        <v>3592</v>
      </c>
      <c r="H382" s="30" t="s">
        <v>1348</v>
      </c>
      <c r="I382" s="30">
        <v>69100000</v>
      </c>
      <c r="J382" s="30" t="s">
        <v>3593</v>
      </c>
      <c r="K382" s="57">
        <v>42123950</v>
      </c>
      <c r="L382" s="30"/>
      <c r="M382" s="30"/>
      <c r="N382" s="30"/>
      <c r="O382" s="30"/>
      <c r="P382" s="30"/>
      <c r="Q382" s="30" t="s">
        <v>3594</v>
      </c>
      <c r="R382" s="30"/>
      <c r="S382" s="30" t="s">
        <v>3595</v>
      </c>
      <c r="T382" s="30"/>
      <c r="U382" s="30"/>
      <c r="V382" s="30" t="s">
        <v>1444</v>
      </c>
    </row>
    <row r="383" spans="1:22" ht="15" customHeight="1">
      <c r="A383" s="30">
        <v>401</v>
      </c>
      <c r="B383" s="30" t="s">
        <v>3596</v>
      </c>
      <c r="C383" s="30"/>
      <c r="D383" s="30" t="s">
        <v>3596</v>
      </c>
      <c r="E383" s="30" t="s">
        <v>3597</v>
      </c>
      <c r="F383" s="30" t="s">
        <v>3598</v>
      </c>
      <c r="G383" s="30" t="s">
        <v>1422</v>
      </c>
      <c r="H383" s="30" t="s">
        <v>1397</v>
      </c>
      <c r="I383" s="30">
        <v>5789001</v>
      </c>
      <c r="J383" s="30" t="s">
        <v>3599</v>
      </c>
      <c r="K383" s="57">
        <v>140439583111</v>
      </c>
      <c r="L383" s="30"/>
      <c r="M383" s="30"/>
      <c r="N383" s="30"/>
      <c r="O383" s="30"/>
      <c r="P383" s="30"/>
      <c r="Q383" s="30" t="s">
        <v>3600</v>
      </c>
      <c r="R383" s="30"/>
      <c r="S383" s="30" t="s">
        <v>3601</v>
      </c>
      <c r="T383" s="30"/>
      <c r="U383" s="30"/>
      <c r="V383" s="30" t="s">
        <v>1428</v>
      </c>
    </row>
    <row r="384" spans="1:22" ht="15" customHeight="1">
      <c r="A384" s="30">
        <v>402</v>
      </c>
      <c r="B384" s="30" t="s">
        <v>3602</v>
      </c>
      <c r="C384" s="30"/>
      <c r="D384" s="30" t="s">
        <v>3602</v>
      </c>
      <c r="E384" s="30" t="s">
        <v>3603</v>
      </c>
      <c r="F384" s="30" t="s">
        <v>3604</v>
      </c>
      <c r="G384" s="30" t="s">
        <v>2117</v>
      </c>
      <c r="H384" s="30" t="s">
        <v>1385</v>
      </c>
      <c r="I384" s="30">
        <v>59600340</v>
      </c>
      <c r="J384" s="30" t="s">
        <v>3605</v>
      </c>
      <c r="K384" s="57">
        <v>200653016</v>
      </c>
      <c r="L384" s="30"/>
      <c r="M384" s="30"/>
      <c r="N384" s="30"/>
      <c r="O384" s="30"/>
      <c r="P384" s="30"/>
      <c r="Q384" s="30" t="s">
        <v>3606</v>
      </c>
      <c r="R384" s="30"/>
      <c r="S384" s="30" t="s">
        <v>3607</v>
      </c>
      <c r="T384" s="30"/>
      <c r="U384" s="30"/>
      <c r="V384" s="30" t="s">
        <v>1444</v>
      </c>
    </row>
    <row r="385" spans="1:22" ht="15" customHeight="1">
      <c r="A385" s="30">
        <v>403</v>
      </c>
      <c r="B385" s="30" t="s">
        <v>3608</v>
      </c>
      <c r="C385" s="30"/>
      <c r="D385" s="30" t="s">
        <v>3608</v>
      </c>
      <c r="E385" s="30" t="s">
        <v>3609</v>
      </c>
      <c r="F385" s="30" t="s">
        <v>1454</v>
      </c>
      <c r="G385" s="30" t="s">
        <v>3610</v>
      </c>
      <c r="H385" s="30" t="s">
        <v>1377</v>
      </c>
      <c r="I385" s="30">
        <v>55520000</v>
      </c>
      <c r="J385" s="30" t="s">
        <v>3611</v>
      </c>
      <c r="K385" s="57">
        <v>40972119</v>
      </c>
      <c r="L385" s="30"/>
      <c r="M385" s="30"/>
      <c r="N385" s="30"/>
      <c r="O385" s="30"/>
      <c r="P385" s="30"/>
      <c r="Q385" s="30" t="s">
        <v>3612</v>
      </c>
      <c r="R385" s="30"/>
      <c r="S385" s="30" t="s">
        <v>3613</v>
      </c>
      <c r="T385" s="30"/>
      <c r="U385" s="30"/>
      <c r="V385" s="30" t="s">
        <v>1444</v>
      </c>
    </row>
    <row r="386" spans="1:22" ht="15" customHeight="1">
      <c r="A386" s="37">
        <v>404</v>
      </c>
      <c r="B386" s="37" t="s">
        <v>3614</v>
      </c>
      <c r="C386" s="37"/>
      <c r="D386" s="37" t="s">
        <v>3614</v>
      </c>
      <c r="E386" s="37" t="s">
        <v>3615</v>
      </c>
      <c r="F386" s="37" t="s">
        <v>3616</v>
      </c>
      <c r="G386" s="37" t="s">
        <v>3617</v>
      </c>
      <c r="H386" s="37" t="s">
        <v>1352</v>
      </c>
      <c r="I386" s="37">
        <v>47803040</v>
      </c>
      <c r="J386" s="37" t="s">
        <v>3618</v>
      </c>
      <c r="K386" s="58">
        <v>73443560</v>
      </c>
      <c r="L386" s="37"/>
      <c r="M386" s="37"/>
      <c r="N386" s="37"/>
      <c r="O386" s="37"/>
      <c r="P386" s="37"/>
      <c r="Q386" s="37" t="s">
        <v>3619</v>
      </c>
      <c r="R386" s="37"/>
      <c r="S386" s="37" t="s">
        <v>3620</v>
      </c>
      <c r="T386" s="37"/>
      <c r="U386" s="37"/>
      <c r="V386" s="26" t="s">
        <v>202</v>
      </c>
    </row>
    <row r="387" spans="1:22" ht="15" customHeight="1">
      <c r="A387" s="30">
        <v>405</v>
      </c>
      <c r="B387" s="30" t="s">
        <v>3621</v>
      </c>
      <c r="C387" s="30"/>
      <c r="D387" s="30" t="s">
        <v>3621</v>
      </c>
      <c r="E387" s="30" t="s">
        <v>3622</v>
      </c>
      <c r="F387" s="30" t="s">
        <v>1795</v>
      </c>
      <c r="G387" s="30" t="s">
        <v>1796</v>
      </c>
      <c r="H387" s="30" t="s">
        <v>1385</v>
      </c>
      <c r="I387" s="30">
        <v>59040200</v>
      </c>
      <c r="J387" s="30" t="s">
        <v>3623</v>
      </c>
      <c r="K387" s="57">
        <v>200333623</v>
      </c>
      <c r="L387" s="30"/>
      <c r="M387" s="30"/>
      <c r="N387" s="30"/>
      <c r="O387" s="30"/>
      <c r="P387" s="30"/>
      <c r="Q387" s="30" t="s">
        <v>3624</v>
      </c>
      <c r="R387" s="30"/>
      <c r="S387" s="30" t="s">
        <v>3625</v>
      </c>
      <c r="T387" s="30"/>
      <c r="U387" s="30"/>
      <c r="V387" s="30" t="s">
        <v>1428</v>
      </c>
    </row>
    <row r="388" spans="1:22" ht="15" customHeight="1">
      <c r="A388" s="30">
        <v>406</v>
      </c>
      <c r="B388" s="30" t="s">
        <v>3626</v>
      </c>
      <c r="C388" s="30"/>
      <c r="D388" s="30" t="s">
        <v>3626</v>
      </c>
      <c r="E388" s="30" t="s">
        <v>3627</v>
      </c>
      <c r="F388" s="30" t="s">
        <v>3628</v>
      </c>
      <c r="G388" s="30" t="s">
        <v>1796</v>
      </c>
      <c r="H388" s="30" t="s">
        <v>1385</v>
      </c>
      <c r="I388" s="30">
        <v>59025001</v>
      </c>
      <c r="J388" s="30" t="s">
        <v>3629</v>
      </c>
      <c r="K388" s="57">
        <v>200387804</v>
      </c>
      <c r="L388" s="30"/>
      <c r="M388" s="30"/>
      <c r="N388" s="30"/>
      <c r="O388" s="30"/>
      <c r="P388" s="30"/>
      <c r="Q388" s="30" t="s">
        <v>3624</v>
      </c>
      <c r="R388" s="30"/>
      <c r="S388" s="30" t="s">
        <v>3625</v>
      </c>
      <c r="T388" s="30"/>
      <c r="U388" s="30"/>
      <c r="V388" s="30" t="s">
        <v>1428</v>
      </c>
    </row>
    <row r="389" spans="1:22" ht="15" customHeight="1">
      <c r="A389" s="37">
        <v>407</v>
      </c>
      <c r="B389" s="37" t="s">
        <v>3630</v>
      </c>
      <c r="C389" s="37"/>
      <c r="D389" s="37" t="s">
        <v>3630</v>
      </c>
      <c r="E389" s="37" t="s">
        <v>3631</v>
      </c>
      <c r="F389" s="37" t="s">
        <v>3632</v>
      </c>
      <c r="G389" s="37" t="s">
        <v>3633</v>
      </c>
      <c r="H389" s="37" t="s">
        <v>1373</v>
      </c>
      <c r="I389" s="37">
        <v>68552230</v>
      </c>
      <c r="J389" s="37" t="s">
        <v>3634</v>
      </c>
      <c r="K389" s="58">
        <v>152183574</v>
      </c>
      <c r="L389" s="37"/>
      <c r="M389" s="37"/>
      <c r="N389" s="37"/>
      <c r="O389" s="37"/>
      <c r="P389" s="37"/>
      <c r="Q389" s="37" t="s">
        <v>3635</v>
      </c>
      <c r="R389" s="37"/>
      <c r="S389" s="37" t="s">
        <v>3636</v>
      </c>
      <c r="T389" s="37"/>
      <c r="U389" s="37"/>
      <c r="V389" s="26" t="s">
        <v>202</v>
      </c>
    </row>
    <row r="390" spans="1:22" ht="15" customHeight="1">
      <c r="A390" s="30">
        <v>408</v>
      </c>
      <c r="B390" s="30" t="s">
        <v>3637</v>
      </c>
      <c r="C390" s="30"/>
      <c r="D390" s="30" t="s">
        <v>3637</v>
      </c>
      <c r="E390" s="30" t="s">
        <v>3638</v>
      </c>
      <c r="F390" s="30" t="s">
        <v>1454</v>
      </c>
      <c r="G390" s="30" t="s">
        <v>3639</v>
      </c>
      <c r="H390" s="30" t="s">
        <v>1352</v>
      </c>
      <c r="I390" s="30">
        <v>44300000</v>
      </c>
      <c r="J390" s="30" t="s">
        <v>3640</v>
      </c>
      <c r="K390" s="57">
        <v>55693570</v>
      </c>
      <c r="L390" s="30"/>
      <c r="M390" s="30"/>
      <c r="N390" s="30"/>
      <c r="O390" s="30"/>
      <c r="P390" s="30"/>
      <c r="Q390" s="30" t="s">
        <v>3641</v>
      </c>
      <c r="R390" s="30"/>
      <c r="S390" s="30" t="s">
        <v>3642</v>
      </c>
      <c r="T390" s="30"/>
      <c r="U390" s="30"/>
      <c r="V390" s="30" t="s">
        <v>1444</v>
      </c>
    </row>
    <row r="391" spans="1:22" ht="15" customHeight="1">
      <c r="A391" s="30">
        <v>409</v>
      </c>
      <c r="B391" s="30" t="s">
        <v>3643</v>
      </c>
      <c r="C391" s="30"/>
      <c r="D391" s="30" t="s">
        <v>3643</v>
      </c>
      <c r="E391" s="30" t="s">
        <v>2188</v>
      </c>
      <c r="F391" s="30" t="s">
        <v>2189</v>
      </c>
      <c r="G391" s="30" t="s">
        <v>2190</v>
      </c>
      <c r="H391" s="30" t="s">
        <v>1350</v>
      </c>
      <c r="I391" s="30">
        <v>68900110</v>
      </c>
      <c r="J391" s="30" t="s">
        <v>3644</v>
      </c>
      <c r="K391" s="57">
        <v>30162470</v>
      </c>
      <c r="L391" s="30"/>
      <c r="M391" s="30"/>
      <c r="N391" s="30"/>
      <c r="O391" s="30"/>
      <c r="P391" s="30"/>
      <c r="Q391" s="30" t="s">
        <v>3645</v>
      </c>
      <c r="R391" s="30"/>
      <c r="S391" s="30" t="s">
        <v>3646</v>
      </c>
      <c r="T391" s="30"/>
      <c r="U391" s="30"/>
      <c r="V391" s="30" t="s">
        <v>1444</v>
      </c>
    </row>
    <row r="392" spans="1:22" ht="15" customHeight="1">
      <c r="A392" s="30">
        <v>410</v>
      </c>
      <c r="B392" s="30" t="s">
        <v>3647</v>
      </c>
      <c r="C392" s="30"/>
      <c r="D392" s="30" t="s">
        <v>3647</v>
      </c>
      <c r="E392" s="30" t="s">
        <v>3648</v>
      </c>
      <c r="F392" s="30" t="s">
        <v>3649</v>
      </c>
      <c r="G392" s="30" t="s">
        <v>1422</v>
      </c>
      <c r="H392" s="30" t="s">
        <v>1397</v>
      </c>
      <c r="I392" s="30">
        <v>5576100</v>
      </c>
      <c r="J392" s="30" t="s">
        <v>3650</v>
      </c>
      <c r="K392" s="57">
        <v>147548208110</v>
      </c>
      <c r="L392" s="30"/>
      <c r="M392" s="30"/>
      <c r="N392" s="30"/>
      <c r="O392" s="30"/>
      <c r="P392" s="30"/>
      <c r="Q392" s="30" t="s">
        <v>3651</v>
      </c>
      <c r="R392" s="30"/>
      <c r="S392" s="30" t="s">
        <v>3652</v>
      </c>
      <c r="T392" s="30"/>
      <c r="U392" s="30"/>
      <c r="V392" s="30" t="s">
        <v>1444</v>
      </c>
    </row>
    <row r="393" spans="1:22" ht="15" customHeight="1">
      <c r="A393" s="30">
        <v>411</v>
      </c>
      <c r="B393" s="30" t="s">
        <v>3653</v>
      </c>
      <c r="C393" s="30"/>
      <c r="D393" s="30" t="s">
        <v>3653</v>
      </c>
      <c r="E393" s="30" t="s">
        <v>3654</v>
      </c>
      <c r="F393" s="30" t="s">
        <v>1454</v>
      </c>
      <c r="G393" s="30" t="s">
        <v>3655</v>
      </c>
      <c r="H393" s="30" t="s">
        <v>1352</v>
      </c>
      <c r="I393" s="30">
        <v>48005450</v>
      </c>
      <c r="J393" s="30" t="s">
        <v>3656</v>
      </c>
      <c r="K393" s="57">
        <v>77289408</v>
      </c>
      <c r="L393" s="30"/>
      <c r="M393" s="30"/>
      <c r="N393" s="30"/>
      <c r="O393" s="30"/>
      <c r="P393" s="30"/>
      <c r="Q393" s="30" t="s">
        <v>3657</v>
      </c>
      <c r="R393" s="30"/>
      <c r="S393" s="30" t="s">
        <v>3658</v>
      </c>
      <c r="T393" s="30"/>
      <c r="U393" s="30"/>
      <c r="V393" s="30" t="s">
        <v>1428</v>
      </c>
    </row>
    <row r="394" spans="1:22" ht="15" customHeight="1">
      <c r="A394" s="30">
        <v>412</v>
      </c>
      <c r="B394" s="30" t="s">
        <v>3659</v>
      </c>
      <c r="C394" s="30"/>
      <c r="D394" s="30" t="s">
        <v>3659</v>
      </c>
      <c r="E394" s="30" t="s">
        <v>3660</v>
      </c>
      <c r="F394" s="30" t="s">
        <v>1454</v>
      </c>
      <c r="G394" s="30" t="s">
        <v>2117</v>
      </c>
      <c r="H394" s="30" t="s">
        <v>1385</v>
      </c>
      <c r="I394" s="30">
        <v>59600200</v>
      </c>
      <c r="J394" s="30" t="s">
        <v>3661</v>
      </c>
      <c r="K394" s="57">
        <v>200703412</v>
      </c>
      <c r="L394" s="30"/>
      <c r="M394" s="30"/>
      <c r="N394" s="30"/>
      <c r="O394" s="30"/>
      <c r="P394" s="30"/>
      <c r="Q394" s="30" t="s">
        <v>3606</v>
      </c>
      <c r="R394" s="30"/>
      <c r="S394" s="30" t="s">
        <v>3662</v>
      </c>
      <c r="T394" s="30"/>
      <c r="U394" s="30"/>
      <c r="V394" s="30" t="s">
        <v>1444</v>
      </c>
    </row>
    <row r="395" spans="1:22" ht="15" customHeight="1">
      <c r="A395" s="30">
        <v>413</v>
      </c>
      <c r="B395" s="30" t="s">
        <v>3663</v>
      </c>
      <c r="C395" s="30"/>
      <c r="D395" s="30" t="s">
        <v>3663</v>
      </c>
      <c r="E395" s="30" t="s">
        <v>3664</v>
      </c>
      <c r="F395" s="30" t="s">
        <v>3665</v>
      </c>
      <c r="G395" s="30" t="s">
        <v>3666</v>
      </c>
      <c r="H395" s="30" t="s">
        <v>1397</v>
      </c>
      <c r="I395" s="30">
        <v>16075545</v>
      </c>
      <c r="J395" s="30" t="s">
        <v>3667</v>
      </c>
      <c r="K395" s="57">
        <v>177156344116</v>
      </c>
      <c r="L395" s="30"/>
      <c r="M395" s="30"/>
      <c r="N395" s="30"/>
      <c r="O395" s="30"/>
      <c r="P395" s="30"/>
      <c r="Q395" s="30" t="s">
        <v>3668</v>
      </c>
      <c r="R395" s="30"/>
      <c r="S395" s="30" t="s">
        <v>3669</v>
      </c>
      <c r="T395" s="30"/>
      <c r="U395" s="30"/>
      <c r="V395" s="30" t="s">
        <v>1444</v>
      </c>
    </row>
    <row r="396" spans="1:22" ht="15" customHeight="1">
      <c r="A396" s="30">
        <v>414</v>
      </c>
      <c r="B396" s="30" t="s">
        <v>3670</v>
      </c>
      <c r="C396" s="30"/>
      <c r="D396" s="30" t="s">
        <v>3670</v>
      </c>
      <c r="E396" s="30" t="s">
        <v>3671</v>
      </c>
      <c r="F396" s="30" t="s">
        <v>3672</v>
      </c>
      <c r="G396" s="30" t="s">
        <v>3673</v>
      </c>
      <c r="H396" s="30" t="s">
        <v>1393</v>
      </c>
      <c r="I396" s="30">
        <v>88352710</v>
      </c>
      <c r="J396" s="30" t="s">
        <v>3674</v>
      </c>
      <c r="K396" s="57">
        <v>252963741</v>
      </c>
      <c r="L396" s="30"/>
      <c r="M396" s="30"/>
      <c r="N396" s="30"/>
      <c r="O396" s="30"/>
      <c r="P396" s="30"/>
      <c r="Q396" s="30" t="s">
        <v>3675</v>
      </c>
      <c r="R396" s="30"/>
      <c r="S396" s="30" t="s">
        <v>3676</v>
      </c>
      <c r="T396" s="30"/>
      <c r="U396" s="30"/>
      <c r="V396" s="30" t="s">
        <v>1444</v>
      </c>
    </row>
    <row r="397" spans="1:22" ht="15" customHeight="1">
      <c r="A397" s="30">
        <v>415</v>
      </c>
      <c r="B397" s="30" t="s">
        <v>3677</v>
      </c>
      <c r="C397" s="30"/>
      <c r="D397" s="30" t="s">
        <v>3677</v>
      </c>
      <c r="E397" s="30" t="s">
        <v>3678</v>
      </c>
      <c r="F397" s="30" t="s">
        <v>2457</v>
      </c>
      <c r="G397" s="30" t="s">
        <v>2054</v>
      </c>
      <c r="H397" s="30" t="s">
        <v>1352</v>
      </c>
      <c r="I397" s="30">
        <v>41340000</v>
      </c>
      <c r="J397" s="30" t="s">
        <v>3679</v>
      </c>
      <c r="K397" s="57">
        <v>52314140</v>
      </c>
      <c r="L397" s="30"/>
      <c r="M397" s="30"/>
      <c r="N397" s="30"/>
      <c r="O397" s="30"/>
      <c r="P397" s="30"/>
      <c r="Q397" s="30" t="s">
        <v>3657</v>
      </c>
      <c r="R397" s="30"/>
      <c r="S397" s="30" t="s">
        <v>3680</v>
      </c>
      <c r="T397" s="30"/>
      <c r="U397" s="30"/>
      <c r="V397" s="30" t="s">
        <v>1444</v>
      </c>
    </row>
    <row r="398" spans="1:22" ht="15" customHeight="1">
      <c r="A398" s="30">
        <v>416</v>
      </c>
      <c r="B398" s="30" t="s">
        <v>3681</v>
      </c>
      <c r="C398" s="30"/>
      <c r="D398" s="30" t="s">
        <v>3681</v>
      </c>
      <c r="E398" s="30" t="s">
        <v>2814</v>
      </c>
      <c r="F398" s="30" t="s">
        <v>2944</v>
      </c>
      <c r="G398" s="30" t="s">
        <v>1629</v>
      </c>
      <c r="H398" s="30" t="s">
        <v>1391</v>
      </c>
      <c r="I398" s="30">
        <v>90030001</v>
      </c>
      <c r="J398" s="30" t="s">
        <v>3682</v>
      </c>
      <c r="K398" s="57">
        <v>963129643</v>
      </c>
      <c r="L398" s="30"/>
      <c r="M398" s="30"/>
      <c r="N398" s="30"/>
      <c r="O398" s="30"/>
      <c r="P398" s="30"/>
      <c r="Q398" s="30" t="s">
        <v>3683</v>
      </c>
      <c r="R398" s="30"/>
      <c r="S398" s="30" t="s">
        <v>3684</v>
      </c>
      <c r="T398" s="30"/>
      <c r="U398" s="30"/>
      <c r="V398" s="30" t="s">
        <v>1444</v>
      </c>
    </row>
    <row r="399" spans="1:22" ht="15" customHeight="1">
      <c r="A399" s="30">
        <v>417</v>
      </c>
      <c r="B399" s="30" t="s">
        <v>3685</v>
      </c>
      <c r="C399" s="30"/>
      <c r="D399" s="30" t="s">
        <v>3685</v>
      </c>
      <c r="E399" s="30" t="s">
        <v>3686</v>
      </c>
      <c r="F399" s="30" t="s">
        <v>3687</v>
      </c>
      <c r="G399" s="30" t="s">
        <v>3688</v>
      </c>
      <c r="H399" s="30" t="s">
        <v>1346</v>
      </c>
      <c r="I399" s="30">
        <v>57100000</v>
      </c>
      <c r="J399" s="30" t="s">
        <v>3689</v>
      </c>
      <c r="K399" s="57">
        <v>242301908</v>
      </c>
      <c r="L399" s="30"/>
      <c r="M399" s="30"/>
      <c r="N399" s="30"/>
      <c r="O399" s="30"/>
      <c r="P399" s="30"/>
      <c r="Q399" s="30" t="s">
        <v>3690</v>
      </c>
      <c r="R399" s="30"/>
      <c r="S399" s="30" t="s">
        <v>3691</v>
      </c>
      <c r="T399" s="30"/>
      <c r="U399" s="30"/>
      <c r="V399" s="30" t="s">
        <v>1444</v>
      </c>
    </row>
    <row r="400" spans="1:22" ht="15" customHeight="1">
      <c r="A400" s="30">
        <v>418</v>
      </c>
      <c r="B400" s="30" t="s">
        <v>3692</v>
      </c>
      <c r="C400" s="30"/>
      <c r="D400" s="30" t="s">
        <v>3692</v>
      </c>
      <c r="E400" s="30" t="s">
        <v>3693</v>
      </c>
      <c r="F400" s="30" t="s">
        <v>3694</v>
      </c>
      <c r="G400" s="30" t="s">
        <v>1827</v>
      </c>
      <c r="H400" s="30" t="s">
        <v>1393</v>
      </c>
      <c r="I400" s="30">
        <v>88340000</v>
      </c>
      <c r="J400" s="30" t="s">
        <v>3695</v>
      </c>
      <c r="K400" s="57">
        <v>253887712</v>
      </c>
      <c r="L400" s="30"/>
      <c r="M400" s="30"/>
      <c r="N400" s="30"/>
      <c r="O400" s="30"/>
      <c r="P400" s="30"/>
      <c r="Q400" s="30" t="s">
        <v>3696</v>
      </c>
      <c r="R400" s="30"/>
      <c r="S400" s="30" t="s">
        <v>3697</v>
      </c>
      <c r="T400" s="30"/>
      <c r="U400" s="30"/>
      <c r="V400" s="30" t="s">
        <v>1444</v>
      </c>
    </row>
    <row r="401" spans="1:22" ht="15" customHeight="1">
      <c r="A401" s="30">
        <v>419</v>
      </c>
      <c r="B401" s="30" t="s">
        <v>3698</v>
      </c>
      <c r="C401" s="30"/>
      <c r="D401" s="30" t="s">
        <v>3698</v>
      </c>
      <c r="E401" s="30" t="s">
        <v>3699</v>
      </c>
      <c r="F401" s="30" t="s">
        <v>1454</v>
      </c>
      <c r="G401" s="30" t="s">
        <v>3700</v>
      </c>
      <c r="H401" s="30" t="s">
        <v>1354</v>
      </c>
      <c r="I401" s="30">
        <v>62700000</v>
      </c>
      <c r="J401" s="30" t="s">
        <v>3701</v>
      </c>
      <c r="K401" s="57">
        <v>62668471</v>
      </c>
      <c r="L401" s="30"/>
      <c r="M401" s="30"/>
      <c r="N401" s="30"/>
      <c r="O401" s="30"/>
      <c r="P401" s="30"/>
      <c r="Q401" s="30" t="s">
        <v>3702</v>
      </c>
      <c r="R401" s="30"/>
      <c r="S401" s="30" t="s">
        <v>3703</v>
      </c>
      <c r="T401" s="30"/>
      <c r="U401" s="30"/>
      <c r="V401" s="30" t="s">
        <v>1444</v>
      </c>
    </row>
    <row r="402" spans="1:22" ht="15" customHeight="1">
      <c r="A402" s="30">
        <v>420</v>
      </c>
      <c r="B402" s="30" t="s">
        <v>3704</v>
      </c>
      <c r="C402" s="30"/>
      <c r="D402" s="30" t="s">
        <v>3704</v>
      </c>
      <c r="E402" s="30" t="s">
        <v>3705</v>
      </c>
      <c r="F402" s="30" t="s">
        <v>2793</v>
      </c>
      <c r="G402" s="30" t="s">
        <v>2054</v>
      </c>
      <c r="H402" s="30" t="s">
        <v>1352</v>
      </c>
      <c r="I402" s="30">
        <v>40040010</v>
      </c>
      <c r="J402" s="30" t="s">
        <v>3706</v>
      </c>
      <c r="K402" s="57">
        <v>41572597</v>
      </c>
      <c r="L402" s="30"/>
      <c r="M402" s="30"/>
      <c r="N402" s="30"/>
      <c r="O402" s="30"/>
      <c r="P402" s="30"/>
      <c r="Q402" s="30" t="s">
        <v>3707</v>
      </c>
      <c r="R402" s="30"/>
      <c r="S402" s="30" t="s">
        <v>3708</v>
      </c>
      <c r="T402" s="30"/>
      <c r="U402" s="30"/>
      <c r="V402" s="30" t="s">
        <v>1444</v>
      </c>
    </row>
    <row r="403" spans="1:22" ht="15" customHeight="1">
      <c r="A403" s="30">
        <v>421</v>
      </c>
      <c r="B403" s="30" t="s">
        <v>3709</v>
      </c>
      <c r="C403" s="30"/>
      <c r="D403" s="30" t="s">
        <v>3709</v>
      </c>
      <c r="E403" s="30" t="s">
        <v>3710</v>
      </c>
      <c r="F403" s="30" t="s">
        <v>1454</v>
      </c>
      <c r="G403" s="30" t="s">
        <v>1984</v>
      </c>
      <c r="H403" s="30" t="s">
        <v>1395</v>
      </c>
      <c r="I403" s="30">
        <v>49300000</v>
      </c>
      <c r="J403" s="30" t="s">
        <v>3711</v>
      </c>
      <c r="K403" s="57">
        <v>270643567</v>
      </c>
      <c r="L403" s="30"/>
      <c r="M403" s="30"/>
      <c r="N403" s="30"/>
      <c r="O403" s="30"/>
      <c r="P403" s="30"/>
      <c r="Q403" s="30" t="s">
        <v>3712</v>
      </c>
      <c r="R403" s="30"/>
      <c r="S403" s="30" t="s">
        <v>3713</v>
      </c>
      <c r="T403" s="30"/>
      <c r="U403" s="30"/>
      <c r="V403" s="30" t="s">
        <v>1444</v>
      </c>
    </row>
    <row r="404" spans="1:22" ht="15" customHeight="1">
      <c r="A404" s="30">
        <v>422</v>
      </c>
      <c r="B404" s="30" t="s">
        <v>3714</v>
      </c>
      <c r="C404" s="30"/>
      <c r="D404" s="30" t="s">
        <v>3714</v>
      </c>
      <c r="E404" s="30" t="s">
        <v>2639</v>
      </c>
      <c r="F404" s="30" t="s">
        <v>1454</v>
      </c>
      <c r="G404" s="30" t="s">
        <v>1422</v>
      </c>
      <c r="H404" s="30" t="s">
        <v>1397</v>
      </c>
      <c r="I404" s="30">
        <v>1021000</v>
      </c>
      <c r="J404" s="30" t="s">
        <v>3715</v>
      </c>
      <c r="K404" s="57">
        <v>116286433113</v>
      </c>
      <c r="L404" s="30"/>
      <c r="M404" s="30"/>
      <c r="N404" s="30"/>
      <c r="O404" s="30"/>
      <c r="P404" s="30"/>
      <c r="Q404" s="30" t="s">
        <v>3716</v>
      </c>
      <c r="R404" s="30"/>
      <c r="S404" s="30" t="s">
        <v>3717</v>
      </c>
      <c r="T404" s="30"/>
      <c r="U404" s="30"/>
      <c r="V404" s="30" t="s">
        <v>1428</v>
      </c>
    </row>
    <row r="405" spans="1:22" ht="15" customHeight="1">
      <c r="A405" s="30">
        <v>423</v>
      </c>
      <c r="B405" s="30" t="s">
        <v>3718</v>
      </c>
      <c r="C405" s="30"/>
      <c r="D405" s="30" t="s">
        <v>3718</v>
      </c>
      <c r="E405" s="30" t="s">
        <v>3719</v>
      </c>
      <c r="F405" s="30" t="s">
        <v>1454</v>
      </c>
      <c r="G405" s="30" t="s">
        <v>1576</v>
      </c>
      <c r="H405" s="30" t="s">
        <v>1352</v>
      </c>
      <c r="I405" s="30">
        <v>47500000</v>
      </c>
      <c r="J405" s="30" t="s">
        <v>3720</v>
      </c>
      <c r="K405" s="57">
        <v>83664030</v>
      </c>
      <c r="L405" s="30"/>
      <c r="M405" s="30"/>
      <c r="N405" s="30"/>
      <c r="O405" s="30"/>
      <c r="P405" s="30"/>
      <c r="Q405" s="30" t="s">
        <v>3721</v>
      </c>
      <c r="R405" s="30"/>
      <c r="S405" s="30" t="s">
        <v>1579</v>
      </c>
      <c r="T405" s="30"/>
      <c r="U405" s="30"/>
      <c r="V405" s="30" t="s">
        <v>1444</v>
      </c>
    </row>
    <row r="406" spans="1:22" ht="15" customHeight="1">
      <c r="A406" s="30">
        <v>424</v>
      </c>
      <c r="B406" s="30" t="s">
        <v>3722</v>
      </c>
      <c r="C406" s="30"/>
      <c r="D406" s="30" t="s">
        <v>3722</v>
      </c>
      <c r="E406" s="30" t="s">
        <v>3723</v>
      </c>
      <c r="F406" s="30" t="s">
        <v>1454</v>
      </c>
      <c r="G406" s="30" t="s">
        <v>3724</v>
      </c>
      <c r="H406" s="30" t="s">
        <v>1383</v>
      </c>
      <c r="I406" s="30">
        <v>27123020</v>
      </c>
      <c r="J406" s="30" t="s">
        <v>3725</v>
      </c>
      <c r="K406" s="57">
        <v>78576200</v>
      </c>
      <c r="L406" s="30"/>
      <c r="M406" s="30"/>
      <c r="N406" s="30"/>
      <c r="O406" s="30"/>
      <c r="P406" s="30"/>
      <c r="Q406" s="30" t="s">
        <v>3726</v>
      </c>
      <c r="R406" s="30"/>
      <c r="S406" s="30" t="s">
        <v>3727</v>
      </c>
      <c r="T406" s="30"/>
      <c r="U406" s="30"/>
      <c r="V406" s="30" t="s">
        <v>1428</v>
      </c>
    </row>
    <row r="407" spans="1:22" ht="15" customHeight="1">
      <c r="A407" s="30">
        <v>425</v>
      </c>
      <c r="B407" s="30" t="s">
        <v>3728</v>
      </c>
      <c r="C407" s="30"/>
      <c r="D407" s="30" t="s">
        <v>3728</v>
      </c>
      <c r="E407" s="30" t="s">
        <v>3729</v>
      </c>
      <c r="F407" s="30" t="s">
        <v>1454</v>
      </c>
      <c r="G407" s="30" t="s">
        <v>1534</v>
      </c>
      <c r="H407" s="30" t="s">
        <v>1354</v>
      </c>
      <c r="I407" s="30">
        <v>63050280</v>
      </c>
      <c r="J407" s="30" t="s">
        <v>3730</v>
      </c>
      <c r="K407" s="57">
        <v>60168765</v>
      </c>
      <c r="L407" s="30"/>
      <c r="M407" s="30"/>
      <c r="N407" s="30"/>
      <c r="O407" s="30"/>
      <c r="P407" s="30"/>
      <c r="Q407" s="30" t="s">
        <v>3731</v>
      </c>
      <c r="R407" s="30"/>
      <c r="S407" s="30" t="s">
        <v>3732</v>
      </c>
      <c r="T407" s="30"/>
      <c r="U407" s="30"/>
      <c r="V407" s="30" t="s">
        <v>1444</v>
      </c>
    </row>
    <row r="408" spans="1:22" ht="15" customHeight="1">
      <c r="A408" s="30">
        <v>426</v>
      </c>
      <c r="B408" s="30" t="s">
        <v>3733</v>
      </c>
      <c r="C408" s="30"/>
      <c r="D408" s="30" t="s">
        <v>3733</v>
      </c>
      <c r="E408" s="30" t="s">
        <v>3734</v>
      </c>
      <c r="F408" s="30" t="s">
        <v>1454</v>
      </c>
      <c r="G408" s="30" t="s">
        <v>3735</v>
      </c>
      <c r="H408" s="30" t="s">
        <v>1367</v>
      </c>
      <c r="I408" s="30">
        <v>36550000</v>
      </c>
      <c r="J408" s="30" t="s">
        <v>3736</v>
      </c>
      <c r="K408" s="57">
        <v>6805792190045</v>
      </c>
      <c r="L408" s="30"/>
      <c r="M408" s="30"/>
      <c r="N408" s="30"/>
      <c r="O408" s="30"/>
      <c r="P408" s="30"/>
      <c r="Q408" s="30" t="s">
        <v>3737</v>
      </c>
      <c r="R408" s="30"/>
      <c r="S408" s="30" t="s">
        <v>3738</v>
      </c>
      <c r="T408" s="30"/>
      <c r="U408" s="30"/>
      <c r="V408" s="30" t="s">
        <v>1428</v>
      </c>
    </row>
    <row r="409" spans="1:22" ht="15" customHeight="1">
      <c r="A409" s="30">
        <v>427</v>
      </c>
      <c r="B409" s="30" t="s">
        <v>3739</v>
      </c>
      <c r="C409" s="30"/>
      <c r="D409" s="30" t="s">
        <v>3739</v>
      </c>
      <c r="E409" s="30" t="s">
        <v>3740</v>
      </c>
      <c r="F409" s="30" t="s">
        <v>3741</v>
      </c>
      <c r="G409" s="30" t="s">
        <v>3742</v>
      </c>
      <c r="H409" s="30" t="s">
        <v>1352</v>
      </c>
      <c r="I409" s="30">
        <v>43815370</v>
      </c>
      <c r="J409" s="30" t="s">
        <v>3743</v>
      </c>
      <c r="K409" s="57">
        <v>52919419</v>
      </c>
      <c r="L409" s="30"/>
      <c r="M409" s="30"/>
      <c r="N409" s="30"/>
      <c r="O409" s="30"/>
      <c r="P409" s="30"/>
      <c r="Q409" s="30" t="s">
        <v>3744</v>
      </c>
      <c r="R409" s="30"/>
      <c r="S409" s="30" t="s">
        <v>3745</v>
      </c>
      <c r="T409" s="30"/>
      <c r="U409" s="30"/>
      <c r="V409" s="30" t="s">
        <v>1444</v>
      </c>
    </row>
    <row r="410" spans="1:22" ht="15" customHeight="1">
      <c r="A410" s="30">
        <v>428</v>
      </c>
      <c r="B410" s="30" t="s">
        <v>3746</v>
      </c>
      <c r="C410" s="30"/>
      <c r="D410" s="30" t="s">
        <v>3746</v>
      </c>
      <c r="E410" s="30" t="s">
        <v>3747</v>
      </c>
      <c r="F410" s="30" t="s">
        <v>1454</v>
      </c>
      <c r="G410" s="30" t="s">
        <v>3742</v>
      </c>
      <c r="H410" s="30" t="s">
        <v>1352</v>
      </c>
      <c r="I410" s="30">
        <v>43805190</v>
      </c>
      <c r="J410" s="30" t="s">
        <v>3748</v>
      </c>
      <c r="K410" s="57">
        <v>82537564</v>
      </c>
      <c r="L410" s="30"/>
      <c r="M410" s="30"/>
      <c r="N410" s="30"/>
      <c r="O410" s="30"/>
      <c r="P410" s="30"/>
      <c r="Q410" s="30" t="s">
        <v>3749</v>
      </c>
      <c r="R410" s="30"/>
      <c r="S410" s="30" t="s">
        <v>3750</v>
      </c>
      <c r="T410" s="30"/>
      <c r="U410" s="30"/>
      <c r="V410" s="30" t="s">
        <v>1444</v>
      </c>
    </row>
    <row r="411" spans="1:22" ht="15" customHeight="1">
      <c r="A411" s="30">
        <v>429</v>
      </c>
      <c r="B411" s="30" t="s">
        <v>3751</v>
      </c>
      <c r="C411" s="30"/>
      <c r="D411" s="30" t="s">
        <v>3751</v>
      </c>
      <c r="E411" s="30" t="s">
        <v>3752</v>
      </c>
      <c r="F411" s="30" t="s">
        <v>3753</v>
      </c>
      <c r="G411" s="30" t="s">
        <v>2514</v>
      </c>
      <c r="H411" s="30" t="s">
        <v>1375</v>
      </c>
      <c r="I411" s="30">
        <v>58010360</v>
      </c>
      <c r="J411" s="30" t="s">
        <v>3754</v>
      </c>
      <c r="K411" s="57">
        <v>161287964</v>
      </c>
      <c r="L411" s="30"/>
      <c r="M411" s="30"/>
      <c r="N411" s="30"/>
      <c r="O411" s="30"/>
      <c r="P411" s="30"/>
      <c r="Q411" s="30" t="s">
        <v>3755</v>
      </c>
      <c r="R411" s="30"/>
      <c r="S411" s="30" t="s">
        <v>3756</v>
      </c>
      <c r="T411" s="30"/>
      <c r="U411" s="30"/>
      <c r="V411" s="30" t="s">
        <v>1444</v>
      </c>
    </row>
    <row r="412" spans="1:22" ht="15" customHeight="1">
      <c r="A412" s="30">
        <v>430</v>
      </c>
      <c r="B412" s="30" t="s">
        <v>3757</v>
      </c>
      <c r="C412" s="30"/>
      <c r="D412" s="30" t="s">
        <v>3757</v>
      </c>
      <c r="E412" s="30" t="s">
        <v>3627</v>
      </c>
      <c r="F412" s="30" t="s">
        <v>1454</v>
      </c>
      <c r="G412" s="30" t="s">
        <v>3758</v>
      </c>
      <c r="H412" s="30" t="s">
        <v>1365</v>
      </c>
      <c r="I412" s="30">
        <v>65725000</v>
      </c>
      <c r="J412" s="30" t="s">
        <v>3759</v>
      </c>
      <c r="K412" s="57">
        <v>121524060</v>
      </c>
      <c r="L412" s="30"/>
      <c r="M412" s="30"/>
      <c r="N412" s="30"/>
      <c r="O412" s="30"/>
      <c r="P412" s="30"/>
      <c r="Q412" s="30" t="s">
        <v>3760</v>
      </c>
      <c r="R412" s="30"/>
      <c r="S412" s="30" t="s">
        <v>3761</v>
      </c>
      <c r="T412" s="30"/>
      <c r="U412" s="30"/>
      <c r="V412" s="30" t="s">
        <v>1444</v>
      </c>
    </row>
    <row r="413" spans="1:22" ht="15" customHeight="1">
      <c r="A413" s="30">
        <v>431</v>
      </c>
      <c r="B413" s="30" t="s">
        <v>3762</v>
      </c>
      <c r="C413" s="30"/>
      <c r="D413" s="30" t="s">
        <v>3762</v>
      </c>
      <c r="E413" s="30" t="s">
        <v>3763</v>
      </c>
      <c r="F413" s="30" t="s">
        <v>3007</v>
      </c>
      <c r="G413" s="30" t="s">
        <v>1776</v>
      </c>
      <c r="H413" s="30" t="s">
        <v>1381</v>
      </c>
      <c r="I413" s="30">
        <v>81690200</v>
      </c>
      <c r="J413" s="30" t="s">
        <v>3764</v>
      </c>
      <c r="K413" s="57">
        <v>9022290433</v>
      </c>
      <c r="L413" s="30"/>
      <c r="M413" s="30"/>
      <c r="N413" s="30"/>
      <c r="O413" s="30"/>
      <c r="P413" s="30"/>
      <c r="Q413" s="30" t="s">
        <v>3765</v>
      </c>
      <c r="R413" s="30"/>
      <c r="S413" s="30" t="s">
        <v>3766</v>
      </c>
      <c r="T413" s="30"/>
      <c r="U413" s="30"/>
      <c r="V413" s="30" t="s">
        <v>1444</v>
      </c>
    </row>
    <row r="414" spans="1:22" ht="15" customHeight="1">
      <c r="A414" s="30">
        <v>432</v>
      </c>
      <c r="B414" s="30" t="s">
        <v>3767</v>
      </c>
      <c r="C414" s="30"/>
      <c r="D414" s="30" t="s">
        <v>3767</v>
      </c>
      <c r="E414" s="30" t="s">
        <v>3768</v>
      </c>
      <c r="F414" s="30" t="s">
        <v>3769</v>
      </c>
      <c r="G414" s="30" t="s">
        <v>1865</v>
      </c>
      <c r="H414" s="30" t="s">
        <v>1356</v>
      </c>
      <c r="I414" s="30">
        <v>71727140</v>
      </c>
      <c r="J414" s="30" t="s">
        <v>3770</v>
      </c>
      <c r="K414" s="57">
        <v>763351100108</v>
      </c>
      <c r="L414" s="30"/>
      <c r="M414" s="30"/>
      <c r="N414" s="30"/>
      <c r="O414" s="30"/>
      <c r="P414" s="30"/>
      <c r="Q414" s="30" t="s">
        <v>3771</v>
      </c>
      <c r="R414" s="30"/>
      <c r="S414" s="30" t="s">
        <v>3772</v>
      </c>
      <c r="T414" s="30"/>
      <c r="U414" s="30"/>
      <c r="V414" s="30" t="s">
        <v>1444</v>
      </c>
    </row>
    <row r="415" spans="1:22" ht="15" customHeight="1">
      <c r="A415" s="30">
        <v>433</v>
      </c>
      <c r="B415" s="30" t="s">
        <v>3773</v>
      </c>
      <c r="C415" s="30"/>
      <c r="D415" s="30" t="s">
        <v>3773</v>
      </c>
      <c r="E415" s="30" t="s">
        <v>3774</v>
      </c>
      <c r="F415" s="30" t="s">
        <v>1454</v>
      </c>
      <c r="G415" s="30" t="s">
        <v>3775</v>
      </c>
      <c r="H415" s="30" t="s">
        <v>1354</v>
      </c>
      <c r="I415" s="30">
        <v>62870000</v>
      </c>
      <c r="J415" s="30" t="s">
        <v>3776</v>
      </c>
      <c r="K415" s="57">
        <v>62049755</v>
      </c>
      <c r="L415" s="30"/>
      <c r="M415" s="30"/>
      <c r="N415" s="30"/>
      <c r="O415" s="30"/>
      <c r="P415" s="30"/>
      <c r="Q415" s="30" t="s">
        <v>3777</v>
      </c>
      <c r="R415" s="30"/>
      <c r="S415" s="30" t="s">
        <v>3778</v>
      </c>
      <c r="T415" s="30"/>
      <c r="U415" s="30"/>
      <c r="V415" s="30" t="s">
        <v>1444</v>
      </c>
    </row>
    <row r="416" spans="1:22" ht="15" customHeight="1">
      <c r="A416" s="30">
        <v>434</v>
      </c>
      <c r="B416" s="30" t="s">
        <v>3779</v>
      </c>
      <c r="C416" s="30"/>
      <c r="D416" s="30" t="s">
        <v>3779</v>
      </c>
      <c r="E416" s="30" t="s">
        <v>3780</v>
      </c>
      <c r="F416" s="30" t="s">
        <v>1454</v>
      </c>
      <c r="G416" s="30" t="s">
        <v>3781</v>
      </c>
      <c r="H416" s="30" t="s">
        <v>1365</v>
      </c>
      <c r="I416" s="30">
        <v>65945000</v>
      </c>
      <c r="J416" s="30" t="s">
        <v>3782</v>
      </c>
      <c r="K416" s="57">
        <v>122245520</v>
      </c>
      <c r="L416" s="30"/>
      <c r="M416" s="30"/>
      <c r="N416" s="30"/>
      <c r="O416" s="30"/>
      <c r="P416" s="30"/>
      <c r="Q416" s="30" t="s">
        <v>1957</v>
      </c>
      <c r="R416" s="30"/>
      <c r="S416" s="30" t="s">
        <v>3783</v>
      </c>
      <c r="T416" s="30"/>
      <c r="U416" s="30"/>
      <c r="V416" s="30" t="s">
        <v>1444</v>
      </c>
    </row>
    <row r="417" spans="1:22" ht="15" customHeight="1">
      <c r="A417" s="30">
        <v>435</v>
      </c>
      <c r="B417" s="30" t="s">
        <v>3784</v>
      </c>
      <c r="C417" s="30"/>
      <c r="D417" s="30" t="s">
        <v>3784</v>
      </c>
      <c r="E417" s="30" t="s">
        <v>3785</v>
      </c>
      <c r="F417" s="30" t="s">
        <v>1454</v>
      </c>
      <c r="G417" s="30" t="s">
        <v>3786</v>
      </c>
      <c r="H417" s="30" t="s">
        <v>1352</v>
      </c>
      <c r="I417" s="30">
        <v>46800000</v>
      </c>
      <c r="J417" s="30" t="s">
        <v>3787</v>
      </c>
      <c r="K417" s="57">
        <v>77866308</v>
      </c>
      <c r="L417" s="30"/>
      <c r="M417" s="30"/>
      <c r="N417" s="30"/>
      <c r="O417" s="30"/>
      <c r="P417" s="30"/>
      <c r="Q417" s="30" t="s">
        <v>3788</v>
      </c>
      <c r="R417" s="30"/>
      <c r="S417" s="30" t="s">
        <v>3789</v>
      </c>
      <c r="T417" s="30"/>
      <c r="U417" s="30"/>
      <c r="V417" s="30" t="s">
        <v>1444</v>
      </c>
    </row>
    <row r="418" spans="1:22" ht="15" customHeight="1">
      <c r="A418" s="30">
        <v>436</v>
      </c>
      <c r="B418" s="30" t="s">
        <v>3790</v>
      </c>
      <c r="C418" s="30"/>
      <c r="D418" s="30" t="s">
        <v>3790</v>
      </c>
      <c r="E418" s="30" t="s">
        <v>3791</v>
      </c>
      <c r="F418" s="30" t="s">
        <v>1454</v>
      </c>
      <c r="G418" s="30" t="s">
        <v>3792</v>
      </c>
      <c r="H418" s="30" t="s">
        <v>1381</v>
      </c>
      <c r="I418" s="30">
        <v>83880000</v>
      </c>
      <c r="J418" s="30" t="s">
        <v>3793</v>
      </c>
      <c r="K418" s="57">
        <v>9032795401</v>
      </c>
      <c r="L418" s="30"/>
      <c r="M418" s="30"/>
      <c r="N418" s="30"/>
      <c r="O418" s="30"/>
      <c r="P418" s="30"/>
      <c r="Q418" s="30" t="s">
        <v>3794</v>
      </c>
      <c r="R418" s="30"/>
      <c r="S418" s="30" t="s">
        <v>3795</v>
      </c>
      <c r="T418" s="30"/>
      <c r="U418" s="30"/>
      <c r="V418" s="30" t="s">
        <v>1444</v>
      </c>
    </row>
    <row r="419" spans="1:22" ht="15" customHeight="1">
      <c r="A419" s="30">
        <v>437</v>
      </c>
      <c r="B419" s="30" t="s">
        <v>3796</v>
      </c>
      <c r="C419" s="30"/>
      <c r="D419" s="30" t="s">
        <v>3796</v>
      </c>
      <c r="E419" s="30" t="s">
        <v>3797</v>
      </c>
      <c r="F419" s="30" t="s">
        <v>1454</v>
      </c>
      <c r="G419" s="30" t="s">
        <v>3798</v>
      </c>
      <c r="H419" s="30" t="s">
        <v>1393</v>
      </c>
      <c r="I419" s="30">
        <v>88010001</v>
      </c>
      <c r="J419" s="30" t="s">
        <v>3799</v>
      </c>
      <c r="K419" s="57">
        <v>255373821</v>
      </c>
      <c r="L419" s="30"/>
      <c r="M419" s="30"/>
      <c r="N419" s="30"/>
      <c r="O419" s="30"/>
      <c r="P419" s="30"/>
      <c r="Q419" s="30" t="s">
        <v>3800</v>
      </c>
      <c r="R419" s="30"/>
      <c r="S419" s="30" t="s">
        <v>3801</v>
      </c>
      <c r="T419" s="30"/>
      <c r="U419" s="30"/>
      <c r="V419" s="30" t="s">
        <v>1444</v>
      </c>
    </row>
    <row r="420" spans="1:22" ht="15" customHeight="1">
      <c r="A420" s="30">
        <v>438</v>
      </c>
      <c r="B420" s="30" t="s">
        <v>3802</v>
      </c>
      <c r="C420" s="30"/>
      <c r="D420" s="30" t="s">
        <v>3802</v>
      </c>
      <c r="E420" s="30" t="s">
        <v>3803</v>
      </c>
      <c r="F420" s="30" t="s">
        <v>2469</v>
      </c>
      <c r="G420" s="30" t="s">
        <v>2054</v>
      </c>
      <c r="H420" s="30" t="s">
        <v>1352</v>
      </c>
      <c r="I420" s="30">
        <v>40391204</v>
      </c>
      <c r="J420" s="30" t="s">
        <v>3804</v>
      </c>
      <c r="K420" s="57">
        <v>82698494</v>
      </c>
      <c r="L420" s="30"/>
      <c r="M420" s="30"/>
      <c r="N420" s="30"/>
      <c r="O420" s="30"/>
      <c r="P420" s="30"/>
      <c r="Q420" s="30" t="s">
        <v>3805</v>
      </c>
      <c r="R420" s="30"/>
      <c r="S420" s="30" t="s">
        <v>3806</v>
      </c>
      <c r="T420" s="30"/>
      <c r="U420" s="30"/>
      <c r="V420" s="30" t="s">
        <v>1444</v>
      </c>
    </row>
    <row r="421" spans="1:22" ht="15" customHeight="1">
      <c r="A421" s="30">
        <v>439</v>
      </c>
      <c r="B421" s="30" t="s">
        <v>3807</v>
      </c>
      <c r="C421" s="30"/>
      <c r="D421" s="30" t="s">
        <v>3807</v>
      </c>
      <c r="E421" s="30" t="s">
        <v>3808</v>
      </c>
      <c r="F421" s="30" t="s">
        <v>3809</v>
      </c>
      <c r="G421" s="30" t="s">
        <v>2366</v>
      </c>
      <c r="H421" s="30" t="s">
        <v>1391</v>
      </c>
      <c r="I421" s="30">
        <v>93210240</v>
      </c>
      <c r="J421" s="30" t="s">
        <v>3810</v>
      </c>
      <c r="K421" s="57">
        <v>1320138273</v>
      </c>
      <c r="L421" s="30"/>
      <c r="M421" s="30"/>
      <c r="N421" s="30"/>
      <c r="O421" s="30"/>
      <c r="P421" s="30"/>
      <c r="Q421" s="30" t="s">
        <v>3811</v>
      </c>
      <c r="R421" s="30"/>
      <c r="S421" s="30" t="s">
        <v>3812</v>
      </c>
      <c r="T421" s="30"/>
      <c r="U421" s="30"/>
      <c r="V421" s="30" t="s">
        <v>1444</v>
      </c>
    </row>
    <row r="422" spans="1:22" ht="15" customHeight="1">
      <c r="A422" s="30">
        <v>440</v>
      </c>
      <c r="B422" s="30" t="s">
        <v>3813</v>
      </c>
      <c r="C422" s="30"/>
      <c r="D422" s="30" t="s">
        <v>3813</v>
      </c>
      <c r="E422" s="30" t="s">
        <v>3814</v>
      </c>
      <c r="F422" s="30" t="s">
        <v>3815</v>
      </c>
      <c r="G422" s="30" t="s">
        <v>1422</v>
      </c>
      <c r="H422" s="30" t="s">
        <v>1397</v>
      </c>
      <c r="I422" s="30">
        <v>2112001</v>
      </c>
      <c r="J422" s="30" t="s">
        <v>3816</v>
      </c>
      <c r="K422" s="57">
        <v>116871169112</v>
      </c>
      <c r="L422" s="30"/>
      <c r="M422" s="30"/>
      <c r="N422" s="30"/>
      <c r="O422" s="30"/>
      <c r="P422" s="30"/>
      <c r="Q422" s="30" t="s">
        <v>3817</v>
      </c>
      <c r="R422" s="30"/>
      <c r="S422" s="30" t="s">
        <v>3818</v>
      </c>
      <c r="T422" s="30"/>
      <c r="U422" s="30"/>
      <c r="V422" s="30" t="s">
        <v>1444</v>
      </c>
    </row>
    <row r="423" spans="1:22" ht="15" customHeight="1">
      <c r="A423" s="30">
        <v>441</v>
      </c>
      <c r="B423" s="30" t="s">
        <v>3819</v>
      </c>
      <c r="C423" s="30"/>
      <c r="D423" s="30" t="s">
        <v>3819</v>
      </c>
      <c r="E423" s="30" t="s">
        <v>3820</v>
      </c>
      <c r="F423" s="30" t="s">
        <v>1454</v>
      </c>
      <c r="G423" s="30" t="s">
        <v>2414</v>
      </c>
      <c r="H423" s="30" t="s">
        <v>1352</v>
      </c>
      <c r="I423" s="30">
        <v>42800130</v>
      </c>
      <c r="J423" s="30" t="s">
        <v>3821</v>
      </c>
      <c r="K423" s="57">
        <v>82426242</v>
      </c>
      <c r="L423" s="30"/>
      <c r="M423" s="30"/>
      <c r="N423" s="30"/>
      <c r="O423" s="30"/>
      <c r="P423" s="30"/>
      <c r="Q423" s="30" t="s">
        <v>3822</v>
      </c>
      <c r="R423" s="30"/>
      <c r="S423" s="30" t="s">
        <v>3823</v>
      </c>
      <c r="T423" s="30"/>
      <c r="U423" s="30"/>
      <c r="V423" s="30" t="s">
        <v>1444</v>
      </c>
    </row>
    <row r="424" spans="1:22" ht="15" customHeight="1">
      <c r="A424" s="30">
        <v>443</v>
      </c>
      <c r="B424" s="30" t="s">
        <v>3824</v>
      </c>
      <c r="C424" s="30"/>
      <c r="D424" s="30" t="s">
        <v>3824</v>
      </c>
      <c r="E424" s="30" t="s">
        <v>2708</v>
      </c>
      <c r="F424" s="30" t="s">
        <v>1454</v>
      </c>
      <c r="G424" s="30" t="s">
        <v>2072</v>
      </c>
      <c r="H424" s="30" t="s">
        <v>1352</v>
      </c>
      <c r="I424" s="30">
        <v>45600221</v>
      </c>
      <c r="J424" s="30" t="s">
        <v>3825</v>
      </c>
      <c r="K424" s="57">
        <v>85987968</v>
      </c>
      <c r="L424" s="30"/>
      <c r="M424" s="30"/>
      <c r="N424" s="30"/>
      <c r="O424" s="30"/>
      <c r="P424" s="30"/>
      <c r="Q424" s="30" t="s">
        <v>3826</v>
      </c>
      <c r="R424" s="30"/>
      <c r="S424" s="30" t="s">
        <v>3827</v>
      </c>
      <c r="T424" s="30"/>
      <c r="U424" s="30"/>
      <c r="V424" s="30" t="s">
        <v>1444</v>
      </c>
    </row>
    <row r="425" spans="1:22" ht="15" customHeight="1">
      <c r="A425" s="30">
        <v>444</v>
      </c>
      <c r="B425" s="30" t="s">
        <v>3828</v>
      </c>
      <c r="C425" s="30"/>
      <c r="D425" s="30" t="s">
        <v>3828</v>
      </c>
      <c r="E425" s="30" t="s">
        <v>3829</v>
      </c>
      <c r="F425" s="30" t="s">
        <v>3830</v>
      </c>
      <c r="G425" s="30" t="s">
        <v>3831</v>
      </c>
      <c r="H425" s="30" t="s">
        <v>1391</v>
      </c>
      <c r="I425" s="30">
        <v>93115540</v>
      </c>
      <c r="J425" s="30" t="s">
        <v>3832</v>
      </c>
      <c r="K425" s="57">
        <v>1240237330</v>
      </c>
      <c r="L425" s="30"/>
      <c r="M425" s="30"/>
      <c r="N425" s="30"/>
      <c r="O425" s="30"/>
      <c r="P425" s="30"/>
      <c r="Q425" s="30" t="s">
        <v>3833</v>
      </c>
      <c r="R425" s="30"/>
      <c r="S425" s="30" t="s">
        <v>3834</v>
      </c>
      <c r="T425" s="30"/>
      <c r="U425" s="30"/>
      <c r="V425" s="30" t="s">
        <v>1444</v>
      </c>
    </row>
    <row r="426" spans="1:22" ht="15" customHeight="1">
      <c r="A426" s="30">
        <v>445</v>
      </c>
      <c r="B426" s="30" t="s">
        <v>3835</v>
      </c>
      <c r="C426" s="30"/>
      <c r="D426" s="30" t="s">
        <v>3835</v>
      </c>
      <c r="E426" s="30" t="s">
        <v>3836</v>
      </c>
      <c r="F426" s="30" t="s">
        <v>1454</v>
      </c>
      <c r="G426" s="30" t="s">
        <v>1671</v>
      </c>
      <c r="H426" s="30" t="s">
        <v>1397</v>
      </c>
      <c r="I426" s="30">
        <v>7115000</v>
      </c>
      <c r="J426" s="30" t="s">
        <v>3837</v>
      </c>
      <c r="K426" s="57">
        <v>443576464</v>
      </c>
      <c r="L426" s="30"/>
      <c r="M426" s="30"/>
      <c r="N426" s="30"/>
      <c r="O426" s="30"/>
      <c r="P426" s="30"/>
      <c r="Q426" s="30" t="s">
        <v>3838</v>
      </c>
      <c r="R426" s="30"/>
      <c r="S426" s="30" t="s">
        <v>3839</v>
      </c>
      <c r="T426" s="30"/>
      <c r="U426" s="30"/>
      <c r="V426" s="30" t="s">
        <v>1444</v>
      </c>
    </row>
    <row r="427" spans="1:22" ht="15" customHeight="1">
      <c r="A427" s="30">
        <v>446</v>
      </c>
      <c r="B427" s="30" t="s">
        <v>3840</v>
      </c>
      <c r="C427" s="30"/>
      <c r="D427" s="30" t="s">
        <v>3840</v>
      </c>
      <c r="E427" s="30" t="s">
        <v>3841</v>
      </c>
      <c r="F427" s="30" t="s">
        <v>3842</v>
      </c>
      <c r="G427" s="30" t="s">
        <v>3633</v>
      </c>
      <c r="H427" s="30" t="s">
        <v>1373</v>
      </c>
      <c r="I427" s="30">
        <v>68551970</v>
      </c>
      <c r="J427" s="30" t="s">
        <v>3843</v>
      </c>
      <c r="K427" s="57">
        <v>152471278</v>
      </c>
      <c r="L427" s="30"/>
      <c r="M427" s="30"/>
      <c r="N427" s="30"/>
      <c r="O427" s="30"/>
      <c r="P427" s="30"/>
      <c r="Q427" s="30" t="s">
        <v>3844</v>
      </c>
      <c r="R427" s="30"/>
      <c r="S427" s="30" t="s">
        <v>3845</v>
      </c>
      <c r="T427" s="30"/>
      <c r="U427" s="30"/>
      <c r="V427" s="30" t="s">
        <v>1444</v>
      </c>
    </row>
    <row r="428" spans="1:22" ht="15" customHeight="1">
      <c r="A428" s="30">
        <v>447</v>
      </c>
      <c r="B428" s="30" t="s">
        <v>3846</v>
      </c>
      <c r="C428" s="30"/>
      <c r="D428" s="30" t="s">
        <v>3846</v>
      </c>
      <c r="E428" s="30" t="s">
        <v>3847</v>
      </c>
      <c r="F428" s="30" t="s">
        <v>1454</v>
      </c>
      <c r="G428" s="30" t="s">
        <v>3848</v>
      </c>
      <c r="H428" s="30" t="s">
        <v>1383</v>
      </c>
      <c r="I428" s="30">
        <v>25802200</v>
      </c>
      <c r="J428" s="30" t="s">
        <v>3849</v>
      </c>
      <c r="K428" s="57">
        <v>78644460</v>
      </c>
      <c r="L428" s="30"/>
      <c r="M428" s="30"/>
      <c r="N428" s="30"/>
      <c r="O428" s="30"/>
      <c r="P428" s="30"/>
      <c r="Q428" s="30" t="s">
        <v>3850</v>
      </c>
      <c r="R428" s="30"/>
      <c r="S428" s="30" t="s">
        <v>3851</v>
      </c>
      <c r="T428" s="30"/>
      <c r="U428" s="30"/>
      <c r="V428" s="30" t="s">
        <v>1428</v>
      </c>
    </row>
    <row r="429" spans="1:22" ht="15" customHeight="1">
      <c r="A429" s="30">
        <v>448</v>
      </c>
      <c r="B429" s="30" t="s">
        <v>3852</v>
      </c>
      <c r="C429" s="30"/>
      <c r="D429" s="30" t="s">
        <v>3852</v>
      </c>
      <c r="E429" s="30" t="s">
        <v>3853</v>
      </c>
      <c r="F429" s="30" t="s">
        <v>1454</v>
      </c>
      <c r="G429" s="30" t="s">
        <v>3854</v>
      </c>
      <c r="H429" s="30" t="s">
        <v>1381</v>
      </c>
      <c r="I429" s="30">
        <v>84620000</v>
      </c>
      <c r="J429" s="30" t="s">
        <v>3855</v>
      </c>
      <c r="K429" s="57">
        <v>9041833774</v>
      </c>
      <c r="L429" s="30"/>
      <c r="M429" s="30"/>
      <c r="N429" s="30"/>
      <c r="O429" s="30"/>
      <c r="P429" s="30"/>
      <c r="Q429" s="30" t="s">
        <v>3856</v>
      </c>
      <c r="R429" s="30"/>
      <c r="S429" s="30" t="s">
        <v>3857</v>
      </c>
      <c r="T429" s="30"/>
      <c r="U429" s="30"/>
      <c r="V429" s="30" t="s">
        <v>1444</v>
      </c>
    </row>
    <row r="430" spans="1:22" ht="15" customHeight="1">
      <c r="A430" s="30">
        <v>449</v>
      </c>
      <c r="B430" s="30" t="s">
        <v>3858</v>
      </c>
      <c r="C430" s="30"/>
      <c r="D430" s="30" t="s">
        <v>3858</v>
      </c>
      <c r="E430" s="30" t="s">
        <v>3859</v>
      </c>
      <c r="F430" s="30" t="s">
        <v>3860</v>
      </c>
      <c r="G430" s="30" t="s">
        <v>3540</v>
      </c>
      <c r="H430" s="30" t="s">
        <v>1381</v>
      </c>
      <c r="I430" s="30">
        <v>86063370</v>
      </c>
      <c r="J430" s="30" t="s">
        <v>3861</v>
      </c>
      <c r="K430" s="57">
        <v>9048847231</v>
      </c>
      <c r="L430" s="30"/>
      <c r="M430" s="30"/>
      <c r="N430" s="30"/>
      <c r="O430" s="30"/>
      <c r="P430" s="30"/>
      <c r="Q430" s="30" t="s">
        <v>3862</v>
      </c>
      <c r="R430" s="30"/>
      <c r="S430" s="30" t="s">
        <v>3863</v>
      </c>
      <c r="T430" s="30"/>
      <c r="U430" s="30"/>
      <c r="V430" s="30" t="s">
        <v>1444</v>
      </c>
    </row>
    <row r="431" spans="1:22" ht="15" customHeight="1">
      <c r="A431" s="30">
        <v>450</v>
      </c>
      <c r="B431" s="30" t="s">
        <v>3864</v>
      </c>
      <c r="C431" s="30"/>
      <c r="D431" s="30" t="s">
        <v>3864</v>
      </c>
      <c r="E431" s="30" t="s">
        <v>3865</v>
      </c>
      <c r="F431" s="30" t="s">
        <v>3866</v>
      </c>
      <c r="G431" s="30" t="s">
        <v>3867</v>
      </c>
      <c r="H431" s="30" t="s">
        <v>1373</v>
      </c>
      <c r="I431" s="30">
        <v>66630505</v>
      </c>
      <c r="J431" s="30" t="s">
        <v>3868</v>
      </c>
      <c r="K431" s="57">
        <v>152182764</v>
      </c>
      <c r="L431" s="30"/>
      <c r="M431" s="30"/>
      <c r="N431" s="30"/>
      <c r="O431" s="30"/>
      <c r="P431" s="30"/>
      <c r="Q431" s="30" t="s">
        <v>3869</v>
      </c>
      <c r="R431" s="30"/>
      <c r="S431" s="30" t="s">
        <v>3870</v>
      </c>
      <c r="T431" s="30"/>
      <c r="U431" s="30"/>
      <c r="V431" s="30" t="s">
        <v>1444</v>
      </c>
    </row>
    <row r="432" spans="1:22" ht="15" customHeight="1">
      <c r="A432" s="30">
        <v>451</v>
      </c>
      <c r="B432" s="30" t="s">
        <v>3871</v>
      </c>
      <c r="C432" s="30"/>
      <c r="D432" s="30" t="s">
        <v>3871</v>
      </c>
      <c r="E432" s="30" t="s">
        <v>3872</v>
      </c>
      <c r="F432" s="30" t="s">
        <v>1454</v>
      </c>
      <c r="G432" s="30" t="s">
        <v>3873</v>
      </c>
      <c r="H432" s="30" t="s">
        <v>1354</v>
      </c>
      <c r="I432" s="30">
        <v>61940000</v>
      </c>
      <c r="J432" s="30" t="s">
        <v>3874</v>
      </c>
      <c r="K432" s="57">
        <v>63661934</v>
      </c>
      <c r="L432" s="30"/>
      <c r="M432" s="30"/>
      <c r="N432" s="30"/>
      <c r="O432" s="30"/>
      <c r="P432" s="30"/>
      <c r="Q432" s="30" t="s">
        <v>3875</v>
      </c>
      <c r="R432" s="30"/>
      <c r="S432" s="30" t="s">
        <v>3876</v>
      </c>
      <c r="T432" s="30"/>
      <c r="U432" s="30"/>
      <c r="V432" s="30" t="s">
        <v>1444</v>
      </c>
    </row>
    <row r="433" spans="1:22" ht="15" customHeight="1">
      <c r="A433" s="30">
        <v>452</v>
      </c>
      <c r="B433" s="30" t="s">
        <v>3877</v>
      </c>
      <c r="C433" s="30"/>
      <c r="D433" s="30" t="s">
        <v>3877</v>
      </c>
      <c r="E433" s="30" t="s">
        <v>3878</v>
      </c>
      <c r="F433" s="30" t="s">
        <v>3879</v>
      </c>
      <c r="G433" s="30" t="s">
        <v>3880</v>
      </c>
      <c r="H433" s="30" t="s">
        <v>1352</v>
      </c>
      <c r="I433" s="30">
        <v>45500000</v>
      </c>
      <c r="J433" s="30" t="s">
        <v>3881</v>
      </c>
      <c r="K433" s="57">
        <v>102278244</v>
      </c>
      <c r="L433" s="30"/>
      <c r="M433" s="30"/>
      <c r="N433" s="30"/>
      <c r="O433" s="30"/>
      <c r="P433" s="30"/>
      <c r="Q433" s="30" t="s">
        <v>3882</v>
      </c>
      <c r="R433" s="30"/>
      <c r="S433" s="30" t="s">
        <v>3883</v>
      </c>
      <c r="T433" s="30"/>
      <c r="U433" s="30"/>
      <c r="V433" s="30" t="s">
        <v>1444</v>
      </c>
    </row>
    <row r="434" spans="1:22" ht="15" customHeight="1">
      <c r="A434" s="30">
        <v>453</v>
      </c>
      <c r="B434" s="30" t="s">
        <v>3884</v>
      </c>
      <c r="C434" s="30"/>
      <c r="D434" s="30" t="s">
        <v>3884</v>
      </c>
      <c r="E434" s="30" t="s">
        <v>3885</v>
      </c>
      <c r="F434" s="30" t="s">
        <v>1454</v>
      </c>
      <c r="G434" s="30" t="s">
        <v>3886</v>
      </c>
      <c r="H434" s="30" t="s">
        <v>1395</v>
      </c>
      <c r="I434" s="30">
        <v>49290000</v>
      </c>
      <c r="J434" s="30" t="s">
        <v>3887</v>
      </c>
      <c r="K434" s="57">
        <v>271191562</v>
      </c>
      <c r="L434" s="30"/>
      <c r="M434" s="30"/>
      <c r="N434" s="30"/>
      <c r="O434" s="30"/>
      <c r="P434" s="30"/>
      <c r="Q434" s="30" t="s">
        <v>3888</v>
      </c>
      <c r="R434" s="30"/>
      <c r="S434" s="30" t="s">
        <v>3889</v>
      </c>
      <c r="T434" s="30"/>
      <c r="U434" s="30"/>
      <c r="V434" s="30" t="s">
        <v>1428</v>
      </c>
    </row>
    <row r="435" spans="1:22" ht="15" customHeight="1">
      <c r="A435" s="30">
        <v>454</v>
      </c>
      <c r="B435" s="30" t="s">
        <v>3890</v>
      </c>
      <c r="C435" s="30"/>
      <c r="D435" s="30" t="s">
        <v>3890</v>
      </c>
      <c r="E435" s="30" t="s">
        <v>3891</v>
      </c>
      <c r="F435" s="30" t="s">
        <v>1454</v>
      </c>
      <c r="G435" s="30" t="s">
        <v>2366</v>
      </c>
      <c r="H435" s="30" t="s">
        <v>1391</v>
      </c>
      <c r="I435" s="30">
        <v>93214500</v>
      </c>
      <c r="J435" s="30" t="s">
        <v>3892</v>
      </c>
      <c r="K435" s="57">
        <v>1320056749</v>
      </c>
      <c r="L435" s="30"/>
      <c r="M435" s="30"/>
      <c r="N435" s="30"/>
      <c r="O435" s="30"/>
      <c r="P435" s="30"/>
      <c r="Q435" s="30" t="s">
        <v>3893</v>
      </c>
      <c r="R435" s="30"/>
      <c r="S435" s="30" t="s">
        <v>3894</v>
      </c>
      <c r="T435" s="30"/>
      <c r="U435" s="30"/>
      <c r="V435" s="30" t="s">
        <v>1444</v>
      </c>
    </row>
    <row r="436" spans="1:22" ht="15" customHeight="1">
      <c r="A436" s="30">
        <v>455</v>
      </c>
      <c r="B436" s="30" t="s">
        <v>3895</v>
      </c>
      <c r="C436" s="30"/>
      <c r="D436" s="30" t="s">
        <v>3895</v>
      </c>
      <c r="E436" s="30" t="s">
        <v>3896</v>
      </c>
      <c r="F436" s="30" t="s">
        <v>1454</v>
      </c>
      <c r="G436" s="30" t="s">
        <v>3897</v>
      </c>
      <c r="H436" s="30" t="s">
        <v>1363</v>
      </c>
      <c r="I436" s="30">
        <v>75830000</v>
      </c>
      <c r="J436" s="30" t="s">
        <v>3898</v>
      </c>
      <c r="K436" s="57">
        <v>104591587</v>
      </c>
      <c r="L436" s="30"/>
      <c r="M436" s="30"/>
      <c r="N436" s="30"/>
      <c r="O436" s="30"/>
      <c r="P436" s="30"/>
      <c r="Q436" s="30" t="s">
        <v>3899</v>
      </c>
      <c r="R436" s="30"/>
      <c r="S436" s="30" t="s">
        <v>3900</v>
      </c>
      <c r="T436" s="30"/>
      <c r="U436" s="30"/>
      <c r="V436" s="30" t="s">
        <v>1444</v>
      </c>
    </row>
    <row r="437" spans="1:22" ht="15" customHeight="1">
      <c r="A437" s="30">
        <v>456</v>
      </c>
      <c r="B437" s="30" t="s">
        <v>3901</v>
      </c>
      <c r="C437" s="30"/>
      <c r="D437" s="30" t="s">
        <v>3901</v>
      </c>
      <c r="E437" s="30" t="s">
        <v>3902</v>
      </c>
      <c r="F437" s="30" t="s">
        <v>1454</v>
      </c>
      <c r="G437" s="30" t="s">
        <v>3903</v>
      </c>
      <c r="H437" s="30" t="s">
        <v>1397</v>
      </c>
      <c r="I437" s="30">
        <v>13610210</v>
      </c>
      <c r="J437" s="30" t="s">
        <v>3904</v>
      </c>
      <c r="K437" s="57">
        <v>415064068119</v>
      </c>
      <c r="L437" s="30"/>
      <c r="M437" s="30"/>
      <c r="N437" s="30"/>
      <c r="O437" s="30"/>
      <c r="P437" s="30"/>
      <c r="Q437" s="30" t="s">
        <v>3905</v>
      </c>
      <c r="R437" s="30"/>
      <c r="S437" s="30" t="s">
        <v>3906</v>
      </c>
      <c r="T437" s="30"/>
      <c r="U437" s="30"/>
      <c r="V437" s="30" t="s">
        <v>1444</v>
      </c>
    </row>
    <row r="438" spans="1:22" ht="15" customHeight="1">
      <c r="A438" s="30">
        <v>457</v>
      </c>
      <c r="B438" s="30" t="s">
        <v>3907</v>
      </c>
      <c r="C438" s="30"/>
      <c r="D438" s="30" t="s">
        <v>3907</v>
      </c>
      <c r="E438" s="30" t="s">
        <v>3908</v>
      </c>
      <c r="F438" s="30" t="s">
        <v>1454</v>
      </c>
      <c r="G438" s="30" t="s">
        <v>3909</v>
      </c>
      <c r="H438" s="30" t="s">
        <v>1354</v>
      </c>
      <c r="I438" s="30">
        <v>62800000</v>
      </c>
      <c r="J438" s="30" t="s">
        <v>3910</v>
      </c>
      <c r="K438" s="57">
        <v>62064150</v>
      </c>
      <c r="L438" s="30"/>
      <c r="M438" s="30"/>
      <c r="N438" s="30"/>
      <c r="O438" s="30"/>
      <c r="P438" s="30"/>
      <c r="Q438" s="30" t="s">
        <v>3875</v>
      </c>
      <c r="R438" s="30"/>
      <c r="S438" s="30" t="s">
        <v>3876</v>
      </c>
      <c r="T438" s="30"/>
      <c r="U438" s="30"/>
      <c r="V438" s="30" t="s">
        <v>1428</v>
      </c>
    </row>
    <row r="439" spans="1:22" ht="15" customHeight="1">
      <c r="A439" s="30">
        <v>458</v>
      </c>
      <c r="B439" s="30" t="s">
        <v>3911</v>
      </c>
      <c r="C439" s="30"/>
      <c r="D439" s="30" t="s">
        <v>3911</v>
      </c>
      <c r="E439" s="30" t="s">
        <v>3912</v>
      </c>
      <c r="F439" s="30" t="s">
        <v>1454</v>
      </c>
      <c r="G439" s="30" t="s">
        <v>1422</v>
      </c>
      <c r="H439" s="30" t="s">
        <v>1397</v>
      </c>
      <c r="I439" s="30">
        <v>1021200</v>
      </c>
      <c r="J439" s="30" t="s">
        <v>3913</v>
      </c>
      <c r="K439" s="57">
        <v>113774970111</v>
      </c>
      <c r="L439" s="30"/>
      <c r="M439" s="30"/>
      <c r="N439" s="30"/>
      <c r="O439" s="30"/>
      <c r="P439" s="30"/>
      <c r="Q439" s="30" t="s">
        <v>3914</v>
      </c>
      <c r="R439" s="30"/>
      <c r="S439" s="30" t="s">
        <v>3915</v>
      </c>
      <c r="T439" s="30"/>
      <c r="U439" s="30"/>
      <c r="V439" s="30" t="s">
        <v>1444</v>
      </c>
    </row>
    <row r="440" spans="1:22" ht="15" customHeight="1">
      <c r="A440" s="37">
        <v>459</v>
      </c>
      <c r="B440" s="37" t="s">
        <v>3916</v>
      </c>
      <c r="C440" s="37"/>
      <c r="D440" s="37" t="s">
        <v>3916</v>
      </c>
      <c r="E440" s="37" t="s">
        <v>3917</v>
      </c>
      <c r="F440" s="37" t="s">
        <v>1454</v>
      </c>
      <c r="G440" s="37" t="s">
        <v>3918</v>
      </c>
      <c r="H440" s="37" t="s">
        <v>1373</v>
      </c>
      <c r="I440" s="37">
        <v>68180005</v>
      </c>
      <c r="J440" s="37" t="s">
        <v>3919</v>
      </c>
      <c r="K440" s="58">
        <v>152008683</v>
      </c>
      <c r="L440" s="37"/>
      <c r="M440" s="37"/>
      <c r="N440" s="37"/>
      <c r="O440" s="37"/>
      <c r="P440" s="37"/>
      <c r="Q440" s="37" t="s">
        <v>3920</v>
      </c>
      <c r="R440" s="37"/>
      <c r="S440" s="37" t="s">
        <v>3921</v>
      </c>
      <c r="T440" s="37"/>
      <c r="U440" s="37"/>
      <c r="V440" s="26" t="s">
        <v>202</v>
      </c>
    </row>
    <row r="441" spans="1:22" ht="15" customHeight="1">
      <c r="A441" s="37">
        <v>460</v>
      </c>
      <c r="B441" s="37" t="s">
        <v>3922</v>
      </c>
      <c r="C441" s="37"/>
      <c r="D441" s="37" t="s">
        <v>3922</v>
      </c>
      <c r="E441" s="37" t="s">
        <v>3923</v>
      </c>
      <c r="F441" s="37" t="s">
        <v>1795</v>
      </c>
      <c r="G441" s="37" t="s">
        <v>1796</v>
      </c>
      <c r="H441" s="37" t="s">
        <v>1385</v>
      </c>
      <c r="I441" s="37">
        <v>59030070</v>
      </c>
      <c r="J441" s="37" t="s">
        <v>3924</v>
      </c>
      <c r="K441" s="58">
        <v>202273873</v>
      </c>
      <c r="L441" s="37"/>
      <c r="M441" s="37"/>
      <c r="N441" s="37"/>
      <c r="O441" s="37"/>
      <c r="P441" s="37"/>
      <c r="Q441" s="37" t="s">
        <v>3925</v>
      </c>
      <c r="R441" s="37"/>
      <c r="S441" s="37" t="s">
        <v>3926</v>
      </c>
      <c r="T441" s="37"/>
      <c r="U441" s="37"/>
      <c r="V441" s="26" t="s">
        <v>202</v>
      </c>
    </row>
    <row r="442" spans="1:22" ht="15" customHeight="1">
      <c r="A442" s="30">
        <v>461</v>
      </c>
      <c r="B442" s="30" t="s">
        <v>3927</v>
      </c>
      <c r="C442" s="30"/>
      <c r="D442" s="30" t="s">
        <v>3927</v>
      </c>
      <c r="E442" s="30" t="s">
        <v>3928</v>
      </c>
      <c r="F442" s="30" t="s">
        <v>3929</v>
      </c>
      <c r="G442" s="30" t="s">
        <v>2171</v>
      </c>
      <c r="H442" s="30" t="s">
        <v>1346</v>
      </c>
      <c r="I442" s="30">
        <v>57300970</v>
      </c>
      <c r="J442" s="30" t="s">
        <v>3930</v>
      </c>
      <c r="K442" s="57"/>
      <c r="L442" s="30"/>
      <c r="M442" s="30"/>
      <c r="N442" s="30"/>
      <c r="O442" s="30"/>
      <c r="P442" s="30"/>
      <c r="Q442" s="30" t="s">
        <v>3931</v>
      </c>
      <c r="R442" s="30"/>
      <c r="S442" s="30" t="s">
        <v>3932</v>
      </c>
      <c r="T442" s="30"/>
      <c r="U442" s="30"/>
      <c r="V442" s="30" t="s">
        <v>1444</v>
      </c>
    </row>
    <row r="443" spans="1:22" ht="15" customHeight="1">
      <c r="A443" s="30">
        <v>462</v>
      </c>
      <c r="B443" s="30" t="s">
        <v>3933</v>
      </c>
      <c r="C443" s="30"/>
      <c r="D443" s="30" t="s">
        <v>3933</v>
      </c>
      <c r="E443" s="30" t="s">
        <v>1644</v>
      </c>
      <c r="F443" s="30" t="s">
        <v>1454</v>
      </c>
      <c r="G443" s="30" t="s">
        <v>1422</v>
      </c>
      <c r="H443" s="30" t="s">
        <v>1397</v>
      </c>
      <c r="I443" s="30">
        <v>1021100</v>
      </c>
      <c r="J443" s="30" t="s">
        <v>3934</v>
      </c>
      <c r="K443" s="57">
        <v>114006239111</v>
      </c>
      <c r="L443" s="30"/>
      <c r="M443" s="30"/>
      <c r="N443" s="30"/>
      <c r="O443" s="30"/>
      <c r="P443" s="30"/>
      <c r="Q443" s="30" t="s">
        <v>3935</v>
      </c>
      <c r="R443" s="30"/>
      <c r="S443" s="30" t="s">
        <v>3936</v>
      </c>
      <c r="T443" s="30"/>
      <c r="U443" s="30"/>
      <c r="V443" s="30" t="s">
        <v>1444</v>
      </c>
    </row>
    <row r="444" spans="1:22" ht="15" customHeight="1">
      <c r="A444" s="30">
        <v>463</v>
      </c>
      <c r="B444" s="30" t="s">
        <v>3937</v>
      </c>
      <c r="C444" s="30"/>
      <c r="D444" s="30" t="s">
        <v>3937</v>
      </c>
      <c r="E444" s="30" t="s">
        <v>3938</v>
      </c>
      <c r="F444" s="30" t="s">
        <v>1454</v>
      </c>
      <c r="G444" s="30" t="s">
        <v>2229</v>
      </c>
      <c r="H444" s="30" t="s">
        <v>1352</v>
      </c>
      <c r="I444" s="30">
        <v>44600000</v>
      </c>
      <c r="J444" s="30" t="s">
        <v>3939</v>
      </c>
      <c r="K444" s="57">
        <v>81289697</v>
      </c>
      <c r="L444" s="30"/>
      <c r="M444" s="30"/>
      <c r="N444" s="30"/>
      <c r="O444" s="30"/>
      <c r="P444" s="30"/>
      <c r="Q444" s="30" t="s">
        <v>3940</v>
      </c>
      <c r="R444" s="30"/>
      <c r="S444" s="30" t="s">
        <v>3941</v>
      </c>
      <c r="T444" s="30"/>
      <c r="U444" s="30"/>
      <c r="V444" s="30" t="s">
        <v>1444</v>
      </c>
    </row>
    <row r="445" spans="1:22" ht="15" customHeight="1">
      <c r="A445" s="37">
        <v>464</v>
      </c>
      <c r="B445" s="37" t="s">
        <v>3942</v>
      </c>
      <c r="C445" s="37"/>
      <c r="D445" s="37" t="s">
        <v>3942</v>
      </c>
      <c r="E445" s="37" t="s">
        <v>2950</v>
      </c>
      <c r="F445" s="37" t="s">
        <v>2442</v>
      </c>
      <c r="G445" s="37" t="s">
        <v>2432</v>
      </c>
      <c r="H445" s="37" t="s">
        <v>1373</v>
      </c>
      <c r="I445" s="37">
        <v>66013060</v>
      </c>
      <c r="J445" s="37" t="s">
        <v>3943</v>
      </c>
      <c r="K445" s="58">
        <v>152074392</v>
      </c>
      <c r="L445" s="37"/>
      <c r="M445" s="37"/>
      <c r="N445" s="37"/>
      <c r="O445" s="37"/>
      <c r="P445" s="37"/>
      <c r="Q445" s="37" t="s">
        <v>3944</v>
      </c>
      <c r="R445" s="37"/>
      <c r="S445" s="37" t="s">
        <v>3945</v>
      </c>
      <c r="T445" s="37"/>
      <c r="U445" s="37"/>
      <c r="V445" s="26" t="s">
        <v>202</v>
      </c>
    </row>
    <row r="446" spans="1:22" ht="15" customHeight="1">
      <c r="A446" s="30">
        <v>465</v>
      </c>
      <c r="B446" s="30" t="s">
        <v>3946</v>
      </c>
      <c r="C446" s="30"/>
      <c r="D446" s="30" t="s">
        <v>3946</v>
      </c>
      <c r="E446" s="30" t="s">
        <v>3947</v>
      </c>
      <c r="F446" s="30" t="s">
        <v>1454</v>
      </c>
      <c r="G446" s="30" t="s">
        <v>3948</v>
      </c>
      <c r="H446" s="30" t="s">
        <v>1352</v>
      </c>
      <c r="I446" s="30">
        <v>44190000</v>
      </c>
      <c r="J446" s="30" t="s">
        <v>3949</v>
      </c>
      <c r="K446" s="57">
        <v>88793212</v>
      </c>
      <c r="L446" s="30"/>
      <c r="M446" s="30"/>
      <c r="N446" s="30"/>
      <c r="O446" s="30"/>
      <c r="P446" s="30"/>
      <c r="Q446" s="30" t="s">
        <v>3940</v>
      </c>
      <c r="R446" s="30"/>
      <c r="S446" s="30" t="s">
        <v>3941</v>
      </c>
      <c r="T446" s="30"/>
      <c r="U446" s="30"/>
      <c r="V446" s="30" t="s">
        <v>1444</v>
      </c>
    </row>
    <row r="447" spans="1:22" ht="15" customHeight="1">
      <c r="A447" s="37">
        <v>466</v>
      </c>
      <c r="B447" s="37" t="s">
        <v>3950</v>
      </c>
      <c r="C447" s="37"/>
      <c r="D447" s="37" t="s">
        <v>3950</v>
      </c>
      <c r="E447" s="37" t="s">
        <v>3951</v>
      </c>
      <c r="F447" s="37" t="s">
        <v>1454</v>
      </c>
      <c r="G447" s="37" t="s">
        <v>1484</v>
      </c>
      <c r="H447" s="37" t="s">
        <v>1379</v>
      </c>
      <c r="I447" s="37">
        <v>64001120</v>
      </c>
      <c r="J447" s="37" t="s">
        <v>3952</v>
      </c>
      <c r="K447" s="58">
        <v>194611434</v>
      </c>
      <c r="L447" s="37"/>
      <c r="M447" s="37"/>
      <c r="N447" s="37"/>
      <c r="O447" s="37"/>
      <c r="P447" s="37"/>
      <c r="Q447" s="37" t="s">
        <v>3953</v>
      </c>
      <c r="R447" s="37"/>
      <c r="S447" s="37" t="s">
        <v>3954</v>
      </c>
      <c r="T447" s="37"/>
      <c r="U447" s="37"/>
      <c r="V447" s="26" t="s">
        <v>202</v>
      </c>
    </row>
    <row r="448" spans="1:22" ht="15" customHeight="1">
      <c r="A448" s="37">
        <v>467</v>
      </c>
      <c r="B448" s="37" t="s">
        <v>3955</v>
      </c>
      <c r="C448" s="37"/>
      <c r="D448" s="37" t="s">
        <v>3955</v>
      </c>
      <c r="E448" s="37" t="s">
        <v>3956</v>
      </c>
      <c r="F448" s="37" t="s">
        <v>3957</v>
      </c>
      <c r="G448" s="37" t="s">
        <v>1384</v>
      </c>
      <c r="H448" s="37" t="s">
        <v>1383</v>
      </c>
      <c r="I448" s="37">
        <v>21360901</v>
      </c>
      <c r="J448" s="37" t="s">
        <v>3958</v>
      </c>
      <c r="K448" s="58">
        <v>78203919</v>
      </c>
      <c r="L448" s="37"/>
      <c r="M448" s="37"/>
      <c r="N448" s="37"/>
      <c r="O448" s="37"/>
      <c r="P448" s="37"/>
      <c r="Q448" s="37" t="s">
        <v>3959</v>
      </c>
      <c r="R448" s="37"/>
      <c r="S448" s="37" t="s">
        <v>3960</v>
      </c>
      <c r="T448" s="37"/>
      <c r="U448" s="37"/>
      <c r="V448" s="26" t="s">
        <v>202</v>
      </c>
    </row>
    <row r="449" spans="1:22" ht="15" customHeight="1">
      <c r="A449" s="30">
        <v>468</v>
      </c>
      <c r="B449" s="30" t="s">
        <v>3961</v>
      </c>
      <c r="C449" s="30"/>
      <c r="D449" s="30" t="s">
        <v>3961</v>
      </c>
      <c r="E449" s="30" t="s">
        <v>3962</v>
      </c>
      <c r="F449" s="30" t="s">
        <v>1454</v>
      </c>
      <c r="G449" s="30" t="s">
        <v>3122</v>
      </c>
      <c r="H449" s="30" t="s">
        <v>1373</v>
      </c>
      <c r="I449" s="30">
        <v>68456000</v>
      </c>
      <c r="J449" s="30" t="s">
        <v>3963</v>
      </c>
      <c r="K449" s="57">
        <v>152338985</v>
      </c>
      <c r="L449" s="30"/>
      <c r="M449" s="30"/>
      <c r="N449" s="30"/>
      <c r="O449" s="30"/>
      <c r="P449" s="30"/>
      <c r="Q449" s="30" t="s">
        <v>3964</v>
      </c>
      <c r="R449" s="30"/>
      <c r="S449" s="30" t="s">
        <v>3965</v>
      </c>
      <c r="T449" s="30"/>
      <c r="U449" s="30"/>
      <c r="V449" s="30" t="s">
        <v>1444</v>
      </c>
    </row>
    <row r="450" spans="1:22" ht="15" customHeight="1">
      <c r="A450" s="30">
        <v>469</v>
      </c>
      <c r="B450" s="30" t="s">
        <v>3966</v>
      </c>
      <c r="C450" s="30"/>
      <c r="D450" s="30" t="s">
        <v>3966</v>
      </c>
      <c r="E450" s="30" t="s">
        <v>3967</v>
      </c>
      <c r="F450" s="30" t="s">
        <v>3968</v>
      </c>
      <c r="G450" s="30" t="s">
        <v>1570</v>
      </c>
      <c r="H450" s="30" t="s">
        <v>1365</v>
      </c>
      <c r="I450" s="30">
        <v>65031160</v>
      </c>
      <c r="J450" s="30" t="s">
        <v>3969</v>
      </c>
      <c r="K450" s="57">
        <v>122189752</v>
      </c>
      <c r="L450" s="30"/>
      <c r="M450" s="30"/>
      <c r="N450" s="30"/>
      <c r="O450" s="30"/>
      <c r="P450" s="30"/>
      <c r="Q450" s="30" t="s">
        <v>3970</v>
      </c>
      <c r="R450" s="30"/>
      <c r="S450" s="30" t="s">
        <v>3971</v>
      </c>
      <c r="T450" s="30"/>
      <c r="U450" s="30"/>
      <c r="V450" s="30" t="s">
        <v>1444</v>
      </c>
    </row>
    <row r="451" spans="1:22" ht="15" customHeight="1">
      <c r="A451" s="37">
        <v>470</v>
      </c>
      <c r="B451" s="37" t="s">
        <v>3972</v>
      </c>
      <c r="C451" s="37"/>
      <c r="D451" s="37" t="s">
        <v>3972</v>
      </c>
      <c r="E451" s="37" t="s">
        <v>2358</v>
      </c>
      <c r="F451" s="37" t="s">
        <v>1454</v>
      </c>
      <c r="G451" s="37" t="s">
        <v>2728</v>
      </c>
      <c r="H451" s="37" t="s">
        <v>1348</v>
      </c>
      <c r="I451" s="37">
        <v>69005110</v>
      </c>
      <c r="J451" s="37" t="s">
        <v>3973</v>
      </c>
      <c r="K451" s="58">
        <v>42160260</v>
      </c>
      <c r="L451" s="37"/>
      <c r="M451" s="37"/>
      <c r="N451" s="37"/>
      <c r="O451" s="37"/>
      <c r="P451" s="37"/>
      <c r="Q451" s="37" t="s">
        <v>3974</v>
      </c>
      <c r="R451" s="37"/>
      <c r="S451" s="37" t="s">
        <v>3975</v>
      </c>
      <c r="T451" s="37"/>
      <c r="U451" s="37"/>
      <c r="V451" s="26" t="s">
        <v>202</v>
      </c>
    </row>
    <row r="452" spans="1:22" ht="15" customHeight="1">
      <c r="A452" s="30">
        <v>471</v>
      </c>
      <c r="B452" s="30" t="s">
        <v>3976</v>
      </c>
      <c r="C452" s="30"/>
      <c r="D452" s="30" t="s">
        <v>3976</v>
      </c>
      <c r="E452" s="30" t="s">
        <v>3977</v>
      </c>
      <c r="F452" s="30" t="s">
        <v>1454</v>
      </c>
      <c r="G452" s="30" t="s">
        <v>3978</v>
      </c>
      <c r="H452" s="30" t="s">
        <v>1397</v>
      </c>
      <c r="I452" s="30">
        <v>9010160</v>
      </c>
      <c r="J452" s="30" t="s">
        <v>3979</v>
      </c>
      <c r="K452" s="57">
        <v>626734726113</v>
      </c>
      <c r="L452" s="30"/>
      <c r="M452" s="30"/>
      <c r="N452" s="30"/>
      <c r="O452" s="30"/>
      <c r="P452" s="30"/>
      <c r="Q452" s="30" t="s">
        <v>3980</v>
      </c>
      <c r="R452" s="30"/>
      <c r="S452" s="30" t="s">
        <v>3981</v>
      </c>
      <c r="T452" s="30"/>
      <c r="U452" s="30"/>
      <c r="V452" s="30" t="s">
        <v>1428</v>
      </c>
    </row>
    <row r="453" spans="1:22" ht="15" customHeight="1">
      <c r="A453" s="37">
        <v>472</v>
      </c>
      <c r="B453" s="37" t="s">
        <v>3982</v>
      </c>
      <c r="C453" s="37"/>
      <c r="D453" s="37" t="s">
        <v>3982</v>
      </c>
      <c r="E453" s="37" t="s">
        <v>3983</v>
      </c>
      <c r="F453" s="37" t="s">
        <v>1454</v>
      </c>
      <c r="G453" s="37" t="s">
        <v>3984</v>
      </c>
      <c r="H453" s="37" t="s">
        <v>1381</v>
      </c>
      <c r="I453" s="37">
        <v>84550010</v>
      </c>
      <c r="J453" s="37" t="s">
        <v>3985</v>
      </c>
      <c r="K453" s="58">
        <v>9053157731</v>
      </c>
      <c r="L453" s="37"/>
      <c r="M453" s="37"/>
      <c r="N453" s="37"/>
      <c r="O453" s="37"/>
      <c r="P453" s="37"/>
      <c r="Q453" s="37" t="s">
        <v>3986</v>
      </c>
      <c r="R453" s="37"/>
      <c r="S453" s="37" t="s">
        <v>3987</v>
      </c>
      <c r="T453" s="37"/>
      <c r="U453" s="37"/>
      <c r="V453" s="26" t="s">
        <v>202</v>
      </c>
    </row>
    <row r="454" spans="1:22" ht="15" customHeight="1">
      <c r="A454" s="37">
        <v>474</v>
      </c>
      <c r="B454" s="37" t="s">
        <v>3988</v>
      </c>
      <c r="C454" s="37"/>
      <c r="D454" s="37" t="s">
        <v>3988</v>
      </c>
      <c r="E454" s="37" t="s">
        <v>3989</v>
      </c>
      <c r="F454" s="37" t="s">
        <v>1454</v>
      </c>
      <c r="G454" s="37" t="s">
        <v>2734</v>
      </c>
      <c r="H454" s="37" t="s">
        <v>1365</v>
      </c>
      <c r="I454" s="37">
        <v>65901450</v>
      </c>
      <c r="J454" s="37" t="s">
        <v>3990</v>
      </c>
      <c r="K454" s="58">
        <v>122256107</v>
      </c>
      <c r="L454" s="37"/>
      <c r="M454" s="37"/>
      <c r="N454" s="37"/>
      <c r="O454" s="37"/>
      <c r="P454" s="37"/>
      <c r="Q454" s="37" t="s">
        <v>3991</v>
      </c>
      <c r="R454" s="37"/>
      <c r="S454" s="37" t="s">
        <v>3992</v>
      </c>
      <c r="T454" s="37"/>
      <c r="U454" s="37"/>
      <c r="V454" s="26" t="s">
        <v>202</v>
      </c>
    </row>
    <row r="455" spans="1:22" ht="15" customHeight="1">
      <c r="A455" s="30">
        <v>475</v>
      </c>
      <c r="B455" s="30" t="s">
        <v>3993</v>
      </c>
      <c r="C455" s="30"/>
      <c r="D455" s="30" t="s">
        <v>3993</v>
      </c>
      <c r="E455" s="30" t="s">
        <v>3994</v>
      </c>
      <c r="F455" s="30" t="s">
        <v>1454</v>
      </c>
      <c r="G455" s="30" t="s">
        <v>1422</v>
      </c>
      <c r="H455" s="30" t="s">
        <v>1397</v>
      </c>
      <c r="I455" s="30">
        <v>1026000</v>
      </c>
      <c r="J455" s="30" t="s">
        <v>3995</v>
      </c>
      <c r="K455" s="57">
        <v>147719350110</v>
      </c>
      <c r="L455" s="30"/>
      <c r="M455" s="30"/>
      <c r="N455" s="30"/>
      <c r="O455" s="30"/>
      <c r="P455" s="30"/>
      <c r="Q455" s="30" t="s">
        <v>3996</v>
      </c>
      <c r="R455" s="30"/>
      <c r="S455" s="30" t="s">
        <v>3997</v>
      </c>
      <c r="T455" s="30"/>
      <c r="U455" s="30"/>
      <c r="V455" s="30" t="s">
        <v>1444</v>
      </c>
    </row>
    <row r="456" spans="1:22" ht="15" customHeight="1">
      <c r="A456" s="37">
        <v>476</v>
      </c>
      <c r="B456" s="37" t="s">
        <v>3998</v>
      </c>
      <c r="C456" s="37"/>
      <c r="D456" s="37" t="s">
        <v>3998</v>
      </c>
      <c r="E456" s="37" t="s">
        <v>3999</v>
      </c>
      <c r="F456" s="37" t="s">
        <v>1795</v>
      </c>
      <c r="G456" s="37" t="s">
        <v>1796</v>
      </c>
      <c r="H456" s="37" t="s">
        <v>1385</v>
      </c>
      <c r="I456" s="37">
        <v>59031200</v>
      </c>
      <c r="J456" s="37" t="s">
        <v>4000</v>
      </c>
      <c r="K456" s="58">
        <v>200954580</v>
      </c>
      <c r="L456" s="37"/>
      <c r="M456" s="37"/>
      <c r="N456" s="37"/>
      <c r="O456" s="37"/>
      <c r="P456" s="37"/>
      <c r="Q456" s="37" t="s">
        <v>3925</v>
      </c>
      <c r="R456" s="37"/>
      <c r="S456" s="37" t="s">
        <v>4001</v>
      </c>
      <c r="T456" s="37"/>
      <c r="U456" s="37"/>
      <c r="V456" s="26" t="s">
        <v>202</v>
      </c>
    </row>
    <row r="457" spans="1:22" ht="15" customHeight="1">
      <c r="A457" s="30">
        <v>477</v>
      </c>
      <c r="B457" s="30" t="s">
        <v>4002</v>
      </c>
      <c r="C457" s="30"/>
      <c r="D457" s="30" t="s">
        <v>4002</v>
      </c>
      <c r="E457" s="30" t="s">
        <v>4003</v>
      </c>
      <c r="F457" s="30" t="s">
        <v>2436</v>
      </c>
      <c r="G457" s="30" t="s">
        <v>4004</v>
      </c>
      <c r="H457" s="30" t="s">
        <v>1383</v>
      </c>
      <c r="I457" s="30">
        <v>28890000</v>
      </c>
      <c r="J457" s="30" t="s">
        <v>4005</v>
      </c>
      <c r="K457" s="57">
        <v>79346047</v>
      </c>
      <c r="L457" s="30"/>
      <c r="M457" s="30"/>
      <c r="N457" s="30"/>
      <c r="O457" s="30"/>
      <c r="P457" s="30"/>
      <c r="Q457" s="30" t="s">
        <v>2904</v>
      </c>
      <c r="R457" s="30"/>
      <c r="S457" s="30" t="s">
        <v>4006</v>
      </c>
      <c r="T457" s="30"/>
      <c r="U457" s="30"/>
      <c r="V457" s="30" t="s">
        <v>1444</v>
      </c>
    </row>
    <row r="458" spans="1:22" ht="15" customHeight="1">
      <c r="A458" s="30">
        <v>478</v>
      </c>
      <c r="B458" s="30" t="s">
        <v>4007</v>
      </c>
      <c r="C458" s="30"/>
      <c r="D458" s="30" t="s">
        <v>4007</v>
      </c>
      <c r="E458" s="30" t="s">
        <v>4008</v>
      </c>
      <c r="F458" s="30" t="s">
        <v>1454</v>
      </c>
      <c r="G458" s="30" t="s">
        <v>2330</v>
      </c>
      <c r="H458" s="30" t="s">
        <v>1352</v>
      </c>
      <c r="I458" s="30">
        <v>42700000</v>
      </c>
      <c r="J458" s="30" t="s">
        <v>4009</v>
      </c>
      <c r="K458" s="57">
        <v>85062504</v>
      </c>
      <c r="L458" s="30"/>
      <c r="M458" s="30"/>
      <c r="N458" s="30"/>
      <c r="O458" s="30"/>
      <c r="P458" s="30"/>
      <c r="Q458" s="30" t="s">
        <v>4010</v>
      </c>
      <c r="R458" s="30"/>
      <c r="S458" s="30" t="s">
        <v>4011</v>
      </c>
      <c r="T458" s="30"/>
      <c r="U458" s="30"/>
      <c r="V458" s="30" t="s">
        <v>1428</v>
      </c>
    </row>
    <row r="459" spans="1:22" ht="15" customHeight="1">
      <c r="A459" s="30">
        <v>479</v>
      </c>
      <c r="B459" s="30" t="s">
        <v>4012</v>
      </c>
      <c r="C459" s="30"/>
      <c r="D459" s="30" t="s">
        <v>4012</v>
      </c>
      <c r="E459" s="30" t="s">
        <v>4013</v>
      </c>
      <c r="F459" s="30" t="s">
        <v>4014</v>
      </c>
      <c r="G459" s="30" t="s">
        <v>1422</v>
      </c>
      <c r="H459" s="30" t="s">
        <v>1397</v>
      </c>
      <c r="I459" s="30">
        <v>3009100</v>
      </c>
      <c r="J459" s="30" t="s">
        <v>4015</v>
      </c>
      <c r="K459" s="57">
        <v>148735517116</v>
      </c>
      <c r="L459" s="30"/>
      <c r="M459" s="30"/>
      <c r="N459" s="30"/>
      <c r="O459" s="30"/>
      <c r="P459" s="30"/>
      <c r="Q459" s="30" t="s">
        <v>4016</v>
      </c>
      <c r="R459" s="30"/>
      <c r="S459" s="30" t="s">
        <v>4017</v>
      </c>
      <c r="T459" s="30"/>
      <c r="U459" s="30"/>
      <c r="V459" s="30" t="s">
        <v>1428</v>
      </c>
    </row>
    <row r="460" spans="1:22" ht="15" customHeight="1">
      <c r="A460" s="37">
        <v>480</v>
      </c>
      <c r="B460" s="37" t="s">
        <v>4018</v>
      </c>
      <c r="C460" s="37"/>
      <c r="D460" s="37" t="s">
        <v>4018</v>
      </c>
      <c r="E460" s="37" t="s">
        <v>4019</v>
      </c>
      <c r="F460" s="37" t="s">
        <v>1454</v>
      </c>
      <c r="G460" s="37" t="s">
        <v>4020</v>
      </c>
      <c r="H460" s="37" t="s">
        <v>1397</v>
      </c>
      <c r="I460" s="37">
        <v>14500000</v>
      </c>
      <c r="J460" s="37" t="s">
        <v>4021</v>
      </c>
      <c r="K460" s="58">
        <v>389106970117</v>
      </c>
      <c r="L460" s="37"/>
      <c r="M460" s="37"/>
      <c r="N460" s="37"/>
      <c r="O460" s="37"/>
      <c r="P460" s="37"/>
      <c r="Q460" s="37" t="s">
        <v>1957</v>
      </c>
      <c r="R460" s="37"/>
      <c r="S460" s="37" t="s">
        <v>4022</v>
      </c>
      <c r="T460" s="37"/>
      <c r="U460" s="37"/>
      <c r="V460" s="26" t="s">
        <v>202</v>
      </c>
    </row>
    <row r="461" spans="1:22" ht="15" customHeight="1">
      <c r="A461" s="30">
        <v>481</v>
      </c>
      <c r="B461" s="30" t="s">
        <v>4023</v>
      </c>
      <c r="C461" s="30"/>
      <c r="D461" s="30" t="s">
        <v>4023</v>
      </c>
      <c r="E461" s="30" t="s">
        <v>4024</v>
      </c>
      <c r="F461" s="30" t="s">
        <v>1454</v>
      </c>
      <c r="G461" s="30" t="s">
        <v>3831</v>
      </c>
      <c r="H461" s="30" t="s">
        <v>1391</v>
      </c>
      <c r="I461" s="30">
        <v>93010080</v>
      </c>
      <c r="J461" s="30" t="s">
        <v>4025</v>
      </c>
      <c r="K461" s="57">
        <v>1240254285</v>
      </c>
      <c r="L461" s="30"/>
      <c r="M461" s="30"/>
      <c r="N461" s="30"/>
      <c r="O461" s="30"/>
      <c r="P461" s="30"/>
      <c r="Q461" s="30" t="s">
        <v>4026</v>
      </c>
      <c r="R461" s="30"/>
      <c r="S461" s="30" t="s">
        <v>4027</v>
      </c>
      <c r="T461" s="30"/>
      <c r="U461" s="30"/>
      <c r="V461" s="30" t="s">
        <v>1444</v>
      </c>
    </row>
    <row r="462" spans="1:22" ht="15" customHeight="1">
      <c r="A462" s="30">
        <v>482</v>
      </c>
      <c r="B462" s="30" t="s">
        <v>4028</v>
      </c>
      <c r="C462" s="30"/>
      <c r="D462" s="30" t="s">
        <v>4028</v>
      </c>
      <c r="E462" s="30" t="s">
        <v>4029</v>
      </c>
      <c r="F462" s="30" t="s">
        <v>4030</v>
      </c>
      <c r="G462" s="30" t="s">
        <v>4031</v>
      </c>
      <c r="H462" s="30" t="s">
        <v>1383</v>
      </c>
      <c r="I462" s="30">
        <v>27915011</v>
      </c>
      <c r="J462" s="30" t="s">
        <v>4032</v>
      </c>
      <c r="K462" s="57">
        <v>78667010</v>
      </c>
      <c r="L462" s="30"/>
      <c r="M462" s="30"/>
      <c r="N462" s="30"/>
      <c r="O462" s="30"/>
      <c r="P462" s="30"/>
      <c r="Q462" s="30" t="s">
        <v>4033</v>
      </c>
      <c r="R462" s="30"/>
      <c r="S462" s="30" t="s">
        <v>4034</v>
      </c>
      <c r="T462" s="30"/>
      <c r="U462" s="30"/>
      <c r="V462" s="30" t="s">
        <v>1428</v>
      </c>
    </row>
    <row r="463" spans="1:22" ht="15" customHeight="1">
      <c r="A463" s="30">
        <v>483</v>
      </c>
      <c r="B463" s="30" t="s">
        <v>4035</v>
      </c>
      <c r="C463" s="30"/>
      <c r="D463" s="30" t="s">
        <v>4035</v>
      </c>
      <c r="E463" s="30" t="s">
        <v>4036</v>
      </c>
      <c r="F463" s="30" t="s">
        <v>4037</v>
      </c>
      <c r="G463" s="30" t="s">
        <v>4038</v>
      </c>
      <c r="H463" s="30" t="s">
        <v>1383</v>
      </c>
      <c r="I463" s="30">
        <v>24800000</v>
      </c>
      <c r="J463" s="30" t="s">
        <v>4039</v>
      </c>
      <c r="K463" s="57">
        <v>78735759</v>
      </c>
      <c r="L463" s="30"/>
      <c r="M463" s="30"/>
      <c r="N463" s="30"/>
      <c r="O463" s="30"/>
      <c r="P463" s="30"/>
      <c r="Q463" s="30" t="s">
        <v>4040</v>
      </c>
      <c r="R463" s="30"/>
      <c r="S463" s="30" t="s">
        <v>4034</v>
      </c>
      <c r="T463" s="30"/>
      <c r="U463" s="30"/>
      <c r="V463" s="30" t="s">
        <v>1428</v>
      </c>
    </row>
    <row r="464" spans="1:22" ht="15" customHeight="1">
      <c r="A464" s="30">
        <v>484</v>
      </c>
      <c r="B464" s="30" t="s">
        <v>4041</v>
      </c>
      <c r="C464" s="30"/>
      <c r="D464" s="30" t="s">
        <v>4041</v>
      </c>
      <c r="E464" s="30" t="s">
        <v>3012</v>
      </c>
      <c r="F464" s="30" t="s">
        <v>1454</v>
      </c>
      <c r="G464" s="30" t="s">
        <v>4042</v>
      </c>
      <c r="H464" s="30" t="s">
        <v>1367</v>
      </c>
      <c r="I464" s="30">
        <v>37130000</v>
      </c>
      <c r="J464" s="30" t="s">
        <v>4043</v>
      </c>
      <c r="K464" s="57">
        <v>160870420001</v>
      </c>
      <c r="L464" s="30"/>
      <c r="M464" s="30"/>
      <c r="N464" s="30"/>
      <c r="O464" s="30"/>
      <c r="P464" s="30"/>
      <c r="Q464" s="30" t="s">
        <v>4044</v>
      </c>
      <c r="R464" s="30"/>
      <c r="S464" s="30" t="s">
        <v>4045</v>
      </c>
      <c r="T464" s="30"/>
      <c r="U464" s="30"/>
      <c r="V464" s="30" t="s">
        <v>1444</v>
      </c>
    </row>
    <row r="465" spans="1:22" ht="15" customHeight="1">
      <c r="A465" s="30">
        <v>485</v>
      </c>
      <c r="B465" s="30" t="s">
        <v>4046</v>
      </c>
      <c r="C465" s="30"/>
      <c r="D465" s="30" t="s">
        <v>4046</v>
      </c>
      <c r="E465" s="30" t="s">
        <v>4047</v>
      </c>
      <c r="F465" s="30" t="s">
        <v>4048</v>
      </c>
      <c r="G465" s="30" t="s">
        <v>1776</v>
      </c>
      <c r="H465" s="30" t="s">
        <v>1381</v>
      </c>
      <c r="I465" s="30">
        <v>81630260</v>
      </c>
      <c r="J465" s="30" t="s">
        <v>4049</v>
      </c>
      <c r="K465" s="57">
        <v>9020647709</v>
      </c>
      <c r="L465" s="30"/>
      <c r="M465" s="30"/>
      <c r="N465" s="30"/>
      <c r="O465" s="30"/>
      <c r="P465" s="30"/>
      <c r="Q465" s="30" t="s">
        <v>4050</v>
      </c>
      <c r="R465" s="30"/>
      <c r="S465" s="30" t="s">
        <v>4051</v>
      </c>
      <c r="T465" s="30"/>
      <c r="U465" s="30"/>
      <c r="V465" s="30" t="s">
        <v>1444</v>
      </c>
    </row>
    <row r="466" spans="1:22" ht="15" customHeight="1">
      <c r="A466" s="30">
        <v>486</v>
      </c>
      <c r="B466" s="30" t="s">
        <v>4052</v>
      </c>
      <c r="C466" s="30"/>
      <c r="D466" s="30" t="s">
        <v>4052</v>
      </c>
      <c r="E466" s="30" t="s">
        <v>2481</v>
      </c>
      <c r="F466" s="30" t="s">
        <v>1454</v>
      </c>
      <c r="G466" s="30" t="s">
        <v>1484</v>
      </c>
      <c r="H466" s="30" t="s">
        <v>1379</v>
      </c>
      <c r="I466" s="30">
        <v>64001160</v>
      </c>
      <c r="J466" s="30" t="s">
        <v>4053</v>
      </c>
      <c r="K466" s="57">
        <v>194851249</v>
      </c>
      <c r="L466" s="30"/>
      <c r="M466" s="30"/>
      <c r="N466" s="30"/>
      <c r="O466" s="30"/>
      <c r="P466" s="30"/>
      <c r="Q466" s="30" t="s">
        <v>1589</v>
      </c>
      <c r="R466" s="30"/>
      <c r="S466" s="30" t="s">
        <v>1590</v>
      </c>
      <c r="T466" s="30"/>
      <c r="U466" s="30"/>
      <c r="V466" s="30" t="s">
        <v>1444</v>
      </c>
    </row>
    <row r="467" spans="1:22" ht="15" customHeight="1">
      <c r="A467" s="30">
        <v>487</v>
      </c>
      <c r="B467" s="30" t="s">
        <v>4054</v>
      </c>
      <c r="C467" s="30"/>
      <c r="D467" s="30" t="s">
        <v>4054</v>
      </c>
      <c r="E467" s="30" t="s">
        <v>4055</v>
      </c>
      <c r="F467" s="30" t="s">
        <v>1454</v>
      </c>
      <c r="G467" s="30" t="s">
        <v>1498</v>
      </c>
      <c r="H467" s="30" t="s">
        <v>1352</v>
      </c>
      <c r="I467" s="30">
        <v>44010500</v>
      </c>
      <c r="J467" s="30" t="s">
        <v>4056</v>
      </c>
      <c r="K467" s="57">
        <v>78292999</v>
      </c>
      <c r="L467" s="30"/>
      <c r="M467" s="30"/>
      <c r="N467" s="30"/>
      <c r="O467" s="30"/>
      <c r="P467" s="30"/>
      <c r="Q467" s="30" t="s">
        <v>4057</v>
      </c>
      <c r="R467" s="30"/>
      <c r="S467" s="30" t="s">
        <v>4058</v>
      </c>
      <c r="T467" s="30"/>
      <c r="U467" s="30"/>
      <c r="V467" s="30" t="s">
        <v>1428</v>
      </c>
    </row>
    <row r="468" spans="1:22" ht="15" customHeight="1">
      <c r="A468" s="30">
        <v>488</v>
      </c>
      <c r="B468" s="30" t="s">
        <v>4059</v>
      </c>
      <c r="C468" s="30"/>
      <c r="D468" s="30" t="s">
        <v>4059</v>
      </c>
      <c r="E468" s="30" t="s">
        <v>1832</v>
      </c>
      <c r="F468" s="30" t="s">
        <v>1454</v>
      </c>
      <c r="G468" s="30" t="s">
        <v>2591</v>
      </c>
      <c r="H468" s="30" t="s">
        <v>1365</v>
      </c>
      <c r="I468" s="30">
        <v>65300000</v>
      </c>
      <c r="J468" s="30" t="s">
        <v>4060</v>
      </c>
      <c r="K468" s="57">
        <v>123499933</v>
      </c>
      <c r="L468" s="30"/>
      <c r="M468" s="30"/>
      <c r="N468" s="30"/>
      <c r="O468" s="30"/>
      <c r="P468" s="30"/>
      <c r="Q468" s="30" t="s">
        <v>1589</v>
      </c>
      <c r="R468" s="30"/>
      <c r="S468" s="30" t="s">
        <v>4061</v>
      </c>
      <c r="T468" s="30"/>
      <c r="U468" s="30"/>
      <c r="V468" s="30" t="s">
        <v>1444</v>
      </c>
    </row>
    <row r="469" spans="1:22" ht="15" customHeight="1">
      <c r="A469" s="37">
        <v>489</v>
      </c>
      <c r="B469" s="37" t="s">
        <v>4062</v>
      </c>
      <c r="C469" s="37"/>
      <c r="D469" s="37" t="s">
        <v>4062</v>
      </c>
      <c r="E469" s="37" t="s">
        <v>4063</v>
      </c>
      <c r="F469" s="37" t="s">
        <v>1454</v>
      </c>
      <c r="G469" s="37" t="s">
        <v>1943</v>
      </c>
      <c r="H469" s="37" t="s">
        <v>1367</v>
      </c>
      <c r="I469" s="37">
        <v>38200000</v>
      </c>
      <c r="J469" s="37" t="s">
        <v>4064</v>
      </c>
      <c r="K469" s="58">
        <v>10316810096</v>
      </c>
      <c r="L469" s="37"/>
      <c r="M469" s="37"/>
      <c r="N469" s="37"/>
      <c r="O469" s="37"/>
      <c r="P469" s="37"/>
      <c r="Q469" s="37" t="s">
        <v>1957</v>
      </c>
      <c r="R469" s="37"/>
      <c r="S469" s="37" t="s">
        <v>1946</v>
      </c>
      <c r="T469" s="37"/>
      <c r="U469" s="37"/>
      <c r="V469" s="26" t="s">
        <v>202</v>
      </c>
    </row>
    <row r="470" spans="1:22" ht="15" customHeight="1">
      <c r="A470" s="30">
        <v>490</v>
      </c>
      <c r="B470" s="30" t="s">
        <v>4065</v>
      </c>
      <c r="C470" s="30"/>
      <c r="D470" s="30" t="s">
        <v>4065</v>
      </c>
      <c r="E470" s="30" t="s">
        <v>4066</v>
      </c>
      <c r="F470" s="30" t="s">
        <v>4067</v>
      </c>
      <c r="G470" s="30" t="s">
        <v>4068</v>
      </c>
      <c r="H470" s="30" t="s">
        <v>1397</v>
      </c>
      <c r="I470" s="30">
        <v>14030120</v>
      </c>
      <c r="J470" s="30" t="s">
        <v>4069</v>
      </c>
      <c r="K470" s="57">
        <v>582008672114</v>
      </c>
      <c r="L470" s="30"/>
      <c r="M470" s="30"/>
      <c r="N470" s="30"/>
      <c r="O470" s="30"/>
      <c r="P470" s="30"/>
      <c r="Q470" s="30" t="s">
        <v>4070</v>
      </c>
      <c r="R470" s="30"/>
      <c r="S470" s="30" t="s">
        <v>4071</v>
      </c>
      <c r="T470" s="30"/>
      <c r="U470" s="30"/>
      <c r="V470" s="30" t="s">
        <v>1444</v>
      </c>
    </row>
    <row r="471" spans="1:22" ht="15" customHeight="1">
      <c r="A471" s="30">
        <v>491</v>
      </c>
      <c r="B471" s="30" t="s">
        <v>4072</v>
      </c>
      <c r="C471" s="30"/>
      <c r="D471" s="30" t="s">
        <v>4072</v>
      </c>
      <c r="E471" s="30" t="s">
        <v>4073</v>
      </c>
      <c r="F471" s="30" t="s">
        <v>1454</v>
      </c>
      <c r="G471" s="30" t="s">
        <v>4074</v>
      </c>
      <c r="H471" s="30" t="s">
        <v>1352</v>
      </c>
      <c r="I471" s="30">
        <v>48700000</v>
      </c>
      <c r="J471" s="30" t="s">
        <v>4075</v>
      </c>
      <c r="K471" s="57">
        <v>54520392</v>
      </c>
      <c r="L471" s="30"/>
      <c r="M471" s="30"/>
      <c r="N471" s="30"/>
      <c r="O471" s="30"/>
      <c r="P471" s="30"/>
      <c r="Q471" s="30" t="s">
        <v>1957</v>
      </c>
      <c r="R471" s="30"/>
      <c r="S471" s="30" t="s">
        <v>4076</v>
      </c>
      <c r="T471" s="30"/>
      <c r="U471" s="30"/>
      <c r="V471" s="30" t="s">
        <v>1444</v>
      </c>
    </row>
    <row r="472" spans="1:22" ht="15" customHeight="1">
      <c r="A472" s="30">
        <v>493</v>
      </c>
      <c r="B472" s="30" t="s">
        <v>4077</v>
      </c>
      <c r="C472" s="30"/>
      <c r="D472" s="30" t="s">
        <v>4077</v>
      </c>
      <c r="E472" s="30" t="s">
        <v>2667</v>
      </c>
      <c r="F472" s="30" t="s">
        <v>2272</v>
      </c>
      <c r="G472" s="30" t="s">
        <v>2668</v>
      </c>
      <c r="H472" s="30" t="s">
        <v>1397</v>
      </c>
      <c r="I472" s="30">
        <v>6132004</v>
      </c>
      <c r="J472" s="30" t="s">
        <v>4078</v>
      </c>
      <c r="K472" s="57">
        <v>492561930114</v>
      </c>
      <c r="L472" s="30"/>
      <c r="M472" s="30"/>
      <c r="N472" s="30"/>
      <c r="O472" s="30"/>
      <c r="P472" s="30"/>
      <c r="Q472" s="30" t="s">
        <v>4079</v>
      </c>
      <c r="R472" s="30"/>
      <c r="S472" s="30" t="s">
        <v>4080</v>
      </c>
      <c r="T472" s="30"/>
      <c r="U472" s="30"/>
      <c r="V472" s="30" t="s">
        <v>1444</v>
      </c>
    </row>
    <row r="473" spans="1:22" ht="15" customHeight="1">
      <c r="A473" s="30">
        <v>495</v>
      </c>
      <c r="B473" s="30" t="s">
        <v>4081</v>
      </c>
      <c r="C473" s="30"/>
      <c r="D473" s="30" t="s">
        <v>4081</v>
      </c>
      <c r="E473" s="30" t="s">
        <v>1694</v>
      </c>
      <c r="F473" s="30" t="s">
        <v>1454</v>
      </c>
      <c r="G473" s="30" t="s">
        <v>1422</v>
      </c>
      <c r="H473" s="30" t="s">
        <v>1397</v>
      </c>
      <c r="I473" s="30">
        <v>1014000</v>
      </c>
      <c r="J473" s="30" t="s">
        <v>4082</v>
      </c>
      <c r="K473" s="57">
        <v>148632666113</v>
      </c>
      <c r="L473" s="30"/>
      <c r="M473" s="30"/>
      <c r="N473" s="30"/>
      <c r="O473" s="30"/>
      <c r="P473" s="30"/>
      <c r="Q473" s="30" t="s">
        <v>4083</v>
      </c>
      <c r="R473" s="30"/>
      <c r="S473" s="30" t="s">
        <v>4084</v>
      </c>
      <c r="T473" s="30"/>
      <c r="U473" s="30"/>
      <c r="V473" s="30" t="s">
        <v>1444</v>
      </c>
    </row>
    <row r="474" spans="1:22" ht="15" customHeight="1">
      <c r="A474" s="30">
        <v>496</v>
      </c>
      <c r="B474" s="30" t="s">
        <v>4085</v>
      </c>
      <c r="C474" s="30"/>
      <c r="D474" s="30" t="s">
        <v>4085</v>
      </c>
      <c r="E474" s="30" t="s">
        <v>4086</v>
      </c>
      <c r="F474" s="30" t="s">
        <v>4087</v>
      </c>
      <c r="G474" s="30" t="s">
        <v>1865</v>
      </c>
      <c r="H474" s="30" t="s">
        <v>1356</v>
      </c>
      <c r="I474" s="30">
        <v>73330073</v>
      </c>
      <c r="J474" s="30" t="s">
        <v>4088</v>
      </c>
      <c r="K474" s="57">
        <v>754844000128</v>
      </c>
      <c r="L474" s="30"/>
      <c r="M474" s="30"/>
      <c r="N474" s="30"/>
      <c r="O474" s="30"/>
      <c r="P474" s="30"/>
      <c r="Q474" s="30" t="s">
        <v>4089</v>
      </c>
      <c r="R474" s="30"/>
      <c r="S474" s="30" t="s">
        <v>4090</v>
      </c>
      <c r="T474" s="30"/>
      <c r="U474" s="30"/>
      <c r="V474" s="30" t="s">
        <v>1444</v>
      </c>
    </row>
    <row r="475" spans="1:22" ht="15" customHeight="1">
      <c r="A475" s="30">
        <v>498</v>
      </c>
      <c r="B475" s="30" t="s">
        <v>4091</v>
      </c>
      <c r="C475" s="30"/>
      <c r="D475" s="30" t="s">
        <v>4091</v>
      </c>
      <c r="E475" s="30" t="s">
        <v>4092</v>
      </c>
      <c r="F475" s="30" t="s">
        <v>4093</v>
      </c>
      <c r="G475" s="30" t="s">
        <v>2799</v>
      </c>
      <c r="H475" s="30" t="s">
        <v>1352</v>
      </c>
      <c r="I475" s="30">
        <v>45075195</v>
      </c>
      <c r="J475" s="30" t="s">
        <v>4094</v>
      </c>
      <c r="K475" s="57">
        <v>3171350</v>
      </c>
      <c r="L475" s="30"/>
      <c r="M475" s="30"/>
      <c r="N475" s="30"/>
      <c r="O475" s="30"/>
      <c r="P475" s="30"/>
      <c r="Q475" s="30" t="s">
        <v>4095</v>
      </c>
      <c r="R475" s="30"/>
      <c r="S475" s="30" t="s">
        <v>4096</v>
      </c>
      <c r="T475" s="30"/>
      <c r="U475" s="30"/>
      <c r="V475" s="30" t="s">
        <v>1444</v>
      </c>
    </row>
    <row r="476" spans="1:22" ht="15" customHeight="1">
      <c r="A476" s="30">
        <v>499</v>
      </c>
      <c r="B476" s="30" t="s">
        <v>4097</v>
      </c>
      <c r="C476" s="30"/>
      <c r="D476" s="30" t="s">
        <v>4097</v>
      </c>
      <c r="E476" s="30" t="s">
        <v>4098</v>
      </c>
      <c r="F476" s="30" t="s">
        <v>1454</v>
      </c>
      <c r="G476" s="30" t="s">
        <v>1477</v>
      </c>
      <c r="H476" s="30" t="s">
        <v>1395</v>
      </c>
      <c r="I476" s="30">
        <v>49500000</v>
      </c>
      <c r="J476" s="30" t="s">
        <v>4099</v>
      </c>
      <c r="K476" s="57">
        <v>271308176</v>
      </c>
      <c r="L476" s="30"/>
      <c r="M476" s="30"/>
      <c r="N476" s="30"/>
      <c r="O476" s="30"/>
      <c r="P476" s="30"/>
      <c r="Q476" s="30" t="s">
        <v>4100</v>
      </c>
      <c r="R476" s="30"/>
      <c r="S476" s="30" t="s">
        <v>4101</v>
      </c>
      <c r="T476" s="30"/>
      <c r="U476" s="30"/>
      <c r="V476" s="30" t="s">
        <v>1444</v>
      </c>
    </row>
    <row r="477" spans="1:22" ht="15" customHeight="1">
      <c r="A477" s="37">
        <v>500</v>
      </c>
      <c r="B477" s="37" t="s">
        <v>4102</v>
      </c>
      <c r="C477" s="37"/>
      <c r="D477" s="37" t="s">
        <v>4102</v>
      </c>
      <c r="E477" s="37" t="s">
        <v>4103</v>
      </c>
      <c r="F477" s="37" t="s">
        <v>1454</v>
      </c>
      <c r="G477" s="37" t="s">
        <v>3463</v>
      </c>
      <c r="H477" s="37" t="s">
        <v>1391</v>
      </c>
      <c r="I477" s="37">
        <v>95625000</v>
      </c>
      <c r="J477" s="37" t="s">
        <v>4104</v>
      </c>
      <c r="K477" s="58"/>
      <c r="L477" s="37"/>
      <c r="M477" s="37"/>
      <c r="N477" s="37"/>
      <c r="O477" s="37"/>
      <c r="P477" s="37"/>
      <c r="Q477" s="37" t="s">
        <v>4105</v>
      </c>
      <c r="R477" s="37"/>
      <c r="S477" s="37" t="s">
        <v>4106</v>
      </c>
      <c r="T477" s="37"/>
      <c r="U477" s="37"/>
      <c r="V477" s="26" t="s">
        <v>202</v>
      </c>
    </row>
    <row r="478" spans="1:22" ht="15" customHeight="1">
      <c r="A478" s="30">
        <v>501</v>
      </c>
      <c r="B478" s="30" t="s">
        <v>4107</v>
      </c>
      <c r="C478" s="30"/>
      <c r="D478" s="30" t="s">
        <v>4107</v>
      </c>
      <c r="E478" s="30" t="s">
        <v>4108</v>
      </c>
      <c r="F478" s="30" t="s">
        <v>4109</v>
      </c>
      <c r="G478" s="30" t="s">
        <v>2799</v>
      </c>
      <c r="H478" s="30" t="s">
        <v>1352</v>
      </c>
      <c r="I478" s="30">
        <v>45010030</v>
      </c>
      <c r="J478" s="30" t="s">
        <v>4110</v>
      </c>
      <c r="K478" s="57">
        <v>23751354</v>
      </c>
      <c r="L478" s="30"/>
      <c r="M478" s="30"/>
      <c r="N478" s="30"/>
      <c r="O478" s="30"/>
      <c r="P478" s="30"/>
      <c r="Q478" s="30" t="s">
        <v>4111</v>
      </c>
      <c r="R478" s="30"/>
      <c r="S478" s="30" t="s">
        <v>4112</v>
      </c>
      <c r="T478" s="30"/>
      <c r="U478" s="30"/>
      <c r="V478" s="30" t="s">
        <v>1444</v>
      </c>
    </row>
    <row r="479" spans="1:22" ht="15" customHeight="1">
      <c r="A479" s="30">
        <v>502</v>
      </c>
      <c r="B479" s="30" t="s">
        <v>4113</v>
      </c>
      <c r="C479" s="30"/>
      <c r="D479" s="30" t="s">
        <v>4113</v>
      </c>
      <c r="E479" s="30" t="s">
        <v>4114</v>
      </c>
      <c r="F479" s="30" t="s">
        <v>3064</v>
      </c>
      <c r="G479" s="30" t="s">
        <v>1655</v>
      </c>
      <c r="H479" s="30" t="s">
        <v>1373</v>
      </c>
      <c r="I479" s="30">
        <v>68501690</v>
      </c>
      <c r="J479" s="30" t="s">
        <v>4115</v>
      </c>
      <c r="K479" s="57">
        <v>152691383</v>
      </c>
      <c r="L479" s="30"/>
      <c r="M479" s="30"/>
      <c r="N479" s="30"/>
      <c r="O479" s="30"/>
      <c r="P479" s="30"/>
      <c r="Q479" s="30" t="s">
        <v>4116</v>
      </c>
      <c r="R479" s="30"/>
      <c r="S479" s="30" t="s">
        <v>4117</v>
      </c>
      <c r="T479" s="30"/>
      <c r="U479" s="30"/>
      <c r="V479" s="30" t="s">
        <v>1444</v>
      </c>
    </row>
    <row r="480" spans="1:22" ht="15" customHeight="1">
      <c r="A480" s="30">
        <v>503</v>
      </c>
      <c r="B480" s="30" t="s">
        <v>4118</v>
      </c>
      <c r="C480" s="30"/>
      <c r="D480" s="30" t="s">
        <v>4118</v>
      </c>
      <c r="E480" s="30" t="s">
        <v>4119</v>
      </c>
      <c r="F480" s="30" t="s">
        <v>4120</v>
      </c>
      <c r="G480" s="30" t="s">
        <v>4121</v>
      </c>
      <c r="H480" s="30" t="s">
        <v>1373</v>
      </c>
      <c r="I480" s="30">
        <v>68552970</v>
      </c>
      <c r="J480" s="30" t="s">
        <v>4122</v>
      </c>
      <c r="K480" s="57">
        <v>152409602</v>
      </c>
      <c r="L480" s="30"/>
      <c r="M480" s="30"/>
      <c r="N480" s="30"/>
      <c r="O480" s="30"/>
      <c r="P480" s="30"/>
      <c r="Q480" s="30" t="s">
        <v>4123</v>
      </c>
      <c r="R480" s="30"/>
      <c r="S480" s="30" t="s">
        <v>4124</v>
      </c>
      <c r="T480" s="30"/>
      <c r="U480" s="30"/>
      <c r="V480" s="30" t="s">
        <v>1444</v>
      </c>
    </row>
    <row r="481" spans="1:22" ht="15" customHeight="1">
      <c r="A481" s="30">
        <v>504</v>
      </c>
      <c r="B481" s="30" t="s">
        <v>4125</v>
      </c>
      <c r="C481" s="30"/>
      <c r="D481" s="30" t="s">
        <v>4125</v>
      </c>
      <c r="E481" s="30" t="s">
        <v>4126</v>
      </c>
      <c r="F481" s="30" t="s">
        <v>1454</v>
      </c>
      <c r="G481" s="30" t="s">
        <v>4127</v>
      </c>
      <c r="H481" s="30" t="s">
        <v>1391</v>
      </c>
      <c r="I481" s="30">
        <v>97510001</v>
      </c>
      <c r="J481" s="30" t="s">
        <v>4128</v>
      </c>
      <c r="K481" s="57">
        <v>1530156030</v>
      </c>
      <c r="L481" s="30"/>
      <c r="M481" s="30"/>
      <c r="N481" s="30"/>
      <c r="O481" s="30"/>
      <c r="P481" s="30"/>
      <c r="Q481" s="30" t="s">
        <v>4129</v>
      </c>
      <c r="R481" s="30"/>
      <c r="S481" s="30" t="s">
        <v>4130</v>
      </c>
      <c r="T481" s="30"/>
      <c r="U481" s="30"/>
      <c r="V481" s="30" t="s">
        <v>1444</v>
      </c>
    </row>
    <row r="482" spans="1:22" ht="15" customHeight="1">
      <c r="A482" s="30">
        <v>505</v>
      </c>
      <c r="B482" s="30" t="s">
        <v>4131</v>
      </c>
      <c r="C482" s="30"/>
      <c r="D482" s="30" t="s">
        <v>4131</v>
      </c>
      <c r="E482" s="30" t="s">
        <v>4132</v>
      </c>
      <c r="F482" s="30" t="s">
        <v>1454</v>
      </c>
      <c r="G482" s="30" t="s">
        <v>4133</v>
      </c>
      <c r="H482" s="30" t="s">
        <v>1367</v>
      </c>
      <c r="I482" s="30">
        <v>35300028</v>
      </c>
      <c r="J482" s="30" t="s">
        <v>4134</v>
      </c>
      <c r="K482" s="57">
        <v>1341353870083</v>
      </c>
      <c r="L482" s="30"/>
      <c r="M482" s="30"/>
      <c r="N482" s="30"/>
      <c r="O482" s="30"/>
      <c r="P482" s="30"/>
      <c r="Q482" s="30" t="s">
        <v>4135</v>
      </c>
      <c r="R482" s="30"/>
      <c r="S482" s="30" t="s">
        <v>4136</v>
      </c>
      <c r="T482" s="30"/>
      <c r="U482" s="30"/>
      <c r="V482" s="30" t="s">
        <v>1444</v>
      </c>
    </row>
    <row r="483" spans="1:22" ht="15" customHeight="1">
      <c r="A483" s="37">
        <v>506</v>
      </c>
      <c r="B483" s="37" t="s">
        <v>4137</v>
      </c>
      <c r="C483" s="37"/>
      <c r="D483" s="37" t="s">
        <v>4137</v>
      </c>
      <c r="E483" s="37" t="s">
        <v>4138</v>
      </c>
      <c r="F483" s="37" t="s">
        <v>3957</v>
      </c>
      <c r="G483" s="37" t="s">
        <v>1384</v>
      </c>
      <c r="H483" s="37" t="s">
        <v>1383</v>
      </c>
      <c r="I483" s="37">
        <v>21360201</v>
      </c>
      <c r="J483" s="37" t="s">
        <v>4139</v>
      </c>
      <c r="K483" s="58">
        <v>86100134</v>
      </c>
      <c r="L483" s="37"/>
      <c r="M483" s="37"/>
      <c r="N483" s="37"/>
      <c r="O483" s="37"/>
      <c r="P483" s="37"/>
      <c r="Q483" s="37" t="s">
        <v>4140</v>
      </c>
      <c r="R483" s="37"/>
      <c r="S483" s="37" t="s">
        <v>4141</v>
      </c>
      <c r="T483" s="37"/>
      <c r="U483" s="37"/>
      <c r="V483" s="26" t="s">
        <v>202</v>
      </c>
    </row>
    <row r="484" spans="1:22" ht="15" customHeight="1">
      <c r="A484" s="30">
        <v>507</v>
      </c>
      <c r="B484" s="30" t="s">
        <v>4142</v>
      </c>
      <c r="C484" s="30"/>
      <c r="D484" s="30" t="s">
        <v>4142</v>
      </c>
      <c r="E484" s="30" t="s">
        <v>3012</v>
      </c>
      <c r="F484" s="30" t="s">
        <v>1454</v>
      </c>
      <c r="G484" s="30" t="s">
        <v>2397</v>
      </c>
      <c r="H484" s="30" t="s">
        <v>1352</v>
      </c>
      <c r="I484" s="30">
        <v>46430000</v>
      </c>
      <c r="J484" s="30" t="s">
        <v>4143</v>
      </c>
      <c r="K484" s="57">
        <v>63318930</v>
      </c>
      <c r="L484" s="30"/>
      <c r="M484" s="30"/>
      <c r="N484" s="30"/>
      <c r="O484" s="30"/>
      <c r="P484" s="30"/>
      <c r="Q484" s="30" t="s">
        <v>4144</v>
      </c>
      <c r="R484" s="30"/>
      <c r="S484" s="30" t="s">
        <v>4145</v>
      </c>
      <c r="T484" s="30"/>
      <c r="U484" s="30"/>
      <c r="V484" s="30" t="s">
        <v>1444</v>
      </c>
    </row>
    <row r="485" spans="1:22" ht="15" customHeight="1">
      <c r="A485" s="30">
        <v>508</v>
      </c>
      <c r="B485" s="30" t="s">
        <v>4146</v>
      </c>
      <c r="C485" s="30"/>
      <c r="D485" s="30" t="s">
        <v>4146</v>
      </c>
      <c r="E485" s="30" t="s">
        <v>4147</v>
      </c>
      <c r="F485" s="30" t="s">
        <v>1454</v>
      </c>
      <c r="G485" s="30" t="s">
        <v>1492</v>
      </c>
      <c r="H485" s="30" t="s">
        <v>1354</v>
      </c>
      <c r="I485" s="30">
        <v>60020030</v>
      </c>
      <c r="J485" s="30" t="s">
        <v>4148</v>
      </c>
      <c r="K485" s="57" t="s">
        <v>4149</v>
      </c>
      <c r="L485" s="30"/>
      <c r="M485" s="30"/>
      <c r="N485" s="30"/>
      <c r="O485" s="30"/>
      <c r="P485" s="30"/>
      <c r="Q485" s="30" t="s">
        <v>2756</v>
      </c>
      <c r="R485" s="30"/>
      <c r="S485" s="30" t="s">
        <v>2752</v>
      </c>
      <c r="T485" s="30"/>
      <c r="U485" s="30"/>
      <c r="V485" s="30" t="s">
        <v>1444</v>
      </c>
    </row>
    <row r="486" spans="1:22" ht="15" customHeight="1">
      <c r="A486" s="30">
        <v>509</v>
      </c>
      <c r="B486" s="30" t="s">
        <v>4150</v>
      </c>
      <c r="C486" s="30"/>
      <c r="D486" s="30" t="s">
        <v>4150</v>
      </c>
      <c r="E486" s="30" t="s">
        <v>2685</v>
      </c>
      <c r="F486" s="30" t="s">
        <v>1454</v>
      </c>
      <c r="G486" s="30" t="s">
        <v>2111</v>
      </c>
      <c r="H486" s="30" t="s">
        <v>1352</v>
      </c>
      <c r="I486" s="30">
        <v>44380000</v>
      </c>
      <c r="J486" s="30" t="s">
        <v>4151</v>
      </c>
      <c r="K486" s="57">
        <v>19745897</v>
      </c>
      <c r="L486" s="30"/>
      <c r="M486" s="30"/>
      <c r="N486" s="30"/>
      <c r="O486" s="30"/>
      <c r="P486" s="30"/>
      <c r="Q486" s="30" t="s">
        <v>4152</v>
      </c>
      <c r="R486" s="30"/>
      <c r="S486" s="30" t="s">
        <v>4153</v>
      </c>
      <c r="T486" s="30"/>
      <c r="U486" s="30"/>
      <c r="V486" s="30" t="s">
        <v>1444</v>
      </c>
    </row>
    <row r="487" spans="1:22" ht="15" customHeight="1">
      <c r="A487" s="30">
        <v>510</v>
      </c>
      <c r="B487" s="30" t="s">
        <v>4154</v>
      </c>
      <c r="C487" s="30"/>
      <c r="D487" s="30" t="s">
        <v>4154</v>
      </c>
      <c r="E487" s="30" t="s">
        <v>4155</v>
      </c>
      <c r="F487" s="30" t="s">
        <v>1454</v>
      </c>
      <c r="G487" s="30" t="s">
        <v>2266</v>
      </c>
      <c r="H487" s="30" t="s">
        <v>1375</v>
      </c>
      <c r="I487" s="30">
        <v>58175000</v>
      </c>
      <c r="J487" s="30" t="s">
        <v>4156</v>
      </c>
      <c r="K487" s="57">
        <v>161511791</v>
      </c>
      <c r="L487" s="30"/>
      <c r="M487" s="30"/>
      <c r="N487" s="30"/>
      <c r="O487" s="30"/>
      <c r="P487" s="30"/>
      <c r="Q487" s="30" t="s">
        <v>4157</v>
      </c>
      <c r="R487" s="30"/>
      <c r="S487" s="30" t="s">
        <v>4158</v>
      </c>
      <c r="T487" s="30"/>
      <c r="U487" s="30"/>
      <c r="V487" s="30" t="s">
        <v>1444</v>
      </c>
    </row>
    <row r="488" spans="1:22" ht="15" customHeight="1">
      <c r="A488" s="30">
        <v>511</v>
      </c>
      <c r="B488" s="30" t="s">
        <v>4159</v>
      </c>
      <c r="C488" s="30"/>
      <c r="D488" s="30" t="s">
        <v>4159</v>
      </c>
      <c r="E488" s="30" t="s">
        <v>4160</v>
      </c>
      <c r="F488" s="30" t="s">
        <v>4161</v>
      </c>
      <c r="G488" s="30" t="s">
        <v>1422</v>
      </c>
      <c r="H488" s="30" t="s">
        <v>1397</v>
      </c>
      <c r="I488" s="30">
        <v>3533001</v>
      </c>
      <c r="J488" s="30" t="s">
        <v>4162</v>
      </c>
      <c r="K488" s="57">
        <v>116809700115</v>
      </c>
      <c r="L488" s="30"/>
      <c r="M488" s="30"/>
      <c r="N488" s="30"/>
      <c r="O488" s="30"/>
      <c r="P488" s="30"/>
      <c r="Q488" s="30" t="s">
        <v>4163</v>
      </c>
      <c r="R488" s="30"/>
      <c r="S488" s="30" t="s">
        <v>4164</v>
      </c>
      <c r="T488" s="30"/>
      <c r="U488" s="30"/>
      <c r="V488" s="30" t="s">
        <v>1444</v>
      </c>
    </row>
    <row r="489" spans="1:22" ht="15" customHeight="1">
      <c r="A489" s="30">
        <v>512</v>
      </c>
      <c r="B489" s="30" t="s">
        <v>4165</v>
      </c>
      <c r="C489" s="30"/>
      <c r="D489" s="30" t="s">
        <v>4165</v>
      </c>
      <c r="E489" s="30" t="s">
        <v>3321</v>
      </c>
      <c r="F489" s="30" t="s">
        <v>1454</v>
      </c>
      <c r="G489" s="30" t="s">
        <v>1422</v>
      </c>
      <c r="H489" s="30" t="s">
        <v>1397</v>
      </c>
      <c r="I489" s="30">
        <v>1023001</v>
      </c>
      <c r="J489" s="30" t="s">
        <v>4166</v>
      </c>
      <c r="K489" s="57">
        <v>149482551114</v>
      </c>
      <c r="L489" s="30"/>
      <c r="M489" s="30"/>
      <c r="N489" s="30"/>
      <c r="O489" s="30"/>
      <c r="P489" s="30"/>
      <c r="Q489" s="30" t="s">
        <v>4167</v>
      </c>
      <c r="R489" s="30"/>
      <c r="S489" s="30" t="s">
        <v>4168</v>
      </c>
      <c r="T489" s="30"/>
      <c r="U489" s="30"/>
      <c r="V489" s="30" t="s">
        <v>1444</v>
      </c>
    </row>
    <row r="490" spans="1:22" ht="15" customHeight="1">
      <c r="A490" s="30">
        <v>513</v>
      </c>
      <c r="B490" s="30" t="s">
        <v>4169</v>
      </c>
      <c r="C490" s="30"/>
      <c r="D490" s="30" t="s">
        <v>4169</v>
      </c>
      <c r="E490" s="30" t="s">
        <v>4170</v>
      </c>
      <c r="F490" s="30" t="s">
        <v>4171</v>
      </c>
      <c r="G490" s="30" t="s">
        <v>1776</v>
      </c>
      <c r="H490" s="30" t="s">
        <v>1381</v>
      </c>
      <c r="I490" s="30">
        <v>81150050</v>
      </c>
      <c r="J490" s="30" t="s">
        <v>4172</v>
      </c>
      <c r="K490" s="57">
        <v>9042145669</v>
      </c>
      <c r="L490" s="30"/>
      <c r="M490" s="30"/>
      <c r="N490" s="30"/>
      <c r="O490" s="30"/>
      <c r="P490" s="30"/>
      <c r="Q490" s="30" t="s">
        <v>4173</v>
      </c>
      <c r="R490" s="30"/>
      <c r="S490" s="30" t="s">
        <v>4174</v>
      </c>
      <c r="T490" s="30"/>
      <c r="U490" s="30"/>
      <c r="V490" s="30" t="s">
        <v>1428</v>
      </c>
    </row>
    <row r="491" spans="1:22" ht="15" customHeight="1">
      <c r="A491" s="37">
        <v>514</v>
      </c>
      <c r="B491" s="37" t="s">
        <v>4175</v>
      </c>
      <c r="C491" s="37"/>
      <c r="D491" s="37" t="s">
        <v>4175</v>
      </c>
      <c r="E491" s="37" t="s">
        <v>2639</v>
      </c>
      <c r="F491" s="37" t="s">
        <v>1454</v>
      </c>
      <c r="G491" s="37" t="s">
        <v>1422</v>
      </c>
      <c r="H491" s="37" t="s">
        <v>1397</v>
      </c>
      <c r="I491" s="37">
        <v>1021100</v>
      </c>
      <c r="J491" s="37" t="s">
        <v>4176</v>
      </c>
      <c r="K491" s="58">
        <v>112625127113</v>
      </c>
      <c r="L491" s="37"/>
      <c r="M491" s="37"/>
      <c r="N491" s="37"/>
      <c r="O491" s="37"/>
      <c r="P491" s="37"/>
      <c r="Q491" s="37" t="s">
        <v>4177</v>
      </c>
      <c r="R491" s="37"/>
      <c r="S491" s="37" t="s">
        <v>4178</v>
      </c>
      <c r="T491" s="37"/>
      <c r="U491" s="37"/>
      <c r="V491" s="26" t="s">
        <v>202</v>
      </c>
    </row>
    <row r="492" spans="1:22" ht="15" customHeight="1">
      <c r="A492" s="30">
        <v>515</v>
      </c>
      <c r="B492" s="30" t="s">
        <v>4179</v>
      </c>
      <c r="C492" s="30"/>
      <c r="D492" s="30" t="s">
        <v>4179</v>
      </c>
      <c r="E492" s="30" t="s">
        <v>4180</v>
      </c>
      <c r="F492" s="30" t="s">
        <v>3503</v>
      </c>
      <c r="G492" s="30" t="s">
        <v>3666</v>
      </c>
      <c r="H492" s="30" t="s">
        <v>1397</v>
      </c>
      <c r="I492" s="30">
        <v>16074080</v>
      </c>
      <c r="J492" s="30" t="s">
        <v>4181</v>
      </c>
      <c r="K492" s="57">
        <v>177090715110</v>
      </c>
      <c r="L492" s="30"/>
      <c r="M492" s="30"/>
      <c r="N492" s="30"/>
      <c r="O492" s="30"/>
      <c r="P492" s="30"/>
      <c r="Q492" s="30" t="s">
        <v>4182</v>
      </c>
      <c r="R492" s="30"/>
      <c r="S492" s="30" t="s">
        <v>4183</v>
      </c>
      <c r="T492" s="30"/>
      <c r="U492" s="30"/>
      <c r="V492" s="30" t="s">
        <v>1428</v>
      </c>
    </row>
    <row r="493" spans="1:22" ht="15" customHeight="1">
      <c r="A493" s="37">
        <v>516</v>
      </c>
      <c r="B493" s="37" t="s">
        <v>4184</v>
      </c>
      <c r="C493" s="37"/>
      <c r="D493" s="37" t="s">
        <v>4184</v>
      </c>
      <c r="E493" s="37" t="s">
        <v>4185</v>
      </c>
      <c r="F493" s="37" t="s">
        <v>1454</v>
      </c>
      <c r="G493" s="37" t="s">
        <v>4186</v>
      </c>
      <c r="H493" s="37" t="s">
        <v>1352</v>
      </c>
      <c r="I493" s="37">
        <v>46580000</v>
      </c>
      <c r="J493" s="37" t="s">
        <v>4187</v>
      </c>
      <c r="K493" s="58">
        <v>4376730</v>
      </c>
      <c r="L493" s="37"/>
      <c r="M493" s="37"/>
      <c r="N493" s="37"/>
      <c r="O493" s="37"/>
      <c r="P493" s="37"/>
      <c r="Q493" s="37" t="s">
        <v>4188</v>
      </c>
      <c r="R493" s="37"/>
      <c r="S493" s="37" t="s">
        <v>4189</v>
      </c>
      <c r="T493" s="37"/>
      <c r="U493" s="37"/>
      <c r="V493" s="26" t="s">
        <v>202</v>
      </c>
    </row>
    <row r="494" spans="1:22" ht="15" customHeight="1">
      <c r="A494" s="30">
        <v>517</v>
      </c>
      <c r="B494" s="30" t="s">
        <v>4190</v>
      </c>
      <c r="C494" s="30"/>
      <c r="D494" s="30" t="s">
        <v>4190</v>
      </c>
      <c r="E494" s="30" t="s">
        <v>3321</v>
      </c>
      <c r="F494" s="30" t="s">
        <v>1454</v>
      </c>
      <c r="G494" s="30" t="s">
        <v>1422</v>
      </c>
      <c r="H494" s="30" t="s">
        <v>1397</v>
      </c>
      <c r="I494" s="30">
        <v>1023000</v>
      </c>
      <c r="J494" s="30" t="s">
        <v>4191</v>
      </c>
      <c r="K494" s="57">
        <v>114634355110</v>
      </c>
      <c r="L494" s="30"/>
      <c r="M494" s="30"/>
      <c r="N494" s="30"/>
      <c r="O494" s="30"/>
      <c r="P494" s="30"/>
      <c r="Q494" s="30" t="s">
        <v>4192</v>
      </c>
      <c r="R494" s="30"/>
      <c r="S494" s="30" t="s">
        <v>4193</v>
      </c>
      <c r="T494" s="30"/>
      <c r="U494" s="30"/>
      <c r="V494" s="30" t="s">
        <v>1428</v>
      </c>
    </row>
    <row r="495" spans="1:22" ht="15" customHeight="1">
      <c r="A495" s="30">
        <v>518</v>
      </c>
      <c r="B495" s="30" t="s">
        <v>4194</v>
      </c>
      <c r="C495" s="30"/>
      <c r="D495" s="30" t="s">
        <v>4194</v>
      </c>
      <c r="E495" s="30" t="s">
        <v>4195</v>
      </c>
      <c r="F495" s="30" t="s">
        <v>2442</v>
      </c>
      <c r="G495" s="30" t="s">
        <v>2432</v>
      </c>
      <c r="H495" s="30" t="s">
        <v>1373</v>
      </c>
      <c r="I495" s="30">
        <v>66013080</v>
      </c>
      <c r="J495" s="30" t="s">
        <v>4196</v>
      </c>
      <c r="K495" s="57">
        <v>152401210</v>
      </c>
      <c r="L495" s="30"/>
      <c r="M495" s="30"/>
      <c r="N495" s="30"/>
      <c r="O495" s="30"/>
      <c r="P495" s="30"/>
      <c r="Q495" s="30" t="s">
        <v>4197</v>
      </c>
      <c r="R495" s="30"/>
      <c r="S495" s="30" t="s">
        <v>4198</v>
      </c>
      <c r="T495" s="30"/>
      <c r="U495" s="30"/>
      <c r="V495" s="30" t="s">
        <v>1444</v>
      </c>
    </row>
    <row r="496" spans="1:22" ht="15" customHeight="1">
      <c r="A496" s="30">
        <v>519</v>
      </c>
      <c r="B496" s="30" t="s">
        <v>4199</v>
      </c>
      <c r="C496" s="30"/>
      <c r="D496" s="30" t="s">
        <v>4199</v>
      </c>
      <c r="E496" s="30" t="s">
        <v>4200</v>
      </c>
      <c r="F496" s="30" t="s">
        <v>1454</v>
      </c>
      <c r="G496" s="30" t="s">
        <v>1776</v>
      </c>
      <c r="H496" s="30" t="s">
        <v>1381</v>
      </c>
      <c r="I496" s="30">
        <v>80410240</v>
      </c>
      <c r="J496" s="30" t="s">
        <v>4201</v>
      </c>
      <c r="K496" s="57">
        <v>9016789019</v>
      </c>
      <c r="L496" s="30"/>
      <c r="M496" s="30"/>
      <c r="N496" s="30"/>
      <c r="O496" s="30"/>
      <c r="P496" s="30"/>
      <c r="Q496" s="30" t="s">
        <v>4202</v>
      </c>
      <c r="R496" s="30"/>
      <c r="S496" s="30" t="s">
        <v>4203</v>
      </c>
      <c r="T496" s="30"/>
      <c r="U496" s="30"/>
      <c r="V496" s="30" t="s">
        <v>1428</v>
      </c>
    </row>
    <row r="497" spans="1:22" ht="15" customHeight="1">
      <c r="A497" s="30">
        <v>520</v>
      </c>
      <c r="B497" s="30" t="s">
        <v>4204</v>
      </c>
      <c r="C497" s="30"/>
      <c r="D497" s="30" t="s">
        <v>4204</v>
      </c>
      <c r="E497" s="30" t="s">
        <v>4205</v>
      </c>
      <c r="F497" s="30" t="s">
        <v>4206</v>
      </c>
      <c r="G497" s="30" t="s">
        <v>1492</v>
      </c>
      <c r="H497" s="30" t="s">
        <v>1354</v>
      </c>
      <c r="I497" s="30">
        <v>60830641</v>
      </c>
      <c r="J497" s="30" t="s">
        <v>4207</v>
      </c>
      <c r="K497" s="57">
        <v>63045311</v>
      </c>
      <c r="L497" s="30"/>
      <c r="M497" s="30"/>
      <c r="N497" s="30"/>
      <c r="O497" s="30"/>
      <c r="P497" s="30"/>
      <c r="Q497" s="30" t="s">
        <v>4208</v>
      </c>
      <c r="R497" s="30"/>
      <c r="S497" s="30" t="s">
        <v>4209</v>
      </c>
      <c r="T497" s="30"/>
      <c r="U497" s="30"/>
      <c r="V497" s="30" t="s">
        <v>1444</v>
      </c>
    </row>
    <row r="498" spans="1:22" ht="15" customHeight="1">
      <c r="A498" s="30">
        <v>521</v>
      </c>
      <c r="B498" s="30" t="s">
        <v>4210</v>
      </c>
      <c r="C498" s="30"/>
      <c r="D498" s="30" t="s">
        <v>4210</v>
      </c>
      <c r="E498" s="30" t="s">
        <v>3551</v>
      </c>
      <c r="F498" s="30" t="s">
        <v>1454</v>
      </c>
      <c r="G498" s="30" t="s">
        <v>2996</v>
      </c>
      <c r="H498" s="30" t="s">
        <v>1393</v>
      </c>
      <c r="I498" s="30">
        <v>89201300</v>
      </c>
      <c r="J498" s="30" t="s">
        <v>4211</v>
      </c>
      <c r="K498" s="57">
        <v>254732674</v>
      </c>
      <c r="L498" s="30"/>
      <c r="M498" s="30"/>
      <c r="N498" s="30"/>
      <c r="O498" s="30"/>
      <c r="P498" s="30"/>
      <c r="Q498" s="30" t="s">
        <v>4212</v>
      </c>
      <c r="R498" s="30"/>
      <c r="S498" s="30" t="s">
        <v>4213</v>
      </c>
      <c r="T498" s="30"/>
      <c r="U498" s="30"/>
      <c r="V498" s="30" t="s">
        <v>1444</v>
      </c>
    </row>
    <row r="499" spans="1:22" ht="15" customHeight="1">
      <c r="A499" s="30">
        <v>522</v>
      </c>
      <c r="B499" s="30" t="s">
        <v>4214</v>
      </c>
      <c r="C499" s="30"/>
      <c r="D499" s="30" t="s">
        <v>4214</v>
      </c>
      <c r="E499" s="30" t="s">
        <v>4215</v>
      </c>
      <c r="F499" s="30" t="s">
        <v>1454</v>
      </c>
      <c r="G499" s="30" t="s">
        <v>1802</v>
      </c>
      <c r="H499" s="30" t="s">
        <v>1373</v>
      </c>
      <c r="I499" s="30">
        <v>68743050</v>
      </c>
      <c r="J499" s="30" t="s">
        <v>4216</v>
      </c>
      <c r="K499" s="57">
        <v>152051341</v>
      </c>
      <c r="L499" s="30"/>
      <c r="M499" s="30"/>
      <c r="N499" s="30"/>
      <c r="O499" s="30"/>
      <c r="P499" s="30"/>
      <c r="Q499" s="30" t="s">
        <v>4217</v>
      </c>
      <c r="R499" s="30"/>
      <c r="S499" s="30" t="s">
        <v>4218</v>
      </c>
      <c r="T499" s="30"/>
      <c r="U499" s="30"/>
      <c r="V499" s="30" t="s">
        <v>1444</v>
      </c>
    </row>
    <row r="500" spans="1:22" ht="15" customHeight="1">
      <c r="A500" s="37">
        <v>523</v>
      </c>
      <c r="B500" s="37" t="s">
        <v>4219</v>
      </c>
      <c r="C500" s="37"/>
      <c r="D500" s="37" t="s">
        <v>4219</v>
      </c>
      <c r="E500" s="37" t="s">
        <v>4220</v>
      </c>
      <c r="F500" s="37" t="s">
        <v>1795</v>
      </c>
      <c r="G500" s="37" t="s">
        <v>1796</v>
      </c>
      <c r="H500" s="37" t="s">
        <v>1385</v>
      </c>
      <c r="I500" s="37">
        <v>59030000</v>
      </c>
      <c r="J500" s="37" t="s">
        <v>4221</v>
      </c>
      <c r="K500" s="58">
        <v>202134571</v>
      </c>
      <c r="L500" s="37"/>
      <c r="M500" s="37"/>
      <c r="N500" s="37"/>
      <c r="O500" s="37"/>
      <c r="P500" s="37"/>
      <c r="Q500" s="37" t="s">
        <v>4222</v>
      </c>
      <c r="R500" s="37"/>
      <c r="S500" s="37" t="s">
        <v>4223</v>
      </c>
      <c r="T500" s="37"/>
      <c r="U500" s="37"/>
      <c r="V500" s="26" t="s">
        <v>202</v>
      </c>
    </row>
    <row r="501" spans="1:22" ht="15" customHeight="1">
      <c r="A501" s="30">
        <v>524</v>
      </c>
      <c r="B501" s="30" t="s">
        <v>4224</v>
      </c>
      <c r="C501" s="30"/>
      <c r="D501" s="30" t="s">
        <v>4224</v>
      </c>
      <c r="E501" s="30" t="s">
        <v>4225</v>
      </c>
      <c r="F501" s="30" t="s">
        <v>4226</v>
      </c>
      <c r="G501" s="30" t="s">
        <v>4227</v>
      </c>
      <c r="H501" s="30" t="s">
        <v>1381</v>
      </c>
      <c r="I501" s="30">
        <v>87309130</v>
      </c>
      <c r="J501" s="30" t="s">
        <v>4228</v>
      </c>
      <c r="K501" s="57">
        <v>9026089660</v>
      </c>
      <c r="L501" s="30"/>
      <c r="M501" s="30"/>
      <c r="N501" s="30"/>
      <c r="O501" s="30"/>
      <c r="P501" s="30"/>
      <c r="Q501" s="30" t="s">
        <v>4229</v>
      </c>
      <c r="R501" s="30"/>
      <c r="S501" s="30" t="s">
        <v>4230</v>
      </c>
      <c r="T501" s="30"/>
      <c r="U501" s="30"/>
      <c r="V501" s="30" t="s">
        <v>1444</v>
      </c>
    </row>
    <row r="502" spans="1:22" ht="15" customHeight="1">
      <c r="A502" s="30">
        <v>525</v>
      </c>
      <c r="B502" s="30" t="s">
        <v>4231</v>
      </c>
      <c r="C502" s="30"/>
      <c r="D502" s="30" t="s">
        <v>4231</v>
      </c>
      <c r="E502" s="30" t="s">
        <v>4232</v>
      </c>
      <c r="F502" s="30" t="s">
        <v>1454</v>
      </c>
      <c r="G502" s="30" t="s">
        <v>4233</v>
      </c>
      <c r="H502" s="30" t="s">
        <v>1391</v>
      </c>
      <c r="I502" s="30">
        <v>93260003</v>
      </c>
      <c r="J502" s="30" t="s">
        <v>4234</v>
      </c>
      <c r="K502" s="57">
        <v>430129157</v>
      </c>
      <c r="L502" s="30"/>
      <c r="M502" s="30"/>
      <c r="N502" s="30"/>
      <c r="O502" s="30"/>
      <c r="P502" s="30"/>
      <c r="Q502" s="30" t="s">
        <v>4235</v>
      </c>
      <c r="R502" s="30"/>
      <c r="S502" s="30" t="s">
        <v>3812</v>
      </c>
      <c r="T502" s="30"/>
      <c r="U502" s="30"/>
      <c r="V502" s="30" t="s">
        <v>1444</v>
      </c>
    </row>
    <row r="503" spans="1:22" ht="15" customHeight="1">
      <c r="A503" s="30">
        <v>526</v>
      </c>
      <c r="B503" s="30" t="s">
        <v>4236</v>
      </c>
      <c r="C503" s="30"/>
      <c r="D503" s="30" t="s">
        <v>4236</v>
      </c>
      <c r="E503" s="30" t="s">
        <v>4237</v>
      </c>
      <c r="F503" s="30" t="s">
        <v>1454</v>
      </c>
      <c r="G503" s="30" t="s">
        <v>4238</v>
      </c>
      <c r="H503" s="30" t="s">
        <v>1358</v>
      </c>
      <c r="I503" s="30">
        <v>29010004</v>
      </c>
      <c r="J503" s="30" t="s">
        <v>4239</v>
      </c>
      <c r="K503" s="57">
        <v>82771138</v>
      </c>
      <c r="L503" s="30"/>
      <c r="M503" s="30"/>
      <c r="N503" s="30"/>
      <c r="O503" s="30"/>
      <c r="P503" s="30"/>
      <c r="Q503" s="30" t="s">
        <v>1957</v>
      </c>
      <c r="R503" s="30"/>
      <c r="S503" s="30" t="s">
        <v>4240</v>
      </c>
      <c r="T503" s="30"/>
      <c r="U503" s="30"/>
      <c r="V503" s="30" t="s">
        <v>1428</v>
      </c>
    </row>
    <row r="504" spans="1:22" ht="15" customHeight="1">
      <c r="A504" s="30">
        <v>527</v>
      </c>
      <c r="B504" s="30" t="s">
        <v>4241</v>
      </c>
      <c r="C504" s="30"/>
      <c r="D504" s="30" t="s">
        <v>4241</v>
      </c>
      <c r="E504" s="30" t="s">
        <v>4242</v>
      </c>
      <c r="F504" s="30" t="s">
        <v>4243</v>
      </c>
      <c r="G504" s="30" t="s">
        <v>4244</v>
      </c>
      <c r="H504" s="30" t="s">
        <v>1393</v>
      </c>
      <c r="I504" s="30">
        <v>89160000</v>
      </c>
      <c r="J504" s="30" t="s">
        <v>4245</v>
      </c>
      <c r="K504" s="57">
        <v>254119298</v>
      </c>
      <c r="L504" s="30"/>
      <c r="M504" s="30"/>
      <c r="N504" s="30"/>
      <c r="O504" s="30"/>
      <c r="P504" s="30"/>
      <c r="Q504" s="30" t="s">
        <v>4246</v>
      </c>
      <c r="R504" s="30"/>
      <c r="S504" s="30" t="s">
        <v>4247</v>
      </c>
      <c r="T504" s="30"/>
      <c r="U504" s="30"/>
      <c r="V504" s="30" t="s">
        <v>1444</v>
      </c>
    </row>
    <row r="505" spans="1:22" ht="15" customHeight="1">
      <c r="A505" s="30">
        <v>528</v>
      </c>
      <c r="B505" s="30" t="s">
        <v>4248</v>
      </c>
      <c r="C505" s="30"/>
      <c r="D505" s="30" t="s">
        <v>4248</v>
      </c>
      <c r="E505" s="30" t="s">
        <v>4249</v>
      </c>
      <c r="F505" s="30" t="s">
        <v>2359</v>
      </c>
      <c r="G505" s="30" t="s">
        <v>2360</v>
      </c>
      <c r="H505" s="30" t="s">
        <v>1363</v>
      </c>
      <c r="I505" s="30">
        <v>74510020</v>
      </c>
      <c r="J505" s="30" t="s">
        <v>4250</v>
      </c>
      <c r="K505" s="57">
        <v>104349433</v>
      </c>
      <c r="L505" s="30"/>
      <c r="M505" s="30"/>
      <c r="N505" s="30"/>
      <c r="O505" s="30"/>
      <c r="P505" s="30"/>
      <c r="Q505" s="30"/>
      <c r="R505" s="30"/>
      <c r="S505" s="30" t="s">
        <v>4251</v>
      </c>
      <c r="T505" s="30"/>
      <c r="U505" s="30"/>
      <c r="V505" s="30" t="s">
        <v>1428</v>
      </c>
    </row>
    <row r="506" spans="1:22" ht="15" customHeight="1">
      <c r="A506" s="30">
        <v>530</v>
      </c>
      <c r="B506" s="30" t="s">
        <v>4252</v>
      </c>
      <c r="C506" s="30"/>
      <c r="D506" s="30" t="s">
        <v>4252</v>
      </c>
      <c r="E506" s="30" t="s">
        <v>4253</v>
      </c>
      <c r="F506" s="30" t="s">
        <v>1454</v>
      </c>
      <c r="G506" s="30" t="s">
        <v>4254</v>
      </c>
      <c r="H506" s="30" t="s">
        <v>1377</v>
      </c>
      <c r="I506" s="30">
        <v>55641160</v>
      </c>
      <c r="J506" s="30" t="s">
        <v>4255</v>
      </c>
      <c r="K506" s="57">
        <v>41077300</v>
      </c>
      <c r="L506" s="30"/>
      <c r="M506" s="30"/>
      <c r="N506" s="30"/>
      <c r="O506" s="30"/>
      <c r="P506" s="30"/>
      <c r="Q506" s="30" t="s">
        <v>1957</v>
      </c>
      <c r="R506" s="30"/>
      <c r="S506" s="30" t="s">
        <v>4256</v>
      </c>
      <c r="T506" s="30"/>
      <c r="U506" s="30"/>
      <c r="V506" s="30" t="s">
        <v>1444</v>
      </c>
    </row>
    <row r="507" spans="1:22" ht="15" customHeight="1">
      <c r="A507" s="37">
        <v>532</v>
      </c>
      <c r="B507" s="37" t="s">
        <v>4257</v>
      </c>
      <c r="C507" s="37"/>
      <c r="D507" s="37" t="s">
        <v>4257</v>
      </c>
      <c r="E507" s="37" t="s">
        <v>4258</v>
      </c>
      <c r="F507" s="37" t="s">
        <v>1454</v>
      </c>
      <c r="G507" s="37" t="s">
        <v>4259</v>
      </c>
      <c r="H507" s="37" t="s">
        <v>1385</v>
      </c>
      <c r="I507" s="37">
        <v>59380000</v>
      </c>
      <c r="J507" s="37" t="s">
        <v>4260</v>
      </c>
      <c r="K507" s="58">
        <v>201452189</v>
      </c>
      <c r="L507" s="37"/>
      <c r="M507" s="37"/>
      <c r="N507" s="37"/>
      <c r="O507" s="37"/>
      <c r="P507" s="37"/>
      <c r="Q507" s="37"/>
      <c r="R507" s="37"/>
      <c r="S507" s="37" t="s">
        <v>4261</v>
      </c>
      <c r="T507" s="37"/>
      <c r="U507" s="37"/>
      <c r="V507" s="26" t="s">
        <v>202</v>
      </c>
    </row>
    <row r="508" spans="1:22" ht="15" customHeight="1">
      <c r="A508" s="37">
        <v>533</v>
      </c>
      <c r="B508" s="37" t="s">
        <v>4262</v>
      </c>
      <c r="C508" s="37"/>
      <c r="D508" s="37" t="s">
        <v>4262</v>
      </c>
      <c r="E508" s="37" t="s">
        <v>4263</v>
      </c>
      <c r="F508" s="37" t="s">
        <v>1454</v>
      </c>
      <c r="G508" s="37" t="s">
        <v>4264</v>
      </c>
      <c r="H508" s="37" t="s">
        <v>1373</v>
      </c>
      <c r="I508" s="37">
        <v>68790000</v>
      </c>
      <c r="J508" s="37" t="s">
        <v>4265</v>
      </c>
      <c r="K508" s="58" t="s">
        <v>4266</v>
      </c>
      <c r="L508" s="37"/>
      <c r="M508" s="37"/>
      <c r="N508" s="37"/>
      <c r="O508" s="37"/>
      <c r="P508" s="37"/>
      <c r="Q508" s="37" t="s">
        <v>4267</v>
      </c>
      <c r="R508" s="37"/>
      <c r="S508" s="37" t="s">
        <v>4268</v>
      </c>
      <c r="T508" s="37"/>
      <c r="U508" s="37"/>
      <c r="V508" s="26" t="s">
        <v>202</v>
      </c>
    </row>
    <row r="509" spans="1:22" ht="15" customHeight="1">
      <c r="A509" s="30">
        <v>534</v>
      </c>
      <c r="B509" s="30" t="s">
        <v>4269</v>
      </c>
      <c r="C509" s="30"/>
      <c r="D509" s="30" t="s">
        <v>4269</v>
      </c>
      <c r="E509" s="30" t="s">
        <v>4270</v>
      </c>
      <c r="F509" s="30" t="s">
        <v>1454</v>
      </c>
      <c r="G509" s="30" t="s">
        <v>1384</v>
      </c>
      <c r="H509" s="30" t="s">
        <v>1383</v>
      </c>
      <c r="I509" s="30">
        <v>20061050</v>
      </c>
      <c r="J509" s="30" t="s">
        <v>4271</v>
      </c>
      <c r="K509" s="57">
        <v>86335190</v>
      </c>
      <c r="L509" s="30"/>
      <c r="M509" s="30"/>
      <c r="N509" s="30"/>
      <c r="O509" s="30"/>
      <c r="P509" s="30"/>
      <c r="Q509" s="30" t="s">
        <v>4272</v>
      </c>
      <c r="R509" s="30"/>
      <c r="S509" s="30" t="s">
        <v>4273</v>
      </c>
      <c r="T509" s="30"/>
      <c r="U509" s="30"/>
      <c r="V509" s="30" t="s">
        <v>1444</v>
      </c>
    </row>
    <row r="510" spans="1:22" ht="15" customHeight="1">
      <c r="A510" s="37">
        <v>535</v>
      </c>
      <c r="B510" s="37" t="s">
        <v>4274</v>
      </c>
      <c r="C510" s="37"/>
      <c r="D510" s="37" t="s">
        <v>4274</v>
      </c>
      <c r="E510" s="37" t="s">
        <v>2082</v>
      </c>
      <c r="F510" s="37" t="s">
        <v>1454</v>
      </c>
      <c r="G510" s="37" t="s">
        <v>4275</v>
      </c>
      <c r="H510" s="37" t="s">
        <v>1373</v>
      </c>
      <c r="I510" s="37">
        <v>68700260</v>
      </c>
      <c r="J510" s="37" t="s">
        <v>4276</v>
      </c>
      <c r="K510" s="58" t="s">
        <v>4277</v>
      </c>
      <c r="L510" s="37"/>
      <c r="M510" s="37"/>
      <c r="N510" s="37"/>
      <c r="O510" s="37"/>
      <c r="P510" s="37"/>
      <c r="Q510" s="37" t="s">
        <v>4278</v>
      </c>
      <c r="R510" s="37"/>
      <c r="S510" s="37" t="s">
        <v>1805</v>
      </c>
      <c r="T510" s="37"/>
      <c r="U510" s="37"/>
      <c r="V510" s="26" t="s">
        <v>202</v>
      </c>
    </row>
    <row r="511" spans="1:22" ht="15" customHeight="1">
      <c r="A511" s="30">
        <v>536</v>
      </c>
      <c r="B511" s="30" t="s">
        <v>4279</v>
      </c>
      <c r="C511" s="30"/>
      <c r="D511" s="30" t="s">
        <v>4279</v>
      </c>
      <c r="E511" s="30" t="s">
        <v>4280</v>
      </c>
      <c r="F511" s="30" t="s">
        <v>1454</v>
      </c>
      <c r="G511" s="30" t="s">
        <v>4281</v>
      </c>
      <c r="H511" s="30" t="s">
        <v>1367</v>
      </c>
      <c r="I511" s="30">
        <v>39100000</v>
      </c>
      <c r="J511" s="30" t="s">
        <v>4282</v>
      </c>
      <c r="K511" s="57">
        <v>10302810099</v>
      </c>
      <c r="L511" s="30"/>
      <c r="M511" s="30"/>
      <c r="N511" s="30"/>
      <c r="O511" s="30"/>
      <c r="P511" s="30"/>
      <c r="Q511" s="30" t="s">
        <v>1957</v>
      </c>
      <c r="R511" s="30"/>
      <c r="S511" s="30" t="s">
        <v>4283</v>
      </c>
      <c r="T511" s="30"/>
      <c r="U511" s="30"/>
      <c r="V511" s="30" t="s">
        <v>1428</v>
      </c>
    </row>
    <row r="512" spans="1:22" ht="15" customHeight="1">
      <c r="A512" s="37">
        <v>537</v>
      </c>
      <c r="B512" s="37" t="s">
        <v>4284</v>
      </c>
      <c r="C512" s="37"/>
      <c r="D512" s="37" t="s">
        <v>4284</v>
      </c>
      <c r="E512" s="37" t="s">
        <v>4285</v>
      </c>
      <c r="F512" s="37" t="s">
        <v>2721</v>
      </c>
      <c r="G512" s="37" t="s">
        <v>4286</v>
      </c>
      <c r="H512" s="37" t="s">
        <v>1391</v>
      </c>
      <c r="I512" s="37">
        <v>93530380</v>
      </c>
      <c r="J512" s="37" t="s">
        <v>4287</v>
      </c>
      <c r="K512" s="58">
        <v>860300382</v>
      </c>
      <c r="L512" s="37"/>
      <c r="M512" s="37"/>
      <c r="N512" s="37"/>
      <c r="O512" s="37"/>
      <c r="P512" s="37"/>
      <c r="Q512" s="37" t="s">
        <v>3893</v>
      </c>
      <c r="R512" s="37"/>
      <c r="S512" s="37" t="s">
        <v>4288</v>
      </c>
      <c r="T512" s="37"/>
      <c r="U512" s="37"/>
      <c r="V512" s="26" t="s">
        <v>202</v>
      </c>
    </row>
    <row r="513" spans="1:22" ht="15" customHeight="1">
      <c r="A513" s="30">
        <v>538</v>
      </c>
      <c r="B513" s="30" t="s">
        <v>4289</v>
      </c>
      <c r="C513" s="30"/>
      <c r="D513" s="30" t="s">
        <v>4289</v>
      </c>
      <c r="E513" s="30" t="s">
        <v>4290</v>
      </c>
      <c r="F513" s="30" t="s">
        <v>4291</v>
      </c>
      <c r="G513" s="30" t="s">
        <v>4292</v>
      </c>
      <c r="H513" s="30" t="s">
        <v>1393</v>
      </c>
      <c r="I513" s="30">
        <v>88750000</v>
      </c>
      <c r="J513" s="30" t="s">
        <v>4293</v>
      </c>
      <c r="K513" s="57">
        <v>255951272</v>
      </c>
      <c r="L513" s="30"/>
      <c r="M513" s="30"/>
      <c r="N513" s="30"/>
      <c r="O513" s="30"/>
      <c r="P513" s="30"/>
      <c r="Q513" s="30" t="s">
        <v>4294</v>
      </c>
      <c r="R513" s="30"/>
      <c r="S513" s="30" t="s">
        <v>4295</v>
      </c>
      <c r="T513" s="30"/>
      <c r="U513" s="30"/>
      <c r="V513" s="30" t="s">
        <v>1428</v>
      </c>
    </row>
    <row r="514" spans="1:22" ht="15" customHeight="1">
      <c r="A514" s="30">
        <v>539</v>
      </c>
      <c r="B514" s="30" t="s">
        <v>4296</v>
      </c>
      <c r="C514" s="30"/>
      <c r="D514" s="30" t="s">
        <v>4296</v>
      </c>
      <c r="E514" s="30" t="s">
        <v>4297</v>
      </c>
      <c r="F514" s="30" t="s">
        <v>4298</v>
      </c>
      <c r="G514" s="30" t="s">
        <v>4299</v>
      </c>
      <c r="H514" s="30" t="s">
        <v>1395</v>
      </c>
      <c r="I514" s="30">
        <v>49160000</v>
      </c>
      <c r="J514" s="30" t="s">
        <v>4300</v>
      </c>
      <c r="K514" s="57" t="s">
        <v>4301</v>
      </c>
      <c r="L514" s="30"/>
      <c r="M514" s="30"/>
      <c r="N514" s="30"/>
      <c r="O514" s="30"/>
      <c r="P514" s="30"/>
      <c r="Q514" s="30" t="s">
        <v>1957</v>
      </c>
      <c r="R514" s="30"/>
      <c r="S514" s="30" t="s">
        <v>4302</v>
      </c>
      <c r="T514" s="30"/>
      <c r="U514" s="30"/>
      <c r="V514" s="30" t="s">
        <v>1428</v>
      </c>
    </row>
    <row r="515" spans="1:22" ht="15" customHeight="1">
      <c r="A515" s="30">
        <v>540</v>
      </c>
      <c r="B515" s="30" t="s">
        <v>4303</v>
      </c>
      <c r="C515" s="30"/>
      <c r="D515" s="30" t="s">
        <v>4303</v>
      </c>
      <c r="E515" s="30" t="s">
        <v>4304</v>
      </c>
      <c r="F515" s="30" t="s">
        <v>1454</v>
      </c>
      <c r="G515" s="30" t="s">
        <v>1883</v>
      </c>
      <c r="H515" s="30" t="s">
        <v>1395</v>
      </c>
      <c r="I515" s="30">
        <v>49400000</v>
      </c>
      <c r="J515" s="30" t="s">
        <v>4305</v>
      </c>
      <c r="K515" s="57">
        <v>271259183</v>
      </c>
      <c r="L515" s="30"/>
      <c r="M515" s="30"/>
      <c r="N515" s="30"/>
      <c r="O515" s="30"/>
      <c r="P515" s="30"/>
      <c r="Q515" s="30" t="s">
        <v>1957</v>
      </c>
      <c r="R515" s="30"/>
      <c r="S515" s="30" t="s">
        <v>2220</v>
      </c>
      <c r="T515" s="30"/>
      <c r="U515" s="30"/>
      <c r="V515" s="30" t="s">
        <v>1428</v>
      </c>
    </row>
    <row r="516" spans="1:22" ht="15" customHeight="1">
      <c r="A516" s="30">
        <v>541</v>
      </c>
      <c r="B516" s="30" t="s">
        <v>4306</v>
      </c>
      <c r="C516" s="30"/>
      <c r="D516" s="30" t="s">
        <v>4306</v>
      </c>
      <c r="E516" s="30" t="s">
        <v>4307</v>
      </c>
      <c r="F516" s="30" t="s">
        <v>1454</v>
      </c>
      <c r="G516" s="30" t="s">
        <v>1871</v>
      </c>
      <c r="H516" s="30" t="s">
        <v>1371</v>
      </c>
      <c r="I516" s="30">
        <v>78285000</v>
      </c>
      <c r="J516" s="30" t="s">
        <v>4308</v>
      </c>
      <c r="K516" s="57">
        <v>133987256</v>
      </c>
      <c r="L516" s="30"/>
      <c r="M516" s="30"/>
      <c r="N516" s="30"/>
      <c r="O516" s="30"/>
      <c r="P516" s="30"/>
      <c r="Q516" s="30" t="s">
        <v>4309</v>
      </c>
      <c r="R516" s="30"/>
      <c r="S516" s="30" t="s">
        <v>4310</v>
      </c>
      <c r="T516" s="30"/>
      <c r="U516" s="30"/>
      <c r="V516" s="30" t="s">
        <v>1444</v>
      </c>
    </row>
    <row r="517" spans="1:22" ht="15" customHeight="1">
      <c r="A517" s="30">
        <v>542</v>
      </c>
      <c r="B517" s="30" t="s">
        <v>4311</v>
      </c>
      <c r="C517" s="30"/>
      <c r="D517" s="30" t="s">
        <v>4311</v>
      </c>
      <c r="E517" s="30" t="s">
        <v>4312</v>
      </c>
      <c r="F517" s="30" t="s">
        <v>1454</v>
      </c>
      <c r="G517" s="30" t="s">
        <v>4313</v>
      </c>
      <c r="H517" s="30" t="s">
        <v>1367</v>
      </c>
      <c r="I517" s="30">
        <v>35700007</v>
      </c>
      <c r="J517" s="30" t="s">
        <v>4314</v>
      </c>
      <c r="K517" s="57">
        <v>6723193800091</v>
      </c>
      <c r="L517" s="30"/>
      <c r="M517" s="30"/>
      <c r="N517" s="30"/>
      <c r="O517" s="30"/>
      <c r="P517" s="30"/>
      <c r="Q517" s="30" t="s">
        <v>1957</v>
      </c>
      <c r="R517" s="30"/>
      <c r="S517" s="30" t="s">
        <v>4315</v>
      </c>
      <c r="T517" s="30"/>
      <c r="U517" s="30"/>
      <c r="V517" s="30" t="s">
        <v>1444</v>
      </c>
    </row>
    <row r="518" spans="1:22" ht="15" customHeight="1">
      <c r="A518" s="30">
        <v>543</v>
      </c>
      <c r="B518" s="30" t="s">
        <v>4316</v>
      </c>
      <c r="C518" s="30"/>
      <c r="D518" s="30" t="s">
        <v>4316</v>
      </c>
      <c r="E518" s="30" t="s">
        <v>4317</v>
      </c>
      <c r="F518" s="30" t="s">
        <v>1454</v>
      </c>
      <c r="G518" s="30" t="s">
        <v>4318</v>
      </c>
      <c r="H518" s="30" t="s">
        <v>1387</v>
      </c>
      <c r="I518" s="30">
        <v>76963890</v>
      </c>
      <c r="J518" s="30" t="s">
        <v>4319</v>
      </c>
      <c r="K518" s="57">
        <v>1375237</v>
      </c>
      <c r="L518" s="30"/>
      <c r="M518" s="30"/>
      <c r="N518" s="30"/>
      <c r="O518" s="30"/>
      <c r="P518" s="30"/>
      <c r="Q518" s="30" t="s">
        <v>4320</v>
      </c>
      <c r="R518" s="30"/>
      <c r="S518" s="30" t="s">
        <v>4321</v>
      </c>
      <c r="T518" s="30"/>
      <c r="U518" s="30"/>
      <c r="V518" s="30" t="s">
        <v>1444</v>
      </c>
    </row>
    <row r="519" spans="1:22" ht="15" customHeight="1">
      <c r="A519" s="30">
        <v>544</v>
      </c>
      <c r="B519" s="30" t="s">
        <v>4322</v>
      </c>
      <c r="C519" s="30"/>
      <c r="D519" s="30" t="s">
        <v>4322</v>
      </c>
      <c r="E519" s="30" t="s">
        <v>4323</v>
      </c>
      <c r="F519" s="30" t="s">
        <v>4324</v>
      </c>
      <c r="G519" s="30" t="s">
        <v>1422</v>
      </c>
      <c r="H519" s="30" t="s">
        <v>1397</v>
      </c>
      <c r="I519" s="30">
        <v>3716080</v>
      </c>
      <c r="J519" s="30" t="s">
        <v>4325</v>
      </c>
      <c r="K519" s="57">
        <v>147896508114</v>
      </c>
      <c r="L519" s="30"/>
      <c r="M519" s="30"/>
      <c r="N519" s="30"/>
      <c r="O519" s="30"/>
      <c r="P519" s="30"/>
      <c r="Q519" s="30" t="s">
        <v>4326</v>
      </c>
      <c r="R519" s="30"/>
      <c r="S519" s="30" t="s">
        <v>4327</v>
      </c>
      <c r="T519" s="30"/>
      <c r="U519" s="30"/>
      <c r="V519" s="30" t="s">
        <v>1444</v>
      </c>
    </row>
    <row r="520" spans="1:22" ht="15" customHeight="1">
      <c r="A520" s="30">
        <v>545</v>
      </c>
      <c r="B520" s="30" t="s">
        <v>4328</v>
      </c>
      <c r="C520" s="30"/>
      <c r="D520" s="30" t="s">
        <v>4328</v>
      </c>
      <c r="E520" s="30" t="s">
        <v>4329</v>
      </c>
      <c r="F520" s="30" t="s">
        <v>1454</v>
      </c>
      <c r="G520" s="30" t="s">
        <v>4330</v>
      </c>
      <c r="H520" s="30" t="s">
        <v>1377</v>
      </c>
      <c r="I520" s="30">
        <v>55900000</v>
      </c>
      <c r="J520" s="30" t="s">
        <v>4331</v>
      </c>
      <c r="K520" s="57">
        <v>41476778</v>
      </c>
      <c r="L520" s="30"/>
      <c r="M520" s="30"/>
      <c r="N520" s="30"/>
      <c r="O520" s="30"/>
      <c r="P520" s="30"/>
      <c r="Q520" s="30" t="s">
        <v>4332</v>
      </c>
      <c r="R520" s="30"/>
      <c r="S520" s="30" t="s">
        <v>4333</v>
      </c>
      <c r="T520" s="30"/>
      <c r="U520" s="30"/>
      <c r="V520" s="30" t="s">
        <v>1444</v>
      </c>
    </row>
    <row r="521" spans="1:22" ht="15" customHeight="1">
      <c r="A521" s="30">
        <v>546</v>
      </c>
      <c r="B521" s="30" t="s">
        <v>4334</v>
      </c>
      <c r="C521" s="30"/>
      <c r="D521" s="30" t="s">
        <v>4334</v>
      </c>
      <c r="E521" s="30" t="s">
        <v>4335</v>
      </c>
      <c r="F521" s="30" t="s">
        <v>1454</v>
      </c>
      <c r="G521" s="30" t="s">
        <v>4336</v>
      </c>
      <c r="H521" s="30" t="s">
        <v>1373</v>
      </c>
      <c r="I521" s="30">
        <v>68445000</v>
      </c>
      <c r="J521" s="30" t="s">
        <v>4337</v>
      </c>
      <c r="K521" s="57" t="s">
        <v>4338</v>
      </c>
      <c r="L521" s="30"/>
      <c r="M521" s="30"/>
      <c r="N521" s="30"/>
      <c r="O521" s="30"/>
      <c r="P521" s="30"/>
      <c r="Q521" s="30" t="s">
        <v>4339</v>
      </c>
      <c r="R521" s="30"/>
      <c r="S521" s="30" t="s">
        <v>4340</v>
      </c>
      <c r="T521" s="30"/>
      <c r="U521" s="30"/>
      <c r="V521" s="30" t="s">
        <v>1444</v>
      </c>
    </row>
    <row r="522" spans="1:22" ht="15" customHeight="1">
      <c r="A522" s="30">
        <v>547</v>
      </c>
      <c r="B522" s="30" t="s">
        <v>4341</v>
      </c>
      <c r="C522" s="30"/>
      <c r="D522" s="30" t="s">
        <v>4341</v>
      </c>
      <c r="E522" s="30" t="s">
        <v>4342</v>
      </c>
      <c r="F522" s="30" t="s">
        <v>4343</v>
      </c>
      <c r="G522" s="30" t="s">
        <v>4344</v>
      </c>
      <c r="H522" s="30" t="s">
        <v>1397</v>
      </c>
      <c r="I522" s="30">
        <v>6413010</v>
      </c>
      <c r="J522" s="30" t="s">
        <v>4345</v>
      </c>
      <c r="K522" s="57">
        <v>206119386112</v>
      </c>
      <c r="L522" s="30"/>
      <c r="M522" s="30"/>
      <c r="N522" s="30"/>
      <c r="O522" s="30"/>
      <c r="P522" s="30"/>
      <c r="Q522" s="30" t="s">
        <v>4346</v>
      </c>
      <c r="R522" s="30"/>
      <c r="S522" s="30" t="s">
        <v>4347</v>
      </c>
      <c r="T522" s="30"/>
      <c r="U522" s="30"/>
      <c r="V522" s="30" t="s">
        <v>1444</v>
      </c>
    </row>
    <row r="523" spans="1:22" ht="15" customHeight="1">
      <c r="A523" s="30">
        <v>548</v>
      </c>
      <c r="B523" s="30" t="s">
        <v>4348</v>
      </c>
      <c r="C523" s="30"/>
      <c r="D523" s="30" t="s">
        <v>4348</v>
      </c>
      <c r="E523" s="30" t="s">
        <v>4349</v>
      </c>
      <c r="F523" s="30" t="s">
        <v>1454</v>
      </c>
      <c r="G523" s="30" t="s">
        <v>1534</v>
      </c>
      <c r="H523" s="30" t="s">
        <v>1354</v>
      </c>
      <c r="I523" s="30">
        <v>63010010</v>
      </c>
      <c r="J523" s="30" t="s">
        <v>4350</v>
      </c>
      <c r="K523" s="57">
        <v>63641933</v>
      </c>
      <c r="L523" s="30"/>
      <c r="M523" s="30"/>
      <c r="N523" s="30"/>
      <c r="O523" s="30"/>
      <c r="P523" s="30"/>
      <c r="Q523" s="30" t="s">
        <v>4351</v>
      </c>
      <c r="R523" s="30"/>
      <c r="S523" s="30" t="s">
        <v>4352</v>
      </c>
      <c r="T523" s="30"/>
      <c r="U523" s="30"/>
      <c r="V523" s="30" t="s">
        <v>1444</v>
      </c>
    </row>
    <row r="524" spans="1:22" ht="15" customHeight="1">
      <c r="A524" s="30">
        <v>549</v>
      </c>
      <c r="B524" s="30" t="s">
        <v>4353</v>
      </c>
      <c r="C524" s="30"/>
      <c r="D524" s="30" t="s">
        <v>4353</v>
      </c>
      <c r="E524" s="30" t="s">
        <v>4354</v>
      </c>
      <c r="F524" s="30" t="s">
        <v>1454</v>
      </c>
      <c r="G524" s="30" t="s">
        <v>4355</v>
      </c>
      <c r="H524" s="30" t="s">
        <v>1391</v>
      </c>
      <c r="I524" s="30">
        <v>95020172</v>
      </c>
      <c r="J524" s="30" t="s">
        <v>4356</v>
      </c>
      <c r="K524" s="57">
        <v>290297036</v>
      </c>
      <c r="L524" s="30"/>
      <c r="M524" s="30"/>
      <c r="N524" s="30"/>
      <c r="O524" s="30"/>
      <c r="P524" s="30"/>
      <c r="Q524" s="30" t="s">
        <v>3893</v>
      </c>
      <c r="R524" s="30"/>
      <c r="S524" s="30" t="s">
        <v>4357</v>
      </c>
      <c r="T524" s="30"/>
      <c r="U524" s="30"/>
      <c r="V524" s="30" t="s">
        <v>1444</v>
      </c>
    </row>
    <row r="525" spans="1:22" ht="15" customHeight="1">
      <c r="A525" s="30">
        <v>551</v>
      </c>
      <c r="B525" s="30" t="s">
        <v>4358</v>
      </c>
      <c r="C525" s="30"/>
      <c r="D525" s="30" t="s">
        <v>4358</v>
      </c>
      <c r="E525" s="30" t="s">
        <v>4359</v>
      </c>
      <c r="F525" s="30" t="s">
        <v>1454</v>
      </c>
      <c r="G525" s="30" t="s">
        <v>2117</v>
      </c>
      <c r="H525" s="30" t="s">
        <v>1385</v>
      </c>
      <c r="I525" s="30">
        <v>59610050</v>
      </c>
      <c r="J525" s="30" t="s">
        <v>4360</v>
      </c>
      <c r="K525" s="57">
        <v>200818600</v>
      </c>
      <c r="L525" s="30"/>
      <c r="M525" s="30"/>
      <c r="N525" s="30"/>
      <c r="O525" s="30"/>
      <c r="P525" s="30"/>
      <c r="Q525" s="30" t="s">
        <v>4361</v>
      </c>
      <c r="R525" s="30"/>
      <c r="S525" s="30" t="s">
        <v>4362</v>
      </c>
      <c r="T525" s="30"/>
      <c r="U525" s="30"/>
      <c r="V525" s="30" t="s">
        <v>1444</v>
      </c>
    </row>
    <row r="526" spans="1:22" ht="15" customHeight="1">
      <c r="A526" s="30">
        <v>552</v>
      </c>
      <c r="B526" s="30" t="s">
        <v>4363</v>
      </c>
      <c r="C526" s="30"/>
      <c r="D526" s="30" t="s">
        <v>4363</v>
      </c>
      <c r="E526" s="30" t="s">
        <v>4364</v>
      </c>
      <c r="F526" s="30" t="s">
        <v>1454</v>
      </c>
      <c r="G526" s="30" t="s">
        <v>4365</v>
      </c>
      <c r="H526" s="30" t="s">
        <v>1385</v>
      </c>
      <c r="I526" s="30">
        <v>59300000</v>
      </c>
      <c r="J526" s="30" t="s">
        <v>4366</v>
      </c>
      <c r="K526" s="57">
        <v>200829491</v>
      </c>
      <c r="L526" s="30"/>
      <c r="M526" s="30"/>
      <c r="N526" s="30"/>
      <c r="O526" s="30"/>
      <c r="P526" s="30"/>
      <c r="Q526" s="30" t="s">
        <v>4367</v>
      </c>
      <c r="R526" s="30"/>
      <c r="S526" s="30" t="s">
        <v>4368</v>
      </c>
      <c r="T526" s="30"/>
      <c r="U526" s="30"/>
      <c r="V526" s="30" t="s">
        <v>1444</v>
      </c>
    </row>
    <row r="527" spans="1:22" ht="15" customHeight="1">
      <c r="A527" s="30">
        <v>553</v>
      </c>
      <c r="B527" s="30" t="s">
        <v>4369</v>
      </c>
      <c r="C527" s="30"/>
      <c r="D527" s="30" t="s">
        <v>4369</v>
      </c>
      <c r="E527" s="30" t="s">
        <v>4370</v>
      </c>
      <c r="F527" s="30" t="s">
        <v>3957</v>
      </c>
      <c r="G527" s="30" t="s">
        <v>1384</v>
      </c>
      <c r="H527" s="30" t="s">
        <v>1383</v>
      </c>
      <c r="I527" s="30">
        <v>21360201</v>
      </c>
      <c r="J527" s="30" t="s">
        <v>4371</v>
      </c>
      <c r="K527" s="57">
        <v>79284572</v>
      </c>
      <c r="L527" s="30"/>
      <c r="M527" s="30"/>
      <c r="N527" s="30"/>
      <c r="O527" s="30"/>
      <c r="P527" s="30"/>
      <c r="Q527" s="30" t="s">
        <v>4372</v>
      </c>
      <c r="R527" s="30"/>
      <c r="S527" s="30" t="s">
        <v>4373</v>
      </c>
      <c r="T527" s="30"/>
      <c r="U527" s="30"/>
      <c r="V527" s="30" t="s">
        <v>1428</v>
      </c>
    </row>
    <row r="528" spans="1:22" ht="15" customHeight="1">
      <c r="A528" s="30">
        <v>554</v>
      </c>
      <c r="B528" s="30" t="s">
        <v>4374</v>
      </c>
      <c r="C528" s="30"/>
      <c r="D528" s="30" t="s">
        <v>4374</v>
      </c>
      <c r="E528" s="30" t="s">
        <v>4375</v>
      </c>
      <c r="F528" s="30" t="s">
        <v>1454</v>
      </c>
      <c r="G528" s="30" t="s">
        <v>1498</v>
      </c>
      <c r="H528" s="30" t="s">
        <v>1352</v>
      </c>
      <c r="I528" s="30">
        <v>44001760</v>
      </c>
      <c r="J528" s="30" t="s">
        <v>4376</v>
      </c>
      <c r="K528" s="57">
        <v>58088335</v>
      </c>
      <c r="L528" s="30"/>
      <c r="M528" s="30"/>
      <c r="N528" s="30"/>
      <c r="O528" s="30"/>
      <c r="P528" s="30"/>
      <c r="Q528" s="30" t="s">
        <v>2410</v>
      </c>
      <c r="R528" s="30"/>
      <c r="S528" s="30" t="s">
        <v>4377</v>
      </c>
      <c r="T528" s="30"/>
      <c r="U528" s="30"/>
      <c r="V528" s="30" t="s">
        <v>1428</v>
      </c>
    </row>
    <row r="529" spans="1:22" ht="15" customHeight="1">
      <c r="A529" s="30">
        <v>555</v>
      </c>
      <c r="B529" s="30" t="s">
        <v>4378</v>
      </c>
      <c r="C529" s="30"/>
      <c r="D529" s="30" t="s">
        <v>4378</v>
      </c>
      <c r="E529" s="30" t="s">
        <v>4379</v>
      </c>
      <c r="F529" s="30" t="s">
        <v>3064</v>
      </c>
      <c r="G529" s="30" t="s">
        <v>4380</v>
      </c>
      <c r="H529" s="30" t="s">
        <v>1383</v>
      </c>
      <c r="I529" s="30">
        <v>28300000</v>
      </c>
      <c r="J529" s="30" t="s">
        <v>4381</v>
      </c>
      <c r="K529" s="57">
        <v>77799303</v>
      </c>
      <c r="L529" s="30"/>
      <c r="M529" s="30"/>
      <c r="N529" s="30"/>
      <c r="O529" s="30"/>
      <c r="P529" s="30"/>
      <c r="Q529" s="30" t="s">
        <v>1957</v>
      </c>
      <c r="R529" s="30"/>
      <c r="S529" s="30" t="s">
        <v>4382</v>
      </c>
      <c r="T529" s="30"/>
      <c r="U529" s="30"/>
      <c r="V529" s="30" t="s">
        <v>1428</v>
      </c>
    </row>
    <row r="530" spans="1:22" ht="15" customHeight="1">
      <c r="A530" s="30">
        <v>556</v>
      </c>
      <c r="B530" s="30" t="s">
        <v>4383</v>
      </c>
      <c r="C530" s="30"/>
      <c r="D530" s="30" t="s">
        <v>4383</v>
      </c>
      <c r="E530" s="30" t="s">
        <v>4384</v>
      </c>
      <c r="F530" s="30" t="s">
        <v>1454</v>
      </c>
      <c r="G530" s="30" t="s">
        <v>4385</v>
      </c>
      <c r="H530" s="30" t="s">
        <v>1373</v>
      </c>
      <c r="I530" s="30">
        <v>68371000</v>
      </c>
      <c r="J530" s="30" t="s">
        <v>4386</v>
      </c>
      <c r="K530" s="57">
        <v>153198745</v>
      </c>
      <c r="L530" s="30"/>
      <c r="M530" s="30"/>
      <c r="N530" s="30"/>
      <c r="O530" s="30"/>
      <c r="P530" s="30"/>
      <c r="Q530" s="30" t="s">
        <v>4387</v>
      </c>
      <c r="R530" s="30"/>
      <c r="S530" s="30" t="s">
        <v>1652</v>
      </c>
      <c r="T530" s="30"/>
      <c r="U530" s="30"/>
      <c r="V530" s="30" t="s">
        <v>1444</v>
      </c>
    </row>
    <row r="531" spans="1:22" ht="15" customHeight="1">
      <c r="A531" s="37">
        <v>557</v>
      </c>
      <c r="B531" s="37" t="s">
        <v>4388</v>
      </c>
      <c r="C531" s="37"/>
      <c r="D531" s="37" t="s">
        <v>4388</v>
      </c>
      <c r="E531" s="37" t="s">
        <v>4389</v>
      </c>
      <c r="F531" s="37" t="s">
        <v>1454</v>
      </c>
      <c r="G531" s="37" t="s">
        <v>4390</v>
      </c>
      <c r="H531" s="37" t="s">
        <v>1365</v>
      </c>
      <c r="I531" s="37">
        <v>65500000</v>
      </c>
      <c r="J531" s="37" t="s">
        <v>4391</v>
      </c>
      <c r="K531" s="58">
        <v>124147461</v>
      </c>
      <c r="L531" s="37"/>
      <c r="M531" s="37"/>
      <c r="N531" s="37"/>
      <c r="O531" s="37"/>
      <c r="P531" s="37"/>
      <c r="Q531" s="37" t="s">
        <v>4392</v>
      </c>
      <c r="R531" s="37"/>
      <c r="S531" s="37" t="s">
        <v>4393</v>
      </c>
      <c r="T531" s="37"/>
      <c r="U531" s="37"/>
      <c r="V531" s="26" t="s">
        <v>202</v>
      </c>
    </row>
    <row r="532" spans="1:22" ht="15" customHeight="1">
      <c r="A532" s="30">
        <v>558</v>
      </c>
      <c r="B532" s="30" t="s">
        <v>4394</v>
      </c>
      <c r="C532" s="30"/>
      <c r="D532" s="30" t="s">
        <v>4394</v>
      </c>
      <c r="E532" s="30" t="s">
        <v>4395</v>
      </c>
      <c r="F532" s="30" t="s">
        <v>1454</v>
      </c>
      <c r="G532" s="30" t="s">
        <v>4396</v>
      </c>
      <c r="H532" s="30" t="s">
        <v>1373</v>
      </c>
      <c r="I532" s="30">
        <v>68440000</v>
      </c>
      <c r="J532" s="30" t="s">
        <v>4397</v>
      </c>
      <c r="K532" s="57">
        <v>152207490</v>
      </c>
      <c r="L532" s="30"/>
      <c r="M532" s="30"/>
      <c r="N532" s="30"/>
      <c r="O532" s="30"/>
      <c r="P532" s="30"/>
      <c r="Q532" s="30" t="s">
        <v>4398</v>
      </c>
      <c r="R532" s="30"/>
      <c r="S532" s="30" t="s">
        <v>4399</v>
      </c>
      <c r="T532" s="30"/>
      <c r="U532" s="30"/>
      <c r="V532" s="30" t="s">
        <v>1444</v>
      </c>
    </row>
    <row r="533" spans="1:22" ht="15" customHeight="1">
      <c r="A533" s="30">
        <v>559</v>
      </c>
      <c r="B533" s="30" t="s">
        <v>4400</v>
      </c>
      <c r="C533" s="30"/>
      <c r="D533" s="30" t="s">
        <v>4400</v>
      </c>
      <c r="E533" s="30" t="s">
        <v>4401</v>
      </c>
      <c r="F533" s="30" t="s">
        <v>3628</v>
      </c>
      <c r="G533" s="30" t="s">
        <v>1796</v>
      </c>
      <c r="H533" s="30" t="s">
        <v>1385</v>
      </c>
      <c r="I533" s="30">
        <v>59025230</v>
      </c>
      <c r="J533" s="30" t="s">
        <v>4402</v>
      </c>
      <c r="K533" s="57">
        <v>202483371</v>
      </c>
      <c r="L533" s="30"/>
      <c r="M533" s="30"/>
      <c r="N533" s="30"/>
      <c r="O533" s="30"/>
      <c r="P533" s="30"/>
      <c r="Q533" s="30" t="s">
        <v>4403</v>
      </c>
      <c r="R533" s="30"/>
      <c r="S533" s="30" t="s">
        <v>4404</v>
      </c>
      <c r="T533" s="30"/>
      <c r="U533" s="30"/>
      <c r="V533" s="30" t="s">
        <v>1444</v>
      </c>
    </row>
    <row r="534" spans="1:22" ht="15" customHeight="1">
      <c r="A534" s="30">
        <v>560</v>
      </c>
      <c r="B534" s="30" t="s">
        <v>4405</v>
      </c>
      <c r="C534" s="30"/>
      <c r="D534" s="30" t="s">
        <v>4405</v>
      </c>
      <c r="E534" s="30" t="s">
        <v>4406</v>
      </c>
      <c r="F534" s="30" t="s">
        <v>1454</v>
      </c>
      <c r="G534" s="30" t="s">
        <v>2153</v>
      </c>
      <c r="H534" s="30" t="s">
        <v>1367</v>
      </c>
      <c r="I534" s="30">
        <v>39680000</v>
      </c>
      <c r="J534" s="30" t="s">
        <v>4407</v>
      </c>
      <c r="K534" s="57">
        <v>10912410094</v>
      </c>
      <c r="L534" s="30"/>
      <c r="M534" s="30"/>
      <c r="N534" s="30"/>
      <c r="O534" s="30"/>
      <c r="P534" s="30"/>
      <c r="Q534" s="30" t="s">
        <v>4408</v>
      </c>
      <c r="R534" s="30"/>
      <c r="S534" s="30" t="s">
        <v>4283</v>
      </c>
      <c r="T534" s="30"/>
      <c r="U534" s="30"/>
      <c r="V534" s="30" t="s">
        <v>1428</v>
      </c>
    </row>
    <row r="535" spans="1:22" ht="15" customHeight="1">
      <c r="A535" s="37">
        <v>561</v>
      </c>
      <c r="B535" s="37" t="s">
        <v>4409</v>
      </c>
      <c r="C535" s="37"/>
      <c r="D535" s="37" t="s">
        <v>4409</v>
      </c>
      <c r="E535" s="37" t="s">
        <v>4410</v>
      </c>
      <c r="F535" s="37" t="s">
        <v>1454</v>
      </c>
      <c r="G535" s="37" t="s">
        <v>1725</v>
      </c>
      <c r="H535" s="37" t="s">
        <v>1365</v>
      </c>
      <c r="I535" s="37">
        <v>65430000</v>
      </c>
      <c r="J535" s="37" t="s">
        <v>4411</v>
      </c>
      <c r="K535" s="58">
        <v>123340381</v>
      </c>
      <c r="L535" s="37"/>
      <c r="M535" s="37"/>
      <c r="N535" s="37"/>
      <c r="O535" s="37"/>
      <c r="P535" s="37"/>
      <c r="Q535" s="37" t="s">
        <v>1957</v>
      </c>
      <c r="R535" s="37"/>
      <c r="S535" s="37" t="s">
        <v>4412</v>
      </c>
      <c r="T535" s="37"/>
      <c r="U535" s="37"/>
      <c r="V535" s="26" t="s">
        <v>202</v>
      </c>
    </row>
    <row r="536" spans="1:22" ht="15" customHeight="1">
      <c r="A536" s="30">
        <v>563</v>
      </c>
      <c r="B536" s="30" t="s">
        <v>4413</v>
      </c>
      <c r="C536" s="30"/>
      <c r="D536" s="30" t="s">
        <v>4413</v>
      </c>
      <c r="E536" s="30" t="s">
        <v>4414</v>
      </c>
      <c r="F536" s="30" t="s">
        <v>1454</v>
      </c>
      <c r="G536" s="30" t="s">
        <v>1713</v>
      </c>
      <c r="H536" s="30" t="s">
        <v>1395</v>
      </c>
      <c r="I536" s="30">
        <v>49010420</v>
      </c>
      <c r="J536" s="30" t="s">
        <v>4415</v>
      </c>
      <c r="K536" s="57">
        <v>271224541</v>
      </c>
      <c r="L536" s="30"/>
      <c r="M536" s="30"/>
      <c r="N536" s="30"/>
      <c r="O536" s="30"/>
      <c r="P536" s="30"/>
      <c r="Q536" s="30" t="s">
        <v>1957</v>
      </c>
      <c r="R536" s="30"/>
      <c r="S536" s="30" t="s">
        <v>2220</v>
      </c>
      <c r="T536" s="30"/>
      <c r="U536" s="30"/>
      <c r="V536" s="30" t="s">
        <v>1428</v>
      </c>
    </row>
    <row r="537" spans="1:22" ht="15" customHeight="1">
      <c r="A537" s="30">
        <v>564</v>
      </c>
      <c r="B537" s="30" t="s">
        <v>4416</v>
      </c>
      <c r="C537" s="30"/>
      <c r="D537" s="30" t="s">
        <v>4416</v>
      </c>
      <c r="E537" s="30" t="s">
        <v>4417</v>
      </c>
      <c r="F537" s="30" t="s">
        <v>4418</v>
      </c>
      <c r="G537" s="30" t="s">
        <v>4419</v>
      </c>
      <c r="H537" s="30" t="s">
        <v>1367</v>
      </c>
      <c r="I537" s="30">
        <v>39400217</v>
      </c>
      <c r="J537" s="30" t="s">
        <v>4420</v>
      </c>
      <c r="K537" s="57">
        <v>10145280039</v>
      </c>
      <c r="L537" s="30"/>
      <c r="M537" s="30"/>
      <c r="N537" s="30"/>
      <c r="O537" s="30"/>
      <c r="P537" s="30"/>
      <c r="Q537" s="30" t="s">
        <v>4421</v>
      </c>
      <c r="R537" s="30"/>
      <c r="S537" s="30" t="s">
        <v>4422</v>
      </c>
      <c r="T537" s="30"/>
      <c r="U537" s="30"/>
      <c r="V537" s="30" t="s">
        <v>1444</v>
      </c>
    </row>
    <row r="538" spans="1:22" ht="15" customHeight="1">
      <c r="A538" s="30">
        <v>565</v>
      </c>
      <c r="B538" s="30" t="s">
        <v>4423</v>
      </c>
      <c r="C538" s="30"/>
      <c r="D538" s="30" t="s">
        <v>4423</v>
      </c>
      <c r="E538" s="30" t="s">
        <v>4424</v>
      </c>
      <c r="F538" s="30" t="s">
        <v>4425</v>
      </c>
      <c r="G538" s="30" t="s">
        <v>1865</v>
      </c>
      <c r="H538" s="30" t="s">
        <v>1356</v>
      </c>
      <c r="I538" s="30">
        <v>71300000</v>
      </c>
      <c r="J538" s="30" t="s">
        <v>4426</v>
      </c>
      <c r="K538" s="57">
        <v>751784600111</v>
      </c>
      <c r="L538" s="30"/>
      <c r="M538" s="30"/>
      <c r="N538" s="30"/>
      <c r="O538" s="30"/>
      <c r="P538" s="30"/>
      <c r="Q538" s="30" t="s">
        <v>3499</v>
      </c>
      <c r="R538" s="30"/>
      <c r="S538" s="30" t="s">
        <v>4261</v>
      </c>
      <c r="T538" s="30"/>
      <c r="U538" s="30"/>
      <c r="V538" s="30" t="s">
        <v>1444</v>
      </c>
    </row>
    <row r="539" spans="1:22" ht="15" customHeight="1">
      <c r="A539" s="30">
        <v>566</v>
      </c>
      <c r="B539" s="30" t="s">
        <v>4427</v>
      </c>
      <c r="C539" s="30"/>
      <c r="D539" s="30" t="s">
        <v>4427</v>
      </c>
      <c r="E539" s="30" t="s">
        <v>3917</v>
      </c>
      <c r="F539" s="30" t="s">
        <v>1454</v>
      </c>
      <c r="G539" s="30" t="s">
        <v>3918</v>
      </c>
      <c r="H539" s="30" t="s">
        <v>1373</v>
      </c>
      <c r="I539" s="30">
        <v>68180005</v>
      </c>
      <c r="J539" s="30" t="s">
        <v>4428</v>
      </c>
      <c r="K539" s="57">
        <v>152895990</v>
      </c>
      <c r="L539" s="30"/>
      <c r="M539" s="30"/>
      <c r="N539" s="30"/>
      <c r="O539" s="30"/>
      <c r="P539" s="30"/>
      <c r="Q539" s="30" t="s">
        <v>4429</v>
      </c>
      <c r="R539" s="30"/>
      <c r="S539" s="30" t="s">
        <v>4430</v>
      </c>
      <c r="T539" s="30"/>
      <c r="U539" s="30"/>
      <c r="V539" s="30" t="s">
        <v>1428</v>
      </c>
    </row>
    <row r="540" spans="1:22" ht="15" customHeight="1">
      <c r="A540" s="30">
        <v>567</v>
      </c>
      <c r="B540" s="30" t="s">
        <v>4431</v>
      </c>
      <c r="C540" s="30"/>
      <c r="D540" s="30" t="s">
        <v>4431</v>
      </c>
      <c r="E540" s="30" t="s">
        <v>4432</v>
      </c>
      <c r="F540" s="30" t="s">
        <v>4433</v>
      </c>
      <c r="G540" s="30" t="s">
        <v>4434</v>
      </c>
      <c r="H540" s="30" t="s">
        <v>1363</v>
      </c>
      <c r="I540" s="30">
        <v>76680000</v>
      </c>
      <c r="J540" s="30" t="s">
        <v>4435</v>
      </c>
      <c r="K540" s="57">
        <v>104998962</v>
      </c>
      <c r="L540" s="30"/>
      <c r="M540" s="30"/>
      <c r="N540" s="30"/>
      <c r="O540" s="30"/>
      <c r="P540" s="30"/>
      <c r="Q540" s="30" t="s">
        <v>4436</v>
      </c>
      <c r="R540" s="30"/>
      <c r="S540" s="30" t="s">
        <v>4437</v>
      </c>
      <c r="T540" s="30"/>
      <c r="U540" s="30"/>
      <c r="V540" s="30" t="s">
        <v>1444</v>
      </c>
    </row>
    <row r="541" spans="1:22" ht="15" customHeight="1">
      <c r="A541" s="30">
        <v>568</v>
      </c>
      <c r="B541" s="30" t="s">
        <v>4438</v>
      </c>
      <c r="C541" s="30"/>
      <c r="D541" s="30" t="s">
        <v>4438</v>
      </c>
      <c r="E541" s="30" t="s">
        <v>4439</v>
      </c>
      <c r="F541" s="30" t="s">
        <v>3503</v>
      </c>
      <c r="G541" s="30" t="s">
        <v>4440</v>
      </c>
      <c r="H541" s="30" t="s">
        <v>1367</v>
      </c>
      <c r="I541" s="30">
        <v>37505030</v>
      </c>
      <c r="J541" s="30" t="s">
        <v>4441</v>
      </c>
      <c r="K541" s="57">
        <v>17651650050</v>
      </c>
      <c r="L541" s="30"/>
      <c r="M541" s="30"/>
      <c r="N541" s="30"/>
      <c r="O541" s="30"/>
      <c r="P541" s="30"/>
      <c r="Q541" s="30" t="s">
        <v>4442</v>
      </c>
      <c r="R541" s="30"/>
      <c r="S541" s="30" t="s">
        <v>4443</v>
      </c>
      <c r="T541" s="30"/>
      <c r="U541" s="30"/>
      <c r="V541" s="30" t="s">
        <v>1428</v>
      </c>
    </row>
    <row r="542" spans="1:22" ht="15" customHeight="1">
      <c r="A542" s="30">
        <v>569</v>
      </c>
      <c r="B542" s="30" t="s">
        <v>4444</v>
      </c>
      <c r="C542" s="30"/>
      <c r="D542" s="30" t="s">
        <v>4444</v>
      </c>
      <c r="E542" s="30" t="s">
        <v>4445</v>
      </c>
      <c r="F542" s="30" t="s">
        <v>4446</v>
      </c>
      <c r="G542" s="30" t="s">
        <v>1865</v>
      </c>
      <c r="H542" s="30" t="s">
        <v>1356</v>
      </c>
      <c r="I542" s="30">
        <v>71805706</v>
      </c>
      <c r="J542" s="30" t="s">
        <v>4447</v>
      </c>
      <c r="K542" s="57">
        <v>753009300134</v>
      </c>
      <c r="L542" s="30"/>
      <c r="M542" s="30"/>
      <c r="N542" s="30"/>
      <c r="O542" s="30"/>
      <c r="P542" s="30"/>
      <c r="Q542" s="30" t="s">
        <v>1957</v>
      </c>
      <c r="R542" s="30"/>
      <c r="S542" s="30" t="s">
        <v>4448</v>
      </c>
      <c r="T542" s="30"/>
      <c r="U542" s="30"/>
      <c r="V542" s="30" t="s">
        <v>1444</v>
      </c>
    </row>
    <row r="543" spans="1:22" ht="15" customHeight="1">
      <c r="A543" s="30">
        <v>570</v>
      </c>
      <c r="B543" s="30" t="s">
        <v>4449</v>
      </c>
      <c r="C543" s="30"/>
      <c r="D543" s="30" t="s">
        <v>4449</v>
      </c>
      <c r="E543" s="30" t="s">
        <v>4450</v>
      </c>
      <c r="F543" s="30" t="s">
        <v>4451</v>
      </c>
      <c r="G543" s="30" t="s">
        <v>4452</v>
      </c>
      <c r="H543" s="30" t="s">
        <v>1363</v>
      </c>
      <c r="I543" s="30">
        <v>72860449</v>
      </c>
      <c r="J543" s="30" t="s">
        <v>4453</v>
      </c>
      <c r="K543" s="57">
        <v>104725613</v>
      </c>
      <c r="L543" s="30"/>
      <c r="M543" s="30"/>
      <c r="N543" s="30"/>
      <c r="O543" s="30"/>
      <c r="P543" s="30"/>
      <c r="Q543" s="30" t="s">
        <v>1957</v>
      </c>
      <c r="R543" s="30"/>
      <c r="S543" s="30" t="s">
        <v>4448</v>
      </c>
      <c r="T543" s="30"/>
      <c r="U543" s="30"/>
      <c r="V543" s="30" t="s">
        <v>1444</v>
      </c>
    </row>
    <row r="544" spans="1:22" ht="15" customHeight="1">
      <c r="A544" s="30">
        <v>572</v>
      </c>
      <c r="B544" s="30" t="s">
        <v>4454</v>
      </c>
      <c r="C544" s="30"/>
      <c r="D544" s="30" t="s">
        <v>4454</v>
      </c>
      <c r="E544" s="30" t="s">
        <v>4455</v>
      </c>
      <c r="F544" s="30" t="s">
        <v>1454</v>
      </c>
      <c r="G544" s="30" t="s">
        <v>1984</v>
      </c>
      <c r="H544" s="30" t="s">
        <v>1395</v>
      </c>
      <c r="I544" s="30">
        <v>49300000</v>
      </c>
      <c r="J544" s="30" t="s">
        <v>4456</v>
      </c>
      <c r="K544" s="57">
        <v>271288973</v>
      </c>
      <c r="L544" s="30"/>
      <c r="M544" s="30"/>
      <c r="N544" s="30"/>
      <c r="O544" s="30"/>
      <c r="P544" s="30"/>
      <c r="Q544" s="30"/>
      <c r="R544" s="30"/>
      <c r="S544" s="30" t="s">
        <v>4457</v>
      </c>
      <c r="T544" s="30"/>
      <c r="U544" s="30"/>
      <c r="V544" s="30" t="s">
        <v>1444</v>
      </c>
    </row>
    <row r="545" spans="1:22" ht="15" customHeight="1">
      <c r="A545" s="30">
        <v>573</v>
      </c>
      <c r="B545" s="30" t="s">
        <v>4458</v>
      </c>
      <c r="C545" s="30"/>
      <c r="D545" s="30" t="s">
        <v>4458</v>
      </c>
      <c r="E545" s="30" t="s">
        <v>4459</v>
      </c>
      <c r="F545" s="30" t="s">
        <v>4460</v>
      </c>
      <c r="G545" s="30" t="s">
        <v>1865</v>
      </c>
      <c r="H545" s="30" t="s">
        <v>1356</v>
      </c>
      <c r="I545" s="30">
        <v>73250902</v>
      </c>
      <c r="J545" s="30" t="s">
        <v>4461</v>
      </c>
      <c r="K545" s="57">
        <v>751784600200</v>
      </c>
      <c r="L545" s="30"/>
      <c r="M545" s="30"/>
      <c r="N545" s="30"/>
      <c r="O545" s="30"/>
      <c r="P545" s="30"/>
      <c r="Q545" s="30" t="s">
        <v>1957</v>
      </c>
      <c r="R545" s="30"/>
      <c r="S545" s="30" t="s">
        <v>4462</v>
      </c>
      <c r="T545" s="30"/>
      <c r="U545" s="30"/>
      <c r="V545" s="30" t="s">
        <v>1428</v>
      </c>
    </row>
    <row r="546" spans="1:22" ht="15" customHeight="1">
      <c r="A546" s="37">
        <v>574</v>
      </c>
      <c r="B546" s="37" t="s">
        <v>4463</v>
      </c>
      <c r="C546" s="37"/>
      <c r="D546" s="37" t="s">
        <v>4463</v>
      </c>
      <c r="E546" s="37" t="s">
        <v>4464</v>
      </c>
      <c r="F546" s="37" t="s">
        <v>1454</v>
      </c>
      <c r="G546" s="37" t="s">
        <v>4465</v>
      </c>
      <c r="H546" s="37" t="s">
        <v>1365</v>
      </c>
      <c r="I546" s="37">
        <v>65150000</v>
      </c>
      <c r="J546" s="37" t="s">
        <v>4466</v>
      </c>
      <c r="K546" s="58">
        <v>123279062</v>
      </c>
      <c r="L546" s="37"/>
      <c r="M546" s="37"/>
      <c r="N546" s="37"/>
      <c r="O546" s="37"/>
      <c r="P546" s="37"/>
      <c r="Q546" s="37" t="s">
        <v>4467</v>
      </c>
      <c r="R546" s="37"/>
      <c r="S546" s="37" t="s">
        <v>4468</v>
      </c>
      <c r="T546" s="37"/>
      <c r="U546" s="37"/>
      <c r="V546" s="26" t="s">
        <v>202</v>
      </c>
    </row>
    <row r="547" spans="1:22" ht="15" customHeight="1">
      <c r="A547" s="30">
        <v>575</v>
      </c>
      <c r="B547" s="30" t="s">
        <v>4469</v>
      </c>
      <c r="C547" s="30"/>
      <c r="D547" s="30" t="s">
        <v>4469</v>
      </c>
      <c r="E547" s="30" t="s">
        <v>4470</v>
      </c>
      <c r="F547" s="30" t="s">
        <v>1454</v>
      </c>
      <c r="G547" s="30" t="s">
        <v>4471</v>
      </c>
      <c r="H547" s="30" t="s">
        <v>1367</v>
      </c>
      <c r="I547" s="30">
        <v>39860000</v>
      </c>
      <c r="J547" s="30" t="s">
        <v>4472</v>
      </c>
      <c r="K547" s="57">
        <v>10522150004</v>
      </c>
      <c r="L547" s="30"/>
      <c r="M547" s="30"/>
      <c r="N547" s="30"/>
      <c r="O547" s="30"/>
      <c r="P547" s="30"/>
      <c r="Q547" s="30" t="s">
        <v>1957</v>
      </c>
      <c r="R547" s="30"/>
      <c r="S547" s="30" t="s">
        <v>4473</v>
      </c>
      <c r="T547" s="30"/>
      <c r="U547" s="30"/>
      <c r="V547" s="30" t="s">
        <v>1428</v>
      </c>
    </row>
    <row r="548" spans="1:22" ht="15" customHeight="1">
      <c r="A548" s="30">
        <v>576</v>
      </c>
      <c r="B548" s="30" t="s">
        <v>4474</v>
      </c>
      <c r="C548" s="30"/>
      <c r="D548" s="30" t="s">
        <v>4474</v>
      </c>
      <c r="E548" s="30" t="s">
        <v>1794</v>
      </c>
      <c r="F548" s="30" t="s">
        <v>1795</v>
      </c>
      <c r="G548" s="30" t="s">
        <v>1796</v>
      </c>
      <c r="H548" s="30" t="s">
        <v>1385</v>
      </c>
      <c r="I548" s="30">
        <v>59037350</v>
      </c>
      <c r="J548" s="30" t="s">
        <v>4475</v>
      </c>
      <c r="K548" s="57">
        <v>200348167</v>
      </c>
      <c r="L548" s="30"/>
      <c r="M548" s="30"/>
      <c r="N548" s="30"/>
      <c r="O548" s="30"/>
      <c r="P548" s="30"/>
      <c r="Q548" s="30" t="s">
        <v>4476</v>
      </c>
      <c r="R548" s="30"/>
      <c r="S548" s="30" t="s">
        <v>4477</v>
      </c>
      <c r="T548" s="30"/>
      <c r="U548" s="30"/>
      <c r="V548" s="30" t="s">
        <v>1444</v>
      </c>
    </row>
    <row r="549" spans="1:22" ht="15" customHeight="1">
      <c r="A549" s="30">
        <v>579</v>
      </c>
      <c r="B549" s="30" t="s">
        <v>4478</v>
      </c>
      <c r="C549" s="30"/>
      <c r="D549" s="30" t="s">
        <v>4478</v>
      </c>
      <c r="E549" s="30" t="s">
        <v>4479</v>
      </c>
      <c r="F549" s="30" t="s">
        <v>1454</v>
      </c>
      <c r="G549" s="30" t="s">
        <v>4480</v>
      </c>
      <c r="H549" s="30" t="s">
        <v>1395</v>
      </c>
      <c r="I549" s="30">
        <v>49200000</v>
      </c>
      <c r="J549" s="30" t="s">
        <v>4481</v>
      </c>
      <c r="K549" s="57">
        <v>271300094</v>
      </c>
      <c r="L549" s="30"/>
      <c r="M549" s="30"/>
      <c r="N549" s="30"/>
      <c r="O549" s="30"/>
      <c r="P549" s="30"/>
      <c r="Q549" s="30" t="s">
        <v>4482</v>
      </c>
      <c r="R549" s="30"/>
      <c r="S549" s="30" t="s">
        <v>4483</v>
      </c>
      <c r="T549" s="30"/>
      <c r="U549" s="30"/>
      <c r="V549" s="30" t="s">
        <v>1444</v>
      </c>
    </row>
    <row r="550" spans="1:22" ht="15" customHeight="1">
      <c r="A550" s="30">
        <v>580</v>
      </c>
      <c r="B550" s="30" t="s">
        <v>4484</v>
      </c>
      <c r="C550" s="30"/>
      <c r="D550" s="30" t="s">
        <v>4484</v>
      </c>
      <c r="E550" s="30" t="s">
        <v>1694</v>
      </c>
      <c r="F550" s="30" t="s">
        <v>1454</v>
      </c>
      <c r="G550" s="30" t="s">
        <v>1422</v>
      </c>
      <c r="H550" s="30" t="s">
        <v>1397</v>
      </c>
      <c r="I550" s="30">
        <v>1014000</v>
      </c>
      <c r="J550" s="30" t="s">
        <v>4485</v>
      </c>
      <c r="K550" s="57">
        <v>149954365114</v>
      </c>
      <c r="L550" s="30"/>
      <c r="M550" s="30"/>
      <c r="N550" s="30"/>
      <c r="O550" s="30"/>
      <c r="P550" s="30"/>
      <c r="Q550" s="30"/>
      <c r="R550" s="30"/>
      <c r="S550" s="30" t="s">
        <v>4486</v>
      </c>
      <c r="T550" s="30"/>
      <c r="U550" s="30"/>
      <c r="V550" s="30" t="s">
        <v>1444</v>
      </c>
    </row>
    <row r="551" spans="1:22" ht="15" customHeight="1">
      <c r="A551" s="30">
        <v>581</v>
      </c>
      <c r="B551" s="30" t="s">
        <v>4487</v>
      </c>
      <c r="C551" s="30"/>
      <c r="D551" s="30" t="s">
        <v>4487</v>
      </c>
      <c r="E551" s="30" t="s">
        <v>4488</v>
      </c>
      <c r="F551" s="30" t="s">
        <v>4489</v>
      </c>
      <c r="G551" s="30" t="s">
        <v>2514</v>
      </c>
      <c r="H551" s="30" t="s">
        <v>1375</v>
      </c>
      <c r="I551" s="30">
        <v>58055000</v>
      </c>
      <c r="J551" s="30" t="s">
        <v>4490</v>
      </c>
      <c r="K551" s="57">
        <v>161828221</v>
      </c>
      <c r="L551" s="30"/>
      <c r="M551" s="30"/>
      <c r="N551" s="30"/>
      <c r="O551" s="30"/>
      <c r="P551" s="30"/>
      <c r="Q551" s="30" t="s">
        <v>1957</v>
      </c>
      <c r="R551" s="30"/>
      <c r="S551" s="30" t="s">
        <v>4491</v>
      </c>
      <c r="T551" s="30"/>
      <c r="U551" s="30"/>
      <c r="V551" s="30" t="s">
        <v>1444</v>
      </c>
    </row>
    <row r="552" spans="1:22" ht="15" customHeight="1">
      <c r="A552" s="30">
        <v>582</v>
      </c>
      <c r="B552" s="30" t="s">
        <v>4492</v>
      </c>
      <c r="C552" s="30"/>
      <c r="D552" s="30" t="s">
        <v>4492</v>
      </c>
      <c r="E552" s="30" t="s">
        <v>2029</v>
      </c>
      <c r="F552" s="30" t="s">
        <v>1454</v>
      </c>
      <c r="G552" s="30" t="s">
        <v>4493</v>
      </c>
      <c r="H552" s="30" t="s">
        <v>1381</v>
      </c>
      <c r="I552" s="30">
        <v>83900000</v>
      </c>
      <c r="J552" s="30" t="s">
        <v>4494</v>
      </c>
      <c r="K552" s="57">
        <v>9048695709</v>
      </c>
      <c r="L552" s="30"/>
      <c r="M552" s="30"/>
      <c r="N552" s="30"/>
      <c r="O552" s="30"/>
      <c r="P552" s="30"/>
      <c r="Q552" s="30" t="s">
        <v>4495</v>
      </c>
      <c r="R552" s="30"/>
      <c r="S552" s="30" t="s">
        <v>4496</v>
      </c>
      <c r="T552" s="30"/>
      <c r="U552" s="30"/>
      <c r="V552" s="30" t="s">
        <v>1444</v>
      </c>
    </row>
    <row r="553" spans="1:22" ht="15" customHeight="1">
      <c r="A553" s="30">
        <v>583</v>
      </c>
      <c r="B553" s="30" t="s">
        <v>4497</v>
      </c>
      <c r="C553" s="30"/>
      <c r="D553" s="30" t="s">
        <v>4497</v>
      </c>
      <c r="E553" s="30" t="s">
        <v>4498</v>
      </c>
      <c r="F553" s="30" t="s">
        <v>1454</v>
      </c>
      <c r="G553" s="30" t="s">
        <v>4493</v>
      </c>
      <c r="H553" s="30" t="s">
        <v>1381</v>
      </c>
      <c r="I553" s="30">
        <v>83900000</v>
      </c>
      <c r="J553" s="30" t="s">
        <v>4499</v>
      </c>
      <c r="K553" s="57">
        <v>9039685598</v>
      </c>
      <c r="L553" s="30"/>
      <c r="M553" s="30"/>
      <c r="N553" s="30"/>
      <c r="O553" s="30"/>
      <c r="P553" s="30"/>
      <c r="Q553" s="30" t="s">
        <v>4495</v>
      </c>
      <c r="R553" s="30"/>
      <c r="S553" s="30" t="s">
        <v>4500</v>
      </c>
      <c r="T553" s="30"/>
      <c r="U553" s="30"/>
      <c r="V553" s="30" t="s">
        <v>1444</v>
      </c>
    </row>
    <row r="554" spans="1:22" ht="15" customHeight="1">
      <c r="A554" s="37">
        <v>584</v>
      </c>
      <c r="B554" s="37" t="s">
        <v>4501</v>
      </c>
      <c r="C554" s="37"/>
      <c r="D554" s="37" t="s">
        <v>4501</v>
      </c>
      <c r="E554" s="37" t="s">
        <v>4502</v>
      </c>
      <c r="F554" s="37" t="s">
        <v>1454</v>
      </c>
      <c r="G554" s="37" t="s">
        <v>4503</v>
      </c>
      <c r="H554" s="37" t="s">
        <v>1352</v>
      </c>
      <c r="I554" s="37">
        <v>45200350</v>
      </c>
      <c r="J554" s="37" t="s">
        <v>4504</v>
      </c>
      <c r="K554" s="58">
        <v>62162178</v>
      </c>
      <c r="L554" s="37"/>
      <c r="M554" s="37"/>
      <c r="N554" s="37"/>
      <c r="O554" s="37"/>
      <c r="P554" s="37"/>
      <c r="Q554" s="37" t="s">
        <v>4505</v>
      </c>
      <c r="R554" s="37"/>
      <c r="S554" s="37" t="s">
        <v>4506</v>
      </c>
      <c r="T554" s="37"/>
      <c r="U554" s="37"/>
      <c r="V554" s="26" t="s">
        <v>202</v>
      </c>
    </row>
    <row r="555" spans="1:22" ht="15" customHeight="1">
      <c r="A555" s="30">
        <v>585</v>
      </c>
      <c r="B555" s="30" t="s">
        <v>4507</v>
      </c>
      <c r="C555" s="30"/>
      <c r="D555" s="30" t="s">
        <v>4507</v>
      </c>
      <c r="E555" s="30" t="s">
        <v>3355</v>
      </c>
      <c r="F555" s="30" t="s">
        <v>1454</v>
      </c>
      <c r="G555" s="30" t="s">
        <v>3356</v>
      </c>
      <c r="H555" s="30" t="s">
        <v>1352</v>
      </c>
      <c r="I555" s="30">
        <v>46550000</v>
      </c>
      <c r="J555" s="30" t="s">
        <v>4508</v>
      </c>
      <c r="K555" s="57">
        <v>50546712</v>
      </c>
      <c r="L555" s="30"/>
      <c r="M555" s="30"/>
      <c r="N555" s="30"/>
      <c r="O555" s="30"/>
      <c r="P555" s="30"/>
      <c r="Q555" s="30" t="s">
        <v>4509</v>
      </c>
      <c r="R555" s="30"/>
      <c r="S555" s="30" t="s">
        <v>4510</v>
      </c>
      <c r="T555" s="30"/>
      <c r="U555" s="30"/>
      <c r="V555" s="30" t="s">
        <v>1444</v>
      </c>
    </row>
    <row r="556" spans="1:22" ht="15" customHeight="1">
      <c r="A556" s="30">
        <v>586</v>
      </c>
      <c r="B556" s="30" t="s">
        <v>4511</v>
      </c>
      <c r="C556" s="30"/>
      <c r="D556" s="30" t="s">
        <v>4511</v>
      </c>
      <c r="E556" s="30" t="s">
        <v>4512</v>
      </c>
      <c r="F556" s="30" t="s">
        <v>4513</v>
      </c>
      <c r="G556" s="30" t="s">
        <v>4514</v>
      </c>
      <c r="H556" s="30" t="s">
        <v>1367</v>
      </c>
      <c r="I556" s="30">
        <v>37570000</v>
      </c>
      <c r="J556" s="30" t="s">
        <v>4515</v>
      </c>
      <c r="K556" s="57">
        <v>4606028950082</v>
      </c>
      <c r="L556" s="30"/>
      <c r="M556" s="30"/>
      <c r="N556" s="30"/>
      <c r="O556" s="30"/>
      <c r="P556" s="30"/>
      <c r="Q556" s="30" t="s">
        <v>4516</v>
      </c>
      <c r="R556" s="30"/>
      <c r="S556" s="30" t="s">
        <v>4517</v>
      </c>
      <c r="T556" s="30"/>
      <c r="U556" s="30"/>
      <c r="V556" s="30" t="s">
        <v>1444</v>
      </c>
    </row>
    <row r="557" spans="1:22" ht="15" customHeight="1">
      <c r="A557" s="30">
        <v>587</v>
      </c>
      <c r="B557" s="30" t="s">
        <v>4518</v>
      </c>
      <c r="C557" s="30"/>
      <c r="D557" s="30" t="s">
        <v>4518</v>
      </c>
      <c r="E557" s="30" t="s">
        <v>4519</v>
      </c>
      <c r="F557" s="30" t="s">
        <v>1454</v>
      </c>
      <c r="G557" s="30" t="s">
        <v>2278</v>
      </c>
      <c r="H557" s="30" t="s">
        <v>1393</v>
      </c>
      <c r="I557" s="30">
        <v>89801025</v>
      </c>
      <c r="J557" s="30" t="s">
        <v>4520</v>
      </c>
      <c r="K557" s="57">
        <v>255413866</v>
      </c>
      <c r="L557" s="30"/>
      <c r="M557" s="30"/>
      <c r="N557" s="30"/>
      <c r="O557" s="30"/>
      <c r="P557" s="30"/>
      <c r="Q557" s="30" t="s">
        <v>4521</v>
      </c>
      <c r="R557" s="30"/>
      <c r="S557" s="30" t="s">
        <v>4522</v>
      </c>
      <c r="T557" s="30"/>
      <c r="U557" s="30"/>
      <c r="V557" s="30" t="s">
        <v>1444</v>
      </c>
    </row>
    <row r="558" spans="1:22" ht="15" customHeight="1">
      <c r="A558" s="30">
        <v>588</v>
      </c>
      <c r="B558" s="30" t="s">
        <v>4523</v>
      </c>
      <c r="C558" s="30"/>
      <c r="D558" s="30" t="s">
        <v>4523</v>
      </c>
      <c r="E558" s="30" t="s">
        <v>2639</v>
      </c>
      <c r="F558" s="30" t="s">
        <v>1454</v>
      </c>
      <c r="G558" s="30" t="s">
        <v>1422</v>
      </c>
      <c r="H558" s="30" t="s">
        <v>1397</v>
      </c>
      <c r="I558" s="30">
        <v>1021100</v>
      </c>
      <c r="J558" s="30" t="s">
        <v>4524</v>
      </c>
      <c r="K558" s="57">
        <v>116772630111</v>
      </c>
      <c r="L558" s="30"/>
      <c r="M558" s="30"/>
      <c r="N558" s="30"/>
      <c r="O558" s="30"/>
      <c r="P558" s="30"/>
      <c r="Q558" s="30" t="s">
        <v>4525</v>
      </c>
      <c r="R558" s="30"/>
      <c r="S558" s="30" t="s">
        <v>4526</v>
      </c>
      <c r="T558" s="30"/>
      <c r="U558" s="30"/>
      <c r="V558" s="30" t="s">
        <v>1444</v>
      </c>
    </row>
    <row r="559" spans="1:22" ht="15" customHeight="1">
      <c r="A559" s="30">
        <v>589</v>
      </c>
      <c r="B559" s="30" t="s">
        <v>4527</v>
      </c>
      <c r="C559" s="30"/>
      <c r="D559" s="30" t="s">
        <v>4527</v>
      </c>
      <c r="E559" s="30" t="s">
        <v>4528</v>
      </c>
      <c r="F559" s="30" t="s">
        <v>1454</v>
      </c>
      <c r="G559" s="30" t="s">
        <v>4529</v>
      </c>
      <c r="H559" s="30" t="s">
        <v>1352</v>
      </c>
      <c r="I559" s="30">
        <v>45545000</v>
      </c>
      <c r="J559" s="30" t="s">
        <v>4530</v>
      </c>
      <c r="K559" s="57">
        <v>83038648</v>
      </c>
      <c r="L559" s="30"/>
      <c r="M559" s="30"/>
      <c r="N559" s="30"/>
      <c r="O559" s="30"/>
      <c r="P559" s="30"/>
      <c r="Q559" s="30" t="s">
        <v>4531</v>
      </c>
      <c r="R559" s="30"/>
      <c r="S559" s="30" t="s">
        <v>2257</v>
      </c>
      <c r="T559" s="30"/>
      <c r="U559" s="30"/>
      <c r="V559" s="30" t="s">
        <v>1444</v>
      </c>
    </row>
    <row r="560" spans="1:22" ht="15" customHeight="1">
      <c r="A560" s="30">
        <v>591</v>
      </c>
      <c r="B560" s="30" t="s">
        <v>4532</v>
      </c>
      <c r="C560" s="30"/>
      <c r="D560" s="30" t="s">
        <v>4532</v>
      </c>
      <c r="E560" s="30" t="s">
        <v>4533</v>
      </c>
      <c r="F560" s="30" t="s">
        <v>4109</v>
      </c>
      <c r="G560" s="30" t="s">
        <v>2799</v>
      </c>
      <c r="H560" s="30" t="s">
        <v>1352</v>
      </c>
      <c r="I560" s="30">
        <v>45010040</v>
      </c>
      <c r="J560" s="30" t="s">
        <v>4534</v>
      </c>
      <c r="K560" s="57">
        <v>79849945</v>
      </c>
      <c r="L560" s="30"/>
      <c r="M560" s="30"/>
      <c r="N560" s="30"/>
      <c r="O560" s="30"/>
      <c r="P560" s="30"/>
      <c r="Q560" s="30" t="s">
        <v>2687</v>
      </c>
      <c r="R560" s="30"/>
      <c r="S560" s="30" t="s">
        <v>2126</v>
      </c>
      <c r="T560" s="30"/>
      <c r="U560" s="30"/>
      <c r="V560" s="30" t="s">
        <v>1444</v>
      </c>
    </row>
    <row r="561" spans="1:22" ht="15" customHeight="1">
      <c r="A561" s="30">
        <v>592</v>
      </c>
      <c r="B561" s="30" t="s">
        <v>4535</v>
      </c>
      <c r="C561" s="30"/>
      <c r="D561" s="30" t="s">
        <v>4535</v>
      </c>
      <c r="E561" s="30" t="s">
        <v>4536</v>
      </c>
      <c r="F561" s="30" t="s">
        <v>1454</v>
      </c>
      <c r="G561" s="30" t="s">
        <v>1498</v>
      </c>
      <c r="H561" s="30" t="s">
        <v>1352</v>
      </c>
      <c r="I561" s="30">
        <v>44002064</v>
      </c>
      <c r="J561" s="30" t="s">
        <v>4537</v>
      </c>
      <c r="K561" s="57">
        <v>57199829</v>
      </c>
      <c r="L561" s="30"/>
      <c r="M561" s="30"/>
      <c r="N561" s="30"/>
      <c r="O561" s="30"/>
      <c r="P561" s="30"/>
      <c r="Q561" s="30" t="s">
        <v>4538</v>
      </c>
      <c r="R561" s="30"/>
      <c r="S561" s="30" t="s">
        <v>4539</v>
      </c>
      <c r="T561" s="30"/>
      <c r="U561" s="30"/>
      <c r="V561" s="30" t="s">
        <v>1444</v>
      </c>
    </row>
    <row r="562" spans="1:22" ht="15" customHeight="1">
      <c r="A562" s="30">
        <v>593</v>
      </c>
      <c r="B562" s="30" t="s">
        <v>4540</v>
      </c>
      <c r="C562" s="30"/>
      <c r="D562" s="30" t="s">
        <v>4540</v>
      </c>
      <c r="E562" s="30" t="s">
        <v>2253</v>
      </c>
      <c r="F562" s="30" t="s">
        <v>1454</v>
      </c>
      <c r="G562" s="30" t="s">
        <v>2254</v>
      </c>
      <c r="H562" s="30" t="s">
        <v>1352</v>
      </c>
      <c r="I562" s="30">
        <v>45570000</v>
      </c>
      <c r="J562" s="30" t="s">
        <v>4541</v>
      </c>
      <c r="K562" s="57">
        <v>55781103</v>
      </c>
      <c r="L562" s="30"/>
      <c r="M562" s="30"/>
      <c r="N562" s="30"/>
      <c r="O562" s="30"/>
      <c r="P562" s="30"/>
      <c r="Q562" s="30" t="s">
        <v>4542</v>
      </c>
      <c r="R562" s="30"/>
      <c r="S562" s="30" t="s">
        <v>4543</v>
      </c>
      <c r="T562" s="30"/>
      <c r="U562" s="30"/>
      <c r="V562" s="30" t="s">
        <v>1444</v>
      </c>
    </row>
    <row r="563" spans="1:22" ht="15" customHeight="1">
      <c r="A563" s="30">
        <v>594</v>
      </c>
      <c r="B563" s="30" t="s">
        <v>4544</v>
      </c>
      <c r="C563" s="30"/>
      <c r="D563" s="30" t="s">
        <v>4544</v>
      </c>
      <c r="E563" s="30" t="s">
        <v>4545</v>
      </c>
      <c r="F563" s="30" t="s">
        <v>1454</v>
      </c>
      <c r="G563" s="30" t="s">
        <v>1498</v>
      </c>
      <c r="H563" s="30" t="s">
        <v>1352</v>
      </c>
      <c r="I563" s="30">
        <v>56900000</v>
      </c>
      <c r="J563" s="30" t="s">
        <v>4546</v>
      </c>
      <c r="K563" s="57">
        <v>63996713</v>
      </c>
      <c r="L563" s="30"/>
      <c r="M563" s="30"/>
      <c r="N563" s="30"/>
      <c r="O563" s="30"/>
      <c r="P563" s="30"/>
      <c r="Q563" s="30" t="s">
        <v>4547</v>
      </c>
      <c r="R563" s="30"/>
      <c r="S563" s="30" t="s">
        <v>4548</v>
      </c>
      <c r="T563" s="30"/>
      <c r="U563" s="30"/>
      <c r="V563" s="30" t="s">
        <v>1444</v>
      </c>
    </row>
    <row r="564" spans="1:22" ht="15" customHeight="1">
      <c r="A564" s="37">
        <v>595</v>
      </c>
      <c r="B564" s="37" t="s">
        <v>4549</v>
      </c>
      <c r="C564" s="37"/>
      <c r="D564" s="37" t="s">
        <v>4549</v>
      </c>
      <c r="E564" s="37" t="s">
        <v>4220</v>
      </c>
      <c r="F564" s="37" t="s">
        <v>1795</v>
      </c>
      <c r="G564" s="37" t="s">
        <v>1796</v>
      </c>
      <c r="H564" s="37" t="s">
        <v>1385</v>
      </c>
      <c r="I564" s="37">
        <v>59030000</v>
      </c>
      <c r="J564" s="37" t="s">
        <v>4550</v>
      </c>
      <c r="K564" s="58">
        <v>202161609</v>
      </c>
      <c r="L564" s="37"/>
      <c r="M564" s="37"/>
      <c r="N564" s="37"/>
      <c r="O564" s="37"/>
      <c r="P564" s="37"/>
      <c r="Q564" s="37" t="s">
        <v>3925</v>
      </c>
      <c r="R564" s="37"/>
      <c r="S564" s="37" t="s">
        <v>4551</v>
      </c>
      <c r="T564" s="37"/>
      <c r="U564" s="37"/>
      <c r="V564" s="26" t="s">
        <v>202</v>
      </c>
    </row>
    <row r="565" spans="1:22" ht="15" customHeight="1">
      <c r="A565" s="30">
        <v>596</v>
      </c>
      <c r="B565" s="30" t="s">
        <v>4552</v>
      </c>
      <c r="C565" s="30"/>
      <c r="D565" s="30" t="s">
        <v>4552</v>
      </c>
      <c r="E565" s="30" t="s">
        <v>4553</v>
      </c>
      <c r="F565" s="30" t="s">
        <v>1454</v>
      </c>
      <c r="G565" s="30" t="s">
        <v>4554</v>
      </c>
      <c r="H565" s="30" t="s">
        <v>1354</v>
      </c>
      <c r="I565" s="30">
        <v>63660000</v>
      </c>
      <c r="J565" s="30" t="s">
        <v>4555</v>
      </c>
      <c r="K565" s="57">
        <v>66722420</v>
      </c>
      <c r="L565" s="30"/>
      <c r="M565" s="30"/>
      <c r="N565" s="30"/>
      <c r="O565" s="30"/>
      <c r="P565" s="30"/>
      <c r="Q565" s="30" t="s">
        <v>1957</v>
      </c>
      <c r="R565" s="30"/>
      <c r="S565" s="30" t="s">
        <v>4556</v>
      </c>
      <c r="T565" s="30"/>
      <c r="U565" s="30"/>
      <c r="V565" s="30" t="s">
        <v>1444</v>
      </c>
    </row>
    <row r="566" spans="1:22" ht="15" customHeight="1">
      <c r="A566" s="30">
        <v>597</v>
      </c>
      <c r="B566" s="30" t="s">
        <v>4557</v>
      </c>
      <c r="C566" s="30"/>
      <c r="D566" s="30" t="s">
        <v>4557</v>
      </c>
      <c r="E566" s="30" t="s">
        <v>4558</v>
      </c>
      <c r="F566" s="30" t="s">
        <v>4559</v>
      </c>
      <c r="G566" s="30" t="s">
        <v>2171</v>
      </c>
      <c r="H566" s="30" t="s">
        <v>1346</v>
      </c>
      <c r="I566" s="30">
        <v>57300310</v>
      </c>
      <c r="J566" s="30" t="s">
        <v>4560</v>
      </c>
      <c r="K566" s="57">
        <v>242104029</v>
      </c>
      <c r="L566" s="30"/>
      <c r="M566" s="30"/>
      <c r="N566" s="30"/>
      <c r="O566" s="30"/>
      <c r="P566" s="30"/>
      <c r="Q566" s="30" t="s">
        <v>4561</v>
      </c>
      <c r="R566" s="30"/>
      <c r="S566" s="30" t="s">
        <v>4562</v>
      </c>
      <c r="T566" s="30"/>
      <c r="U566" s="30"/>
      <c r="V566" s="30" t="s">
        <v>1444</v>
      </c>
    </row>
    <row r="567" spans="1:22" ht="15" customHeight="1">
      <c r="A567" s="30">
        <v>598</v>
      </c>
      <c r="B567" s="30" t="s">
        <v>4563</v>
      </c>
      <c r="C567" s="30"/>
      <c r="D567" s="30" t="s">
        <v>4563</v>
      </c>
      <c r="E567" s="30" t="s">
        <v>4564</v>
      </c>
      <c r="F567" s="30" t="s">
        <v>1454</v>
      </c>
      <c r="G567" s="30" t="s">
        <v>4565</v>
      </c>
      <c r="H567" s="30" t="s">
        <v>1391</v>
      </c>
      <c r="I567" s="30">
        <v>98910000</v>
      </c>
      <c r="J567" s="30" t="s">
        <v>4566</v>
      </c>
      <c r="K567" s="57" t="s">
        <v>4567</v>
      </c>
      <c r="L567" s="30"/>
      <c r="M567" s="30"/>
      <c r="N567" s="30"/>
      <c r="O567" s="30"/>
      <c r="P567" s="30"/>
      <c r="Q567" s="30" t="s">
        <v>4568</v>
      </c>
      <c r="R567" s="30"/>
      <c r="S567" s="30" t="s">
        <v>4569</v>
      </c>
      <c r="T567" s="30"/>
      <c r="U567" s="30"/>
      <c r="V567" s="30" t="s">
        <v>1444</v>
      </c>
    </row>
    <row r="568" spans="1:22" ht="15" customHeight="1">
      <c r="A568" s="30">
        <v>599</v>
      </c>
      <c r="B568" s="30" t="s">
        <v>4570</v>
      </c>
      <c r="C568" s="30"/>
      <c r="D568" s="30" t="s">
        <v>4570</v>
      </c>
      <c r="E568" s="30" t="s">
        <v>4571</v>
      </c>
      <c r="F568" s="30" t="s">
        <v>4572</v>
      </c>
      <c r="G568" s="30" t="s">
        <v>3918</v>
      </c>
      <c r="H568" s="30" t="s">
        <v>1373</v>
      </c>
      <c r="I568" s="30">
        <v>68180630</v>
      </c>
      <c r="J568" s="30" t="s">
        <v>4573</v>
      </c>
      <c r="K568" s="57">
        <v>153313897</v>
      </c>
      <c r="L568" s="30"/>
      <c r="M568" s="30"/>
      <c r="N568" s="30"/>
      <c r="O568" s="30"/>
      <c r="P568" s="30"/>
      <c r="Q568" s="30" t="s">
        <v>4574</v>
      </c>
      <c r="R568" s="30"/>
      <c r="S568" s="30" t="s">
        <v>4575</v>
      </c>
      <c r="T568" s="30"/>
      <c r="U568" s="30"/>
      <c r="V568" s="30" t="s">
        <v>1444</v>
      </c>
    </row>
    <row r="569" spans="1:22" ht="15" customHeight="1">
      <c r="A569" s="30">
        <v>600</v>
      </c>
      <c r="B569" s="30" t="s">
        <v>4576</v>
      </c>
      <c r="C569" s="30"/>
      <c r="D569" s="30" t="s">
        <v>4576</v>
      </c>
      <c r="E569" s="30" t="s">
        <v>4577</v>
      </c>
      <c r="F569" s="30" t="s">
        <v>1454</v>
      </c>
      <c r="G569" s="30" t="s">
        <v>4578</v>
      </c>
      <c r="H569" s="30" t="s">
        <v>1393</v>
      </c>
      <c r="I569" s="30">
        <v>88502180</v>
      </c>
      <c r="J569" s="30" t="s">
        <v>4579</v>
      </c>
      <c r="K569" s="57">
        <v>254917887</v>
      </c>
      <c r="L569" s="30"/>
      <c r="M569" s="30"/>
      <c r="N569" s="30"/>
      <c r="O569" s="30"/>
      <c r="P569" s="30"/>
      <c r="Q569" s="30" t="s">
        <v>4580</v>
      </c>
      <c r="R569" s="30"/>
      <c r="S569" s="30" t="s">
        <v>4581</v>
      </c>
      <c r="T569" s="30"/>
      <c r="U569" s="30"/>
      <c r="V569" s="30" t="s">
        <v>1428</v>
      </c>
    </row>
    <row r="570" spans="1:22" ht="15" customHeight="1">
      <c r="A570" s="30">
        <v>601</v>
      </c>
      <c r="B570" s="30" t="s">
        <v>4582</v>
      </c>
      <c r="C570" s="30"/>
      <c r="D570" s="30" t="s">
        <v>4582</v>
      </c>
      <c r="E570" s="30" t="s">
        <v>4583</v>
      </c>
      <c r="F570" s="30" t="s">
        <v>4584</v>
      </c>
      <c r="G570" s="30" t="s">
        <v>4585</v>
      </c>
      <c r="H570" s="30" t="s">
        <v>1352</v>
      </c>
      <c r="I570" s="30">
        <v>43850000</v>
      </c>
      <c r="J570" s="30" t="s">
        <v>4586</v>
      </c>
      <c r="K570" s="57">
        <v>117985757</v>
      </c>
      <c r="L570" s="30"/>
      <c r="M570" s="30"/>
      <c r="N570" s="30"/>
      <c r="O570" s="30"/>
      <c r="P570" s="30"/>
      <c r="Q570" s="30"/>
      <c r="R570" s="30"/>
      <c r="S570" s="30" t="s">
        <v>4587</v>
      </c>
      <c r="T570" s="30"/>
      <c r="U570" s="30"/>
      <c r="V570" s="30" t="s">
        <v>1444</v>
      </c>
    </row>
    <row r="571" spans="1:22" ht="15" customHeight="1">
      <c r="A571" s="30">
        <v>602</v>
      </c>
      <c r="B571" s="30" t="s">
        <v>4588</v>
      </c>
      <c r="C571" s="30"/>
      <c r="D571" s="30" t="s">
        <v>4588</v>
      </c>
      <c r="E571" s="30" t="s">
        <v>4589</v>
      </c>
      <c r="F571" s="30" t="s">
        <v>1454</v>
      </c>
      <c r="G571" s="30" t="s">
        <v>4590</v>
      </c>
      <c r="H571" s="30" t="s">
        <v>1377</v>
      </c>
      <c r="I571" s="30">
        <v>56302370</v>
      </c>
      <c r="J571" s="30" t="s">
        <v>4591</v>
      </c>
      <c r="K571" s="57">
        <v>28921542</v>
      </c>
      <c r="L571" s="30"/>
      <c r="M571" s="30"/>
      <c r="N571" s="30"/>
      <c r="O571" s="30"/>
      <c r="P571" s="30"/>
      <c r="Q571" s="30" t="s">
        <v>4547</v>
      </c>
      <c r="R571" s="30"/>
      <c r="S571" s="30" t="s">
        <v>4592</v>
      </c>
      <c r="T571" s="30"/>
      <c r="U571" s="30"/>
      <c r="V571" s="30" t="s">
        <v>1444</v>
      </c>
    </row>
    <row r="572" spans="1:22" ht="15" customHeight="1">
      <c r="A572" s="30">
        <v>603</v>
      </c>
      <c r="B572" s="30" t="s">
        <v>4593</v>
      </c>
      <c r="C572" s="30"/>
      <c r="D572" s="30" t="s">
        <v>4593</v>
      </c>
      <c r="E572" s="30" t="s">
        <v>4594</v>
      </c>
      <c r="F572" s="30" t="s">
        <v>1454</v>
      </c>
      <c r="G572" s="30" t="s">
        <v>2171</v>
      </c>
      <c r="H572" s="30" t="s">
        <v>1346</v>
      </c>
      <c r="I572" s="30">
        <v>57300355</v>
      </c>
      <c r="J572" s="30" t="s">
        <v>4595</v>
      </c>
      <c r="K572" s="57">
        <v>242099815</v>
      </c>
      <c r="L572" s="30"/>
      <c r="M572" s="30"/>
      <c r="N572" s="30"/>
      <c r="O572" s="30"/>
      <c r="P572" s="30"/>
      <c r="Q572" s="30" t="s">
        <v>4561</v>
      </c>
      <c r="R572" s="30"/>
      <c r="S572" s="30" t="s">
        <v>4562</v>
      </c>
      <c r="T572" s="30"/>
      <c r="U572" s="30"/>
      <c r="V572" s="30" t="s">
        <v>1444</v>
      </c>
    </row>
    <row r="573" spans="1:22" ht="15" customHeight="1">
      <c r="A573" s="30">
        <v>604</v>
      </c>
      <c r="B573" s="30" t="s">
        <v>4596</v>
      </c>
      <c r="C573" s="30"/>
      <c r="D573" s="30" t="s">
        <v>4596</v>
      </c>
      <c r="E573" s="30" t="s">
        <v>4597</v>
      </c>
      <c r="F573" s="30" t="s">
        <v>2442</v>
      </c>
      <c r="G573" s="30" t="s">
        <v>2432</v>
      </c>
      <c r="H573" s="30" t="s">
        <v>1373</v>
      </c>
      <c r="I573" s="30">
        <v>66015020</v>
      </c>
      <c r="J573" s="30" t="s">
        <v>4598</v>
      </c>
      <c r="K573" s="57">
        <v>152340505</v>
      </c>
      <c r="L573" s="30"/>
      <c r="M573" s="30"/>
      <c r="N573" s="30"/>
      <c r="O573" s="30"/>
      <c r="P573" s="30"/>
      <c r="Q573" s="30" t="s">
        <v>4599</v>
      </c>
      <c r="R573" s="30"/>
      <c r="S573" s="30" t="s">
        <v>4600</v>
      </c>
      <c r="T573" s="30"/>
      <c r="U573" s="30"/>
      <c r="V573" s="30" t="s">
        <v>1444</v>
      </c>
    </row>
    <row r="574" spans="1:22" ht="15" customHeight="1">
      <c r="A574" s="30">
        <v>605</v>
      </c>
      <c r="B574" s="30" t="s">
        <v>4601</v>
      </c>
      <c r="C574" s="30"/>
      <c r="D574" s="30" t="s">
        <v>4601</v>
      </c>
      <c r="E574" s="30" t="s">
        <v>4602</v>
      </c>
      <c r="F574" s="30" t="s">
        <v>1454</v>
      </c>
      <c r="G574" s="30" t="s">
        <v>1534</v>
      </c>
      <c r="H574" s="30" t="s">
        <v>1354</v>
      </c>
      <c r="I574" s="30">
        <v>63010000</v>
      </c>
      <c r="J574" s="30" t="s">
        <v>4603</v>
      </c>
      <c r="K574" s="57">
        <v>63140950</v>
      </c>
      <c r="L574" s="30"/>
      <c r="M574" s="30"/>
      <c r="N574" s="30"/>
      <c r="O574" s="30"/>
      <c r="P574" s="30"/>
      <c r="Q574" s="30" t="s">
        <v>4604</v>
      </c>
      <c r="R574" s="30"/>
      <c r="S574" s="30" t="s">
        <v>4605</v>
      </c>
      <c r="T574" s="30"/>
      <c r="U574" s="30"/>
      <c r="V574" s="30" t="s">
        <v>1444</v>
      </c>
    </row>
    <row r="575" spans="1:22" ht="15" customHeight="1">
      <c r="A575" s="30">
        <v>606</v>
      </c>
      <c r="B575" s="30" t="s">
        <v>4606</v>
      </c>
      <c r="C575" s="30"/>
      <c r="D575" s="30" t="s">
        <v>4606</v>
      </c>
      <c r="E575" s="30" t="s">
        <v>4607</v>
      </c>
      <c r="F575" s="30" t="s">
        <v>4291</v>
      </c>
      <c r="G575" s="30" t="s">
        <v>4292</v>
      </c>
      <c r="H575" s="30" t="s">
        <v>1393</v>
      </c>
      <c r="I575" s="30">
        <v>88750000</v>
      </c>
      <c r="J575" s="30" t="s">
        <v>4608</v>
      </c>
      <c r="K575" s="57">
        <v>255098960</v>
      </c>
      <c r="L575" s="30"/>
      <c r="M575" s="30"/>
      <c r="N575" s="30"/>
      <c r="O575" s="30"/>
      <c r="P575" s="30"/>
      <c r="Q575" s="30" t="s">
        <v>4609</v>
      </c>
      <c r="R575" s="30"/>
      <c r="S575" s="30" t="s">
        <v>4610</v>
      </c>
      <c r="T575" s="30"/>
      <c r="U575" s="30"/>
      <c r="V575" s="30" t="s">
        <v>1444</v>
      </c>
    </row>
    <row r="576" spans="1:22" ht="15" customHeight="1">
      <c r="A576" s="30">
        <v>607</v>
      </c>
      <c r="B576" s="30" t="s">
        <v>4611</v>
      </c>
      <c r="C576" s="30"/>
      <c r="D576" s="30" t="s">
        <v>4611</v>
      </c>
      <c r="E576" s="30" t="s">
        <v>4612</v>
      </c>
      <c r="F576" s="30" t="s">
        <v>4613</v>
      </c>
      <c r="G576" s="30" t="s">
        <v>4365</v>
      </c>
      <c r="H576" s="30" t="s">
        <v>1385</v>
      </c>
      <c r="I576" s="30">
        <v>59300000</v>
      </c>
      <c r="J576" s="30" t="s">
        <v>4614</v>
      </c>
      <c r="K576" s="57">
        <v>202330940</v>
      </c>
      <c r="L576" s="30"/>
      <c r="M576" s="30"/>
      <c r="N576" s="30"/>
      <c r="O576" s="30"/>
      <c r="P576" s="30"/>
      <c r="Q576" s="30" t="s">
        <v>4615</v>
      </c>
      <c r="R576" s="30"/>
      <c r="S576" s="30" t="s">
        <v>4616</v>
      </c>
      <c r="T576" s="30"/>
      <c r="U576" s="30"/>
      <c r="V576" s="30" t="s">
        <v>1444</v>
      </c>
    </row>
    <row r="577" spans="1:22" ht="15" customHeight="1">
      <c r="A577" s="30">
        <v>608</v>
      </c>
      <c r="B577" s="30" t="s">
        <v>4617</v>
      </c>
      <c r="C577" s="30"/>
      <c r="D577" s="30" t="s">
        <v>4617</v>
      </c>
      <c r="E577" s="30" t="s">
        <v>4618</v>
      </c>
      <c r="F577" s="30" t="s">
        <v>1454</v>
      </c>
      <c r="G577" s="30" t="s">
        <v>1776</v>
      </c>
      <c r="H577" s="30" t="s">
        <v>1381</v>
      </c>
      <c r="I577" s="30">
        <v>80010030</v>
      </c>
      <c r="J577" s="30" t="s">
        <v>4619</v>
      </c>
      <c r="K577" s="57">
        <v>9017663205</v>
      </c>
      <c r="L577" s="30"/>
      <c r="M577" s="30"/>
      <c r="N577" s="30"/>
      <c r="O577" s="30"/>
      <c r="P577" s="30"/>
      <c r="Q577" s="30" t="s">
        <v>4620</v>
      </c>
      <c r="R577" s="30"/>
      <c r="S577" s="30" t="s">
        <v>4621</v>
      </c>
      <c r="T577" s="30"/>
      <c r="U577" s="30"/>
      <c r="V577" s="30" t="s">
        <v>1444</v>
      </c>
    </row>
    <row r="578" spans="1:22" ht="15" customHeight="1">
      <c r="A578" s="30">
        <v>609</v>
      </c>
      <c r="B578" s="30" t="s">
        <v>4622</v>
      </c>
      <c r="C578" s="30"/>
      <c r="D578" s="30" t="s">
        <v>4622</v>
      </c>
      <c r="E578" s="30" t="s">
        <v>4623</v>
      </c>
      <c r="F578" s="30" t="s">
        <v>1454</v>
      </c>
      <c r="G578" s="30" t="s">
        <v>4624</v>
      </c>
      <c r="H578" s="30" t="s">
        <v>1377</v>
      </c>
      <c r="I578" s="30">
        <v>55500000</v>
      </c>
      <c r="J578" s="30" t="s">
        <v>4625</v>
      </c>
      <c r="K578" s="57">
        <v>43844820</v>
      </c>
      <c r="L578" s="30"/>
      <c r="M578" s="30"/>
      <c r="N578" s="30"/>
      <c r="O578" s="30"/>
      <c r="P578" s="30"/>
      <c r="Q578" s="30" t="s">
        <v>4626</v>
      </c>
      <c r="R578" s="30"/>
      <c r="S578" s="30" t="s">
        <v>4627</v>
      </c>
      <c r="T578" s="30"/>
      <c r="U578" s="30"/>
      <c r="V578" s="30" t="s">
        <v>1444</v>
      </c>
    </row>
    <row r="579" spans="1:22" ht="15" customHeight="1">
      <c r="A579" s="30">
        <v>610</v>
      </c>
      <c r="B579" s="30" t="s">
        <v>4628</v>
      </c>
      <c r="C579" s="30"/>
      <c r="D579" s="30" t="s">
        <v>4628</v>
      </c>
      <c r="E579" s="30" t="s">
        <v>4629</v>
      </c>
      <c r="F579" s="30" t="s">
        <v>2657</v>
      </c>
      <c r="G579" s="30" t="s">
        <v>1629</v>
      </c>
      <c r="H579" s="30" t="s">
        <v>1391</v>
      </c>
      <c r="I579" s="30">
        <v>91010002</v>
      </c>
      <c r="J579" s="30" t="s">
        <v>4630</v>
      </c>
      <c r="K579" s="57">
        <v>963414135</v>
      </c>
      <c r="L579" s="30"/>
      <c r="M579" s="30"/>
      <c r="N579" s="30"/>
      <c r="O579" s="30"/>
      <c r="P579" s="30"/>
      <c r="Q579" s="30" t="s">
        <v>4631</v>
      </c>
      <c r="R579" s="30"/>
      <c r="S579" s="30" t="s">
        <v>4632</v>
      </c>
      <c r="T579" s="30"/>
      <c r="U579" s="30"/>
      <c r="V579" s="30" t="s">
        <v>1428</v>
      </c>
    </row>
    <row r="580" spans="1:22" ht="15" customHeight="1">
      <c r="A580" s="30">
        <v>611</v>
      </c>
      <c r="B580" s="30" t="s">
        <v>4633</v>
      </c>
      <c r="C580" s="30"/>
      <c r="D580" s="30" t="s">
        <v>4633</v>
      </c>
      <c r="E580" s="30" t="s">
        <v>4634</v>
      </c>
      <c r="F580" s="30" t="s">
        <v>1454</v>
      </c>
      <c r="G580" s="30" t="s">
        <v>1518</v>
      </c>
      <c r="H580" s="30" t="s">
        <v>1399</v>
      </c>
      <c r="I580" s="30">
        <v>77760000</v>
      </c>
      <c r="J580" s="30" t="s">
        <v>4635</v>
      </c>
      <c r="K580" s="57">
        <v>294096345</v>
      </c>
      <c r="L580" s="30"/>
      <c r="M580" s="30"/>
      <c r="N580" s="30"/>
      <c r="O580" s="30"/>
      <c r="P580" s="30"/>
      <c r="Q580" s="30" t="s">
        <v>4636</v>
      </c>
      <c r="R580" s="30"/>
      <c r="S580" s="30" t="s">
        <v>2220</v>
      </c>
      <c r="T580" s="30"/>
      <c r="U580" s="30"/>
      <c r="V580" s="30" t="s">
        <v>1444</v>
      </c>
    </row>
    <row r="581" spans="1:22" ht="15" customHeight="1">
      <c r="A581" s="30">
        <v>612</v>
      </c>
      <c r="B581" s="30" t="s">
        <v>4637</v>
      </c>
      <c r="C581" s="30"/>
      <c r="D581" s="30" t="s">
        <v>4637</v>
      </c>
      <c r="E581" s="30" t="s">
        <v>2358</v>
      </c>
      <c r="F581" s="30" t="s">
        <v>2359</v>
      </c>
      <c r="G581" s="30" t="s">
        <v>2360</v>
      </c>
      <c r="H581" s="30" t="s">
        <v>1363</v>
      </c>
      <c r="I581" s="30">
        <v>74515050</v>
      </c>
      <c r="J581" s="30" t="s">
        <v>4638</v>
      </c>
      <c r="K581" s="57">
        <v>104145749</v>
      </c>
      <c r="L581" s="30"/>
      <c r="M581" s="30"/>
      <c r="N581" s="30"/>
      <c r="O581" s="30"/>
      <c r="P581" s="30"/>
      <c r="Q581" s="30" t="s">
        <v>4639</v>
      </c>
      <c r="R581" s="30"/>
      <c r="S581" s="30" t="s">
        <v>4640</v>
      </c>
      <c r="T581" s="30"/>
      <c r="U581" s="30"/>
      <c r="V581" s="30" t="s">
        <v>1428</v>
      </c>
    </row>
    <row r="582" spans="1:22" ht="15" customHeight="1">
      <c r="A582" s="30">
        <v>613</v>
      </c>
      <c r="B582" s="30" t="s">
        <v>4641</v>
      </c>
      <c r="C582" s="30"/>
      <c r="D582" s="30" t="s">
        <v>4641</v>
      </c>
      <c r="E582" s="30" t="s">
        <v>4642</v>
      </c>
      <c r="F582" s="30" t="s">
        <v>1454</v>
      </c>
      <c r="G582" s="30" t="s">
        <v>4643</v>
      </c>
      <c r="H582" s="30" t="s">
        <v>1399</v>
      </c>
      <c r="I582" s="30">
        <v>77839400</v>
      </c>
      <c r="J582" s="30" t="s">
        <v>4644</v>
      </c>
      <c r="K582" s="57">
        <v>294021957</v>
      </c>
      <c r="L582" s="30"/>
      <c r="M582" s="30"/>
      <c r="N582" s="30"/>
      <c r="O582" s="30"/>
      <c r="P582" s="30"/>
      <c r="Q582" s="30" t="s">
        <v>1957</v>
      </c>
      <c r="R582" s="30"/>
      <c r="S582" s="30" t="s">
        <v>4645</v>
      </c>
      <c r="T582" s="30"/>
      <c r="U582" s="30"/>
      <c r="V582" s="30" t="s">
        <v>1444</v>
      </c>
    </row>
    <row r="583" spans="1:22" ht="15" customHeight="1">
      <c r="A583" s="30">
        <v>614</v>
      </c>
      <c r="B583" s="30" t="s">
        <v>4646</v>
      </c>
      <c r="C583" s="30"/>
      <c r="D583" s="30" t="s">
        <v>4646</v>
      </c>
      <c r="E583" s="30" t="s">
        <v>4647</v>
      </c>
      <c r="F583" s="30" t="s">
        <v>4572</v>
      </c>
      <c r="G583" s="30" t="s">
        <v>3918</v>
      </c>
      <c r="H583" s="30" t="s">
        <v>1373</v>
      </c>
      <c r="I583" s="30">
        <v>68180380</v>
      </c>
      <c r="J583" s="30" t="s">
        <v>4648</v>
      </c>
      <c r="K583" s="57">
        <v>153001437</v>
      </c>
      <c r="L583" s="30"/>
      <c r="M583" s="30"/>
      <c r="N583" s="30"/>
      <c r="O583" s="30"/>
      <c r="P583" s="30"/>
      <c r="Q583" s="30" t="s">
        <v>4649</v>
      </c>
      <c r="R583" s="30"/>
      <c r="S583" s="30" t="s">
        <v>4650</v>
      </c>
      <c r="T583" s="30"/>
      <c r="U583" s="30"/>
      <c r="V583" s="30" t="s">
        <v>1444</v>
      </c>
    </row>
    <row r="584" spans="1:22" ht="15" customHeight="1">
      <c r="A584" s="37">
        <v>616</v>
      </c>
      <c r="B584" s="37" t="s">
        <v>4651</v>
      </c>
      <c r="C584" s="37"/>
      <c r="D584" s="37" t="s">
        <v>4651</v>
      </c>
      <c r="E584" s="37" t="s">
        <v>4652</v>
      </c>
      <c r="F584" s="37" t="s">
        <v>1454</v>
      </c>
      <c r="G584" s="37" t="s">
        <v>4653</v>
      </c>
      <c r="H584" s="37" t="s">
        <v>1365</v>
      </c>
      <c r="I584" s="37">
        <v>65200000</v>
      </c>
      <c r="J584" s="37" t="s">
        <v>4654</v>
      </c>
      <c r="K584" s="58">
        <v>121529789</v>
      </c>
      <c r="L584" s="37"/>
      <c r="M584" s="37"/>
      <c r="N584" s="37"/>
      <c r="O584" s="37"/>
      <c r="P584" s="37"/>
      <c r="Q584" s="37" t="s">
        <v>4655</v>
      </c>
      <c r="R584" s="37"/>
      <c r="S584" s="37" t="s">
        <v>4656</v>
      </c>
      <c r="T584" s="37"/>
      <c r="U584" s="37"/>
      <c r="V584" s="26" t="s">
        <v>202</v>
      </c>
    </row>
    <row r="585" spans="1:22" ht="15" customHeight="1">
      <c r="A585" s="37">
        <v>617</v>
      </c>
      <c r="B585" s="37" t="s">
        <v>4657</v>
      </c>
      <c r="C585" s="37"/>
      <c r="D585" s="37" t="s">
        <v>4657</v>
      </c>
      <c r="E585" s="37" t="s">
        <v>4658</v>
      </c>
      <c r="F585" s="37" t="s">
        <v>4659</v>
      </c>
      <c r="G585" s="37" t="s">
        <v>4659</v>
      </c>
      <c r="H585" s="37" t="s">
        <v>1344</v>
      </c>
      <c r="I585" s="37">
        <v>69970000</v>
      </c>
      <c r="J585" s="37" t="s">
        <v>4660</v>
      </c>
      <c r="K585" s="58">
        <v>101686300178</v>
      </c>
      <c r="L585" s="37"/>
      <c r="M585" s="37"/>
      <c r="N585" s="37"/>
      <c r="O585" s="37"/>
      <c r="P585" s="37"/>
      <c r="Q585" s="37" t="s">
        <v>4661</v>
      </c>
      <c r="R585" s="37"/>
      <c r="S585" s="37" t="s">
        <v>4662</v>
      </c>
      <c r="T585" s="37"/>
      <c r="U585" s="37"/>
      <c r="V585" s="26" t="s">
        <v>202</v>
      </c>
    </row>
    <row r="586" spans="1:22" ht="15" customHeight="1">
      <c r="A586" s="37">
        <v>618</v>
      </c>
      <c r="B586" s="37" t="s">
        <v>4663</v>
      </c>
      <c r="C586" s="37"/>
      <c r="D586" s="37" t="s">
        <v>4663</v>
      </c>
      <c r="E586" s="37" t="s">
        <v>4664</v>
      </c>
      <c r="F586" s="37" t="s">
        <v>1454</v>
      </c>
      <c r="G586" s="37" t="s">
        <v>4665</v>
      </c>
      <c r="H586" s="37" t="s">
        <v>1344</v>
      </c>
      <c r="I586" s="37">
        <v>69975000</v>
      </c>
      <c r="J586" s="37" t="s">
        <v>4666</v>
      </c>
      <c r="K586" s="58">
        <v>100292300103</v>
      </c>
      <c r="L586" s="37"/>
      <c r="M586" s="37"/>
      <c r="N586" s="37"/>
      <c r="O586" s="37"/>
      <c r="P586" s="37"/>
      <c r="Q586" s="37" t="s">
        <v>4667</v>
      </c>
      <c r="R586" s="37"/>
      <c r="S586" s="37" t="s">
        <v>4668</v>
      </c>
      <c r="T586" s="37"/>
      <c r="U586" s="37"/>
      <c r="V586" s="26" t="s">
        <v>202</v>
      </c>
    </row>
    <row r="587" spans="1:22" ht="15" customHeight="1">
      <c r="A587" s="30">
        <v>619</v>
      </c>
      <c r="B587" s="30" t="s">
        <v>4669</v>
      </c>
      <c r="C587" s="30"/>
      <c r="D587" s="30" t="s">
        <v>4669</v>
      </c>
      <c r="E587" s="30" t="s">
        <v>4670</v>
      </c>
      <c r="F587" s="30" t="s">
        <v>1454</v>
      </c>
      <c r="G587" s="30" t="s">
        <v>1552</v>
      </c>
      <c r="H587" s="30" t="s">
        <v>1352</v>
      </c>
      <c r="I587" s="30">
        <v>45995970</v>
      </c>
      <c r="J587" s="30" t="s">
        <v>4671</v>
      </c>
      <c r="K587" s="57">
        <v>86916217</v>
      </c>
      <c r="L587" s="30"/>
      <c r="M587" s="30"/>
      <c r="N587" s="30"/>
      <c r="O587" s="30"/>
      <c r="P587" s="30"/>
      <c r="Q587" s="30" t="s">
        <v>4672</v>
      </c>
      <c r="R587" s="30"/>
      <c r="S587" s="30" t="s">
        <v>2220</v>
      </c>
      <c r="T587" s="30"/>
      <c r="U587" s="30"/>
      <c r="V587" s="30" t="s">
        <v>1444</v>
      </c>
    </row>
    <row r="588" spans="1:22" ht="15" customHeight="1">
      <c r="A588" s="30">
        <v>621</v>
      </c>
      <c r="B588" s="30" t="s">
        <v>4673</v>
      </c>
      <c r="C588" s="30"/>
      <c r="D588" s="30" t="s">
        <v>4673</v>
      </c>
      <c r="E588" s="30" t="s">
        <v>4249</v>
      </c>
      <c r="F588" s="30" t="s">
        <v>2359</v>
      </c>
      <c r="G588" s="30" t="s">
        <v>2360</v>
      </c>
      <c r="H588" s="30" t="s">
        <v>1363</v>
      </c>
      <c r="I588" s="30">
        <v>74510020</v>
      </c>
      <c r="J588" s="30" t="s">
        <v>4674</v>
      </c>
      <c r="K588" s="57">
        <v>104569042</v>
      </c>
      <c r="L588" s="30"/>
      <c r="M588" s="30"/>
      <c r="N588" s="30"/>
      <c r="O588" s="30"/>
      <c r="P588" s="30"/>
      <c r="Q588" s="30" t="s">
        <v>4639</v>
      </c>
      <c r="R588" s="30"/>
      <c r="S588" s="30" t="s">
        <v>4261</v>
      </c>
      <c r="T588" s="30"/>
      <c r="U588" s="30"/>
      <c r="V588" s="30" t="s">
        <v>1428</v>
      </c>
    </row>
    <row r="589" spans="1:22" ht="15" customHeight="1">
      <c r="A589" s="30">
        <v>622</v>
      </c>
      <c r="B589" s="30" t="s">
        <v>4675</v>
      </c>
      <c r="C589" s="30"/>
      <c r="D589" s="30" t="s">
        <v>4675</v>
      </c>
      <c r="E589" s="30" t="s">
        <v>2708</v>
      </c>
      <c r="F589" s="30" t="s">
        <v>1454</v>
      </c>
      <c r="G589" s="30" t="s">
        <v>2534</v>
      </c>
      <c r="H589" s="30" t="s">
        <v>1352</v>
      </c>
      <c r="I589" s="30">
        <v>44570000</v>
      </c>
      <c r="J589" s="30" t="s">
        <v>4676</v>
      </c>
      <c r="K589" s="57">
        <v>89563856</v>
      </c>
      <c r="L589" s="30"/>
      <c r="M589" s="30"/>
      <c r="N589" s="30"/>
      <c r="O589" s="30"/>
      <c r="P589" s="30"/>
      <c r="Q589" s="30" t="s">
        <v>4677</v>
      </c>
      <c r="R589" s="30"/>
      <c r="S589" s="30" t="s">
        <v>4678</v>
      </c>
      <c r="T589" s="30"/>
      <c r="U589" s="30"/>
      <c r="V589" s="30" t="s">
        <v>1444</v>
      </c>
    </row>
    <row r="590" spans="1:22" ht="15" customHeight="1">
      <c r="A590" s="30">
        <v>623</v>
      </c>
      <c r="B590" s="30" t="s">
        <v>4679</v>
      </c>
      <c r="C590" s="30"/>
      <c r="D590" s="30" t="s">
        <v>4679</v>
      </c>
      <c r="E590" s="30" t="s">
        <v>4680</v>
      </c>
      <c r="F590" s="30" t="s">
        <v>1454</v>
      </c>
      <c r="G590" s="30" t="s">
        <v>2123</v>
      </c>
      <c r="H590" s="30" t="s">
        <v>1352</v>
      </c>
      <c r="I590" s="30">
        <v>45260000</v>
      </c>
      <c r="J590" s="30" t="s">
        <v>4681</v>
      </c>
      <c r="K590" s="57">
        <v>18720110</v>
      </c>
      <c r="L590" s="30"/>
      <c r="M590" s="30"/>
      <c r="N590" s="30"/>
      <c r="O590" s="30"/>
      <c r="P590" s="30"/>
      <c r="Q590" s="30" t="s">
        <v>4152</v>
      </c>
      <c r="R590" s="30"/>
      <c r="S590" s="30" t="s">
        <v>4682</v>
      </c>
      <c r="T590" s="30"/>
      <c r="U590" s="30"/>
      <c r="V590" s="30" t="s">
        <v>1444</v>
      </c>
    </row>
    <row r="591" spans="1:22" ht="15" customHeight="1">
      <c r="A591" s="30">
        <v>625</v>
      </c>
      <c r="B591" s="30" t="s">
        <v>4683</v>
      </c>
      <c r="C591" s="30"/>
      <c r="D591" s="30" t="s">
        <v>4683</v>
      </c>
      <c r="E591" s="30" t="s">
        <v>4684</v>
      </c>
      <c r="F591" s="30" t="s">
        <v>1454</v>
      </c>
      <c r="G591" s="30" t="s">
        <v>2140</v>
      </c>
      <c r="H591" s="30" t="s">
        <v>1373</v>
      </c>
      <c r="I591" s="30">
        <v>68537000</v>
      </c>
      <c r="J591" s="30" t="s">
        <v>4685</v>
      </c>
      <c r="K591" s="57">
        <v>152963790</v>
      </c>
      <c r="L591" s="30"/>
      <c r="M591" s="30"/>
      <c r="N591" s="30"/>
      <c r="O591" s="30"/>
      <c r="P591" s="30"/>
      <c r="Q591" s="30" t="s">
        <v>4686</v>
      </c>
      <c r="R591" s="30"/>
      <c r="S591" s="30" t="s">
        <v>4687</v>
      </c>
      <c r="T591" s="30"/>
      <c r="U591" s="30"/>
      <c r="V591" s="30" t="s">
        <v>1444</v>
      </c>
    </row>
    <row r="592" spans="1:22" ht="15" customHeight="1">
      <c r="A592" s="30">
        <v>626</v>
      </c>
      <c r="B592" s="30" t="s">
        <v>4688</v>
      </c>
      <c r="C592" s="30"/>
      <c r="D592" s="30" t="s">
        <v>4688</v>
      </c>
      <c r="E592" s="30" t="s">
        <v>4689</v>
      </c>
      <c r="F592" s="30" t="s">
        <v>1454</v>
      </c>
      <c r="G592" s="30" t="s">
        <v>4690</v>
      </c>
      <c r="H592" s="30" t="s">
        <v>1352</v>
      </c>
      <c r="I592" s="30">
        <v>46140000</v>
      </c>
      <c r="J592" s="30" t="s">
        <v>4691</v>
      </c>
      <c r="K592" s="57">
        <v>94802550</v>
      </c>
      <c r="L592" s="30"/>
      <c r="M592" s="30"/>
      <c r="N592" s="30"/>
      <c r="O592" s="30"/>
      <c r="P592" s="30"/>
      <c r="Q592" s="30" t="s">
        <v>4692</v>
      </c>
      <c r="R592" s="30"/>
      <c r="S592" s="30" t="s">
        <v>4693</v>
      </c>
      <c r="T592" s="30"/>
      <c r="U592" s="30"/>
      <c r="V592" s="30" t="s">
        <v>1444</v>
      </c>
    </row>
    <row r="593" spans="1:22" ht="15" customHeight="1">
      <c r="A593" s="30">
        <v>627</v>
      </c>
      <c r="B593" s="30" t="s">
        <v>4694</v>
      </c>
      <c r="C593" s="30"/>
      <c r="D593" s="30" t="s">
        <v>4694</v>
      </c>
      <c r="E593" s="30" t="s">
        <v>4695</v>
      </c>
      <c r="F593" s="30" t="s">
        <v>4696</v>
      </c>
      <c r="G593" s="30" t="s">
        <v>1422</v>
      </c>
      <c r="H593" s="30" t="s">
        <v>1397</v>
      </c>
      <c r="I593" s="30">
        <v>3158120</v>
      </c>
      <c r="J593" s="30" t="s">
        <v>4697</v>
      </c>
      <c r="K593" s="57">
        <v>147935879114</v>
      </c>
      <c r="L593" s="30"/>
      <c r="M593" s="30"/>
      <c r="N593" s="30"/>
      <c r="O593" s="30"/>
      <c r="P593" s="30"/>
      <c r="Q593" s="30" t="s">
        <v>4698</v>
      </c>
      <c r="R593" s="30"/>
      <c r="S593" s="30" t="s">
        <v>4699</v>
      </c>
      <c r="T593" s="30"/>
      <c r="U593" s="30"/>
      <c r="V593" s="30" t="s">
        <v>1428</v>
      </c>
    </row>
    <row r="594" spans="1:22" ht="15" customHeight="1">
      <c r="A594" s="30">
        <v>628</v>
      </c>
      <c r="B594" s="30" t="s">
        <v>4700</v>
      </c>
      <c r="C594" s="30"/>
      <c r="D594" s="30" t="s">
        <v>4700</v>
      </c>
      <c r="E594" s="30" t="s">
        <v>4701</v>
      </c>
      <c r="F594" s="30" t="s">
        <v>1454</v>
      </c>
      <c r="G594" s="30" t="s">
        <v>4702</v>
      </c>
      <c r="H594" s="30" t="s">
        <v>1371</v>
      </c>
      <c r="I594" s="30">
        <v>78320000</v>
      </c>
      <c r="J594" s="30" t="s">
        <v>4703</v>
      </c>
      <c r="K594" s="57">
        <v>133693945</v>
      </c>
      <c r="L594" s="30"/>
      <c r="M594" s="30"/>
      <c r="N594" s="30"/>
      <c r="O594" s="30"/>
      <c r="P594" s="30"/>
      <c r="Q594" s="30" t="s">
        <v>1957</v>
      </c>
      <c r="R594" s="30"/>
      <c r="S594" s="30" t="s">
        <v>4704</v>
      </c>
      <c r="T594" s="30"/>
      <c r="U594" s="30"/>
      <c r="V594" s="30" t="s">
        <v>1444</v>
      </c>
    </row>
    <row r="595" spans="1:22" ht="15" customHeight="1">
      <c r="A595" s="37">
        <v>629</v>
      </c>
      <c r="B595" s="37" t="s">
        <v>4705</v>
      </c>
      <c r="C595" s="37"/>
      <c r="D595" s="37" t="s">
        <v>4705</v>
      </c>
      <c r="E595" s="37" t="s">
        <v>4375</v>
      </c>
      <c r="F595" s="37" t="s">
        <v>1454</v>
      </c>
      <c r="G595" s="37" t="s">
        <v>1498</v>
      </c>
      <c r="H595" s="37" t="s">
        <v>1352</v>
      </c>
      <c r="I595" s="37">
        <v>44010710</v>
      </c>
      <c r="J595" s="37" t="s">
        <v>4706</v>
      </c>
      <c r="K595" s="58">
        <v>74732597</v>
      </c>
      <c r="L595" s="37"/>
      <c r="M595" s="37"/>
      <c r="N595" s="37"/>
      <c r="O595" s="37"/>
      <c r="P595" s="37"/>
      <c r="Q595" s="37" t="s">
        <v>4707</v>
      </c>
      <c r="R595" s="37"/>
      <c r="S595" s="37" t="s">
        <v>4708</v>
      </c>
      <c r="T595" s="37"/>
      <c r="U595" s="37"/>
      <c r="V595" s="26" t="s">
        <v>202</v>
      </c>
    </row>
    <row r="596" spans="1:22" ht="15" customHeight="1">
      <c r="A596" s="30">
        <v>630</v>
      </c>
      <c r="B596" s="30" t="s">
        <v>4709</v>
      </c>
      <c r="C596" s="30"/>
      <c r="D596" s="30" t="s">
        <v>4709</v>
      </c>
      <c r="E596" s="30" t="s">
        <v>4710</v>
      </c>
      <c r="F596" s="30" t="s">
        <v>4711</v>
      </c>
      <c r="G596" s="30" t="s">
        <v>4712</v>
      </c>
      <c r="H596" s="30" t="s">
        <v>1363</v>
      </c>
      <c r="I596" s="30">
        <v>72870223</v>
      </c>
      <c r="J596" s="30" t="s">
        <v>4713</v>
      </c>
      <c r="K596" s="57">
        <v>103947027</v>
      </c>
      <c r="L596" s="30"/>
      <c r="M596" s="30"/>
      <c r="N596" s="30"/>
      <c r="O596" s="30"/>
      <c r="P596" s="30"/>
      <c r="Q596" s="30" t="s">
        <v>1957</v>
      </c>
      <c r="R596" s="30"/>
      <c r="S596" s="30" t="s">
        <v>4714</v>
      </c>
      <c r="T596" s="30"/>
      <c r="U596" s="30"/>
      <c r="V596" s="30" t="s">
        <v>1444</v>
      </c>
    </row>
    <row r="597" spans="1:22" ht="15" customHeight="1">
      <c r="A597" s="30">
        <v>631</v>
      </c>
      <c r="B597" s="30" t="s">
        <v>4715</v>
      </c>
      <c r="C597" s="30"/>
      <c r="D597" s="30" t="s">
        <v>4715</v>
      </c>
      <c r="E597" s="30" t="s">
        <v>4716</v>
      </c>
      <c r="F597" s="30" t="s">
        <v>4717</v>
      </c>
      <c r="G597" s="30" t="s">
        <v>4718</v>
      </c>
      <c r="H597" s="30" t="s">
        <v>1373</v>
      </c>
      <c r="I597" s="30">
        <v>68473000</v>
      </c>
      <c r="J597" s="30" t="s">
        <v>4719</v>
      </c>
      <c r="K597" s="57">
        <v>152441212</v>
      </c>
      <c r="L597" s="30"/>
      <c r="M597" s="30"/>
      <c r="N597" s="30"/>
      <c r="O597" s="30"/>
      <c r="P597" s="30"/>
      <c r="Q597" s="30" t="s">
        <v>4720</v>
      </c>
      <c r="R597" s="30"/>
      <c r="S597" s="30" t="s">
        <v>4721</v>
      </c>
      <c r="T597" s="30"/>
      <c r="U597" s="30"/>
      <c r="V597" s="30" t="s">
        <v>1444</v>
      </c>
    </row>
    <row r="598" spans="1:22" ht="15" customHeight="1">
      <c r="A598" s="30">
        <v>632</v>
      </c>
      <c r="B598" s="30" t="s">
        <v>4722</v>
      </c>
      <c r="C598" s="30"/>
      <c r="D598" s="30" t="s">
        <v>4722</v>
      </c>
      <c r="E598" s="30" t="s">
        <v>4723</v>
      </c>
      <c r="F598" s="30" t="s">
        <v>4724</v>
      </c>
      <c r="G598" s="30" t="s">
        <v>4344</v>
      </c>
      <c r="H598" s="30" t="s">
        <v>1397</v>
      </c>
      <c r="I598" s="30">
        <v>6416200</v>
      </c>
      <c r="J598" s="30" t="s">
        <v>4725</v>
      </c>
      <c r="K598" s="57"/>
      <c r="L598" s="30"/>
      <c r="M598" s="30"/>
      <c r="N598" s="30"/>
      <c r="O598" s="30"/>
      <c r="P598" s="30"/>
      <c r="Q598" s="30" t="s">
        <v>4726</v>
      </c>
      <c r="R598" s="30"/>
      <c r="S598" s="30" t="s">
        <v>4727</v>
      </c>
      <c r="T598" s="30"/>
      <c r="U598" s="30"/>
      <c r="V598" s="30" t="s">
        <v>1428</v>
      </c>
    </row>
    <row r="599" spans="1:22" ht="15" customHeight="1">
      <c r="A599" s="30">
        <v>633</v>
      </c>
      <c r="B599" s="30" t="s">
        <v>4728</v>
      </c>
      <c r="C599" s="30"/>
      <c r="D599" s="30" t="s">
        <v>4728</v>
      </c>
      <c r="E599" s="30" t="s">
        <v>4729</v>
      </c>
      <c r="F599" s="30" t="s">
        <v>1454</v>
      </c>
      <c r="G599" s="30" t="s">
        <v>3540</v>
      </c>
      <c r="H599" s="30" t="s">
        <v>1381</v>
      </c>
      <c r="I599" s="30">
        <v>86072000</v>
      </c>
      <c r="J599" s="30" t="s">
        <v>4730</v>
      </c>
      <c r="K599" s="57">
        <v>9037246171</v>
      </c>
      <c r="L599" s="30"/>
      <c r="M599" s="30"/>
      <c r="N599" s="30"/>
      <c r="O599" s="30"/>
      <c r="P599" s="30"/>
      <c r="Q599" s="30" t="s">
        <v>4731</v>
      </c>
      <c r="R599" s="30"/>
      <c r="S599" s="30" t="s">
        <v>4732</v>
      </c>
      <c r="T599" s="30"/>
      <c r="U599" s="30"/>
      <c r="V599" s="30" t="s">
        <v>1428</v>
      </c>
    </row>
    <row r="600" spans="1:22" ht="15" customHeight="1">
      <c r="A600" s="30">
        <v>634</v>
      </c>
      <c r="B600" s="30" t="s">
        <v>4733</v>
      </c>
      <c r="C600" s="30"/>
      <c r="D600" s="30" t="s">
        <v>4733</v>
      </c>
      <c r="E600" s="30" t="s">
        <v>2392</v>
      </c>
      <c r="F600" s="30" t="s">
        <v>1454</v>
      </c>
      <c r="G600" s="30" t="s">
        <v>1422</v>
      </c>
      <c r="H600" s="30" t="s">
        <v>1397</v>
      </c>
      <c r="I600" s="30">
        <v>1024000</v>
      </c>
      <c r="J600" s="30" t="s">
        <v>4734</v>
      </c>
      <c r="K600" s="57">
        <v>115449296118</v>
      </c>
      <c r="L600" s="30"/>
      <c r="M600" s="30"/>
      <c r="N600" s="30"/>
      <c r="O600" s="30"/>
      <c r="P600" s="30"/>
      <c r="Q600" s="30" t="s">
        <v>4735</v>
      </c>
      <c r="R600" s="30"/>
      <c r="S600" s="30" t="s">
        <v>4736</v>
      </c>
      <c r="T600" s="30"/>
      <c r="U600" s="30"/>
      <c r="V600" s="30" t="s">
        <v>1428</v>
      </c>
    </row>
    <row r="601" spans="1:22" ht="15" customHeight="1">
      <c r="A601" s="30">
        <v>635</v>
      </c>
      <c r="B601" s="30" t="s">
        <v>4737</v>
      </c>
      <c r="C601" s="30"/>
      <c r="D601" s="30" t="s">
        <v>4737</v>
      </c>
      <c r="E601" s="30" t="s">
        <v>1644</v>
      </c>
      <c r="F601" s="30" t="s">
        <v>1454</v>
      </c>
      <c r="G601" s="30" t="s">
        <v>1422</v>
      </c>
      <c r="H601" s="30" t="s">
        <v>1397</v>
      </c>
      <c r="I601" s="30">
        <v>1021100</v>
      </c>
      <c r="J601" s="30" t="s">
        <v>4738</v>
      </c>
      <c r="K601" s="57">
        <v>114261994117</v>
      </c>
      <c r="L601" s="30"/>
      <c r="M601" s="30"/>
      <c r="N601" s="30"/>
      <c r="O601" s="30"/>
      <c r="P601" s="30"/>
      <c r="Q601" s="30" t="s">
        <v>4739</v>
      </c>
      <c r="R601" s="30"/>
      <c r="S601" s="30" t="s">
        <v>4740</v>
      </c>
      <c r="T601" s="30"/>
      <c r="U601" s="30"/>
      <c r="V601" s="30" t="s">
        <v>1444</v>
      </c>
    </row>
    <row r="602" spans="1:22" ht="15" customHeight="1">
      <c r="A602" s="30">
        <v>636</v>
      </c>
      <c r="B602" s="30" t="s">
        <v>4741</v>
      </c>
      <c r="C602" s="30"/>
      <c r="D602" s="30" t="s">
        <v>4741</v>
      </c>
      <c r="E602" s="30" t="s">
        <v>1731</v>
      </c>
      <c r="F602" s="30" t="s">
        <v>1454</v>
      </c>
      <c r="G602" s="30" t="s">
        <v>1422</v>
      </c>
      <c r="H602" s="30" t="s">
        <v>1397</v>
      </c>
      <c r="I602" s="30">
        <v>1023001</v>
      </c>
      <c r="J602" s="30" t="s">
        <v>4742</v>
      </c>
      <c r="K602" s="57">
        <v>114567719110</v>
      </c>
      <c r="L602" s="30"/>
      <c r="M602" s="30"/>
      <c r="N602" s="30"/>
      <c r="O602" s="30"/>
      <c r="P602" s="30"/>
      <c r="Q602" s="30" t="s">
        <v>4743</v>
      </c>
      <c r="R602" s="30"/>
      <c r="S602" s="30" t="s">
        <v>4744</v>
      </c>
      <c r="T602" s="30"/>
      <c r="U602" s="30"/>
      <c r="V602" s="30" t="s">
        <v>1444</v>
      </c>
    </row>
    <row r="603" spans="1:22" ht="15" customHeight="1">
      <c r="A603" s="30">
        <v>637</v>
      </c>
      <c r="B603" s="30" t="s">
        <v>4745</v>
      </c>
      <c r="C603" s="30"/>
      <c r="D603" s="30" t="s">
        <v>4745</v>
      </c>
      <c r="E603" s="30" t="s">
        <v>2639</v>
      </c>
      <c r="F603" s="30" t="s">
        <v>1454</v>
      </c>
      <c r="G603" s="30" t="s">
        <v>1422</v>
      </c>
      <c r="H603" s="30" t="s">
        <v>1397</v>
      </c>
      <c r="I603" s="30">
        <v>1021200</v>
      </c>
      <c r="J603" s="30" t="s">
        <v>4746</v>
      </c>
      <c r="K603" s="57">
        <v>111122195119</v>
      </c>
      <c r="L603" s="30"/>
      <c r="M603" s="30"/>
      <c r="N603" s="30"/>
      <c r="O603" s="30"/>
      <c r="P603" s="30"/>
      <c r="Q603" s="30" t="s">
        <v>4747</v>
      </c>
      <c r="R603" s="30"/>
      <c r="S603" s="30" t="s">
        <v>4748</v>
      </c>
      <c r="T603" s="30"/>
      <c r="U603" s="30"/>
      <c r="V603" s="30" t="s">
        <v>1444</v>
      </c>
    </row>
    <row r="604" spans="1:22" ht="15" customHeight="1">
      <c r="A604" s="30">
        <v>638</v>
      </c>
      <c r="B604" s="30" t="s">
        <v>4749</v>
      </c>
      <c r="C604" s="30"/>
      <c r="D604" s="30" t="s">
        <v>4749</v>
      </c>
      <c r="E604" s="30" t="s">
        <v>4750</v>
      </c>
      <c r="F604" s="30" t="s">
        <v>2011</v>
      </c>
      <c r="G604" s="30" t="s">
        <v>4751</v>
      </c>
      <c r="H604" s="30" t="s">
        <v>1365</v>
      </c>
      <c r="I604" s="30">
        <v>65923000</v>
      </c>
      <c r="J604" s="30" t="s">
        <v>4752</v>
      </c>
      <c r="K604" s="57">
        <v>124928323</v>
      </c>
      <c r="L604" s="30"/>
      <c r="M604" s="30"/>
      <c r="N604" s="30"/>
      <c r="O604" s="30"/>
      <c r="P604" s="30"/>
      <c r="Q604" s="30" t="s">
        <v>4753</v>
      </c>
      <c r="R604" s="30"/>
      <c r="S604" s="30" t="s">
        <v>3783</v>
      </c>
      <c r="T604" s="30"/>
      <c r="U604" s="30"/>
      <c r="V604" s="30" t="s">
        <v>1444</v>
      </c>
    </row>
    <row r="605" spans="1:22" ht="15" customHeight="1">
      <c r="A605" s="30">
        <v>639</v>
      </c>
      <c r="B605" s="30" t="s">
        <v>4754</v>
      </c>
      <c r="C605" s="30"/>
      <c r="D605" s="30" t="s">
        <v>4754</v>
      </c>
      <c r="E605" s="30" t="s">
        <v>4755</v>
      </c>
      <c r="F605" s="30" t="s">
        <v>4756</v>
      </c>
      <c r="G605" s="30" t="s">
        <v>1776</v>
      </c>
      <c r="H605" s="30" t="s">
        <v>1381</v>
      </c>
      <c r="I605" s="30">
        <v>81050001</v>
      </c>
      <c r="J605" s="30" t="s">
        <v>4757</v>
      </c>
      <c r="K605" s="57">
        <v>1015944591</v>
      </c>
      <c r="L605" s="30"/>
      <c r="M605" s="30"/>
      <c r="N605" s="30"/>
      <c r="O605" s="30"/>
      <c r="P605" s="30"/>
      <c r="Q605" s="30" t="s">
        <v>4758</v>
      </c>
      <c r="R605" s="30"/>
      <c r="S605" s="30" t="s">
        <v>4759</v>
      </c>
      <c r="T605" s="30"/>
      <c r="U605" s="30"/>
      <c r="V605" s="30" t="s">
        <v>1444</v>
      </c>
    </row>
    <row r="606" spans="1:22" ht="15" customHeight="1">
      <c r="A606" s="30">
        <v>640</v>
      </c>
      <c r="B606" s="30" t="s">
        <v>4760</v>
      </c>
      <c r="C606" s="30"/>
      <c r="D606" s="30" t="s">
        <v>4760</v>
      </c>
      <c r="E606" s="30" t="s">
        <v>4761</v>
      </c>
      <c r="F606" s="30" t="s">
        <v>1454</v>
      </c>
      <c r="G606" s="30" t="s">
        <v>1422</v>
      </c>
      <c r="H606" s="30" t="s">
        <v>1397</v>
      </c>
      <c r="I606" s="30">
        <v>1021100</v>
      </c>
      <c r="J606" s="30" t="s">
        <v>4762</v>
      </c>
      <c r="K606" s="57">
        <v>116998489115</v>
      </c>
      <c r="L606" s="30"/>
      <c r="M606" s="30"/>
      <c r="N606" s="30"/>
      <c r="O606" s="30"/>
      <c r="P606" s="30"/>
      <c r="Q606" s="30" t="s">
        <v>4763</v>
      </c>
      <c r="R606" s="30"/>
      <c r="S606" s="30" t="s">
        <v>4764</v>
      </c>
      <c r="T606" s="30"/>
      <c r="U606" s="30"/>
      <c r="V606" s="30" t="s">
        <v>1444</v>
      </c>
    </row>
    <row r="607" spans="1:22" ht="15" customHeight="1">
      <c r="A607" s="30">
        <v>641</v>
      </c>
      <c r="B607" s="30" t="s">
        <v>4765</v>
      </c>
      <c r="C607" s="30"/>
      <c r="D607" s="30" t="s">
        <v>4765</v>
      </c>
      <c r="E607" s="30" t="s">
        <v>2639</v>
      </c>
      <c r="F607" s="30" t="s">
        <v>1454</v>
      </c>
      <c r="G607" s="30" t="s">
        <v>1422</v>
      </c>
      <c r="H607" s="30" t="s">
        <v>1397</v>
      </c>
      <c r="I607" s="30">
        <v>1021100</v>
      </c>
      <c r="J607" s="30" t="s">
        <v>4766</v>
      </c>
      <c r="K607" s="57">
        <v>116384676119</v>
      </c>
      <c r="L607" s="30"/>
      <c r="M607" s="30"/>
      <c r="N607" s="30"/>
      <c r="O607" s="30"/>
      <c r="P607" s="30"/>
      <c r="Q607" s="30" t="s">
        <v>4767</v>
      </c>
      <c r="R607" s="30"/>
      <c r="S607" s="30" t="s">
        <v>4261</v>
      </c>
      <c r="T607" s="30"/>
      <c r="U607" s="30"/>
      <c r="V607" s="30" t="s">
        <v>1428</v>
      </c>
    </row>
    <row r="608" spans="1:22" ht="15" customHeight="1">
      <c r="A608" s="30">
        <v>642</v>
      </c>
      <c r="B608" s="30" t="s">
        <v>4768</v>
      </c>
      <c r="C608" s="30"/>
      <c r="D608" s="30" t="s">
        <v>4768</v>
      </c>
      <c r="E608" s="30" t="s">
        <v>4769</v>
      </c>
      <c r="F608" s="30" t="s">
        <v>1454</v>
      </c>
      <c r="G608" s="30" t="s">
        <v>1422</v>
      </c>
      <c r="H608" s="30" t="s">
        <v>1397</v>
      </c>
      <c r="I608" s="30">
        <v>1025000</v>
      </c>
      <c r="J608" s="30" t="s">
        <v>4770</v>
      </c>
      <c r="K608" s="57">
        <v>116946577110</v>
      </c>
      <c r="L608" s="30"/>
      <c r="M608" s="30"/>
      <c r="N608" s="30"/>
      <c r="O608" s="30"/>
      <c r="P608" s="30"/>
      <c r="Q608" s="30" t="s">
        <v>4771</v>
      </c>
      <c r="R608" s="30"/>
      <c r="S608" s="30" t="s">
        <v>4261</v>
      </c>
      <c r="T608" s="30"/>
      <c r="U608" s="30"/>
      <c r="V608" s="30" t="s">
        <v>1444</v>
      </c>
    </row>
    <row r="609" spans="1:22" ht="15" customHeight="1">
      <c r="A609" s="30">
        <v>644</v>
      </c>
      <c r="B609" s="30" t="s">
        <v>4772</v>
      </c>
      <c r="C609" s="30"/>
      <c r="D609" s="30" t="s">
        <v>4772</v>
      </c>
      <c r="E609" s="30" t="s">
        <v>4773</v>
      </c>
      <c r="F609" s="30" t="s">
        <v>4774</v>
      </c>
      <c r="G609" s="30" t="s">
        <v>1629</v>
      </c>
      <c r="H609" s="30" t="s">
        <v>1391</v>
      </c>
      <c r="I609" s="30">
        <v>90200110</v>
      </c>
      <c r="J609" s="30" t="s">
        <v>4775</v>
      </c>
      <c r="K609" s="57">
        <v>963407414</v>
      </c>
      <c r="L609" s="30"/>
      <c r="M609" s="30"/>
      <c r="N609" s="30"/>
      <c r="O609" s="30"/>
      <c r="P609" s="30"/>
      <c r="Q609" s="30" t="s">
        <v>4776</v>
      </c>
      <c r="R609" s="30"/>
      <c r="S609" s="30" t="s">
        <v>4777</v>
      </c>
      <c r="T609" s="30"/>
      <c r="U609" s="30"/>
      <c r="V609" s="30" t="s">
        <v>1444</v>
      </c>
    </row>
    <row r="610" spans="1:22" ht="15" customHeight="1">
      <c r="A610" s="37">
        <v>645</v>
      </c>
      <c r="B610" s="37" t="s">
        <v>4778</v>
      </c>
      <c r="C610" s="37"/>
      <c r="D610" s="37" t="s">
        <v>4778</v>
      </c>
      <c r="E610" s="37" t="s">
        <v>4779</v>
      </c>
      <c r="F610" s="37" t="s">
        <v>1454</v>
      </c>
      <c r="G610" s="37" t="s">
        <v>4780</v>
      </c>
      <c r="H610" s="37" t="s">
        <v>1365</v>
      </c>
      <c r="I610" s="37">
        <v>65590000</v>
      </c>
      <c r="J610" s="37" t="s">
        <v>4781</v>
      </c>
      <c r="K610" s="58">
        <v>123603633</v>
      </c>
      <c r="L610" s="37"/>
      <c r="M610" s="37"/>
      <c r="N610" s="37"/>
      <c r="O610" s="37"/>
      <c r="P610" s="37"/>
      <c r="Q610" s="37" t="s">
        <v>4782</v>
      </c>
      <c r="R610" s="37"/>
      <c r="S610" s="37" t="s">
        <v>4783</v>
      </c>
      <c r="T610" s="37"/>
      <c r="U610" s="37"/>
      <c r="V610" s="26" t="s">
        <v>202</v>
      </c>
    </row>
    <row r="611" spans="1:22" ht="15" customHeight="1">
      <c r="A611" s="30">
        <v>646</v>
      </c>
      <c r="B611" s="30" t="s">
        <v>4784</v>
      </c>
      <c r="C611" s="30"/>
      <c r="D611" s="30" t="s">
        <v>4784</v>
      </c>
      <c r="E611" s="30" t="s">
        <v>4249</v>
      </c>
      <c r="F611" s="30" t="s">
        <v>2359</v>
      </c>
      <c r="G611" s="30" t="s">
        <v>2360</v>
      </c>
      <c r="H611" s="30" t="s">
        <v>1363</v>
      </c>
      <c r="I611" s="30">
        <v>74510020</v>
      </c>
      <c r="J611" s="30" t="s">
        <v>4785</v>
      </c>
      <c r="K611" s="57">
        <v>104243864</v>
      </c>
      <c r="L611" s="30"/>
      <c r="M611" s="30"/>
      <c r="N611" s="30"/>
      <c r="O611" s="30"/>
      <c r="P611" s="30"/>
      <c r="Q611" s="30" t="s">
        <v>4786</v>
      </c>
      <c r="R611" s="30"/>
      <c r="S611" s="30" t="s">
        <v>4787</v>
      </c>
      <c r="T611" s="30"/>
      <c r="U611" s="30"/>
      <c r="V611" s="30" t="s">
        <v>1428</v>
      </c>
    </row>
    <row r="612" spans="1:22" ht="15" customHeight="1">
      <c r="A612" s="30">
        <v>647</v>
      </c>
      <c r="B612" s="30" t="s">
        <v>4788</v>
      </c>
      <c r="C612" s="30"/>
      <c r="D612" s="30" t="s">
        <v>4788</v>
      </c>
      <c r="E612" s="30" t="s">
        <v>2413</v>
      </c>
      <c r="F612" s="30" t="s">
        <v>1454</v>
      </c>
      <c r="G612" s="30" t="s">
        <v>2414</v>
      </c>
      <c r="H612" s="30" t="s">
        <v>1352</v>
      </c>
      <c r="I612" s="30">
        <v>42800430</v>
      </c>
      <c r="J612" s="30" t="s">
        <v>4789</v>
      </c>
      <c r="K612" s="57">
        <v>80273703</v>
      </c>
      <c r="L612" s="30"/>
      <c r="M612" s="30"/>
      <c r="N612" s="30"/>
      <c r="O612" s="30"/>
      <c r="P612" s="30"/>
      <c r="Q612" s="30" t="s">
        <v>4790</v>
      </c>
      <c r="R612" s="30"/>
      <c r="S612" s="30" t="s">
        <v>4791</v>
      </c>
      <c r="T612" s="30"/>
      <c r="U612" s="30"/>
      <c r="V612" s="30" t="s">
        <v>1444</v>
      </c>
    </row>
    <row r="613" spans="1:22" ht="15" customHeight="1">
      <c r="A613" s="30">
        <v>648</v>
      </c>
      <c r="B613" s="30" t="s">
        <v>4792</v>
      </c>
      <c r="C613" s="30"/>
      <c r="D613" s="30" t="s">
        <v>4792</v>
      </c>
      <c r="E613" s="30" t="s">
        <v>4793</v>
      </c>
      <c r="F613" s="30" t="s">
        <v>4794</v>
      </c>
      <c r="G613" s="30" t="s">
        <v>4795</v>
      </c>
      <c r="H613" s="30" t="s">
        <v>1397</v>
      </c>
      <c r="I613" s="30">
        <v>13570591</v>
      </c>
      <c r="J613" s="30" t="s">
        <v>4796</v>
      </c>
      <c r="K613" s="57">
        <v>637161750110</v>
      </c>
      <c r="L613" s="30"/>
      <c r="M613" s="30"/>
      <c r="N613" s="30"/>
      <c r="O613" s="30"/>
      <c r="P613" s="30"/>
      <c r="Q613" s="30" t="s">
        <v>4797</v>
      </c>
      <c r="R613" s="30"/>
      <c r="S613" s="30" t="s">
        <v>4798</v>
      </c>
      <c r="T613" s="30"/>
      <c r="U613" s="30"/>
      <c r="V613" s="30" t="s">
        <v>1428</v>
      </c>
    </row>
    <row r="614" spans="1:22" ht="15" customHeight="1">
      <c r="A614" s="30">
        <v>649</v>
      </c>
      <c r="B614" s="30" t="s">
        <v>4799</v>
      </c>
      <c r="C614" s="30"/>
      <c r="D614" s="30" t="s">
        <v>4799</v>
      </c>
      <c r="E614" s="30" t="s">
        <v>4800</v>
      </c>
      <c r="F614" s="30" t="s">
        <v>1454</v>
      </c>
      <c r="G614" s="30" t="s">
        <v>4801</v>
      </c>
      <c r="H614" s="30" t="s">
        <v>1387</v>
      </c>
      <c r="I614" s="30">
        <v>76890000</v>
      </c>
      <c r="J614" s="30" t="s">
        <v>4802</v>
      </c>
      <c r="K614" s="57">
        <v>1370413</v>
      </c>
      <c r="L614" s="30"/>
      <c r="M614" s="30"/>
      <c r="N614" s="30"/>
      <c r="O614" s="30"/>
      <c r="P614" s="30"/>
      <c r="Q614" s="30" t="s">
        <v>4803</v>
      </c>
      <c r="R614" s="30"/>
      <c r="S614" s="30" t="s">
        <v>2665</v>
      </c>
      <c r="T614" s="30"/>
      <c r="U614" s="30"/>
      <c r="V614" s="30" t="s">
        <v>1444</v>
      </c>
    </row>
    <row r="615" spans="1:22" ht="15" customHeight="1">
      <c r="A615" s="30">
        <v>650</v>
      </c>
      <c r="B615" s="30" t="s">
        <v>4804</v>
      </c>
      <c r="C615" s="30"/>
      <c r="D615" s="30" t="s">
        <v>4804</v>
      </c>
      <c r="E615" s="30" t="s">
        <v>4805</v>
      </c>
      <c r="F615" s="30" t="s">
        <v>3700</v>
      </c>
      <c r="G615" s="30" t="s">
        <v>1422</v>
      </c>
      <c r="H615" s="30" t="s">
        <v>1397</v>
      </c>
      <c r="I615" s="30">
        <v>3032010</v>
      </c>
      <c r="J615" s="30" t="s">
        <v>4806</v>
      </c>
      <c r="K615" s="57">
        <v>116562723110</v>
      </c>
      <c r="L615" s="30"/>
      <c r="M615" s="30"/>
      <c r="N615" s="30"/>
      <c r="O615" s="30"/>
      <c r="P615" s="30"/>
      <c r="Q615" s="30" t="s">
        <v>4807</v>
      </c>
      <c r="R615" s="30"/>
      <c r="S615" s="30" t="s">
        <v>4808</v>
      </c>
      <c r="T615" s="30"/>
      <c r="U615" s="30"/>
      <c r="V615" s="30" t="s">
        <v>1444</v>
      </c>
    </row>
    <row r="616" spans="1:22" ht="15" customHeight="1">
      <c r="A616" s="30">
        <v>651</v>
      </c>
      <c r="B616" s="30" t="s">
        <v>4809</v>
      </c>
      <c r="C616" s="30"/>
      <c r="D616" s="30" t="s">
        <v>4809</v>
      </c>
      <c r="E616" s="30" t="s">
        <v>4810</v>
      </c>
      <c r="F616" s="30" t="s">
        <v>1787</v>
      </c>
      <c r="G616" s="30" t="s">
        <v>1422</v>
      </c>
      <c r="H616" s="30" t="s">
        <v>1397</v>
      </c>
      <c r="I616" s="30">
        <v>3032000</v>
      </c>
      <c r="J616" s="30" t="s">
        <v>4811</v>
      </c>
      <c r="K616" s="57">
        <v>113286664114</v>
      </c>
      <c r="L616" s="30"/>
      <c r="M616" s="30"/>
      <c r="N616" s="30"/>
      <c r="O616" s="30"/>
      <c r="P616" s="30"/>
      <c r="Q616" s="30" t="s">
        <v>4812</v>
      </c>
      <c r="R616" s="30"/>
      <c r="S616" s="30" t="s">
        <v>4813</v>
      </c>
      <c r="T616" s="30"/>
      <c r="U616" s="30"/>
      <c r="V616" s="30" t="s">
        <v>1444</v>
      </c>
    </row>
    <row r="617" spans="1:22" ht="15" customHeight="1">
      <c r="A617" s="30">
        <v>652</v>
      </c>
      <c r="B617" s="30" t="s">
        <v>4814</v>
      </c>
      <c r="C617" s="30"/>
      <c r="D617" s="30" t="s">
        <v>4814</v>
      </c>
      <c r="E617" s="30" t="s">
        <v>4815</v>
      </c>
      <c r="F617" s="30" t="s">
        <v>1454</v>
      </c>
      <c r="G617" s="30" t="s">
        <v>4816</v>
      </c>
      <c r="H617" s="30" t="s">
        <v>1363</v>
      </c>
      <c r="I617" s="30">
        <v>75503570</v>
      </c>
      <c r="J617" s="30" t="s">
        <v>4817</v>
      </c>
      <c r="K617" s="57">
        <v>103886400</v>
      </c>
      <c r="L617" s="30"/>
      <c r="M617" s="30"/>
      <c r="N617" s="30"/>
      <c r="O617" s="30"/>
      <c r="P617" s="30"/>
      <c r="Q617" s="30" t="s">
        <v>2262</v>
      </c>
      <c r="R617" s="30"/>
      <c r="S617" s="30" t="s">
        <v>4818</v>
      </c>
      <c r="T617" s="30"/>
      <c r="U617" s="30"/>
      <c r="V617" s="30" t="s">
        <v>1444</v>
      </c>
    </row>
    <row r="618" spans="1:22" ht="15" customHeight="1">
      <c r="A618" s="30">
        <v>653</v>
      </c>
      <c r="B618" s="30" t="s">
        <v>4819</v>
      </c>
      <c r="C618" s="30"/>
      <c r="D618" s="30" t="s">
        <v>4819</v>
      </c>
      <c r="E618" s="30" t="s">
        <v>4820</v>
      </c>
      <c r="F618" s="30" t="s">
        <v>1454</v>
      </c>
      <c r="G618" s="30" t="s">
        <v>4821</v>
      </c>
      <c r="H618" s="30" t="s">
        <v>1365</v>
      </c>
      <c r="I618" s="30">
        <v>65930000</v>
      </c>
      <c r="J618" s="30" t="s">
        <v>4822</v>
      </c>
      <c r="K618" s="57">
        <v>123417244</v>
      </c>
      <c r="L618" s="30"/>
      <c r="M618" s="30"/>
      <c r="N618" s="30"/>
      <c r="O618" s="30"/>
      <c r="P618" s="30"/>
      <c r="Q618" s="30" t="s">
        <v>3419</v>
      </c>
      <c r="R618" s="30"/>
      <c r="S618" s="30" t="s">
        <v>4823</v>
      </c>
      <c r="T618" s="30"/>
      <c r="U618" s="30"/>
      <c r="V618" s="30" t="s">
        <v>1444</v>
      </c>
    </row>
    <row r="619" spans="1:22" ht="15" customHeight="1">
      <c r="A619" s="30">
        <v>654</v>
      </c>
      <c r="B619" s="30" t="s">
        <v>4824</v>
      </c>
      <c r="C619" s="30"/>
      <c r="D619" s="30" t="s">
        <v>4824</v>
      </c>
      <c r="E619" s="30" t="s">
        <v>4825</v>
      </c>
      <c r="F619" s="30" t="s">
        <v>4826</v>
      </c>
      <c r="G619" s="30" t="s">
        <v>1547</v>
      </c>
      <c r="H619" s="30" t="s">
        <v>1383</v>
      </c>
      <c r="I619" s="30">
        <v>24722500</v>
      </c>
      <c r="J619" s="30" t="s">
        <v>4827</v>
      </c>
      <c r="K619" s="57">
        <v>78537647</v>
      </c>
      <c r="L619" s="30"/>
      <c r="M619" s="30"/>
      <c r="N619" s="30"/>
      <c r="O619" s="30"/>
      <c r="P619" s="30"/>
      <c r="Q619" s="30" t="s">
        <v>4828</v>
      </c>
      <c r="R619" s="30"/>
      <c r="S619" s="30" t="s">
        <v>4829</v>
      </c>
      <c r="T619" s="30"/>
      <c r="U619" s="30"/>
      <c r="V619" s="30" t="s">
        <v>1428</v>
      </c>
    </row>
    <row r="620" spans="1:22" ht="15" customHeight="1">
      <c r="A620" s="30">
        <v>655</v>
      </c>
      <c r="B620" s="30" t="s">
        <v>4830</v>
      </c>
      <c r="C620" s="30"/>
      <c r="D620" s="30" t="s">
        <v>4830</v>
      </c>
      <c r="E620" s="30" t="s">
        <v>4831</v>
      </c>
      <c r="F620" s="30" t="s">
        <v>4832</v>
      </c>
      <c r="G620" s="30" t="s">
        <v>4833</v>
      </c>
      <c r="H620" s="30" t="s">
        <v>1363</v>
      </c>
      <c r="I620" s="30">
        <v>75380000</v>
      </c>
      <c r="J620" s="30" t="s">
        <v>4834</v>
      </c>
      <c r="K620" s="57">
        <v>104034416</v>
      </c>
      <c r="L620" s="30"/>
      <c r="M620" s="30"/>
      <c r="N620" s="30"/>
      <c r="O620" s="30"/>
      <c r="P620" s="30"/>
      <c r="Q620" s="30" t="s">
        <v>1957</v>
      </c>
      <c r="R620" s="30"/>
      <c r="S620" s="30" t="s">
        <v>4835</v>
      </c>
      <c r="T620" s="30"/>
      <c r="U620" s="30"/>
      <c r="V620" s="30" t="s">
        <v>1444</v>
      </c>
    </row>
    <row r="621" spans="1:22" ht="15" customHeight="1">
      <c r="A621" s="37">
        <v>656</v>
      </c>
      <c r="B621" s="37" t="s">
        <v>4836</v>
      </c>
      <c r="C621" s="37"/>
      <c r="D621" s="37" t="s">
        <v>4836</v>
      </c>
      <c r="E621" s="37" t="s">
        <v>4837</v>
      </c>
      <c r="F621" s="37" t="s">
        <v>1454</v>
      </c>
      <c r="G621" s="37" t="s">
        <v>1534</v>
      </c>
      <c r="H621" s="37" t="s">
        <v>1354</v>
      </c>
      <c r="I621" s="37">
        <v>63010220</v>
      </c>
      <c r="J621" s="37" t="s">
        <v>4838</v>
      </c>
      <c r="K621" s="58">
        <v>62958739</v>
      </c>
      <c r="L621" s="37"/>
      <c r="M621" s="37"/>
      <c r="N621" s="37"/>
      <c r="O621" s="37"/>
      <c r="P621" s="37"/>
      <c r="Q621" s="37" t="s">
        <v>4839</v>
      </c>
      <c r="R621" s="37"/>
      <c r="S621" s="37" t="s">
        <v>4840</v>
      </c>
      <c r="T621" s="37"/>
      <c r="U621" s="37"/>
      <c r="V621" s="26" t="s">
        <v>202</v>
      </c>
    </row>
    <row r="622" spans="1:22" ht="15" customHeight="1">
      <c r="A622" s="30">
        <v>657</v>
      </c>
      <c r="B622" s="30" t="s">
        <v>4841</v>
      </c>
      <c r="C622" s="30"/>
      <c r="D622" s="30" t="s">
        <v>4841</v>
      </c>
      <c r="E622" s="30" t="s">
        <v>4842</v>
      </c>
      <c r="F622" s="30" t="s">
        <v>4843</v>
      </c>
      <c r="G622" s="30" t="s">
        <v>2054</v>
      </c>
      <c r="H622" s="30" t="s">
        <v>1352</v>
      </c>
      <c r="I622" s="30">
        <v>40420190</v>
      </c>
      <c r="J622" s="30" t="s">
        <v>4844</v>
      </c>
      <c r="K622" s="57">
        <v>84282718</v>
      </c>
      <c r="L622" s="30"/>
      <c r="M622" s="30"/>
      <c r="N622" s="30"/>
      <c r="O622" s="30"/>
      <c r="P622" s="30"/>
      <c r="Q622" s="30" t="s">
        <v>4845</v>
      </c>
      <c r="R622" s="30"/>
      <c r="S622" s="30" t="s">
        <v>4846</v>
      </c>
      <c r="T622" s="30"/>
      <c r="U622" s="30"/>
      <c r="V622" s="30" t="s">
        <v>1444</v>
      </c>
    </row>
    <row r="623" spans="1:22" ht="15" customHeight="1">
      <c r="A623" s="30">
        <v>658</v>
      </c>
      <c r="B623" s="30" t="s">
        <v>4847</v>
      </c>
      <c r="C623" s="30"/>
      <c r="D623" s="30" t="s">
        <v>4847</v>
      </c>
      <c r="E623" s="30" t="s">
        <v>4848</v>
      </c>
      <c r="F623" s="30" t="s">
        <v>4849</v>
      </c>
      <c r="G623" s="30" t="s">
        <v>1547</v>
      </c>
      <c r="H623" s="30" t="s">
        <v>1383</v>
      </c>
      <c r="I623" s="30">
        <v>24722500</v>
      </c>
      <c r="J623" s="30" t="s">
        <v>4850</v>
      </c>
      <c r="K623" s="57">
        <v>83617950</v>
      </c>
      <c r="L623" s="30"/>
      <c r="M623" s="30"/>
      <c r="N623" s="30"/>
      <c r="O623" s="30"/>
      <c r="P623" s="30"/>
      <c r="Q623" s="30" t="s">
        <v>4828</v>
      </c>
      <c r="R623" s="30"/>
      <c r="S623" s="30" t="s">
        <v>4829</v>
      </c>
      <c r="T623" s="30"/>
      <c r="U623" s="30"/>
      <c r="V623" s="30" t="s">
        <v>1428</v>
      </c>
    </row>
    <row r="624" spans="1:22" ht="15" customHeight="1">
      <c r="A624" s="30">
        <v>659</v>
      </c>
      <c r="B624" s="30" t="s">
        <v>4851</v>
      </c>
      <c r="C624" s="30"/>
      <c r="D624" s="30" t="s">
        <v>4851</v>
      </c>
      <c r="E624" s="30" t="s">
        <v>3366</v>
      </c>
      <c r="F624" s="30" t="s">
        <v>2744</v>
      </c>
      <c r="G624" s="30" t="s">
        <v>4852</v>
      </c>
      <c r="H624" s="30" t="s">
        <v>1363</v>
      </c>
      <c r="I624" s="30">
        <v>75600000</v>
      </c>
      <c r="J624" s="30" t="s">
        <v>4853</v>
      </c>
      <c r="K624" s="57">
        <v>104052929</v>
      </c>
      <c r="L624" s="30"/>
      <c r="M624" s="30"/>
      <c r="N624" s="30"/>
      <c r="O624" s="30"/>
      <c r="P624" s="30"/>
      <c r="Q624" s="30" t="s">
        <v>1957</v>
      </c>
      <c r="R624" s="30"/>
      <c r="S624" s="30" t="s">
        <v>4835</v>
      </c>
      <c r="T624" s="30"/>
      <c r="U624" s="30"/>
      <c r="V624" s="30" t="s">
        <v>1444</v>
      </c>
    </row>
    <row r="625" spans="1:22" ht="15" customHeight="1">
      <c r="A625" s="30">
        <v>660</v>
      </c>
      <c r="B625" s="30" t="s">
        <v>4854</v>
      </c>
      <c r="C625" s="30"/>
      <c r="D625" s="30" t="s">
        <v>4854</v>
      </c>
      <c r="E625" s="30" t="s">
        <v>4855</v>
      </c>
      <c r="F625" s="30" t="s">
        <v>1454</v>
      </c>
      <c r="G625" s="30" t="s">
        <v>4355</v>
      </c>
      <c r="H625" s="30" t="s">
        <v>1391</v>
      </c>
      <c r="I625" s="30">
        <v>95084060</v>
      </c>
      <c r="J625" s="30" t="s">
        <v>4856</v>
      </c>
      <c r="K625" s="57">
        <v>290540852</v>
      </c>
      <c r="L625" s="30"/>
      <c r="M625" s="30"/>
      <c r="N625" s="30"/>
      <c r="O625" s="30"/>
      <c r="P625" s="30"/>
      <c r="Q625" s="30" t="s">
        <v>4857</v>
      </c>
      <c r="R625" s="30"/>
      <c r="S625" s="30" t="s">
        <v>4858</v>
      </c>
      <c r="T625" s="30"/>
      <c r="U625" s="30"/>
      <c r="V625" s="30" t="s">
        <v>1444</v>
      </c>
    </row>
    <row r="626" spans="1:22" ht="15" customHeight="1">
      <c r="A626" s="30">
        <v>661</v>
      </c>
      <c r="B626" s="30" t="s">
        <v>4859</v>
      </c>
      <c r="C626" s="30"/>
      <c r="D626" s="30" t="s">
        <v>4859</v>
      </c>
      <c r="E626" s="30" t="s">
        <v>4147</v>
      </c>
      <c r="F626" s="30" t="s">
        <v>1454</v>
      </c>
      <c r="G626" s="30" t="s">
        <v>1492</v>
      </c>
      <c r="H626" s="30" t="s">
        <v>1354</v>
      </c>
      <c r="I626" s="30">
        <v>60020030</v>
      </c>
      <c r="J626" s="30" t="s">
        <v>4860</v>
      </c>
      <c r="K626" s="57">
        <v>69262772</v>
      </c>
      <c r="L626" s="30"/>
      <c r="M626" s="30"/>
      <c r="N626" s="30"/>
      <c r="O626" s="30"/>
      <c r="P626" s="30"/>
      <c r="Q626" s="30" t="s">
        <v>2756</v>
      </c>
      <c r="R626" s="30"/>
      <c r="S626" s="30" t="s">
        <v>4861</v>
      </c>
      <c r="T626" s="30"/>
      <c r="U626" s="30"/>
      <c r="V626" s="30" t="s">
        <v>1444</v>
      </c>
    </row>
    <row r="627" spans="1:22" ht="15" customHeight="1">
      <c r="A627" s="30">
        <v>662</v>
      </c>
      <c r="B627" s="30" t="s">
        <v>4862</v>
      </c>
      <c r="C627" s="30"/>
      <c r="D627" s="30" t="s">
        <v>4862</v>
      </c>
      <c r="E627" s="30" t="s">
        <v>4863</v>
      </c>
      <c r="F627" s="30" t="s">
        <v>1454</v>
      </c>
      <c r="G627" s="30" t="s">
        <v>3798</v>
      </c>
      <c r="H627" s="30" t="s">
        <v>1393</v>
      </c>
      <c r="I627" s="30">
        <v>88010100</v>
      </c>
      <c r="J627" s="30" t="s">
        <v>4864</v>
      </c>
      <c r="K627" s="57">
        <v>255791658</v>
      </c>
      <c r="L627" s="30"/>
      <c r="M627" s="30"/>
      <c r="N627" s="30"/>
      <c r="O627" s="30"/>
      <c r="P627" s="30"/>
      <c r="Q627" s="30" t="s">
        <v>4865</v>
      </c>
      <c r="R627" s="30"/>
      <c r="S627" s="30" t="s">
        <v>4866</v>
      </c>
      <c r="T627" s="30"/>
      <c r="U627" s="30"/>
      <c r="V627" s="30" t="s">
        <v>1444</v>
      </c>
    </row>
    <row r="628" spans="1:22" ht="15" customHeight="1">
      <c r="A628" s="30">
        <v>663</v>
      </c>
      <c r="B628" s="30" t="s">
        <v>4867</v>
      </c>
      <c r="C628" s="30"/>
      <c r="D628" s="30" t="s">
        <v>4867</v>
      </c>
      <c r="E628" s="30" t="s">
        <v>3829</v>
      </c>
      <c r="F628" s="30" t="s">
        <v>4868</v>
      </c>
      <c r="G628" s="30" t="s">
        <v>3831</v>
      </c>
      <c r="H628" s="30" t="s">
        <v>1391</v>
      </c>
      <c r="I628" s="30">
        <v>93115540</v>
      </c>
      <c r="J628" s="30" t="s">
        <v>4869</v>
      </c>
      <c r="K628" s="57">
        <v>1240272569</v>
      </c>
      <c r="L628" s="30"/>
      <c r="M628" s="30"/>
      <c r="N628" s="30"/>
      <c r="O628" s="30"/>
      <c r="P628" s="30"/>
      <c r="Q628" s="30" t="s">
        <v>4870</v>
      </c>
      <c r="R628" s="30"/>
      <c r="S628" s="30" t="s">
        <v>4871</v>
      </c>
      <c r="T628" s="30"/>
      <c r="U628" s="30"/>
      <c r="V628" s="30" t="s">
        <v>1444</v>
      </c>
    </row>
    <row r="629" spans="1:22" ht="15" customHeight="1">
      <c r="A629" s="30">
        <v>664</v>
      </c>
      <c r="B629" s="30" t="s">
        <v>4872</v>
      </c>
      <c r="C629" s="30"/>
      <c r="D629" s="30" t="s">
        <v>4872</v>
      </c>
      <c r="E629" s="30" t="s">
        <v>4873</v>
      </c>
      <c r="F629" s="30" t="s">
        <v>4874</v>
      </c>
      <c r="G629" s="30" t="s">
        <v>4875</v>
      </c>
      <c r="H629" s="30" t="s">
        <v>1352</v>
      </c>
      <c r="I629" s="30">
        <v>48967000</v>
      </c>
      <c r="J629" s="30" t="s">
        <v>4876</v>
      </c>
      <c r="K629" s="57">
        <v>80127804</v>
      </c>
      <c r="L629" s="30"/>
      <c r="M629" s="30"/>
      <c r="N629" s="30"/>
      <c r="O629" s="30"/>
      <c r="P629" s="30"/>
      <c r="Q629" s="30" t="s">
        <v>4877</v>
      </c>
      <c r="R629" s="30"/>
      <c r="S629" s="30" t="s">
        <v>4878</v>
      </c>
      <c r="T629" s="30"/>
      <c r="U629" s="30"/>
      <c r="V629" s="30" t="s">
        <v>1444</v>
      </c>
    </row>
    <row r="630" spans="1:22" ht="15" customHeight="1">
      <c r="A630" s="30">
        <v>665</v>
      </c>
      <c r="B630" s="30" t="s">
        <v>4879</v>
      </c>
      <c r="C630" s="30"/>
      <c r="D630" s="30" t="s">
        <v>4879</v>
      </c>
      <c r="E630" s="30" t="s">
        <v>4880</v>
      </c>
      <c r="F630" s="30" t="s">
        <v>4881</v>
      </c>
      <c r="G630" s="30" t="s">
        <v>4882</v>
      </c>
      <c r="H630" s="30" t="s">
        <v>1393</v>
      </c>
      <c r="I630" s="30">
        <v>89249000</v>
      </c>
      <c r="J630" s="30" t="s">
        <v>4883</v>
      </c>
      <c r="K630" s="57">
        <v>256183546</v>
      </c>
      <c r="L630" s="30"/>
      <c r="M630" s="30"/>
      <c r="N630" s="30"/>
      <c r="O630" s="30"/>
      <c r="P630" s="30"/>
      <c r="Q630" s="30" t="s">
        <v>4884</v>
      </c>
      <c r="R630" s="30"/>
      <c r="S630" s="30" t="s">
        <v>4885</v>
      </c>
      <c r="T630" s="30"/>
      <c r="U630" s="30"/>
      <c r="V630" s="30" t="s">
        <v>1444</v>
      </c>
    </row>
    <row r="631" spans="1:22" ht="15" customHeight="1">
      <c r="A631" s="30">
        <v>666</v>
      </c>
      <c r="B631" s="30" t="s">
        <v>4886</v>
      </c>
      <c r="C631" s="30"/>
      <c r="D631" s="30" t="s">
        <v>4886</v>
      </c>
      <c r="E631" s="30" t="s">
        <v>4887</v>
      </c>
      <c r="F631" s="30" t="s">
        <v>2721</v>
      </c>
      <c r="G631" s="30" t="s">
        <v>4888</v>
      </c>
      <c r="H631" s="30" t="s">
        <v>1377</v>
      </c>
      <c r="I631" s="30">
        <v>55295020</v>
      </c>
      <c r="J631" s="30" t="s">
        <v>4889</v>
      </c>
      <c r="K631" s="57">
        <v>40239780</v>
      </c>
      <c r="L631" s="30"/>
      <c r="M631" s="30"/>
      <c r="N631" s="30"/>
      <c r="O631" s="30"/>
      <c r="P631" s="30"/>
      <c r="Q631" s="30" t="s">
        <v>4890</v>
      </c>
      <c r="R631" s="30"/>
      <c r="S631" s="30" t="s">
        <v>4891</v>
      </c>
      <c r="T631" s="30"/>
      <c r="U631" s="30"/>
      <c r="V631" s="30" t="s">
        <v>1444</v>
      </c>
    </row>
    <row r="632" spans="1:22" ht="15" customHeight="1">
      <c r="A632" s="30">
        <v>667</v>
      </c>
      <c r="B632" s="30" t="s">
        <v>4892</v>
      </c>
      <c r="C632" s="30"/>
      <c r="D632" s="30" t="s">
        <v>4892</v>
      </c>
      <c r="E632" s="30" t="s">
        <v>4893</v>
      </c>
      <c r="F632" s="30" t="s">
        <v>2744</v>
      </c>
      <c r="G632" s="30" t="s">
        <v>4894</v>
      </c>
      <c r="H632" s="30" t="s">
        <v>1363</v>
      </c>
      <c r="I632" s="30">
        <v>75690000</v>
      </c>
      <c r="J632" s="30" t="s">
        <v>4895</v>
      </c>
      <c r="K632" s="57">
        <v>104580836</v>
      </c>
      <c r="L632" s="30"/>
      <c r="M632" s="30"/>
      <c r="N632" s="30"/>
      <c r="O632" s="30"/>
      <c r="P632" s="30"/>
      <c r="Q632" s="30" t="s">
        <v>4896</v>
      </c>
      <c r="R632" s="30"/>
      <c r="S632" s="30" t="s">
        <v>4897</v>
      </c>
      <c r="T632" s="30"/>
      <c r="U632" s="30"/>
      <c r="V632" s="30" t="s">
        <v>1428</v>
      </c>
    </row>
    <row r="633" spans="1:22" ht="15" customHeight="1">
      <c r="A633" s="30">
        <v>668</v>
      </c>
      <c r="B633" s="30" t="s">
        <v>4898</v>
      </c>
      <c r="C633" s="30"/>
      <c r="D633" s="30" t="s">
        <v>4898</v>
      </c>
      <c r="E633" s="30" t="s">
        <v>4899</v>
      </c>
      <c r="F633" s="30" t="s">
        <v>1454</v>
      </c>
      <c r="G633" s="30" t="s">
        <v>4900</v>
      </c>
      <c r="H633" s="30" t="s">
        <v>1377</v>
      </c>
      <c r="I633" s="30">
        <v>53610600</v>
      </c>
      <c r="J633" s="30" t="s">
        <v>4901</v>
      </c>
      <c r="K633" s="57">
        <v>44322232</v>
      </c>
      <c r="L633" s="30"/>
      <c r="M633" s="30"/>
      <c r="N633" s="30"/>
      <c r="O633" s="30"/>
      <c r="P633" s="30"/>
      <c r="Q633" s="30" t="s">
        <v>2262</v>
      </c>
      <c r="R633" s="30"/>
      <c r="S633" s="30" t="s">
        <v>4261</v>
      </c>
      <c r="T633" s="30"/>
      <c r="U633" s="30"/>
      <c r="V633" s="30" t="s">
        <v>1444</v>
      </c>
    </row>
    <row r="634" spans="1:22" ht="15" customHeight="1">
      <c r="A634" s="30">
        <v>669</v>
      </c>
      <c r="B634" s="30" t="s">
        <v>4902</v>
      </c>
      <c r="C634" s="30"/>
      <c r="D634" s="30" t="s">
        <v>4902</v>
      </c>
      <c r="E634" s="30" t="s">
        <v>4903</v>
      </c>
      <c r="F634" s="30" t="s">
        <v>4904</v>
      </c>
      <c r="G634" s="30" t="s">
        <v>2432</v>
      </c>
      <c r="H634" s="30" t="s">
        <v>1373</v>
      </c>
      <c r="I634" s="30">
        <v>66623610</v>
      </c>
      <c r="J634" s="30" t="s">
        <v>4905</v>
      </c>
      <c r="K634" s="57" t="s">
        <v>4906</v>
      </c>
      <c r="L634" s="30"/>
      <c r="M634" s="30"/>
      <c r="N634" s="30"/>
      <c r="O634" s="30"/>
      <c r="P634" s="30"/>
      <c r="Q634" s="30" t="s">
        <v>4907</v>
      </c>
      <c r="R634" s="30"/>
      <c r="S634" s="30" t="s">
        <v>4908</v>
      </c>
      <c r="T634" s="30"/>
      <c r="U634" s="30"/>
      <c r="V634" s="30" t="s">
        <v>1444</v>
      </c>
    </row>
    <row r="635" spans="1:22" ht="15" customHeight="1">
      <c r="A635" s="37">
        <v>670</v>
      </c>
      <c r="B635" s="37" t="s">
        <v>4909</v>
      </c>
      <c r="C635" s="37"/>
      <c r="D635" s="37" t="s">
        <v>4909</v>
      </c>
      <c r="E635" s="37" t="s">
        <v>4910</v>
      </c>
      <c r="F635" s="37" t="s">
        <v>1454</v>
      </c>
      <c r="G635" s="37" t="s">
        <v>4911</v>
      </c>
      <c r="H635" s="37" t="s">
        <v>1381</v>
      </c>
      <c r="I635" s="37">
        <v>85770000</v>
      </c>
      <c r="J635" s="37" t="s">
        <v>4912</v>
      </c>
      <c r="K635" s="58">
        <v>9023312040</v>
      </c>
      <c r="L635" s="37"/>
      <c r="M635" s="37"/>
      <c r="N635" s="37"/>
      <c r="O635" s="37"/>
      <c r="P635" s="37"/>
      <c r="Q635" s="37" t="s">
        <v>4913</v>
      </c>
      <c r="R635" s="37"/>
      <c r="S635" s="37" t="s">
        <v>4914</v>
      </c>
      <c r="T635" s="37"/>
      <c r="U635" s="37"/>
      <c r="V635" s="26" t="s">
        <v>202</v>
      </c>
    </row>
    <row r="636" spans="1:22" ht="15" customHeight="1">
      <c r="A636" s="30">
        <v>671</v>
      </c>
      <c r="B636" s="30" t="s">
        <v>4915</v>
      </c>
      <c r="C636" s="30"/>
      <c r="D636" s="30" t="s">
        <v>4915</v>
      </c>
      <c r="E636" s="30" t="s">
        <v>4916</v>
      </c>
      <c r="F636" s="30" t="s">
        <v>4917</v>
      </c>
      <c r="G636" s="30" t="s">
        <v>2054</v>
      </c>
      <c r="H636" s="30" t="s">
        <v>1352</v>
      </c>
      <c r="I636" s="30">
        <v>40310000</v>
      </c>
      <c r="J636" s="30" t="s">
        <v>4918</v>
      </c>
      <c r="K636" s="57">
        <v>73692791</v>
      </c>
      <c r="L636" s="30"/>
      <c r="M636" s="30"/>
      <c r="N636" s="30"/>
      <c r="O636" s="30"/>
      <c r="P636" s="30"/>
      <c r="Q636" s="30" t="s">
        <v>4919</v>
      </c>
      <c r="R636" s="30"/>
      <c r="S636" s="30" t="s">
        <v>4920</v>
      </c>
      <c r="T636" s="30"/>
      <c r="U636" s="30"/>
      <c r="V636" s="30" t="s">
        <v>1444</v>
      </c>
    </row>
    <row r="637" spans="1:22" ht="15" customHeight="1">
      <c r="A637" s="37">
        <v>672</v>
      </c>
      <c r="B637" s="37" t="s">
        <v>4921</v>
      </c>
      <c r="C637" s="37"/>
      <c r="D637" s="37" t="s">
        <v>4921</v>
      </c>
      <c r="E637" s="37" t="s">
        <v>4597</v>
      </c>
      <c r="F637" s="37" t="s">
        <v>2442</v>
      </c>
      <c r="G637" s="37" t="s">
        <v>2432</v>
      </c>
      <c r="H637" s="37" t="s">
        <v>1373</v>
      </c>
      <c r="I637" s="37">
        <v>66015020</v>
      </c>
      <c r="J637" s="37" t="s">
        <v>4922</v>
      </c>
      <c r="K637" s="58">
        <v>152371540</v>
      </c>
      <c r="L637" s="37"/>
      <c r="M637" s="37"/>
      <c r="N637" s="37"/>
      <c r="O637" s="37"/>
      <c r="P637" s="37"/>
      <c r="Q637" s="37" t="s">
        <v>4907</v>
      </c>
      <c r="R637" s="37"/>
      <c r="S637" s="37" t="s">
        <v>4923</v>
      </c>
      <c r="T637" s="37"/>
      <c r="U637" s="37"/>
      <c r="V637" s="26" t="s">
        <v>202</v>
      </c>
    </row>
    <row r="638" spans="1:22" ht="15" customHeight="1">
      <c r="A638" s="30">
        <v>673</v>
      </c>
      <c r="B638" s="30" t="s">
        <v>4924</v>
      </c>
      <c r="C638" s="30"/>
      <c r="D638" s="30" t="s">
        <v>4924</v>
      </c>
      <c r="E638" s="30" t="s">
        <v>3994</v>
      </c>
      <c r="F638" s="30" t="s">
        <v>1454</v>
      </c>
      <c r="G638" s="30" t="s">
        <v>1422</v>
      </c>
      <c r="H638" s="30" t="s">
        <v>1397</v>
      </c>
      <c r="I638" s="30">
        <v>1026001</v>
      </c>
      <c r="J638" s="30" t="s">
        <v>4925</v>
      </c>
      <c r="K638" s="57">
        <v>149860991110</v>
      </c>
      <c r="L638" s="30"/>
      <c r="M638" s="30"/>
      <c r="N638" s="30"/>
      <c r="O638" s="30"/>
      <c r="P638" s="30"/>
      <c r="Q638" s="30"/>
      <c r="R638" s="30"/>
      <c r="S638" s="30" t="s">
        <v>4261</v>
      </c>
      <c r="T638" s="30"/>
      <c r="U638" s="30"/>
      <c r="V638" s="30" t="s">
        <v>1428</v>
      </c>
    </row>
    <row r="639" spans="1:22" ht="15" customHeight="1">
      <c r="A639" s="30">
        <v>674</v>
      </c>
      <c r="B639" s="30" t="s">
        <v>4926</v>
      </c>
      <c r="C639" s="30"/>
      <c r="D639" s="30" t="s">
        <v>4926</v>
      </c>
      <c r="E639" s="30" t="s">
        <v>4927</v>
      </c>
      <c r="F639" s="30" t="s">
        <v>1454</v>
      </c>
      <c r="G639" s="30" t="s">
        <v>4928</v>
      </c>
      <c r="H639" s="30" t="s">
        <v>1377</v>
      </c>
      <c r="I639" s="30">
        <v>55200000</v>
      </c>
      <c r="J639" s="30" t="s">
        <v>4929</v>
      </c>
      <c r="K639" s="57">
        <v>44420080</v>
      </c>
      <c r="L639" s="30"/>
      <c r="M639" s="30"/>
      <c r="N639" s="30"/>
      <c r="O639" s="30"/>
      <c r="P639" s="30"/>
      <c r="Q639" s="30" t="s">
        <v>2262</v>
      </c>
      <c r="R639" s="30"/>
      <c r="S639" s="30" t="s">
        <v>4261</v>
      </c>
      <c r="T639" s="30"/>
      <c r="U639" s="30"/>
      <c r="V639" s="30" t="s">
        <v>1444</v>
      </c>
    </row>
    <row r="640" spans="1:22" ht="15" customHeight="1">
      <c r="A640" s="30">
        <v>675</v>
      </c>
      <c r="B640" s="30" t="s">
        <v>4930</v>
      </c>
      <c r="C640" s="30"/>
      <c r="D640" s="30" t="s">
        <v>4930</v>
      </c>
      <c r="E640" s="30" t="s">
        <v>4931</v>
      </c>
      <c r="F640" s="30" t="s">
        <v>4932</v>
      </c>
      <c r="G640" s="30" t="s">
        <v>2810</v>
      </c>
      <c r="H640" s="30" t="s">
        <v>1363</v>
      </c>
      <c r="I640" s="30">
        <v>75113170</v>
      </c>
      <c r="J640" s="30" t="s">
        <v>4933</v>
      </c>
      <c r="K640" s="57">
        <v>104708255</v>
      </c>
      <c r="L640" s="30"/>
      <c r="M640" s="30"/>
      <c r="N640" s="30"/>
      <c r="O640" s="30"/>
      <c r="P640" s="30"/>
      <c r="Q640" s="30" t="s">
        <v>4934</v>
      </c>
      <c r="R640" s="30"/>
      <c r="S640" s="30" t="s">
        <v>4935</v>
      </c>
      <c r="T640" s="30"/>
      <c r="U640" s="30"/>
      <c r="V640" s="30" t="s">
        <v>1444</v>
      </c>
    </row>
    <row r="641" spans="1:22" ht="15" customHeight="1">
      <c r="A641" s="37">
        <v>676</v>
      </c>
      <c r="B641" s="37" t="s">
        <v>4936</v>
      </c>
      <c r="C641" s="37"/>
      <c r="D641" s="37" t="s">
        <v>4936</v>
      </c>
      <c r="E641" s="37" t="s">
        <v>4937</v>
      </c>
      <c r="F641" s="37" t="s">
        <v>1454</v>
      </c>
      <c r="G641" s="37" t="s">
        <v>1534</v>
      </c>
      <c r="H641" s="37" t="s">
        <v>1354</v>
      </c>
      <c r="I641" s="37">
        <v>63010226</v>
      </c>
      <c r="J641" s="37" t="s">
        <v>4938</v>
      </c>
      <c r="K641" s="58">
        <v>60410256</v>
      </c>
      <c r="L641" s="37"/>
      <c r="M641" s="37"/>
      <c r="N641" s="37"/>
      <c r="O641" s="37"/>
      <c r="P641" s="37"/>
      <c r="Q641" s="37" t="s">
        <v>4939</v>
      </c>
      <c r="R641" s="37"/>
      <c r="S641" s="37" t="s">
        <v>4940</v>
      </c>
      <c r="T641" s="37"/>
      <c r="U641" s="37"/>
      <c r="V641" s="26" t="s">
        <v>202</v>
      </c>
    </row>
    <row r="642" spans="1:22" ht="15" customHeight="1">
      <c r="A642" s="30">
        <v>678</v>
      </c>
      <c r="B642" s="30" t="s">
        <v>4941</v>
      </c>
      <c r="C642" s="30"/>
      <c r="D642" s="30" t="s">
        <v>4941</v>
      </c>
      <c r="E642" s="30" t="s">
        <v>4942</v>
      </c>
      <c r="F642" s="30" t="s">
        <v>2721</v>
      </c>
      <c r="G642" s="30" t="s">
        <v>1700</v>
      </c>
      <c r="H642" s="30" t="s">
        <v>1377</v>
      </c>
      <c r="I642" s="30">
        <v>50020320</v>
      </c>
      <c r="J642" s="30" t="s">
        <v>4943</v>
      </c>
      <c r="K642" s="57">
        <v>18600102580952</v>
      </c>
      <c r="L642" s="30"/>
      <c r="M642" s="30"/>
      <c r="N642" s="30"/>
      <c r="O642" s="30"/>
      <c r="P642" s="30"/>
      <c r="Q642" s="30" t="s">
        <v>4639</v>
      </c>
      <c r="R642" s="30"/>
      <c r="S642" s="30" t="s">
        <v>4944</v>
      </c>
      <c r="T642" s="30"/>
      <c r="U642" s="30"/>
      <c r="V642" s="30" t="s">
        <v>1444</v>
      </c>
    </row>
    <row r="643" spans="1:22" ht="15" customHeight="1">
      <c r="A643" s="30">
        <v>679</v>
      </c>
      <c r="B643" s="30" t="s">
        <v>4945</v>
      </c>
      <c r="C643" s="30"/>
      <c r="D643" s="30" t="s">
        <v>4945</v>
      </c>
      <c r="E643" s="30" t="s">
        <v>2283</v>
      </c>
      <c r="F643" s="30" t="s">
        <v>1454</v>
      </c>
      <c r="G643" s="30" t="s">
        <v>1833</v>
      </c>
      <c r="H643" s="30" t="s">
        <v>1346</v>
      </c>
      <c r="I643" s="30">
        <v>57020000</v>
      </c>
      <c r="J643" s="30" t="s">
        <v>4946</v>
      </c>
      <c r="K643" s="57">
        <v>248509942</v>
      </c>
      <c r="L643" s="30"/>
      <c r="M643" s="30"/>
      <c r="N643" s="30"/>
      <c r="O643" s="30"/>
      <c r="P643" s="30"/>
      <c r="Q643" s="30" t="s">
        <v>4947</v>
      </c>
      <c r="R643" s="30"/>
      <c r="S643" s="30" t="s">
        <v>4948</v>
      </c>
      <c r="T643" s="30"/>
      <c r="U643" s="30"/>
      <c r="V643" s="30" t="s">
        <v>1444</v>
      </c>
    </row>
    <row r="644" spans="1:22" ht="15" customHeight="1">
      <c r="A644" s="30">
        <v>680</v>
      </c>
      <c r="B644" s="30" t="s">
        <v>4949</v>
      </c>
      <c r="C644" s="30"/>
      <c r="D644" s="30" t="s">
        <v>4949</v>
      </c>
      <c r="E644" s="30" t="s">
        <v>1786</v>
      </c>
      <c r="F644" s="30" t="s">
        <v>3700</v>
      </c>
      <c r="G644" s="30" t="s">
        <v>1422</v>
      </c>
      <c r="H644" s="30" t="s">
        <v>1397</v>
      </c>
      <c r="I644" s="30">
        <v>3032020</v>
      </c>
      <c r="J644" s="30" t="s">
        <v>4950</v>
      </c>
      <c r="K644" s="57">
        <v>146078875115</v>
      </c>
      <c r="L644" s="30"/>
      <c r="M644" s="30"/>
      <c r="N644" s="30"/>
      <c r="O644" s="30"/>
      <c r="P644" s="30"/>
      <c r="Q644" s="30" t="s">
        <v>4951</v>
      </c>
      <c r="R644" s="30"/>
      <c r="S644" s="30" t="s">
        <v>4952</v>
      </c>
      <c r="T644" s="30"/>
      <c r="U644" s="30"/>
      <c r="V644" s="30" t="s">
        <v>1444</v>
      </c>
    </row>
    <row r="645" spans="1:22" ht="15" customHeight="1">
      <c r="A645" s="30">
        <v>681</v>
      </c>
      <c r="B645" s="30" t="s">
        <v>4953</v>
      </c>
      <c r="C645" s="30"/>
      <c r="D645" s="30" t="s">
        <v>4953</v>
      </c>
      <c r="E645" s="30" t="s">
        <v>4954</v>
      </c>
      <c r="F645" s="30" t="s">
        <v>1454</v>
      </c>
      <c r="G645" s="30" t="s">
        <v>4590</v>
      </c>
      <c r="H645" s="30" t="s">
        <v>1377</v>
      </c>
      <c r="I645" s="30">
        <v>56304001</v>
      </c>
      <c r="J645" s="30" t="s">
        <v>4955</v>
      </c>
      <c r="K645" s="57">
        <v>24246301</v>
      </c>
      <c r="L645" s="30"/>
      <c r="M645" s="30"/>
      <c r="N645" s="30"/>
      <c r="O645" s="30"/>
      <c r="P645" s="30"/>
      <c r="Q645" s="30" t="s">
        <v>4956</v>
      </c>
      <c r="R645" s="30"/>
      <c r="S645" s="30" t="s">
        <v>4957</v>
      </c>
      <c r="T645" s="30"/>
      <c r="U645" s="30"/>
      <c r="V645" s="30" t="s">
        <v>1444</v>
      </c>
    </row>
    <row r="646" spans="1:22" ht="15" customHeight="1">
      <c r="A646" s="30">
        <v>682</v>
      </c>
      <c r="B646" s="30" t="s">
        <v>4958</v>
      </c>
      <c r="C646" s="30"/>
      <c r="D646" s="30" t="s">
        <v>4958</v>
      </c>
      <c r="E646" s="30" t="s">
        <v>4959</v>
      </c>
      <c r="F646" s="30" t="s">
        <v>1454</v>
      </c>
      <c r="G646" s="30" t="s">
        <v>4585</v>
      </c>
      <c r="H646" s="30" t="s">
        <v>1352</v>
      </c>
      <c r="I646" s="30">
        <v>43850000</v>
      </c>
      <c r="J646" s="30" t="s">
        <v>4960</v>
      </c>
      <c r="K646" s="57">
        <v>129381466</v>
      </c>
      <c r="L646" s="30"/>
      <c r="M646" s="30"/>
      <c r="N646" s="30"/>
      <c r="O646" s="30"/>
      <c r="P646" s="30"/>
      <c r="Q646" s="30"/>
      <c r="R646" s="30"/>
      <c r="S646" s="30" t="s">
        <v>4961</v>
      </c>
      <c r="T646" s="30"/>
      <c r="U646" s="30"/>
      <c r="V646" s="30" t="s">
        <v>1444</v>
      </c>
    </row>
    <row r="647" spans="1:22" ht="15" customHeight="1">
      <c r="A647" s="30">
        <v>683</v>
      </c>
      <c r="B647" s="30" t="s">
        <v>4962</v>
      </c>
      <c r="C647" s="30"/>
      <c r="D647" s="30" t="s">
        <v>4962</v>
      </c>
      <c r="E647" s="30" t="s">
        <v>4963</v>
      </c>
      <c r="F647" s="30" t="s">
        <v>1454</v>
      </c>
      <c r="G647" s="30" t="s">
        <v>4964</v>
      </c>
      <c r="H647" s="30" t="s">
        <v>1377</v>
      </c>
      <c r="I647" s="30">
        <v>56700000</v>
      </c>
      <c r="J647" s="30" t="s">
        <v>4965</v>
      </c>
      <c r="K647" s="57">
        <v>33634068</v>
      </c>
      <c r="L647" s="30"/>
      <c r="M647" s="30"/>
      <c r="N647" s="30"/>
      <c r="O647" s="30"/>
      <c r="P647" s="30"/>
      <c r="Q647" s="30" t="s">
        <v>4966</v>
      </c>
      <c r="R647" s="30"/>
      <c r="S647" s="30" t="s">
        <v>4967</v>
      </c>
      <c r="T647" s="30"/>
      <c r="U647" s="30"/>
      <c r="V647" s="30" t="s">
        <v>1444</v>
      </c>
    </row>
    <row r="648" spans="1:22" ht="15" customHeight="1">
      <c r="A648" s="30">
        <v>684</v>
      </c>
      <c r="B648" s="30" t="s">
        <v>4968</v>
      </c>
      <c r="C648" s="30"/>
      <c r="D648" s="30" t="s">
        <v>4968</v>
      </c>
      <c r="E648" s="30" t="s">
        <v>4969</v>
      </c>
      <c r="F648" s="30" t="s">
        <v>4970</v>
      </c>
      <c r="G648" s="30" t="s">
        <v>4971</v>
      </c>
      <c r="H648" s="30" t="s">
        <v>1381</v>
      </c>
      <c r="I648" s="30">
        <v>86191670</v>
      </c>
      <c r="J648" s="30" t="s">
        <v>4972</v>
      </c>
      <c r="K648" s="57">
        <v>9034345896</v>
      </c>
      <c r="L648" s="30"/>
      <c r="M648" s="30"/>
      <c r="N648" s="30"/>
      <c r="O648" s="30"/>
      <c r="P648" s="30"/>
      <c r="Q648" s="30" t="s">
        <v>4973</v>
      </c>
      <c r="R648" s="30"/>
      <c r="S648" s="30" t="s">
        <v>4974</v>
      </c>
      <c r="T648" s="30"/>
      <c r="U648" s="30"/>
      <c r="V648" s="30" t="s">
        <v>1444</v>
      </c>
    </row>
    <row r="649" spans="1:22" ht="15" customHeight="1">
      <c r="A649" s="30">
        <v>685</v>
      </c>
      <c r="B649" s="30" t="s">
        <v>4975</v>
      </c>
      <c r="C649" s="30"/>
      <c r="D649" s="30" t="s">
        <v>4975</v>
      </c>
      <c r="E649" s="30" t="s">
        <v>4976</v>
      </c>
      <c r="F649" s="30" t="s">
        <v>1454</v>
      </c>
      <c r="G649" s="30" t="s">
        <v>4977</v>
      </c>
      <c r="H649" s="30" t="s">
        <v>1391</v>
      </c>
      <c r="I649" s="30">
        <v>95835000</v>
      </c>
      <c r="J649" s="30" t="s">
        <v>4978</v>
      </c>
      <c r="K649" s="57">
        <v>3720001255</v>
      </c>
      <c r="L649" s="30"/>
      <c r="M649" s="30"/>
      <c r="N649" s="30"/>
      <c r="O649" s="30"/>
      <c r="P649" s="30"/>
      <c r="Q649" s="30" t="s">
        <v>4979</v>
      </c>
      <c r="R649" s="30"/>
      <c r="S649" s="30" t="s">
        <v>4980</v>
      </c>
      <c r="T649" s="30"/>
      <c r="U649" s="30"/>
      <c r="V649" s="30" t="s">
        <v>1444</v>
      </c>
    </row>
    <row r="650" spans="1:22" ht="15" customHeight="1">
      <c r="A650" s="30">
        <v>686</v>
      </c>
      <c r="B650" s="30" t="s">
        <v>4981</v>
      </c>
      <c r="C650" s="30"/>
      <c r="D650" s="30" t="s">
        <v>4981</v>
      </c>
      <c r="E650" s="30" t="s">
        <v>2749</v>
      </c>
      <c r="F650" s="30" t="s">
        <v>1454</v>
      </c>
      <c r="G650" s="30" t="s">
        <v>1492</v>
      </c>
      <c r="H650" s="30" t="s">
        <v>1354</v>
      </c>
      <c r="I650" s="30">
        <v>60025002</v>
      </c>
      <c r="J650" s="30" t="s">
        <v>4982</v>
      </c>
      <c r="K650" s="57" t="s">
        <v>4983</v>
      </c>
      <c r="L650" s="30"/>
      <c r="M650" s="30"/>
      <c r="N650" s="30"/>
      <c r="O650" s="30"/>
      <c r="P650" s="30"/>
      <c r="Q650" s="30" t="s">
        <v>2756</v>
      </c>
      <c r="R650" s="30"/>
      <c r="S650" s="30" t="s">
        <v>2752</v>
      </c>
      <c r="T650" s="30"/>
      <c r="U650" s="30"/>
      <c r="V650" s="30" t="s">
        <v>1444</v>
      </c>
    </row>
    <row r="651" spans="1:22" ht="15" customHeight="1">
      <c r="A651" s="30">
        <v>687</v>
      </c>
      <c r="B651" s="30" t="s">
        <v>4984</v>
      </c>
      <c r="C651" s="30"/>
      <c r="D651" s="30" t="s">
        <v>4984</v>
      </c>
      <c r="E651" s="30" t="s">
        <v>4985</v>
      </c>
      <c r="F651" s="30" t="s">
        <v>4986</v>
      </c>
      <c r="G651" s="30" t="s">
        <v>1865</v>
      </c>
      <c r="H651" s="30" t="s">
        <v>1356</v>
      </c>
      <c r="I651" s="30">
        <v>72625002</v>
      </c>
      <c r="J651" s="30" t="s">
        <v>4987</v>
      </c>
      <c r="K651" s="57">
        <v>748611200120</v>
      </c>
      <c r="L651" s="30"/>
      <c r="M651" s="30"/>
      <c r="N651" s="30"/>
      <c r="O651" s="30"/>
      <c r="P651" s="30"/>
      <c r="Q651" s="30" t="s">
        <v>4988</v>
      </c>
      <c r="R651" s="30"/>
      <c r="S651" s="30" t="s">
        <v>4989</v>
      </c>
      <c r="T651" s="30"/>
      <c r="U651" s="30"/>
      <c r="V651" s="30" t="s">
        <v>1444</v>
      </c>
    </row>
    <row r="652" spans="1:22" ht="15" customHeight="1">
      <c r="A652" s="30">
        <v>688</v>
      </c>
      <c r="B652" s="30" t="s">
        <v>4990</v>
      </c>
      <c r="C652" s="30"/>
      <c r="D652" s="30" t="s">
        <v>4990</v>
      </c>
      <c r="E652" s="30" t="s">
        <v>4991</v>
      </c>
      <c r="F652" s="30" t="s">
        <v>4992</v>
      </c>
      <c r="G652" s="30" t="s">
        <v>3430</v>
      </c>
      <c r="H652" s="30" t="s">
        <v>1363</v>
      </c>
      <c r="I652" s="30">
        <v>75400000</v>
      </c>
      <c r="J652" s="30" t="s">
        <v>4993</v>
      </c>
      <c r="K652" s="57">
        <v>103694145</v>
      </c>
      <c r="L652" s="30"/>
      <c r="M652" s="30"/>
      <c r="N652" s="30"/>
      <c r="O652" s="30"/>
      <c r="P652" s="30"/>
      <c r="Q652" s="30" t="s">
        <v>3432</v>
      </c>
      <c r="R652" s="30"/>
      <c r="S652" s="30" t="s">
        <v>3433</v>
      </c>
      <c r="T652" s="30"/>
      <c r="U652" s="30"/>
      <c r="V652" s="30" t="s">
        <v>1444</v>
      </c>
    </row>
    <row r="653" spans="1:22" ht="15" customHeight="1">
      <c r="A653" s="30">
        <v>689</v>
      </c>
      <c r="B653" s="30" t="s">
        <v>4994</v>
      </c>
      <c r="C653" s="30"/>
      <c r="D653" s="30" t="s">
        <v>4994</v>
      </c>
      <c r="E653" s="30" t="s">
        <v>3994</v>
      </c>
      <c r="F653" s="30" t="s">
        <v>1454</v>
      </c>
      <c r="G653" s="30" t="s">
        <v>1422</v>
      </c>
      <c r="H653" s="30" t="s">
        <v>1397</v>
      </c>
      <c r="I653" s="30">
        <v>1026001</v>
      </c>
      <c r="J653" s="30" t="s">
        <v>4995</v>
      </c>
      <c r="K653" s="57">
        <v>146758802115</v>
      </c>
      <c r="L653" s="30"/>
      <c r="M653" s="30"/>
      <c r="N653" s="30"/>
      <c r="O653" s="30"/>
      <c r="P653" s="30"/>
      <c r="Q653" s="30" t="s">
        <v>4996</v>
      </c>
      <c r="R653" s="30"/>
      <c r="S653" s="30" t="s">
        <v>4997</v>
      </c>
      <c r="T653" s="30"/>
      <c r="U653" s="30"/>
      <c r="V653" s="30" t="s">
        <v>1444</v>
      </c>
    </row>
    <row r="654" spans="1:22" ht="15" customHeight="1">
      <c r="A654" s="30">
        <v>690</v>
      </c>
      <c r="B654" s="30" t="s">
        <v>4998</v>
      </c>
      <c r="C654" s="30"/>
      <c r="D654" s="30" t="s">
        <v>4998</v>
      </c>
      <c r="E654" s="30" t="s">
        <v>2814</v>
      </c>
      <c r="F654" s="30" t="s">
        <v>2944</v>
      </c>
      <c r="G654" s="30" t="s">
        <v>1629</v>
      </c>
      <c r="H654" s="30" t="s">
        <v>1391</v>
      </c>
      <c r="I654" s="30">
        <v>90030000</v>
      </c>
      <c r="J654" s="30" t="s">
        <v>4999</v>
      </c>
      <c r="K654" s="57">
        <v>962975621</v>
      </c>
      <c r="L654" s="30"/>
      <c r="M654" s="30"/>
      <c r="N654" s="30"/>
      <c r="O654" s="30"/>
      <c r="P654" s="30"/>
      <c r="Q654" s="30" t="s">
        <v>5000</v>
      </c>
      <c r="R654" s="30"/>
      <c r="S654" s="30" t="s">
        <v>5001</v>
      </c>
      <c r="T654" s="30"/>
      <c r="U654" s="30"/>
      <c r="V654" s="30" t="s">
        <v>1428</v>
      </c>
    </row>
    <row r="655" spans="1:22" ht="15" customHeight="1">
      <c r="A655" s="30">
        <v>691</v>
      </c>
      <c r="B655" s="30" t="s">
        <v>5002</v>
      </c>
      <c r="C655" s="30"/>
      <c r="D655" s="30" t="s">
        <v>5002</v>
      </c>
      <c r="E655" s="30" t="s">
        <v>2445</v>
      </c>
      <c r="F655" s="30" t="s">
        <v>1454</v>
      </c>
      <c r="G655" s="30" t="s">
        <v>5003</v>
      </c>
      <c r="H655" s="30" t="s">
        <v>1373</v>
      </c>
      <c r="I655" s="30">
        <v>68000543</v>
      </c>
      <c r="J655" s="30" t="s">
        <v>5004</v>
      </c>
      <c r="K655" s="57">
        <v>152554378</v>
      </c>
      <c r="L655" s="30"/>
      <c r="M655" s="30"/>
      <c r="N655" s="30"/>
      <c r="O655" s="30"/>
      <c r="P655" s="30"/>
      <c r="Q655" s="30" t="s">
        <v>5005</v>
      </c>
      <c r="R655" s="30"/>
      <c r="S655" s="30" t="s">
        <v>5006</v>
      </c>
      <c r="T655" s="30"/>
      <c r="U655" s="30"/>
      <c r="V655" s="30" t="s">
        <v>1444</v>
      </c>
    </row>
    <row r="656" spans="1:22" ht="15" customHeight="1">
      <c r="A656" s="30">
        <v>693</v>
      </c>
      <c r="B656" s="30" t="s">
        <v>5007</v>
      </c>
      <c r="C656" s="30"/>
      <c r="D656" s="30" t="s">
        <v>5007</v>
      </c>
      <c r="E656" s="30" t="s">
        <v>5008</v>
      </c>
      <c r="F656" s="30" t="s">
        <v>1454</v>
      </c>
      <c r="G656" s="30" t="s">
        <v>1492</v>
      </c>
      <c r="H656" s="30" t="s">
        <v>1354</v>
      </c>
      <c r="I656" s="30">
        <v>60035101</v>
      </c>
      <c r="J656" s="30" t="s">
        <v>5009</v>
      </c>
      <c r="K656" s="57">
        <v>65598687</v>
      </c>
      <c r="L656" s="30"/>
      <c r="M656" s="30"/>
      <c r="N656" s="30"/>
      <c r="O656" s="30"/>
      <c r="P656" s="30"/>
      <c r="Q656" s="30" t="s">
        <v>5010</v>
      </c>
      <c r="R656" s="30"/>
      <c r="S656" s="30" t="s">
        <v>5011</v>
      </c>
      <c r="T656" s="30"/>
      <c r="U656" s="30"/>
      <c r="V656" s="30" t="s">
        <v>1428</v>
      </c>
    </row>
    <row r="657" spans="1:22" ht="15" customHeight="1">
      <c r="A657" s="30">
        <v>694</v>
      </c>
      <c r="B657" s="30" t="s">
        <v>5012</v>
      </c>
      <c r="C657" s="30"/>
      <c r="D657" s="30" t="s">
        <v>5012</v>
      </c>
      <c r="E657" s="30" t="s">
        <v>5013</v>
      </c>
      <c r="F657" s="30" t="s">
        <v>5014</v>
      </c>
      <c r="G657" s="30" t="s">
        <v>1865</v>
      </c>
      <c r="H657" s="30" t="s">
        <v>1356</v>
      </c>
      <c r="I657" s="30">
        <v>71825300</v>
      </c>
      <c r="J657" s="30" t="s">
        <v>5015</v>
      </c>
      <c r="K657" s="57"/>
      <c r="L657" s="30"/>
      <c r="M657" s="30"/>
      <c r="N657" s="30"/>
      <c r="O657" s="30"/>
      <c r="P657" s="30"/>
      <c r="Q657" s="30" t="s">
        <v>5016</v>
      </c>
      <c r="R657" s="30"/>
      <c r="S657" s="30" t="s">
        <v>5017</v>
      </c>
      <c r="T657" s="30"/>
      <c r="U657" s="30"/>
      <c r="V657" s="30" t="s">
        <v>1444</v>
      </c>
    </row>
    <row r="658" spans="1:22" ht="15" customHeight="1">
      <c r="A658" s="30">
        <v>695</v>
      </c>
      <c r="B658" s="30" t="s">
        <v>5018</v>
      </c>
      <c r="C658" s="30"/>
      <c r="D658" s="30" t="s">
        <v>5018</v>
      </c>
      <c r="E658" s="30" t="s">
        <v>5019</v>
      </c>
      <c r="F658" s="30" t="s">
        <v>1454</v>
      </c>
      <c r="G658" s="30" t="s">
        <v>2514</v>
      </c>
      <c r="H658" s="30" t="s">
        <v>1375</v>
      </c>
      <c r="I658" s="30">
        <v>58010770</v>
      </c>
      <c r="J658" s="30" t="s">
        <v>5020</v>
      </c>
      <c r="K658" s="57">
        <v>160191998</v>
      </c>
      <c r="L658" s="30"/>
      <c r="M658" s="30"/>
      <c r="N658" s="30"/>
      <c r="O658" s="30"/>
      <c r="P658" s="30"/>
      <c r="Q658" s="30" t="s">
        <v>5021</v>
      </c>
      <c r="R658" s="30"/>
      <c r="S658" s="30" t="s">
        <v>5022</v>
      </c>
      <c r="T658" s="30"/>
      <c r="U658" s="30"/>
      <c r="V658" s="30" t="s">
        <v>1444</v>
      </c>
    </row>
    <row r="659" spans="1:22" ht="15" customHeight="1">
      <c r="A659" s="30">
        <v>696</v>
      </c>
      <c r="B659" s="30" t="s">
        <v>5023</v>
      </c>
      <c r="C659" s="30"/>
      <c r="D659" s="30" t="s">
        <v>5023</v>
      </c>
      <c r="E659" s="30" t="s">
        <v>5024</v>
      </c>
      <c r="F659" s="30" t="s">
        <v>5025</v>
      </c>
      <c r="G659" s="30" t="s">
        <v>2054</v>
      </c>
      <c r="H659" s="30" t="s">
        <v>1352</v>
      </c>
      <c r="I659" s="30">
        <v>41320600</v>
      </c>
      <c r="J659" s="30" t="s">
        <v>5026</v>
      </c>
      <c r="K659" s="57">
        <v>77507891</v>
      </c>
      <c r="L659" s="30"/>
      <c r="M659" s="30"/>
      <c r="N659" s="30"/>
      <c r="O659" s="30"/>
      <c r="P659" s="30"/>
      <c r="Q659" s="30" t="s">
        <v>5027</v>
      </c>
      <c r="R659" s="30"/>
      <c r="S659" s="30" t="s">
        <v>5028</v>
      </c>
      <c r="T659" s="30"/>
      <c r="U659" s="30"/>
      <c r="V659" s="30" t="s">
        <v>1444</v>
      </c>
    </row>
    <row r="660" spans="1:22" ht="15" customHeight="1">
      <c r="A660" s="30">
        <v>697</v>
      </c>
      <c r="B660" s="30" t="s">
        <v>5029</v>
      </c>
      <c r="C660" s="30"/>
      <c r="D660" s="30" t="s">
        <v>5029</v>
      </c>
      <c r="E660" s="30" t="s">
        <v>4597</v>
      </c>
      <c r="F660" s="30" t="s">
        <v>2442</v>
      </c>
      <c r="G660" s="30" t="s">
        <v>2432</v>
      </c>
      <c r="H660" s="30" t="s">
        <v>1373</v>
      </c>
      <c r="I660" s="30">
        <v>66015020</v>
      </c>
      <c r="J660" s="30" t="s">
        <v>5030</v>
      </c>
      <c r="K660" s="57">
        <v>152157980</v>
      </c>
      <c r="L660" s="30"/>
      <c r="M660" s="30"/>
      <c r="N660" s="30"/>
      <c r="O660" s="30"/>
      <c r="P660" s="30"/>
      <c r="Q660" s="30" t="s">
        <v>5031</v>
      </c>
      <c r="R660" s="30"/>
      <c r="S660" s="30" t="s">
        <v>5032</v>
      </c>
      <c r="T660" s="30"/>
      <c r="U660" s="30"/>
      <c r="V660" s="30" t="s">
        <v>1444</v>
      </c>
    </row>
    <row r="661" spans="1:22" ht="15" customHeight="1">
      <c r="A661" s="30">
        <v>698</v>
      </c>
      <c r="B661" s="30" t="s">
        <v>5033</v>
      </c>
      <c r="C661" s="30"/>
      <c r="D661" s="30" t="s">
        <v>5033</v>
      </c>
      <c r="E661" s="30" t="s">
        <v>5034</v>
      </c>
      <c r="F661" s="30" t="s">
        <v>1454</v>
      </c>
      <c r="G661" s="30" t="s">
        <v>5035</v>
      </c>
      <c r="H661" s="30" t="s">
        <v>1373</v>
      </c>
      <c r="I661" s="30">
        <v>68560000</v>
      </c>
      <c r="J661" s="30" t="s">
        <v>5036</v>
      </c>
      <c r="K661" s="57">
        <v>151963940</v>
      </c>
      <c r="L661" s="30"/>
      <c r="M661" s="30"/>
      <c r="N661" s="30"/>
      <c r="O661" s="30"/>
      <c r="P661" s="30"/>
      <c r="Q661" s="30" t="s">
        <v>5037</v>
      </c>
      <c r="R661" s="30"/>
      <c r="S661" s="30" t="s">
        <v>5038</v>
      </c>
      <c r="T661" s="30"/>
      <c r="U661" s="30"/>
      <c r="V661" s="30" t="s">
        <v>1444</v>
      </c>
    </row>
    <row r="662" spans="1:22" ht="15" customHeight="1">
      <c r="A662" s="30">
        <v>699</v>
      </c>
      <c r="B662" s="30" t="s">
        <v>5039</v>
      </c>
      <c r="C662" s="30"/>
      <c r="D662" s="30" t="s">
        <v>5039</v>
      </c>
      <c r="E662" s="30" t="s">
        <v>5040</v>
      </c>
      <c r="F662" s="30" t="s">
        <v>2083</v>
      </c>
      <c r="G662" s="30" t="s">
        <v>1422</v>
      </c>
      <c r="H662" s="30" t="s">
        <v>1397</v>
      </c>
      <c r="I662" s="30">
        <v>4850160</v>
      </c>
      <c r="J662" s="30" t="s">
        <v>5041</v>
      </c>
      <c r="K662" s="57">
        <v>116171593119</v>
      </c>
      <c r="L662" s="30"/>
      <c r="M662" s="30"/>
      <c r="N662" s="30"/>
      <c r="O662" s="30"/>
      <c r="P662" s="30"/>
      <c r="Q662" s="30" t="s">
        <v>5042</v>
      </c>
      <c r="R662" s="30"/>
      <c r="S662" s="30" t="s">
        <v>5043</v>
      </c>
      <c r="T662" s="30"/>
      <c r="U662" s="30"/>
      <c r="V662" s="30" t="s">
        <v>1444</v>
      </c>
    </row>
    <row r="663" spans="1:22" ht="15" customHeight="1">
      <c r="A663" s="37">
        <v>700</v>
      </c>
      <c r="B663" s="37" t="s">
        <v>5044</v>
      </c>
      <c r="C663" s="37"/>
      <c r="D663" s="37" t="s">
        <v>5044</v>
      </c>
      <c r="E663" s="37" t="s">
        <v>5045</v>
      </c>
      <c r="F663" s="37" t="s">
        <v>1454</v>
      </c>
      <c r="G663" s="37" t="s">
        <v>1540</v>
      </c>
      <c r="H663" s="37" t="s">
        <v>1373</v>
      </c>
      <c r="I663" s="37">
        <v>68005070</v>
      </c>
      <c r="J663" s="37" t="s">
        <v>5046</v>
      </c>
      <c r="K663" s="58" t="s">
        <v>5047</v>
      </c>
      <c r="L663" s="37"/>
      <c r="M663" s="37"/>
      <c r="N663" s="37"/>
      <c r="O663" s="37"/>
      <c r="P663" s="37"/>
      <c r="Q663" s="37" t="s">
        <v>5048</v>
      </c>
      <c r="R663" s="37"/>
      <c r="S663" s="37" t="s">
        <v>5049</v>
      </c>
      <c r="T663" s="37"/>
      <c r="U663" s="37"/>
      <c r="V663" s="26" t="s">
        <v>202</v>
      </c>
    </row>
    <row r="664" spans="1:22" ht="15" customHeight="1">
      <c r="A664" s="30">
        <v>701</v>
      </c>
      <c r="B664" s="30" t="s">
        <v>5050</v>
      </c>
      <c r="C664" s="30"/>
      <c r="D664" s="30" t="s">
        <v>5050</v>
      </c>
      <c r="E664" s="30" t="s">
        <v>5051</v>
      </c>
      <c r="F664" s="30" t="s">
        <v>1454</v>
      </c>
      <c r="G664" s="30" t="s">
        <v>5052</v>
      </c>
      <c r="H664" s="30" t="s">
        <v>1352</v>
      </c>
      <c r="I664" s="30">
        <v>47600000</v>
      </c>
      <c r="J664" s="30" t="s">
        <v>5053</v>
      </c>
      <c r="K664" s="57">
        <v>69356870</v>
      </c>
      <c r="L664" s="30"/>
      <c r="M664" s="30"/>
      <c r="N664" s="30"/>
      <c r="O664" s="30"/>
      <c r="P664" s="30"/>
      <c r="Q664" s="30"/>
      <c r="R664" s="30"/>
      <c r="S664" s="30" t="s">
        <v>5054</v>
      </c>
      <c r="T664" s="30"/>
      <c r="U664" s="30"/>
      <c r="V664" s="30" t="s">
        <v>1444</v>
      </c>
    </row>
    <row r="665" spans="1:22" ht="15" customHeight="1">
      <c r="A665" s="30">
        <v>702</v>
      </c>
      <c r="B665" s="30" t="s">
        <v>5055</v>
      </c>
      <c r="C665" s="30"/>
      <c r="D665" s="30" t="s">
        <v>5055</v>
      </c>
      <c r="E665" s="30" t="s">
        <v>5056</v>
      </c>
      <c r="F665" s="30" t="s">
        <v>1447</v>
      </c>
      <c r="G665" s="30" t="s">
        <v>1422</v>
      </c>
      <c r="H665" s="30" t="s">
        <v>1397</v>
      </c>
      <c r="I665" s="30">
        <v>4142080</v>
      </c>
      <c r="J665" s="30" t="s">
        <v>5057</v>
      </c>
      <c r="K665" s="57">
        <v>147647749110</v>
      </c>
      <c r="L665" s="30"/>
      <c r="M665" s="30"/>
      <c r="N665" s="30"/>
      <c r="O665" s="30"/>
      <c r="P665" s="30"/>
      <c r="Q665" s="30" t="s">
        <v>5058</v>
      </c>
      <c r="R665" s="30"/>
      <c r="S665" s="30" t="s">
        <v>5059</v>
      </c>
      <c r="T665" s="30"/>
      <c r="U665" s="30"/>
      <c r="V665" s="30" t="s">
        <v>1444</v>
      </c>
    </row>
    <row r="666" spans="1:22" ht="15" customHeight="1">
      <c r="A666" s="30">
        <v>703</v>
      </c>
      <c r="B666" s="30" t="s">
        <v>5060</v>
      </c>
      <c r="C666" s="30"/>
      <c r="D666" s="30" t="s">
        <v>5060</v>
      </c>
      <c r="E666" s="30" t="s">
        <v>5061</v>
      </c>
      <c r="F666" s="30" t="s">
        <v>1454</v>
      </c>
      <c r="G666" s="30" t="s">
        <v>5062</v>
      </c>
      <c r="H666" s="30" t="s">
        <v>1391</v>
      </c>
      <c r="I666" s="30">
        <v>96020370</v>
      </c>
      <c r="J666" s="30" t="s">
        <v>5063</v>
      </c>
      <c r="K666" s="57">
        <v>930395581</v>
      </c>
      <c r="L666" s="30"/>
      <c r="M666" s="30"/>
      <c r="N666" s="30"/>
      <c r="O666" s="30"/>
      <c r="P666" s="30"/>
      <c r="Q666" s="30" t="s">
        <v>5064</v>
      </c>
      <c r="R666" s="30"/>
      <c r="S666" s="30" t="s">
        <v>5065</v>
      </c>
      <c r="T666" s="30"/>
      <c r="U666" s="30"/>
      <c r="V666" s="30" t="s">
        <v>1444</v>
      </c>
    </row>
    <row r="667" spans="1:22" ht="15" customHeight="1">
      <c r="A667" s="30">
        <v>704</v>
      </c>
      <c r="B667" s="30" t="s">
        <v>5066</v>
      </c>
      <c r="C667" s="30"/>
      <c r="D667" s="30" t="s">
        <v>5066</v>
      </c>
      <c r="E667" s="30" t="s">
        <v>5067</v>
      </c>
      <c r="F667" s="30" t="s">
        <v>5068</v>
      </c>
      <c r="G667" s="30" t="s">
        <v>2476</v>
      </c>
      <c r="H667" s="30" t="s">
        <v>1381</v>
      </c>
      <c r="I667" s="30">
        <v>85604080</v>
      </c>
      <c r="J667" s="30" t="s">
        <v>5069</v>
      </c>
      <c r="K667" s="57" t="s">
        <v>5070</v>
      </c>
      <c r="L667" s="30"/>
      <c r="M667" s="30"/>
      <c r="N667" s="30"/>
      <c r="O667" s="30"/>
      <c r="P667" s="30"/>
      <c r="Q667" s="30"/>
      <c r="R667" s="30"/>
      <c r="S667" s="30" t="s">
        <v>5071</v>
      </c>
      <c r="T667" s="30"/>
      <c r="U667" s="30"/>
      <c r="V667" s="30" t="s">
        <v>1428</v>
      </c>
    </row>
    <row r="668" spans="1:22" ht="15" customHeight="1">
      <c r="A668" s="30">
        <v>705</v>
      </c>
      <c r="B668" s="30" t="s">
        <v>5072</v>
      </c>
      <c r="C668" s="30"/>
      <c r="D668" s="30" t="s">
        <v>5072</v>
      </c>
      <c r="E668" s="30" t="s">
        <v>5073</v>
      </c>
      <c r="F668" s="30" t="s">
        <v>5074</v>
      </c>
      <c r="G668" s="30" t="s">
        <v>1865</v>
      </c>
      <c r="H668" s="30" t="s">
        <v>1356</v>
      </c>
      <c r="I668" s="30">
        <v>72215000</v>
      </c>
      <c r="J668" s="30" t="s">
        <v>5075</v>
      </c>
      <c r="K668" s="57">
        <v>752650600115</v>
      </c>
      <c r="L668" s="30"/>
      <c r="M668" s="30"/>
      <c r="N668" s="30"/>
      <c r="O668" s="30"/>
      <c r="P668" s="30"/>
      <c r="Q668" s="30" t="s">
        <v>5076</v>
      </c>
      <c r="R668" s="30"/>
      <c r="S668" s="30" t="s">
        <v>5077</v>
      </c>
      <c r="T668" s="30"/>
      <c r="U668" s="30"/>
      <c r="V668" s="30" t="s">
        <v>1444</v>
      </c>
    </row>
    <row r="669" spans="1:22" ht="15" customHeight="1">
      <c r="A669" s="30">
        <v>706</v>
      </c>
      <c r="B669" s="30" t="s">
        <v>5078</v>
      </c>
      <c r="C669" s="30"/>
      <c r="D669" s="30" t="s">
        <v>5078</v>
      </c>
      <c r="E669" s="30" t="s">
        <v>5079</v>
      </c>
      <c r="F669" s="30" t="s">
        <v>1454</v>
      </c>
      <c r="G669" s="30" t="s">
        <v>2397</v>
      </c>
      <c r="H669" s="30" t="s">
        <v>1352</v>
      </c>
      <c r="I669" s="30">
        <v>46430000</v>
      </c>
      <c r="J669" s="30" t="s">
        <v>5080</v>
      </c>
      <c r="K669" s="57" t="s">
        <v>5081</v>
      </c>
      <c r="L669" s="30"/>
      <c r="M669" s="30"/>
      <c r="N669" s="30"/>
      <c r="O669" s="30"/>
      <c r="P669" s="30"/>
      <c r="Q669" s="30" t="s">
        <v>5082</v>
      </c>
      <c r="R669" s="30"/>
      <c r="S669" s="30" t="s">
        <v>5083</v>
      </c>
      <c r="T669" s="30"/>
      <c r="U669" s="30"/>
      <c r="V669" s="30" t="s">
        <v>1444</v>
      </c>
    </row>
    <row r="670" spans="1:22" ht="15" customHeight="1">
      <c r="A670" s="30">
        <v>707</v>
      </c>
      <c r="B670" s="30" t="s">
        <v>5084</v>
      </c>
      <c r="C670" s="30"/>
      <c r="D670" s="30" t="s">
        <v>5084</v>
      </c>
      <c r="E670" s="30" t="s">
        <v>5085</v>
      </c>
      <c r="F670" s="30" t="s">
        <v>5086</v>
      </c>
      <c r="G670" s="30" t="s">
        <v>1422</v>
      </c>
      <c r="H670" s="30" t="s">
        <v>1397</v>
      </c>
      <c r="I670" s="30">
        <v>3694000</v>
      </c>
      <c r="J670" s="30" t="s">
        <v>5087</v>
      </c>
      <c r="K670" s="57">
        <v>147103242112</v>
      </c>
      <c r="L670" s="30"/>
      <c r="M670" s="30"/>
      <c r="N670" s="30"/>
      <c r="O670" s="30"/>
      <c r="P670" s="30"/>
      <c r="Q670" s="30" t="s">
        <v>5088</v>
      </c>
      <c r="R670" s="30"/>
      <c r="S670" s="30" t="s">
        <v>5089</v>
      </c>
      <c r="T670" s="30"/>
      <c r="U670" s="30"/>
      <c r="V670" s="30" t="s">
        <v>1444</v>
      </c>
    </row>
    <row r="671" spans="1:22" ht="15" customHeight="1">
      <c r="A671" s="30">
        <v>708</v>
      </c>
      <c r="B671" s="30" t="s">
        <v>5090</v>
      </c>
      <c r="C671" s="30"/>
      <c r="D671" s="30" t="s">
        <v>5090</v>
      </c>
      <c r="E671" s="30" t="s">
        <v>5091</v>
      </c>
      <c r="F671" s="30" t="s">
        <v>1454</v>
      </c>
      <c r="G671" s="30" t="s">
        <v>5092</v>
      </c>
      <c r="H671" s="30" t="s">
        <v>1393</v>
      </c>
      <c r="I671" s="30">
        <v>88340000</v>
      </c>
      <c r="J671" s="30" t="s">
        <v>5093</v>
      </c>
      <c r="K671" s="57">
        <v>253073090</v>
      </c>
      <c r="L671" s="30"/>
      <c r="M671" s="30"/>
      <c r="N671" s="30"/>
      <c r="O671" s="30"/>
      <c r="P671" s="30"/>
      <c r="Q671" s="30" t="s">
        <v>5094</v>
      </c>
      <c r="R671" s="30"/>
      <c r="S671" s="30" t="s">
        <v>5095</v>
      </c>
      <c r="T671" s="30"/>
      <c r="U671" s="30"/>
      <c r="V671" s="30" t="s">
        <v>1428</v>
      </c>
    </row>
    <row r="672" spans="1:22" ht="15" customHeight="1">
      <c r="A672" s="30">
        <v>709</v>
      </c>
      <c r="B672" s="30" t="s">
        <v>5096</v>
      </c>
      <c r="C672" s="30"/>
      <c r="D672" s="30" t="s">
        <v>5096</v>
      </c>
      <c r="E672" s="30" t="s">
        <v>2950</v>
      </c>
      <c r="F672" s="30" t="s">
        <v>1454</v>
      </c>
      <c r="G672" s="30" t="s">
        <v>5097</v>
      </c>
      <c r="H672" s="30" t="s">
        <v>1397</v>
      </c>
      <c r="I672" s="30">
        <v>12210070</v>
      </c>
      <c r="J672" s="30" t="s">
        <v>5098</v>
      </c>
      <c r="K672" s="57">
        <v>645432847119</v>
      </c>
      <c r="L672" s="30"/>
      <c r="M672" s="30"/>
      <c r="N672" s="30"/>
      <c r="O672" s="30"/>
      <c r="P672" s="30"/>
      <c r="Q672" s="30" t="s">
        <v>5099</v>
      </c>
      <c r="R672" s="30"/>
      <c r="S672" s="30" t="s">
        <v>5100</v>
      </c>
      <c r="T672" s="30"/>
      <c r="U672" s="30"/>
      <c r="V672" s="30" t="s">
        <v>1444</v>
      </c>
    </row>
    <row r="673" spans="1:22" ht="15" customHeight="1">
      <c r="A673" s="30">
        <v>710</v>
      </c>
      <c r="B673" s="30" t="s">
        <v>5101</v>
      </c>
      <c r="C673" s="30"/>
      <c r="D673" s="30" t="s">
        <v>5101</v>
      </c>
      <c r="E673" s="30" t="s">
        <v>5102</v>
      </c>
      <c r="F673" s="30" t="s">
        <v>1454</v>
      </c>
      <c r="G673" s="30" t="s">
        <v>5103</v>
      </c>
      <c r="H673" s="30" t="s">
        <v>1397</v>
      </c>
      <c r="I673" s="30">
        <v>15420000</v>
      </c>
      <c r="J673" s="30" t="s">
        <v>5104</v>
      </c>
      <c r="K673" s="57">
        <v>327057567111</v>
      </c>
      <c r="L673" s="30"/>
      <c r="M673" s="30"/>
      <c r="N673" s="30"/>
      <c r="O673" s="30"/>
      <c r="P673" s="30"/>
      <c r="Q673" s="30" t="s">
        <v>5105</v>
      </c>
      <c r="R673" s="30"/>
      <c r="S673" s="30" t="s">
        <v>5106</v>
      </c>
      <c r="T673" s="30"/>
      <c r="U673" s="30"/>
      <c r="V673" s="30" t="s">
        <v>1428</v>
      </c>
    </row>
    <row r="674" spans="1:22" ht="15" customHeight="1">
      <c r="A674" s="30">
        <v>711</v>
      </c>
      <c r="B674" s="30" t="s">
        <v>5107</v>
      </c>
      <c r="C674" s="30"/>
      <c r="D674" s="30" t="s">
        <v>5107</v>
      </c>
      <c r="E674" s="30" t="s">
        <v>3956</v>
      </c>
      <c r="F674" s="30" t="s">
        <v>3957</v>
      </c>
      <c r="G674" s="30" t="s">
        <v>1384</v>
      </c>
      <c r="H674" s="30" t="s">
        <v>1383</v>
      </c>
      <c r="I674" s="30">
        <v>21360201</v>
      </c>
      <c r="J674" s="30" t="s">
        <v>5108</v>
      </c>
      <c r="K674" s="57">
        <v>77511261</v>
      </c>
      <c r="L674" s="30"/>
      <c r="M674" s="30"/>
      <c r="N674" s="30"/>
      <c r="O674" s="30"/>
      <c r="P674" s="30"/>
      <c r="Q674" s="30" t="s">
        <v>5109</v>
      </c>
      <c r="R674" s="30"/>
      <c r="S674" s="30" t="s">
        <v>5110</v>
      </c>
      <c r="T674" s="30"/>
      <c r="U674" s="30"/>
      <c r="V674" s="30" t="s">
        <v>1444</v>
      </c>
    </row>
    <row r="675" spans="1:22" ht="15" customHeight="1">
      <c r="A675" s="30">
        <v>712</v>
      </c>
      <c r="B675" s="30" t="s">
        <v>5111</v>
      </c>
      <c r="C675" s="30"/>
      <c r="D675" s="30" t="s">
        <v>5111</v>
      </c>
      <c r="E675" s="30" t="s">
        <v>5112</v>
      </c>
      <c r="F675" s="30" t="s">
        <v>5113</v>
      </c>
      <c r="G675" s="30" t="s">
        <v>4355</v>
      </c>
      <c r="H675" s="30" t="s">
        <v>1391</v>
      </c>
      <c r="I675" s="30">
        <v>95034000</v>
      </c>
      <c r="J675" s="30" t="s">
        <v>5114</v>
      </c>
      <c r="K675" s="57">
        <v>290479118</v>
      </c>
      <c r="L675" s="30"/>
      <c r="M675" s="30"/>
      <c r="N675" s="30"/>
      <c r="O675" s="30"/>
      <c r="P675" s="30"/>
      <c r="Q675" s="30"/>
      <c r="R675" s="30"/>
      <c r="S675" s="30" t="s">
        <v>5115</v>
      </c>
      <c r="T675" s="30"/>
      <c r="U675" s="30"/>
      <c r="V675" s="30" t="s">
        <v>1428</v>
      </c>
    </row>
    <row r="676" spans="1:22" ht="15" customHeight="1">
      <c r="A676" s="30">
        <v>713</v>
      </c>
      <c r="B676" s="30" t="s">
        <v>5116</v>
      </c>
      <c r="C676" s="30"/>
      <c r="D676" s="30" t="s">
        <v>5116</v>
      </c>
      <c r="E676" s="30" t="s">
        <v>5117</v>
      </c>
      <c r="F676" s="30" t="s">
        <v>5118</v>
      </c>
      <c r="G676" s="30" t="s">
        <v>1492</v>
      </c>
      <c r="H676" s="30" t="s">
        <v>1354</v>
      </c>
      <c r="I676" s="30">
        <v>60531390</v>
      </c>
      <c r="J676" s="30" t="s">
        <v>5119</v>
      </c>
      <c r="K676" s="57"/>
      <c r="L676" s="30"/>
      <c r="M676" s="30"/>
      <c r="N676" s="30"/>
      <c r="O676" s="30"/>
      <c r="P676" s="30"/>
      <c r="Q676" s="30" t="s">
        <v>5120</v>
      </c>
      <c r="R676" s="30"/>
      <c r="S676" s="30" t="s">
        <v>5121</v>
      </c>
      <c r="T676" s="30"/>
      <c r="U676" s="30"/>
      <c r="V676" s="30" t="s">
        <v>1444</v>
      </c>
    </row>
    <row r="677" spans="1:22" ht="15" customHeight="1">
      <c r="A677" s="30">
        <v>714</v>
      </c>
      <c r="B677" s="30" t="s">
        <v>5122</v>
      </c>
      <c r="C677" s="30"/>
      <c r="D677" s="30" t="s">
        <v>5122</v>
      </c>
      <c r="E677" s="30" t="s">
        <v>5123</v>
      </c>
      <c r="F677" s="30" t="s">
        <v>5124</v>
      </c>
      <c r="G677" s="30" t="s">
        <v>1422</v>
      </c>
      <c r="H677" s="30" t="s">
        <v>1397</v>
      </c>
      <c r="I677" s="30">
        <v>1549000</v>
      </c>
      <c r="J677" s="30" t="s">
        <v>5125</v>
      </c>
      <c r="K677" s="57">
        <v>113687126115</v>
      </c>
      <c r="L677" s="30"/>
      <c r="M677" s="30"/>
      <c r="N677" s="30"/>
      <c r="O677" s="30"/>
      <c r="P677" s="30"/>
      <c r="Q677" s="30" t="s">
        <v>5126</v>
      </c>
      <c r="R677" s="30"/>
      <c r="S677" s="30" t="s">
        <v>5127</v>
      </c>
      <c r="T677" s="30"/>
      <c r="U677" s="30"/>
      <c r="V677" s="30" t="s">
        <v>1444</v>
      </c>
    </row>
    <row r="678" spans="1:22" ht="15" customHeight="1">
      <c r="A678" s="30">
        <v>715</v>
      </c>
      <c r="B678" s="30" t="s">
        <v>5128</v>
      </c>
      <c r="C678" s="30"/>
      <c r="D678" s="30" t="s">
        <v>5128</v>
      </c>
      <c r="E678" s="30" t="s">
        <v>5129</v>
      </c>
      <c r="F678" s="30" t="s">
        <v>5130</v>
      </c>
      <c r="G678" s="30" t="s">
        <v>1422</v>
      </c>
      <c r="H678" s="30" t="s">
        <v>1397</v>
      </c>
      <c r="I678" s="30">
        <v>3318000</v>
      </c>
      <c r="J678" s="30" t="s">
        <v>5131</v>
      </c>
      <c r="K678" s="57">
        <v>149561034116</v>
      </c>
      <c r="L678" s="30"/>
      <c r="M678" s="30"/>
      <c r="N678" s="30"/>
      <c r="O678" s="30"/>
      <c r="P678" s="30"/>
      <c r="Q678" s="30" t="s">
        <v>5132</v>
      </c>
      <c r="R678" s="30"/>
      <c r="S678" s="30" t="s">
        <v>5089</v>
      </c>
      <c r="T678" s="30"/>
      <c r="U678" s="30"/>
      <c r="V678" s="30" t="s">
        <v>1444</v>
      </c>
    </row>
    <row r="679" spans="1:22" ht="15" customHeight="1">
      <c r="A679" s="30">
        <v>716</v>
      </c>
      <c r="B679" s="30" t="s">
        <v>5133</v>
      </c>
      <c r="C679" s="30"/>
      <c r="D679" s="30" t="s">
        <v>5133</v>
      </c>
      <c r="E679" s="30" t="s">
        <v>5134</v>
      </c>
      <c r="F679" s="30" t="s">
        <v>1454</v>
      </c>
      <c r="G679" s="30" t="s">
        <v>1384</v>
      </c>
      <c r="H679" s="30" t="s">
        <v>1383</v>
      </c>
      <c r="I679" s="30">
        <v>20061010</v>
      </c>
      <c r="J679" s="30" t="s">
        <v>5135</v>
      </c>
      <c r="K679" s="57" t="s">
        <v>5136</v>
      </c>
      <c r="L679" s="30"/>
      <c r="M679" s="30"/>
      <c r="N679" s="30"/>
      <c r="O679" s="30"/>
      <c r="P679" s="30"/>
      <c r="Q679" s="30" t="s">
        <v>5137</v>
      </c>
      <c r="R679" s="30"/>
      <c r="S679" s="30" t="s">
        <v>5138</v>
      </c>
      <c r="T679" s="30"/>
      <c r="U679" s="30"/>
      <c r="V679" s="30" t="s">
        <v>1444</v>
      </c>
    </row>
    <row r="680" spans="1:22" ht="15" customHeight="1">
      <c r="A680" s="30">
        <v>717</v>
      </c>
      <c r="B680" s="30" t="s">
        <v>5139</v>
      </c>
      <c r="C680" s="30"/>
      <c r="D680" s="30" t="s">
        <v>5139</v>
      </c>
      <c r="E680" s="30" t="s">
        <v>2950</v>
      </c>
      <c r="F680" s="30" t="s">
        <v>1454</v>
      </c>
      <c r="G680" s="30" t="s">
        <v>5140</v>
      </c>
      <c r="H680" s="30" t="s">
        <v>1397</v>
      </c>
      <c r="I680" s="30">
        <v>12020000</v>
      </c>
      <c r="J680" s="30" t="s">
        <v>5141</v>
      </c>
      <c r="K680" s="57">
        <v>688154635113</v>
      </c>
      <c r="L680" s="30"/>
      <c r="M680" s="30"/>
      <c r="N680" s="30"/>
      <c r="O680" s="30"/>
      <c r="P680" s="30"/>
      <c r="Q680" s="30" t="s">
        <v>5142</v>
      </c>
      <c r="R680" s="30"/>
      <c r="S680" s="30" t="s">
        <v>5100</v>
      </c>
      <c r="T680" s="30"/>
      <c r="U680" s="30"/>
      <c r="V680" s="30" t="s">
        <v>1444</v>
      </c>
    </row>
    <row r="681" spans="1:22" ht="15" customHeight="1">
      <c r="A681" s="30">
        <v>718</v>
      </c>
      <c r="B681" s="30" t="s">
        <v>5143</v>
      </c>
      <c r="C681" s="30"/>
      <c r="D681" s="30" t="s">
        <v>5143</v>
      </c>
      <c r="E681" s="30" t="s">
        <v>5144</v>
      </c>
      <c r="F681" s="30" t="s">
        <v>1454</v>
      </c>
      <c r="G681" s="30" t="s">
        <v>4390</v>
      </c>
      <c r="H681" s="30" t="s">
        <v>1365</v>
      </c>
      <c r="I681" s="30">
        <v>65500000</v>
      </c>
      <c r="J681" s="30" t="s">
        <v>5145</v>
      </c>
      <c r="K681" s="57">
        <v>121803333</v>
      </c>
      <c r="L681" s="30"/>
      <c r="M681" s="30"/>
      <c r="N681" s="30"/>
      <c r="O681" s="30"/>
      <c r="P681" s="30"/>
      <c r="Q681" s="30" t="s">
        <v>1957</v>
      </c>
      <c r="R681" s="30"/>
      <c r="S681" s="30" t="s">
        <v>5146</v>
      </c>
      <c r="T681" s="30"/>
      <c r="U681" s="30"/>
      <c r="V681" s="30" t="s">
        <v>1444</v>
      </c>
    </row>
    <row r="682" spans="1:22" ht="15" customHeight="1">
      <c r="A682" s="30">
        <v>719</v>
      </c>
      <c r="B682" s="30" t="s">
        <v>5147</v>
      </c>
      <c r="C682" s="30"/>
      <c r="D682" s="30" t="s">
        <v>5147</v>
      </c>
      <c r="E682" s="30" t="s">
        <v>5148</v>
      </c>
      <c r="F682" s="30" t="s">
        <v>5149</v>
      </c>
      <c r="G682" s="30" t="s">
        <v>4121</v>
      </c>
      <c r="H682" s="30" t="s">
        <v>1373</v>
      </c>
      <c r="I682" s="30">
        <v>68553365</v>
      </c>
      <c r="J682" s="30" t="s">
        <v>5150</v>
      </c>
      <c r="K682" s="57">
        <v>152717382</v>
      </c>
      <c r="L682" s="30"/>
      <c r="M682" s="30"/>
      <c r="N682" s="30"/>
      <c r="O682" s="30"/>
      <c r="P682" s="30"/>
      <c r="Q682" s="30" t="s">
        <v>4123</v>
      </c>
      <c r="R682" s="30"/>
      <c r="S682" s="30" t="s">
        <v>5151</v>
      </c>
      <c r="T682" s="30"/>
      <c r="U682" s="30"/>
      <c r="V682" s="30" t="s">
        <v>1428</v>
      </c>
    </row>
    <row r="683" spans="1:22" ht="15" customHeight="1">
      <c r="A683" s="30">
        <v>720</v>
      </c>
      <c r="B683" s="30" t="s">
        <v>5152</v>
      </c>
      <c r="C683" s="30"/>
      <c r="D683" s="30" t="s">
        <v>5152</v>
      </c>
      <c r="E683" s="30" t="s">
        <v>4769</v>
      </c>
      <c r="F683" s="30" t="s">
        <v>1454</v>
      </c>
      <c r="G683" s="30" t="s">
        <v>1422</v>
      </c>
      <c r="H683" s="30" t="s">
        <v>1397</v>
      </c>
      <c r="I683" s="30">
        <v>1025001</v>
      </c>
      <c r="J683" s="30" t="s">
        <v>5153</v>
      </c>
      <c r="K683" s="57" t="s">
        <v>5154</v>
      </c>
      <c r="L683" s="30"/>
      <c r="M683" s="30"/>
      <c r="N683" s="30"/>
      <c r="O683" s="30"/>
      <c r="P683" s="30"/>
      <c r="Q683" s="30" t="s">
        <v>5155</v>
      </c>
      <c r="R683" s="30"/>
      <c r="S683" s="30" t="s">
        <v>5156</v>
      </c>
      <c r="T683" s="30"/>
      <c r="U683" s="30"/>
      <c r="V683" s="30" t="s">
        <v>1428</v>
      </c>
    </row>
    <row r="684" spans="1:22" ht="15" customHeight="1">
      <c r="A684" s="37">
        <v>721</v>
      </c>
      <c r="B684" s="37" t="s">
        <v>5157</v>
      </c>
      <c r="C684" s="37"/>
      <c r="D684" s="37" t="s">
        <v>5157</v>
      </c>
      <c r="E684" s="37" t="s">
        <v>2733</v>
      </c>
      <c r="F684" s="37" t="s">
        <v>1454</v>
      </c>
      <c r="G684" s="37" t="s">
        <v>5158</v>
      </c>
      <c r="H684" s="37" t="s">
        <v>1379</v>
      </c>
      <c r="I684" s="37">
        <v>64900000</v>
      </c>
      <c r="J684" s="37" t="s">
        <v>5159</v>
      </c>
      <c r="K684" s="58">
        <v>194667243</v>
      </c>
      <c r="L684" s="37"/>
      <c r="M684" s="37"/>
      <c r="N684" s="37"/>
      <c r="O684" s="37"/>
      <c r="P684" s="37"/>
      <c r="Q684" s="37" t="s">
        <v>5160</v>
      </c>
      <c r="R684" s="37"/>
      <c r="S684" s="37" t="s">
        <v>5161</v>
      </c>
      <c r="T684" s="37"/>
      <c r="U684" s="37"/>
      <c r="V684" s="26" t="s">
        <v>202</v>
      </c>
    </row>
    <row r="685" spans="1:22" ht="15" customHeight="1">
      <c r="A685" s="30">
        <v>722</v>
      </c>
      <c r="B685" s="30" t="s">
        <v>5162</v>
      </c>
      <c r="C685" s="30"/>
      <c r="D685" s="30" t="s">
        <v>5162</v>
      </c>
      <c r="E685" s="30" t="s">
        <v>2392</v>
      </c>
      <c r="F685" s="30" t="s">
        <v>1454</v>
      </c>
      <c r="G685" s="30" t="s">
        <v>1422</v>
      </c>
      <c r="H685" s="30" t="s">
        <v>1397</v>
      </c>
      <c r="I685" s="30">
        <v>1024100</v>
      </c>
      <c r="J685" s="30" t="s">
        <v>5163</v>
      </c>
      <c r="K685" s="57">
        <v>149653045118</v>
      </c>
      <c r="L685" s="30"/>
      <c r="M685" s="30"/>
      <c r="N685" s="30"/>
      <c r="O685" s="30"/>
      <c r="P685" s="30"/>
      <c r="Q685" s="30" t="s">
        <v>5164</v>
      </c>
      <c r="R685" s="30"/>
      <c r="S685" s="30" t="s">
        <v>5165</v>
      </c>
      <c r="T685" s="30"/>
      <c r="U685" s="30"/>
      <c r="V685" s="30" t="s">
        <v>1444</v>
      </c>
    </row>
    <row r="686" spans="1:22" ht="15" customHeight="1">
      <c r="A686" s="37">
        <v>723</v>
      </c>
      <c r="B686" s="37" t="s">
        <v>5166</v>
      </c>
      <c r="C686" s="37"/>
      <c r="D686" s="37" t="s">
        <v>5166</v>
      </c>
      <c r="E686" s="37" t="s">
        <v>2082</v>
      </c>
      <c r="F686" s="37" t="s">
        <v>1454</v>
      </c>
      <c r="G686" s="37" t="s">
        <v>4590</v>
      </c>
      <c r="H686" s="37" t="s">
        <v>1377</v>
      </c>
      <c r="I686" s="37">
        <v>56304290</v>
      </c>
      <c r="J686" s="37" t="s">
        <v>5167</v>
      </c>
      <c r="K686" s="58">
        <v>39900010</v>
      </c>
      <c r="L686" s="37"/>
      <c r="M686" s="37"/>
      <c r="N686" s="37"/>
      <c r="O686" s="37"/>
      <c r="P686" s="37"/>
      <c r="Q686" s="37" t="s">
        <v>5168</v>
      </c>
      <c r="R686" s="37"/>
      <c r="S686" s="37" t="s">
        <v>5169</v>
      </c>
      <c r="T686" s="37"/>
      <c r="U686" s="37"/>
      <c r="V686" s="26" t="s">
        <v>202</v>
      </c>
    </row>
    <row r="687" spans="1:22" ht="15" customHeight="1">
      <c r="A687" s="30">
        <v>724</v>
      </c>
      <c r="B687" s="30" t="s">
        <v>5170</v>
      </c>
      <c r="C687" s="30"/>
      <c r="D687" s="30" t="s">
        <v>5170</v>
      </c>
      <c r="E687" s="30" t="s">
        <v>3956</v>
      </c>
      <c r="F687" s="30" t="s">
        <v>3957</v>
      </c>
      <c r="G687" s="30" t="s">
        <v>1384</v>
      </c>
      <c r="H687" s="30" t="s">
        <v>1383</v>
      </c>
      <c r="I687" s="30">
        <v>21360000</v>
      </c>
      <c r="J687" s="30" t="s">
        <v>5171</v>
      </c>
      <c r="K687" s="57">
        <v>78097590</v>
      </c>
      <c r="L687" s="30"/>
      <c r="M687" s="30"/>
      <c r="N687" s="30"/>
      <c r="O687" s="30"/>
      <c r="P687" s="30"/>
      <c r="Q687" s="30" t="s">
        <v>5172</v>
      </c>
      <c r="R687" s="30"/>
      <c r="S687" s="30" t="s">
        <v>5173</v>
      </c>
      <c r="T687" s="30"/>
      <c r="U687" s="30"/>
      <c r="V687" s="30" t="s">
        <v>1444</v>
      </c>
    </row>
    <row r="688" spans="1:22" ht="15" customHeight="1">
      <c r="A688" s="30">
        <v>725</v>
      </c>
      <c r="B688" s="30" t="s">
        <v>5174</v>
      </c>
      <c r="C688" s="30"/>
      <c r="D688" s="30" t="s">
        <v>5174</v>
      </c>
      <c r="E688" s="30" t="s">
        <v>5175</v>
      </c>
      <c r="F688" s="30" t="s">
        <v>2793</v>
      </c>
      <c r="G688" s="30" t="s">
        <v>2054</v>
      </c>
      <c r="H688" s="30" t="s">
        <v>1352</v>
      </c>
      <c r="I688" s="30">
        <v>40004010</v>
      </c>
      <c r="J688" s="30" t="s">
        <v>5176</v>
      </c>
      <c r="K688" s="57">
        <v>78002754</v>
      </c>
      <c r="L688" s="30"/>
      <c r="M688" s="30"/>
      <c r="N688" s="30"/>
      <c r="O688" s="30"/>
      <c r="P688" s="30"/>
      <c r="Q688" s="30" t="s">
        <v>5177</v>
      </c>
      <c r="R688" s="30"/>
      <c r="S688" s="30" t="s">
        <v>5178</v>
      </c>
      <c r="T688" s="30"/>
      <c r="U688" s="30"/>
      <c r="V688" s="30" t="s">
        <v>1444</v>
      </c>
    </row>
    <row r="689" spans="1:22" ht="15" customHeight="1">
      <c r="A689" s="30">
        <v>726</v>
      </c>
      <c r="B689" s="30" t="s">
        <v>5179</v>
      </c>
      <c r="C689" s="30"/>
      <c r="D689" s="30" t="s">
        <v>5179</v>
      </c>
      <c r="E689" s="30" t="s">
        <v>5180</v>
      </c>
      <c r="F689" s="30" t="s">
        <v>1454</v>
      </c>
      <c r="G689" s="30" t="s">
        <v>1384</v>
      </c>
      <c r="H689" s="30" t="s">
        <v>1383</v>
      </c>
      <c r="I689" s="30">
        <v>20061021</v>
      </c>
      <c r="J689" s="30" t="s">
        <v>5181</v>
      </c>
      <c r="K689" s="57">
        <v>79060186</v>
      </c>
      <c r="L689" s="30"/>
      <c r="M689" s="30"/>
      <c r="N689" s="30"/>
      <c r="O689" s="30"/>
      <c r="P689" s="30"/>
      <c r="Q689" s="30" t="s">
        <v>5182</v>
      </c>
      <c r="R689" s="30"/>
      <c r="S689" s="30" t="s">
        <v>5183</v>
      </c>
      <c r="T689" s="30"/>
      <c r="U689" s="30"/>
      <c r="V689" s="30" t="s">
        <v>1444</v>
      </c>
    </row>
    <row r="690" spans="1:22" ht="15" customHeight="1">
      <c r="A690" s="30">
        <v>727</v>
      </c>
      <c r="B690" s="30" t="s">
        <v>5184</v>
      </c>
      <c r="C690" s="30"/>
      <c r="D690" s="30" t="s">
        <v>5184</v>
      </c>
      <c r="E690" s="30" t="s">
        <v>5185</v>
      </c>
      <c r="F690" s="30" t="s">
        <v>1454</v>
      </c>
      <c r="G690" s="30" t="s">
        <v>1422</v>
      </c>
      <c r="H690" s="30" t="s">
        <v>1397</v>
      </c>
      <c r="I690" s="30">
        <v>1260000</v>
      </c>
      <c r="J690" s="30" t="s">
        <v>5186</v>
      </c>
      <c r="K690" s="57">
        <v>115598900111</v>
      </c>
      <c r="L690" s="30"/>
      <c r="M690" s="30"/>
      <c r="N690" s="30"/>
      <c r="O690" s="30"/>
      <c r="P690" s="30"/>
      <c r="Q690" s="30" t="s">
        <v>5187</v>
      </c>
      <c r="R690" s="30"/>
      <c r="S690" s="30" t="s">
        <v>5188</v>
      </c>
      <c r="T690" s="30"/>
      <c r="U690" s="30"/>
      <c r="V690" s="30" t="s">
        <v>1444</v>
      </c>
    </row>
    <row r="691" spans="1:22" ht="15" customHeight="1">
      <c r="A691" s="30">
        <v>728</v>
      </c>
      <c r="B691" s="30" t="s">
        <v>5189</v>
      </c>
      <c r="C691" s="30"/>
      <c r="D691" s="30" t="s">
        <v>5189</v>
      </c>
      <c r="E691" s="30" t="s">
        <v>5190</v>
      </c>
      <c r="F691" s="30" t="s">
        <v>3503</v>
      </c>
      <c r="G691" s="30" t="s">
        <v>1700</v>
      </c>
      <c r="H691" s="30" t="s">
        <v>1377</v>
      </c>
      <c r="I691" s="30">
        <v>50060080</v>
      </c>
      <c r="J691" s="30" t="s">
        <v>5191</v>
      </c>
      <c r="K691" s="57">
        <v>18300103223779</v>
      </c>
      <c r="L691" s="30"/>
      <c r="M691" s="30"/>
      <c r="N691" s="30"/>
      <c r="O691" s="30"/>
      <c r="P691" s="30"/>
      <c r="Q691" s="30" t="s">
        <v>5192</v>
      </c>
      <c r="R691" s="30"/>
      <c r="S691" s="30" t="s">
        <v>5193</v>
      </c>
      <c r="T691" s="30"/>
      <c r="U691" s="30"/>
      <c r="V691" s="30" t="s">
        <v>1444</v>
      </c>
    </row>
    <row r="692" spans="1:22" ht="15" customHeight="1">
      <c r="A692" s="30">
        <v>729</v>
      </c>
      <c r="B692" s="30" t="s">
        <v>5194</v>
      </c>
      <c r="C692" s="30"/>
      <c r="D692" s="30" t="s">
        <v>5194</v>
      </c>
      <c r="E692" s="30" t="s">
        <v>5195</v>
      </c>
      <c r="F692" s="30" t="s">
        <v>1454</v>
      </c>
      <c r="G692" s="30" t="s">
        <v>5196</v>
      </c>
      <c r="H692" s="30" t="s">
        <v>1354</v>
      </c>
      <c r="I692" s="30">
        <v>62960000</v>
      </c>
      <c r="J692" s="30" t="s">
        <v>5197</v>
      </c>
      <c r="K692" s="57">
        <v>65663721</v>
      </c>
      <c r="L692" s="30"/>
      <c r="M692" s="30"/>
      <c r="N692" s="30"/>
      <c r="O692" s="30"/>
      <c r="P692" s="30"/>
      <c r="Q692" s="30" t="s">
        <v>5198</v>
      </c>
      <c r="R692" s="30"/>
      <c r="S692" s="30" t="s">
        <v>5199</v>
      </c>
      <c r="T692" s="30"/>
      <c r="U692" s="30"/>
      <c r="V692" s="30" t="s">
        <v>1444</v>
      </c>
    </row>
    <row r="693" spans="1:22" ht="15" customHeight="1">
      <c r="A693" s="30">
        <v>730</v>
      </c>
      <c r="B693" s="30" t="s">
        <v>5200</v>
      </c>
      <c r="C693" s="30"/>
      <c r="D693" s="30" t="s">
        <v>5200</v>
      </c>
      <c r="E693" s="30" t="s">
        <v>5201</v>
      </c>
      <c r="F693" s="30" t="s">
        <v>5202</v>
      </c>
      <c r="G693" s="30" t="s">
        <v>1492</v>
      </c>
      <c r="H693" s="30" t="s">
        <v>1354</v>
      </c>
      <c r="I693" s="30">
        <v>60720001</v>
      </c>
      <c r="J693" s="30" t="s">
        <v>5203</v>
      </c>
      <c r="K693" s="57">
        <v>63741148</v>
      </c>
      <c r="L693" s="30"/>
      <c r="M693" s="30"/>
      <c r="N693" s="30"/>
      <c r="O693" s="30"/>
      <c r="P693" s="30"/>
      <c r="Q693" s="30" t="s">
        <v>2620</v>
      </c>
      <c r="R693" s="30"/>
      <c r="S693" s="30" t="s">
        <v>5204</v>
      </c>
      <c r="T693" s="30"/>
      <c r="U693" s="30"/>
      <c r="V693" s="30" t="s">
        <v>1428</v>
      </c>
    </row>
    <row r="694" spans="1:22" ht="15" customHeight="1">
      <c r="A694" s="30">
        <v>731</v>
      </c>
      <c r="B694" s="30" t="s">
        <v>5205</v>
      </c>
      <c r="C694" s="30"/>
      <c r="D694" s="30" t="s">
        <v>5205</v>
      </c>
      <c r="E694" s="30" t="s">
        <v>5206</v>
      </c>
      <c r="F694" s="30" t="s">
        <v>1454</v>
      </c>
      <c r="G694" s="30" t="s">
        <v>1605</v>
      </c>
      <c r="H694" s="30" t="s">
        <v>1367</v>
      </c>
      <c r="I694" s="30">
        <v>30160040</v>
      </c>
      <c r="J694" s="30" t="s">
        <v>5207</v>
      </c>
      <c r="K694" s="57">
        <v>620878530036</v>
      </c>
      <c r="L694" s="30"/>
      <c r="M694" s="30"/>
      <c r="N694" s="30"/>
      <c r="O694" s="30"/>
      <c r="P694" s="30"/>
      <c r="Q694" s="30" t="s">
        <v>5208</v>
      </c>
      <c r="R694" s="30"/>
      <c r="S694" s="30" t="s">
        <v>5209</v>
      </c>
      <c r="T694" s="30"/>
      <c r="U694" s="30"/>
      <c r="V694" s="30" t="s">
        <v>1428</v>
      </c>
    </row>
    <row r="695" spans="1:22" ht="15" customHeight="1">
      <c r="A695" s="30">
        <v>732</v>
      </c>
      <c r="B695" s="30" t="s">
        <v>5210</v>
      </c>
      <c r="C695" s="30"/>
      <c r="D695" s="30" t="s">
        <v>5210</v>
      </c>
      <c r="E695" s="30" t="s">
        <v>5211</v>
      </c>
      <c r="F695" s="30" t="s">
        <v>5212</v>
      </c>
      <c r="G695" s="30" t="s">
        <v>5213</v>
      </c>
      <c r="H695" s="30" t="s">
        <v>1358</v>
      </c>
      <c r="I695" s="30">
        <v>29349970</v>
      </c>
      <c r="J695" s="30" t="s">
        <v>5214</v>
      </c>
      <c r="K695" s="57" t="s">
        <v>5215</v>
      </c>
      <c r="L695" s="30"/>
      <c r="M695" s="30"/>
      <c r="N695" s="30"/>
      <c r="O695" s="30"/>
      <c r="P695" s="30"/>
      <c r="Q695" s="30" t="s">
        <v>5120</v>
      </c>
      <c r="R695" s="30"/>
      <c r="S695" s="30" t="s">
        <v>5216</v>
      </c>
      <c r="T695" s="30"/>
      <c r="U695" s="30"/>
      <c r="V695" s="30" t="s">
        <v>1444</v>
      </c>
    </row>
    <row r="696" spans="1:22" ht="15" customHeight="1">
      <c r="A696" s="30">
        <v>733</v>
      </c>
      <c r="B696" s="30" t="s">
        <v>5217</v>
      </c>
      <c r="C696" s="30"/>
      <c r="D696" s="30" t="s">
        <v>5217</v>
      </c>
      <c r="E696" s="30" t="s">
        <v>5218</v>
      </c>
      <c r="F696" s="30" t="s">
        <v>5219</v>
      </c>
      <c r="G696" s="30" t="s">
        <v>1802</v>
      </c>
      <c r="H696" s="30" t="s">
        <v>1373</v>
      </c>
      <c r="I696" s="30">
        <v>68746020</v>
      </c>
      <c r="J696" s="30" t="s">
        <v>5220</v>
      </c>
      <c r="K696" s="57">
        <v>152599053</v>
      </c>
      <c r="L696" s="30"/>
      <c r="M696" s="30"/>
      <c r="N696" s="30"/>
      <c r="O696" s="30"/>
      <c r="P696" s="30"/>
      <c r="Q696" s="30" t="s">
        <v>2568</v>
      </c>
      <c r="R696" s="30"/>
      <c r="S696" s="30" t="s">
        <v>5221</v>
      </c>
      <c r="T696" s="30"/>
      <c r="U696" s="30"/>
      <c r="V696" s="30" t="s">
        <v>1444</v>
      </c>
    </row>
    <row r="697" spans="1:22" ht="15" customHeight="1">
      <c r="A697" s="30">
        <v>734</v>
      </c>
      <c r="B697" s="30" t="s">
        <v>5222</v>
      </c>
      <c r="C697" s="30"/>
      <c r="D697" s="30" t="s">
        <v>5222</v>
      </c>
      <c r="E697" s="30" t="s">
        <v>5223</v>
      </c>
      <c r="F697" s="30" t="s">
        <v>1454</v>
      </c>
      <c r="G697" s="30" t="s">
        <v>5224</v>
      </c>
      <c r="H697" s="30" t="s">
        <v>1363</v>
      </c>
      <c r="I697" s="30">
        <v>73801010</v>
      </c>
      <c r="J697" s="30" t="s">
        <v>5225</v>
      </c>
      <c r="K697" s="57">
        <v>103895540</v>
      </c>
      <c r="L697" s="30"/>
      <c r="M697" s="30"/>
      <c r="N697" s="30"/>
      <c r="O697" s="30"/>
      <c r="P697" s="30"/>
      <c r="Q697" s="30" t="s">
        <v>5226</v>
      </c>
      <c r="R697" s="30"/>
      <c r="S697" s="30" t="s">
        <v>5227</v>
      </c>
      <c r="T697" s="30"/>
      <c r="U697" s="30"/>
      <c r="V697" s="30" t="s">
        <v>1444</v>
      </c>
    </row>
    <row r="698" spans="1:22" ht="15" customHeight="1">
      <c r="A698" s="30">
        <v>735</v>
      </c>
      <c r="B698" s="30" t="s">
        <v>5228</v>
      </c>
      <c r="C698" s="30"/>
      <c r="D698" s="30" t="s">
        <v>5228</v>
      </c>
      <c r="E698" s="30" t="s">
        <v>5229</v>
      </c>
      <c r="F698" s="30" t="s">
        <v>5230</v>
      </c>
      <c r="G698" s="30" t="s">
        <v>3298</v>
      </c>
      <c r="H698" s="30" t="s">
        <v>1387</v>
      </c>
      <c r="I698" s="30">
        <v>76870029</v>
      </c>
      <c r="J698" s="30" t="s">
        <v>5231</v>
      </c>
      <c r="K698" s="57">
        <v>1157817</v>
      </c>
      <c r="L698" s="30"/>
      <c r="M698" s="30"/>
      <c r="N698" s="30"/>
      <c r="O698" s="30"/>
      <c r="P698" s="30"/>
      <c r="Q698" s="30" t="s">
        <v>5232</v>
      </c>
      <c r="R698" s="30"/>
      <c r="S698" s="30" t="s">
        <v>5233</v>
      </c>
      <c r="T698" s="30"/>
      <c r="U698" s="30"/>
      <c r="V698" s="30" t="s">
        <v>1428</v>
      </c>
    </row>
    <row r="699" spans="1:22" ht="15" customHeight="1">
      <c r="A699" s="30">
        <v>736</v>
      </c>
      <c r="B699" s="30" t="s">
        <v>5234</v>
      </c>
      <c r="C699" s="30"/>
      <c r="D699" s="30" t="s">
        <v>5234</v>
      </c>
      <c r="E699" s="30" t="s">
        <v>2639</v>
      </c>
      <c r="F699" s="30" t="s">
        <v>1454</v>
      </c>
      <c r="G699" s="30" t="s">
        <v>1422</v>
      </c>
      <c r="H699" s="30" t="s">
        <v>1397</v>
      </c>
      <c r="I699" s="30">
        <v>1021100</v>
      </c>
      <c r="J699" s="30" t="s">
        <v>5235</v>
      </c>
      <c r="K699" s="57">
        <v>146276213111</v>
      </c>
      <c r="L699" s="30"/>
      <c r="M699" s="30"/>
      <c r="N699" s="30"/>
      <c r="O699" s="30"/>
      <c r="P699" s="30"/>
      <c r="Q699" s="30"/>
      <c r="R699" s="30"/>
      <c r="S699" s="30" t="s">
        <v>5236</v>
      </c>
      <c r="T699" s="30"/>
      <c r="U699" s="30"/>
      <c r="V699" s="30" t="s">
        <v>1444</v>
      </c>
    </row>
    <row r="700" spans="1:22" ht="15" customHeight="1">
      <c r="A700" s="30">
        <v>737</v>
      </c>
      <c r="B700" s="30" t="s">
        <v>5237</v>
      </c>
      <c r="C700" s="30"/>
      <c r="D700" s="30" t="s">
        <v>5237</v>
      </c>
      <c r="E700" s="30" t="s">
        <v>5238</v>
      </c>
      <c r="F700" s="30" t="s">
        <v>5239</v>
      </c>
      <c r="G700" s="30" t="s">
        <v>1384</v>
      </c>
      <c r="H700" s="30" t="s">
        <v>1383</v>
      </c>
      <c r="I700" s="30">
        <v>22031070</v>
      </c>
      <c r="J700" s="30" t="s">
        <v>5240</v>
      </c>
      <c r="K700" s="57">
        <v>77705163</v>
      </c>
      <c r="L700" s="30"/>
      <c r="M700" s="30"/>
      <c r="N700" s="30"/>
      <c r="O700" s="30"/>
      <c r="P700" s="30"/>
      <c r="Q700" s="30" t="s">
        <v>5241</v>
      </c>
      <c r="R700" s="30"/>
      <c r="S700" s="30" t="s">
        <v>5242</v>
      </c>
      <c r="T700" s="30"/>
      <c r="U700" s="30"/>
      <c r="V700" s="30" t="s">
        <v>1444</v>
      </c>
    </row>
    <row r="701" spans="1:22" ht="15" customHeight="1">
      <c r="A701" s="30">
        <v>738</v>
      </c>
      <c r="B701" s="30" t="s">
        <v>5243</v>
      </c>
      <c r="C701" s="30"/>
      <c r="D701" s="30" t="s">
        <v>5243</v>
      </c>
      <c r="E701" s="30" t="s">
        <v>5180</v>
      </c>
      <c r="F701" s="30" t="s">
        <v>1454</v>
      </c>
      <c r="G701" s="30" t="s">
        <v>1384</v>
      </c>
      <c r="H701" s="30" t="s">
        <v>1383</v>
      </c>
      <c r="I701" s="30">
        <v>20061021</v>
      </c>
      <c r="J701" s="30" t="s">
        <v>5244</v>
      </c>
      <c r="K701" s="57">
        <v>81166811</v>
      </c>
      <c r="L701" s="30"/>
      <c r="M701" s="30"/>
      <c r="N701" s="30"/>
      <c r="O701" s="30"/>
      <c r="P701" s="30"/>
      <c r="Q701" s="30" t="s">
        <v>5241</v>
      </c>
      <c r="R701" s="30"/>
      <c r="S701" s="30" t="s">
        <v>5245</v>
      </c>
      <c r="T701" s="30"/>
      <c r="U701" s="30"/>
      <c r="V701" s="30" t="s">
        <v>1444</v>
      </c>
    </row>
    <row r="702" spans="1:22" ht="15" customHeight="1">
      <c r="A702" s="30">
        <v>739</v>
      </c>
      <c r="B702" s="30" t="s">
        <v>5246</v>
      </c>
      <c r="C702" s="30"/>
      <c r="D702" s="30" t="s">
        <v>5246</v>
      </c>
      <c r="E702" s="30" t="s">
        <v>5134</v>
      </c>
      <c r="F702" s="30" t="s">
        <v>1454</v>
      </c>
      <c r="G702" s="30" t="s">
        <v>1384</v>
      </c>
      <c r="H702" s="30" t="s">
        <v>1383</v>
      </c>
      <c r="I702" s="30">
        <v>20061012</v>
      </c>
      <c r="J702" s="30" t="s">
        <v>5247</v>
      </c>
      <c r="K702" s="57">
        <v>86034255</v>
      </c>
      <c r="L702" s="30"/>
      <c r="M702" s="30"/>
      <c r="N702" s="30"/>
      <c r="O702" s="30"/>
      <c r="P702" s="30"/>
      <c r="Q702" s="30" t="s">
        <v>5137</v>
      </c>
      <c r="R702" s="30"/>
      <c r="S702" s="30" t="s">
        <v>5248</v>
      </c>
      <c r="T702" s="30"/>
      <c r="U702" s="30"/>
      <c r="V702" s="30" t="s">
        <v>1444</v>
      </c>
    </row>
    <row r="703" spans="1:22" ht="15" customHeight="1">
      <c r="A703" s="30">
        <v>740</v>
      </c>
      <c r="B703" s="30" t="s">
        <v>5249</v>
      </c>
      <c r="C703" s="30"/>
      <c r="D703" s="30" t="s">
        <v>5249</v>
      </c>
      <c r="E703" s="30" t="s">
        <v>5134</v>
      </c>
      <c r="F703" s="30" t="s">
        <v>1454</v>
      </c>
      <c r="G703" s="30" t="s">
        <v>1384</v>
      </c>
      <c r="H703" s="30" t="s">
        <v>1383</v>
      </c>
      <c r="I703" s="30">
        <v>20061010</v>
      </c>
      <c r="J703" s="30" t="s">
        <v>5250</v>
      </c>
      <c r="K703" s="57">
        <v>77450823</v>
      </c>
      <c r="L703" s="30"/>
      <c r="M703" s="30"/>
      <c r="N703" s="30"/>
      <c r="O703" s="30"/>
      <c r="P703" s="30"/>
      <c r="Q703" s="30" t="s">
        <v>5241</v>
      </c>
      <c r="R703" s="30"/>
      <c r="S703" s="30" t="s">
        <v>5251</v>
      </c>
      <c r="T703" s="30"/>
      <c r="U703" s="30"/>
      <c r="V703" s="30" t="s">
        <v>1444</v>
      </c>
    </row>
    <row r="704" spans="1:22" ht="15" customHeight="1">
      <c r="A704" s="30">
        <v>741</v>
      </c>
      <c r="B704" s="30" t="s">
        <v>5252</v>
      </c>
      <c r="C704" s="30"/>
      <c r="D704" s="30" t="s">
        <v>5252</v>
      </c>
      <c r="E704" s="30" t="s">
        <v>5253</v>
      </c>
      <c r="F704" s="30" t="s">
        <v>5254</v>
      </c>
      <c r="G704" s="30" t="s">
        <v>5255</v>
      </c>
      <c r="H704" s="30" t="s">
        <v>1397</v>
      </c>
      <c r="I704" s="30">
        <v>15130000</v>
      </c>
      <c r="J704" s="30" t="s">
        <v>5256</v>
      </c>
      <c r="K704" s="57">
        <v>451120390114</v>
      </c>
      <c r="L704" s="30"/>
      <c r="M704" s="30"/>
      <c r="N704" s="30"/>
      <c r="O704" s="30"/>
      <c r="P704" s="30"/>
      <c r="Q704" s="30" t="s">
        <v>5257</v>
      </c>
      <c r="R704" s="30"/>
      <c r="S704" s="30" t="s">
        <v>5258</v>
      </c>
      <c r="T704" s="30"/>
      <c r="U704" s="30"/>
      <c r="V704" s="30" t="s">
        <v>1444</v>
      </c>
    </row>
    <row r="705" spans="1:22" ht="15" customHeight="1">
      <c r="A705" s="30">
        <v>742</v>
      </c>
      <c r="B705" s="30" t="s">
        <v>5259</v>
      </c>
      <c r="C705" s="30"/>
      <c r="D705" s="30" t="s">
        <v>5259</v>
      </c>
      <c r="E705" s="30" t="s">
        <v>2188</v>
      </c>
      <c r="F705" s="30" t="s">
        <v>1454</v>
      </c>
      <c r="G705" s="30" t="s">
        <v>4068</v>
      </c>
      <c r="H705" s="30" t="s">
        <v>1397</v>
      </c>
      <c r="I705" s="30">
        <v>14010160</v>
      </c>
      <c r="J705" s="30" t="s">
        <v>5260</v>
      </c>
      <c r="K705" s="57">
        <v>582731435110</v>
      </c>
      <c r="L705" s="30"/>
      <c r="M705" s="30"/>
      <c r="N705" s="30"/>
      <c r="O705" s="30"/>
      <c r="P705" s="30"/>
      <c r="Q705" s="30" t="s">
        <v>5261</v>
      </c>
      <c r="R705" s="30"/>
      <c r="S705" s="30" t="s">
        <v>5262</v>
      </c>
      <c r="T705" s="30"/>
      <c r="U705" s="30"/>
      <c r="V705" s="30" t="s">
        <v>1444</v>
      </c>
    </row>
    <row r="706" spans="1:22" ht="15" customHeight="1">
      <c r="A706" s="30">
        <v>744</v>
      </c>
      <c r="B706" s="30" t="s">
        <v>5263</v>
      </c>
      <c r="C706" s="30"/>
      <c r="D706" s="30" t="s">
        <v>5263</v>
      </c>
      <c r="E706" s="30" t="s">
        <v>5264</v>
      </c>
      <c r="F706" s="30" t="s">
        <v>1454</v>
      </c>
      <c r="G706" s="30" t="s">
        <v>5265</v>
      </c>
      <c r="H706" s="30" t="s">
        <v>1383</v>
      </c>
      <c r="I706" s="30">
        <v>27330041</v>
      </c>
      <c r="J706" s="30" t="s">
        <v>5266</v>
      </c>
      <c r="K706" s="57">
        <v>75088981</v>
      </c>
      <c r="L706" s="30"/>
      <c r="M706" s="30"/>
      <c r="N706" s="30"/>
      <c r="O706" s="30"/>
      <c r="P706" s="30"/>
      <c r="Q706" s="30" t="s">
        <v>5267</v>
      </c>
      <c r="R706" s="30"/>
      <c r="S706" s="30" t="s">
        <v>5268</v>
      </c>
      <c r="T706" s="30"/>
      <c r="U706" s="30"/>
      <c r="V706" s="30" t="s">
        <v>1444</v>
      </c>
    </row>
    <row r="707" spans="1:22" ht="15" customHeight="1">
      <c r="A707" s="30">
        <v>745</v>
      </c>
      <c r="B707" s="30" t="s">
        <v>5269</v>
      </c>
      <c r="C707" s="30"/>
      <c r="D707" s="30" t="s">
        <v>5269</v>
      </c>
      <c r="E707" s="30" t="s">
        <v>5270</v>
      </c>
      <c r="F707" s="30" t="s">
        <v>5271</v>
      </c>
      <c r="G707" s="30" t="s">
        <v>5272</v>
      </c>
      <c r="H707" s="30" t="s">
        <v>1383</v>
      </c>
      <c r="I707" s="30">
        <v>27210720</v>
      </c>
      <c r="J707" s="30" t="s">
        <v>5273</v>
      </c>
      <c r="K707" s="57">
        <v>86090015</v>
      </c>
      <c r="L707" s="30"/>
      <c r="M707" s="30"/>
      <c r="N707" s="30"/>
      <c r="O707" s="30"/>
      <c r="P707" s="30"/>
      <c r="Q707" s="30" t="s">
        <v>5274</v>
      </c>
      <c r="R707" s="30"/>
      <c r="S707" s="30" t="s">
        <v>5275</v>
      </c>
      <c r="T707" s="30"/>
      <c r="U707" s="30"/>
      <c r="V707" s="30" t="s">
        <v>1428</v>
      </c>
    </row>
    <row r="708" spans="1:22" ht="15" customHeight="1">
      <c r="A708" s="30">
        <v>746</v>
      </c>
      <c r="B708" s="30" t="s">
        <v>5276</v>
      </c>
      <c r="C708" s="30"/>
      <c r="D708" s="30" t="s">
        <v>5276</v>
      </c>
      <c r="E708" s="30" t="s">
        <v>3956</v>
      </c>
      <c r="F708" s="30" t="s">
        <v>3957</v>
      </c>
      <c r="G708" s="30" t="s">
        <v>1384</v>
      </c>
      <c r="H708" s="30" t="s">
        <v>1383</v>
      </c>
      <c r="I708" s="30">
        <v>21360201</v>
      </c>
      <c r="J708" s="30" t="s">
        <v>5277</v>
      </c>
      <c r="K708" s="57" t="s">
        <v>5278</v>
      </c>
      <c r="L708" s="30"/>
      <c r="M708" s="30"/>
      <c r="N708" s="30"/>
      <c r="O708" s="30"/>
      <c r="P708" s="30"/>
      <c r="Q708" s="30" t="s">
        <v>5279</v>
      </c>
      <c r="R708" s="30"/>
      <c r="S708" s="30" t="s">
        <v>5280</v>
      </c>
      <c r="T708" s="30"/>
      <c r="U708" s="30"/>
      <c r="V708" s="30" t="s">
        <v>1444</v>
      </c>
    </row>
    <row r="709" spans="1:22" ht="15" customHeight="1">
      <c r="A709" s="30">
        <v>747</v>
      </c>
      <c r="B709" s="30" t="s">
        <v>5281</v>
      </c>
      <c r="C709" s="30"/>
      <c r="D709" s="30" t="s">
        <v>5281</v>
      </c>
      <c r="E709" s="30" t="s">
        <v>5134</v>
      </c>
      <c r="F709" s="30" t="s">
        <v>1454</v>
      </c>
      <c r="G709" s="30" t="s">
        <v>1384</v>
      </c>
      <c r="H709" s="30" t="s">
        <v>1383</v>
      </c>
      <c r="I709" s="30">
        <v>20061012</v>
      </c>
      <c r="J709" s="30" t="s">
        <v>5282</v>
      </c>
      <c r="K709" s="57">
        <v>78638621</v>
      </c>
      <c r="L709" s="30"/>
      <c r="M709" s="30"/>
      <c r="N709" s="30"/>
      <c r="O709" s="30"/>
      <c r="P709" s="30"/>
      <c r="Q709" s="30" t="s">
        <v>5137</v>
      </c>
      <c r="R709" s="30"/>
      <c r="S709" s="30" t="s">
        <v>5283</v>
      </c>
      <c r="T709" s="30"/>
      <c r="U709" s="30"/>
      <c r="V709" s="30" t="s">
        <v>1444</v>
      </c>
    </row>
    <row r="710" spans="1:22" ht="15" customHeight="1">
      <c r="A710" s="30">
        <v>748</v>
      </c>
      <c r="B710" s="30" t="s">
        <v>5284</v>
      </c>
      <c r="C710" s="30"/>
      <c r="D710" s="30" t="s">
        <v>5284</v>
      </c>
      <c r="E710" s="30" t="s">
        <v>5285</v>
      </c>
      <c r="F710" s="30" t="s">
        <v>4986</v>
      </c>
      <c r="G710" s="30" t="s">
        <v>1865</v>
      </c>
      <c r="H710" s="30" t="s">
        <v>1356</v>
      </c>
      <c r="I710" s="30">
        <v>72610319</v>
      </c>
      <c r="J710" s="30" t="s">
        <v>5286</v>
      </c>
      <c r="K710" s="57">
        <v>750914800109</v>
      </c>
      <c r="L710" s="30"/>
      <c r="M710" s="30"/>
      <c r="N710" s="30"/>
      <c r="O710" s="30"/>
      <c r="P710" s="30"/>
      <c r="Q710" s="30" t="s">
        <v>1957</v>
      </c>
      <c r="R710" s="30"/>
      <c r="S710" s="30" t="s">
        <v>5287</v>
      </c>
      <c r="T710" s="30"/>
      <c r="U710" s="30"/>
      <c r="V710" s="30" t="s">
        <v>1428</v>
      </c>
    </row>
    <row r="711" spans="1:22" ht="15" customHeight="1">
      <c r="A711" s="37">
        <v>749</v>
      </c>
      <c r="B711" s="37" t="s">
        <v>5288</v>
      </c>
      <c r="C711" s="37"/>
      <c r="D711" s="37" t="s">
        <v>5288</v>
      </c>
      <c r="E711" s="37" t="s">
        <v>2950</v>
      </c>
      <c r="F711" s="37" t="s">
        <v>1454</v>
      </c>
      <c r="G711" s="37" t="s">
        <v>3405</v>
      </c>
      <c r="H711" s="37" t="s">
        <v>1377</v>
      </c>
      <c r="I711" s="37">
        <v>55004160</v>
      </c>
      <c r="J711" s="37" t="s">
        <v>5289</v>
      </c>
      <c r="K711" s="58">
        <v>18893465</v>
      </c>
      <c r="L711" s="37"/>
      <c r="M711" s="37"/>
      <c r="N711" s="37"/>
      <c r="O711" s="37"/>
      <c r="P711" s="37"/>
      <c r="Q711" s="37" t="s">
        <v>5290</v>
      </c>
      <c r="R711" s="37"/>
      <c r="S711" s="37" t="s">
        <v>5291</v>
      </c>
      <c r="T711" s="37"/>
      <c r="U711" s="37"/>
      <c r="V711" s="26" t="s">
        <v>202</v>
      </c>
    </row>
    <row r="712" spans="1:22" ht="15" customHeight="1">
      <c r="A712" s="30">
        <v>750</v>
      </c>
      <c r="B712" s="30" t="s">
        <v>5292</v>
      </c>
      <c r="C712" s="30"/>
      <c r="D712" s="30" t="s">
        <v>5292</v>
      </c>
      <c r="E712" s="30" t="s">
        <v>3622</v>
      </c>
      <c r="F712" s="30" t="s">
        <v>1795</v>
      </c>
      <c r="G712" s="30" t="s">
        <v>1796</v>
      </c>
      <c r="H712" s="30" t="s">
        <v>1385</v>
      </c>
      <c r="I712" s="30">
        <v>59037200</v>
      </c>
      <c r="J712" s="30" t="s">
        <v>5293</v>
      </c>
      <c r="K712" s="57">
        <v>202471608</v>
      </c>
      <c r="L712" s="30"/>
      <c r="M712" s="30"/>
      <c r="N712" s="30"/>
      <c r="O712" s="30"/>
      <c r="P712" s="30"/>
      <c r="Q712" s="30" t="s">
        <v>5294</v>
      </c>
      <c r="R712" s="30"/>
      <c r="S712" s="30" t="s">
        <v>5295</v>
      </c>
      <c r="T712" s="30"/>
      <c r="U712" s="30"/>
      <c r="V712" s="30" t="s">
        <v>1444</v>
      </c>
    </row>
    <row r="713" spans="1:22" ht="15" customHeight="1">
      <c r="A713" s="30">
        <v>751</v>
      </c>
      <c r="B713" s="30" t="s">
        <v>5296</v>
      </c>
      <c r="C713" s="30"/>
      <c r="D713" s="30" t="s">
        <v>5296</v>
      </c>
      <c r="E713" s="30" t="s">
        <v>5297</v>
      </c>
      <c r="F713" s="30" t="s">
        <v>1454</v>
      </c>
      <c r="G713" s="30" t="s">
        <v>5298</v>
      </c>
      <c r="H713" s="30" t="s">
        <v>1377</v>
      </c>
      <c r="I713" s="30">
        <v>56800000</v>
      </c>
      <c r="J713" s="30" t="s">
        <v>5299</v>
      </c>
      <c r="K713" s="57">
        <v>27881369</v>
      </c>
      <c r="L713" s="30"/>
      <c r="M713" s="30"/>
      <c r="N713" s="30"/>
      <c r="O713" s="30"/>
      <c r="P713" s="30"/>
      <c r="Q713" s="30" t="s">
        <v>5300</v>
      </c>
      <c r="R713" s="30"/>
      <c r="S713" s="30" t="s">
        <v>5301</v>
      </c>
      <c r="T713" s="30"/>
      <c r="U713" s="30"/>
      <c r="V713" s="30" t="s">
        <v>1444</v>
      </c>
    </row>
    <row r="714" spans="1:22" ht="15" customHeight="1">
      <c r="A714" s="37">
        <v>752</v>
      </c>
      <c r="B714" s="37" t="s">
        <v>3950</v>
      </c>
      <c r="C714" s="37"/>
      <c r="D714" s="37" t="s">
        <v>3950</v>
      </c>
      <c r="E714" s="37" t="s">
        <v>5302</v>
      </c>
      <c r="F714" s="37" t="s">
        <v>1454</v>
      </c>
      <c r="G714" s="37" t="s">
        <v>1570</v>
      </c>
      <c r="H714" s="37" t="s">
        <v>1365</v>
      </c>
      <c r="I714" s="37">
        <v>65020251</v>
      </c>
      <c r="J714" s="37" t="s">
        <v>5303</v>
      </c>
      <c r="K714" s="58">
        <v>122049551</v>
      </c>
      <c r="L714" s="37"/>
      <c r="M714" s="37"/>
      <c r="N714" s="37"/>
      <c r="O714" s="37"/>
      <c r="P714" s="37"/>
      <c r="Q714" s="37" t="s">
        <v>3953</v>
      </c>
      <c r="R714" s="37"/>
      <c r="S714" s="37" t="s">
        <v>5304</v>
      </c>
      <c r="T714" s="37"/>
      <c r="U714" s="37"/>
      <c r="V714" s="26" t="s">
        <v>202</v>
      </c>
    </row>
    <row r="715" spans="1:22" ht="15" customHeight="1">
      <c r="A715" s="30">
        <v>753</v>
      </c>
      <c r="B715" s="30" t="s">
        <v>5305</v>
      </c>
      <c r="C715" s="30"/>
      <c r="D715" s="30" t="s">
        <v>5305</v>
      </c>
      <c r="E715" s="30" t="s">
        <v>5180</v>
      </c>
      <c r="F715" s="30" t="s">
        <v>1454</v>
      </c>
      <c r="G715" s="30" t="s">
        <v>1384</v>
      </c>
      <c r="H715" s="30" t="s">
        <v>1383</v>
      </c>
      <c r="I715" s="30">
        <v>20061021</v>
      </c>
      <c r="J715" s="30" t="s">
        <v>5306</v>
      </c>
      <c r="K715" s="57">
        <v>79163503</v>
      </c>
      <c r="L715" s="30"/>
      <c r="M715" s="30"/>
      <c r="N715" s="30"/>
      <c r="O715" s="30"/>
      <c r="P715" s="30"/>
      <c r="Q715" s="30" t="s">
        <v>5120</v>
      </c>
      <c r="R715" s="30"/>
      <c r="S715" s="30" t="s">
        <v>4261</v>
      </c>
      <c r="T715" s="30"/>
      <c r="U715" s="30"/>
      <c r="V715" s="30" t="s">
        <v>1444</v>
      </c>
    </row>
    <row r="716" spans="1:22" ht="15" customHeight="1">
      <c r="A716" s="30">
        <v>754</v>
      </c>
      <c r="B716" s="30" t="s">
        <v>5307</v>
      </c>
      <c r="C716" s="30"/>
      <c r="D716" s="30" t="s">
        <v>5307</v>
      </c>
      <c r="E716" s="30" t="s">
        <v>5308</v>
      </c>
      <c r="F716" s="30" t="s">
        <v>1454</v>
      </c>
      <c r="G716" s="30" t="s">
        <v>1943</v>
      </c>
      <c r="H716" s="30" t="s">
        <v>1367</v>
      </c>
      <c r="I716" s="30">
        <v>38200000</v>
      </c>
      <c r="J716" s="30" t="s">
        <v>5309</v>
      </c>
      <c r="K716" s="57" t="s">
        <v>5310</v>
      </c>
      <c r="L716" s="30"/>
      <c r="M716" s="30"/>
      <c r="N716" s="30"/>
      <c r="O716" s="30"/>
      <c r="P716" s="30"/>
      <c r="Q716" s="30" t="s">
        <v>1945</v>
      </c>
      <c r="R716" s="30"/>
      <c r="S716" s="30" t="s">
        <v>1946</v>
      </c>
      <c r="T716" s="30"/>
      <c r="U716" s="30"/>
      <c r="V716" s="30" t="s">
        <v>1444</v>
      </c>
    </row>
    <row r="717" spans="1:22" ht="15" customHeight="1">
      <c r="A717" s="30">
        <v>756</v>
      </c>
      <c r="B717" s="30" t="s">
        <v>5311</v>
      </c>
      <c r="C717" s="30"/>
      <c r="D717" s="30" t="s">
        <v>5311</v>
      </c>
      <c r="E717" s="30" t="s">
        <v>5312</v>
      </c>
      <c r="F717" s="30" t="s">
        <v>1454</v>
      </c>
      <c r="G717" s="30" t="s">
        <v>5313</v>
      </c>
      <c r="H717" s="30" t="s">
        <v>1367</v>
      </c>
      <c r="I717" s="30">
        <v>37750000</v>
      </c>
      <c r="J717" s="30" t="s">
        <v>5314</v>
      </c>
      <c r="K717" s="57">
        <v>3900815960072</v>
      </c>
      <c r="L717" s="30"/>
      <c r="M717" s="30"/>
      <c r="N717" s="30"/>
      <c r="O717" s="30"/>
      <c r="P717" s="30"/>
      <c r="Q717" s="30" t="s">
        <v>5315</v>
      </c>
      <c r="R717" s="30"/>
      <c r="S717" s="30" t="s">
        <v>5316</v>
      </c>
      <c r="T717" s="30"/>
      <c r="U717" s="30"/>
      <c r="V717" s="30" t="s">
        <v>1444</v>
      </c>
    </row>
    <row r="718" spans="1:22" ht="15" customHeight="1">
      <c r="A718" s="30">
        <v>757</v>
      </c>
      <c r="B718" s="30" t="s">
        <v>5317</v>
      </c>
      <c r="C718" s="30"/>
      <c r="D718" s="30" t="s">
        <v>5317</v>
      </c>
      <c r="E718" s="30" t="s">
        <v>5318</v>
      </c>
      <c r="F718" s="30" t="s">
        <v>5319</v>
      </c>
      <c r="G718" s="30" t="s">
        <v>1776</v>
      </c>
      <c r="H718" s="30" t="s">
        <v>1381</v>
      </c>
      <c r="I718" s="30">
        <v>81920250</v>
      </c>
      <c r="J718" s="30" t="s">
        <v>5320</v>
      </c>
      <c r="K718" s="57">
        <v>9044984323</v>
      </c>
      <c r="L718" s="30"/>
      <c r="M718" s="30"/>
      <c r="N718" s="30"/>
      <c r="O718" s="30"/>
      <c r="P718" s="30"/>
      <c r="Q718" s="30" t="s">
        <v>5321</v>
      </c>
      <c r="R718" s="30"/>
      <c r="S718" s="30" t="s">
        <v>5322</v>
      </c>
      <c r="T718" s="30"/>
      <c r="U718" s="30"/>
      <c r="V718" s="30" t="s">
        <v>1444</v>
      </c>
    </row>
    <row r="719" spans="1:22" ht="15" customHeight="1">
      <c r="A719" s="30">
        <v>758</v>
      </c>
      <c r="B719" s="30" t="s">
        <v>5323</v>
      </c>
      <c r="C719" s="30"/>
      <c r="D719" s="30" t="s">
        <v>5323</v>
      </c>
      <c r="E719" s="30" t="s">
        <v>3481</v>
      </c>
      <c r="F719" s="30" t="s">
        <v>1454</v>
      </c>
      <c r="G719" s="30" t="s">
        <v>5324</v>
      </c>
      <c r="H719" s="30" t="s">
        <v>1367</v>
      </c>
      <c r="I719" s="30">
        <v>37270000</v>
      </c>
      <c r="J719" s="30" t="s">
        <v>5325</v>
      </c>
      <c r="K719" s="57">
        <v>14868170090</v>
      </c>
      <c r="L719" s="30"/>
      <c r="M719" s="30"/>
      <c r="N719" s="30"/>
      <c r="O719" s="30"/>
      <c r="P719" s="30"/>
      <c r="Q719" s="30" t="s">
        <v>1957</v>
      </c>
      <c r="R719" s="30"/>
      <c r="S719" s="30" t="s">
        <v>2220</v>
      </c>
      <c r="T719" s="30"/>
      <c r="U719" s="30"/>
      <c r="V719" s="30" t="s">
        <v>1444</v>
      </c>
    </row>
    <row r="720" spans="1:22" ht="15" customHeight="1">
      <c r="A720" s="30">
        <v>759</v>
      </c>
      <c r="B720" s="30" t="s">
        <v>5326</v>
      </c>
      <c r="C720" s="30"/>
      <c r="D720" s="30" t="s">
        <v>5326</v>
      </c>
      <c r="E720" s="30" t="s">
        <v>2950</v>
      </c>
      <c r="F720" s="30" t="s">
        <v>5327</v>
      </c>
      <c r="G720" s="30" t="s">
        <v>3405</v>
      </c>
      <c r="H720" s="30" t="s">
        <v>1377</v>
      </c>
      <c r="I720" s="30">
        <v>55004160</v>
      </c>
      <c r="J720" s="30" t="s">
        <v>5328</v>
      </c>
      <c r="K720" s="57">
        <v>37668960</v>
      </c>
      <c r="L720" s="30"/>
      <c r="M720" s="30"/>
      <c r="N720" s="30"/>
      <c r="O720" s="30"/>
      <c r="P720" s="30"/>
      <c r="Q720" s="30" t="s">
        <v>5329</v>
      </c>
      <c r="R720" s="30"/>
      <c r="S720" s="30" t="s">
        <v>5330</v>
      </c>
      <c r="T720" s="30"/>
      <c r="U720" s="30"/>
      <c r="V720" s="30" t="s">
        <v>1444</v>
      </c>
    </row>
    <row r="721" spans="1:22" ht="15" customHeight="1">
      <c r="A721" s="30">
        <v>760</v>
      </c>
      <c r="B721" s="30" t="s">
        <v>5331</v>
      </c>
      <c r="C721" s="30"/>
      <c r="D721" s="30" t="s">
        <v>5331</v>
      </c>
      <c r="E721" s="30" t="s">
        <v>5332</v>
      </c>
      <c r="F721" s="30" t="s">
        <v>2525</v>
      </c>
      <c r="G721" s="30" t="s">
        <v>1865</v>
      </c>
      <c r="H721" s="30" t="s">
        <v>1356</v>
      </c>
      <c r="I721" s="30">
        <v>72547602</v>
      </c>
      <c r="J721" s="30" t="s">
        <v>5333</v>
      </c>
      <c r="K721" s="57">
        <v>757702000114</v>
      </c>
      <c r="L721" s="30"/>
      <c r="M721" s="30"/>
      <c r="N721" s="30"/>
      <c r="O721" s="30"/>
      <c r="P721" s="30"/>
      <c r="Q721" s="30" t="s">
        <v>2262</v>
      </c>
      <c r="R721" s="30"/>
      <c r="S721" s="30" t="s">
        <v>2220</v>
      </c>
      <c r="T721" s="30"/>
      <c r="U721" s="30"/>
      <c r="V721" s="30" t="s">
        <v>1444</v>
      </c>
    </row>
    <row r="722" spans="1:22" ht="15" customHeight="1">
      <c r="A722" s="30">
        <v>762</v>
      </c>
      <c r="B722" s="30" t="s">
        <v>5334</v>
      </c>
      <c r="C722" s="30"/>
      <c r="D722" s="30" t="s">
        <v>5334</v>
      </c>
      <c r="E722" s="30" t="s">
        <v>2581</v>
      </c>
      <c r="F722" s="30" t="s">
        <v>1454</v>
      </c>
      <c r="G722" s="30" t="s">
        <v>5335</v>
      </c>
      <c r="H722" s="30" t="s">
        <v>1352</v>
      </c>
      <c r="I722" s="30">
        <v>48590000</v>
      </c>
      <c r="J722" s="30" t="s">
        <v>5336</v>
      </c>
      <c r="K722" s="57">
        <v>49641529</v>
      </c>
      <c r="L722" s="30"/>
      <c r="M722" s="30"/>
      <c r="N722" s="30"/>
      <c r="O722" s="30"/>
      <c r="P722" s="30"/>
      <c r="Q722" s="30" t="s">
        <v>5337</v>
      </c>
      <c r="R722" s="30"/>
      <c r="S722" s="30" t="s">
        <v>4261</v>
      </c>
      <c r="T722" s="30"/>
      <c r="U722" s="30"/>
      <c r="V722" s="30" t="s">
        <v>1444</v>
      </c>
    </row>
    <row r="723" spans="1:22" ht="15" customHeight="1">
      <c r="A723" s="30">
        <v>763</v>
      </c>
      <c r="B723" s="30" t="s">
        <v>5338</v>
      </c>
      <c r="C723" s="30"/>
      <c r="D723" s="30" t="s">
        <v>5338</v>
      </c>
      <c r="E723" s="30" t="s">
        <v>5339</v>
      </c>
      <c r="F723" s="30" t="s">
        <v>5340</v>
      </c>
      <c r="G723" s="30" t="s">
        <v>5341</v>
      </c>
      <c r="H723" s="30" t="s">
        <v>1391</v>
      </c>
      <c r="I723" s="30">
        <v>96160000</v>
      </c>
      <c r="J723" s="30" t="s">
        <v>5342</v>
      </c>
      <c r="K723" s="57"/>
      <c r="L723" s="30"/>
      <c r="M723" s="30"/>
      <c r="N723" s="30"/>
      <c r="O723" s="30"/>
      <c r="P723" s="30"/>
      <c r="Q723" s="30" t="s">
        <v>5343</v>
      </c>
      <c r="R723" s="30"/>
      <c r="S723" s="30" t="s">
        <v>5344</v>
      </c>
      <c r="T723" s="30"/>
      <c r="U723" s="30"/>
      <c r="V723" s="30" t="s">
        <v>1444</v>
      </c>
    </row>
    <row r="724" spans="1:22" ht="15" customHeight="1">
      <c r="A724" s="30">
        <v>764</v>
      </c>
      <c r="B724" s="30" t="s">
        <v>5345</v>
      </c>
      <c r="C724" s="30"/>
      <c r="D724" s="30" t="s">
        <v>5345</v>
      </c>
      <c r="E724" s="30" t="s">
        <v>5346</v>
      </c>
      <c r="F724" s="30" t="s">
        <v>1454</v>
      </c>
      <c r="G724" s="30" t="s">
        <v>1422</v>
      </c>
      <c r="H724" s="30" t="s">
        <v>1397</v>
      </c>
      <c r="I724" s="30">
        <v>1002001</v>
      </c>
      <c r="J724" s="30" t="s">
        <v>5347</v>
      </c>
      <c r="K724" s="57">
        <v>147161934114</v>
      </c>
      <c r="L724" s="30"/>
      <c r="M724" s="30"/>
      <c r="N724" s="30"/>
      <c r="O724" s="30"/>
      <c r="P724" s="30"/>
      <c r="Q724" s="30" t="s">
        <v>5348</v>
      </c>
      <c r="R724" s="30"/>
      <c r="S724" s="30" t="s">
        <v>5349</v>
      </c>
      <c r="T724" s="30"/>
      <c r="U724" s="30"/>
      <c r="V724" s="30" t="s">
        <v>1428</v>
      </c>
    </row>
    <row r="725" spans="1:22" ht="15" customHeight="1">
      <c r="A725" s="37">
        <v>765</v>
      </c>
      <c r="B725" s="37" t="s">
        <v>5350</v>
      </c>
      <c r="C725" s="37"/>
      <c r="D725" s="37" t="s">
        <v>5350</v>
      </c>
      <c r="E725" s="37" t="s">
        <v>3956</v>
      </c>
      <c r="F725" s="37" t="s">
        <v>3957</v>
      </c>
      <c r="G725" s="37" t="s">
        <v>1384</v>
      </c>
      <c r="H725" s="37" t="s">
        <v>1383</v>
      </c>
      <c r="I725" s="37">
        <v>21360201</v>
      </c>
      <c r="J725" s="37" t="s">
        <v>5351</v>
      </c>
      <c r="K725" s="58">
        <v>77338853</v>
      </c>
      <c r="L725" s="37"/>
      <c r="M725" s="37"/>
      <c r="N725" s="37"/>
      <c r="O725" s="37"/>
      <c r="P725" s="37"/>
      <c r="Q725" s="37" t="s">
        <v>5172</v>
      </c>
      <c r="R725" s="37"/>
      <c r="S725" s="37" t="s">
        <v>5352</v>
      </c>
      <c r="T725" s="37"/>
      <c r="U725" s="37"/>
      <c r="V725" s="26" t="s">
        <v>202</v>
      </c>
    </row>
    <row r="726" spans="1:22" ht="15" customHeight="1">
      <c r="A726" s="37">
        <v>766</v>
      </c>
      <c r="B726" s="37" t="s">
        <v>5353</v>
      </c>
      <c r="C726" s="37"/>
      <c r="D726" s="37" t="s">
        <v>5353</v>
      </c>
      <c r="E726" s="37" t="s">
        <v>3956</v>
      </c>
      <c r="F726" s="37" t="s">
        <v>3957</v>
      </c>
      <c r="G726" s="37" t="s">
        <v>1384</v>
      </c>
      <c r="H726" s="37" t="s">
        <v>1383</v>
      </c>
      <c r="I726" s="37">
        <v>21360201</v>
      </c>
      <c r="J726" s="37" t="s">
        <v>5354</v>
      </c>
      <c r="K726" s="58">
        <v>84265055</v>
      </c>
      <c r="L726" s="37"/>
      <c r="M726" s="37"/>
      <c r="N726" s="37"/>
      <c r="O726" s="37"/>
      <c r="P726" s="37"/>
      <c r="Q726" s="37" t="s">
        <v>5120</v>
      </c>
      <c r="R726" s="37"/>
      <c r="S726" s="37" t="s">
        <v>5355</v>
      </c>
      <c r="T726" s="37"/>
      <c r="U726" s="37"/>
      <c r="V726" s="26" t="s">
        <v>202</v>
      </c>
    </row>
    <row r="727" spans="1:22" ht="15" customHeight="1">
      <c r="A727" s="37">
        <v>767</v>
      </c>
      <c r="B727" s="37" t="s">
        <v>5356</v>
      </c>
      <c r="C727" s="37"/>
      <c r="D727" s="37" t="s">
        <v>5356</v>
      </c>
      <c r="E727" s="37" t="s">
        <v>5357</v>
      </c>
      <c r="F727" s="37" t="s">
        <v>1454</v>
      </c>
      <c r="G727" s="37" t="s">
        <v>3533</v>
      </c>
      <c r="H727" s="37" t="s">
        <v>1391</v>
      </c>
      <c r="I727" s="37">
        <v>96200008</v>
      </c>
      <c r="J727" s="37" t="s">
        <v>5358</v>
      </c>
      <c r="K727" s="58">
        <v>1000258120</v>
      </c>
      <c r="L727" s="37"/>
      <c r="M727" s="37"/>
      <c r="N727" s="37"/>
      <c r="O727" s="37"/>
      <c r="P727" s="37"/>
      <c r="Q727" s="37" t="s">
        <v>5359</v>
      </c>
      <c r="R727" s="37"/>
      <c r="S727" s="37" t="s">
        <v>5360</v>
      </c>
      <c r="T727" s="37"/>
      <c r="U727" s="37"/>
      <c r="V727" s="26" t="s">
        <v>202</v>
      </c>
    </row>
    <row r="728" spans="1:22" ht="15" customHeight="1">
      <c r="A728" s="37">
        <v>768</v>
      </c>
      <c r="B728" s="37" t="s">
        <v>5361</v>
      </c>
      <c r="C728" s="37"/>
      <c r="D728" s="37" t="s">
        <v>5361</v>
      </c>
      <c r="E728" s="37" t="s">
        <v>5362</v>
      </c>
      <c r="F728" s="37" t="s">
        <v>1454</v>
      </c>
      <c r="G728" s="37" t="s">
        <v>2452</v>
      </c>
      <c r="H728" s="37" t="s">
        <v>1397</v>
      </c>
      <c r="I728" s="37">
        <v>13920000</v>
      </c>
      <c r="J728" s="37" t="s">
        <v>5363</v>
      </c>
      <c r="K728" s="58">
        <v>519099266115</v>
      </c>
      <c r="L728" s="37"/>
      <c r="M728" s="37"/>
      <c r="N728" s="37"/>
      <c r="O728" s="37"/>
      <c r="P728" s="37"/>
      <c r="Q728" s="37" t="s">
        <v>5364</v>
      </c>
      <c r="R728" s="37"/>
      <c r="S728" s="37" t="s">
        <v>5365</v>
      </c>
      <c r="T728" s="37"/>
      <c r="U728" s="37"/>
      <c r="V728" s="26" t="s">
        <v>202</v>
      </c>
    </row>
    <row r="729" spans="1:22" ht="15" customHeight="1">
      <c r="A729" s="30">
        <v>769</v>
      </c>
      <c r="B729" s="30" t="s">
        <v>5366</v>
      </c>
      <c r="C729" s="30"/>
      <c r="D729" s="30" t="s">
        <v>5366</v>
      </c>
      <c r="E729" s="30" t="s">
        <v>5367</v>
      </c>
      <c r="F729" s="30" t="s">
        <v>1454</v>
      </c>
      <c r="G729" s="30" t="s">
        <v>5368</v>
      </c>
      <c r="H729" s="30" t="s">
        <v>1352</v>
      </c>
      <c r="I729" s="30">
        <v>48450000</v>
      </c>
      <c r="J729" s="30" t="s">
        <v>5369</v>
      </c>
      <c r="K729" s="57">
        <v>72395792</v>
      </c>
      <c r="L729" s="30"/>
      <c r="M729" s="30"/>
      <c r="N729" s="30"/>
      <c r="O729" s="30"/>
      <c r="P729" s="30"/>
      <c r="Q729" s="30" t="s">
        <v>5370</v>
      </c>
      <c r="R729" s="30"/>
      <c r="S729" s="30" t="s">
        <v>5371</v>
      </c>
      <c r="T729" s="30"/>
      <c r="U729" s="30"/>
      <c r="V729" s="30" t="s">
        <v>1444</v>
      </c>
    </row>
    <row r="730" spans="1:22" ht="15" customHeight="1">
      <c r="A730" s="30">
        <v>770</v>
      </c>
      <c r="B730" s="30" t="s">
        <v>5372</v>
      </c>
      <c r="C730" s="30"/>
      <c r="D730" s="30" t="s">
        <v>5372</v>
      </c>
      <c r="E730" s="30" t="s">
        <v>5373</v>
      </c>
      <c r="F730" s="30" t="s">
        <v>5374</v>
      </c>
      <c r="G730" s="30" t="s">
        <v>2001</v>
      </c>
      <c r="H730" s="30" t="s">
        <v>1397</v>
      </c>
      <c r="I730" s="30">
        <v>19050220</v>
      </c>
      <c r="J730" s="30" t="s">
        <v>5375</v>
      </c>
      <c r="K730" s="57">
        <v>562257603119</v>
      </c>
      <c r="L730" s="30"/>
      <c r="M730" s="30"/>
      <c r="N730" s="30"/>
      <c r="O730" s="30"/>
      <c r="P730" s="30"/>
      <c r="Q730" s="30" t="s">
        <v>5376</v>
      </c>
      <c r="R730" s="30"/>
      <c r="S730" s="30" t="s">
        <v>5377</v>
      </c>
      <c r="T730" s="30"/>
      <c r="U730" s="30"/>
      <c r="V730" s="30" t="s">
        <v>1444</v>
      </c>
    </row>
    <row r="731" spans="1:22" ht="15" customHeight="1">
      <c r="A731" s="30">
        <v>771</v>
      </c>
      <c r="B731" s="30" t="s">
        <v>5378</v>
      </c>
      <c r="C731" s="30"/>
      <c r="D731" s="30" t="s">
        <v>5378</v>
      </c>
      <c r="E731" s="30" t="s">
        <v>5379</v>
      </c>
      <c r="F731" s="30" t="s">
        <v>1454</v>
      </c>
      <c r="G731" s="30" t="s">
        <v>5380</v>
      </c>
      <c r="H731" s="30" t="s">
        <v>1399</v>
      </c>
      <c r="I731" s="30">
        <v>77700000</v>
      </c>
      <c r="J731" s="30" t="s">
        <v>5381</v>
      </c>
      <c r="K731" s="57">
        <v>294103813</v>
      </c>
      <c r="L731" s="30"/>
      <c r="M731" s="30"/>
      <c r="N731" s="30"/>
      <c r="O731" s="30"/>
      <c r="P731" s="30"/>
      <c r="Q731" s="30" t="s">
        <v>5382</v>
      </c>
      <c r="R731" s="30"/>
      <c r="S731" s="30" t="s">
        <v>4240</v>
      </c>
      <c r="T731" s="30"/>
      <c r="U731" s="30"/>
      <c r="V731" s="30" t="s">
        <v>1428</v>
      </c>
    </row>
    <row r="732" spans="1:22" ht="15" customHeight="1">
      <c r="A732" s="30">
        <v>772</v>
      </c>
      <c r="B732" s="30" t="s">
        <v>5383</v>
      </c>
      <c r="C732" s="30"/>
      <c r="D732" s="30" t="s">
        <v>5383</v>
      </c>
      <c r="E732" s="30" t="s">
        <v>1569</v>
      </c>
      <c r="F732" s="30" t="s">
        <v>1454</v>
      </c>
      <c r="G732" s="30" t="s">
        <v>5384</v>
      </c>
      <c r="H732" s="30" t="s">
        <v>1399</v>
      </c>
      <c r="I732" s="30">
        <v>77600000</v>
      </c>
      <c r="J732" s="30" t="s">
        <v>5385</v>
      </c>
      <c r="K732" s="57">
        <v>294054570</v>
      </c>
      <c r="L732" s="30"/>
      <c r="M732" s="30"/>
      <c r="N732" s="30"/>
      <c r="O732" s="30"/>
      <c r="P732" s="30"/>
      <c r="Q732" s="30" t="s">
        <v>5382</v>
      </c>
      <c r="R732" s="30"/>
      <c r="S732" s="30" t="s">
        <v>4240</v>
      </c>
      <c r="T732" s="30"/>
      <c r="U732" s="30"/>
      <c r="V732" s="30" t="s">
        <v>1444</v>
      </c>
    </row>
    <row r="733" spans="1:22" ht="15" customHeight="1">
      <c r="A733" s="30">
        <v>773</v>
      </c>
      <c r="B733" s="30" t="s">
        <v>5386</v>
      </c>
      <c r="C733" s="30"/>
      <c r="D733" s="30" t="s">
        <v>5386</v>
      </c>
      <c r="E733" s="30" t="s">
        <v>5387</v>
      </c>
      <c r="F733" s="30" t="s">
        <v>5388</v>
      </c>
      <c r="G733" s="30" t="s">
        <v>5389</v>
      </c>
      <c r="H733" s="30" t="s">
        <v>1397</v>
      </c>
      <c r="I733" s="30">
        <v>11708520</v>
      </c>
      <c r="J733" s="30" t="s">
        <v>5390</v>
      </c>
      <c r="K733" s="57">
        <v>558212929118</v>
      </c>
      <c r="L733" s="30"/>
      <c r="M733" s="30"/>
      <c r="N733" s="30"/>
      <c r="O733" s="30"/>
      <c r="P733" s="30"/>
      <c r="Q733" s="30" t="s">
        <v>5391</v>
      </c>
      <c r="R733" s="30"/>
      <c r="S733" s="30" t="s">
        <v>5392</v>
      </c>
      <c r="T733" s="30"/>
      <c r="U733" s="30"/>
      <c r="V733" s="30" t="s">
        <v>1444</v>
      </c>
    </row>
    <row r="734" spans="1:22" ht="15" customHeight="1">
      <c r="A734" s="37">
        <v>774</v>
      </c>
      <c r="B734" s="37" t="s">
        <v>5393</v>
      </c>
      <c r="C734" s="37"/>
      <c r="D734" s="37" t="s">
        <v>5393</v>
      </c>
      <c r="E734" s="37" t="s">
        <v>5394</v>
      </c>
      <c r="F734" s="37" t="s">
        <v>1454</v>
      </c>
      <c r="G734" s="37" t="s">
        <v>1713</v>
      </c>
      <c r="H734" s="37" t="s">
        <v>1395</v>
      </c>
      <c r="I734" s="37">
        <v>49010640</v>
      </c>
      <c r="J734" s="37" t="s">
        <v>5395</v>
      </c>
      <c r="K734" s="58">
        <v>271211768</v>
      </c>
      <c r="L734" s="37"/>
      <c r="M734" s="37"/>
      <c r="N734" s="37"/>
      <c r="O734" s="37"/>
      <c r="P734" s="37"/>
      <c r="Q734" s="37" t="s">
        <v>5396</v>
      </c>
      <c r="R734" s="37"/>
      <c r="S734" s="37" t="s">
        <v>5397</v>
      </c>
      <c r="T734" s="37"/>
      <c r="U734" s="37"/>
      <c r="V734" s="26" t="s">
        <v>202</v>
      </c>
    </row>
    <row r="735" spans="1:22" ht="15" customHeight="1">
      <c r="A735" s="30">
        <v>775</v>
      </c>
      <c r="B735" s="30" t="s">
        <v>5398</v>
      </c>
      <c r="C735" s="30"/>
      <c r="D735" s="30" t="s">
        <v>5398</v>
      </c>
      <c r="E735" s="30" t="s">
        <v>5399</v>
      </c>
      <c r="F735" s="30" t="s">
        <v>1454</v>
      </c>
      <c r="G735" s="30" t="s">
        <v>5400</v>
      </c>
      <c r="H735" s="30" t="s">
        <v>1399</v>
      </c>
      <c r="I735" s="30">
        <v>77650000</v>
      </c>
      <c r="J735" s="30" t="s">
        <v>5401</v>
      </c>
      <c r="K735" s="57">
        <v>294077995</v>
      </c>
      <c r="L735" s="30"/>
      <c r="M735" s="30"/>
      <c r="N735" s="30"/>
      <c r="O735" s="30"/>
      <c r="P735" s="30"/>
      <c r="Q735" s="30" t="s">
        <v>5382</v>
      </c>
      <c r="R735" s="30"/>
      <c r="S735" s="30" t="s">
        <v>2009</v>
      </c>
      <c r="T735" s="30"/>
      <c r="U735" s="30"/>
      <c r="V735" s="30" t="s">
        <v>1444</v>
      </c>
    </row>
    <row r="736" spans="1:22" ht="15" customHeight="1">
      <c r="A736" s="30">
        <v>776</v>
      </c>
      <c r="B736" s="30" t="s">
        <v>5402</v>
      </c>
      <c r="C736" s="30"/>
      <c r="D736" s="30" t="s">
        <v>5402</v>
      </c>
      <c r="E736" s="30" t="s">
        <v>5403</v>
      </c>
      <c r="F736" s="30" t="s">
        <v>1454</v>
      </c>
      <c r="G736" s="30" t="s">
        <v>2117</v>
      </c>
      <c r="H736" s="30" t="s">
        <v>1385</v>
      </c>
      <c r="I736" s="30">
        <v>59600000</v>
      </c>
      <c r="J736" s="30" t="s">
        <v>5404</v>
      </c>
      <c r="K736" s="57">
        <v>202374998</v>
      </c>
      <c r="L736" s="30"/>
      <c r="M736" s="30"/>
      <c r="N736" s="30"/>
      <c r="O736" s="30"/>
      <c r="P736" s="30"/>
      <c r="Q736" s="30" t="s">
        <v>5405</v>
      </c>
      <c r="R736" s="30"/>
      <c r="S736" s="30" t="s">
        <v>5406</v>
      </c>
      <c r="T736" s="30"/>
      <c r="U736" s="30"/>
      <c r="V736" s="30" t="s">
        <v>1444</v>
      </c>
    </row>
    <row r="737" spans="1:22" ht="15" customHeight="1">
      <c r="A737" s="37">
        <v>777</v>
      </c>
      <c r="B737" s="37" t="s">
        <v>5407</v>
      </c>
      <c r="C737" s="37"/>
      <c r="D737" s="37" t="s">
        <v>5407</v>
      </c>
      <c r="E737" s="37" t="s">
        <v>5408</v>
      </c>
      <c r="F737" s="37" t="s">
        <v>1454</v>
      </c>
      <c r="G737" s="37" t="s">
        <v>4286</v>
      </c>
      <c r="H737" s="37" t="s">
        <v>1391</v>
      </c>
      <c r="I737" s="37">
        <v>93310003</v>
      </c>
      <c r="J737" s="37" t="s">
        <v>5409</v>
      </c>
      <c r="K737" s="58">
        <v>860316670</v>
      </c>
      <c r="L737" s="37"/>
      <c r="M737" s="37"/>
      <c r="N737" s="37"/>
      <c r="O737" s="37"/>
      <c r="P737" s="37"/>
      <c r="Q737" s="37" t="s">
        <v>5410</v>
      </c>
      <c r="R737" s="37"/>
      <c r="S737" s="37" t="s">
        <v>5411</v>
      </c>
      <c r="T737" s="37"/>
      <c r="U737" s="37"/>
      <c r="V737" s="26" t="s">
        <v>202</v>
      </c>
    </row>
    <row r="738" spans="1:22" ht="15" customHeight="1">
      <c r="A738" s="30">
        <v>778</v>
      </c>
      <c r="B738" s="30" t="s">
        <v>5412</v>
      </c>
      <c r="C738" s="30"/>
      <c r="D738" s="30" t="s">
        <v>5412</v>
      </c>
      <c r="E738" s="30" t="s">
        <v>1752</v>
      </c>
      <c r="F738" s="30" t="s">
        <v>1454</v>
      </c>
      <c r="G738" s="30" t="s">
        <v>1753</v>
      </c>
      <c r="H738" s="30" t="s">
        <v>1379</v>
      </c>
      <c r="I738" s="30">
        <v>64800000</v>
      </c>
      <c r="J738" s="30" t="s">
        <v>5413</v>
      </c>
      <c r="K738" s="57">
        <v>194489019</v>
      </c>
      <c r="L738" s="30"/>
      <c r="M738" s="30"/>
      <c r="N738" s="30"/>
      <c r="O738" s="30"/>
      <c r="P738" s="30"/>
      <c r="Q738" s="30" t="s">
        <v>5414</v>
      </c>
      <c r="R738" s="30"/>
      <c r="S738" s="30" t="s">
        <v>5415</v>
      </c>
      <c r="T738" s="30"/>
      <c r="U738" s="30"/>
      <c r="V738" s="30" t="s">
        <v>1444</v>
      </c>
    </row>
    <row r="739" spans="1:22" ht="15" customHeight="1">
      <c r="A739" s="30">
        <v>779</v>
      </c>
      <c r="B739" s="30" t="s">
        <v>5416</v>
      </c>
      <c r="C739" s="30"/>
      <c r="D739" s="30" t="s">
        <v>5416</v>
      </c>
      <c r="E739" s="30" t="s">
        <v>5417</v>
      </c>
      <c r="F739" s="30" t="s">
        <v>5418</v>
      </c>
      <c r="G739" s="30" t="s">
        <v>1422</v>
      </c>
      <c r="H739" s="30" t="s">
        <v>1397</v>
      </c>
      <c r="I739" s="30">
        <v>2201002</v>
      </c>
      <c r="J739" s="30" t="s">
        <v>5419</v>
      </c>
      <c r="K739" s="57">
        <v>146232252111</v>
      </c>
      <c r="L739" s="30"/>
      <c r="M739" s="30"/>
      <c r="N739" s="30"/>
      <c r="O739" s="30"/>
      <c r="P739" s="30"/>
      <c r="Q739" s="30" t="s">
        <v>5420</v>
      </c>
      <c r="R739" s="30"/>
      <c r="S739" s="30" t="s">
        <v>5421</v>
      </c>
      <c r="T739" s="30"/>
      <c r="U739" s="30"/>
      <c r="V739" s="30" t="s">
        <v>1444</v>
      </c>
    </row>
    <row r="740" spans="1:22" ht="15" customHeight="1">
      <c r="A740" s="30">
        <v>780</v>
      </c>
      <c r="B740" s="30" t="s">
        <v>5422</v>
      </c>
      <c r="C740" s="30"/>
      <c r="D740" s="30" t="s">
        <v>5422</v>
      </c>
      <c r="E740" s="30" t="s">
        <v>1786</v>
      </c>
      <c r="F740" s="30" t="s">
        <v>3700</v>
      </c>
      <c r="G740" s="30" t="s">
        <v>1422</v>
      </c>
      <c r="H740" s="30" t="s">
        <v>1397</v>
      </c>
      <c r="I740" s="30">
        <v>3032020</v>
      </c>
      <c r="J740" s="30" t="s">
        <v>5423</v>
      </c>
      <c r="K740" s="57">
        <v>149356486116</v>
      </c>
      <c r="L740" s="30"/>
      <c r="M740" s="30"/>
      <c r="N740" s="30"/>
      <c r="O740" s="30"/>
      <c r="P740" s="30"/>
      <c r="Q740" s="30" t="s">
        <v>5424</v>
      </c>
      <c r="R740" s="30"/>
      <c r="S740" s="30" t="s">
        <v>5425</v>
      </c>
      <c r="T740" s="30"/>
      <c r="U740" s="30"/>
      <c r="V740" s="30" t="s">
        <v>1444</v>
      </c>
    </row>
    <row r="741" spans="1:22" ht="15" customHeight="1">
      <c r="A741" s="30">
        <v>781</v>
      </c>
      <c r="B741" s="30" t="s">
        <v>5426</v>
      </c>
      <c r="C741" s="30"/>
      <c r="D741" s="30" t="s">
        <v>5426</v>
      </c>
      <c r="E741" s="30" t="s">
        <v>5427</v>
      </c>
      <c r="F741" s="30" t="s">
        <v>1454</v>
      </c>
      <c r="G741" s="30" t="s">
        <v>2799</v>
      </c>
      <c r="H741" s="30" t="s">
        <v>1352</v>
      </c>
      <c r="I741" s="30">
        <v>45000335</v>
      </c>
      <c r="J741" s="30" t="s">
        <v>5428</v>
      </c>
      <c r="K741" s="57">
        <v>85816002</v>
      </c>
      <c r="L741" s="30"/>
      <c r="M741" s="30"/>
      <c r="N741" s="30"/>
      <c r="O741" s="30"/>
      <c r="P741" s="30"/>
      <c r="Q741" s="30" t="s">
        <v>5429</v>
      </c>
      <c r="R741" s="30"/>
      <c r="S741" s="30" t="s">
        <v>5430</v>
      </c>
      <c r="T741" s="30"/>
      <c r="U741" s="30"/>
      <c r="V741" s="30" t="s">
        <v>1444</v>
      </c>
    </row>
    <row r="742" spans="1:22" ht="15" customHeight="1">
      <c r="A742" s="37">
        <v>782</v>
      </c>
      <c r="B742" s="37" t="s">
        <v>5431</v>
      </c>
      <c r="C742" s="37"/>
      <c r="D742" s="37" t="s">
        <v>5431</v>
      </c>
      <c r="E742" s="37" t="s">
        <v>5432</v>
      </c>
      <c r="F742" s="37" t="s">
        <v>1546</v>
      </c>
      <c r="G742" s="37" t="s">
        <v>1547</v>
      </c>
      <c r="H742" s="37" t="s">
        <v>1383</v>
      </c>
      <c r="I742" s="37">
        <v>24710785</v>
      </c>
      <c r="J742" s="37" t="s">
        <v>5433</v>
      </c>
      <c r="K742" s="58">
        <v>78747048</v>
      </c>
      <c r="L742" s="37"/>
      <c r="M742" s="37"/>
      <c r="N742" s="37"/>
      <c r="O742" s="37"/>
      <c r="P742" s="37"/>
      <c r="Q742" s="37" t="s">
        <v>5434</v>
      </c>
      <c r="R742" s="37"/>
      <c r="S742" s="37" t="s">
        <v>5435</v>
      </c>
      <c r="T742" s="37"/>
      <c r="U742" s="37"/>
      <c r="V742" s="26" t="s">
        <v>202</v>
      </c>
    </row>
    <row r="743" spans="1:22" ht="15" customHeight="1">
      <c r="A743" s="30">
        <v>783</v>
      </c>
      <c r="B743" s="30" t="s">
        <v>5436</v>
      </c>
      <c r="C743" s="30"/>
      <c r="D743" s="30" t="s">
        <v>5436</v>
      </c>
      <c r="E743" s="30" t="s">
        <v>5437</v>
      </c>
      <c r="F743" s="30" t="s">
        <v>5438</v>
      </c>
      <c r="G743" s="30" t="s">
        <v>5439</v>
      </c>
      <c r="H743" s="30" t="s">
        <v>1399</v>
      </c>
      <c r="I743" s="30">
        <v>77001352</v>
      </c>
      <c r="J743" s="30" t="s">
        <v>5440</v>
      </c>
      <c r="K743" s="57">
        <v>294244999</v>
      </c>
      <c r="L743" s="30"/>
      <c r="M743" s="30"/>
      <c r="N743" s="30"/>
      <c r="O743" s="30"/>
      <c r="P743" s="30"/>
      <c r="Q743" s="30" t="s">
        <v>5441</v>
      </c>
      <c r="R743" s="30"/>
      <c r="S743" s="30" t="s">
        <v>5442</v>
      </c>
      <c r="T743" s="30"/>
      <c r="U743" s="30"/>
      <c r="V743" s="30" t="s">
        <v>1444</v>
      </c>
    </row>
    <row r="744" spans="1:22" ht="15" customHeight="1">
      <c r="A744" s="30">
        <v>784</v>
      </c>
      <c r="B744" s="30" t="s">
        <v>5443</v>
      </c>
      <c r="C744" s="30"/>
      <c r="D744" s="30" t="s">
        <v>5443</v>
      </c>
      <c r="E744" s="30" t="s">
        <v>5444</v>
      </c>
      <c r="F744" s="30" t="s">
        <v>1454</v>
      </c>
      <c r="G744" s="30" t="s">
        <v>5445</v>
      </c>
      <c r="H744" s="30" t="s">
        <v>1377</v>
      </c>
      <c r="I744" s="30">
        <v>55600000</v>
      </c>
      <c r="J744" s="30" t="s">
        <v>5446</v>
      </c>
      <c r="K744" s="57">
        <v>44888228</v>
      </c>
      <c r="L744" s="30"/>
      <c r="M744" s="30"/>
      <c r="N744" s="30"/>
      <c r="O744" s="30"/>
      <c r="P744" s="30"/>
      <c r="Q744" s="30" t="s">
        <v>1957</v>
      </c>
      <c r="R744" s="30"/>
      <c r="S744" s="30" t="s">
        <v>3500</v>
      </c>
      <c r="T744" s="30"/>
      <c r="U744" s="30"/>
      <c r="V744" s="30" t="s">
        <v>1444</v>
      </c>
    </row>
    <row r="745" spans="1:22" ht="15" customHeight="1">
      <c r="A745" s="30">
        <v>785</v>
      </c>
      <c r="B745" s="30" t="s">
        <v>5447</v>
      </c>
      <c r="C745" s="30"/>
      <c r="D745" s="30" t="s">
        <v>5447</v>
      </c>
      <c r="E745" s="30" t="s">
        <v>5448</v>
      </c>
      <c r="F745" s="30" t="s">
        <v>2721</v>
      </c>
      <c r="G745" s="30" t="s">
        <v>4355</v>
      </c>
      <c r="H745" s="30" t="s">
        <v>1391</v>
      </c>
      <c r="I745" s="30">
        <v>95032440</v>
      </c>
      <c r="J745" s="30" t="s">
        <v>5449</v>
      </c>
      <c r="K745" s="57">
        <v>290317797</v>
      </c>
      <c r="L745" s="30"/>
      <c r="M745" s="30"/>
      <c r="N745" s="30"/>
      <c r="O745" s="30"/>
      <c r="P745" s="30"/>
      <c r="Q745" s="30" t="s">
        <v>5450</v>
      </c>
      <c r="R745" s="30"/>
      <c r="S745" s="30" t="s">
        <v>5451</v>
      </c>
      <c r="T745" s="30"/>
      <c r="U745" s="30"/>
      <c r="V745" s="30" t="s">
        <v>1444</v>
      </c>
    </row>
    <row r="746" spans="1:22" ht="15" customHeight="1">
      <c r="A746" s="37">
        <v>786</v>
      </c>
      <c r="B746" s="37" t="s">
        <v>5452</v>
      </c>
      <c r="C746" s="37"/>
      <c r="D746" s="37" t="s">
        <v>5452</v>
      </c>
      <c r="E746" s="37" t="s">
        <v>5453</v>
      </c>
      <c r="F746" s="37" t="s">
        <v>1454</v>
      </c>
      <c r="G746" s="37" t="s">
        <v>5454</v>
      </c>
      <c r="H746" s="37" t="s">
        <v>1397</v>
      </c>
      <c r="I746" s="37">
        <v>8710500</v>
      </c>
      <c r="J746" s="37" t="s">
        <v>5455</v>
      </c>
      <c r="K746" s="58">
        <v>454326938110</v>
      </c>
      <c r="L746" s="37"/>
      <c r="M746" s="37"/>
      <c r="N746" s="37"/>
      <c r="O746" s="37"/>
      <c r="P746" s="37"/>
      <c r="Q746" s="37" t="s">
        <v>5456</v>
      </c>
      <c r="R746" s="37"/>
      <c r="S746" s="37" t="s">
        <v>5457</v>
      </c>
      <c r="T746" s="37"/>
      <c r="U746" s="37"/>
      <c r="V746" s="26" t="s">
        <v>202</v>
      </c>
    </row>
    <row r="747" spans="1:22" ht="15" customHeight="1">
      <c r="A747" s="30">
        <v>788</v>
      </c>
      <c r="B747" s="30" t="s">
        <v>5458</v>
      </c>
      <c r="C747" s="30"/>
      <c r="D747" s="30" t="s">
        <v>5458</v>
      </c>
      <c r="E747" s="30" t="s">
        <v>5459</v>
      </c>
      <c r="F747" s="30" t="s">
        <v>1454</v>
      </c>
      <c r="G747" s="30" t="s">
        <v>4330</v>
      </c>
      <c r="H747" s="30" t="s">
        <v>1377</v>
      </c>
      <c r="I747" s="30">
        <v>55900000</v>
      </c>
      <c r="J747" s="30" t="s">
        <v>5460</v>
      </c>
      <c r="K747" s="57">
        <v>45874131</v>
      </c>
      <c r="L747" s="30"/>
      <c r="M747" s="30"/>
      <c r="N747" s="30"/>
      <c r="O747" s="30"/>
      <c r="P747" s="30"/>
      <c r="Q747" s="30" t="s">
        <v>5461</v>
      </c>
      <c r="R747" s="30"/>
      <c r="S747" s="30" t="s">
        <v>5462</v>
      </c>
      <c r="T747" s="30"/>
      <c r="U747" s="30"/>
      <c r="V747" s="30" t="s">
        <v>1444</v>
      </c>
    </row>
    <row r="748" spans="1:22" ht="15" customHeight="1">
      <c r="A748" s="30">
        <v>789</v>
      </c>
      <c r="B748" s="30" t="s">
        <v>5463</v>
      </c>
      <c r="C748" s="30"/>
      <c r="D748" s="30" t="s">
        <v>5463</v>
      </c>
      <c r="E748" s="30" t="s">
        <v>5464</v>
      </c>
      <c r="F748" s="30" t="s">
        <v>1454</v>
      </c>
      <c r="G748" s="30" t="s">
        <v>5465</v>
      </c>
      <c r="H748" s="30" t="s">
        <v>1389</v>
      </c>
      <c r="I748" s="30">
        <v>69360000</v>
      </c>
      <c r="J748" s="30" t="s">
        <v>5466</v>
      </c>
      <c r="K748" s="57">
        <v>240112896</v>
      </c>
      <c r="L748" s="30"/>
      <c r="M748" s="30"/>
      <c r="N748" s="30"/>
      <c r="O748" s="30"/>
      <c r="P748" s="30"/>
      <c r="Q748" s="30" t="s">
        <v>5467</v>
      </c>
      <c r="R748" s="30"/>
      <c r="S748" s="30" t="s">
        <v>5468</v>
      </c>
      <c r="T748" s="30"/>
      <c r="U748" s="30"/>
      <c r="V748" s="30" t="s">
        <v>1444</v>
      </c>
    </row>
    <row r="749" spans="1:22" ht="15" customHeight="1">
      <c r="A749" s="30">
        <v>790</v>
      </c>
      <c r="B749" s="30" t="s">
        <v>5469</v>
      </c>
      <c r="C749" s="30"/>
      <c r="D749" s="30" t="s">
        <v>5469</v>
      </c>
      <c r="E749" s="30" t="s">
        <v>3752</v>
      </c>
      <c r="F749" s="30" t="s">
        <v>3753</v>
      </c>
      <c r="G749" s="30" t="s">
        <v>2514</v>
      </c>
      <c r="H749" s="30" t="s">
        <v>1375</v>
      </c>
      <c r="I749" s="30">
        <v>58010360</v>
      </c>
      <c r="J749" s="30" t="s">
        <v>5470</v>
      </c>
      <c r="K749" s="57" t="s">
        <v>5471</v>
      </c>
      <c r="L749" s="30"/>
      <c r="M749" s="30"/>
      <c r="N749" s="30"/>
      <c r="O749" s="30"/>
      <c r="P749" s="30"/>
      <c r="Q749" s="30" t="s">
        <v>5472</v>
      </c>
      <c r="R749" s="30"/>
      <c r="S749" s="30" t="s">
        <v>5473</v>
      </c>
      <c r="T749" s="30"/>
      <c r="U749" s="30"/>
      <c r="V749" s="30" t="s">
        <v>1444</v>
      </c>
    </row>
    <row r="750" spans="1:22" ht="15" customHeight="1">
      <c r="A750" s="30">
        <v>791</v>
      </c>
      <c r="B750" s="30" t="s">
        <v>5474</v>
      </c>
      <c r="C750" s="30"/>
      <c r="D750" s="30" t="s">
        <v>5474</v>
      </c>
      <c r="E750" s="30" t="s">
        <v>5475</v>
      </c>
      <c r="F750" s="30" t="s">
        <v>5476</v>
      </c>
      <c r="G750" s="30" t="s">
        <v>1776</v>
      </c>
      <c r="H750" s="30" t="s">
        <v>1381</v>
      </c>
      <c r="I750" s="30">
        <v>81490530</v>
      </c>
      <c r="J750" s="30" t="s">
        <v>5477</v>
      </c>
      <c r="K750" s="57">
        <v>9049465758</v>
      </c>
      <c r="L750" s="30"/>
      <c r="M750" s="30"/>
      <c r="N750" s="30"/>
      <c r="O750" s="30"/>
      <c r="P750" s="30"/>
      <c r="Q750" s="30" t="s">
        <v>5478</v>
      </c>
      <c r="R750" s="30"/>
      <c r="S750" s="30" t="s">
        <v>5479</v>
      </c>
      <c r="T750" s="30"/>
      <c r="U750" s="30"/>
      <c r="V750" s="30" t="s">
        <v>1444</v>
      </c>
    </row>
    <row r="751" spans="1:22" ht="15" customHeight="1">
      <c r="A751" s="30">
        <v>792</v>
      </c>
      <c r="B751" s="30" t="s">
        <v>5480</v>
      </c>
      <c r="C751" s="30"/>
      <c r="D751" s="30" t="s">
        <v>5480</v>
      </c>
      <c r="E751" s="30" t="s">
        <v>2358</v>
      </c>
      <c r="F751" s="30" t="s">
        <v>1454</v>
      </c>
      <c r="G751" s="30" t="s">
        <v>2728</v>
      </c>
      <c r="H751" s="30" t="s">
        <v>1348</v>
      </c>
      <c r="I751" s="30">
        <v>69005110</v>
      </c>
      <c r="J751" s="30" t="s">
        <v>5481</v>
      </c>
      <c r="K751" s="57" t="s">
        <v>5482</v>
      </c>
      <c r="L751" s="30"/>
      <c r="M751" s="30"/>
      <c r="N751" s="30"/>
      <c r="O751" s="30"/>
      <c r="P751" s="30"/>
      <c r="Q751" s="30" t="s">
        <v>5483</v>
      </c>
      <c r="R751" s="30"/>
      <c r="S751" s="30" t="s">
        <v>3975</v>
      </c>
      <c r="T751" s="30"/>
      <c r="U751" s="30"/>
      <c r="V751" s="30" t="s">
        <v>1444</v>
      </c>
    </row>
    <row r="752" spans="1:22" ht="15" customHeight="1">
      <c r="A752" s="30">
        <v>793</v>
      </c>
      <c r="B752" s="30" t="s">
        <v>5484</v>
      </c>
      <c r="C752" s="30"/>
      <c r="D752" s="30" t="s">
        <v>5484</v>
      </c>
      <c r="E752" s="30" t="s">
        <v>2071</v>
      </c>
      <c r="F752" s="30" t="s">
        <v>1454</v>
      </c>
      <c r="G752" s="30" t="s">
        <v>2072</v>
      </c>
      <c r="H752" s="30" t="s">
        <v>1352</v>
      </c>
      <c r="I752" s="30">
        <v>45600000</v>
      </c>
      <c r="J752" s="30" t="s">
        <v>5485</v>
      </c>
      <c r="K752" s="57">
        <v>67055307</v>
      </c>
      <c r="L752" s="30"/>
      <c r="M752" s="30"/>
      <c r="N752" s="30"/>
      <c r="O752" s="30"/>
      <c r="P752" s="30"/>
      <c r="Q752" s="30" t="s">
        <v>5486</v>
      </c>
      <c r="R752" s="30"/>
      <c r="S752" s="30" t="s">
        <v>5487</v>
      </c>
      <c r="T752" s="30"/>
      <c r="U752" s="30"/>
      <c r="V752" s="30" t="s">
        <v>1428</v>
      </c>
    </row>
    <row r="753" spans="1:22" ht="15" customHeight="1">
      <c r="A753" s="30">
        <v>794</v>
      </c>
      <c r="B753" s="30" t="s">
        <v>5488</v>
      </c>
      <c r="C753" s="30"/>
      <c r="D753" s="30" t="s">
        <v>5488</v>
      </c>
      <c r="E753" s="30" t="s">
        <v>5489</v>
      </c>
      <c r="F753" s="30" t="s">
        <v>1454</v>
      </c>
      <c r="G753" s="30" t="s">
        <v>4590</v>
      </c>
      <c r="H753" s="30" t="s">
        <v>1377</v>
      </c>
      <c r="I753" s="30">
        <v>56304000</v>
      </c>
      <c r="J753" s="30" t="s">
        <v>5490</v>
      </c>
      <c r="K753" s="57">
        <v>23694009</v>
      </c>
      <c r="L753" s="30"/>
      <c r="M753" s="30"/>
      <c r="N753" s="30"/>
      <c r="O753" s="30"/>
      <c r="P753" s="30"/>
      <c r="Q753" s="30" t="s">
        <v>5491</v>
      </c>
      <c r="R753" s="30"/>
      <c r="S753" s="30" t="s">
        <v>5492</v>
      </c>
      <c r="T753" s="30"/>
      <c r="U753" s="30"/>
      <c r="V753" s="30" t="s">
        <v>1444</v>
      </c>
    </row>
    <row r="754" spans="1:22" ht="15" customHeight="1">
      <c r="A754" s="37">
        <v>795</v>
      </c>
      <c r="B754" s="37" t="s">
        <v>5493</v>
      </c>
      <c r="C754" s="37"/>
      <c r="D754" s="37" t="s">
        <v>5493</v>
      </c>
      <c r="E754" s="37" t="s">
        <v>5494</v>
      </c>
      <c r="F754" s="37" t="s">
        <v>5495</v>
      </c>
      <c r="G754" s="37" t="s">
        <v>2996</v>
      </c>
      <c r="H754" s="37" t="s">
        <v>1393</v>
      </c>
      <c r="I754" s="37">
        <v>89225660</v>
      </c>
      <c r="J754" s="37" t="s">
        <v>5496</v>
      </c>
      <c r="K754" s="58">
        <v>253883482</v>
      </c>
      <c r="L754" s="37"/>
      <c r="M754" s="37"/>
      <c r="N754" s="37"/>
      <c r="O754" s="37"/>
      <c r="P754" s="37"/>
      <c r="Q754" s="37" t="s">
        <v>5497</v>
      </c>
      <c r="R754" s="37"/>
      <c r="S754" s="37" t="s">
        <v>5498</v>
      </c>
      <c r="T754" s="37"/>
      <c r="U754" s="37"/>
      <c r="V754" s="26" t="s">
        <v>202</v>
      </c>
    </row>
    <row r="755" spans="1:22" ht="15" customHeight="1">
      <c r="A755" s="30">
        <v>796</v>
      </c>
      <c r="B755" s="30" t="s">
        <v>5499</v>
      </c>
      <c r="C755" s="30"/>
      <c r="D755" s="30" t="s">
        <v>5499</v>
      </c>
      <c r="E755" s="30" t="s">
        <v>5500</v>
      </c>
      <c r="F755" s="30" t="s">
        <v>5501</v>
      </c>
      <c r="G755" s="30" t="s">
        <v>5502</v>
      </c>
      <c r="H755" s="30" t="s">
        <v>1363</v>
      </c>
      <c r="I755" s="30">
        <v>76100000</v>
      </c>
      <c r="J755" s="30" t="s">
        <v>5503</v>
      </c>
      <c r="K755" s="57">
        <v>104257229</v>
      </c>
      <c r="L755" s="30"/>
      <c r="M755" s="30"/>
      <c r="N755" s="30"/>
      <c r="O755" s="30"/>
      <c r="P755" s="30"/>
      <c r="Q755" s="30" t="s">
        <v>5504</v>
      </c>
      <c r="R755" s="30"/>
      <c r="S755" s="30" t="s">
        <v>5505</v>
      </c>
      <c r="T755" s="30"/>
      <c r="U755" s="30"/>
      <c r="V755" s="30" t="s">
        <v>1444</v>
      </c>
    </row>
    <row r="756" spans="1:22" ht="15" customHeight="1">
      <c r="A756" s="30">
        <v>797</v>
      </c>
      <c r="B756" s="30" t="s">
        <v>5506</v>
      </c>
      <c r="C756" s="30"/>
      <c r="D756" s="30" t="s">
        <v>5506</v>
      </c>
      <c r="E756" s="30" t="s">
        <v>5507</v>
      </c>
      <c r="F756" s="30" t="s">
        <v>1454</v>
      </c>
      <c r="G756" s="30" t="s">
        <v>4330</v>
      </c>
      <c r="H756" s="30" t="s">
        <v>1377</v>
      </c>
      <c r="I756" s="30">
        <v>55900000</v>
      </c>
      <c r="J756" s="30" t="s">
        <v>5508</v>
      </c>
      <c r="K756" s="57">
        <v>41060598</v>
      </c>
      <c r="L756" s="30"/>
      <c r="M756" s="30"/>
      <c r="N756" s="30"/>
      <c r="O756" s="30"/>
      <c r="P756" s="30"/>
      <c r="Q756" s="30" t="s">
        <v>5509</v>
      </c>
      <c r="R756" s="30"/>
      <c r="S756" s="30" t="s">
        <v>5510</v>
      </c>
      <c r="T756" s="30"/>
      <c r="U756" s="30"/>
      <c r="V756" s="30" t="s">
        <v>1444</v>
      </c>
    </row>
    <row r="757" spans="1:22" ht="15" customHeight="1">
      <c r="A757" s="30">
        <v>798</v>
      </c>
      <c r="B757" s="30" t="s">
        <v>5511</v>
      </c>
      <c r="C757" s="30"/>
      <c r="D757" s="30" t="s">
        <v>5511</v>
      </c>
      <c r="E757" s="30" t="s">
        <v>2862</v>
      </c>
      <c r="F757" s="30" t="s">
        <v>1454</v>
      </c>
      <c r="G757" s="30" t="s">
        <v>1484</v>
      </c>
      <c r="H757" s="30" t="s">
        <v>1379</v>
      </c>
      <c r="I757" s="30">
        <v>64000200</v>
      </c>
      <c r="J757" s="30" t="s">
        <v>5512</v>
      </c>
      <c r="K757" s="57">
        <v>194646858</v>
      </c>
      <c r="L757" s="30"/>
      <c r="M757" s="30"/>
      <c r="N757" s="30"/>
      <c r="O757" s="30"/>
      <c r="P757" s="30"/>
      <c r="Q757" s="30" t="s">
        <v>5513</v>
      </c>
      <c r="R757" s="30"/>
      <c r="S757" s="30" t="s">
        <v>5514</v>
      </c>
      <c r="T757" s="30"/>
      <c r="U757" s="30"/>
      <c r="V757" s="30" t="s">
        <v>1444</v>
      </c>
    </row>
    <row r="758" spans="1:22" ht="15" customHeight="1">
      <c r="A758" s="37">
        <v>799</v>
      </c>
      <c r="B758" s="37" t="s">
        <v>5515</v>
      </c>
      <c r="C758" s="37"/>
      <c r="D758" s="37" t="s">
        <v>5515</v>
      </c>
      <c r="E758" s="37" t="s">
        <v>5516</v>
      </c>
      <c r="F758" s="37" t="s">
        <v>1454</v>
      </c>
      <c r="G758" s="37" t="s">
        <v>1422</v>
      </c>
      <c r="H758" s="37" t="s">
        <v>1397</v>
      </c>
      <c r="I758" s="37">
        <v>1031001</v>
      </c>
      <c r="J758" s="37" t="s">
        <v>5517</v>
      </c>
      <c r="K758" s="58" t="s">
        <v>3510</v>
      </c>
      <c r="L758" s="37"/>
      <c r="M758" s="37"/>
      <c r="N758" s="37"/>
      <c r="O758" s="37"/>
      <c r="P758" s="37"/>
      <c r="Q758" s="37" t="s">
        <v>5518</v>
      </c>
      <c r="R758" s="37"/>
      <c r="S758" s="37" t="s">
        <v>5519</v>
      </c>
      <c r="T758" s="37"/>
      <c r="U758" s="37"/>
      <c r="V758" s="26" t="s">
        <v>202</v>
      </c>
    </row>
    <row r="759" spans="1:22" ht="15" customHeight="1">
      <c r="A759" s="37">
        <v>800</v>
      </c>
      <c r="B759" s="37" t="s">
        <v>5520</v>
      </c>
      <c r="C759" s="37"/>
      <c r="D759" s="37" t="s">
        <v>5520</v>
      </c>
      <c r="E759" s="37" t="s">
        <v>2188</v>
      </c>
      <c r="F759" s="37" t="s">
        <v>1454</v>
      </c>
      <c r="G759" s="37" t="s">
        <v>2372</v>
      </c>
      <c r="H759" s="37" t="s">
        <v>1354</v>
      </c>
      <c r="I759" s="37">
        <v>63430000</v>
      </c>
      <c r="J759" s="37" t="s">
        <v>5521</v>
      </c>
      <c r="K759" s="58">
        <v>61951862</v>
      </c>
      <c r="L759" s="37"/>
      <c r="M759" s="37"/>
      <c r="N759" s="37"/>
      <c r="O759" s="37"/>
      <c r="P759" s="37"/>
      <c r="Q759" s="37" t="s">
        <v>5522</v>
      </c>
      <c r="R759" s="37"/>
      <c r="S759" s="37" t="s">
        <v>5523</v>
      </c>
      <c r="T759" s="37"/>
      <c r="U759" s="37"/>
      <c r="V759" s="26" t="s">
        <v>202</v>
      </c>
    </row>
    <row r="760" spans="1:22" ht="15" customHeight="1">
      <c r="A760" s="30">
        <v>801</v>
      </c>
      <c r="B760" s="30" t="s">
        <v>5524</v>
      </c>
      <c r="C760" s="30"/>
      <c r="D760" s="30" t="s">
        <v>5524</v>
      </c>
      <c r="E760" s="30" t="s">
        <v>5525</v>
      </c>
      <c r="F760" s="30" t="s">
        <v>1454</v>
      </c>
      <c r="G760" s="30" t="s">
        <v>3798</v>
      </c>
      <c r="H760" s="30" t="s">
        <v>1393</v>
      </c>
      <c r="I760" s="30">
        <v>88015530</v>
      </c>
      <c r="J760" s="30" t="s">
        <v>5526</v>
      </c>
      <c r="K760" s="57">
        <v>254410170</v>
      </c>
      <c r="L760" s="30"/>
      <c r="M760" s="30"/>
      <c r="N760" s="30"/>
      <c r="O760" s="30"/>
      <c r="P760" s="30"/>
      <c r="Q760" s="30" t="s">
        <v>5527</v>
      </c>
      <c r="R760" s="30"/>
      <c r="S760" s="30" t="s">
        <v>5528</v>
      </c>
      <c r="T760" s="30"/>
      <c r="U760" s="30"/>
      <c r="V760" s="30" t="s">
        <v>1444</v>
      </c>
    </row>
    <row r="761" spans="1:22" ht="15" customHeight="1">
      <c r="A761" s="30">
        <v>802</v>
      </c>
      <c r="B761" s="30" t="s">
        <v>5529</v>
      </c>
      <c r="C761" s="30"/>
      <c r="D761" s="30" t="s">
        <v>5529</v>
      </c>
      <c r="E761" s="30" t="s">
        <v>5530</v>
      </c>
      <c r="F761" s="30" t="s">
        <v>5531</v>
      </c>
      <c r="G761" s="30" t="s">
        <v>5532</v>
      </c>
      <c r="H761" s="30" t="s">
        <v>1397</v>
      </c>
      <c r="I761" s="30">
        <v>6730000</v>
      </c>
      <c r="J761" s="30" t="s">
        <v>5533</v>
      </c>
      <c r="K761" s="57">
        <v>720073551111</v>
      </c>
      <c r="L761" s="30"/>
      <c r="M761" s="30"/>
      <c r="N761" s="30"/>
      <c r="O761" s="30"/>
      <c r="P761" s="30"/>
      <c r="Q761" s="30" t="s">
        <v>5534</v>
      </c>
      <c r="R761" s="30"/>
      <c r="S761" s="30" t="s">
        <v>5535</v>
      </c>
      <c r="T761" s="30"/>
      <c r="U761" s="30"/>
      <c r="V761" s="30" t="s">
        <v>1444</v>
      </c>
    </row>
    <row r="762" spans="1:22" ht="15" customHeight="1">
      <c r="A762" s="30">
        <v>803</v>
      </c>
      <c r="B762" s="30" t="s">
        <v>5536</v>
      </c>
      <c r="C762" s="30"/>
      <c r="D762" s="30" t="s">
        <v>5536</v>
      </c>
      <c r="E762" s="30" t="s">
        <v>1993</v>
      </c>
      <c r="F762" s="30" t="s">
        <v>5537</v>
      </c>
      <c r="G762" s="30" t="s">
        <v>1605</v>
      </c>
      <c r="H762" s="30" t="s">
        <v>1367</v>
      </c>
      <c r="I762" s="30">
        <v>30520550</v>
      </c>
      <c r="J762" s="30" t="s">
        <v>5538</v>
      </c>
      <c r="K762" s="57">
        <v>621412790050</v>
      </c>
      <c r="L762" s="30"/>
      <c r="M762" s="30"/>
      <c r="N762" s="30"/>
      <c r="O762" s="30"/>
      <c r="P762" s="30"/>
      <c r="Q762" s="30" t="s">
        <v>5539</v>
      </c>
      <c r="R762" s="30"/>
      <c r="S762" s="30" t="s">
        <v>5540</v>
      </c>
      <c r="T762" s="30"/>
      <c r="U762" s="30"/>
      <c r="V762" s="30" t="s">
        <v>1428</v>
      </c>
    </row>
    <row r="763" spans="1:22" ht="15" customHeight="1">
      <c r="A763" s="30">
        <v>804</v>
      </c>
      <c r="B763" s="30" t="s">
        <v>5541</v>
      </c>
      <c r="C763" s="30"/>
      <c r="D763" s="30" t="s">
        <v>5541</v>
      </c>
      <c r="E763" s="30" t="s">
        <v>5542</v>
      </c>
      <c r="F763" s="30" t="s">
        <v>1454</v>
      </c>
      <c r="G763" s="30" t="s">
        <v>4590</v>
      </c>
      <c r="H763" s="30" t="s">
        <v>1377</v>
      </c>
      <c r="I763" s="30">
        <v>56304001</v>
      </c>
      <c r="J763" s="30" t="s">
        <v>5543</v>
      </c>
      <c r="K763" s="57">
        <v>42850770</v>
      </c>
      <c r="L763" s="30"/>
      <c r="M763" s="30"/>
      <c r="N763" s="30"/>
      <c r="O763" s="30"/>
      <c r="P763" s="30"/>
      <c r="Q763" s="30" t="s">
        <v>4547</v>
      </c>
      <c r="R763" s="30"/>
      <c r="S763" s="30" t="s">
        <v>5544</v>
      </c>
      <c r="T763" s="30"/>
      <c r="U763" s="30"/>
      <c r="V763" s="30" t="s">
        <v>1444</v>
      </c>
    </row>
    <row r="764" spans="1:22" ht="15" customHeight="1">
      <c r="A764" s="37">
        <v>806</v>
      </c>
      <c r="B764" s="37" t="s">
        <v>5545</v>
      </c>
      <c r="C764" s="37"/>
      <c r="D764" s="37" t="s">
        <v>5545</v>
      </c>
      <c r="E764" s="37" t="s">
        <v>5546</v>
      </c>
      <c r="F764" s="37" t="s">
        <v>5547</v>
      </c>
      <c r="G764" s="37" t="s">
        <v>2054</v>
      </c>
      <c r="H764" s="37" t="s">
        <v>1352</v>
      </c>
      <c r="I764" s="37">
        <v>40255370</v>
      </c>
      <c r="J764" s="37" t="s">
        <v>5548</v>
      </c>
      <c r="K764" s="58">
        <v>51052043</v>
      </c>
      <c r="L764" s="37"/>
      <c r="M764" s="37"/>
      <c r="N764" s="37"/>
      <c r="O764" s="37"/>
      <c r="P764" s="37"/>
      <c r="Q764" s="37" t="s">
        <v>5549</v>
      </c>
      <c r="R764" s="37"/>
      <c r="S764" s="37" t="s">
        <v>5550</v>
      </c>
      <c r="T764" s="37"/>
      <c r="U764" s="37"/>
      <c r="V764" s="26" t="s">
        <v>202</v>
      </c>
    </row>
    <row r="765" spans="1:22" ht="15" customHeight="1">
      <c r="A765" s="37">
        <v>807</v>
      </c>
      <c r="B765" s="37" t="s">
        <v>5551</v>
      </c>
      <c r="C765" s="37"/>
      <c r="D765" s="37" t="s">
        <v>5551</v>
      </c>
      <c r="E765" s="37" t="s">
        <v>5552</v>
      </c>
      <c r="F765" s="37" t="s">
        <v>1960</v>
      </c>
      <c r="G765" s="37" t="s">
        <v>1961</v>
      </c>
      <c r="H765" s="37" t="s">
        <v>1391</v>
      </c>
      <c r="I765" s="37">
        <v>95900000</v>
      </c>
      <c r="J765" s="37" t="s">
        <v>5553</v>
      </c>
      <c r="K765" s="58">
        <v>720137101</v>
      </c>
      <c r="L765" s="37"/>
      <c r="M765" s="37"/>
      <c r="N765" s="37"/>
      <c r="O765" s="37"/>
      <c r="P765" s="37"/>
      <c r="Q765" s="37" t="s">
        <v>1963</v>
      </c>
      <c r="R765" s="37"/>
      <c r="S765" s="37" t="s">
        <v>5554</v>
      </c>
      <c r="T765" s="37"/>
      <c r="U765" s="37"/>
      <c r="V765" s="26" t="s">
        <v>202</v>
      </c>
    </row>
    <row r="766" spans="1:22" ht="15" customHeight="1">
      <c r="A766" s="30">
        <v>808</v>
      </c>
      <c r="B766" s="30" t="s">
        <v>5555</v>
      </c>
      <c r="C766" s="30"/>
      <c r="D766" s="30" t="s">
        <v>5555</v>
      </c>
      <c r="E766" s="30" t="s">
        <v>5556</v>
      </c>
      <c r="F766" s="30" t="s">
        <v>1454</v>
      </c>
      <c r="G766" s="30" t="s">
        <v>1540</v>
      </c>
      <c r="H766" s="30" t="s">
        <v>1373</v>
      </c>
      <c r="I766" s="30">
        <v>68005570</v>
      </c>
      <c r="J766" s="30" t="s">
        <v>5557</v>
      </c>
      <c r="K766" s="57">
        <v>152488774</v>
      </c>
      <c r="L766" s="30"/>
      <c r="M766" s="30"/>
      <c r="N766" s="30"/>
      <c r="O766" s="30"/>
      <c r="P766" s="30"/>
      <c r="Q766" s="30" t="s">
        <v>5558</v>
      </c>
      <c r="R766" s="30"/>
      <c r="S766" s="30" t="s">
        <v>5559</v>
      </c>
      <c r="T766" s="30"/>
      <c r="U766" s="30"/>
      <c r="V766" s="30" t="s">
        <v>1444</v>
      </c>
    </row>
    <row r="767" spans="1:22" ht="15" customHeight="1">
      <c r="A767" s="30">
        <v>809</v>
      </c>
      <c r="B767" s="30" t="s">
        <v>5560</v>
      </c>
      <c r="C767" s="30"/>
      <c r="D767" s="30" t="s">
        <v>5560</v>
      </c>
      <c r="E767" s="30" t="s">
        <v>5561</v>
      </c>
      <c r="F767" s="30" t="s">
        <v>1454</v>
      </c>
      <c r="G767" s="30" t="s">
        <v>1540</v>
      </c>
      <c r="H767" s="30" t="s">
        <v>1373</v>
      </c>
      <c r="I767" s="30">
        <v>68005540</v>
      </c>
      <c r="J767" s="30" t="s">
        <v>5562</v>
      </c>
      <c r="K767" s="57">
        <v>152530533</v>
      </c>
      <c r="L767" s="30"/>
      <c r="M767" s="30"/>
      <c r="N767" s="30"/>
      <c r="O767" s="30"/>
      <c r="P767" s="30"/>
      <c r="Q767" s="30" t="s">
        <v>5563</v>
      </c>
      <c r="R767" s="30"/>
      <c r="S767" s="30" t="s">
        <v>5559</v>
      </c>
      <c r="T767" s="30"/>
      <c r="U767" s="30"/>
      <c r="V767" s="30" t="s">
        <v>1444</v>
      </c>
    </row>
    <row r="768" spans="1:22" ht="15" customHeight="1">
      <c r="A768" s="30">
        <v>810</v>
      </c>
      <c r="B768" s="30" t="s">
        <v>5564</v>
      </c>
      <c r="C768" s="30"/>
      <c r="D768" s="30" t="s">
        <v>5564</v>
      </c>
      <c r="E768" s="30" t="s">
        <v>5565</v>
      </c>
      <c r="F768" s="30" t="s">
        <v>1454</v>
      </c>
      <c r="G768" s="30" t="s">
        <v>3831</v>
      </c>
      <c r="H768" s="30" t="s">
        <v>1391</v>
      </c>
      <c r="I768" s="30">
        <v>93010003</v>
      </c>
      <c r="J768" s="30" t="s">
        <v>5566</v>
      </c>
      <c r="K768" s="57">
        <v>1240241027</v>
      </c>
      <c r="L768" s="30"/>
      <c r="M768" s="30"/>
      <c r="N768" s="30"/>
      <c r="O768" s="30"/>
      <c r="P768" s="30"/>
      <c r="Q768" s="30" t="s">
        <v>5567</v>
      </c>
      <c r="R768" s="30"/>
      <c r="S768" s="30" t="s">
        <v>5568</v>
      </c>
      <c r="T768" s="30"/>
      <c r="U768" s="30"/>
      <c r="V768" s="30" t="s">
        <v>1444</v>
      </c>
    </row>
    <row r="769" spans="1:22" ht="15" customHeight="1">
      <c r="A769" s="30">
        <v>811</v>
      </c>
      <c r="B769" s="30" t="s">
        <v>5569</v>
      </c>
      <c r="C769" s="30"/>
      <c r="D769" s="30" t="s">
        <v>5569</v>
      </c>
      <c r="E769" s="30" t="s">
        <v>5570</v>
      </c>
      <c r="F769" s="30" t="s">
        <v>5571</v>
      </c>
      <c r="G769" s="30" t="s">
        <v>3978</v>
      </c>
      <c r="H769" s="30" t="s">
        <v>1397</v>
      </c>
      <c r="I769" s="30">
        <v>9210750</v>
      </c>
      <c r="J769" s="30" t="s">
        <v>5572</v>
      </c>
      <c r="K769" s="57">
        <v>626753242119</v>
      </c>
      <c r="L769" s="30"/>
      <c r="M769" s="30"/>
      <c r="N769" s="30"/>
      <c r="O769" s="30"/>
      <c r="P769" s="30"/>
      <c r="Q769" s="30" t="s">
        <v>5573</v>
      </c>
      <c r="R769" s="30"/>
      <c r="S769" s="30" t="s">
        <v>5574</v>
      </c>
      <c r="T769" s="30"/>
      <c r="U769" s="30"/>
      <c r="V769" s="30" t="s">
        <v>1444</v>
      </c>
    </row>
    <row r="770" spans="1:22" ht="15" customHeight="1">
      <c r="A770" s="30">
        <v>812</v>
      </c>
      <c r="B770" s="30" t="s">
        <v>5575</v>
      </c>
      <c r="C770" s="30"/>
      <c r="D770" s="30" t="s">
        <v>5575</v>
      </c>
      <c r="E770" s="30" t="s">
        <v>5576</v>
      </c>
      <c r="F770" s="30" t="s">
        <v>5577</v>
      </c>
      <c r="G770" s="30" t="s">
        <v>2236</v>
      </c>
      <c r="H770" s="30" t="s">
        <v>1379</v>
      </c>
      <c r="I770" s="30">
        <v>64215900</v>
      </c>
      <c r="J770" s="30" t="s">
        <v>5578</v>
      </c>
      <c r="K770" s="57">
        <v>194291634</v>
      </c>
      <c r="L770" s="30"/>
      <c r="M770" s="30"/>
      <c r="N770" s="30"/>
      <c r="O770" s="30"/>
      <c r="P770" s="30"/>
      <c r="Q770" s="30" t="s">
        <v>5579</v>
      </c>
      <c r="R770" s="30"/>
      <c r="S770" s="30" t="s">
        <v>5580</v>
      </c>
      <c r="T770" s="30"/>
      <c r="U770" s="30"/>
      <c r="V770" s="30" t="s">
        <v>1444</v>
      </c>
    </row>
    <row r="771" spans="1:22" ht="15" customHeight="1">
      <c r="A771" s="30">
        <v>813</v>
      </c>
      <c r="B771" s="30" t="s">
        <v>5529</v>
      </c>
      <c r="C771" s="30"/>
      <c r="D771" s="30" t="s">
        <v>5529</v>
      </c>
      <c r="E771" s="30" t="s">
        <v>5581</v>
      </c>
      <c r="F771" s="30" t="s">
        <v>1454</v>
      </c>
      <c r="G771" s="30" t="s">
        <v>5582</v>
      </c>
      <c r="H771" s="30" t="s">
        <v>1397</v>
      </c>
      <c r="I771" s="30">
        <v>18150000</v>
      </c>
      <c r="J771" s="30" t="s">
        <v>5583</v>
      </c>
      <c r="K771" s="57">
        <v>345027578113</v>
      </c>
      <c r="L771" s="30"/>
      <c r="M771" s="30"/>
      <c r="N771" s="30"/>
      <c r="O771" s="30"/>
      <c r="P771" s="30"/>
      <c r="Q771" s="30" t="s">
        <v>5534</v>
      </c>
      <c r="R771" s="30"/>
      <c r="S771" s="30" t="s">
        <v>5584</v>
      </c>
      <c r="T771" s="30"/>
      <c r="U771" s="30"/>
      <c r="V771" s="30" t="s">
        <v>1444</v>
      </c>
    </row>
    <row r="772" spans="1:22" ht="15" customHeight="1">
      <c r="A772" s="30">
        <v>814</v>
      </c>
      <c r="B772" s="30" t="s">
        <v>5585</v>
      </c>
      <c r="C772" s="30"/>
      <c r="D772" s="30" t="s">
        <v>5585</v>
      </c>
      <c r="E772" s="30" t="s">
        <v>5586</v>
      </c>
      <c r="F772" s="30" t="s">
        <v>5587</v>
      </c>
      <c r="G772" s="30" t="s">
        <v>2996</v>
      </c>
      <c r="H772" s="30" t="s">
        <v>1393</v>
      </c>
      <c r="I772" s="30">
        <v>89232485</v>
      </c>
      <c r="J772" s="30" t="s">
        <v>5588</v>
      </c>
      <c r="K772" s="57">
        <v>256175268</v>
      </c>
      <c r="L772" s="30"/>
      <c r="M772" s="30"/>
      <c r="N772" s="30"/>
      <c r="O772" s="30"/>
      <c r="P772" s="30"/>
      <c r="Q772" s="30" t="s">
        <v>5589</v>
      </c>
      <c r="R772" s="30"/>
      <c r="S772" s="30" t="s">
        <v>5590</v>
      </c>
      <c r="T772" s="30"/>
      <c r="U772" s="30"/>
      <c r="V772" s="30" t="s">
        <v>1444</v>
      </c>
    </row>
    <row r="773" spans="1:22" ht="15" customHeight="1">
      <c r="A773" s="30">
        <v>815</v>
      </c>
      <c r="B773" s="30" t="s">
        <v>5591</v>
      </c>
      <c r="C773" s="30"/>
      <c r="D773" s="30" t="s">
        <v>5591</v>
      </c>
      <c r="E773" s="30" t="s">
        <v>5592</v>
      </c>
      <c r="F773" s="30" t="s">
        <v>1454</v>
      </c>
      <c r="G773" s="30" t="s">
        <v>5593</v>
      </c>
      <c r="H773" s="30" t="s">
        <v>1367</v>
      </c>
      <c r="I773" s="30">
        <v>37757000</v>
      </c>
      <c r="J773" s="30" t="s">
        <v>5594</v>
      </c>
      <c r="K773" s="57">
        <v>167038610072</v>
      </c>
      <c r="L773" s="30"/>
      <c r="M773" s="30"/>
      <c r="N773" s="30"/>
      <c r="O773" s="30"/>
      <c r="P773" s="30"/>
      <c r="Q773" s="30" t="s">
        <v>5595</v>
      </c>
      <c r="R773" s="30"/>
      <c r="S773" s="30" t="s">
        <v>5596</v>
      </c>
      <c r="T773" s="30"/>
      <c r="U773" s="30"/>
      <c r="V773" s="30" t="s">
        <v>1428</v>
      </c>
    </row>
    <row r="774" spans="1:22" ht="15" customHeight="1">
      <c r="A774" s="30">
        <v>816</v>
      </c>
      <c r="B774" s="30" t="s">
        <v>5597</v>
      </c>
      <c r="C774" s="30"/>
      <c r="D774" s="30" t="s">
        <v>5597</v>
      </c>
      <c r="E774" s="30" t="s">
        <v>5598</v>
      </c>
      <c r="F774" s="30" t="s">
        <v>1454</v>
      </c>
      <c r="G774" s="30" t="s">
        <v>5599</v>
      </c>
      <c r="H774" s="30" t="s">
        <v>1393</v>
      </c>
      <c r="I774" s="30">
        <v>89900000</v>
      </c>
      <c r="J774" s="30" t="s">
        <v>5600</v>
      </c>
      <c r="K774" s="57">
        <v>254355110</v>
      </c>
      <c r="L774" s="30"/>
      <c r="M774" s="30"/>
      <c r="N774" s="30"/>
      <c r="O774" s="30"/>
      <c r="P774" s="30"/>
      <c r="Q774" s="30" t="s">
        <v>5601</v>
      </c>
      <c r="R774" s="30"/>
      <c r="S774" s="30" t="s">
        <v>5602</v>
      </c>
      <c r="T774" s="30"/>
      <c r="U774" s="30"/>
      <c r="V774" s="30" t="s">
        <v>1444</v>
      </c>
    </row>
    <row r="775" spans="1:22" ht="15" customHeight="1">
      <c r="A775" s="30">
        <v>817</v>
      </c>
      <c r="B775" s="30" t="s">
        <v>5603</v>
      </c>
      <c r="C775" s="30"/>
      <c r="D775" s="30" t="s">
        <v>5603</v>
      </c>
      <c r="E775" s="30" t="s">
        <v>5604</v>
      </c>
      <c r="F775" s="30" t="s">
        <v>1454</v>
      </c>
      <c r="G775" s="30" t="s">
        <v>4344</v>
      </c>
      <c r="H775" s="30" t="s">
        <v>1397</v>
      </c>
      <c r="I775" s="30">
        <v>6401000</v>
      </c>
      <c r="J775" s="30" t="s">
        <v>5605</v>
      </c>
      <c r="K775" s="57">
        <v>206277840119</v>
      </c>
      <c r="L775" s="30"/>
      <c r="M775" s="30"/>
      <c r="N775" s="30"/>
      <c r="O775" s="30"/>
      <c r="P775" s="30"/>
      <c r="Q775" s="30" t="s">
        <v>5606</v>
      </c>
      <c r="R775" s="30"/>
      <c r="S775" s="30" t="s">
        <v>4261</v>
      </c>
      <c r="T775" s="30"/>
      <c r="U775" s="30"/>
      <c r="V775" s="30" t="s">
        <v>1428</v>
      </c>
    </row>
    <row r="776" spans="1:22" ht="15" customHeight="1">
      <c r="A776" s="30">
        <v>818</v>
      </c>
      <c r="B776" s="30" t="s">
        <v>5607</v>
      </c>
      <c r="C776" s="30"/>
      <c r="D776" s="30" t="s">
        <v>5607</v>
      </c>
      <c r="E776" s="30" t="s">
        <v>4147</v>
      </c>
      <c r="F776" s="30" t="s">
        <v>1454</v>
      </c>
      <c r="G776" s="30" t="s">
        <v>1492</v>
      </c>
      <c r="H776" s="30" t="s">
        <v>1354</v>
      </c>
      <c r="I776" s="30">
        <v>60020030</v>
      </c>
      <c r="J776" s="30" t="s">
        <v>5608</v>
      </c>
      <c r="K776" s="57">
        <v>60099070</v>
      </c>
      <c r="L776" s="30"/>
      <c r="M776" s="30"/>
      <c r="N776" s="30"/>
      <c r="O776" s="30"/>
      <c r="P776" s="30"/>
      <c r="Q776" s="30" t="s">
        <v>5609</v>
      </c>
      <c r="R776" s="30"/>
      <c r="S776" s="30" t="s">
        <v>5610</v>
      </c>
      <c r="T776" s="30"/>
      <c r="U776" s="30"/>
      <c r="V776" s="30" t="s">
        <v>1444</v>
      </c>
    </row>
    <row r="777" spans="1:22" ht="15" customHeight="1">
      <c r="A777" s="30">
        <v>819</v>
      </c>
      <c r="B777" s="30" t="s">
        <v>5611</v>
      </c>
      <c r="C777" s="30"/>
      <c r="D777" s="30" t="s">
        <v>5611</v>
      </c>
      <c r="E777" s="30" t="s">
        <v>5612</v>
      </c>
      <c r="F777" s="30" t="s">
        <v>1454</v>
      </c>
      <c r="G777" s="30" t="s">
        <v>5613</v>
      </c>
      <c r="H777" s="30" t="s">
        <v>1377</v>
      </c>
      <c r="I777" s="30">
        <v>56200000</v>
      </c>
      <c r="J777" s="30" t="s">
        <v>5614</v>
      </c>
      <c r="K777" s="57">
        <v>25058436</v>
      </c>
      <c r="L777" s="30"/>
      <c r="M777" s="30"/>
      <c r="N777" s="30"/>
      <c r="O777" s="30"/>
      <c r="P777" s="30"/>
      <c r="Q777" s="30" t="s">
        <v>5615</v>
      </c>
      <c r="R777" s="30"/>
      <c r="S777" s="30" t="s">
        <v>5616</v>
      </c>
      <c r="T777" s="30"/>
      <c r="U777" s="30"/>
      <c r="V777" s="30" t="s">
        <v>1444</v>
      </c>
    </row>
    <row r="778" spans="1:22" ht="15" customHeight="1">
      <c r="A778" s="30">
        <v>820</v>
      </c>
      <c r="B778" s="30" t="s">
        <v>5617</v>
      </c>
      <c r="C778" s="30"/>
      <c r="D778" s="30" t="s">
        <v>5617</v>
      </c>
      <c r="E778" s="30" t="s">
        <v>5618</v>
      </c>
      <c r="F778" s="30" t="s">
        <v>5619</v>
      </c>
      <c r="G778" s="30" t="s">
        <v>1865</v>
      </c>
      <c r="H778" s="30" t="s">
        <v>1356</v>
      </c>
      <c r="I778" s="30">
        <v>72016125</v>
      </c>
      <c r="J778" s="30" t="s">
        <v>5620</v>
      </c>
      <c r="K778" s="57">
        <v>748419900119</v>
      </c>
      <c r="L778" s="30"/>
      <c r="M778" s="30"/>
      <c r="N778" s="30"/>
      <c r="O778" s="30"/>
      <c r="P778" s="30"/>
      <c r="Q778" s="30" t="s">
        <v>5621</v>
      </c>
      <c r="R778" s="30"/>
      <c r="S778" s="30" t="s">
        <v>5622</v>
      </c>
      <c r="T778" s="30"/>
      <c r="U778" s="30"/>
      <c r="V778" s="30" t="s">
        <v>1444</v>
      </c>
    </row>
    <row r="779" spans="1:22" ht="15" customHeight="1">
      <c r="A779" s="30">
        <v>821</v>
      </c>
      <c r="B779" s="30" t="s">
        <v>5623</v>
      </c>
      <c r="C779" s="30"/>
      <c r="D779" s="30" t="s">
        <v>5623</v>
      </c>
      <c r="E779" s="30" t="s">
        <v>5624</v>
      </c>
      <c r="F779" s="30" t="s">
        <v>1454</v>
      </c>
      <c r="G779" s="30" t="s">
        <v>1776</v>
      </c>
      <c r="H779" s="30" t="s">
        <v>1381</v>
      </c>
      <c r="I779" s="30">
        <v>80010020</v>
      </c>
      <c r="J779" s="30" t="s">
        <v>5625</v>
      </c>
      <c r="K779" s="57">
        <v>9017319938</v>
      </c>
      <c r="L779" s="30"/>
      <c r="M779" s="30"/>
      <c r="N779" s="30"/>
      <c r="O779" s="30"/>
      <c r="P779" s="30"/>
      <c r="Q779" s="30" t="s">
        <v>5626</v>
      </c>
      <c r="R779" s="30"/>
      <c r="S779" s="30" t="s">
        <v>5627</v>
      </c>
      <c r="T779" s="30"/>
      <c r="U779" s="30"/>
      <c r="V779" s="30" t="s">
        <v>1428</v>
      </c>
    </row>
    <row r="780" spans="1:22" ht="15" customHeight="1">
      <c r="A780" s="30">
        <v>823</v>
      </c>
      <c r="B780" s="30" t="s">
        <v>5628</v>
      </c>
      <c r="C780" s="30"/>
      <c r="D780" s="30" t="s">
        <v>5628</v>
      </c>
      <c r="E780" s="30" t="s">
        <v>5629</v>
      </c>
      <c r="F780" s="30" t="s">
        <v>5630</v>
      </c>
      <c r="G780" s="30" t="s">
        <v>1655</v>
      </c>
      <c r="H780" s="30" t="s">
        <v>1373</v>
      </c>
      <c r="I780" s="30">
        <v>68506050</v>
      </c>
      <c r="J780" s="30" t="s">
        <v>5631</v>
      </c>
      <c r="K780" s="57">
        <v>152661166</v>
      </c>
      <c r="L780" s="30"/>
      <c r="M780" s="30"/>
      <c r="N780" s="30"/>
      <c r="O780" s="30"/>
      <c r="P780" s="30"/>
      <c r="Q780" s="30" t="s">
        <v>5632</v>
      </c>
      <c r="R780" s="30"/>
      <c r="S780" s="30" t="s">
        <v>5633</v>
      </c>
      <c r="T780" s="30"/>
      <c r="U780" s="30"/>
      <c r="V780" s="30" t="s">
        <v>1444</v>
      </c>
    </row>
    <row r="781" spans="1:22" ht="15" customHeight="1">
      <c r="A781" s="30">
        <v>824</v>
      </c>
      <c r="B781" s="30" t="s">
        <v>5634</v>
      </c>
      <c r="C781" s="30"/>
      <c r="D781" s="30" t="s">
        <v>5634</v>
      </c>
      <c r="E781" s="30" t="s">
        <v>5635</v>
      </c>
      <c r="F781" s="30" t="s">
        <v>1454</v>
      </c>
      <c r="G781" s="30" t="s">
        <v>1623</v>
      </c>
      <c r="H781" s="30" t="s">
        <v>1352</v>
      </c>
      <c r="I781" s="30">
        <v>48970000</v>
      </c>
      <c r="J781" s="30" t="s">
        <v>5636</v>
      </c>
      <c r="K781" s="57">
        <v>75246776</v>
      </c>
      <c r="L781" s="30"/>
      <c r="M781" s="30"/>
      <c r="N781" s="30"/>
      <c r="O781" s="30"/>
      <c r="P781" s="30"/>
      <c r="Q781" s="30" t="s">
        <v>1957</v>
      </c>
      <c r="R781" s="30"/>
      <c r="S781" s="30" t="s">
        <v>5637</v>
      </c>
      <c r="T781" s="30"/>
      <c r="U781" s="30"/>
      <c r="V781" s="30" t="s">
        <v>1444</v>
      </c>
    </row>
    <row r="782" spans="1:22" ht="15" customHeight="1">
      <c r="A782" s="30">
        <v>825</v>
      </c>
      <c r="B782" s="30" t="s">
        <v>5638</v>
      </c>
      <c r="C782" s="30"/>
      <c r="D782" s="30" t="s">
        <v>5638</v>
      </c>
      <c r="E782" s="30" t="s">
        <v>5639</v>
      </c>
      <c r="F782" s="30" t="s">
        <v>5640</v>
      </c>
      <c r="G782" s="30" t="s">
        <v>3053</v>
      </c>
      <c r="H782" s="30" t="s">
        <v>1367</v>
      </c>
      <c r="I782" s="30">
        <v>35930017</v>
      </c>
      <c r="J782" s="30" t="s">
        <v>5641</v>
      </c>
      <c r="K782" s="57">
        <v>14773090081</v>
      </c>
      <c r="L782" s="30"/>
      <c r="M782" s="30"/>
      <c r="N782" s="30"/>
      <c r="O782" s="30"/>
      <c r="P782" s="30"/>
      <c r="Q782" s="30" t="s">
        <v>5642</v>
      </c>
      <c r="R782" s="30"/>
      <c r="S782" s="30" t="s">
        <v>5643</v>
      </c>
      <c r="T782" s="30"/>
      <c r="U782" s="30"/>
      <c r="V782" s="30" t="s">
        <v>1444</v>
      </c>
    </row>
    <row r="783" spans="1:22" ht="15" customHeight="1">
      <c r="A783" s="30">
        <v>826</v>
      </c>
      <c r="B783" s="30" t="s">
        <v>5644</v>
      </c>
      <c r="C783" s="30"/>
      <c r="D783" s="30" t="s">
        <v>5644</v>
      </c>
      <c r="E783" s="30" t="s">
        <v>5645</v>
      </c>
      <c r="F783" s="30" t="s">
        <v>1454</v>
      </c>
      <c r="G783" s="30" t="s">
        <v>5646</v>
      </c>
      <c r="H783" s="30" t="s">
        <v>1397</v>
      </c>
      <c r="I783" s="30">
        <v>18530000</v>
      </c>
      <c r="J783" s="30" t="s">
        <v>5647</v>
      </c>
      <c r="K783" s="57">
        <v>692096618116</v>
      </c>
      <c r="L783" s="30"/>
      <c r="M783" s="30"/>
      <c r="N783" s="30"/>
      <c r="O783" s="30"/>
      <c r="P783" s="30"/>
      <c r="Q783" s="30" t="s">
        <v>5648</v>
      </c>
      <c r="R783" s="30"/>
      <c r="S783" s="30" t="s">
        <v>4261</v>
      </c>
      <c r="T783" s="30"/>
      <c r="U783" s="30"/>
      <c r="V783" s="30" t="s">
        <v>1444</v>
      </c>
    </row>
    <row r="784" spans="1:22" ht="15" customHeight="1">
      <c r="A784" s="30">
        <v>827</v>
      </c>
      <c r="B784" s="30" t="s">
        <v>5649</v>
      </c>
      <c r="C784" s="30"/>
      <c r="D784" s="30" t="s">
        <v>5649</v>
      </c>
      <c r="E784" s="30" t="s">
        <v>5650</v>
      </c>
      <c r="F784" s="30" t="s">
        <v>1864</v>
      </c>
      <c r="G784" s="30" t="s">
        <v>1865</v>
      </c>
      <c r="H784" s="30" t="s">
        <v>1356</v>
      </c>
      <c r="I784" s="30">
        <v>72135180</v>
      </c>
      <c r="J784" s="30" t="s">
        <v>5651</v>
      </c>
      <c r="K784" s="57">
        <v>749321600115</v>
      </c>
      <c r="L784" s="30"/>
      <c r="M784" s="30"/>
      <c r="N784" s="30"/>
      <c r="O784" s="30"/>
      <c r="P784" s="30"/>
      <c r="Q784" s="30" t="s">
        <v>5652</v>
      </c>
      <c r="R784" s="30"/>
      <c r="S784" s="30" t="s">
        <v>5653</v>
      </c>
      <c r="T784" s="30"/>
      <c r="U784" s="30"/>
      <c r="V784" s="30" t="s">
        <v>1428</v>
      </c>
    </row>
    <row r="785" spans="1:22" ht="15" customHeight="1">
      <c r="A785" s="30">
        <v>828</v>
      </c>
      <c r="B785" s="30" t="s">
        <v>5654</v>
      </c>
      <c r="C785" s="30"/>
      <c r="D785" s="30" t="s">
        <v>5654</v>
      </c>
      <c r="E785" s="30" t="s">
        <v>5655</v>
      </c>
      <c r="F785" s="30" t="s">
        <v>1454</v>
      </c>
      <c r="G785" s="30" t="s">
        <v>2236</v>
      </c>
      <c r="H785" s="30" t="s">
        <v>1379</v>
      </c>
      <c r="I785" s="30">
        <v>64200230</v>
      </c>
      <c r="J785" s="30" t="s">
        <v>5656</v>
      </c>
      <c r="K785" s="57">
        <v>194431878</v>
      </c>
      <c r="L785" s="30"/>
      <c r="M785" s="30"/>
      <c r="N785" s="30"/>
      <c r="O785" s="30"/>
      <c r="P785" s="30"/>
      <c r="Q785" s="30" t="s">
        <v>5657</v>
      </c>
      <c r="R785" s="30"/>
      <c r="S785" s="30" t="s">
        <v>5658</v>
      </c>
      <c r="T785" s="30"/>
      <c r="U785" s="30"/>
      <c r="V785" s="30" t="s">
        <v>1444</v>
      </c>
    </row>
    <row r="786" spans="1:22" ht="15" customHeight="1">
      <c r="A786" s="30">
        <v>829</v>
      </c>
      <c r="B786" s="30" t="s">
        <v>5659</v>
      </c>
      <c r="C786" s="30"/>
      <c r="D786" s="30" t="s">
        <v>5659</v>
      </c>
      <c r="E786" s="30" t="s">
        <v>5660</v>
      </c>
      <c r="F786" s="30" t="s">
        <v>2857</v>
      </c>
      <c r="G786" s="30" t="s">
        <v>1422</v>
      </c>
      <c r="H786" s="30" t="s">
        <v>1397</v>
      </c>
      <c r="I786" s="30">
        <v>4216060</v>
      </c>
      <c r="J786" s="30" t="s">
        <v>5661</v>
      </c>
      <c r="K786" s="57">
        <v>146319640110</v>
      </c>
      <c r="L786" s="30"/>
      <c r="M786" s="30"/>
      <c r="N786" s="30"/>
      <c r="O786" s="30"/>
      <c r="P786" s="30"/>
      <c r="Q786" s="30" t="s">
        <v>5662</v>
      </c>
      <c r="R786" s="30"/>
      <c r="S786" s="30" t="s">
        <v>5663</v>
      </c>
      <c r="T786" s="30"/>
      <c r="U786" s="30"/>
      <c r="V786" s="30" t="s">
        <v>1428</v>
      </c>
    </row>
    <row r="787" spans="1:22" ht="15" customHeight="1">
      <c r="A787" s="30">
        <v>830</v>
      </c>
      <c r="B787" s="30" t="s">
        <v>5664</v>
      </c>
      <c r="C787" s="30"/>
      <c r="D787" s="30" t="s">
        <v>5664</v>
      </c>
      <c r="E787" s="30" t="s">
        <v>5665</v>
      </c>
      <c r="F787" s="30" t="s">
        <v>1864</v>
      </c>
      <c r="G787" s="30" t="s">
        <v>1865</v>
      </c>
      <c r="H787" s="30" t="s">
        <v>1356</v>
      </c>
      <c r="I787" s="30">
        <v>72135180</v>
      </c>
      <c r="J787" s="30" t="s">
        <v>5666</v>
      </c>
      <c r="K787" s="57">
        <v>747250100143</v>
      </c>
      <c r="L787" s="30"/>
      <c r="M787" s="30"/>
      <c r="N787" s="30"/>
      <c r="O787" s="30"/>
      <c r="P787" s="30"/>
      <c r="Q787" s="30" t="s">
        <v>5667</v>
      </c>
      <c r="R787" s="30"/>
      <c r="S787" s="30" t="s">
        <v>5668</v>
      </c>
      <c r="T787" s="30"/>
      <c r="U787" s="30"/>
      <c r="V787" s="30" t="s">
        <v>1428</v>
      </c>
    </row>
    <row r="788" spans="1:22" ht="15" customHeight="1">
      <c r="A788" s="30">
        <v>831</v>
      </c>
      <c r="B788" s="30" t="s">
        <v>5669</v>
      </c>
      <c r="C788" s="30"/>
      <c r="D788" s="30" t="s">
        <v>5669</v>
      </c>
      <c r="E788" s="30" t="s">
        <v>2561</v>
      </c>
      <c r="F788" s="30" t="s">
        <v>1454</v>
      </c>
      <c r="G788" s="30" t="s">
        <v>5670</v>
      </c>
      <c r="H788" s="30" t="s">
        <v>1369</v>
      </c>
      <c r="I788" s="30">
        <v>79900000</v>
      </c>
      <c r="J788" s="30" t="s">
        <v>5671</v>
      </c>
      <c r="K788" s="57">
        <v>283594462</v>
      </c>
      <c r="L788" s="30"/>
      <c r="M788" s="30"/>
      <c r="N788" s="30"/>
      <c r="O788" s="30"/>
      <c r="P788" s="30"/>
      <c r="Q788" s="30" t="s">
        <v>3143</v>
      </c>
      <c r="R788" s="30"/>
      <c r="S788" s="30" t="s">
        <v>3144</v>
      </c>
      <c r="T788" s="30"/>
      <c r="U788" s="30"/>
      <c r="V788" s="30" t="s">
        <v>1444</v>
      </c>
    </row>
    <row r="789" spans="1:22" ht="15" customHeight="1">
      <c r="A789" s="30">
        <v>832</v>
      </c>
      <c r="B789" s="30" t="s">
        <v>5672</v>
      </c>
      <c r="C789" s="30"/>
      <c r="D789" s="30" t="s">
        <v>5672</v>
      </c>
      <c r="E789" s="30" t="s">
        <v>5673</v>
      </c>
      <c r="F789" s="30" t="s">
        <v>5674</v>
      </c>
      <c r="G789" s="30" t="s">
        <v>5675</v>
      </c>
      <c r="H789" s="30" t="s">
        <v>1397</v>
      </c>
      <c r="I789" s="30">
        <v>7700000</v>
      </c>
      <c r="J789" s="30" t="s">
        <v>5676</v>
      </c>
      <c r="K789" s="57"/>
      <c r="L789" s="30"/>
      <c r="M789" s="30"/>
      <c r="N789" s="30"/>
      <c r="O789" s="30"/>
      <c r="P789" s="30"/>
      <c r="Q789" s="30" t="s">
        <v>5677</v>
      </c>
      <c r="R789" s="30"/>
      <c r="S789" s="30" t="s">
        <v>5678</v>
      </c>
      <c r="T789" s="30"/>
      <c r="U789" s="30"/>
      <c r="V789" s="30" t="s">
        <v>1444</v>
      </c>
    </row>
    <row r="790" spans="1:22" ht="15" customHeight="1">
      <c r="A790" s="30">
        <v>833</v>
      </c>
      <c r="B790" s="30" t="s">
        <v>5679</v>
      </c>
      <c r="C790" s="30"/>
      <c r="D790" s="30" t="s">
        <v>5679</v>
      </c>
      <c r="E790" s="30" t="s">
        <v>5680</v>
      </c>
      <c r="F790" s="30" t="s">
        <v>1454</v>
      </c>
      <c r="G790" s="30" t="s">
        <v>5681</v>
      </c>
      <c r="H790" s="30" t="s">
        <v>1397</v>
      </c>
      <c r="I790" s="30">
        <v>18800000</v>
      </c>
      <c r="J790" s="30" t="s">
        <v>5682</v>
      </c>
      <c r="K790" s="57">
        <v>537077660113</v>
      </c>
      <c r="L790" s="30"/>
      <c r="M790" s="30"/>
      <c r="N790" s="30"/>
      <c r="O790" s="30"/>
      <c r="P790" s="30"/>
      <c r="Q790" s="30" t="s">
        <v>5683</v>
      </c>
      <c r="R790" s="30"/>
      <c r="S790" s="30" t="s">
        <v>5684</v>
      </c>
      <c r="T790" s="30"/>
      <c r="U790" s="30"/>
      <c r="V790" s="30" t="s">
        <v>1444</v>
      </c>
    </row>
    <row r="791" spans="1:22" ht="15" customHeight="1">
      <c r="A791" s="30">
        <v>834</v>
      </c>
      <c r="B791" s="30" t="s">
        <v>5685</v>
      </c>
      <c r="C791" s="30"/>
      <c r="D791" s="30" t="s">
        <v>5685</v>
      </c>
      <c r="E791" s="30" t="s">
        <v>5686</v>
      </c>
      <c r="F791" s="30" t="s">
        <v>1454</v>
      </c>
      <c r="G791" s="30" t="s">
        <v>5687</v>
      </c>
      <c r="H791" s="30" t="s">
        <v>1354</v>
      </c>
      <c r="I791" s="30">
        <v>61900150</v>
      </c>
      <c r="J791" s="30" t="s">
        <v>5688</v>
      </c>
      <c r="K791" s="57">
        <v>65610148</v>
      </c>
      <c r="L791" s="30"/>
      <c r="M791" s="30"/>
      <c r="N791" s="30"/>
      <c r="O791" s="30"/>
      <c r="P791" s="30"/>
      <c r="Q791" s="30" t="s">
        <v>3875</v>
      </c>
      <c r="R791" s="30"/>
      <c r="S791" s="30" t="s">
        <v>5689</v>
      </c>
      <c r="T791" s="30"/>
      <c r="U791" s="30"/>
      <c r="V791" s="30" t="s">
        <v>1444</v>
      </c>
    </row>
    <row r="792" spans="1:22" ht="15" customHeight="1">
      <c r="A792" s="30">
        <v>835</v>
      </c>
      <c r="B792" s="30" t="s">
        <v>5690</v>
      </c>
      <c r="C792" s="30"/>
      <c r="D792" s="30" t="s">
        <v>5690</v>
      </c>
      <c r="E792" s="30" t="s">
        <v>5691</v>
      </c>
      <c r="F792" s="30" t="s">
        <v>1454</v>
      </c>
      <c r="G792" s="30" t="s">
        <v>5692</v>
      </c>
      <c r="H792" s="30" t="s">
        <v>1354</v>
      </c>
      <c r="I792" s="30">
        <v>61020290</v>
      </c>
      <c r="J792" s="30" t="s">
        <v>5693</v>
      </c>
      <c r="K792" s="57">
        <v>62877054</v>
      </c>
      <c r="L792" s="30"/>
      <c r="M792" s="30"/>
      <c r="N792" s="30"/>
      <c r="O792" s="30"/>
      <c r="P792" s="30"/>
      <c r="Q792" s="30" t="s">
        <v>5694</v>
      </c>
      <c r="R792" s="30"/>
      <c r="S792" s="30" t="s">
        <v>5695</v>
      </c>
      <c r="T792" s="30"/>
      <c r="U792" s="30"/>
      <c r="V792" s="30" t="s">
        <v>1444</v>
      </c>
    </row>
    <row r="793" spans="1:22" ht="15" customHeight="1">
      <c r="A793" s="30">
        <v>836</v>
      </c>
      <c r="B793" s="30" t="s">
        <v>5696</v>
      </c>
      <c r="C793" s="30"/>
      <c r="D793" s="30" t="s">
        <v>5696</v>
      </c>
      <c r="E793" s="30" t="s">
        <v>5697</v>
      </c>
      <c r="F793" s="30" t="s">
        <v>1454</v>
      </c>
      <c r="G793" s="30" t="s">
        <v>5698</v>
      </c>
      <c r="H793" s="30" t="s">
        <v>1367</v>
      </c>
      <c r="I793" s="30">
        <v>35900009</v>
      </c>
      <c r="J793" s="30" t="s">
        <v>5699</v>
      </c>
      <c r="K793" s="57">
        <v>3172943600199</v>
      </c>
      <c r="L793" s="30"/>
      <c r="M793" s="30"/>
      <c r="N793" s="30"/>
      <c r="O793" s="30"/>
      <c r="P793" s="30"/>
      <c r="Q793" s="30" t="s">
        <v>1957</v>
      </c>
      <c r="R793" s="30"/>
      <c r="S793" s="30" t="s">
        <v>5700</v>
      </c>
      <c r="T793" s="30"/>
      <c r="U793" s="30"/>
      <c r="V793" s="30" t="s">
        <v>1444</v>
      </c>
    </row>
    <row r="794" spans="1:22" ht="15" customHeight="1">
      <c r="A794" s="30">
        <v>837</v>
      </c>
      <c r="B794" s="30" t="s">
        <v>5701</v>
      </c>
      <c r="C794" s="30"/>
      <c r="D794" s="30" t="s">
        <v>5701</v>
      </c>
      <c r="E794" s="30" t="s">
        <v>5702</v>
      </c>
      <c r="F794" s="30" t="s">
        <v>5703</v>
      </c>
      <c r="G794" s="30" t="s">
        <v>4275</v>
      </c>
      <c r="H794" s="30" t="s">
        <v>1373</v>
      </c>
      <c r="I794" s="30">
        <v>68700210</v>
      </c>
      <c r="J794" s="30" t="s">
        <v>5704</v>
      </c>
      <c r="K794" s="57">
        <v>152478418</v>
      </c>
      <c r="L794" s="30"/>
      <c r="M794" s="30"/>
      <c r="N794" s="30"/>
      <c r="O794" s="30"/>
      <c r="P794" s="30"/>
      <c r="Q794" s="30" t="s">
        <v>1957</v>
      </c>
      <c r="R794" s="30"/>
      <c r="S794" s="30" t="s">
        <v>2220</v>
      </c>
      <c r="T794" s="30"/>
      <c r="U794" s="30"/>
      <c r="V794" s="30" t="s">
        <v>1428</v>
      </c>
    </row>
    <row r="795" spans="1:22" ht="15" customHeight="1">
      <c r="A795" s="30">
        <v>838</v>
      </c>
      <c r="B795" s="30" t="s">
        <v>5705</v>
      </c>
      <c r="C795" s="30"/>
      <c r="D795" s="30" t="s">
        <v>5705</v>
      </c>
      <c r="E795" s="30" t="s">
        <v>5706</v>
      </c>
      <c r="F795" s="30" t="s">
        <v>1454</v>
      </c>
      <c r="G795" s="30" t="s">
        <v>5707</v>
      </c>
      <c r="H795" s="30" t="s">
        <v>1354</v>
      </c>
      <c r="I795" s="30">
        <v>62900000</v>
      </c>
      <c r="J795" s="30" t="s">
        <v>5708</v>
      </c>
      <c r="K795" s="57">
        <v>63683725</v>
      </c>
      <c r="L795" s="30"/>
      <c r="M795" s="30"/>
      <c r="N795" s="30"/>
      <c r="O795" s="30"/>
      <c r="P795" s="30"/>
      <c r="Q795" s="30" t="s">
        <v>3875</v>
      </c>
      <c r="R795" s="30"/>
      <c r="S795" s="30" t="s">
        <v>5709</v>
      </c>
      <c r="T795" s="30"/>
      <c r="U795" s="30"/>
      <c r="V795" s="30" t="s">
        <v>1444</v>
      </c>
    </row>
    <row r="796" spans="1:22" ht="15" customHeight="1">
      <c r="A796" s="37">
        <v>839</v>
      </c>
      <c r="B796" s="37" t="s">
        <v>5710</v>
      </c>
      <c r="C796" s="37"/>
      <c r="D796" s="37" t="s">
        <v>5710</v>
      </c>
      <c r="E796" s="37" t="s">
        <v>5711</v>
      </c>
      <c r="F796" s="37" t="s">
        <v>1454</v>
      </c>
      <c r="G796" s="37" t="s">
        <v>5712</v>
      </c>
      <c r="H796" s="37" t="s">
        <v>1379</v>
      </c>
      <c r="I796" s="37">
        <v>64300000</v>
      </c>
      <c r="J796" s="37" t="s">
        <v>5713</v>
      </c>
      <c r="K796" s="58">
        <v>194708802</v>
      </c>
      <c r="L796" s="37"/>
      <c r="M796" s="37"/>
      <c r="N796" s="37"/>
      <c r="O796" s="37"/>
      <c r="P796" s="37"/>
      <c r="Q796" s="37" t="s">
        <v>5714</v>
      </c>
      <c r="R796" s="37"/>
      <c r="S796" s="37" t="s">
        <v>5715</v>
      </c>
      <c r="T796" s="37"/>
      <c r="U796" s="37"/>
      <c r="V796" s="26" t="s">
        <v>202</v>
      </c>
    </row>
    <row r="797" spans="1:22" ht="15" customHeight="1">
      <c r="A797" s="30">
        <v>840</v>
      </c>
      <c r="B797" s="30" t="s">
        <v>5716</v>
      </c>
      <c r="C797" s="30"/>
      <c r="D797" s="30" t="s">
        <v>5716</v>
      </c>
      <c r="E797" s="30" t="s">
        <v>5717</v>
      </c>
      <c r="F797" s="30" t="s">
        <v>1454</v>
      </c>
      <c r="G797" s="30" t="s">
        <v>5718</v>
      </c>
      <c r="H797" s="30" t="s">
        <v>1397</v>
      </c>
      <c r="I797" s="30">
        <v>12281520</v>
      </c>
      <c r="J797" s="30" t="s">
        <v>5719</v>
      </c>
      <c r="K797" s="57" t="s">
        <v>5720</v>
      </c>
      <c r="L797" s="30"/>
      <c r="M797" s="30"/>
      <c r="N797" s="30"/>
      <c r="O797" s="30"/>
      <c r="P797" s="30"/>
      <c r="Q797" s="30"/>
      <c r="R797" s="30"/>
      <c r="S797" s="30" t="s">
        <v>5721</v>
      </c>
      <c r="T797" s="30"/>
      <c r="U797" s="30"/>
      <c r="V797" s="30" t="s">
        <v>1444</v>
      </c>
    </row>
    <row r="798" spans="1:22" ht="15" customHeight="1">
      <c r="A798" s="37">
        <v>841</v>
      </c>
      <c r="B798" s="37" t="s">
        <v>5722</v>
      </c>
      <c r="C798" s="37"/>
      <c r="D798" s="37" t="s">
        <v>5722</v>
      </c>
      <c r="E798" s="37" t="s">
        <v>5723</v>
      </c>
      <c r="F798" s="37" t="s">
        <v>1454</v>
      </c>
      <c r="G798" s="37" t="s">
        <v>3224</v>
      </c>
      <c r="H798" s="37" t="s">
        <v>1369</v>
      </c>
      <c r="I798" s="37">
        <v>79002356</v>
      </c>
      <c r="J798" s="37" t="s">
        <v>5724</v>
      </c>
      <c r="K798" s="58">
        <v>283556161</v>
      </c>
      <c r="L798" s="37"/>
      <c r="M798" s="37"/>
      <c r="N798" s="37"/>
      <c r="O798" s="37"/>
      <c r="P798" s="37"/>
      <c r="Q798" s="37" t="s">
        <v>5725</v>
      </c>
      <c r="R798" s="37"/>
      <c r="S798" s="37" t="s">
        <v>5726</v>
      </c>
      <c r="T798" s="37"/>
      <c r="U798" s="37"/>
      <c r="V798" s="26" t="s">
        <v>202</v>
      </c>
    </row>
    <row r="799" spans="1:22" ht="15" customHeight="1">
      <c r="A799" s="30">
        <v>842</v>
      </c>
      <c r="B799" s="30" t="s">
        <v>5727</v>
      </c>
      <c r="C799" s="30"/>
      <c r="D799" s="30" t="s">
        <v>5727</v>
      </c>
      <c r="E799" s="30" t="s">
        <v>5728</v>
      </c>
      <c r="F799" s="30" t="s">
        <v>1454</v>
      </c>
      <c r="G799" s="30" t="s">
        <v>5718</v>
      </c>
      <c r="H799" s="30" t="s">
        <v>1397</v>
      </c>
      <c r="I799" s="30">
        <v>12281630</v>
      </c>
      <c r="J799" s="30" t="s">
        <v>5729</v>
      </c>
      <c r="K799" s="57">
        <v>234106684112</v>
      </c>
      <c r="L799" s="30"/>
      <c r="M799" s="30"/>
      <c r="N799" s="30"/>
      <c r="O799" s="30"/>
      <c r="P799" s="30"/>
      <c r="Q799" s="30" t="s">
        <v>5099</v>
      </c>
      <c r="R799" s="30"/>
      <c r="S799" s="30" t="s">
        <v>5100</v>
      </c>
      <c r="T799" s="30"/>
      <c r="U799" s="30"/>
      <c r="V799" s="30" t="s">
        <v>1444</v>
      </c>
    </row>
    <row r="800" spans="1:22" ht="15" customHeight="1">
      <c r="A800" s="30">
        <v>843</v>
      </c>
      <c r="B800" s="30" t="s">
        <v>5730</v>
      </c>
      <c r="C800" s="30"/>
      <c r="D800" s="30" t="s">
        <v>5730</v>
      </c>
      <c r="E800" s="30" t="s">
        <v>5731</v>
      </c>
      <c r="F800" s="30" t="s">
        <v>5732</v>
      </c>
      <c r="G800" s="30" t="s">
        <v>1422</v>
      </c>
      <c r="H800" s="30" t="s">
        <v>1397</v>
      </c>
      <c r="I800" s="30">
        <v>4378400</v>
      </c>
      <c r="J800" s="30" t="s">
        <v>5733</v>
      </c>
      <c r="K800" s="57">
        <v>149887240114</v>
      </c>
      <c r="L800" s="30"/>
      <c r="M800" s="30"/>
      <c r="N800" s="30"/>
      <c r="O800" s="30"/>
      <c r="P800" s="30"/>
      <c r="Q800" s="30" t="s">
        <v>5734</v>
      </c>
      <c r="R800" s="30"/>
      <c r="S800" s="30" t="s">
        <v>5735</v>
      </c>
      <c r="T800" s="30"/>
      <c r="U800" s="30"/>
      <c r="V800" s="30" t="s">
        <v>1444</v>
      </c>
    </row>
    <row r="801" spans="1:22" ht="15" customHeight="1">
      <c r="A801" s="30">
        <v>844</v>
      </c>
      <c r="B801" s="30" t="s">
        <v>5736</v>
      </c>
      <c r="C801" s="30"/>
      <c r="D801" s="30" t="s">
        <v>5736</v>
      </c>
      <c r="E801" s="30" t="s">
        <v>5737</v>
      </c>
      <c r="F801" s="30" t="s">
        <v>1454</v>
      </c>
      <c r="G801" s="30" t="s">
        <v>3909</v>
      </c>
      <c r="H801" s="30" t="s">
        <v>1354</v>
      </c>
      <c r="I801" s="30">
        <v>62800000</v>
      </c>
      <c r="J801" s="30" t="s">
        <v>5738</v>
      </c>
      <c r="K801" s="57">
        <v>63789191</v>
      </c>
      <c r="L801" s="30"/>
      <c r="M801" s="30"/>
      <c r="N801" s="30"/>
      <c r="O801" s="30"/>
      <c r="P801" s="30"/>
      <c r="Q801" s="30" t="s">
        <v>3875</v>
      </c>
      <c r="R801" s="30"/>
      <c r="S801" s="30" t="s">
        <v>5689</v>
      </c>
      <c r="T801" s="30"/>
      <c r="U801" s="30"/>
      <c r="V801" s="30" t="s">
        <v>1428</v>
      </c>
    </row>
    <row r="802" spans="1:22" ht="15" customHeight="1">
      <c r="A802" s="30">
        <v>845</v>
      </c>
      <c r="B802" s="30" t="s">
        <v>5739</v>
      </c>
      <c r="C802" s="30"/>
      <c r="D802" s="30" t="s">
        <v>5739</v>
      </c>
      <c r="E802" s="30" t="s">
        <v>5740</v>
      </c>
      <c r="F802" s="30" t="s">
        <v>1454</v>
      </c>
      <c r="G802" s="30" t="s">
        <v>5741</v>
      </c>
      <c r="H802" s="30" t="s">
        <v>1385</v>
      </c>
      <c r="I802" s="30">
        <v>59500000</v>
      </c>
      <c r="J802" s="30" t="s">
        <v>5742</v>
      </c>
      <c r="K802" s="57">
        <v>200877305</v>
      </c>
      <c r="L802" s="30"/>
      <c r="M802" s="30"/>
      <c r="N802" s="30"/>
      <c r="O802" s="30"/>
      <c r="P802" s="30"/>
      <c r="Q802" s="30" t="s">
        <v>2020</v>
      </c>
      <c r="R802" s="30"/>
      <c r="S802" s="30" t="s">
        <v>2021</v>
      </c>
      <c r="T802" s="30"/>
      <c r="U802" s="30"/>
      <c r="V802" s="30" t="s">
        <v>1444</v>
      </c>
    </row>
    <row r="803" spans="1:22" ht="15" customHeight="1">
      <c r="A803" s="30">
        <v>846</v>
      </c>
      <c r="B803" s="30" t="s">
        <v>5743</v>
      </c>
      <c r="C803" s="30"/>
      <c r="D803" s="30" t="s">
        <v>5743</v>
      </c>
      <c r="E803" s="30" t="s">
        <v>5744</v>
      </c>
      <c r="F803" s="30" t="s">
        <v>1454</v>
      </c>
      <c r="G803" s="30" t="s">
        <v>5745</v>
      </c>
      <c r="H803" s="30" t="s">
        <v>1399</v>
      </c>
      <c r="I803" s="30">
        <v>77880000</v>
      </c>
      <c r="J803" s="30" t="s">
        <v>5746</v>
      </c>
      <c r="K803" s="57">
        <v>293694389</v>
      </c>
      <c r="L803" s="30"/>
      <c r="M803" s="30"/>
      <c r="N803" s="30"/>
      <c r="O803" s="30"/>
      <c r="P803" s="30"/>
      <c r="Q803" s="30" t="s">
        <v>1742</v>
      </c>
      <c r="R803" s="30"/>
      <c r="S803" s="30" t="s">
        <v>5747</v>
      </c>
      <c r="T803" s="30"/>
      <c r="U803" s="30"/>
      <c r="V803" s="30" t="s">
        <v>1444</v>
      </c>
    </row>
    <row r="804" spans="1:22" ht="15" customHeight="1">
      <c r="A804" s="30">
        <v>847</v>
      </c>
      <c r="B804" s="30" t="s">
        <v>5748</v>
      </c>
      <c r="C804" s="30"/>
      <c r="D804" s="30" t="s">
        <v>5748</v>
      </c>
      <c r="E804" s="30" t="s">
        <v>5749</v>
      </c>
      <c r="F804" s="30" t="s">
        <v>5750</v>
      </c>
      <c r="G804" s="30" t="s">
        <v>4503</v>
      </c>
      <c r="H804" s="30" t="s">
        <v>1352</v>
      </c>
      <c r="I804" s="30">
        <v>45201060</v>
      </c>
      <c r="J804" s="30" t="s">
        <v>5751</v>
      </c>
      <c r="K804" s="57">
        <v>80633299</v>
      </c>
      <c r="L804" s="30"/>
      <c r="M804" s="30"/>
      <c r="N804" s="30"/>
      <c r="O804" s="30"/>
      <c r="P804" s="30"/>
      <c r="Q804" s="30" t="s">
        <v>5752</v>
      </c>
      <c r="R804" s="30"/>
      <c r="S804" s="30" t="s">
        <v>5753</v>
      </c>
      <c r="T804" s="30"/>
      <c r="U804" s="30"/>
      <c r="V804" s="30" t="s">
        <v>1444</v>
      </c>
    </row>
    <row r="805" spans="1:22" ht="15" customHeight="1">
      <c r="A805" s="30">
        <v>848</v>
      </c>
      <c r="B805" s="30" t="s">
        <v>5754</v>
      </c>
      <c r="C805" s="30"/>
      <c r="D805" s="30" t="s">
        <v>5754</v>
      </c>
      <c r="E805" s="30" t="s">
        <v>5755</v>
      </c>
      <c r="F805" s="30" t="s">
        <v>5756</v>
      </c>
      <c r="G805" s="30" t="s">
        <v>5757</v>
      </c>
      <c r="H805" s="30" t="s">
        <v>1381</v>
      </c>
      <c r="I805" s="30">
        <v>87083350</v>
      </c>
      <c r="J805" s="30" t="s">
        <v>5758</v>
      </c>
      <c r="K805" s="57">
        <v>9047992971</v>
      </c>
      <c r="L805" s="30"/>
      <c r="M805" s="30"/>
      <c r="N805" s="30"/>
      <c r="O805" s="30"/>
      <c r="P805" s="30"/>
      <c r="Q805" s="30" t="s">
        <v>5759</v>
      </c>
      <c r="R805" s="30"/>
      <c r="S805" s="30" t="s">
        <v>5760</v>
      </c>
      <c r="T805" s="30"/>
      <c r="U805" s="30"/>
      <c r="V805" s="30" t="s">
        <v>1444</v>
      </c>
    </row>
    <row r="806" spans="1:22" ht="15" customHeight="1">
      <c r="A806" s="37">
        <v>849</v>
      </c>
      <c r="B806" s="37" t="s">
        <v>5761</v>
      </c>
      <c r="C806" s="37"/>
      <c r="D806" s="37" t="s">
        <v>5761</v>
      </c>
      <c r="E806" s="37" t="s">
        <v>5762</v>
      </c>
      <c r="F806" s="37" t="s">
        <v>1454</v>
      </c>
      <c r="G806" s="37" t="s">
        <v>5763</v>
      </c>
      <c r="H806" s="37" t="s">
        <v>1397</v>
      </c>
      <c r="I806" s="37">
        <v>14400490</v>
      </c>
      <c r="J806" s="37" t="s">
        <v>5764</v>
      </c>
      <c r="K806" s="58">
        <v>310481644118</v>
      </c>
      <c r="L806" s="37"/>
      <c r="M806" s="37"/>
      <c r="N806" s="37"/>
      <c r="O806" s="37"/>
      <c r="P806" s="37"/>
      <c r="Q806" s="37"/>
      <c r="R806" s="37"/>
      <c r="S806" s="37" t="s">
        <v>4261</v>
      </c>
      <c r="T806" s="37"/>
      <c r="U806" s="37"/>
      <c r="V806" s="26" t="s">
        <v>202</v>
      </c>
    </row>
    <row r="807" spans="1:22" ht="15" customHeight="1">
      <c r="A807" s="30">
        <v>850</v>
      </c>
      <c r="B807" s="30" t="s">
        <v>5765</v>
      </c>
      <c r="C807" s="30"/>
      <c r="D807" s="30" t="s">
        <v>5765</v>
      </c>
      <c r="E807" s="30" t="s">
        <v>5723</v>
      </c>
      <c r="F807" s="30" t="s">
        <v>1454</v>
      </c>
      <c r="G807" s="30" t="s">
        <v>3224</v>
      </c>
      <c r="H807" s="30" t="s">
        <v>1369</v>
      </c>
      <c r="I807" s="30">
        <v>79002356</v>
      </c>
      <c r="J807" s="30" t="s">
        <v>5766</v>
      </c>
      <c r="K807" s="57">
        <v>283532467</v>
      </c>
      <c r="L807" s="30"/>
      <c r="M807" s="30"/>
      <c r="N807" s="30"/>
      <c r="O807" s="30"/>
      <c r="P807" s="30"/>
      <c r="Q807" s="30" t="s">
        <v>5725</v>
      </c>
      <c r="R807" s="30"/>
      <c r="S807" s="30" t="s">
        <v>5767</v>
      </c>
      <c r="T807" s="30"/>
      <c r="U807" s="30"/>
      <c r="V807" s="30" t="s">
        <v>1444</v>
      </c>
    </row>
    <row r="808" spans="1:22" ht="15" customHeight="1">
      <c r="A808" s="30">
        <v>851</v>
      </c>
      <c r="B808" s="30" t="s">
        <v>5768</v>
      </c>
      <c r="C808" s="30"/>
      <c r="D808" s="30" t="s">
        <v>5768</v>
      </c>
      <c r="E808" s="30" t="s">
        <v>5769</v>
      </c>
      <c r="F808" s="30" t="s">
        <v>1454</v>
      </c>
      <c r="G808" s="30" t="s">
        <v>3224</v>
      </c>
      <c r="H808" s="30" t="s">
        <v>1369</v>
      </c>
      <c r="I808" s="30">
        <v>79002330</v>
      </c>
      <c r="J808" s="30" t="s">
        <v>5770</v>
      </c>
      <c r="K808" s="57">
        <v>283506474</v>
      </c>
      <c r="L808" s="30"/>
      <c r="M808" s="30"/>
      <c r="N808" s="30"/>
      <c r="O808" s="30"/>
      <c r="P808" s="30"/>
      <c r="Q808" s="30" t="s">
        <v>5725</v>
      </c>
      <c r="R808" s="30"/>
      <c r="S808" s="30" t="s">
        <v>5771</v>
      </c>
      <c r="T808" s="30"/>
      <c r="U808" s="30"/>
      <c r="V808" s="30" t="s">
        <v>1444</v>
      </c>
    </row>
    <row r="809" spans="1:22" ht="15" customHeight="1">
      <c r="A809" s="30">
        <v>852</v>
      </c>
      <c r="B809" s="30" t="s">
        <v>5772</v>
      </c>
      <c r="C809" s="30"/>
      <c r="D809" s="30" t="s">
        <v>5772</v>
      </c>
      <c r="E809" s="30" t="s">
        <v>5773</v>
      </c>
      <c r="F809" s="30" t="s">
        <v>1454</v>
      </c>
      <c r="G809" s="30" t="s">
        <v>5774</v>
      </c>
      <c r="H809" s="30" t="s">
        <v>1377</v>
      </c>
      <c r="I809" s="30">
        <v>55340000</v>
      </c>
      <c r="J809" s="30" t="s">
        <v>5775</v>
      </c>
      <c r="K809" s="57">
        <v>34809171</v>
      </c>
      <c r="L809" s="30"/>
      <c r="M809" s="30"/>
      <c r="N809" s="30"/>
      <c r="O809" s="30"/>
      <c r="P809" s="30"/>
      <c r="Q809" s="30" t="s">
        <v>5776</v>
      </c>
      <c r="R809" s="30"/>
      <c r="S809" s="30" t="s">
        <v>5777</v>
      </c>
      <c r="T809" s="30"/>
      <c r="U809" s="30"/>
      <c r="V809" s="30" t="s">
        <v>1428</v>
      </c>
    </row>
    <row r="810" spans="1:22" ht="15" customHeight="1">
      <c r="A810" s="30">
        <v>853</v>
      </c>
      <c r="B810" s="30" t="s">
        <v>5778</v>
      </c>
      <c r="C810" s="30"/>
      <c r="D810" s="30" t="s">
        <v>5778</v>
      </c>
      <c r="E810" s="30" t="s">
        <v>5779</v>
      </c>
      <c r="F810" s="30" t="s">
        <v>1454</v>
      </c>
      <c r="G810" s="30" t="s">
        <v>3224</v>
      </c>
      <c r="H810" s="30" t="s">
        <v>1369</v>
      </c>
      <c r="I810" s="30">
        <v>79002003</v>
      </c>
      <c r="J810" s="30" t="s">
        <v>5780</v>
      </c>
      <c r="K810" s="57">
        <v>283427124</v>
      </c>
      <c r="L810" s="30"/>
      <c r="M810" s="30"/>
      <c r="N810" s="30"/>
      <c r="O810" s="30"/>
      <c r="P810" s="30"/>
      <c r="Q810" s="30" t="s">
        <v>5725</v>
      </c>
      <c r="R810" s="30"/>
      <c r="S810" s="30" t="s">
        <v>5771</v>
      </c>
      <c r="T810" s="30"/>
      <c r="U810" s="30"/>
      <c r="V810" s="30" t="s">
        <v>1428</v>
      </c>
    </row>
    <row r="811" spans="1:22" ht="15" customHeight="1">
      <c r="A811" s="37">
        <v>854</v>
      </c>
      <c r="B811" s="37" t="s">
        <v>5781</v>
      </c>
      <c r="C811" s="37"/>
      <c r="D811" s="37" t="s">
        <v>5781</v>
      </c>
      <c r="E811" s="37" t="s">
        <v>2195</v>
      </c>
      <c r="F811" s="37" t="s">
        <v>3628</v>
      </c>
      <c r="G811" s="37" t="s">
        <v>3694</v>
      </c>
      <c r="H811" s="37" t="s">
        <v>1373</v>
      </c>
      <c r="I811" s="37">
        <v>68220000</v>
      </c>
      <c r="J811" s="37" t="s">
        <v>5782</v>
      </c>
      <c r="K811" s="58">
        <v>151914214</v>
      </c>
      <c r="L811" s="37"/>
      <c r="M811" s="37"/>
      <c r="N811" s="37"/>
      <c r="O811" s="37"/>
      <c r="P811" s="37"/>
      <c r="Q811" s="37" t="s">
        <v>5783</v>
      </c>
      <c r="R811" s="37"/>
      <c r="S811" s="37" t="s">
        <v>5784</v>
      </c>
      <c r="T811" s="37"/>
      <c r="U811" s="37"/>
      <c r="V811" s="26" t="s">
        <v>202</v>
      </c>
    </row>
    <row r="812" spans="1:22" ht="15" customHeight="1">
      <c r="A812" s="37">
        <v>855</v>
      </c>
      <c r="B812" s="37" t="s">
        <v>5785</v>
      </c>
      <c r="C812" s="37"/>
      <c r="D812" s="37" t="s">
        <v>5785</v>
      </c>
      <c r="E812" s="37" t="s">
        <v>5786</v>
      </c>
      <c r="F812" s="37" t="s">
        <v>1454</v>
      </c>
      <c r="G812" s="37" t="s">
        <v>1570</v>
      </c>
      <c r="H812" s="37" t="s">
        <v>1365</v>
      </c>
      <c r="I812" s="37">
        <v>65015440</v>
      </c>
      <c r="J812" s="37" t="s">
        <v>5787</v>
      </c>
      <c r="K812" s="58">
        <v>122238443</v>
      </c>
      <c r="L812" s="37"/>
      <c r="M812" s="37"/>
      <c r="N812" s="37"/>
      <c r="O812" s="37"/>
      <c r="P812" s="37"/>
      <c r="Q812" s="37" t="s">
        <v>5788</v>
      </c>
      <c r="R812" s="37"/>
      <c r="S812" s="37" t="s">
        <v>3032</v>
      </c>
      <c r="T812" s="37"/>
      <c r="U812" s="37"/>
      <c r="V812" s="26" t="s">
        <v>202</v>
      </c>
    </row>
    <row r="813" spans="1:22" ht="15" customHeight="1">
      <c r="A813" s="37">
        <v>856</v>
      </c>
      <c r="B813" s="37" t="s">
        <v>5789</v>
      </c>
      <c r="C813" s="37"/>
      <c r="D813" s="37" t="s">
        <v>5789</v>
      </c>
      <c r="E813" s="37" t="s">
        <v>5790</v>
      </c>
      <c r="F813" s="37" t="s">
        <v>1454</v>
      </c>
      <c r="G813" s="37" t="s">
        <v>5791</v>
      </c>
      <c r="H813" s="37" t="s">
        <v>1369</v>
      </c>
      <c r="I813" s="37">
        <v>79601020</v>
      </c>
      <c r="J813" s="37" t="s">
        <v>5792</v>
      </c>
      <c r="K813" s="58">
        <v>283489740</v>
      </c>
      <c r="L813" s="37"/>
      <c r="M813" s="37"/>
      <c r="N813" s="37"/>
      <c r="O813" s="37"/>
      <c r="P813" s="37"/>
      <c r="Q813" s="37" t="s">
        <v>1957</v>
      </c>
      <c r="R813" s="37"/>
      <c r="S813" s="37" t="s">
        <v>3144</v>
      </c>
      <c r="T813" s="37"/>
      <c r="U813" s="37"/>
      <c r="V813" s="26" t="s">
        <v>202</v>
      </c>
    </row>
    <row r="814" spans="1:22" ht="15" customHeight="1">
      <c r="A814" s="30">
        <v>857</v>
      </c>
      <c r="B814" s="30" t="s">
        <v>5793</v>
      </c>
      <c r="C814" s="30"/>
      <c r="D814" s="30" t="s">
        <v>5793</v>
      </c>
      <c r="E814" s="30" t="s">
        <v>5794</v>
      </c>
      <c r="F814" s="30" t="s">
        <v>5795</v>
      </c>
      <c r="G814" s="30" t="s">
        <v>1776</v>
      </c>
      <c r="H814" s="30" t="s">
        <v>1381</v>
      </c>
      <c r="I814" s="30">
        <v>81690200</v>
      </c>
      <c r="J814" s="30" t="s">
        <v>5796</v>
      </c>
      <c r="K814" s="57">
        <v>9047464797</v>
      </c>
      <c r="L814" s="30"/>
      <c r="M814" s="30"/>
      <c r="N814" s="30"/>
      <c r="O814" s="30"/>
      <c r="P814" s="30"/>
      <c r="Q814" s="30" t="s">
        <v>5797</v>
      </c>
      <c r="R814" s="30"/>
      <c r="S814" s="30" t="s">
        <v>5798</v>
      </c>
      <c r="T814" s="30"/>
      <c r="U814" s="30"/>
      <c r="V814" s="30" t="s">
        <v>1444</v>
      </c>
    </row>
    <row r="815" spans="1:22" ht="15" customHeight="1">
      <c r="A815" s="30">
        <v>858</v>
      </c>
      <c r="B815" s="30" t="s">
        <v>5799</v>
      </c>
      <c r="C815" s="30"/>
      <c r="D815" s="30" t="s">
        <v>5799</v>
      </c>
      <c r="E815" s="30" t="s">
        <v>5800</v>
      </c>
      <c r="F815" s="30" t="s">
        <v>1454</v>
      </c>
      <c r="G815" s="30" t="s">
        <v>5687</v>
      </c>
      <c r="H815" s="30" t="s">
        <v>1354</v>
      </c>
      <c r="I815" s="30">
        <v>61900020</v>
      </c>
      <c r="J815" s="30" t="s">
        <v>5801</v>
      </c>
      <c r="K815" s="57">
        <v>66894891</v>
      </c>
      <c r="L815" s="30"/>
      <c r="M815" s="30"/>
      <c r="N815" s="30"/>
      <c r="O815" s="30"/>
      <c r="P815" s="30"/>
      <c r="Q815" s="30" t="s">
        <v>5802</v>
      </c>
      <c r="R815" s="30"/>
      <c r="S815" s="30" t="s">
        <v>5803</v>
      </c>
      <c r="T815" s="30"/>
      <c r="U815" s="30"/>
      <c r="V815" s="30" t="s">
        <v>1444</v>
      </c>
    </row>
    <row r="816" spans="1:22" ht="15" customHeight="1">
      <c r="A816" s="30">
        <v>859</v>
      </c>
      <c r="B816" s="30" t="s">
        <v>5804</v>
      </c>
      <c r="C816" s="30"/>
      <c r="D816" s="30" t="s">
        <v>5804</v>
      </c>
      <c r="E816" s="30" t="s">
        <v>5805</v>
      </c>
      <c r="F816" s="30" t="s">
        <v>5806</v>
      </c>
      <c r="G816" s="30" t="s">
        <v>1422</v>
      </c>
      <c r="H816" s="30" t="s">
        <v>1397</v>
      </c>
      <c r="I816" s="30">
        <v>2939050</v>
      </c>
      <c r="J816" s="30" t="s">
        <v>5807</v>
      </c>
      <c r="K816" s="57">
        <v>148799366113</v>
      </c>
      <c r="L816" s="30"/>
      <c r="M816" s="30"/>
      <c r="N816" s="30"/>
      <c r="O816" s="30"/>
      <c r="P816" s="30"/>
      <c r="Q816" s="30" t="s">
        <v>5808</v>
      </c>
      <c r="R816" s="30"/>
      <c r="S816" s="30" t="s">
        <v>5809</v>
      </c>
      <c r="T816" s="30"/>
      <c r="U816" s="30"/>
      <c r="V816" s="30" t="s">
        <v>1444</v>
      </c>
    </row>
    <row r="817" spans="1:22" ht="15" customHeight="1">
      <c r="A817" s="30">
        <v>860</v>
      </c>
      <c r="B817" s="30" t="s">
        <v>5810</v>
      </c>
      <c r="C817" s="30"/>
      <c r="D817" s="30" t="s">
        <v>5810</v>
      </c>
      <c r="E817" s="30" t="s">
        <v>5811</v>
      </c>
      <c r="F817" s="30" t="s">
        <v>1454</v>
      </c>
      <c r="G817" s="30" t="s">
        <v>3831</v>
      </c>
      <c r="H817" s="30" t="s">
        <v>1391</v>
      </c>
      <c r="I817" s="30">
        <v>93010210</v>
      </c>
      <c r="J817" s="30" t="s">
        <v>5812</v>
      </c>
      <c r="K817" s="57">
        <v>1240240276</v>
      </c>
      <c r="L817" s="30"/>
      <c r="M817" s="30"/>
      <c r="N817" s="30"/>
      <c r="O817" s="30"/>
      <c r="P817" s="30"/>
      <c r="Q817" s="30" t="s">
        <v>5813</v>
      </c>
      <c r="R817" s="30"/>
      <c r="S817" s="30" t="s">
        <v>5814</v>
      </c>
      <c r="T817" s="30"/>
      <c r="U817" s="30"/>
      <c r="V817" s="30" t="s">
        <v>1444</v>
      </c>
    </row>
    <row r="818" spans="1:22" ht="15" customHeight="1">
      <c r="A818" s="30">
        <v>861</v>
      </c>
      <c r="B818" s="30" t="s">
        <v>5815</v>
      </c>
      <c r="C818" s="30"/>
      <c r="D818" s="30" t="s">
        <v>5815</v>
      </c>
      <c r="E818" s="30" t="s">
        <v>5816</v>
      </c>
      <c r="F818" s="30" t="s">
        <v>1454</v>
      </c>
      <c r="G818" s="30" t="s">
        <v>5817</v>
      </c>
      <c r="H818" s="30" t="s">
        <v>1367</v>
      </c>
      <c r="I818" s="30">
        <v>36415000</v>
      </c>
      <c r="J818" s="30" t="s">
        <v>5818</v>
      </c>
      <c r="K818" s="57">
        <v>10146990021</v>
      </c>
      <c r="L818" s="30"/>
      <c r="M818" s="30"/>
      <c r="N818" s="30"/>
      <c r="O818" s="30"/>
      <c r="P818" s="30"/>
      <c r="Q818" s="30" t="s">
        <v>5819</v>
      </c>
      <c r="R818" s="30"/>
      <c r="S818" s="30" t="s">
        <v>2220</v>
      </c>
      <c r="T818" s="30"/>
      <c r="U818" s="30"/>
      <c r="V818" s="30" t="s">
        <v>1444</v>
      </c>
    </row>
    <row r="819" spans="1:22" ht="15" customHeight="1">
      <c r="A819" s="30">
        <v>862</v>
      </c>
      <c r="B819" s="30" t="s">
        <v>5820</v>
      </c>
      <c r="C819" s="30"/>
      <c r="D819" s="30" t="s">
        <v>5820</v>
      </c>
      <c r="E819" s="30" t="s">
        <v>5821</v>
      </c>
      <c r="F819" s="30" t="s">
        <v>1454</v>
      </c>
      <c r="G819" s="30" t="s">
        <v>5439</v>
      </c>
      <c r="H819" s="30" t="s">
        <v>1399</v>
      </c>
      <c r="I819" s="30">
        <v>77064580</v>
      </c>
      <c r="J819" s="30" t="s">
        <v>5822</v>
      </c>
      <c r="K819" s="57">
        <v>294141065</v>
      </c>
      <c r="L819" s="30"/>
      <c r="M819" s="30"/>
      <c r="N819" s="30"/>
      <c r="O819" s="30"/>
      <c r="P819" s="30"/>
      <c r="Q819" s="30" t="s">
        <v>1957</v>
      </c>
      <c r="R819" s="30"/>
      <c r="S819" s="30" t="s">
        <v>2220</v>
      </c>
      <c r="T819" s="30"/>
      <c r="U819" s="30"/>
      <c r="V819" s="30" t="s">
        <v>1444</v>
      </c>
    </row>
    <row r="820" spans="1:22" ht="15" customHeight="1">
      <c r="A820" s="30">
        <v>863</v>
      </c>
      <c r="B820" s="30" t="s">
        <v>5823</v>
      </c>
      <c r="C820" s="30"/>
      <c r="D820" s="30" t="s">
        <v>5823</v>
      </c>
      <c r="E820" s="30" t="s">
        <v>5824</v>
      </c>
      <c r="F820" s="30" t="s">
        <v>1454</v>
      </c>
      <c r="G820" s="30" t="s">
        <v>5825</v>
      </c>
      <c r="H820" s="30" t="s">
        <v>1381</v>
      </c>
      <c r="I820" s="30">
        <v>83601000</v>
      </c>
      <c r="J820" s="30" t="s">
        <v>5826</v>
      </c>
      <c r="K820" s="57">
        <v>9051503918</v>
      </c>
      <c r="L820" s="30"/>
      <c r="M820" s="30"/>
      <c r="N820" s="30"/>
      <c r="O820" s="30"/>
      <c r="P820" s="30"/>
      <c r="Q820" s="30" t="s">
        <v>5827</v>
      </c>
      <c r="R820" s="30"/>
      <c r="S820" s="30" t="s">
        <v>5828</v>
      </c>
      <c r="T820" s="30"/>
      <c r="U820" s="30"/>
      <c r="V820" s="30" t="s">
        <v>1428</v>
      </c>
    </row>
    <row r="821" spans="1:22" ht="15" customHeight="1">
      <c r="A821" s="30">
        <v>864</v>
      </c>
      <c r="B821" s="30" t="s">
        <v>5829</v>
      </c>
      <c r="C821" s="30"/>
      <c r="D821" s="30" t="s">
        <v>5829</v>
      </c>
      <c r="E821" s="30" t="s">
        <v>5830</v>
      </c>
      <c r="F821" s="30" t="s">
        <v>5831</v>
      </c>
      <c r="G821" s="30" t="s">
        <v>1776</v>
      </c>
      <c r="H821" s="30" t="s">
        <v>1381</v>
      </c>
      <c r="I821" s="30">
        <v>82220050</v>
      </c>
      <c r="J821" s="30" t="s">
        <v>5832</v>
      </c>
      <c r="K821" s="57">
        <v>1016650460</v>
      </c>
      <c r="L821" s="30"/>
      <c r="M821" s="30"/>
      <c r="N821" s="30"/>
      <c r="O821" s="30"/>
      <c r="P821" s="30"/>
      <c r="Q821" s="30" t="s">
        <v>5833</v>
      </c>
      <c r="R821" s="30"/>
      <c r="S821" s="30" t="s">
        <v>5834</v>
      </c>
      <c r="T821" s="30"/>
      <c r="U821" s="30"/>
      <c r="V821" s="30" t="s">
        <v>1444</v>
      </c>
    </row>
    <row r="822" spans="1:22" ht="15" customHeight="1">
      <c r="A822" s="30">
        <v>865</v>
      </c>
      <c r="B822" s="30" t="s">
        <v>5835</v>
      </c>
      <c r="C822" s="30"/>
      <c r="D822" s="30" t="s">
        <v>5835</v>
      </c>
      <c r="E822" s="30" t="s">
        <v>5836</v>
      </c>
      <c r="F822" s="30" t="s">
        <v>4572</v>
      </c>
      <c r="G822" s="30" t="s">
        <v>2668</v>
      </c>
      <c r="H822" s="30" t="s">
        <v>1397</v>
      </c>
      <c r="I822" s="30">
        <v>6053000</v>
      </c>
      <c r="J822" s="30" t="s">
        <v>5837</v>
      </c>
      <c r="K822" s="57">
        <v>492638400114</v>
      </c>
      <c r="L822" s="30"/>
      <c r="M822" s="30"/>
      <c r="N822" s="30"/>
      <c r="O822" s="30"/>
      <c r="P822" s="30"/>
      <c r="Q822" s="30" t="s">
        <v>5838</v>
      </c>
      <c r="R822" s="30"/>
      <c r="S822" s="30" t="s">
        <v>5839</v>
      </c>
      <c r="T822" s="30"/>
      <c r="U822" s="30"/>
      <c r="V822" s="30" t="s">
        <v>1428</v>
      </c>
    </row>
    <row r="823" spans="1:22" ht="15" customHeight="1">
      <c r="A823" s="30">
        <v>866</v>
      </c>
      <c r="B823" s="30" t="s">
        <v>5840</v>
      </c>
      <c r="C823" s="30"/>
      <c r="D823" s="30" t="s">
        <v>5840</v>
      </c>
      <c r="E823" s="30" t="s">
        <v>5841</v>
      </c>
      <c r="F823" s="30" t="s">
        <v>5842</v>
      </c>
      <c r="G823" s="30" t="s">
        <v>5843</v>
      </c>
      <c r="H823" s="30" t="s">
        <v>1383</v>
      </c>
      <c r="I823" s="30">
        <v>28927000</v>
      </c>
      <c r="J823" s="30" t="s">
        <v>5844</v>
      </c>
      <c r="K823" s="57">
        <v>77270000</v>
      </c>
      <c r="L823" s="30"/>
      <c r="M823" s="30"/>
      <c r="N823" s="30"/>
      <c r="O823" s="30"/>
      <c r="P823" s="30"/>
      <c r="Q823" s="30" t="s">
        <v>5845</v>
      </c>
      <c r="R823" s="30"/>
      <c r="S823" s="30" t="s">
        <v>5846</v>
      </c>
      <c r="T823" s="30"/>
      <c r="U823" s="30"/>
      <c r="V823" s="30" t="s">
        <v>1428</v>
      </c>
    </row>
    <row r="824" spans="1:22" ht="15" customHeight="1">
      <c r="A824" s="30">
        <v>867</v>
      </c>
      <c r="B824" s="30" t="s">
        <v>5847</v>
      </c>
      <c r="C824" s="30"/>
      <c r="D824" s="30" t="s">
        <v>5847</v>
      </c>
      <c r="E824" s="30" t="s">
        <v>5848</v>
      </c>
      <c r="F824" s="30" t="s">
        <v>5849</v>
      </c>
      <c r="G824" s="30" t="s">
        <v>5850</v>
      </c>
      <c r="H824" s="30" t="s">
        <v>1363</v>
      </c>
      <c r="I824" s="30">
        <v>74930530</v>
      </c>
      <c r="J824" s="30" t="s">
        <v>5851</v>
      </c>
      <c r="K824" s="57">
        <v>103997652</v>
      </c>
      <c r="L824" s="30"/>
      <c r="M824" s="30"/>
      <c r="N824" s="30"/>
      <c r="O824" s="30"/>
      <c r="P824" s="30"/>
      <c r="Q824" s="30" t="s">
        <v>5852</v>
      </c>
      <c r="R824" s="30"/>
      <c r="S824" s="30" t="s">
        <v>2870</v>
      </c>
      <c r="T824" s="30"/>
      <c r="U824" s="30"/>
      <c r="V824" s="30" t="s">
        <v>1428</v>
      </c>
    </row>
    <row r="825" spans="1:22" ht="15" customHeight="1">
      <c r="A825" s="37">
        <v>868</v>
      </c>
      <c r="B825" s="37" t="s">
        <v>5853</v>
      </c>
      <c r="C825" s="37"/>
      <c r="D825" s="37" t="s">
        <v>5853</v>
      </c>
      <c r="E825" s="37" t="s">
        <v>5854</v>
      </c>
      <c r="F825" s="37" t="s">
        <v>1454</v>
      </c>
      <c r="G825" s="37" t="s">
        <v>5855</v>
      </c>
      <c r="H825" s="37" t="s">
        <v>1371</v>
      </c>
      <c r="I825" s="37">
        <v>78885000</v>
      </c>
      <c r="J825" s="37" t="s">
        <v>5856</v>
      </c>
      <c r="K825" s="58">
        <v>131971476</v>
      </c>
      <c r="L825" s="37"/>
      <c r="M825" s="37"/>
      <c r="N825" s="37"/>
      <c r="O825" s="37"/>
      <c r="P825" s="37"/>
      <c r="Q825" s="37" t="s">
        <v>5857</v>
      </c>
      <c r="R825" s="37"/>
      <c r="S825" s="37" t="s">
        <v>5858</v>
      </c>
      <c r="T825" s="37"/>
      <c r="U825" s="37"/>
      <c r="V825" s="26" t="s">
        <v>202</v>
      </c>
    </row>
    <row r="826" spans="1:22" ht="15" customHeight="1">
      <c r="A826" s="30">
        <v>869</v>
      </c>
      <c r="B826" s="30" t="s">
        <v>5859</v>
      </c>
      <c r="C826" s="30"/>
      <c r="D826" s="30" t="s">
        <v>5859</v>
      </c>
      <c r="E826" s="30" t="s">
        <v>2950</v>
      </c>
      <c r="F826" s="30" t="s">
        <v>1454</v>
      </c>
      <c r="G826" s="30" t="s">
        <v>5860</v>
      </c>
      <c r="H826" s="30" t="s">
        <v>1397</v>
      </c>
      <c r="I826" s="30">
        <v>13330070</v>
      </c>
      <c r="J826" s="30" t="s">
        <v>5861</v>
      </c>
      <c r="K826" s="57">
        <v>353270886119</v>
      </c>
      <c r="L826" s="30"/>
      <c r="M826" s="30"/>
      <c r="N826" s="30"/>
      <c r="O826" s="30"/>
      <c r="P826" s="30"/>
      <c r="Q826" s="30" t="s">
        <v>5862</v>
      </c>
      <c r="R826" s="30"/>
      <c r="S826" s="30" t="s">
        <v>5863</v>
      </c>
      <c r="T826" s="30"/>
      <c r="U826" s="30"/>
      <c r="V826" s="30" t="s">
        <v>1444</v>
      </c>
    </row>
    <row r="827" spans="1:22" ht="15" customHeight="1">
      <c r="A827" s="30">
        <v>871</v>
      </c>
      <c r="B827" s="30" t="s">
        <v>5864</v>
      </c>
      <c r="C827" s="30"/>
      <c r="D827" s="30" t="s">
        <v>5864</v>
      </c>
      <c r="E827" s="30" t="s">
        <v>5865</v>
      </c>
      <c r="F827" s="30" t="s">
        <v>1454</v>
      </c>
      <c r="G827" s="30" t="s">
        <v>5866</v>
      </c>
      <c r="H827" s="30" t="s">
        <v>1367</v>
      </c>
      <c r="I827" s="30">
        <v>38183186</v>
      </c>
      <c r="J827" s="30" t="s">
        <v>5867</v>
      </c>
      <c r="K827" s="57">
        <v>10381520048</v>
      </c>
      <c r="L827" s="30"/>
      <c r="M827" s="30"/>
      <c r="N827" s="30"/>
      <c r="O827" s="30"/>
      <c r="P827" s="30"/>
      <c r="Q827" s="30" t="s">
        <v>2262</v>
      </c>
      <c r="R827" s="30"/>
      <c r="S827" s="30" t="s">
        <v>2220</v>
      </c>
      <c r="T827" s="30"/>
      <c r="U827" s="30"/>
      <c r="V827" s="30" t="s">
        <v>1444</v>
      </c>
    </row>
    <row r="828" spans="1:22" ht="15" customHeight="1">
      <c r="A828" s="30">
        <v>873</v>
      </c>
      <c r="B828" s="30" t="s">
        <v>5868</v>
      </c>
      <c r="C828" s="30"/>
      <c r="D828" s="30" t="s">
        <v>5868</v>
      </c>
      <c r="E828" s="30" t="s">
        <v>5869</v>
      </c>
      <c r="F828" s="30" t="s">
        <v>5870</v>
      </c>
      <c r="G828" s="30" t="s">
        <v>1776</v>
      </c>
      <c r="H828" s="30" t="s">
        <v>1381</v>
      </c>
      <c r="I828" s="30">
        <v>82020000</v>
      </c>
      <c r="J828" s="30" t="s">
        <v>5871</v>
      </c>
      <c r="K828" s="57">
        <v>1015259457</v>
      </c>
      <c r="L828" s="30"/>
      <c r="M828" s="30"/>
      <c r="N828" s="30"/>
      <c r="O828" s="30"/>
      <c r="P828" s="30"/>
      <c r="Q828" s="30" t="s">
        <v>5872</v>
      </c>
      <c r="R828" s="30"/>
      <c r="S828" s="30" t="s">
        <v>5873</v>
      </c>
      <c r="T828" s="30"/>
      <c r="U828" s="30"/>
      <c r="V828" s="30" t="s">
        <v>1444</v>
      </c>
    </row>
    <row r="829" spans="1:22" ht="15" customHeight="1">
      <c r="A829" s="30">
        <v>874</v>
      </c>
      <c r="B829" s="30" t="s">
        <v>5874</v>
      </c>
      <c r="C829" s="30"/>
      <c r="D829" s="30" t="s">
        <v>5874</v>
      </c>
      <c r="E829" s="30" t="s">
        <v>5875</v>
      </c>
      <c r="F829" s="30" t="s">
        <v>1454</v>
      </c>
      <c r="G829" s="30" t="s">
        <v>2047</v>
      </c>
      <c r="H829" s="30" t="s">
        <v>1352</v>
      </c>
      <c r="I829" s="30">
        <v>45345000</v>
      </c>
      <c r="J829" s="30" t="s">
        <v>5876</v>
      </c>
      <c r="K829" s="57">
        <v>59792828</v>
      </c>
      <c r="L829" s="30"/>
      <c r="M829" s="30"/>
      <c r="N829" s="30"/>
      <c r="O829" s="30"/>
      <c r="P829" s="30"/>
      <c r="Q829" s="30"/>
      <c r="R829" s="30"/>
      <c r="S829" s="30" t="s">
        <v>2050</v>
      </c>
      <c r="T829" s="30"/>
      <c r="U829" s="30"/>
      <c r="V829" s="30" t="s">
        <v>1444</v>
      </c>
    </row>
    <row r="830" spans="1:22" ht="15" customHeight="1">
      <c r="A830" s="30">
        <v>875</v>
      </c>
      <c r="B830" s="30" t="s">
        <v>5877</v>
      </c>
      <c r="C830" s="30"/>
      <c r="D830" s="30" t="s">
        <v>5877</v>
      </c>
      <c r="E830" s="30" t="s">
        <v>1504</v>
      </c>
      <c r="F830" s="30" t="s">
        <v>1454</v>
      </c>
      <c r="G830" s="30" t="s">
        <v>1498</v>
      </c>
      <c r="H830" s="30" t="s">
        <v>1352</v>
      </c>
      <c r="I830" s="30">
        <v>44010500</v>
      </c>
      <c r="J830" s="30" t="s">
        <v>5878</v>
      </c>
      <c r="K830" s="57">
        <v>29352423</v>
      </c>
      <c r="L830" s="30"/>
      <c r="M830" s="30"/>
      <c r="N830" s="30"/>
      <c r="O830" s="30"/>
      <c r="P830" s="30"/>
      <c r="Q830" s="30" t="s">
        <v>5879</v>
      </c>
      <c r="R830" s="30"/>
      <c r="S830" s="30" t="s">
        <v>5880</v>
      </c>
      <c r="T830" s="30"/>
      <c r="U830" s="30"/>
      <c r="V830" s="30" t="s">
        <v>1428</v>
      </c>
    </row>
    <row r="831" spans="1:22" ht="15" customHeight="1">
      <c r="A831" s="30">
        <v>876</v>
      </c>
      <c r="B831" s="30" t="s">
        <v>5881</v>
      </c>
      <c r="C831" s="30"/>
      <c r="D831" s="30" t="s">
        <v>5881</v>
      </c>
      <c r="E831" s="30" t="s">
        <v>5882</v>
      </c>
      <c r="F831" s="30" t="s">
        <v>1454</v>
      </c>
      <c r="G831" s="30" t="s">
        <v>5883</v>
      </c>
      <c r="H831" s="30" t="s">
        <v>1367</v>
      </c>
      <c r="I831" s="30">
        <v>35519000</v>
      </c>
      <c r="J831" s="30" t="s">
        <v>5884</v>
      </c>
      <c r="K831" s="57">
        <v>10380770113</v>
      </c>
      <c r="L831" s="30"/>
      <c r="M831" s="30"/>
      <c r="N831" s="30"/>
      <c r="O831" s="30"/>
      <c r="P831" s="30"/>
      <c r="Q831" s="30" t="s">
        <v>1957</v>
      </c>
      <c r="R831" s="30"/>
      <c r="S831" s="30" t="s">
        <v>5885</v>
      </c>
      <c r="T831" s="30"/>
      <c r="U831" s="30"/>
      <c r="V831" s="30" t="s">
        <v>1444</v>
      </c>
    </row>
    <row r="832" spans="1:22" ht="15" customHeight="1">
      <c r="A832" s="30">
        <v>877</v>
      </c>
      <c r="B832" s="30" t="s">
        <v>5886</v>
      </c>
      <c r="C832" s="30"/>
      <c r="D832" s="30" t="s">
        <v>5886</v>
      </c>
      <c r="E832" s="30" t="s">
        <v>5887</v>
      </c>
      <c r="F832" s="30" t="s">
        <v>1454</v>
      </c>
      <c r="G832" s="30" t="s">
        <v>5888</v>
      </c>
      <c r="H832" s="30" t="s">
        <v>1352</v>
      </c>
      <c r="I832" s="30">
        <v>45550000</v>
      </c>
      <c r="J832" s="30" t="s">
        <v>5889</v>
      </c>
      <c r="K832" s="57">
        <v>59765125</v>
      </c>
      <c r="L832" s="30"/>
      <c r="M832" s="30"/>
      <c r="N832" s="30"/>
      <c r="O832" s="30"/>
      <c r="P832" s="30"/>
      <c r="Q832" s="30" t="s">
        <v>5890</v>
      </c>
      <c r="R832" s="30"/>
      <c r="S832" s="30" t="s">
        <v>5891</v>
      </c>
      <c r="T832" s="30"/>
      <c r="U832" s="30"/>
      <c r="V832" s="30" t="s">
        <v>1444</v>
      </c>
    </row>
    <row r="833" spans="1:22" ht="15" customHeight="1">
      <c r="A833" s="30">
        <v>878</v>
      </c>
      <c r="B833" s="30" t="s">
        <v>5892</v>
      </c>
      <c r="C833" s="30"/>
      <c r="D833" s="30" t="s">
        <v>5892</v>
      </c>
      <c r="E833" s="30" t="s">
        <v>5893</v>
      </c>
      <c r="F833" s="30" t="s">
        <v>5894</v>
      </c>
      <c r="G833" s="30" t="s">
        <v>1796</v>
      </c>
      <c r="H833" s="30" t="s">
        <v>1385</v>
      </c>
      <c r="I833" s="30">
        <v>59054380</v>
      </c>
      <c r="J833" s="30" t="s">
        <v>5895</v>
      </c>
      <c r="K833" s="57">
        <v>200887890</v>
      </c>
      <c r="L833" s="30"/>
      <c r="M833" s="30"/>
      <c r="N833" s="30"/>
      <c r="O833" s="30"/>
      <c r="P833" s="30"/>
      <c r="Q833" s="30" t="s">
        <v>5896</v>
      </c>
      <c r="R833" s="30"/>
      <c r="S833" s="30" t="s">
        <v>5897</v>
      </c>
      <c r="T833" s="30"/>
      <c r="U833" s="30"/>
      <c r="V833" s="30" t="s">
        <v>1444</v>
      </c>
    </row>
    <row r="834" spans="1:22" ht="15" customHeight="1">
      <c r="A834" s="30">
        <v>879</v>
      </c>
      <c r="B834" s="30" t="s">
        <v>5898</v>
      </c>
      <c r="C834" s="30"/>
      <c r="D834" s="30" t="s">
        <v>5898</v>
      </c>
      <c r="E834" s="30" t="s">
        <v>5899</v>
      </c>
      <c r="F834" s="30" t="s">
        <v>1454</v>
      </c>
      <c r="G834" s="30" t="s">
        <v>5900</v>
      </c>
      <c r="H834" s="30" t="s">
        <v>1352</v>
      </c>
      <c r="I834" s="30">
        <v>48120000</v>
      </c>
      <c r="J834" s="30" t="s">
        <v>5901</v>
      </c>
      <c r="K834" s="57">
        <v>16800203</v>
      </c>
      <c r="L834" s="30"/>
      <c r="M834" s="30"/>
      <c r="N834" s="30"/>
      <c r="O834" s="30"/>
      <c r="P834" s="30"/>
      <c r="Q834" s="30" t="s">
        <v>5902</v>
      </c>
      <c r="R834" s="30"/>
      <c r="S834" s="30" t="s">
        <v>5903</v>
      </c>
      <c r="T834" s="30"/>
      <c r="U834" s="30"/>
      <c r="V834" s="30" t="s">
        <v>1444</v>
      </c>
    </row>
    <row r="835" spans="1:22" ht="15" customHeight="1">
      <c r="A835" s="30">
        <v>880</v>
      </c>
      <c r="B835" s="30" t="s">
        <v>5904</v>
      </c>
      <c r="C835" s="30"/>
      <c r="D835" s="30" t="s">
        <v>5904</v>
      </c>
      <c r="E835" s="30" t="s">
        <v>5905</v>
      </c>
      <c r="F835" s="30" t="s">
        <v>1454</v>
      </c>
      <c r="G835" s="30" t="s">
        <v>3700</v>
      </c>
      <c r="H835" s="30" t="s">
        <v>1354</v>
      </c>
      <c r="I835" s="30">
        <v>62700000</v>
      </c>
      <c r="J835" s="30" t="s">
        <v>5906</v>
      </c>
      <c r="K835" s="57">
        <v>63557215</v>
      </c>
      <c r="L835" s="30"/>
      <c r="M835" s="30"/>
      <c r="N835" s="30"/>
      <c r="O835" s="30"/>
      <c r="P835" s="30"/>
      <c r="Q835" s="30" t="s">
        <v>5907</v>
      </c>
      <c r="R835" s="30"/>
      <c r="S835" s="30" t="s">
        <v>5908</v>
      </c>
      <c r="T835" s="30"/>
      <c r="U835" s="30"/>
      <c r="V835" s="30" t="s">
        <v>1444</v>
      </c>
    </row>
    <row r="836" spans="1:22" ht="15" customHeight="1">
      <c r="A836" s="30">
        <v>881</v>
      </c>
      <c r="B836" s="30" t="s">
        <v>5909</v>
      </c>
      <c r="C836" s="30"/>
      <c r="D836" s="30" t="s">
        <v>5909</v>
      </c>
      <c r="E836" s="30" t="s">
        <v>5910</v>
      </c>
      <c r="F836" s="30" t="s">
        <v>5911</v>
      </c>
      <c r="G836" s="30" t="s">
        <v>3206</v>
      </c>
      <c r="H836" s="30" t="s">
        <v>1371</v>
      </c>
      <c r="I836" s="30">
        <v>78020301</v>
      </c>
      <c r="J836" s="30" t="s">
        <v>5912</v>
      </c>
      <c r="K836" s="57">
        <v>134170423</v>
      </c>
      <c r="L836" s="30"/>
      <c r="M836" s="30"/>
      <c r="N836" s="30"/>
      <c r="O836" s="30"/>
      <c r="P836" s="30"/>
      <c r="Q836" s="30" t="s">
        <v>5913</v>
      </c>
      <c r="R836" s="30"/>
      <c r="S836" s="30" t="s">
        <v>5914</v>
      </c>
      <c r="T836" s="30"/>
      <c r="U836" s="30"/>
      <c r="V836" s="30" t="s">
        <v>1428</v>
      </c>
    </row>
    <row r="837" spans="1:22" ht="15" customHeight="1">
      <c r="A837" s="30">
        <v>882</v>
      </c>
      <c r="B837" s="30" t="s">
        <v>5915</v>
      </c>
      <c r="C837" s="30"/>
      <c r="D837" s="30" t="s">
        <v>5915</v>
      </c>
      <c r="E837" s="30" t="s">
        <v>5916</v>
      </c>
      <c r="F837" s="30" t="s">
        <v>5917</v>
      </c>
      <c r="G837" s="30" t="s">
        <v>5918</v>
      </c>
      <c r="H837" s="30" t="s">
        <v>1393</v>
      </c>
      <c r="I837" s="30">
        <v>89190000</v>
      </c>
      <c r="J837" s="30" t="s">
        <v>5919</v>
      </c>
      <c r="K837" s="57">
        <v>256064776</v>
      </c>
      <c r="L837" s="30"/>
      <c r="M837" s="30"/>
      <c r="N837" s="30"/>
      <c r="O837" s="30"/>
      <c r="P837" s="30"/>
      <c r="Q837" s="30" t="s">
        <v>5920</v>
      </c>
      <c r="R837" s="30"/>
      <c r="S837" s="30" t="s">
        <v>5921</v>
      </c>
      <c r="T837" s="30"/>
      <c r="U837" s="30"/>
      <c r="V837" s="30" t="s">
        <v>1444</v>
      </c>
    </row>
    <row r="838" spans="1:22" ht="15" customHeight="1">
      <c r="A838" s="30">
        <v>883</v>
      </c>
      <c r="B838" s="30" t="s">
        <v>5922</v>
      </c>
      <c r="C838" s="30"/>
      <c r="D838" s="30" t="s">
        <v>5922</v>
      </c>
      <c r="E838" s="30" t="s">
        <v>5923</v>
      </c>
      <c r="F838" s="30" t="s">
        <v>1454</v>
      </c>
      <c r="G838" s="30" t="s">
        <v>1422</v>
      </c>
      <c r="H838" s="30" t="s">
        <v>1397</v>
      </c>
      <c r="I838" s="30">
        <v>1023040</v>
      </c>
      <c r="J838" s="30" t="s">
        <v>5924</v>
      </c>
      <c r="K838" s="57">
        <v>114389909118</v>
      </c>
      <c r="L838" s="30"/>
      <c r="M838" s="30"/>
      <c r="N838" s="30"/>
      <c r="O838" s="30"/>
      <c r="P838" s="30"/>
      <c r="Q838" s="30" t="s">
        <v>5925</v>
      </c>
      <c r="R838" s="30"/>
      <c r="S838" s="30" t="s">
        <v>5926</v>
      </c>
      <c r="T838" s="30"/>
      <c r="U838" s="30"/>
      <c r="V838" s="30" t="s">
        <v>1428</v>
      </c>
    </row>
    <row r="839" spans="1:22" ht="15" customHeight="1">
      <c r="A839" s="30">
        <v>884</v>
      </c>
      <c r="B839" s="30" t="s">
        <v>5927</v>
      </c>
      <c r="C839" s="30"/>
      <c r="D839" s="30" t="s">
        <v>5927</v>
      </c>
      <c r="E839" s="30" t="s">
        <v>5928</v>
      </c>
      <c r="F839" s="30" t="s">
        <v>5929</v>
      </c>
      <c r="G839" s="30" t="s">
        <v>2360</v>
      </c>
      <c r="H839" s="30" t="s">
        <v>1363</v>
      </c>
      <c r="I839" s="30">
        <v>74563220</v>
      </c>
      <c r="J839" s="30" t="s">
        <v>5930</v>
      </c>
      <c r="K839" s="57">
        <v>104302348</v>
      </c>
      <c r="L839" s="30"/>
      <c r="M839" s="30"/>
      <c r="N839" s="30"/>
      <c r="O839" s="30"/>
      <c r="P839" s="30"/>
      <c r="Q839" s="30"/>
      <c r="R839" s="30"/>
      <c r="S839" s="30" t="s">
        <v>4261</v>
      </c>
      <c r="T839" s="30"/>
      <c r="U839" s="30"/>
      <c r="V839" s="30" t="s">
        <v>1444</v>
      </c>
    </row>
    <row r="840" spans="1:22" ht="15" customHeight="1">
      <c r="A840" s="30">
        <v>885</v>
      </c>
      <c r="B840" s="30" t="s">
        <v>5931</v>
      </c>
      <c r="C840" s="30"/>
      <c r="D840" s="30" t="s">
        <v>5931</v>
      </c>
      <c r="E840" s="30" t="s">
        <v>2082</v>
      </c>
      <c r="F840" s="30" t="s">
        <v>1454</v>
      </c>
      <c r="G840" s="30" t="s">
        <v>4590</v>
      </c>
      <c r="H840" s="30" t="s">
        <v>1377</v>
      </c>
      <c r="I840" s="30">
        <v>56304290</v>
      </c>
      <c r="J840" s="30" t="s">
        <v>5932</v>
      </c>
      <c r="K840" s="57">
        <v>36380652</v>
      </c>
      <c r="L840" s="30"/>
      <c r="M840" s="30"/>
      <c r="N840" s="30"/>
      <c r="O840" s="30"/>
      <c r="P840" s="30"/>
      <c r="Q840" s="30" t="s">
        <v>5933</v>
      </c>
      <c r="R840" s="30"/>
      <c r="S840" s="30" t="s">
        <v>5934</v>
      </c>
      <c r="T840" s="30"/>
      <c r="U840" s="30"/>
      <c r="V840" s="30" t="s">
        <v>1444</v>
      </c>
    </row>
    <row r="841" spans="1:22" ht="15" customHeight="1">
      <c r="A841" s="30">
        <v>886</v>
      </c>
      <c r="B841" s="30" t="s">
        <v>5935</v>
      </c>
      <c r="C841" s="30"/>
      <c r="D841" s="30" t="s">
        <v>5935</v>
      </c>
      <c r="E841" s="30" t="s">
        <v>5936</v>
      </c>
      <c r="F841" s="30" t="s">
        <v>2787</v>
      </c>
      <c r="G841" s="30" t="s">
        <v>1422</v>
      </c>
      <c r="H841" s="30" t="s">
        <v>1397</v>
      </c>
      <c r="I841" s="30">
        <v>5416000</v>
      </c>
      <c r="J841" s="30" t="s">
        <v>5937</v>
      </c>
      <c r="K841" s="57">
        <v>116595231110</v>
      </c>
      <c r="L841" s="30"/>
      <c r="M841" s="30"/>
      <c r="N841" s="30"/>
      <c r="O841" s="30"/>
      <c r="P841" s="30"/>
      <c r="Q841" s="30" t="s">
        <v>5938</v>
      </c>
      <c r="R841" s="30"/>
      <c r="S841" s="30" t="s">
        <v>5939</v>
      </c>
      <c r="T841" s="30"/>
      <c r="U841" s="30"/>
      <c r="V841" s="30" t="s">
        <v>1444</v>
      </c>
    </row>
    <row r="842" spans="1:22" ht="15" customHeight="1">
      <c r="A842" s="30">
        <v>887</v>
      </c>
      <c r="B842" s="30" t="s">
        <v>5940</v>
      </c>
      <c r="C842" s="30"/>
      <c r="D842" s="30" t="s">
        <v>5940</v>
      </c>
      <c r="E842" s="30" t="s">
        <v>5941</v>
      </c>
      <c r="F842" s="30" t="s">
        <v>1454</v>
      </c>
      <c r="G842" s="30" t="s">
        <v>4659</v>
      </c>
      <c r="H842" s="30" t="s">
        <v>1344</v>
      </c>
      <c r="I842" s="30">
        <v>69970000</v>
      </c>
      <c r="J842" s="30" t="s">
        <v>5942</v>
      </c>
      <c r="K842" s="57">
        <v>101344900180</v>
      </c>
      <c r="L842" s="30"/>
      <c r="M842" s="30"/>
      <c r="N842" s="30"/>
      <c r="O842" s="30"/>
      <c r="P842" s="30"/>
      <c r="Q842" s="30" t="s">
        <v>5943</v>
      </c>
      <c r="R842" s="30"/>
      <c r="S842" s="30" t="s">
        <v>5944</v>
      </c>
      <c r="T842" s="30"/>
      <c r="U842" s="30"/>
      <c r="V842" s="30" t="s">
        <v>1444</v>
      </c>
    </row>
    <row r="843" spans="1:22" ht="15" customHeight="1">
      <c r="A843" s="30">
        <v>888</v>
      </c>
      <c r="B843" s="30" t="s">
        <v>5945</v>
      </c>
      <c r="C843" s="30"/>
      <c r="D843" s="30" t="s">
        <v>5945</v>
      </c>
      <c r="E843" s="30" t="s">
        <v>5946</v>
      </c>
      <c r="F843" s="30" t="s">
        <v>1454</v>
      </c>
      <c r="G843" s="30" t="s">
        <v>5947</v>
      </c>
      <c r="H843" s="30" t="s">
        <v>1352</v>
      </c>
      <c r="I843" s="30">
        <v>44630000</v>
      </c>
      <c r="J843" s="30" t="s">
        <v>5948</v>
      </c>
      <c r="K843" s="57">
        <v>55356150</v>
      </c>
      <c r="L843" s="30"/>
      <c r="M843" s="30"/>
      <c r="N843" s="30"/>
      <c r="O843" s="30"/>
      <c r="P843" s="30"/>
      <c r="Q843" s="30" t="s">
        <v>5949</v>
      </c>
      <c r="R843" s="30"/>
      <c r="S843" s="30" t="s">
        <v>5950</v>
      </c>
      <c r="T843" s="30"/>
      <c r="U843" s="30"/>
      <c r="V843" s="30" t="s">
        <v>1444</v>
      </c>
    </row>
    <row r="844" spans="1:22" ht="15" customHeight="1">
      <c r="A844" s="30">
        <v>889</v>
      </c>
      <c r="B844" s="30" t="s">
        <v>5951</v>
      </c>
      <c r="C844" s="30"/>
      <c r="D844" s="30" t="s">
        <v>5951</v>
      </c>
      <c r="E844" s="30" t="s">
        <v>5952</v>
      </c>
      <c r="F844" s="30" t="s">
        <v>5953</v>
      </c>
      <c r="G844" s="30" t="s">
        <v>1865</v>
      </c>
      <c r="H844" s="30" t="s">
        <v>1356</v>
      </c>
      <c r="I844" s="30">
        <v>72130055</v>
      </c>
      <c r="J844" s="30" t="s">
        <v>5954</v>
      </c>
      <c r="K844" s="57">
        <v>735622600190</v>
      </c>
      <c r="L844" s="30"/>
      <c r="M844" s="30"/>
      <c r="N844" s="30"/>
      <c r="O844" s="30"/>
      <c r="P844" s="30"/>
      <c r="Q844" s="30" t="s">
        <v>5955</v>
      </c>
      <c r="R844" s="30"/>
      <c r="S844" s="30" t="s">
        <v>5956</v>
      </c>
      <c r="T844" s="30"/>
      <c r="U844" s="30"/>
      <c r="V844" s="30" t="s">
        <v>1428</v>
      </c>
    </row>
    <row r="845" spans="1:22" ht="15" customHeight="1">
      <c r="A845" s="30">
        <v>890</v>
      </c>
      <c r="B845" s="30" t="s">
        <v>5957</v>
      </c>
      <c r="C845" s="30"/>
      <c r="D845" s="30" t="s">
        <v>5957</v>
      </c>
      <c r="E845" s="30" t="s">
        <v>5045</v>
      </c>
      <c r="F845" s="30" t="s">
        <v>1454</v>
      </c>
      <c r="G845" s="30" t="s">
        <v>1540</v>
      </c>
      <c r="H845" s="30" t="s">
        <v>1373</v>
      </c>
      <c r="I845" s="30">
        <v>68005070</v>
      </c>
      <c r="J845" s="30" t="s">
        <v>5958</v>
      </c>
      <c r="K845" s="57">
        <v>152503790</v>
      </c>
      <c r="L845" s="30"/>
      <c r="M845" s="30"/>
      <c r="N845" s="30"/>
      <c r="O845" s="30"/>
      <c r="P845" s="30"/>
      <c r="Q845" s="30" t="s">
        <v>5563</v>
      </c>
      <c r="R845" s="30"/>
      <c r="S845" s="30" t="s">
        <v>5559</v>
      </c>
      <c r="T845" s="30"/>
      <c r="U845" s="30"/>
      <c r="V845" s="30" t="s">
        <v>1444</v>
      </c>
    </row>
    <row r="846" spans="1:22" ht="15" customHeight="1">
      <c r="A846" s="30">
        <v>891</v>
      </c>
      <c r="B846" s="30" t="s">
        <v>5959</v>
      </c>
      <c r="C846" s="30"/>
      <c r="D846" s="30" t="s">
        <v>5959</v>
      </c>
      <c r="E846" s="30" t="s">
        <v>5960</v>
      </c>
      <c r="F846" s="30" t="s">
        <v>5961</v>
      </c>
      <c r="G846" s="30" t="s">
        <v>1611</v>
      </c>
      <c r="H846" s="30" t="s">
        <v>1397</v>
      </c>
      <c r="I846" s="30">
        <v>18050020</v>
      </c>
      <c r="J846" s="30" t="s">
        <v>5962</v>
      </c>
      <c r="K846" s="57">
        <v>669460488118</v>
      </c>
      <c r="L846" s="30"/>
      <c r="M846" s="30"/>
      <c r="N846" s="30"/>
      <c r="O846" s="30"/>
      <c r="P846" s="30"/>
      <c r="Q846" s="30" t="s">
        <v>5963</v>
      </c>
      <c r="R846" s="30"/>
      <c r="S846" s="30" t="s">
        <v>5964</v>
      </c>
      <c r="T846" s="30"/>
      <c r="U846" s="30"/>
      <c r="V846" s="30" t="s">
        <v>1444</v>
      </c>
    </row>
    <row r="847" spans="1:22" ht="15" customHeight="1">
      <c r="A847" s="30">
        <v>892</v>
      </c>
      <c r="B847" s="30" t="s">
        <v>5965</v>
      </c>
      <c r="C847" s="30"/>
      <c r="D847" s="30" t="s">
        <v>5965</v>
      </c>
      <c r="E847" s="30" t="s">
        <v>5966</v>
      </c>
      <c r="F847" s="30" t="s">
        <v>5953</v>
      </c>
      <c r="G847" s="30" t="s">
        <v>1865</v>
      </c>
      <c r="H847" s="30" t="s">
        <v>1356</v>
      </c>
      <c r="I847" s="30">
        <v>72130075</v>
      </c>
      <c r="J847" s="30" t="s">
        <v>5967</v>
      </c>
      <c r="K847" s="57">
        <v>744763900130</v>
      </c>
      <c r="L847" s="30"/>
      <c r="M847" s="30"/>
      <c r="N847" s="30"/>
      <c r="O847" s="30"/>
      <c r="P847" s="30"/>
      <c r="Q847" s="30" t="s">
        <v>5968</v>
      </c>
      <c r="R847" s="30"/>
      <c r="S847" s="30" t="s">
        <v>5969</v>
      </c>
      <c r="T847" s="30"/>
      <c r="U847" s="30"/>
      <c r="V847" s="30" t="s">
        <v>1444</v>
      </c>
    </row>
    <row r="848" spans="1:22" ht="15" customHeight="1">
      <c r="A848" s="30">
        <v>893</v>
      </c>
      <c r="B848" s="30" t="s">
        <v>5970</v>
      </c>
      <c r="C848" s="30"/>
      <c r="D848" s="30" t="s">
        <v>5970</v>
      </c>
      <c r="E848" s="30" t="s">
        <v>5971</v>
      </c>
      <c r="F848" s="30" t="s">
        <v>1454</v>
      </c>
      <c r="G848" s="30" t="s">
        <v>5972</v>
      </c>
      <c r="H848" s="30" t="s">
        <v>1391</v>
      </c>
      <c r="I848" s="30">
        <v>98600000</v>
      </c>
      <c r="J848" s="30" t="s">
        <v>5973</v>
      </c>
      <c r="K848" s="57">
        <v>1480053055</v>
      </c>
      <c r="L848" s="30"/>
      <c r="M848" s="30"/>
      <c r="N848" s="30"/>
      <c r="O848" s="30"/>
      <c r="P848" s="30"/>
      <c r="Q848" s="30" t="s">
        <v>5974</v>
      </c>
      <c r="R848" s="30"/>
      <c r="S848" s="30" t="s">
        <v>5975</v>
      </c>
      <c r="T848" s="30"/>
      <c r="U848" s="30"/>
      <c r="V848" s="30" t="s">
        <v>1444</v>
      </c>
    </row>
    <row r="849" spans="1:22" ht="15" customHeight="1">
      <c r="A849" s="30">
        <v>894</v>
      </c>
      <c r="B849" s="30" t="s">
        <v>5976</v>
      </c>
      <c r="C849" s="30"/>
      <c r="D849" s="30" t="s">
        <v>5976</v>
      </c>
      <c r="E849" s="30" t="s">
        <v>5977</v>
      </c>
      <c r="F849" s="30" t="s">
        <v>5978</v>
      </c>
      <c r="G849" s="30" t="s">
        <v>1422</v>
      </c>
      <c r="H849" s="30" t="s">
        <v>1397</v>
      </c>
      <c r="I849" s="30">
        <v>5072020</v>
      </c>
      <c r="J849" s="30" t="s">
        <v>5979</v>
      </c>
      <c r="K849" s="57">
        <v>145745488116</v>
      </c>
      <c r="L849" s="30"/>
      <c r="M849" s="30"/>
      <c r="N849" s="30"/>
      <c r="O849" s="30"/>
      <c r="P849" s="30"/>
      <c r="Q849" s="30" t="s">
        <v>5980</v>
      </c>
      <c r="R849" s="30"/>
      <c r="S849" s="30" t="s">
        <v>5981</v>
      </c>
      <c r="T849" s="30"/>
      <c r="U849" s="30"/>
      <c r="V849" s="30" t="s">
        <v>1444</v>
      </c>
    </row>
    <row r="850" spans="1:22" ht="15" customHeight="1">
      <c r="A850" s="30">
        <v>895</v>
      </c>
      <c r="B850" s="30" t="s">
        <v>5982</v>
      </c>
      <c r="C850" s="30"/>
      <c r="D850" s="30" t="s">
        <v>5982</v>
      </c>
      <c r="E850" s="30" t="s">
        <v>5983</v>
      </c>
      <c r="F850" s="30" t="s">
        <v>5025</v>
      </c>
      <c r="G850" s="30" t="s">
        <v>2054</v>
      </c>
      <c r="H850" s="30" t="s">
        <v>1352</v>
      </c>
      <c r="I850" s="30">
        <v>41320000</v>
      </c>
      <c r="J850" s="30" t="s">
        <v>5984</v>
      </c>
      <c r="K850" s="57">
        <v>52755925</v>
      </c>
      <c r="L850" s="30"/>
      <c r="M850" s="30"/>
      <c r="N850" s="30"/>
      <c r="O850" s="30"/>
      <c r="P850" s="30"/>
      <c r="Q850" s="30" t="s">
        <v>5027</v>
      </c>
      <c r="R850" s="30"/>
      <c r="S850" s="30" t="s">
        <v>5028</v>
      </c>
      <c r="T850" s="30"/>
      <c r="U850" s="30"/>
      <c r="V850" s="30" t="s">
        <v>1444</v>
      </c>
    </row>
    <row r="851" spans="1:22" ht="15" customHeight="1">
      <c r="A851" s="30">
        <v>896</v>
      </c>
      <c r="B851" s="30" t="s">
        <v>5985</v>
      </c>
      <c r="C851" s="30"/>
      <c r="D851" s="30" t="s">
        <v>5985</v>
      </c>
      <c r="E851" s="30" t="s">
        <v>5986</v>
      </c>
      <c r="F851" s="30" t="s">
        <v>1454</v>
      </c>
      <c r="G851" s="30" t="s">
        <v>1927</v>
      </c>
      <c r="H851" s="30" t="s">
        <v>1391</v>
      </c>
      <c r="I851" s="30">
        <v>95700000</v>
      </c>
      <c r="J851" s="30" t="s">
        <v>5987</v>
      </c>
      <c r="K851" s="57">
        <v>100132278</v>
      </c>
      <c r="L851" s="30"/>
      <c r="M851" s="30"/>
      <c r="N851" s="30"/>
      <c r="O851" s="30"/>
      <c r="P851" s="30"/>
      <c r="Q851" s="30" t="s">
        <v>5988</v>
      </c>
      <c r="R851" s="30"/>
      <c r="S851" s="30" t="s">
        <v>5989</v>
      </c>
      <c r="T851" s="30"/>
      <c r="U851" s="30"/>
      <c r="V851" s="30" t="s">
        <v>1444</v>
      </c>
    </row>
    <row r="852" spans="1:22" ht="15" customHeight="1">
      <c r="A852" s="30">
        <v>897</v>
      </c>
      <c r="B852" s="30" t="s">
        <v>5990</v>
      </c>
      <c r="C852" s="30"/>
      <c r="D852" s="30" t="s">
        <v>5990</v>
      </c>
      <c r="E852" s="30" t="s">
        <v>4769</v>
      </c>
      <c r="F852" s="30" t="s">
        <v>1454</v>
      </c>
      <c r="G852" s="30" t="s">
        <v>1422</v>
      </c>
      <c r="H852" s="30" t="s">
        <v>1397</v>
      </c>
      <c r="I852" s="30">
        <v>1025000</v>
      </c>
      <c r="J852" s="30" t="s">
        <v>5991</v>
      </c>
      <c r="K852" s="57">
        <v>149796193115</v>
      </c>
      <c r="L852" s="30"/>
      <c r="M852" s="30"/>
      <c r="N852" s="30"/>
      <c r="O852" s="30"/>
      <c r="P852" s="30"/>
      <c r="Q852" s="30" t="s">
        <v>5992</v>
      </c>
      <c r="R852" s="30"/>
      <c r="S852" s="30" t="s">
        <v>5993</v>
      </c>
      <c r="T852" s="30"/>
      <c r="U852" s="30"/>
      <c r="V852" s="30" t="s">
        <v>1444</v>
      </c>
    </row>
    <row r="853" spans="1:22" ht="15" customHeight="1">
      <c r="A853" s="30">
        <v>898</v>
      </c>
      <c r="B853" s="30" t="s">
        <v>5994</v>
      </c>
      <c r="C853" s="30"/>
      <c r="D853" s="30" t="s">
        <v>5994</v>
      </c>
      <c r="E853" s="30" t="s">
        <v>5995</v>
      </c>
      <c r="F853" s="30" t="s">
        <v>2272</v>
      </c>
      <c r="G853" s="30" t="s">
        <v>2397</v>
      </c>
      <c r="H853" s="30" t="s">
        <v>1352</v>
      </c>
      <c r="I853" s="30">
        <v>46430000</v>
      </c>
      <c r="J853" s="30" t="s">
        <v>5996</v>
      </c>
      <c r="K853" s="57">
        <v>59285966</v>
      </c>
      <c r="L853" s="30"/>
      <c r="M853" s="30"/>
      <c r="N853" s="30"/>
      <c r="O853" s="30"/>
      <c r="P853" s="30"/>
      <c r="Q853" s="30" t="s">
        <v>5997</v>
      </c>
      <c r="R853" s="30"/>
      <c r="S853" s="30" t="s">
        <v>5998</v>
      </c>
      <c r="T853" s="30"/>
      <c r="U853" s="30"/>
      <c r="V853" s="30" t="s">
        <v>1444</v>
      </c>
    </row>
    <row r="854" spans="1:22" ht="15" customHeight="1">
      <c r="A854" s="30">
        <v>899</v>
      </c>
      <c r="B854" s="30" t="s">
        <v>5999</v>
      </c>
      <c r="C854" s="30"/>
      <c r="D854" s="30" t="s">
        <v>5999</v>
      </c>
      <c r="E854" s="30" t="s">
        <v>4942</v>
      </c>
      <c r="F854" s="30" t="s">
        <v>2721</v>
      </c>
      <c r="G854" s="30" t="s">
        <v>1700</v>
      </c>
      <c r="H854" s="30" t="s">
        <v>1377</v>
      </c>
      <c r="I854" s="30">
        <v>50020320</v>
      </c>
      <c r="J854" s="30" t="s">
        <v>6000</v>
      </c>
      <c r="K854" s="57">
        <v>33690804</v>
      </c>
      <c r="L854" s="30"/>
      <c r="M854" s="30"/>
      <c r="N854" s="30"/>
      <c r="O854" s="30"/>
      <c r="P854" s="30"/>
      <c r="Q854" s="30" t="s">
        <v>6001</v>
      </c>
      <c r="R854" s="30"/>
      <c r="S854" s="30" t="s">
        <v>6002</v>
      </c>
      <c r="T854" s="30"/>
      <c r="U854" s="30"/>
      <c r="V854" s="30" t="s">
        <v>1444</v>
      </c>
    </row>
    <row r="855" spans="1:22" ht="15" customHeight="1">
      <c r="A855" s="30">
        <v>900</v>
      </c>
      <c r="B855" s="30" t="s">
        <v>6003</v>
      </c>
      <c r="C855" s="30"/>
      <c r="D855" s="30" t="s">
        <v>6003</v>
      </c>
      <c r="E855" s="30" t="s">
        <v>6004</v>
      </c>
      <c r="F855" s="30" t="s">
        <v>1454</v>
      </c>
      <c r="G855" s="30" t="s">
        <v>2525</v>
      </c>
      <c r="H855" s="30" t="s">
        <v>1391</v>
      </c>
      <c r="I855" s="30">
        <v>97050241</v>
      </c>
      <c r="J855" s="30" t="s">
        <v>6005</v>
      </c>
      <c r="K855" s="57">
        <v>1090358242</v>
      </c>
      <c r="L855" s="30"/>
      <c r="M855" s="30"/>
      <c r="N855" s="30"/>
      <c r="O855" s="30"/>
      <c r="P855" s="30"/>
      <c r="Q855" s="30" t="s">
        <v>6006</v>
      </c>
      <c r="R855" s="30"/>
      <c r="S855" s="30" t="s">
        <v>6007</v>
      </c>
      <c r="T855" s="30"/>
      <c r="U855" s="30"/>
      <c r="V855" s="30" t="s">
        <v>1444</v>
      </c>
    </row>
    <row r="856" spans="1:22" ht="15" customHeight="1">
      <c r="A856" s="30">
        <v>901</v>
      </c>
      <c r="B856" s="30" t="s">
        <v>6008</v>
      </c>
      <c r="C856" s="30"/>
      <c r="D856" s="30" t="s">
        <v>6008</v>
      </c>
      <c r="E856" s="30" t="s">
        <v>4232</v>
      </c>
      <c r="F856" s="30" t="s">
        <v>6009</v>
      </c>
      <c r="G856" s="30" t="s">
        <v>6010</v>
      </c>
      <c r="H856" s="30" t="s">
        <v>1391</v>
      </c>
      <c r="I856" s="30">
        <v>96506000</v>
      </c>
      <c r="J856" s="30" t="s">
        <v>6011</v>
      </c>
      <c r="K856" s="57">
        <v>150168390</v>
      </c>
      <c r="L856" s="30"/>
      <c r="M856" s="30"/>
      <c r="N856" s="30"/>
      <c r="O856" s="30"/>
      <c r="P856" s="30"/>
      <c r="Q856" s="30" t="s">
        <v>6006</v>
      </c>
      <c r="R856" s="30"/>
      <c r="S856" s="30" t="s">
        <v>6012</v>
      </c>
      <c r="T856" s="30"/>
      <c r="U856" s="30"/>
      <c r="V856" s="30" t="s">
        <v>1444</v>
      </c>
    </row>
    <row r="857" spans="1:22" ht="15" customHeight="1">
      <c r="A857" s="30">
        <v>902</v>
      </c>
      <c r="B857" s="30" t="s">
        <v>6013</v>
      </c>
      <c r="C857" s="30"/>
      <c r="D857" s="30" t="s">
        <v>6013</v>
      </c>
      <c r="E857" s="30" t="s">
        <v>3446</v>
      </c>
      <c r="F857" s="30" t="s">
        <v>1454</v>
      </c>
      <c r="G857" s="30" t="s">
        <v>2525</v>
      </c>
      <c r="H857" s="30" t="s">
        <v>1391</v>
      </c>
      <c r="I857" s="30">
        <v>97015004</v>
      </c>
      <c r="J857" s="30" t="s">
        <v>6014</v>
      </c>
      <c r="K857" s="57">
        <v>1090325158</v>
      </c>
      <c r="L857" s="30"/>
      <c r="M857" s="30"/>
      <c r="N857" s="30"/>
      <c r="O857" s="30"/>
      <c r="P857" s="30"/>
      <c r="Q857" s="30" t="s">
        <v>6006</v>
      </c>
      <c r="R857" s="30"/>
      <c r="S857" s="30" t="s">
        <v>6012</v>
      </c>
      <c r="T857" s="30"/>
      <c r="U857" s="30"/>
      <c r="V857" s="30" t="s">
        <v>1444</v>
      </c>
    </row>
    <row r="858" spans="1:22" ht="15" customHeight="1">
      <c r="A858" s="37">
        <v>903</v>
      </c>
      <c r="B858" s="37" t="s">
        <v>6015</v>
      </c>
      <c r="C858" s="37"/>
      <c r="D858" s="37" t="s">
        <v>6015</v>
      </c>
      <c r="E858" s="37" t="s">
        <v>6016</v>
      </c>
      <c r="F858" s="37" t="s">
        <v>6017</v>
      </c>
      <c r="G858" s="37" t="s">
        <v>2242</v>
      </c>
      <c r="H858" s="37" t="s">
        <v>1377</v>
      </c>
      <c r="I858" s="37">
        <v>53300090</v>
      </c>
      <c r="J858" s="37" t="s">
        <v>6018</v>
      </c>
      <c r="K858" s="58">
        <v>4625943</v>
      </c>
      <c r="L858" s="37"/>
      <c r="M858" s="37"/>
      <c r="N858" s="37"/>
      <c r="O858" s="37"/>
      <c r="P858" s="37"/>
      <c r="Q858" s="37" t="s">
        <v>6019</v>
      </c>
      <c r="R858" s="37"/>
      <c r="S858" s="37" t="s">
        <v>6020</v>
      </c>
      <c r="T858" s="37"/>
      <c r="U858" s="37"/>
      <c r="V858" s="26" t="s">
        <v>202</v>
      </c>
    </row>
    <row r="859" spans="1:22" ht="15" customHeight="1">
      <c r="A859" s="37">
        <v>904</v>
      </c>
      <c r="B859" s="37" t="s">
        <v>6021</v>
      </c>
      <c r="C859" s="37"/>
      <c r="D859" s="37" t="s">
        <v>6021</v>
      </c>
      <c r="E859" s="37" t="s">
        <v>6022</v>
      </c>
      <c r="F859" s="37" t="s">
        <v>1454</v>
      </c>
      <c r="G859" s="37" t="s">
        <v>1484</v>
      </c>
      <c r="H859" s="37" t="s">
        <v>1379</v>
      </c>
      <c r="I859" s="37">
        <v>64000070</v>
      </c>
      <c r="J859" s="37" t="s">
        <v>6023</v>
      </c>
      <c r="K859" s="58">
        <v>194337197</v>
      </c>
      <c r="L859" s="37"/>
      <c r="M859" s="37"/>
      <c r="N859" s="37"/>
      <c r="O859" s="37"/>
      <c r="P859" s="37"/>
      <c r="Q859" s="37" t="s">
        <v>6024</v>
      </c>
      <c r="R859" s="37"/>
      <c r="S859" s="37" t="s">
        <v>6025</v>
      </c>
      <c r="T859" s="37"/>
      <c r="U859" s="37"/>
      <c r="V859" s="26" t="s">
        <v>202</v>
      </c>
    </row>
    <row r="860" spans="1:22" ht="15" customHeight="1">
      <c r="A860" s="30">
        <v>905</v>
      </c>
      <c r="B860" s="30" t="s">
        <v>6026</v>
      </c>
      <c r="C860" s="30"/>
      <c r="D860" s="30" t="s">
        <v>6026</v>
      </c>
      <c r="E860" s="30" t="s">
        <v>6027</v>
      </c>
      <c r="F860" s="30" t="s">
        <v>6028</v>
      </c>
      <c r="G860" s="30" t="s">
        <v>1671</v>
      </c>
      <c r="H860" s="30" t="s">
        <v>1397</v>
      </c>
      <c r="I860" s="30">
        <v>7263730</v>
      </c>
      <c r="J860" s="30" t="s">
        <v>6029</v>
      </c>
      <c r="K860" s="57">
        <v>336789910110</v>
      </c>
      <c r="L860" s="30"/>
      <c r="M860" s="30"/>
      <c r="N860" s="30"/>
      <c r="O860" s="30"/>
      <c r="P860" s="30"/>
      <c r="Q860" s="30" t="s">
        <v>6030</v>
      </c>
      <c r="R860" s="30"/>
      <c r="S860" s="30" t="s">
        <v>4261</v>
      </c>
      <c r="T860" s="30"/>
      <c r="U860" s="30"/>
      <c r="V860" s="30" t="s">
        <v>1444</v>
      </c>
    </row>
    <row r="861" spans="1:22" ht="15" customHeight="1">
      <c r="A861" s="30">
        <v>906</v>
      </c>
      <c r="B861" s="30" t="s">
        <v>6031</v>
      </c>
      <c r="C861" s="30"/>
      <c r="D861" s="30" t="s">
        <v>6031</v>
      </c>
      <c r="E861" s="30" t="s">
        <v>6032</v>
      </c>
      <c r="F861" s="30" t="s">
        <v>1454</v>
      </c>
      <c r="G861" s="30" t="s">
        <v>1713</v>
      </c>
      <c r="H861" s="30" t="s">
        <v>1395</v>
      </c>
      <c r="I861" s="30">
        <v>49010380</v>
      </c>
      <c r="J861" s="30" t="s">
        <v>6033</v>
      </c>
      <c r="K861" s="57">
        <v>270928723</v>
      </c>
      <c r="L861" s="30"/>
      <c r="M861" s="30"/>
      <c r="N861" s="30"/>
      <c r="O861" s="30"/>
      <c r="P861" s="30"/>
      <c r="Q861" s="30" t="s">
        <v>6034</v>
      </c>
      <c r="R861" s="30"/>
      <c r="S861" s="30" t="s">
        <v>6035</v>
      </c>
      <c r="T861" s="30"/>
      <c r="U861" s="30"/>
      <c r="V861" s="30" t="s">
        <v>1444</v>
      </c>
    </row>
    <row r="862" spans="1:22" ht="15" customHeight="1">
      <c r="A862" s="30">
        <v>907</v>
      </c>
      <c r="B862" s="30" t="s">
        <v>6036</v>
      </c>
      <c r="C862" s="30"/>
      <c r="D862" s="30" t="s">
        <v>6036</v>
      </c>
      <c r="E862" s="30" t="s">
        <v>6037</v>
      </c>
      <c r="F862" s="30" t="s">
        <v>1454</v>
      </c>
      <c r="G862" s="30" t="s">
        <v>2397</v>
      </c>
      <c r="H862" s="30" t="s">
        <v>1352</v>
      </c>
      <c r="I862" s="30">
        <v>46430000</v>
      </c>
      <c r="J862" s="30" t="s">
        <v>6038</v>
      </c>
      <c r="K862" s="57">
        <v>96716834</v>
      </c>
      <c r="L862" s="30"/>
      <c r="M862" s="30"/>
      <c r="N862" s="30"/>
      <c r="O862" s="30"/>
      <c r="P862" s="30"/>
      <c r="Q862" s="30" t="s">
        <v>6039</v>
      </c>
      <c r="R862" s="30"/>
      <c r="S862" s="30" t="s">
        <v>3015</v>
      </c>
      <c r="T862" s="30"/>
      <c r="U862" s="30"/>
      <c r="V862" s="30" t="s">
        <v>1428</v>
      </c>
    </row>
    <row r="863" spans="1:22" ht="15" customHeight="1">
      <c r="A863" s="30">
        <v>908</v>
      </c>
      <c r="B863" s="30" t="s">
        <v>6040</v>
      </c>
      <c r="C863" s="30"/>
      <c r="D863" s="30" t="s">
        <v>6040</v>
      </c>
      <c r="E863" s="30" t="s">
        <v>6041</v>
      </c>
      <c r="F863" s="30" t="s">
        <v>1454</v>
      </c>
      <c r="G863" s="30" t="s">
        <v>6042</v>
      </c>
      <c r="H863" s="30" t="s">
        <v>1391</v>
      </c>
      <c r="I863" s="30">
        <v>96880000</v>
      </c>
      <c r="J863" s="30" t="s">
        <v>6043</v>
      </c>
      <c r="K863" s="57">
        <v>1560022210</v>
      </c>
      <c r="L863" s="30"/>
      <c r="M863" s="30"/>
      <c r="N863" s="30"/>
      <c r="O863" s="30"/>
      <c r="P863" s="30"/>
      <c r="Q863" s="30" t="s">
        <v>6044</v>
      </c>
      <c r="R863" s="30"/>
      <c r="S863" s="30" t="s">
        <v>6045</v>
      </c>
      <c r="T863" s="30"/>
      <c r="U863" s="30"/>
      <c r="V863" s="30" t="s">
        <v>1444</v>
      </c>
    </row>
    <row r="864" spans="1:22" ht="15" customHeight="1">
      <c r="A864" s="30">
        <v>909</v>
      </c>
      <c r="B864" s="30" t="s">
        <v>6046</v>
      </c>
      <c r="C864" s="30"/>
      <c r="D864" s="30" t="s">
        <v>6046</v>
      </c>
      <c r="E864" s="30" t="s">
        <v>6047</v>
      </c>
      <c r="F864" s="30" t="s">
        <v>1454</v>
      </c>
      <c r="G864" s="30" t="s">
        <v>6048</v>
      </c>
      <c r="H864" s="30" t="s">
        <v>1363</v>
      </c>
      <c r="I864" s="30">
        <v>76450000</v>
      </c>
      <c r="J864" s="30" t="s">
        <v>6049</v>
      </c>
      <c r="K864" s="57">
        <v>102932328</v>
      </c>
      <c r="L864" s="30"/>
      <c r="M864" s="30"/>
      <c r="N864" s="30"/>
      <c r="O864" s="30"/>
      <c r="P864" s="30"/>
      <c r="Q864" s="30" t="s">
        <v>6050</v>
      </c>
      <c r="R864" s="30"/>
      <c r="S864" s="30" t="s">
        <v>6051</v>
      </c>
      <c r="T864" s="30"/>
      <c r="U864" s="30"/>
      <c r="V864" s="30" t="s">
        <v>1444</v>
      </c>
    </row>
    <row r="865" spans="1:22" ht="15" customHeight="1">
      <c r="A865" s="30">
        <v>910</v>
      </c>
      <c r="B865" s="30" t="s">
        <v>6052</v>
      </c>
      <c r="C865" s="30"/>
      <c r="D865" s="30" t="s">
        <v>6052</v>
      </c>
      <c r="E865" s="30" t="s">
        <v>6053</v>
      </c>
      <c r="F865" s="30" t="s">
        <v>6054</v>
      </c>
      <c r="G865" s="30" t="s">
        <v>4318</v>
      </c>
      <c r="H865" s="30" t="s">
        <v>1387</v>
      </c>
      <c r="I865" s="30">
        <v>76962219</v>
      </c>
      <c r="J865" s="30" t="s">
        <v>6055</v>
      </c>
      <c r="K865" s="57">
        <v>513849</v>
      </c>
      <c r="L865" s="30"/>
      <c r="M865" s="30"/>
      <c r="N865" s="30"/>
      <c r="O865" s="30"/>
      <c r="P865" s="30"/>
      <c r="Q865" s="30" t="s">
        <v>6056</v>
      </c>
      <c r="R865" s="30"/>
      <c r="S865" s="30" t="s">
        <v>6057</v>
      </c>
      <c r="T865" s="30"/>
      <c r="U865" s="30"/>
      <c r="V865" s="30" t="s">
        <v>1428</v>
      </c>
    </row>
    <row r="866" spans="1:22" ht="15" customHeight="1">
      <c r="A866" s="37">
        <v>911</v>
      </c>
      <c r="B866" s="37" t="s">
        <v>6058</v>
      </c>
      <c r="C866" s="37"/>
      <c r="D866" s="37" t="s">
        <v>6058</v>
      </c>
      <c r="E866" s="37" t="s">
        <v>4375</v>
      </c>
      <c r="F866" s="37" t="s">
        <v>1454</v>
      </c>
      <c r="G866" s="37" t="s">
        <v>1498</v>
      </c>
      <c r="H866" s="37" t="s">
        <v>1352</v>
      </c>
      <c r="I866" s="37">
        <v>44010710</v>
      </c>
      <c r="J866" s="37" t="s">
        <v>6059</v>
      </c>
      <c r="K866" s="58">
        <v>63323105</v>
      </c>
      <c r="L866" s="37"/>
      <c r="M866" s="37"/>
      <c r="N866" s="37"/>
      <c r="O866" s="37"/>
      <c r="P866" s="37"/>
      <c r="Q866" s="37" t="s">
        <v>6060</v>
      </c>
      <c r="R866" s="37"/>
      <c r="S866" s="37" t="s">
        <v>6061</v>
      </c>
      <c r="T866" s="37"/>
      <c r="U866" s="37"/>
      <c r="V866" s="26" t="s">
        <v>202</v>
      </c>
    </row>
    <row r="867" spans="1:22" ht="15" customHeight="1">
      <c r="A867" s="30">
        <v>912</v>
      </c>
      <c r="B867" s="30" t="s">
        <v>6062</v>
      </c>
      <c r="C867" s="30"/>
      <c r="D867" s="30" t="s">
        <v>6062</v>
      </c>
      <c r="E867" s="30" t="s">
        <v>6063</v>
      </c>
      <c r="F867" s="30" t="s">
        <v>1454</v>
      </c>
      <c r="G867" s="30" t="s">
        <v>1540</v>
      </c>
      <c r="H867" s="30" t="s">
        <v>1373</v>
      </c>
      <c r="I867" s="30">
        <v>68005070</v>
      </c>
      <c r="J867" s="30" t="s">
        <v>6064</v>
      </c>
      <c r="K867" s="57">
        <v>152886745</v>
      </c>
      <c r="L867" s="30"/>
      <c r="M867" s="30"/>
      <c r="N867" s="30"/>
      <c r="O867" s="30"/>
      <c r="P867" s="30"/>
      <c r="Q867" s="30" t="s">
        <v>6065</v>
      </c>
      <c r="R867" s="30"/>
      <c r="S867" s="30" t="s">
        <v>5559</v>
      </c>
      <c r="T867" s="30"/>
      <c r="U867" s="30"/>
      <c r="V867" s="30" t="s">
        <v>1444</v>
      </c>
    </row>
    <row r="868" spans="1:22" ht="15" customHeight="1">
      <c r="A868" s="30">
        <v>913</v>
      </c>
      <c r="B868" s="30" t="s">
        <v>6066</v>
      </c>
      <c r="C868" s="30"/>
      <c r="D868" s="30" t="s">
        <v>6066</v>
      </c>
      <c r="E868" s="30" t="s">
        <v>6067</v>
      </c>
      <c r="F868" s="30" t="s">
        <v>6068</v>
      </c>
      <c r="G868" s="30" t="s">
        <v>5092</v>
      </c>
      <c r="H868" s="30" t="s">
        <v>1393</v>
      </c>
      <c r="I868" s="30">
        <v>88340000</v>
      </c>
      <c r="J868" s="30" t="s">
        <v>6069</v>
      </c>
      <c r="K868" s="57">
        <v>251506860</v>
      </c>
      <c r="L868" s="30"/>
      <c r="M868" s="30"/>
      <c r="N868" s="30"/>
      <c r="O868" s="30"/>
      <c r="P868" s="30"/>
      <c r="Q868" s="30" t="s">
        <v>6070</v>
      </c>
      <c r="R868" s="30"/>
      <c r="S868" s="30" t="s">
        <v>6071</v>
      </c>
      <c r="T868" s="30"/>
      <c r="U868" s="30"/>
      <c r="V868" s="30" t="s">
        <v>1444</v>
      </c>
    </row>
    <row r="869" spans="1:22" ht="15" customHeight="1">
      <c r="A869" s="37">
        <v>914</v>
      </c>
      <c r="B869" s="37" t="s">
        <v>6072</v>
      </c>
      <c r="C869" s="37"/>
      <c r="D869" s="37" t="s">
        <v>6072</v>
      </c>
      <c r="E869" s="37" t="s">
        <v>6073</v>
      </c>
      <c r="F869" s="37" t="s">
        <v>1454</v>
      </c>
      <c r="G869" s="37" t="s">
        <v>6074</v>
      </c>
      <c r="H869" s="37" t="s">
        <v>1373</v>
      </c>
      <c r="I869" s="37">
        <v>68600000</v>
      </c>
      <c r="J869" s="37" t="s">
        <v>6075</v>
      </c>
      <c r="K869" s="58">
        <v>151700796</v>
      </c>
      <c r="L869" s="37"/>
      <c r="M869" s="37"/>
      <c r="N869" s="37"/>
      <c r="O869" s="37"/>
      <c r="P869" s="37"/>
      <c r="Q869" s="37" t="s">
        <v>6076</v>
      </c>
      <c r="R869" s="37"/>
      <c r="S869" s="37" t="s">
        <v>3560</v>
      </c>
      <c r="T869" s="37"/>
      <c r="U869" s="37"/>
      <c r="V869" s="26" t="s">
        <v>202</v>
      </c>
    </row>
    <row r="870" spans="1:22" ht="15" customHeight="1">
      <c r="A870" s="30">
        <v>915</v>
      </c>
      <c r="B870" s="30" t="s">
        <v>6077</v>
      </c>
      <c r="C870" s="30"/>
      <c r="D870" s="30" t="s">
        <v>6077</v>
      </c>
      <c r="E870" s="30" t="s">
        <v>6078</v>
      </c>
      <c r="F870" s="30" t="s">
        <v>6079</v>
      </c>
      <c r="G870" s="30" t="s">
        <v>1422</v>
      </c>
      <c r="H870" s="30" t="s">
        <v>1397</v>
      </c>
      <c r="I870" s="30">
        <v>4321120</v>
      </c>
      <c r="J870" s="30" t="s">
        <v>6080</v>
      </c>
      <c r="K870" s="57" t="s">
        <v>3510</v>
      </c>
      <c r="L870" s="30"/>
      <c r="M870" s="30"/>
      <c r="N870" s="30"/>
      <c r="O870" s="30"/>
      <c r="P870" s="30"/>
      <c r="Q870" s="30" t="s">
        <v>6081</v>
      </c>
      <c r="R870" s="30"/>
      <c r="S870" s="30" t="s">
        <v>6082</v>
      </c>
      <c r="T870" s="30"/>
      <c r="U870" s="30"/>
      <c r="V870" s="30" t="s">
        <v>1444</v>
      </c>
    </row>
    <row r="871" spans="1:22" ht="15" customHeight="1">
      <c r="A871" s="30">
        <v>916</v>
      </c>
      <c r="B871" s="30" t="s">
        <v>6083</v>
      </c>
      <c r="C871" s="30"/>
      <c r="D871" s="30" t="s">
        <v>6083</v>
      </c>
      <c r="E871" s="30" t="s">
        <v>6084</v>
      </c>
      <c r="F871" s="30" t="s">
        <v>1454</v>
      </c>
      <c r="G871" s="30" t="s">
        <v>2508</v>
      </c>
      <c r="H871" s="30" t="s">
        <v>1375</v>
      </c>
      <c r="I871" s="30">
        <v>58322000</v>
      </c>
      <c r="J871" s="30" t="s">
        <v>6085</v>
      </c>
      <c r="K871" s="57">
        <v>161309321</v>
      </c>
      <c r="L871" s="30"/>
      <c r="M871" s="30"/>
      <c r="N871" s="30"/>
      <c r="O871" s="30"/>
      <c r="P871" s="30"/>
      <c r="Q871" s="30" t="s">
        <v>6086</v>
      </c>
      <c r="R871" s="30"/>
      <c r="S871" s="30" t="s">
        <v>6087</v>
      </c>
      <c r="T871" s="30"/>
      <c r="U871" s="30"/>
      <c r="V871" s="30" t="s">
        <v>1444</v>
      </c>
    </row>
    <row r="872" spans="1:22" ht="15" customHeight="1">
      <c r="A872" s="30">
        <v>917</v>
      </c>
      <c r="B872" s="30" t="s">
        <v>6088</v>
      </c>
      <c r="C872" s="30"/>
      <c r="D872" s="30" t="s">
        <v>6088</v>
      </c>
      <c r="E872" s="30" t="s">
        <v>6089</v>
      </c>
      <c r="F872" s="30" t="s">
        <v>6090</v>
      </c>
      <c r="G872" s="30" t="s">
        <v>5687</v>
      </c>
      <c r="H872" s="30" t="s">
        <v>1354</v>
      </c>
      <c r="I872" s="30">
        <v>61921525</v>
      </c>
      <c r="J872" s="30" t="s">
        <v>6091</v>
      </c>
      <c r="K872" s="57">
        <v>68930852</v>
      </c>
      <c r="L872" s="30"/>
      <c r="M872" s="30"/>
      <c r="N872" s="30"/>
      <c r="O872" s="30"/>
      <c r="P872" s="30"/>
      <c r="Q872" s="30" t="s">
        <v>6092</v>
      </c>
      <c r="R872" s="30"/>
      <c r="S872" s="30" t="s">
        <v>6093</v>
      </c>
      <c r="T872" s="30"/>
      <c r="U872" s="30"/>
      <c r="V872" s="30" t="s">
        <v>1444</v>
      </c>
    </row>
    <row r="873" spans="1:22" ht="15" customHeight="1">
      <c r="A873" s="30">
        <v>918</v>
      </c>
      <c r="B873" s="30" t="s">
        <v>6094</v>
      </c>
      <c r="C873" s="30"/>
      <c r="D873" s="30" t="s">
        <v>6094</v>
      </c>
      <c r="E873" s="30" t="s">
        <v>2913</v>
      </c>
      <c r="F873" s="30" t="s">
        <v>2914</v>
      </c>
      <c r="G873" s="30" t="s">
        <v>1422</v>
      </c>
      <c r="H873" s="30" t="s">
        <v>1397</v>
      </c>
      <c r="I873" s="30">
        <v>8340460</v>
      </c>
      <c r="J873" s="30" t="s">
        <v>6095</v>
      </c>
      <c r="K873" s="57">
        <v>148616191112</v>
      </c>
      <c r="L873" s="30"/>
      <c r="M873" s="30"/>
      <c r="N873" s="30"/>
      <c r="O873" s="30"/>
      <c r="P873" s="30"/>
      <c r="Q873" s="30" t="s">
        <v>2916</v>
      </c>
      <c r="R873" s="30"/>
      <c r="S873" s="30" t="s">
        <v>2917</v>
      </c>
      <c r="T873" s="30"/>
      <c r="U873" s="30"/>
      <c r="V873" s="30" t="s">
        <v>1428</v>
      </c>
    </row>
    <row r="874" spans="1:22" ht="15" customHeight="1">
      <c r="A874" s="37">
        <v>919</v>
      </c>
      <c r="B874" s="37" t="s">
        <v>6096</v>
      </c>
      <c r="C874" s="37"/>
      <c r="D874" s="37" t="s">
        <v>6096</v>
      </c>
      <c r="E874" s="37" t="s">
        <v>6097</v>
      </c>
      <c r="F874" s="37" t="s">
        <v>2442</v>
      </c>
      <c r="G874" s="37" t="s">
        <v>2432</v>
      </c>
      <c r="H874" s="37" t="s">
        <v>1373</v>
      </c>
      <c r="I874" s="37">
        <v>66015190</v>
      </c>
      <c r="J874" s="37" t="s">
        <v>6098</v>
      </c>
      <c r="K874" s="58">
        <v>152363920</v>
      </c>
      <c r="L874" s="37"/>
      <c r="M874" s="37"/>
      <c r="N874" s="37"/>
      <c r="O874" s="37"/>
      <c r="P874" s="37"/>
      <c r="Q874" s="37" t="s">
        <v>6099</v>
      </c>
      <c r="R874" s="37"/>
      <c r="S874" s="37" t="s">
        <v>6100</v>
      </c>
      <c r="T874" s="37"/>
      <c r="U874" s="37"/>
      <c r="V874" s="26" t="s">
        <v>202</v>
      </c>
    </row>
    <row r="875" spans="1:22" ht="15" customHeight="1">
      <c r="A875" s="30">
        <v>920</v>
      </c>
      <c r="B875" s="30" t="s">
        <v>6101</v>
      </c>
      <c r="C875" s="30"/>
      <c r="D875" s="30" t="s">
        <v>6101</v>
      </c>
      <c r="E875" s="30" t="s">
        <v>6102</v>
      </c>
      <c r="F875" s="30" t="s">
        <v>3628</v>
      </c>
      <c r="G875" s="30" t="s">
        <v>1796</v>
      </c>
      <c r="H875" s="30" t="s">
        <v>1385</v>
      </c>
      <c r="I875" s="30">
        <v>59025400</v>
      </c>
      <c r="J875" s="30" t="s">
        <v>6103</v>
      </c>
      <c r="K875" s="57">
        <v>202410030</v>
      </c>
      <c r="L875" s="30"/>
      <c r="M875" s="30"/>
      <c r="N875" s="30"/>
      <c r="O875" s="30"/>
      <c r="P875" s="30"/>
      <c r="Q875" s="30" t="s">
        <v>6104</v>
      </c>
      <c r="R875" s="30"/>
      <c r="S875" s="30" t="s">
        <v>6105</v>
      </c>
      <c r="T875" s="30"/>
      <c r="U875" s="30"/>
      <c r="V875" s="30" t="s">
        <v>1444</v>
      </c>
    </row>
    <row r="876" spans="1:22" ht="15" customHeight="1">
      <c r="A876" s="30">
        <v>921</v>
      </c>
      <c r="B876" s="30" t="s">
        <v>6106</v>
      </c>
      <c r="C876" s="30"/>
      <c r="D876" s="30" t="s">
        <v>6106</v>
      </c>
      <c r="E876" s="30" t="s">
        <v>6107</v>
      </c>
      <c r="F876" s="30" t="s">
        <v>1454</v>
      </c>
      <c r="G876" s="30" t="s">
        <v>6108</v>
      </c>
      <c r="H876" s="30" t="s">
        <v>1397</v>
      </c>
      <c r="I876" s="30">
        <v>12940260</v>
      </c>
      <c r="J876" s="30" t="s">
        <v>6109</v>
      </c>
      <c r="K876" s="57">
        <v>190172154119</v>
      </c>
      <c r="L876" s="30"/>
      <c r="M876" s="30"/>
      <c r="N876" s="30"/>
      <c r="O876" s="30"/>
      <c r="P876" s="30"/>
      <c r="Q876" s="30" t="s">
        <v>6110</v>
      </c>
      <c r="R876" s="30"/>
      <c r="S876" s="30" t="s">
        <v>6111</v>
      </c>
      <c r="T876" s="30"/>
      <c r="U876" s="30"/>
      <c r="V876" s="30" t="s">
        <v>1444</v>
      </c>
    </row>
    <row r="877" spans="1:22" ht="15" customHeight="1">
      <c r="A877" s="30">
        <v>922</v>
      </c>
      <c r="B877" s="30" t="s">
        <v>6112</v>
      </c>
      <c r="C877" s="30"/>
      <c r="D877" s="30" t="s">
        <v>6112</v>
      </c>
      <c r="E877" s="30" t="s">
        <v>6113</v>
      </c>
      <c r="F877" s="30" t="s">
        <v>1454</v>
      </c>
      <c r="G877" s="30" t="s">
        <v>6114</v>
      </c>
      <c r="H877" s="30" t="s">
        <v>1393</v>
      </c>
      <c r="I877" s="30">
        <v>88820000</v>
      </c>
      <c r="J877" s="30" t="s">
        <v>6115</v>
      </c>
      <c r="K877" s="57" t="s">
        <v>3510</v>
      </c>
      <c r="L877" s="30"/>
      <c r="M877" s="30"/>
      <c r="N877" s="30"/>
      <c r="O877" s="30"/>
      <c r="P877" s="30"/>
      <c r="Q877" s="30" t="s">
        <v>6116</v>
      </c>
      <c r="R877" s="30"/>
      <c r="S877" s="30" t="s">
        <v>6117</v>
      </c>
      <c r="T877" s="30"/>
      <c r="U877" s="30"/>
      <c r="V877" s="30" t="s">
        <v>1444</v>
      </c>
    </row>
    <row r="878" spans="1:22" ht="15" customHeight="1">
      <c r="A878" s="30">
        <v>923</v>
      </c>
      <c r="B878" s="30" t="s">
        <v>6118</v>
      </c>
      <c r="C878" s="30"/>
      <c r="D878" s="30" t="s">
        <v>6118</v>
      </c>
      <c r="E878" s="30" t="s">
        <v>6119</v>
      </c>
      <c r="F878" s="30" t="s">
        <v>6120</v>
      </c>
      <c r="G878" s="30" t="s">
        <v>2432</v>
      </c>
      <c r="H878" s="30" t="s">
        <v>1373</v>
      </c>
      <c r="I878" s="30">
        <v>66077000</v>
      </c>
      <c r="J878" s="30" t="s">
        <v>6121</v>
      </c>
      <c r="K878" s="57">
        <v>152935746</v>
      </c>
      <c r="L878" s="30"/>
      <c r="M878" s="30"/>
      <c r="N878" s="30"/>
      <c r="O878" s="30"/>
      <c r="P878" s="30"/>
      <c r="Q878" s="30" t="s">
        <v>6122</v>
      </c>
      <c r="R878" s="30"/>
      <c r="S878" s="30" t="s">
        <v>6123</v>
      </c>
      <c r="T878" s="30"/>
      <c r="U878" s="30"/>
      <c r="V878" s="30" t="s">
        <v>1444</v>
      </c>
    </row>
    <row r="879" spans="1:22" ht="15" customHeight="1">
      <c r="A879" s="30">
        <v>924</v>
      </c>
      <c r="B879" s="30" t="s">
        <v>6124</v>
      </c>
      <c r="C879" s="30"/>
      <c r="D879" s="30" t="s">
        <v>6124</v>
      </c>
      <c r="E879" s="30" t="s">
        <v>6125</v>
      </c>
      <c r="F879" s="30" t="s">
        <v>5319</v>
      </c>
      <c r="G879" s="30" t="s">
        <v>1776</v>
      </c>
      <c r="H879" s="30" t="s">
        <v>1381</v>
      </c>
      <c r="I879" s="30">
        <v>81910000</v>
      </c>
      <c r="J879" s="30" t="s">
        <v>6126</v>
      </c>
      <c r="K879" s="57">
        <v>9039118405</v>
      </c>
      <c r="L879" s="30"/>
      <c r="M879" s="30"/>
      <c r="N879" s="30"/>
      <c r="O879" s="30"/>
      <c r="P879" s="30"/>
      <c r="Q879" s="30" t="s">
        <v>6127</v>
      </c>
      <c r="R879" s="30"/>
      <c r="S879" s="30" t="s">
        <v>6128</v>
      </c>
      <c r="T879" s="30"/>
      <c r="U879" s="30"/>
      <c r="V879" s="30" t="s">
        <v>1428</v>
      </c>
    </row>
    <row r="880" spans="1:22" ht="15" customHeight="1">
      <c r="A880" s="30">
        <v>925</v>
      </c>
      <c r="B880" s="30" t="s">
        <v>6129</v>
      </c>
      <c r="C880" s="30"/>
      <c r="D880" s="30" t="s">
        <v>6129</v>
      </c>
      <c r="E880" s="30" t="s">
        <v>6130</v>
      </c>
      <c r="F880" s="30" t="s">
        <v>2436</v>
      </c>
      <c r="G880" s="30" t="s">
        <v>1422</v>
      </c>
      <c r="H880" s="30" t="s">
        <v>1397</v>
      </c>
      <c r="I880" s="30">
        <v>1507000</v>
      </c>
      <c r="J880" s="30" t="s">
        <v>6131</v>
      </c>
      <c r="K880" s="57" t="s">
        <v>6132</v>
      </c>
      <c r="L880" s="30"/>
      <c r="M880" s="30"/>
      <c r="N880" s="30"/>
      <c r="O880" s="30"/>
      <c r="P880" s="30"/>
      <c r="Q880" s="30" t="s">
        <v>6133</v>
      </c>
      <c r="R880" s="30"/>
      <c r="S880" s="30" t="s">
        <v>6134</v>
      </c>
      <c r="T880" s="30"/>
      <c r="U880" s="30"/>
      <c r="V880" s="30" t="s">
        <v>1444</v>
      </c>
    </row>
    <row r="881" spans="1:22" ht="15" customHeight="1">
      <c r="A881" s="30">
        <v>926</v>
      </c>
      <c r="B881" s="30" t="s">
        <v>6135</v>
      </c>
      <c r="C881" s="30"/>
      <c r="D881" s="30" t="s">
        <v>6135</v>
      </c>
      <c r="E881" s="30" t="s">
        <v>6136</v>
      </c>
      <c r="F881" s="30" t="s">
        <v>1454</v>
      </c>
      <c r="G881" s="30" t="s">
        <v>2171</v>
      </c>
      <c r="H881" s="30" t="s">
        <v>1346</v>
      </c>
      <c r="I881" s="30">
        <v>57300000</v>
      </c>
      <c r="J881" s="30" t="s">
        <v>6137</v>
      </c>
      <c r="K881" s="57">
        <v>240070372</v>
      </c>
      <c r="L881" s="30"/>
      <c r="M881" s="30"/>
      <c r="N881" s="30"/>
      <c r="O881" s="30"/>
      <c r="P881" s="30"/>
      <c r="Q881" s="30" t="s">
        <v>6138</v>
      </c>
      <c r="R881" s="30"/>
      <c r="S881" s="30" t="s">
        <v>6139</v>
      </c>
      <c r="T881" s="30"/>
      <c r="U881" s="30"/>
      <c r="V881" s="30" t="s">
        <v>1444</v>
      </c>
    </row>
    <row r="882" spans="1:22" ht="15" customHeight="1">
      <c r="A882" s="37">
        <v>927</v>
      </c>
      <c r="B882" s="37" t="s">
        <v>6140</v>
      </c>
      <c r="C882" s="37"/>
      <c r="D882" s="37" t="s">
        <v>6140</v>
      </c>
      <c r="E882" s="37" t="s">
        <v>6141</v>
      </c>
      <c r="F882" s="37" t="s">
        <v>1454</v>
      </c>
      <c r="G882" s="37" t="s">
        <v>2018</v>
      </c>
      <c r="H882" s="37" t="s">
        <v>1385</v>
      </c>
      <c r="I882" s="37">
        <v>59550000</v>
      </c>
      <c r="J882" s="37" t="s">
        <v>6142</v>
      </c>
      <c r="K882" s="58">
        <v>200935275</v>
      </c>
      <c r="L882" s="37"/>
      <c r="M882" s="37"/>
      <c r="N882" s="37"/>
      <c r="O882" s="37"/>
      <c r="P882" s="37"/>
      <c r="Q882" s="37" t="s">
        <v>1957</v>
      </c>
      <c r="R882" s="37"/>
      <c r="S882" s="37" t="s">
        <v>6143</v>
      </c>
      <c r="T882" s="37"/>
      <c r="U882" s="37"/>
      <c r="V882" s="26" t="s">
        <v>202</v>
      </c>
    </row>
    <row r="883" spans="1:22" ht="15" customHeight="1">
      <c r="A883" s="37">
        <v>928</v>
      </c>
      <c r="B883" s="37" t="s">
        <v>6144</v>
      </c>
      <c r="C883" s="37"/>
      <c r="D883" s="37" t="s">
        <v>6144</v>
      </c>
      <c r="E883" s="37" t="s">
        <v>6145</v>
      </c>
      <c r="F883" s="37" t="s">
        <v>1454</v>
      </c>
      <c r="G883" s="37" t="s">
        <v>6146</v>
      </c>
      <c r="H883" s="37" t="s">
        <v>1373</v>
      </c>
      <c r="I883" s="37">
        <v>68638000</v>
      </c>
      <c r="J883" s="37" t="s">
        <v>6147</v>
      </c>
      <c r="K883" s="58">
        <v>151921059</v>
      </c>
      <c r="L883" s="37"/>
      <c r="M883" s="37"/>
      <c r="N883" s="37"/>
      <c r="O883" s="37"/>
      <c r="P883" s="37"/>
      <c r="Q883" s="37" t="s">
        <v>6148</v>
      </c>
      <c r="R883" s="37"/>
      <c r="S883" s="37" t="s">
        <v>6149</v>
      </c>
      <c r="T883" s="37"/>
      <c r="U883" s="37"/>
      <c r="V883" s="26" t="s">
        <v>202</v>
      </c>
    </row>
    <row r="884" spans="1:22" ht="15" customHeight="1">
      <c r="A884" s="30">
        <v>929</v>
      </c>
      <c r="B884" s="30" t="s">
        <v>6150</v>
      </c>
      <c r="C884" s="30"/>
      <c r="D884" s="30" t="s">
        <v>6150</v>
      </c>
      <c r="E884" s="30" t="s">
        <v>6151</v>
      </c>
      <c r="F884" s="30" t="s">
        <v>6152</v>
      </c>
      <c r="G884" s="30" t="s">
        <v>3230</v>
      </c>
      <c r="H884" s="30" t="s">
        <v>1397</v>
      </c>
      <c r="I884" s="30">
        <v>9330620</v>
      </c>
      <c r="J884" s="30" t="s">
        <v>6153</v>
      </c>
      <c r="K884" s="57">
        <v>442234253110</v>
      </c>
      <c r="L884" s="30"/>
      <c r="M884" s="30"/>
      <c r="N884" s="30"/>
      <c r="O884" s="30"/>
      <c r="P884" s="30"/>
      <c r="Q884" s="30" t="s">
        <v>6154</v>
      </c>
      <c r="R884" s="30"/>
      <c r="S884" s="30" t="s">
        <v>6155</v>
      </c>
      <c r="T884" s="30"/>
      <c r="U884" s="30"/>
      <c r="V884" s="30" t="s">
        <v>1444</v>
      </c>
    </row>
    <row r="885" spans="1:22" ht="15" customHeight="1">
      <c r="A885" s="30">
        <v>930</v>
      </c>
      <c r="B885" s="30" t="s">
        <v>6156</v>
      </c>
      <c r="C885" s="30"/>
      <c r="D885" s="30" t="s">
        <v>6156</v>
      </c>
      <c r="E885" s="30" t="s">
        <v>6157</v>
      </c>
      <c r="F885" s="30" t="s">
        <v>1454</v>
      </c>
      <c r="G885" s="30" t="s">
        <v>6158</v>
      </c>
      <c r="H885" s="30" t="s">
        <v>1381</v>
      </c>
      <c r="I885" s="30">
        <v>83260000</v>
      </c>
      <c r="J885" s="30" t="s">
        <v>6159</v>
      </c>
      <c r="K885" s="57">
        <v>9028850562</v>
      </c>
      <c r="L885" s="30"/>
      <c r="M885" s="30"/>
      <c r="N885" s="30"/>
      <c r="O885" s="30"/>
      <c r="P885" s="30"/>
      <c r="Q885" s="30" t="s">
        <v>6160</v>
      </c>
      <c r="R885" s="30"/>
      <c r="S885" s="30" t="s">
        <v>6161</v>
      </c>
      <c r="T885" s="30"/>
      <c r="U885" s="30"/>
      <c r="V885" s="30" t="s">
        <v>1444</v>
      </c>
    </row>
    <row r="886" spans="1:22" ht="15" customHeight="1">
      <c r="A886" s="30">
        <v>931</v>
      </c>
      <c r="B886" s="30" t="s">
        <v>6162</v>
      </c>
      <c r="C886" s="30"/>
      <c r="D886" s="30" t="s">
        <v>6162</v>
      </c>
      <c r="E886" s="30" t="s">
        <v>6163</v>
      </c>
      <c r="F886" s="30" t="s">
        <v>2469</v>
      </c>
      <c r="G886" s="30" t="s">
        <v>2054</v>
      </c>
      <c r="H886" s="30" t="s">
        <v>1352</v>
      </c>
      <c r="I886" s="30">
        <v>40391320</v>
      </c>
      <c r="J886" s="30" t="s">
        <v>6164</v>
      </c>
      <c r="K886" s="57">
        <v>69153956</v>
      </c>
      <c r="L886" s="30"/>
      <c r="M886" s="30"/>
      <c r="N886" s="30"/>
      <c r="O886" s="30"/>
      <c r="P886" s="30"/>
      <c r="Q886" s="30" t="s">
        <v>2337</v>
      </c>
      <c r="R886" s="30"/>
      <c r="S886" s="30" t="s">
        <v>2338</v>
      </c>
      <c r="T886" s="30"/>
      <c r="U886" s="30"/>
      <c r="V886" s="30" t="s">
        <v>1444</v>
      </c>
    </row>
    <row r="887" spans="1:22" ht="15" customHeight="1">
      <c r="A887" s="30">
        <v>932</v>
      </c>
      <c r="B887" s="30" t="s">
        <v>6165</v>
      </c>
      <c r="C887" s="30"/>
      <c r="D887" s="30" t="s">
        <v>6165</v>
      </c>
      <c r="E887" s="30" t="s">
        <v>2639</v>
      </c>
      <c r="F887" s="30" t="s">
        <v>1454</v>
      </c>
      <c r="G887" s="30" t="s">
        <v>1422</v>
      </c>
      <c r="H887" s="30" t="s">
        <v>1397</v>
      </c>
      <c r="I887" s="30">
        <v>1021000</v>
      </c>
      <c r="J887" s="30" t="s">
        <v>6166</v>
      </c>
      <c r="K887" s="57">
        <v>115600269115</v>
      </c>
      <c r="L887" s="30"/>
      <c r="M887" s="30"/>
      <c r="N887" s="30"/>
      <c r="O887" s="30"/>
      <c r="P887" s="30"/>
      <c r="Q887" s="30" t="s">
        <v>6167</v>
      </c>
      <c r="R887" s="30"/>
      <c r="S887" s="30" t="s">
        <v>6168</v>
      </c>
      <c r="T887" s="30"/>
      <c r="U887" s="30"/>
      <c r="V887" s="30" t="s">
        <v>1444</v>
      </c>
    </row>
    <row r="888" spans="1:22" ht="15" customHeight="1">
      <c r="A888" s="30">
        <v>933</v>
      </c>
      <c r="B888" s="30" t="s">
        <v>6169</v>
      </c>
      <c r="C888" s="30"/>
      <c r="D888" s="30" t="s">
        <v>6169</v>
      </c>
      <c r="E888" s="30" t="s">
        <v>6170</v>
      </c>
      <c r="F888" s="30" t="s">
        <v>1454</v>
      </c>
      <c r="G888" s="30" t="s">
        <v>5843</v>
      </c>
      <c r="H888" s="30" t="s">
        <v>1383</v>
      </c>
      <c r="I888" s="30">
        <v>28907410</v>
      </c>
      <c r="J888" s="30" t="s">
        <v>6171</v>
      </c>
      <c r="K888" s="57">
        <v>79467588</v>
      </c>
      <c r="L888" s="30"/>
      <c r="M888" s="30"/>
      <c r="N888" s="30"/>
      <c r="O888" s="30"/>
      <c r="P888" s="30"/>
      <c r="Q888" s="30" t="s">
        <v>5819</v>
      </c>
      <c r="R888" s="30"/>
      <c r="S888" s="30" t="s">
        <v>2220</v>
      </c>
      <c r="T888" s="30"/>
      <c r="U888" s="30"/>
      <c r="V888" s="30" t="s">
        <v>1444</v>
      </c>
    </row>
    <row r="889" spans="1:22" ht="15" customHeight="1">
      <c r="A889" s="30">
        <v>934</v>
      </c>
      <c r="B889" s="30" t="s">
        <v>6172</v>
      </c>
      <c r="C889" s="30"/>
      <c r="D889" s="30" t="s">
        <v>6172</v>
      </c>
      <c r="E889" s="30" t="s">
        <v>2561</v>
      </c>
      <c r="F889" s="30" t="s">
        <v>1454</v>
      </c>
      <c r="G889" s="30" t="s">
        <v>5062</v>
      </c>
      <c r="H889" s="30" t="s">
        <v>1391</v>
      </c>
      <c r="I889" s="30">
        <v>96015440</v>
      </c>
      <c r="J889" s="30" t="s">
        <v>6173</v>
      </c>
      <c r="K889" s="57">
        <v>930326474</v>
      </c>
      <c r="L889" s="30"/>
      <c r="M889" s="30"/>
      <c r="N889" s="30"/>
      <c r="O889" s="30"/>
      <c r="P889" s="30"/>
      <c r="Q889" s="30" t="s">
        <v>6174</v>
      </c>
      <c r="R889" s="30"/>
      <c r="S889" s="30" t="s">
        <v>6175</v>
      </c>
      <c r="T889" s="30"/>
      <c r="U889" s="30"/>
      <c r="V889" s="30" t="s">
        <v>1444</v>
      </c>
    </row>
    <row r="890" spans="1:22" ht="15" customHeight="1">
      <c r="A890" s="30">
        <v>935</v>
      </c>
      <c r="B890" s="30" t="s">
        <v>6176</v>
      </c>
      <c r="C890" s="30"/>
      <c r="D890" s="30" t="s">
        <v>6176</v>
      </c>
      <c r="E890" s="30" t="s">
        <v>6177</v>
      </c>
      <c r="F890" s="30" t="s">
        <v>1454</v>
      </c>
      <c r="G890" s="30" t="s">
        <v>3798</v>
      </c>
      <c r="H890" s="30" t="s">
        <v>1393</v>
      </c>
      <c r="I890" s="30">
        <v>88010102</v>
      </c>
      <c r="J890" s="30" t="s">
        <v>6178</v>
      </c>
      <c r="K890" s="57">
        <v>254024386</v>
      </c>
      <c r="L890" s="30"/>
      <c r="M890" s="30"/>
      <c r="N890" s="30"/>
      <c r="O890" s="30"/>
      <c r="P890" s="30"/>
      <c r="Q890" s="30" t="s">
        <v>6179</v>
      </c>
      <c r="R890" s="30"/>
      <c r="S890" s="30" t="s">
        <v>6180</v>
      </c>
      <c r="T890" s="30"/>
      <c r="U890" s="30"/>
      <c r="V890" s="30" t="s">
        <v>1428</v>
      </c>
    </row>
    <row r="891" spans="1:22" ht="15" customHeight="1">
      <c r="A891" s="30">
        <v>936</v>
      </c>
      <c r="B891" s="30" t="s">
        <v>6181</v>
      </c>
      <c r="C891" s="30"/>
      <c r="D891" s="30" t="s">
        <v>6181</v>
      </c>
      <c r="E891" s="30" t="s">
        <v>6182</v>
      </c>
      <c r="F891" s="30" t="s">
        <v>2985</v>
      </c>
      <c r="G891" s="30" t="s">
        <v>1422</v>
      </c>
      <c r="H891" s="30" t="s">
        <v>1397</v>
      </c>
      <c r="I891" s="30">
        <v>8041000</v>
      </c>
      <c r="J891" s="30" t="s">
        <v>6183</v>
      </c>
      <c r="K891" s="57">
        <v>146435863118</v>
      </c>
      <c r="L891" s="30"/>
      <c r="M891" s="30"/>
      <c r="N891" s="30"/>
      <c r="O891" s="30"/>
      <c r="P891" s="30"/>
      <c r="Q891" s="30" t="s">
        <v>2916</v>
      </c>
      <c r="R891" s="30"/>
      <c r="S891" s="30" t="s">
        <v>2917</v>
      </c>
      <c r="T891" s="30"/>
      <c r="U891" s="30"/>
      <c r="V891" s="30" t="s">
        <v>1428</v>
      </c>
    </row>
    <row r="892" spans="1:22" ht="15" customHeight="1">
      <c r="A892" s="30">
        <v>937</v>
      </c>
      <c r="B892" s="30" t="s">
        <v>6184</v>
      </c>
      <c r="C892" s="30"/>
      <c r="D892" s="30" t="s">
        <v>6184</v>
      </c>
      <c r="E892" s="30" t="s">
        <v>6185</v>
      </c>
      <c r="F892" s="30" t="s">
        <v>6186</v>
      </c>
      <c r="G892" s="30" t="s">
        <v>1484</v>
      </c>
      <c r="H892" s="30" t="s">
        <v>1379</v>
      </c>
      <c r="I892" s="30">
        <v>64048900</v>
      </c>
      <c r="J892" s="30" t="s">
        <v>6187</v>
      </c>
      <c r="K892" s="57">
        <v>194334724</v>
      </c>
      <c r="L892" s="30"/>
      <c r="M892" s="30"/>
      <c r="N892" s="30"/>
      <c r="O892" s="30"/>
      <c r="P892" s="30"/>
      <c r="Q892" s="30" t="s">
        <v>1488</v>
      </c>
      <c r="R892" s="30"/>
      <c r="S892" s="30" t="s">
        <v>6188</v>
      </c>
      <c r="T892" s="30"/>
      <c r="U892" s="30"/>
      <c r="V892" s="30" t="s">
        <v>1444</v>
      </c>
    </row>
    <row r="893" spans="1:22" ht="15" customHeight="1">
      <c r="A893" s="30">
        <v>938</v>
      </c>
      <c r="B893" s="30" t="s">
        <v>6189</v>
      </c>
      <c r="C893" s="30"/>
      <c r="D893" s="30" t="s">
        <v>6189</v>
      </c>
      <c r="E893" s="30" t="s">
        <v>1752</v>
      </c>
      <c r="F893" s="30" t="s">
        <v>1454</v>
      </c>
      <c r="G893" s="30" t="s">
        <v>1753</v>
      </c>
      <c r="H893" s="30" t="s">
        <v>1379</v>
      </c>
      <c r="I893" s="30">
        <v>64800000</v>
      </c>
      <c r="J893" s="30" t="s">
        <v>6190</v>
      </c>
      <c r="K893" s="57">
        <v>195354354</v>
      </c>
      <c r="L893" s="30"/>
      <c r="M893" s="30"/>
      <c r="N893" s="30"/>
      <c r="O893" s="30"/>
      <c r="P893" s="30"/>
      <c r="Q893" s="30" t="s">
        <v>5414</v>
      </c>
      <c r="R893" s="30"/>
      <c r="S893" s="30" t="s">
        <v>6191</v>
      </c>
      <c r="T893" s="30"/>
      <c r="U893" s="30"/>
      <c r="V893" s="30" t="s">
        <v>1444</v>
      </c>
    </row>
    <row r="894" spans="1:22" ht="15" customHeight="1">
      <c r="A894" s="30">
        <v>939</v>
      </c>
      <c r="B894" s="30" t="s">
        <v>6192</v>
      </c>
      <c r="C894" s="30"/>
      <c r="D894" s="30" t="s">
        <v>6192</v>
      </c>
      <c r="E894" s="30" t="s">
        <v>2639</v>
      </c>
      <c r="F894" s="30" t="s">
        <v>1454</v>
      </c>
      <c r="G894" s="30" t="s">
        <v>1422</v>
      </c>
      <c r="H894" s="30" t="s">
        <v>1397</v>
      </c>
      <c r="I894" s="30">
        <v>1021200</v>
      </c>
      <c r="J894" s="30" t="s">
        <v>6193</v>
      </c>
      <c r="K894" s="57">
        <v>149582811110</v>
      </c>
      <c r="L894" s="30"/>
      <c r="M894" s="30"/>
      <c r="N894" s="30"/>
      <c r="O894" s="30"/>
      <c r="P894" s="30"/>
      <c r="Q894" s="30" t="s">
        <v>6194</v>
      </c>
      <c r="R894" s="30"/>
      <c r="S894" s="30" t="s">
        <v>6195</v>
      </c>
      <c r="T894" s="30"/>
      <c r="U894" s="30"/>
      <c r="V894" s="30" t="s">
        <v>1428</v>
      </c>
    </row>
    <row r="895" spans="1:22" ht="15" customHeight="1">
      <c r="A895" s="30">
        <v>940</v>
      </c>
      <c r="B895" s="30" t="s">
        <v>6196</v>
      </c>
      <c r="C895" s="30"/>
      <c r="D895" s="30" t="s">
        <v>6196</v>
      </c>
      <c r="E895" s="30" t="s">
        <v>6197</v>
      </c>
      <c r="F895" s="30" t="s">
        <v>3173</v>
      </c>
      <c r="G895" s="30" t="s">
        <v>5687</v>
      </c>
      <c r="H895" s="30" t="s">
        <v>1354</v>
      </c>
      <c r="I895" s="30">
        <v>61939000</v>
      </c>
      <c r="J895" s="30" t="s">
        <v>6198</v>
      </c>
      <c r="K895" s="57">
        <v>63757460</v>
      </c>
      <c r="L895" s="30"/>
      <c r="M895" s="30"/>
      <c r="N895" s="30"/>
      <c r="O895" s="30"/>
      <c r="P895" s="30"/>
      <c r="Q895" s="30" t="s">
        <v>6199</v>
      </c>
      <c r="R895" s="30"/>
      <c r="S895" s="30" t="s">
        <v>6200</v>
      </c>
      <c r="T895" s="30"/>
      <c r="U895" s="30"/>
      <c r="V895" s="30" t="s">
        <v>1444</v>
      </c>
    </row>
    <row r="896" spans="1:22" ht="15" customHeight="1">
      <c r="A896" s="30">
        <v>941</v>
      </c>
      <c r="B896" s="30" t="s">
        <v>6201</v>
      </c>
      <c r="C896" s="30"/>
      <c r="D896" s="30" t="s">
        <v>6201</v>
      </c>
      <c r="E896" s="30" t="s">
        <v>6202</v>
      </c>
      <c r="F896" s="30" t="s">
        <v>6203</v>
      </c>
      <c r="G896" s="30" t="s">
        <v>2054</v>
      </c>
      <c r="H896" s="30" t="s">
        <v>1352</v>
      </c>
      <c r="I896" s="30">
        <v>40725760</v>
      </c>
      <c r="J896" s="30" t="s">
        <v>6204</v>
      </c>
      <c r="K896" s="57" t="s">
        <v>6205</v>
      </c>
      <c r="L896" s="30"/>
      <c r="M896" s="30"/>
      <c r="N896" s="30"/>
      <c r="O896" s="30"/>
      <c r="P896" s="30"/>
      <c r="Q896" s="30" t="s">
        <v>6206</v>
      </c>
      <c r="R896" s="30"/>
      <c r="S896" s="30" t="s">
        <v>6207</v>
      </c>
      <c r="T896" s="30"/>
      <c r="U896" s="30"/>
      <c r="V896" s="30" t="s">
        <v>1444</v>
      </c>
    </row>
    <row r="897" spans="1:22" ht="15" customHeight="1">
      <c r="A897" s="37">
        <v>942</v>
      </c>
      <c r="B897" s="37" t="s">
        <v>6208</v>
      </c>
      <c r="C897" s="37"/>
      <c r="D897" s="37" t="s">
        <v>6208</v>
      </c>
      <c r="E897" s="37" t="s">
        <v>6209</v>
      </c>
      <c r="F897" s="37" t="s">
        <v>1454</v>
      </c>
      <c r="G897" s="37" t="s">
        <v>1484</v>
      </c>
      <c r="H897" s="37" t="s">
        <v>1379</v>
      </c>
      <c r="I897" s="37">
        <v>64001430</v>
      </c>
      <c r="J897" s="37" t="s">
        <v>6210</v>
      </c>
      <c r="K897" s="58">
        <v>194505154</v>
      </c>
      <c r="L897" s="37"/>
      <c r="M897" s="37"/>
      <c r="N897" s="37"/>
      <c r="O897" s="37"/>
      <c r="P897" s="37"/>
      <c r="Q897" s="37" t="s">
        <v>6211</v>
      </c>
      <c r="R897" s="37"/>
      <c r="S897" s="37" t="s">
        <v>6212</v>
      </c>
      <c r="T897" s="37"/>
      <c r="U897" s="37"/>
      <c r="V897" s="26" t="s">
        <v>202</v>
      </c>
    </row>
    <row r="898" spans="1:22" ht="15" customHeight="1">
      <c r="A898" s="30">
        <v>943</v>
      </c>
      <c r="B898" s="30" t="s">
        <v>6213</v>
      </c>
      <c r="C898" s="30"/>
      <c r="D898" s="30" t="s">
        <v>6213</v>
      </c>
      <c r="E898" s="30" t="s">
        <v>6214</v>
      </c>
      <c r="F898" s="30" t="s">
        <v>3700</v>
      </c>
      <c r="G898" s="30" t="s">
        <v>1422</v>
      </c>
      <c r="H898" s="30" t="s">
        <v>1397</v>
      </c>
      <c r="I898" s="30">
        <v>3032000</v>
      </c>
      <c r="J898" s="30" t="s">
        <v>6215</v>
      </c>
      <c r="K898" s="57">
        <v>149767741112</v>
      </c>
      <c r="L898" s="30"/>
      <c r="M898" s="30"/>
      <c r="N898" s="30"/>
      <c r="O898" s="30"/>
      <c r="P898" s="30"/>
      <c r="Q898" s="30" t="s">
        <v>6216</v>
      </c>
      <c r="R898" s="30"/>
      <c r="S898" s="30" t="s">
        <v>6217</v>
      </c>
      <c r="T898" s="30"/>
      <c r="U898" s="30"/>
      <c r="V898" s="30" t="s">
        <v>1444</v>
      </c>
    </row>
    <row r="899" spans="1:22" ht="15" customHeight="1">
      <c r="A899" s="30">
        <v>944</v>
      </c>
      <c r="B899" s="30" t="s">
        <v>6218</v>
      </c>
      <c r="C899" s="30"/>
      <c r="D899" s="30" t="s">
        <v>6218</v>
      </c>
      <c r="E899" s="30" t="s">
        <v>6219</v>
      </c>
      <c r="F899" s="30" t="s">
        <v>1454</v>
      </c>
      <c r="G899" s="30" t="s">
        <v>6220</v>
      </c>
      <c r="H899" s="30" t="s">
        <v>1381</v>
      </c>
      <c r="I899" s="30">
        <v>85990000</v>
      </c>
      <c r="J899" s="30" t="s">
        <v>6221</v>
      </c>
      <c r="K899" s="57">
        <v>9045299314</v>
      </c>
      <c r="L899" s="30"/>
      <c r="M899" s="30"/>
      <c r="N899" s="30"/>
      <c r="O899" s="30"/>
      <c r="P899" s="30"/>
      <c r="Q899" s="30" t="s">
        <v>6222</v>
      </c>
      <c r="R899" s="30"/>
      <c r="S899" s="30" t="s">
        <v>6223</v>
      </c>
      <c r="T899" s="30"/>
      <c r="U899" s="30"/>
      <c r="V899" s="30" t="s">
        <v>1444</v>
      </c>
    </row>
    <row r="900" spans="1:22" ht="15" customHeight="1">
      <c r="A900" s="30">
        <v>945</v>
      </c>
      <c r="B900" s="30" t="s">
        <v>6224</v>
      </c>
      <c r="C900" s="30"/>
      <c r="D900" s="30" t="s">
        <v>6224</v>
      </c>
      <c r="E900" s="30" t="s">
        <v>6225</v>
      </c>
      <c r="F900" s="30" t="s">
        <v>1454</v>
      </c>
      <c r="G900" s="30" t="s">
        <v>6226</v>
      </c>
      <c r="H900" s="30" t="s">
        <v>1371</v>
      </c>
      <c r="I900" s="30">
        <v>78300000</v>
      </c>
      <c r="J900" s="30" t="s">
        <v>6227</v>
      </c>
      <c r="K900" s="57">
        <v>133355659</v>
      </c>
      <c r="L900" s="30"/>
      <c r="M900" s="30"/>
      <c r="N900" s="30"/>
      <c r="O900" s="30"/>
      <c r="P900" s="30"/>
      <c r="Q900" s="30" t="s">
        <v>2262</v>
      </c>
      <c r="R900" s="30"/>
      <c r="S900" s="30" t="s">
        <v>6228</v>
      </c>
      <c r="T900" s="30"/>
      <c r="U900" s="30"/>
      <c r="V900" s="30" t="s">
        <v>1444</v>
      </c>
    </row>
    <row r="901" spans="1:22" ht="15" customHeight="1">
      <c r="A901" s="30">
        <v>946</v>
      </c>
      <c r="B901" s="30" t="s">
        <v>6229</v>
      </c>
      <c r="C901" s="30"/>
      <c r="D901" s="30" t="s">
        <v>6229</v>
      </c>
      <c r="E901" s="30" t="s">
        <v>6230</v>
      </c>
      <c r="F901" s="30" t="s">
        <v>1454</v>
      </c>
      <c r="G901" s="30" t="s">
        <v>6231</v>
      </c>
      <c r="H901" s="30" t="s">
        <v>1391</v>
      </c>
      <c r="I901" s="30">
        <v>95860000</v>
      </c>
      <c r="J901" s="30" t="s">
        <v>6232</v>
      </c>
      <c r="K901" s="57">
        <v>1420031306</v>
      </c>
      <c r="L901" s="30"/>
      <c r="M901" s="30"/>
      <c r="N901" s="30"/>
      <c r="O901" s="30"/>
      <c r="P901" s="30"/>
      <c r="Q901" s="30" t="s">
        <v>6233</v>
      </c>
      <c r="R901" s="30"/>
      <c r="S901" s="30" t="s">
        <v>6234</v>
      </c>
      <c r="T901" s="30"/>
      <c r="U901" s="30"/>
      <c r="V901" s="30" t="s">
        <v>1444</v>
      </c>
    </row>
    <row r="902" spans="1:22" ht="15" customHeight="1">
      <c r="A902" s="30">
        <v>947</v>
      </c>
      <c r="B902" s="30" t="s">
        <v>6235</v>
      </c>
      <c r="C902" s="30"/>
      <c r="D902" s="30" t="s">
        <v>6235</v>
      </c>
      <c r="E902" s="30" t="s">
        <v>6236</v>
      </c>
      <c r="F902" s="30" t="s">
        <v>1454</v>
      </c>
      <c r="G902" s="30" t="s">
        <v>6237</v>
      </c>
      <c r="H902" s="30" t="s">
        <v>1397</v>
      </c>
      <c r="I902" s="30">
        <v>15800000</v>
      </c>
      <c r="J902" s="30" t="s">
        <v>6238</v>
      </c>
      <c r="K902" s="57">
        <v>260136220110</v>
      </c>
      <c r="L902" s="30"/>
      <c r="M902" s="30"/>
      <c r="N902" s="30"/>
      <c r="O902" s="30"/>
      <c r="P902" s="30"/>
      <c r="Q902" s="30" t="s">
        <v>6239</v>
      </c>
      <c r="R902" s="30"/>
      <c r="S902" s="30" t="s">
        <v>6240</v>
      </c>
      <c r="T902" s="30"/>
      <c r="U902" s="30"/>
      <c r="V902" s="30" t="s">
        <v>1444</v>
      </c>
    </row>
    <row r="903" spans="1:22" ht="15" customHeight="1">
      <c r="A903" s="30">
        <v>948</v>
      </c>
      <c r="B903" s="30" t="s">
        <v>6241</v>
      </c>
      <c r="C903" s="30"/>
      <c r="D903" s="30" t="s">
        <v>6241</v>
      </c>
      <c r="E903" s="30" t="s">
        <v>6242</v>
      </c>
      <c r="F903" s="30" t="s">
        <v>6243</v>
      </c>
      <c r="G903" s="30" t="s">
        <v>6244</v>
      </c>
      <c r="H903" s="30" t="s">
        <v>1375</v>
      </c>
      <c r="I903" s="30">
        <v>58200000</v>
      </c>
      <c r="J903" s="30" t="s">
        <v>6245</v>
      </c>
      <c r="K903" s="57">
        <v>161494340</v>
      </c>
      <c r="L903" s="30"/>
      <c r="M903" s="30"/>
      <c r="N903" s="30"/>
      <c r="O903" s="30"/>
      <c r="P903" s="30"/>
      <c r="Q903" s="30" t="s">
        <v>6246</v>
      </c>
      <c r="R903" s="30"/>
      <c r="S903" s="30" t="s">
        <v>6247</v>
      </c>
      <c r="T903" s="30"/>
      <c r="U903" s="30"/>
      <c r="V903" s="30" t="s">
        <v>1444</v>
      </c>
    </row>
    <row r="904" spans="1:22" ht="15" customHeight="1">
      <c r="A904" s="30">
        <v>949</v>
      </c>
      <c r="B904" s="30" t="s">
        <v>6248</v>
      </c>
      <c r="C904" s="30"/>
      <c r="D904" s="30" t="s">
        <v>6248</v>
      </c>
      <c r="E904" s="30" t="s">
        <v>6249</v>
      </c>
      <c r="F904" s="30" t="s">
        <v>1454</v>
      </c>
      <c r="G904" s="30" t="s">
        <v>2177</v>
      </c>
      <c r="H904" s="30" t="s">
        <v>1367</v>
      </c>
      <c r="I904" s="30">
        <v>38010020</v>
      </c>
      <c r="J904" s="30" t="s">
        <v>6250</v>
      </c>
      <c r="K904" s="57">
        <v>16899590042</v>
      </c>
      <c r="L904" s="30"/>
      <c r="M904" s="30"/>
      <c r="N904" s="30"/>
      <c r="O904" s="30"/>
      <c r="P904" s="30"/>
      <c r="Q904" s="30" t="s">
        <v>6251</v>
      </c>
      <c r="R904" s="30"/>
      <c r="S904" s="30" t="s">
        <v>6252</v>
      </c>
      <c r="T904" s="30"/>
      <c r="U904" s="30"/>
      <c r="V904" s="30" t="s">
        <v>1428</v>
      </c>
    </row>
    <row r="905" spans="1:22" ht="15" customHeight="1">
      <c r="A905" s="30">
        <v>950</v>
      </c>
      <c r="B905" s="30" t="s">
        <v>6253</v>
      </c>
      <c r="C905" s="30"/>
      <c r="D905" s="30" t="s">
        <v>6253</v>
      </c>
      <c r="E905" s="30" t="s">
        <v>6254</v>
      </c>
      <c r="F905" s="30" t="s">
        <v>1454</v>
      </c>
      <c r="G905" s="30" t="s">
        <v>4275</v>
      </c>
      <c r="H905" s="30" t="s">
        <v>1373</v>
      </c>
      <c r="I905" s="30">
        <v>68700020</v>
      </c>
      <c r="J905" s="30" t="s">
        <v>6255</v>
      </c>
      <c r="K905" s="57" t="s">
        <v>6256</v>
      </c>
      <c r="L905" s="30"/>
      <c r="M905" s="30"/>
      <c r="N905" s="30"/>
      <c r="O905" s="30"/>
      <c r="P905" s="30"/>
      <c r="Q905" s="30" t="s">
        <v>6257</v>
      </c>
      <c r="R905" s="30"/>
      <c r="S905" s="30" t="s">
        <v>6258</v>
      </c>
      <c r="T905" s="30"/>
      <c r="U905" s="30"/>
      <c r="V905" s="30" t="s">
        <v>1444</v>
      </c>
    </row>
    <row r="906" spans="1:22" ht="15" customHeight="1">
      <c r="A906" s="30">
        <v>951</v>
      </c>
      <c r="B906" s="30" t="s">
        <v>6259</v>
      </c>
      <c r="C906" s="30"/>
      <c r="D906" s="30" t="s">
        <v>6259</v>
      </c>
      <c r="E906" s="30" t="s">
        <v>6260</v>
      </c>
      <c r="F906" s="30" t="s">
        <v>6261</v>
      </c>
      <c r="G906" s="30" t="s">
        <v>2054</v>
      </c>
      <c r="H906" s="30" t="s">
        <v>1352</v>
      </c>
      <c r="I906" s="30">
        <v>40410170</v>
      </c>
      <c r="J906" s="30" t="s">
        <v>6262</v>
      </c>
      <c r="K906" s="57">
        <v>46175430</v>
      </c>
      <c r="L906" s="30"/>
      <c r="M906" s="30"/>
      <c r="N906" s="30"/>
      <c r="O906" s="30"/>
      <c r="P906" s="30"/>
      <c r="Q906" s="30" t="s">
        <v>6263</v>
      </c>
      <c r="R906" s="30"/>
      <c r="S906" s="30" t="s">
        <v>6264</v>
      </c>
      <c r="T906" s="30"/>
      <c r="U906" s="30"/>
      <c r="V906" s="30" t="s">
        <v>1444</v>
      </c>
    </row>
    <row r="907" spans="1:22" ht="15" customHeight="1">
      <c r="A907" s="30">
        <v>952</v>
      </c>
      <c r="B907" s="30" t="s">
        <v>6265</v>
      </c>
      <c r="C907" s="30"/>
      <c r="D907" s="30" t="s">
        <v>6265</v>
      </c>
      <c r="E907" s="30" t="s">
        <v>2973</v>
      </c>
      <c r="F907" s="30" t="s">
        <v>2974</v>
      </c>
      <c r="G907" s="30" t="s">
        <v>2054</v>
      </c>
      <c r="H907" s="30" t="s">
        <v>1352</v>
      </c>
      <c r="I907" s="30">
        <v>40025000</v>
      </c>
      <c r="J907" s="30" t="s">
        <v>6266</v>
      </c>
      <c r="K907" s="57">
        <v>65258124</v>
      </c>
      <c r="L907" s="30"/>
      <c r="M907" s="30"/>
      <c r="N907" s="30"/>
      <c r="O907" s="30"/>
      <c r="P907" s="30"/>
      <c r="Q907" s="30" t="s">
        <v>6263</v>
      </c>
      <c r="R907" s="30"/>
      <c r="S907" s="30" t="s">
        <v>6264</v>
      </c>
      <c r="T907" s="30"/>
      <c r="U907" s="30"/>
      <c r="V907" s="30" t="s">
        <v>1444</v>
      </c>
    </row>
    <row r="908" spans="1:22" ht="15" customHeight="1">
      <c r="A908" s="30">
        <v>953</v>
      </c>
      <c r="B908" s="30" t="s">
        <v>6267</v>
      </c>
      <c r="C908" s="30"/>
      <c r="D908" s="30" t="s">
        <v>6267</v>
      </c>
      <c r="E908" s="30" t="s">
        <v>6268</v>
      </c>
      <c r="F908" s="30" t="s">
        <v>1454</v>
      </c>
      <c r="G908" s="30" t="s">
        <v>2414</v>
      </c>
      <c r="H908" s="30" t="s">
        <v>1352</v>
      </c>
      <c r="I908" s="30">
        <v>42800000</v>
      </c>
      <c r="J908" s="30" t="s">
        <v>6269</v>
      </c>
      <c r="K908" s="57">
        <v>55740612</v>
      </c>
      <c r="L908" s="30"/>
      <c r="M908" s="30"/>
      <c r="N908" s="30"/>
      <c r="O908" s="30"/>
      <c r="P908" s="30"/>
      <c r="Q908" s="30" t="s">
        <v>6270</v>
      </c>
      <c r="R908" s="30"/>
      <c r="S908" s="30" t="s">
        <v>6271</v>
      </c>
      <c r="T908" s="30"/>
      <c r="U908" s="30"/>
      <c r="V908" s="30" t="s">
        <v>1444</v>
      </c>
    </row>
    <row r="909" spans="1:22" ht="15" customHeight="1">
      <c r="A909" s="30">
        <v>954</v>
      </c>
      <c r="B909" s="30" t="s">
        <v>6272</v>
      </c>
      <c r="C909" s="30"/>
      <c r="D909" s="30" t="s">
        <v>6272</v>
      </c>
      <c r="E909" s="30" t="s">
        <v>6273</v>
      </c>
      <c r="F909" s="30" t="s">
        <v>1454</v>
      </c>
      <c r="G909" s="30" t="s">
        <v>5439</v>
      </c>
      <c r="H909" s="30" t="s">
        <v>1399</v>
      </c>
      <c r="I909" s="30">
        <v>77001016</v>
      </c>
      <c r="J909" s="30" t="s">
        <v>6274</v>
      </c>
      <c r="K909" s="57">
        <v>293811067</v>
      </c>
      <c r="L909" s="30"/>
      <c r="M909" s="30"/>
      <c r="N909" s="30"/>
      <c r="O909" s="30"/>
      <c r="P909" s="30"/>
      <c r="Q909" s="30" t="s">
        <v>6275</v>
      </c>
      <c r="R909" s="30"/>
      <c r="S909" s="30" t="s">
        <v>6276</v>
      </c>
      <c r="T909" s="30"/>
      <c r="U909" s="30"/>
      <c r="V909" s="30" t="s">
        <v>1444</v>
      </c>
    </row>
    <row r="910" spans="1:22" ht="15" customHeight="1">
      <c r="A910" s="30">
        <v>955</v>
      </c>
      <c r="B910" s="30" t="s">
        <v>6277</v>
      </c>
      <c r="C910" s="30"/>
      <c r="D910" s="30" t="s">
        <v>6277</v>
      </c>
      <c r="E910" s="30" t="s">
        <v>4317</v>
      </c>
      <c r="F910" s="30" t="s">
        <v>1454</v>
      </c>
      <c r="G910" s="30" t="s">
        <v>6278</v>
      </c>
      <c r="H910" s="30" t="s">
        <v>1367</v>
      </c>
      <c r="I910" s="30">
        <v>38700114</v>
      </c>
      <c r="J910" s="30" t="s">
        <v>6279</v>
      </c>
      <c r="K910" s="57">
        <v>11189110067</v>
      </c>
      <c r="L910" s="30"/>
      <c r="M910" s="30"/>
      <c r="N910" s="30"/>
      <c r="O910" s="30"/>
      <c r="P910" s="30"/>
      <c r="Q910" s="30" t="s">
        <v>2262</v>
      </c>
      <c r="R910" s="30"/>
      <c r="S910" s="30" t="s">
        <v>6280</v>
      </c>
      <c r="T910" s="30"/>
      <c r="U910" s="30"/>
      <c r="V910" s="30" t="s">
        <v>1444</v>
      </c>
    </row>
    <row r="911" spans="1:22" ht="15" customHeight="1">
      <c r="A911" s="30">
        <v>956</v>
      </c>
      <c r="B911" s="30" t="s">
        <v>6281</v>
      </c>
      <c r="C911" s="30"/>
      <c r="D911" s="30" t="s">
        <v>6281</v>
      </c>
      <c r="E911" s="30" t="s">
        <v>6282</v>
      </c>
      <c r="F911" s="30" t="s">
        <v>6283</v>
      </c>
      <c r="G911" s="30" t="s">
        <v>2054</v>
      </c>
      <c r="H911" s="30" t="s">
        <v>1352</v>
      </c>
      <c r="I911" s="30">
        <v>40252000</v>
      </c>
      <c r="J911" s="30" t="s">
        <v>6284</v>
      </c>
      <c r="K911" s="57">
        <v>78074232</v>
      </c>
      <c r="L911" s="30"/>
      <c r="M911" s="30"/>
      <c r="N911" s="30"/>
      <c r="O911" s="30"/>
      <c r="P911" s="30"/>
      <c r="Q911" s="30" t="s">
        <v>3588</v>
      </c>
      <c r="R911" s="30"/>
      <c r="S911" s="30" t="s">
        <v>3589</v>
      </c>
      <c r="T911" s="30"/>
      <c r="U911" s="30"/>
      <c r="V911" s="30" t="s">
        <v>1444</v>
      </c>
    </row>
    <row r="912" spans="1:22" ht="15" customHeight="1">
      <c r="A912" s="30">
        <v>957</v>
      </c>
      <c r="B912" s="30" t="s">
        <v>6285</v>
      </c>
      <c r="C912" s="30"/>
      <c r="D912" s="30" t="s">
        <v>6285</v>
      </c>
      <c r="E912" s="30" t="s">
        <v>1832</v>
      </c>
      <c r="F912" s="30" t="s">
        <v>1454</v>
      </c>
      <c r="G912" s="30" t="s">
        <v>6286</v>
      </c>
      <c r="H912" s="30" t="s">
        <v>1365</v>
      </c>
      <c r="I912" s="30">
        <v>65365000</v>
      </c>
      <c r="J912" s="30" t="s">
        <v>6287</v>
      </c>
      <c r="K912" s="57">
        <v>122260074</v>
      </c>
      <c r="L912" s="30"/>
      <c r="M912" s="30"/>
      <c r="N912" s="30"/>
      <c r="O912" s="30"/>
      <c r="P912" s="30"/>
      <c r="Q912" s="30" t="s">
        <v>6288</v>
      </c>
      <c r="R912" s="30"/>
      <c r="S912" s="30" t="s">
        <v>6289</v>
      </c>
      <c r="T912" s="30"/>
      <c r="U912" s="30"/>
      <c r="V912" s="30" t="s">
        <v>1444</v>
      </c>
    </row>
    <row r="913" spans="1:22" ht="15" customHeight="1">
      <c r="A913" s="30">
        <v>958</v>
      </c>
      <c r="B913" s="30" t="s">
        <v>6290</v>
      </c>
      <c r="C913" s="30"/>
      <c r="D913" s="30" t="s">
        <v>6290</v>
      </c>
      <c r="E913" s="30" t="s">
        <v>6291</v>
      </c>
      <c r="F913" s="30" t="s">
        <v>1454</v>
      </c>
      <c r="G913" s="30" t="s">
        <v>3389</v>
      </c>
      <c r="H913" s="30" t="s">
        <v>1379</v>
      </c>
      <c r="I913" s="30">
        <v>64600000</v>
      </c>
      <c r="J913" s="30" t="s">
        <v>6292</v>
      </c>
      <c r="K913" s="57">
        <v>194180646</v>
      </c>
      <c r="L913" s="30"/>
      <c r="M913" s="30"/>
      <c r="N913" s="30"/>
      <c r="O913" s="30"/>
      <c r="P913" s="30"/>
      <c r="Q913" s="30" t="s">
        <v>6293</v>
      </c>
      <c r="R913" s="30"/>
      <c r="S913" s="30" t="s">
        <v>6294</v>
      </c>
      <c r="T913" s="30"/>
      <c r="U913" s="30"/>
      <c r="V913" s="30" t="s">
        <v>1444</v>
      </c>
    </row>
    <row r="914" spans="1:22" ht="15" customHeight="1">
      <c r="A914" s="30">
        <v>959</v>
      </c>
      <c r="B914" s="30" t="s">
        <v>6295</v>
      </c>
      <c r="C914" s="30"/>
      <c r="D914" s="30" t="s">
        <v>6295</v>
      </c>
      <c r="E914" s="30" t="s">
        <v>6296</v>
      </c>
      <c r="F914" s="30" t="s">
        <v>6297</v>
      </c>
      <c r="G914" s="30" t="s">
        <v>2054</v>
      </c>
      <c r="H914" s="30" t="s">
        <v>1352</v>
      </c>
      <c r="I914" s="30">
        <v>41730101</v>
      </c>
      <c r="J914" s="30" t="s">
        <v>6298</v>
      </c>
      <c r="K914" s="57">
        <v>89917286</v>
      </c>
      <c r="L914" s="30"/>
      <c r="M914" s="30"/>
      <c r="N914" s="30"/>
      <c r="O914" s="30"/>
      <c r="P914" s="30"/>
      <c r="Q914" s="30" t="s">
        <v>6299</v>
      </c>
      <c r="R914" s="30"/>
      <c r="S914" s="30" t="s">
        <v>6300</v>
      </c>
      <c r="T914" s="30"/>
      <c r="U914" s="30"/>
      <c r="V914" s="30" t="s">
        <v>1444</v>
      </c>
    </row>
    <row r="915" spans="1:22" ht="15" customHeight="1">
      <c r="A915" s="30">
        <v>960</v>
      </c>
      <c r="B915" s="30" t="s">
        <v>6301</v>
      </c>
      <c r="C915" s="30"/>
      <c r="D915" s="30" t="s">
        <v>6301</v>
      </c>
      <c r="E915" s="30" t="s">
        <v>6302</v>
      </c>
      <c r="F915" s="30" t="s">
        <v>2492</v>
      </c>
      <c r="G915" s="30" t="s">
        <v>2054</v>
      </c>
      <c r="H915" s="30" t="s">
        <v>1352</v>
      </c>
      <c r="I915" s="30">
        <v>40717140</v>
      </c>
      <c r="J915" s="30" t="s">
        <v>6303</v>
      </c>
      <c r="K915" s="57">
        <v>77522858</v>
      </c>
      <c r="L915" s="30"/>
      <c r="M915" s="30"/>
      <c r="N915" s="30"/>
      <c r="O915" s="30"/>
      <c r="P915" s="30"/>
      <c r="Q915" s="30" t="s">
        <v>3255</v>
      </c>
      <c r="R915" s="30"/>
      <c r="S915" s="30" t="s">
        <v>6304</v>
      </c>
      <c r="T915" s="30"/>
      <c r="U915" s="30"/>
      <c r="V915" s="30" t="s">
        <v>1444</v>
      </c>
    </row>
    <row r="916" spans="1:22" ht="15" customHeight="1">
      <c r="A916" s="30">
        <v>961</v>
      </c>
      <c r="B916" s="30" t="s">
        <v>6305</v>
      </c>
      <c r="C916" s="30"/>
      <c r="D916" s="30" t="s">
        <v>6305</v>
      </c>
      <c r="E916" s="30" t="s">
        <v>6306</v>
      </c>
      <c r="F916" s="30" t="s">
        <v>1454</v>
      </c>
      <c r="G916" s="30" t="s">
        <v>4585</v>
      </c>
      <c r="H916" s="30" t="s">
        <v>1352</v>
      </c>
      <c r="I916" s="30">
        <v>43850000</v>
      </c>
      <c r="J916" s="30" t="s">
        <v>6307</v>
      </c>
      <c r="K916" s="57" t="s">
        <v>6308</v>
      </c>
      <c r="L916" s="30"/>
      <c r="M916" s="30"/>
      <c r="N916" s="30"/>
      <c r="O916" s="30"/>
      <c r="P916" s="30"/>
      <c r="Q916" s="30" t="s">
        <v>6309</v>
      </c>
      <c r="R916" s="30"/>
      <c r="S916" s="30" t="s">
        <v>6310</v>
      </c>
      <c r="T916" s="30"/>
      <c r="U916" s="30"/>
      <c r="V916" s="30" t="s">
        <v>1444</v>
      </c>
    </row>
    <row r="917" spans="1:22" ht="15" customHeight="1">
      <c r="A917" s="30">
        <v>962</v>
      </c>
      <c r="B917" s="30" t="s">
        <v>6311</v>
      </c>
      <c r="C917" s="30"/>
      <c r="D917" s="30" t="s">
        <v>6311</v>
      </c>
      <c r="E917" s="30" t="s">
        <v>6312</v>
      </c>
      <c r="F917" s="30" t="s">
        <v>6313</v>
      </c>
      <c r="G917" s="30" t="s">
        <v>1384</v>
      </c>
      <c r="H917" s="30" t="s">
        <v>1383</v>
      </c>
      <c r="I917" s="30">
        <v>20780010</v>
      </c>
      <c r="J917" s="30" t="s">
        <v>6314</v>
      </c>
      <c r="K917" s="57">
        <v>82587144</v>
      </c>
      <c r="L917" s="30"/>
      <c r="M917" s="30"/>
      <c r="N917" s="30"/>
      <c r="O917" s="30"/>
      <c r="P917" s="30"/>
      <c r="Q917" s="30" t="s">
        <v>5241</v>
      </c>
      <c r="R917" s="30"/>
      <c r="S917" s="30" t="s">
        <v>6315</v>
      </c>
      <c r="T917" s="30"/>
      <c r="U917" s="30"/>
      <c r="V917" s="30" t="s">
        <v>1444</v>
      </c>
    </row>
    <row r="918" spans="1:22" ht="15" customHeight="1">
      <c r="A918" s="30">
        <v>963</v>
      </c>
      <c r="B918" s="30" t="s">
        <v>6316</v>
      </c>
      <c r="C918" s="30"/>
      <c r="D918" s="30" t="s">
        <v>6316</v>
      </c>
      <c r="E918" s="30" t="s">
        <v>6317</v>
      </c>
      <c r="F918" s="30" t="s">
        <v>1454</v>
      </c>
      <c r="G918" s="30" t="s">
        <v>6318</v>
      </c>
      <c r="H918" s="30" t="s">
        <v>1397</v>
      </c>
      <c r="I918" s="30">
        <v>12955000</v>
      </c>
      <c r="J918" s="30" t="s">
        <v>6319</v>
      </c>
      <c r="K918" s="57">
        <v>220064682110</v>
      </c>
      <c r="L918" s="30"/>
      <c r="M918" s="30"/>
      <c r="N918" s="30"/>
      <c r="O918" s="30"/>
      <c r="P918" s="30"/>
      <c r="Q918" s="30" t="s">
        <v>6320</v>
      </c>
      <c r="R918" s="30"/>
      <c r="S918" s="30" t="s">
        <v>6321</v>
      </c>
      <c r="T918" s="30"/>
      <c r="U918" s="30"/>
      <c r="V918" s="30" t="s">
        <v>1444</v>
      </c>
    </row>
    <row r="919" spans="1:22" ht="15" customHeight="1">
      <c r="A919" s="30">
        <v>964</v>
      </c>
      <c r="B919" s="30" t="s">
        <v>6322</v>
      </c>
      <c r="C919" s="30"/>
      <c r="D919" s="30" t="s">
        <v>6322</v>
      </c>
      <c r="E919" s="30" t="s">
        <v>6323</v>
      </c>
      <c r="F919" s="30" t="s">
        <v>1454</v>
      </c>
      <c r="G919" s="30" t="s">
        <v>6324</v>
      </c>
      <c r="H919" s="30" t="s">
        <v>1373</v>
      </c>
      <c r="I919" s="30">
        <v>68380000</v>
      </c>
      <c r="J919" s="30" t="s">
        <v>6325</v>
      </c>
      <c r="K919" s="57">
        <v>152881093</v>
      </c>
      <c r="L919" s="30"/>
      <c r="M919" s="30"/>
      <c r="N919" s="30"/>
      <c r="O919" s="30"/>
      <c r="P919" s="30"/>
      <c r="Q919" s="30" t="s">
        <v>6326</v>
      </c>
      <c r="R919" s="30"/>
      <c r="S919" s="30" t="s">
        <v>6327</v>
      </c>
      <c r="T919" s="30"/>
      <c r="U919" s="30"/>
      <c r="V919" s="30" t="s">
        <v>1444</v>
      </c>
    </row>
    <row r="920" spans="1:22" ht="15" customHeight="1">
      <c r="A920" s="37">
        <v>965</v>
      </c>
      <c r="B920" s="37" t="s">
        <v>6328</v>
      </c>
      <c r="C920" s="37"/>
      <c r="D920" s="37" t="s">
        <v>6328</v>
      </c>
      <c r="E920" s="37" t="s">
        <v>3989</v>
      </c>
      <c r="F920" s="37" t="s">
        <v>1454</v>
      </c>
      <c r="G920" s="37" t="s">
        <v>2734</v>
      </c>
      <c r="H920" s="37" t="s">
        <v>1365</v>
      </c>
      <c r="I920" s="37">
        <v>65901450</v>
      </c>
      <c r="J920" s="37" t="s">
        <v>6329</v>
      </c>
      <c r="K920" s="58">
        <v>121678180</v>
      </c>
      <c r="L920" s="37"/>
      <c r="M920" s="37"/>
      <c r="N920" s="37"/>
      <c r="O920" s="37"/>
      <c r="P920" s="37"/>
      <c r="Q920" s="37" t="s">
        <v>6330</v>
      </c>
      <c r="R920" s="37"/>
      <c r="S920" s="37" t="s">
        <v>6331</v>
      </c>
      <c r="T920" s="37"/>
      <c r="U920" s="37"/>
      <c r="V920" s="26" t="s">
        <v>202</v>
      </c>
    </row>
    <row r="921" spans="1:22" ht="15" customHeight="1">
      <c r="A921" s="37">
        <v>966</v>
      </c>
      <c r="B921" s="37" t="s">
        <v>6332</v>
      </c>
      <c r="C921" s="37"/>
      <c r="D921" s="37" t="s">
        <v>6332</v>
      </c>
      <c r="E921" s="37" t="s">
        <v>6333</v>
      </c>
      <c r="F921" s="37" t="s">
        <v>1454</v>
      </c>
      <c r="G921" s="37" t="s">
        <v>6334</v>
      </c>
      <c r="H921" s="37" t="s">
        <v>1381</v>
      </c>
      <c r="I921" s="37">
        <v>83703470</v>
      </c>
      <c r="J921" s="37" t="s">
        <v>6335</v>
      </c>
      <c r="K921" s="58">
        <v>1070155660</v>
      </c>
      <c r="L921" s="37"/>
      <c r="M921" s="37"/>
      <c r="N921" s="37"/>
      <c r="O921" s="37"/>
      <c r="P921" s="37"/>
      <c r="Q921" s="37" t="s">
        <v>6336</v>
      </c>
      <c r="R921" s="37"/>
      <c r="S921" s="37" t="s">
        <v>6337</v>
      </c>
      <c r="T921" s="37"/>
      <c r="U921" s="37"/>
      <c r="V921" s="26" t="s">
        <v>202</v>
      </c>
    </row>
    <row r="922" spans="1:22" ht="15" customHeight="1">
      <c r="A922" s="30">
        <v>967</v>
      </c>
      <c r="B922" s="30" t="s">
        <v>6338</v>
      </c>
      <c r="C922" s="30"/>
      <c r="D922" s="30" t="s">
        <v>6338</v>
      </c>
      <c r="E922" s="30" t="s">
        <v>6339</v>
      </c>
      <c r="F922" s="30" t="s">
        <v>1454</v>
      </c>
      <c r="G922" s="30" t="s">
        <v>2591</v>
      </c>
      <c r="H922" s="30" t="s">
        <v>1365</v>
      </c>
      <c r="I922" s="30">
        <v>65300000</v>
      </c>
      <c r="J922" s="30" t="s">
        <v>6340</v>
      </c>
      <c r="K922" s="57">
        <v>123198119</v>
      </c>
      <c r="L922" s="30"/>
      <c r="M922" s="30"/>
      <c r="N922" s="30"/>
      <c r="O922" s="30"/>
      <c r="P922" s="30"/>
      <c r="Q922" s="30" t="s">
        <v>6341</v>
      </c>
      <c r="R922" s="30"/>
      <c r="S922" s="30" t="s">
        <v>6342</v>
      </c>
      <c r="T922" s="30"/>
      <c r="U922" s="30"/>
      <c r="V922" s="30" t="s">
        <v>1444</v>
      </c>
    </row>
    <row r="923" spans="1:22" ht="15" customHeight="1">
      <c r="A923" s="30">
        <v>969</v>
      </c>
      <c r="B923" s="30" t="s">
        <v>6343</v>
      </c>
      <c r="C923" s="30"/>
      <c r="D923" s="30" t="s">
        <v>6343</v>
      </c>
      <c r="E923" s="30" t="s">
        <v>6344</v>
      </c>
      <c r="F923" s="30" t="s">
        <v>1454</v>
      </c>
      <c r="G923" s="30" t="s">
        <v>6345</v>
      </c>
      <c r="H923" s="30" t="s">
        <v>1367</v>
      </c>
      <c r="I923" s="30">
        <v>35570000</v>
      </c>
      <c r="J923" s="30" t="s">
        <v>6346</v>
      </c>
      <c r="K923" s="57">
        <v>17248970034</v>
      </c>
      <c r="L923" s="30"/>
      <c r="M923" s="30"/>
      <c r="N923" s="30"/>
      <c r="O923" s="30"/>
      <c r="P923" s="30"/>
      <c r="Q923" s="30" t="s">
        <v>1957</v>
      </c>
      <c r="R923" s="30"/>
      <c r="S923" s="30" t="s">
        <v>2220</v>
      </c>
      <c r="T923" s="30"/>
      <c r="U923" s="30"/>
      <c r="V923" s="30" t="s">
        <v>1428</v>
      </c>
    </row>
    <row r="924" spans="1:22" ht="15" customHeight="1">
      <c r="A924" s="30">
        <v>970</v>
      </c>
      <c r="B924" s="30" t="s">
        <v>6347</v>
      </c>
      <c r="C924" s="30"/>
      <c r="D924" s="30" t="s">
        <v>6347</v>
      </c>
      <c r="E924" s="30" t="s">
        <v>6348</v>
      </c>
      <c r="F924" s="30" t="s">
        <v>6349</v>
      </c>
      <c r="G924" s="30" t="s">
        <v>1889</v>
      </c>
      <c r="H924" s="30" t="s">
        <v>1381</v>
      </c>
      <c r="I924" s="30">
        <v>84016630</v>
      </c>
      <c r="J924" s="30" t="s">
        <v>6350</v>
      </c>
      <c r="K924" s="57">
        <v>9044357671</v>
      </c>
      <c r="L924" s="30"/>
      <c r="M924" s="30"/>
      <c r="N924" s="30"/>
      <c r="O924" s="30"/>
      <c r="P924" s="30"/>
      <c r="Q924" s="30" t="s">
        <v>6351</v>
      </c>
      <c r="R924" s="30"/>
      <c r="S924" s="30" t="s">
        <v>6352</v>
      </c>
      <c r="T924" s="30"/>
      <c r="U924" s="30"/>
      <c r="V924" s="30" t="s">
        <v>1444</v>
      </c>
    </row>
    <row r="925" spans="1:22" ht="15" customHeight="1">
      <c r="A925" s="37">
        <v>972</v>
      </c>
      <c r="B925" s="37" t="s">
        <v>6353</v>
      </c>
      <c r="C925" s="37"/>
      <c r="D925" s="37" t="s">
        <v>6353</v>
      </c>
      <c r="E925" s="37" t="s">
        <v>3660</v>
      </c>
      <c r="F925" s="37" t="s">
        <v>1454</v>
      </c>
      <c r="G925" s="37" t="s">
        <v>2117</v>
      </c>
      <c r="H925" s="37" t="s">
        <v>1385</v>
      </c>
      <c r="I925" s="37">
        <v>59600200</v>
      </c>
      <c r="J925" s="37" t="s">
        <v>6354</v>
      </c>
      <c r="K925" s="58">
        <v>202036081</v>
      </c>
      <c r="L925" s="37"/>
      <c r="M925" s="37"/>
      <c r="N925" s="37"/>
      <c r="O925" s="37"/>
      <c r="P925" s="37"/>
      <c r="Q925" s="37" t="s">
        <v>6355</v>
      </c>
      <c r="R925" s="37"/>
      <c r="S925" s="37" t="s">
        <v>6356</v>
      </c>
      <c r="T925" s="37"/>
      <c r="U925" s="37"/>
      <c r="V925" s="26" t="s">
        <v>202</v>
      </c>
    </row>
    <row r="926" spans="1:22" ht="15" customHeight="1">
      <c r="A926" s="30">
        <v>974</v>
      </c>
      <c r="B926" s="30" t="s">
        <v>6357</v>
      </c>
      <c r="C926" s="30"/>
      <c r="D926" s="30" t="s">
        <v>6357</v>
      </c>
      <c r="E926" s="30" t="s">
        <v>6358</v>
      </c>
      <c r="F926" s="30" t="s">
        <v>6359</v>
      </c>
      <c r="G926" s="30" t="s">
        <v>6360</v>
      </c>
      <c r="H926" s="30" t="s">
        <v>1397</v>
      </c>
      <c r="I926" s="30">
        <v>6775003</v>
      </c>
      <c r="J926" s="30" t="s">
        <v>6361</v>
      </c>
      <c r="K926" s="57">
        <v>675075616111</v>
      </c>
      <c r="L926" s="30"/>
      <c r="M926" s="30"/>
      <c r="N926" s="30"/>
      <c r="O926" s="30"/>
      <c r="P926" s="30"/>
      <c r="Q926" s="30" t="s">
        <v>6362</v>
      </c>
      <c r="R926" s="30"/>
      <c r="S926" s="30" t="s">
        <v>6363</v>
      </c>
      <c r="T926" s="30"/>
      <c r="U926" s="30"/>
      <c r="V926" s="30" t="s">
        <v>1444</v>
      </c>
    </row>
    <row r="927" spans="1:22" ht="15" customHeight="1">
      <c r="A927" s="30">
        <v>975</v>
      </c>
      <c r="B927" s="30" t="s">
        <v>6364</v>
      </c>
      <c r="C927" s="30"/>
      <c r="D927" s="30" t="s">
        <v>6364</v>
      </c>
      <c r="E927" s="30" t="s">
        <v>2158</v>
      </c>
      <c r="F927" s="30" t="s">
        <v>1454</v>
      </c>
      <c r="G927" s="30" t="s">
        <v>6365</v>
      </c>
      <c r="H927" s="30" t="s">
        <v>1365</v>
      </c>
      <c r="I927" s="30">
        <v>65975000</v>
      </c>
      <c r="J927" s="30" t="s">
        <v>6366</v>
      </c>
      <c r="K927" s="57" t="s">
        <v>6367</v>
      </c>
      <c r="L927" s="30"/>
      <c r="M927" s="30"/>
      <c r="N927" s="30"/>
      <c r="O927" s="30"/>
      <c r="P927" s="30"/>
      <c r="Q927" s="30" t="s">
        <v>6368</v>
      </c>
      <c r="R927" s="30"/>
      <c r="S927" s="30" t="s">
        <v>6369</v>
      </c>
      <c r="T927" s="30"/>
      <c r="U927" s="30"/>
      <c r="V927" s="30" t="s">
        <v>1444</v>
      </c>
    </row>
    <row r="928" spans="1:22" ht="15" customHeight="1">
      <c r="A928" s="30">
        <v>976</v>
      </c>
      <c r="B928" s="30" t="s">
        <v>6370</v>
      </c>
      <c r="C928" s="30"/>
      <c r="D928" s="30" t="s">
        <v>6370</v>
      </c>
      <c r="E928" s="30" t="s">
        <v>6371</v>
      </c>
      <c r="F928" s="30" t="s">
        <v>6372</v>
      </c>
      <c r="G928" s="30" t="s">
        <v>1534</v>
      </c>
      <c r="H928" s="30" t="s">
        <v>1354</v>
      </c>
      <c r="I928" s="30">
        <v>63020200</v>
      </c>
      <c r="J928" s="30" t="s">
        <v>6373</v>
      </c>
      <c r="K928" s="57">
        <v>63704501</v>
      </c>
      <c r="L928" s="30"/>
      <c r="M928" s="30"/>
      <c r="N928" s="30"/>
      <c r="O928" s="30"/>
      <c r="P928" s="30"/>
      <c r="Q928" s="30" t="s">
        <v>6374</v>
      </c>
      <c r="R928" s="30"/>
      <c r="S928" s="30" t="s">
        <v>6375</v>
      </c>
      <c r="T928" s="30"/>
      <c r="U928" s="30"/>
      <c r="V928" s="30" t="s">
        <v>1444</v>
      </c>
    </row>
    <row r="929" spans="1:22" ht="15" customHeight="1">
      <c r="A929" s="37">
        <v>977</v>
      </c>
      <c r="B929" s="37" t="s">
        <v>6376</v>
      </c>
      <c r="C929" s="37"/>
      <c r="D929" s="37" t="s">
        <v>6376</v>
      </c>
      <c r="E929" s="37" t="s">
        <v>6377</v>
      </c>
      <c r="F929" s="37" t="s">
        <v>5254</v>
      </c>
      <c r="G929" s="37" t="s">
        <v>2190</v>
      </c>
      <c r="H929" s="37" t="s">
        <v>1350</v>
      </c>
      <c r="I929" s="37">
        <v>68901282</v>
      </c>
      <c r="J929" s="37" t="s">
        <v>6378</v>
      </c>
      <c r="K929" s="58">
        <v>30350735</v>
      </c>
      <c r="L929" s="37"/>
      <c r="M929" s="37"/>
      <c r="N929" s="37"/>
      <c r="O929" s="37"/>
      <c r="P929" s="37"/>
      <c r="Q929" s="37" t="s">
        <v>6379</v>
      </c>
      <c r="R929" s="37"/>
      <c r="S929" s="37" t="s">
        <v>6380</v>
      </c>
      <c r="T929" s="37"/>
      <c r="U929" s="37"/>
      <c r="V929" s="26" t="s">
        <v>202</v>
      </c>
    </row>
    <row r="930" spans="1:22" ht="15" customHeight="1">
      <c r="A930" s="30">
        <v>978</v>
      </c>
      <c r="B930" s="30" t="s">
        <v>6381</v>
      </c>
      <c r="C930" s="30"/>
      <c r="D930" s="30" t="s">
        <v>6381</v>
      </c>
      <c r="E930" s="30" t="s">
        <v>6382</v>
      </c>
      <c r="F930" s="30" t="s">
        <v>6383</v>
      </c>
      <c r="G930" s="30" t="s">
        <v>6384</v>
      </c>
      <c r="H930" s="30" t="s">
        <v>1397</v>
      </c>
      <c r="I930" s="30">
        <v>13660000</v>
      </c>
      <c r="J930" s="30" t="s">
        <v>6385</v>
      </c>
      <c r="K930" s="57">
        <v>555031700110</v>
      </c>
      <c r="L930" s="30"/>
      <c r="M930" s="30"/>
      <c r="N930" s="30"/>
      <c r="O930" s="30"/>
      <c r="P930" s="30"/>
      <c r="Q930" s="30" t="s">
        <v>6386</v>
      </c>
      <c r="R930" s="30"/>
      <c r="S930" s="30" t="s">
        <v>6387</v>
      </c>
      <c r="T930" s="30"/>
      <c r="U930" s="30"/>
      <c r="V930" s="30" t="s">
        <v>1444</v>
      </c>
    </row>
    <row r="931" spans="1:22" ht="15" customHeight="1">
      <c r="A931" s="30">
        <v>979</v>
      </c>
      <c r="B931" s="30" t="s">
        <v>6388</v>
      </c>
      <c r="C931" s="30"/>
      <c r="D931" s="30" t="s">
        <v>6388</v>
      </c>
      <c r="E931" s="30" t="s">
        <v>6389</v>
      </c>
      <c r="F931" s="30" t="s">
        <v>2727</v>
      </c>
      <c r="G931" s="30" t="s">
        <v>2054</v>
      </c>
      <c r="H931" s="30" t="s">
        <v>1352</v>
      </c>
      <c r="I931" s="30">
        <v>41210000</v>
      </c>
      <c r="J931" s="30" t="s">
        <v>6390</v>
      </c>
      <c r="K931" s="57">
        <v>50991385</v>
      </c>
      <c r="L931" s="30"/>
      <c r="M931" s="30"/>
      <c r="N931" s="30"/>
      <c r="O931" s="30"/>
      <c r="P931" s="30"/>
      <c r="Q931" s="30" t="s">
        <v>6391</v>
      </c>
      <c r="R931" s="30"/>
      <c r="S931" s="30" t="s">
        <v>3187</v>
      </c>
      <c r="T931" s="30"/>
      <c r="U931" s="30"/>
      <c r="V931" s="30" t="s">
        <v>1444</v>
      </c>
    </row>
    <row r="932" spans="1:22" ht="15" customHeight="1">
      <c r="A932" s="37">
        <v>981</v>
      </c>
      <c r="B932" s="37" t="s">
        <v>6392</v>
      </c>
      <c r="C932" s="37"/>
      <c r="D932" s="37" t="s">
        <v>6392</v>
      </c>
      <c r="E932" s="37" t="s">
        <v>6393</v>
      </c>
      <c r="F932" s="37" t="s">
        <v>6394</v>
      </c>
      <c r="G932" s="37" t="s">
        <v>1422</v>
      </c>
      <c r="H932" s="37" t="s">
        <v>1397</v>
      </c>
      <c r="I932" s="37">
        <v>8260005</v>
      </c>
      <c r="J932" s="37" t="s">
        <v>6395</v>
      </c>
      <c r="K932" s="58">
        <v>147350115118</v>
      </c>
      <c r="L932" s="37"/>
      <c r="M932" s="37"/>
      <c r="N932" s="37"/>
      <c r="O932" s="37"/>
      <c r="P932" s="37"/>
      <c r="Q932" s="37" t="s">
        <v>6396</v>
      </c>
      <c r="R932" s="37"/>
      <c r="S932" s="37" t="s">
        <v>6397</v>
      </c>
      <c r="T932" s="37"/>
      <c r="U932" s="37"/>
      <c r="V932" s="26" t="s">
        <v>202</v>
      </c>
    </row>
    <row r="933" spans="1:22" ht="15" customHeight="1">
      <c r="A933" s="30">
        <v>982</v>
      </c>
      <c r="B933" s="30" t="s">
        <v>6398</v>
      </c>
      <c r="C933" s="30"/>
      <c r="D933" s="30" t="s">
        <v>6398</v>
      </c>
      <c r="E933" s="30" t="s">
        <v>3001</v>
      </c>
      <c r="F933" s="30" t="s">
        <v>1454</v>
      </c>
      <c r="G933" s="30" t="s">
        <v>1776</v>
      </c>
      <c r="H933" s="30" t="s">
        <v>1381</v>
      </c>
      <c r="I933" s="30">
        <v>80010200</v>
      </c>
      <c r="J933" s="30" t="s">
        <v>6399</v>
      </c>
      <c r="K933" s="57">
        <v>9055895390</v>
      </c>
      <c r="L933" s="30"/>
      <c r="M933" s="30"/>
      <c r="N933" s="30"/>
      <c r="O933" s="30"/>
      <c r="P933" s="30"/>
      <c r="Q933" s="30" t="s">
        <v>6400</v>
      </c>
      <c r="R933" s="30"/>
      <c r="S933" s="30" t="s">
        <v>6401</v>
      </c>
      <c r="T933" s="30"/>
      <c r="U933" s="30"/>
      <c r="V933" s="30" t="s">
        <v>1444</v>
      </c>
    </row>
    <row r="934" spans="1:22" ht="15" customHeight="1">
      <c r="A934" s="30">
        <v>983</v>
      </c>
      <c r="B934" s="30" t="s">
        <v>6402</v>
      </c>
      <c r="C934" s="30"/>
      <c r="D934" s="30" t="s">
        <v>6402</v>
      </c>
      <c r="E934" s="30" t="s">
        <v>6403</v>
      </c>
      <c r="F934" s="30" t="s">
        <v>1454</v>
      </c>
      <c r="G934" s="30" t="s">
        <v>3179</v>
      </c>
      <c r="H934" s="30" t="s">
        <v>1391</v>
      </c>
      <c r="I934" s="30">
        <v>96750000</v>
      </c>
      <c r="J934" s="30" t="s">
        <v>6404</v>
      </c>
      <c r="K934" s="57">
        <v>1760018713</v>
      </c>
      <c r="L934" s="30"/>
      <c r="M934" s="30"/>
      <c r="N934" s="30"/>
      <c r="O934" s="30"/>
      <c r="P934" s="30"/>
      <c r="Q934" s="30" t="s">
        <v>6405</v>
      </c>
      <c r="R934" s="30"/>
      <c r="S934" s="30" t="s">
        <v>6406</v>
      </c>
      <c r="T934" s="30"/>
      <c r="U934" s="30"/>
      <c r="V934" s="30" t="s">
        <v>1444</v>
      </c>
    </row>
    <row r="935" spans="1:22" ht="15" customHeight="1">
      <c r="A935" s="30">
        <v>984</v>
      </c>
      <c r="B935" s="30" t="s">
        <v>6407</v>
      </c>
      <c r="C935" s="30"/>
      <c r="D935" s="30" t="s">
        <v>6407</v>
      </c>
      <c r="E935" s="30" t="s">
        <v>6408</v>
      </c>
      <c r="F935" s="30" t="s">
        <v>6409</v>
      </c>
      <c r="G935" s="30" t="s">
        <v>1422</v>
      </c>
      <c r="H935" s="30" t="s">
        <v>1397</v>
      </c>
      <c r="I935" s="30">
        <v>5503000</v>
      </c>
      <c r="J935" s="30" t="s">
        <v>6410</v>
      </c>
      <c r="K935" s="57">
        <v>115391730113</v>
      </c>
      <c r="L935" s="30"/>
      <c r="M935" s="30"/>
      <c r="N935" s="30"/>
      <c r="O935" s="30"/>
      <c r="P935" s="30"/>
      <c r="Q935" s="30" t="s">
        <v>6411</v>
      </c>
      <c r="R935" s="30"/>
      <c r="S935" s="30" t="s">
        <v>6412</v>
      </c>
      <c r="T935" s="30"/>
      <c r="U935" s="30"/>
      <c r="V935" s="30" t="s">
        <v>1444</v>
      </c>
    </row>
    <row r="936" spans="1:22" ht="15" customHeight="1">
      <c r="A936" s="30">
        <v>985</v>
      </c>
      <c r="B936" s="30" t="s">
        <v>6413</v>
      </c>
      <c r="C936" s="30"/>
      <c r="D936" s="30" t="s">
        <v>6413</v>
      </c>
      <c r="E936" s="30" t="s">
        <v>6414</v>
      </c>
      <c r="F936" s="30" t="s">
        <v>1454</v>
      </c>
      <c r="G936" s="30" t="s">
        <v>6415</v>
      </c>
      <c r="H936" s="30" t="s">
        <v>1397</v>
      </c>
      <c r="I936" s="30">
        <v>12570000</v>
      </c>
      <c r="J936" s="30" t="s">
        <v>6416</v>
      </c>
      <c r="K936" s="57">
        <v>174153869114</v>
      </c>
      <c r="L936" s="30"/>
      <c r="M936" s="30"/>
      <c r="N936" s="30"/>
      <c r="O936" s="30"/>
      <c r="P936" s="30"/>
      <c r="Q936" s="30" t="s">
        <v>6417</v>
      </c>
      <c r="R936" s="30"/>
      <c r="S936" s="30" t="s">
        <v>6418</v>
      </c>
      <c r="T936" s="30"/>
      <c r="U936" s="30"/>
      <c r="V936" s="30" t="s">
        <v>1444</v>
      </c>
    </row>
    <row r="937" spans="1:22" ht="15" customHeight="1">
      <c r="A937" s="30">
        <v>986</v>
      </c>
      <c r="B937" s="30" t="s">
        <v>6419</v>
      </c>
      <c r="C937" s="30"/>
      <c r="D937" s="30" t="s">
        <v>6419</v>
      </c>
      <c r="E937" s="30" t="s">
        <v>6420</v>
      </c>
      <c r="F937" s="30" t="s">
        <v>6421</v>
      </c>
      <c r="G937" s="30" t="s">
        <v>1700</v>
      </c>
      <c r="H937" s="30" t="s">
        <v>1377</v>
      </c>
      <c r="I937" s="30">
        <v>51150000</v>
      </c>
      <c r="J937" s="30" t="s">
        <v>6422</v>
      </c>
      <c r="K937" s="57">
        <v>41003527</v>
      </c>
      <c r="L937" s="30"/>
      <c r="M937" s="30"/>
      <c r="N937" s="30"/>
      <c r="O937" s="30"/>
      <c r="P937" s="30"/>
      <c r="Q937" s="30"/>
      <c r="R937" s="30"/>
      <c r="S937" s="30" t="s">
        <v>6423</v>
      </c>
      <c r="T937" s="30"/>
      <c r="U937" s="30"/>
      <c r="V937" s="30" t="s">
        <v>1428</v>
      </c>
    </row>
    <row r="938" spans="1:22" ht="15" customHeight="1">
      <c r="A938" s="30">
        <v>987</v>
      </c>
      <c r="B938" s="30" t="s">
        <v>6424</v>
      </c>
      <c r="C938" s="30"/>
      <c r="D938" s="30" t="s">
        <v>6424</v>
      </c>
      <c r="E938" s="30" t="s">
        <v>6425</v>
      </c>
      <c r="F938" s="30" t="s">
        <v>1454</v>
      </c>
      <c r="G938" s="30" t="s">
        <v>6426</v>
      </c>
      <c r="H938" s="30" t="s">
        <v>1354</v>
      </c>
      <c r="I938" s="30">
        <v>63475000</v>
      </c>
      <c r="J938" s="30" t="s">
        <v>6427</v>
      </c>
      <c r="K938" s="57">
        <v>63728303</v>
      </c>
      <c r="L938" s="30"/>
      <c r="M938" s="30"/>
      <c r="N938" s="30"/>
      <c r="O938" s="30"/>
      <c r="P938" s="30"/>
      <c r="Q938" s="30" t="s">
        <v>6428</v>
      </c>
      <c r="R938" s="30"/>
      <c r="S938" s="30" t="s">
        <v>6429</v>
      </c>
      <c r="T938" s="30"/>
      <c r="U938" s="30"/>
      <c r="V938" s="30" t="s">
        <v>1444</v>
      </c>
    </row>
    <row r="939" spans="1:22" ht="15" customHeight="1">
      <c r="A939" s="37">
        <v>988</v>
      </c>
      <c r="B939" s="37" t="s">
        <v>6430</v>
      </c>
      <c r="C939" s="37"/>
      <c r="D939" s="37" t="s">
        <v>6430</v>
      </c>
      <c r="E939" s="37" t="s">
        <v>6431</v>
      </c>
      <c r="F939" s="37" t="s">
        <v>6432</v>
      </c>
      <c r="G939" s="37" t="s">
        <v>5712</v>
      </c>
      <c r="H939" s="37" t="s">
        <v>1379</v>
      </c>
      <c r="I939" s="37">
        <v>64300000</v>
      </c>
      <c r="J939" s="37" t="s">
        <v>6433</v>
      </c>
      <c r="K939" s="58">
        <v>194712818</v>
      </c>
      <c r="L939" s="37"/>
      <c r="M939" s="37"/>
      <c r="N939" s="37"/>
      <c r="O939" s="37"/>
      <c r="P939" s="37"/>
      <c r="Q939" s="37" t="s">
        <v>6434</v>
      </c>
      <c r="R939" s="37"/>
      <c r="S939" s="37" t="s">
        <v>6435</v>
      </c>
      <c r="T939" s="37"/>
      <c r="U939" s="37"/>
      <c r="V939" s="26" t="s">
        <v>202</v>
      </c>
    </row>
    <row r="940" spans="1:22" ht="15" customHeight="1">
      <c r="A940" s="30">
        <v>989</v>
      </c>
      <c r="B940" s="30" t="s">
        <v>6436</v>
      </c>
      <c r="C940" s="30"/>
      <c r="D940" s="30" t="s">
        <v>6436</v>
      </c>
      <c r="E940" s="30" t="s">
        <v>6302</v>
      </c>
      <c r="F940" s="30" t="s">
        <v>2492</v>
      </c>
      <c r="G940" s="30" t="s">
        <v>2054</v>
      </c>
      <c r="H940" s="30" t="s">
        <v>1352</v>
      </c>
      <c r="I940" s="30">
        <v>40717140</v>
      </c>
      <c r="J940" s="30" t="s">
        <v>6437</v>
      </c>
      <c r="K940" s="57">
        <v>82041807</v>
      </c>
      <c r="L940" s="30"/>
      <c r="M940" s="30"/>
      <c r="N940" s="30"/>
      <c r="O940" s="30"/>
      <c r="P940" s="30"/>
      <c r="Q940" s="30" t="s">
        <v>6438</v>
      </c>
      <c r="R940" s="30"/>
      <c r="S940" s="30" t="s">
        <v>6439</v>
      </c>
      <c r="T940" s="30"/>
      <c r="U940" s="30"/>
      <c r="V940" s="30" t="s">
        <v>1444</v>
      </c>
    </row>
    <row r="941" spans="1:22" ht="15" customHeight="1">
      <c r="A941" s="30">
        <v>990</v>
      </c>
      <c r="B941" s="30" t="s">
        <v>6440</v>
      </c>
      <c r="C941" s="30"/>
      <c r="D941" s="30" t="s">
        <v>6440</v>
      </c>
      <c r="E941" s="30" t="s">
        <v>6441</v>
      </c>
      <c r="F941" s="30" t="s">
        <v>6442</v>
      </c>
      <c r="G941" s="30" t="s">
        <v>2432</v>
      </c>
      <c r="H941" s="30" t="s">
        <v>1373</v>
      </c>
      <c r="I941" s="30">
        <v>66615420</v>
      </c>
      <c r="J941" s="30" t="s">
        <v>6443</v>
      </c>
      <c r="K941" s="57">
        <v>152553860</v>
      </c>
      <c r="L941" s="30"/>
      <c r="M941" s="30"/>
      <c r="N941" s="30"/>
      <c r="O941" s="30"/>
      <c r="P941" s="30"/>
      <c r="Q941" s="30" t="s">
        <v>6444</v>
      </c>
      <c r="R941" s="30"/>
      <c r="S941" s="30" t="s">
        <v>6445</v>
      </c>
      <c r="T941" s="30"/>
      <c r="U941" s="30"/>
      <c r="V941" s="30" t="s">
        <v>1444</v>
      </c>
    </row>
    <row r="942" spans="1:22" ht="15" customHeight="1">
      <c r="A942" s="30">
        <v>991</v>
      </c>
      <c r="B942" s="30" t="s">
        <v>6446</v>
      </c>
      <c r="C942" s="30"/>
      <c r="D942" s="30" t="s">
        <v>6446</v>
      </c>
      <c r="E942" s="30" t="s">
        <v>6447</v>
      </c>
      <c r="F942" s="30" t="s">
        <v>1454</v>
      </c>
      <c r="G942" s="30" t="s">
        <v>4578</v>
      </c>
      <c r="H942" s="30" t="s">
        <v>1393</v>
      </c>
      <c r="I942" s="30">
        <v>88502170</v>
      </c>
      <c r="J942" s="30" t="s">
        <v>6448</v>
      </c>
      <c r="K942" s="57">
        <v>255455283</v>
      </c>
      <c r="L942" s="30"/>
      <c r="M942" s="30"/>
      <c r="N942" s="30"/>
      <c r="O942" s="30"/>
      <c r="P942" s="30"/>
      <c r="Q942" s="30" t="s">
        <v>6449</v>
      </c>
      <c r="R942" s="30"/>
      <c r="S942" s="30" t="s">
        <v>6450</v>
      </c>
      <c r="T942" s="30"/>
      <c r="U942" s="30"/>
      <c r="V942" s="30" t="s">
        <v>1444</v>
      </c>
    </row>
    <row r="943" spans="1:22" ht="15" customHeight="1">
      <c r="A943" s="30">
        <v>992</v>
      </c>
      <c r="B943" s="30" t="s">
        <v>6451</v>
      </c>
      <c r="C943" s="30"/>
      <c r="D943" s="30" t="s">
        <v>6451</v>
      </c>
      <c r="E943" s="30" t="s">
        <v>6452</v>
      </c>
      <c r="F943" s="30" t="s">
        <v>2744</v>
      </c>
      <c r="G943" s="30" t="s">
        <v>2360</v>
      </c>
      <c r="H943" s="30" t="s">
        <v>1363</v>
      </c>
      <c r="I943" s="30">
        <v>74020045</v>
      </c>
      <c r="J943" s="30" t="s">
        <v>6453</v>
      </c>
      <c r="K943" s="57">
        <v>103303227</v>
      </c>
      <c r="L943" s="30"/>
      <c r="M943" s="30"/>
      <c r="N943" s="30"/>
      <c r="O943" s="30"/>
      <c r="P943" s="30"/>
      <c r="Q943" s="30" t="s">
        <v>6454</v>
      </c>
      <c r="R943" s="30"/>
      <c r="S943" s="30" t="s">
        <v>6455</v>
      </c>
      <c r="T943" s="30"/>
      <c r="U943" s="30"/>
      <c r="V943" s="30" t="s">
        <v>1444</v>
      </c>
    </row>
    <row r="944" spans="1:22" ht="15" customHeight="1">
      <c r="A944" s="30">
        <v>993</v>
      </c>
      <c r="B944" s="30" t="s">
        <v>6456</v>
      </c>
      <c r="C944" s="30"/>
      <c r="D944" s="30" t="s">
        <v>6456</v>
      </c>
      <c r="E944" s="30" t="s">
        <v>4215</v>
      </c>
      <c r="F944" s="30" t="s">
        <v>1454</v>
      </c>
      <c r="G944" s="30" t="s">
        <v>1540</v>
      </c>
      <c r="H944" s="30" t="s">
        <v>1373</v>
      </c>
      <c r="I944" s="30">
        <v>68005310</v>
      </c>
      <c r="J944" s="30" t="s">
        <v>6457</v>
      </c>
      <c r="K944" s="57">
        <v>151477450</v>
      </c>
      <c r="L944" s="30"/>
      <c r="M944" s="30"/>
      <c r="N944" s="30"/>
      <c r="O944" s="30"/>
      <c r="P944" s="30"/>
      <c r="Q944" s="30" t="s">
        <v>6458</v>
      </c>
      <c r="R944" s="30"/>
      <c r="S944" s="30" t="s">
        <v>6459</v>
      </c>
      <c r="T944" s="30"/>
      <c r="U944" s="30"/>
      <c r="V944" s="30" t="s">
        <v>1444</v>
      </c>
    </row>
    <row r="945" spans="1:22" ht="15" customHeight="1">
      <c r="A945" s="30">
        <v>994</v>
      </c>
      <c r="B945" s="30" t="s">
        <v>6460</v>
      </c>
      <c r="C945" s="30"/>
      <c r="D945" s="30" t="s">
        <v>6460</v>
      </c>
      <c r="E945" s="30" t="s">
        <v>6461</v>
      </c>
      <c r="F945" s="30" t="s">
        <v>6462</v>
      </c>
      <c r="G945" s="30" t="s">
        <v>1776</v>
      </c>
      <c r="H945" s="30" t="s">
        <v>1381</v>
      </c>
      <c r="I945" s="30">
        <v>81810000</v>
      </c>
      <c r="J945" s="30" t="s">
        <v>6463</v>
      </c>
      <c r="K945" s="57">
        <v>9052535490</v>
      </c>
      <c r="L945" s="30"/>
      <c r="M945" s="30"/>
      <c r="N945" s="30"/>
      <c r="O945" s="30"/>
      <c r="P945" s="30"/>
      <c r="Q945" s="30" t="s">
        <v>6464</v>
      </c>
      <c r="R945" s="30"/>
      <c r="S945" s="30" t="s">
        <v>6465</v>
      </c>
      <c r="T945" s="30"/>
      <c r="U945" s="30"/>
      <c r="V945" s="30" t="s">
        <v>1444</v>
      </c>
    </row>
    <row r="946" spans="1:22" ht="15" customHeight="1">
      <c r="A946" s="30">
        <v>995</v>
      </c>
      <c r="B946" s="30" t="s">
        <v>6466</v>
      </c>
      <c r="C946" s="30"/>
      <c r="D946" s="30" t="s">
        <v>6466</v>
      </c>
      <c r="E946" s="30" t="s">
        <v>6467</v>
      </c>
      <c r="F946" s="30" t="s">
        <v>1454</v>
      </c>
      <c r="G946" s="30" t="s">
        <v>6468</v>
      </c>
      <c r="H946" s="30" t="s">
        <v>1367</v>
      </c>
      <c r="I946" s="30">
        <v>36440000</v>
      </c>
      <c r="J946" s="30" t="s">
        <v>6469</v>
      </c>
      <c r="K946" s="57">
        <v>3511655900067</v>
      </c>
      <c r="L946" s="30"/>
      <c r="M946" s="30"/>
      <c r="N946" s="30"/>
      <c r="O946" s="30"/>
      <c r="P946" s="30"/>
      <c r="Q946" s="30" t="s">
        <v>6470</v>
      </c>
      <c r="R946" s="30"/>
      <c r="S946" s="30" t="s">
        <v>6471</v>
      </c>
      <c r="T946" s="30"/>
      <c r="U946" s="30"/>
      <c r="V946" s="30" t="s">
        <v>1444</v>
      </c>
    </row>
    <row r="947" spans="1:22" ht="15" customHeight="1">
      <c r="A947" s="30">
        <v>996</v>
      </c>
      <c r="B947" s="30" t="s">
        <v>6472</v>
      </c>
      <c r="C947" s="30"/>
      <c r="D947" s="30" t="s">
        <v>6472</v>
      </c>
      <c r="E947" s="30" t="s">
        <v>6473</v>
      </c>
      <c r="F947" s="30" t="s">
        <v>1454</v>
      </c>
      <c r="G947" s="30" t="s">
        <v>6468</v>
      </c>
      <c r="H947" s="30" t="s">
        <v>1367</v>
      </c>
      <c r="I947" s="30">
        <v>39440000</v>
      </c>
      <c r="J947" s="30" t="s">
        <v>6474</v>
      </c>
      <c r="K947" s="57">
        <v>3511655900148</v>
      </c>
      <c r="L947" s="30"/>
      <c r="M947" s="30"/>
      <c r="N947" s="30"/>
      <c r="O947" s="30"/>
      <c r="P947" s="30"/>
      <c r="Q947" s="30" t="s">
        <v>6470</v>
      </c>
      <c r="R947" s="30"/>
      <c r="S947" s="30" t="s">
        <v>6471</v>
      </c>
      <c r="T947" s="30"/>
      <c r="U947" s="30"/>
      <c r="V947" s="30" t="s">
        <v>1444</v>
      </c>
    </row>
    <row r="948" spans="1:22" ht="15" customHeight="1">
      <c r="A948" s="30">
        <v>997</v>
      </c>
      <c r="B948" s="30" t="s">
        <v>6475</v>
      </c>
      <c r="C948" s="30"/>
      <c r="D948" s="30" t="s">
        <v>6475</v>
      </c>
      <c r="E948" s="30" t="s">
        <v>6476</v>
      </c>
      <c r="F948" s="30" t="s">
        <v>6477</v>
      </c>
      <c r="G948" s="30" t="s">
        <v>1623</v>
      </c>
      <c r="H948" s="30" t="s">
        <v>1352</v>
      </c>
      <c r="I948" s="30">
        <v>48970000</v>
      </c>
      <c r="J948" s="30" t="s">
        <v>6478</v>
      </c>
      <c r="K948" s="57" t="s">
        <v>6479</v>
      </c>
      <c r="L948" s="30"/>
      <c r="M948" s="30"/>
      <c r="N948" s="30"/>
      <c r="O948" s="30"/>
      <c r="P948" s="30"/>
      <c r="Q948" s="30" t="s">
        <v>6480</v>
      </c>
      <c r="R948" s="30"/>
      <c r="S948" s="30" t="s">
        <v>5637</v>
      </c>
      <c r="T948" s="30"/>
      <c r="U948" s="30"/>
      <c r="V948" s="30" t="s">
        <v>1444</v>
      </c>
    </row>
    <row r="949" spans="1:22" ht="15" customHeight="1">
      <c r="A949" s="30">
        <v>998</v>
      </c>
      <c r="B949" s="30" t="s">
        <v>6481</v>
      </c>
      <c r="C949" s="30"/>
      <c r="D949" s="30" t="s">
        <v>6481</v>
      </c>
      <c r="E949" s="30" t="s">
        <v>6482</v>
      </c>
      <c r="F949" s="30" t="s">
        <v>1454</v>
      </c>
      <c r="G949" s="30" t="s">
        <v>6483</v>
      </c>
      <c r="H949" s="30" t="s">
        <v>1354</v>
      </c>
      <c r="I949" s="30">
        <v>63500000</v>
      </c>
      <c r="J949" s="30" t="s">
        <v>6484</v>
      </c>
      <c r="K949" s="57">
        <v>63837625</v>
      </c>
      <c r="L949" s="30"/>
      <c r="M949" s="30"/>
      <c r="N949" s="30"/>
      <c r="O949" s="30"/>
      <c r="P949" s="30"/>
      <c r="Q949" s="30" t="s">
        <v>1957</v>
      </c>
      <c r="R949" s="30"/>
      <c r="S949" s="30" t="s">
        <v>2220</v>
      </c>
      <c r="T949" s="30"/>
      <c r="U949" s="30"/>
      <c r="V949" s="30" t="s">
        <v>1444</v>
      </c>
    </row>
    <row r="950" spans="1:22" ht="15" customHeight="1">
      <c r="A950" s="30">
        <v>999</v>
      </c>
      <c r="B950" s="30" t="s">
        <v>6485</v>
      </c>
      <c r="C950" s="30"/>
      <c r="D950" s="30" t="s">
        <v>6485</v>
      </c>
      <c r="E950" s="30" t="s">
        <v>6486</v>
      </c>
      <c r="F950" s="30" t="s">
        <v>1454</v>
      </c>
      <c r="G950" s="30" t="s">
        <v>6487</v>
      </c>
      <c r="H950" s="30" t="s">
        <v>1391</v>
      </c>
      <c r="I950" s="30">
        <v>96745000</v>
      </c>
      <c r="J950" s="30" t="s">
        <v>6488</v>
      </c>
      <c r="K950" s="57">
        <v>2360033500</v>
      </c>
      <c r="L950" s="30"/>
      <c r="M950" s="30"/>
      <c r="N950" s="30"/>
      <c r="O950" s="30"/>
      <c r="P950" s="30"/>
      <c r="Q950" s="30" t="s">
        <v>3181</v>
      </c>
      <c r="R950" s="30"/>
      <c r="S950" s="30" t="s">
        <v>6489</v>
      </c>
      <c r="T950" s="30"/>
      <c r="U950" s="30"/>
      <c r="V950" s="30" t="s">
        <v>1444</v>
      </c>
    </row>
    <row r="951" spans="1:22" ht="15" customHeight="1">
      <c r="A951" s="30">
        <v>1000</v>
      </c>
      <c r="B951" s="30" t="s">
        <v>6490</v>
      </c>
      <c r="C951" s="30"/>
      <c r="D951" s="30" t="s">
        <v>6490</v>
      </c>
      <c r="E951" s="30" t="s">
        <v>6491</v>
      </c>
      <c r="F951" s="30" t="s">
        <v>1454</v>
      </c>
      <c r="G951" s="30" t="s">
        <v>6492</v>
      </c>
      <c r="H951" s="30" t="s">
        <v>1391</v>
      </c>
      <c r="I951" s="30">
        <v>99700000</v>
      </c>
      <c r="J951" s="30" t="s">
        <v>6493</v>
      </c>
      <c r="K951" s="57">
        <v>390101710</v>
      </c>
      <c r="L951" s="30"/>
      <c r="M951" s="30"/>
      <c r="N951" s="30"/>
      <c r="O951" s="30"/>
      <c r="P951" s="30"/>
      <c r="Q951" s="30" t="s">
        <v>6494</v>
      </c>
      <c r="R951" s="30"/>
      <c r="S951" s="30" t="s">
        <v>6495</v>
      </c>
      <c r="T951" s="30"/>
      <c r="U951" s="30"/>
      <c r="V951" s="30" t="s">
        <v>1428</v>
      </c>
    </row>
    <row r="952" spans="1:22" ht="15" customHeight="1">
      <c r="A952" s="30">
        <v>1001</v>
      </c>
      <c r="B952" s="30" t="s">
        <v>6496</v>
      </c>
      <c r="C952" s="30"/>
      <c r="D952" s="30" t="s">
        <v>6496</v>
      </c>
      <c r="E952" s="30" t="s">
        <v>6497</v>
      </c>
      <c r="F952" s="30" t="s">
        <v>6498</v>
      </c>
      <c r="G952" s="30" t="s">
        <v>3339</v>
      </c>
      <c r="H952" s="30" t="s">
        <v>1350</v>
      </c>
      <c r="I952" s="30">
        <v>68295000</v>
      </c>
      <c r="J952" s="30" t="s">
        <v>6499</v>
      </c>
      <c r="K952" s="57">
        <v>30412986</v>
      </c>
      <c r="L952" s="30"/>
      <c r="M952" s="30"/>
      <c r="N952" s="30"/>
      <c r="O952" s="30"/>
      <c r="P952" s="30"/>
      <c r="Q952" s="30" t="s">
        <v>1957</v>
      </c>
      <c r="R952" s="30"/>
      <c r="S952" s="30" t="s">
        <v>2220</v>
      </c>
      <c r="T952" s="30"/>
      <c r="U952" s="30"/>
      <c r="V952" s="30" t="s">
        <v>1444</v>
      </c>
    </row>
    <row r="953" spans="1:22" ht="15" customHeight="1">
      <c r="A953" s="30">
        <v>1002</v>
      </c>
      <c r="B953" s="30" t="s">
        <v>6500</v>
      </c>
      <c r="C953" s="30"/>
      <c r="D953" s="30" t="s">
        <v>6500</v>
      </c>
      <c r="E953" s="30" t="s">
        <v>6501</v>
      </c>
      <c r="F953" s="30" t="s">
        <v>6462</v>
      </c>
      <c r="G953" s="30" t="s">
        <v>1776</v>
      </c>
      <c r="H953" s="30" t="s">
        <v>1381</v>
      </c>
      <c r="I953" s="30">
        <v>81810150</v>
      </c>
      <c r="J953" s="30" t="s">
        <v>6502</v>
      </c>
      <c r="K953" s="57">
        <v>9043943275</v>
      </c>
      <c r="L953" s="30"/>
      <c r="M953" s="30"/>
      <c r="N953" s="30"/>
      <c r="O953" s="30"/>
      <c r="P953" s="30"/>
      <c r="Q953" s="30" t="s">
        <v>6503</v>
      </c>
      <c r="R953" s="30"/>
      <c r="S953" s="30" t="s">
        <v>6504</v>
      </c>
      <c r="T953" s="30"/>
      <c r="U953" s="30"/>
      <c r="V953" s="30" t="s">
        <v>1444</v>
      </c>
    </row>
    <row r="954" spans="1:22" ht="15" customHeight="1">
      <c r="A954" s="30">
        <v>1003</v>
      </c>
      <c r="B954" s="30" t="s">
        <v>6505</v>
      </c>
      <c r="C954" s="30"/>
      <c r="D954" s="30" t="s">
        <v>6505</v>
      </c>
      <c r="E954" s="30" t="s">
        <v>6506</v>
      </c>
      <c r="F954" s="30" t="s">
        <v>1454</v>
      </c>
      <c r="G954" s="30" t="s">
        <v>2236</v>
      </c>
      <c r="H954" s="30" t="s">
        <v>1379</v>
      </c>
      <c r="I954" s="30">
        <v>64200380</v>
      </c>
      <c r="J954" s="30" t="s">
        <v>6507</v>
      </c>
      <c r="K954" s="57">
        <v>194807100</v>
      </c>
      <c r="L954" s="30"/>
      <c r="M954" s="30"/>
      <c r="N954" s="30"/>
      <c r="O954" s="30"/>
      <c r="P954" s="30"/>
      <c r="Q954" s="30" t="s">
        <v>5657</v>
      </c>
      <c r="R954" s="30"/>
      <c r="S954" s="30" t="s">
        <v>5658</v>
      </c>
      <c r="T954" s="30"/>
      <c r="U954" s="30"/>
      <c r="V954" s="30" t="s">
        <v>1444</v>
      </c>
    </row>
    <row r="955" spans="1:22" ht="15" customHeight="1">
      <c r="A955" s="30">
        <v>1004</v>
      </c>
      <c r="B955" s="30" t="s">
        <v>6508</v>
      </c>
      <c r="C955" s="30"/>
      <c r="D955" s="30" t="s">
        <v>6508</v>
      </c>
      <c r="E955" s="30" t="s">
        <v>1569</v>
      </c>
      <c r="F955" s="30" t="s">
        <v>1454</v>
      </c>
      <c r="G955" s="30" t="s">
        <v>6509</v>
      </c>
      <c r="H955" s="30" t="s">
        <v>1391</v>
      </c>
      <c r="I955" s="30">
        <v>95520000</v>
      </c>
      <c r="J955" s="30" t="s">
        <v>6510</v>
      </c>
      <c r="K955" s="57">
        <v>870107062</v>
      </c>
      <c r="L955" s="30"/>
      <c r="M955" s="30"/>
      <c r="N955" s="30"/>
      <c r="O955" s="30"/>
      <c r="P955" s="30"/>
      <c r="Q955" s="30" t="s">
        <v>6511</v>
      </c>
      <c r="R955" s="30"/>
      <c r="S955" s="30" t="s">
        <v>6512</v>
      </c>
      <c r="T955" s="30"/>
      <c r="U955" s="30"/>
      <c r="V955" s="30" t="s">
        <v>1444</v>
      </c>
    </row>
    <row r="956" spans="1:22" ht="15" customHeight="1">
      <c r="A956" s="30">
        <v>1005</v>
      </c>
      <c r="B956" s="30" t="s">
        <v>6513</v>
      </c>
      <c r="C956" s="30"/>
      <c r="D956" s="30" t="s">
        <v>6513</v>
      </c>
      <c r="E956" s="30" t="s">
        <v>6514</v>
      </c>
      <c r="F956" s="30" t="s">
        <v>6515</v>
      </c>
      <c r="G956" s="30" t="s">
        <v>4355</v>
      </c>
      <c r="H956" s="30" t="s">
        <v>1391</v>
      </c>
      <c r="I956" s="30">
        <v>95020006</v>
      </c>
      <c r="J956" s="30" t="s">
        <v>6516</v>
      </c>
      <c r="K956" s="57">
        <v>290285364</v>
      </c>
      <c r="L956" s="30"/>
      <c r="M956" s="30"/>
      <c r="N956" s="30"/>
      <c r="O956" s="30"/>
      <c r="P956" s="30"/>
      <c r="Q956" s="30" t="s">
        <v>6517</v>
      </c>
      <c r="R956" s="30"/>
      <c r="S956" s="30" t="s">
        <v>6518</v>
      </c>
      <c r="T956" s="30"/>
      <c r="U956" s="30"/>
      <c r="V956" s="30" t="s">
        <v>1444</v>
      </c>
    </row>
    <row r="957" spans="1:22" ht="15" customHeight="1">
      <c r="A957" s="37">
        <v>1006</v>
      </c>
      <c r="B957" s="37" t="s">
        <v>6519</v>
      </c>
      <c r="C957" s="37"/>
      <c r="D957" s="37" t="s">
        <v>6519</v>
      </c>
      <c r="E957" s="37" t="s">
        <v>6520</v>
      </c>
      <c r="F957" s="37" t="s">
        <v>1454</v>
      </c>
      <c r="G957" s="37" t="s">
        <v>3218</v>
      </c>
      <c r="H957" s="37" t="s">
        <v>1391</v>
      </c>
      <c r="I957" s="37">
        <v>96255000</v>
      </c>
      <c r="J957" s="37" t="s">
        <v>6521</v>
      </c>
      <c r="K957" s="58"/>
      <c r="L957" s="37"/>
      <c r="M957" s="37"/>
      <c r="N957" s="37"/>
      <c r="O957" s="37"/>
      <c r="P957" s="37"/>
      <c r="Q957" s="37" t="s">
        <v>6522</v>
      </c>
      <c r="R957" s="37"/>
      <c r="S957" s="37" t="s">
        <v>6523</v>
      </c>
      <c r="T957" s="37"/>
      <c r="U957" s="37"/>
      <c r="V957" s="26" t="s">
        <v>202</v>
      </c>
    </row>
    <row r="958" spans="1:22" ht="15" customHeight="1">
      <c r="A958" s="30">
        <v>1007</v>
      </c>
      <c r="B958" s="30" t="s">
        <v>6524</v>
      </c>
      <c r="C958" s="30"/>
      <c r="D958" s="30" t="s">
        <v>6524</v>
      </c>
      <c r="E958" s="30" t="s">
        <v>6525</v>
      </c>
      <c r="F958" s="30" t="s">
        <v>2944</v>
      </c>
      <c r="G958" s="30" t="s">
        <v>1629</v>
      </c>
      <c r="H958" s="30" t="s">
        <v>1391</v>
      </c>
      <c r="I958" s="30">
        <v>90030010</v>
      </c>
      <c r="J958" s="30" t="s">
        <v>6526</v>
      </c>
      <c r="K958" s="57"/>
      <c r="L958" s="30"/>
      <c r="M958" s="30"/>
      <c r="N958" s="30"/>
      <c r="O958" s="30"/>
      <c r="P958" s="30"/>
      <c r="Q958" s="30" t="s">
        <v>6527</v>
      </c>
      <c r="R958" s="30"/>
      <c r="S958" s="30" t="s">
        <v>6528</v>
      </c>
      <c r="T958" s="30"/>
      <c r="U958" s="30"/>
      <c r="V958" s="30" t="s">
        <v>1444</v>
      </c>
    </row>
    <row r="959" spans="1:22" ht="15" customHeight="1">
      <c r="A959" s="37">
        <v>1008</v>
      </c>
      <c r="B959" s="37" t="s">
        <v>6529</v>
      </c>
      <c r="C959" s="37"/>
      <c r="D959" s="37" t="s">
        <v>6529</v>
      </c>
      <c r="E959" s="37" t="s">
        <v>6530</v>
      </c>
      <c r="F959" s="37" t="s">
        <v>1454</v>
      </c>
      <c r="G959" s="37" t="s">
        <v>4127</v>
      </c>
      <c r="H959" s="37" t="s">
        <v>1391</v>
      </c>
      <c r="I959" s="37">
        <v>97510240</v>
      </c>
      <c r="J959" s="37" t="s">
        <v>6531</v>
      </c>
      <c r="K959" s="58">
        <v>1530153724</v>
      </c>
      <c r="L959" s="37"/>
      <c r="M959" s="37"/>
      <c r="N959" s="37"/>
      <c r="O959" s="37"/>
      <c r="P959" s="37"/>
      <c r="Q959" s="37" t="s">
        <v>6527</v>
      </c>
      <c r="R959" s="37"/>
      <c r="S959" s="37" t="s">
        <v>6532</v>
      </c>
      <c r="T959" s="37"/>
      <c r="U959" s="37"/>
      <c r="V959" s="26" t="s">
        <v>202</v>
      </c>
    </row>
    <row r="960" spans="1:22" ht="15" customHeight="1">
      <c r="A960" s="30">
        <v>1009</v>
      </c>
      <c r="B960" s="30" t="s">
        <v>6533</v>
      </c>
      <c r="C960" s="30"/>
      <c r="D960" s="30" t="s">
        <v>6533</v>
      </c>
      <c r="E960" s="30" t="s">
        <v>6534</v>
      </c>
      <c r="F960" s="30" t="s">
        <v>1454</v>
      </c>
      <c r="G960" s="30" t="s">
        <v>3540</v>
      </c>
      <c r="H960" s="30" t="s">
        <v>1381</v>
      </c>
      <c r="I960" s="30">
        <v>86010380</v>
      </c>
      <c r="J960" s="30" t="s">
        <v>6535</v>
      </c>
      <c r="K960" s="57">
        <v>9078071939</v>
      </c>
      <c r="L960" s="30"/>
      <c r="M960" s="30"/>
      <c r="N960" s="30"/>
      <c r="O960" s="30"/>
      <c r="P960" s="30"/>
      <c r="Q960" s="30" t="s">
        <v>6536</v>
      </c>
      <c r="R960" s="30"/>
      <c r="S960" s="30" t="s">
        <v>6537</v>
      </c>
      <c r="T960" s="30"/>
      <c r="U960" s="30"/>
      <c r="V960" s="30" t="s">
        <v>1428</v>
      </c>
    </row>
    <row r="961" spans="1:22" ht="15" customHeight="1">
      <c r="A961" s="30">
        <v>1010</v>
      </c>
      <c r="B961" s="30" t="s">
        <v>6538</v>
      </c>
      <c r="C961" s="30"/>
      <c r="D961" s="30" t="s">
        <v>6538</v>
      </c>
      <c r="E961" s="30" t="s">
        <v>6539</v>
      </c>
      <c r="F961" s="30" t="s">
        <v>4109</v>
      </c>
      <c r="G961" s="30" t="s">
        <v>6540</v>
      </c>
      <c r="H961" s="30" t="s">
        <v>1391</v>
      </c>
      <c r="I961" s="30">
        <v>94060000</v>
      </c>
      <c r="J961" s="30" t="s">
        <v>6541</v>
      </c>
      <c r="K961" s="57">
        <v>570164435</v>
      </c>
      <c r="L961" s="30"/>
      <c r="M961" s="30"/>
      <c r="N961" s="30"/>
      <c r="O961" s="30"/>
      <c r="P961" s="30"/>
      <c r="Q961" s="30" t="s">
        <v>6542</v>
      </c>
      <c r="R961" s="30"/>
      <c r="S961" s="30" t="s">
        <v>6543</v>
      </c>
      <c r="T961" s="30"/>
      <c r="U961" s="30"/>
      <c r="V961" s="30" t="s">
        <v>1444</v>
      </c>
    </row>
    <row r="962" spans="1:22" ht="15" customHeight="1">
      <c r="A962" s="37">
        <v>1011</v>
      </c>
      <c r="B962" s="37" t="s">
        <v>6544</v>
      </c>
      <c r="C962" s="37"/>
      <c r="D962" s="37" t="s">
        <v>6544</v>
      </c>
      <c r="E962" s="37" t="s">
        <v>6545</v>
      </c>
      <c r="F962" s="37" t="s">
        <v>1454</v>
      </c>
      <c r="G962" s="37" t="s">
        <v>6546</v>
      </c>
      <c r="H962" s="37" t="s">
        <v>1391</v>
      </c>
      <c r="I962" s="37">
        <v>95760000</v>
      </c>
      <c r="J962" s="37" t="s">
        <v>6547</v>
      </c>
      <c r="K962" s="58">
        <v>1280039423</v>
      </c>
      <c r="L962" s="37"/>
      <c r="M962" s="37"/>
      <c r="N962" s="37"/>
      <c r="O962" s="37"/>
      <c r="P962" s="37"/>
      <c r="Q962" s="37" t="s">
        <v>6548</v>
      </c>
      <c r="R962" s="37"/>
      <c r="S962" s="37" t="s">
        <v>6549</v>
      </c>
      <c r="T962" s="37"/>
      <c r="U962" s="37"/>
      <c r="V962" s="26" t="s">
        <v>202</v>
      </c>
    </row>
    <row r="963" spans="1:22" ht="15" customHeight="1">
      <c r="A963" s="30">
        <v>1012</v>
      </c>
      <c r="B963" s="30" t="s">
        <v>6550</v>
      </c>
      <c r="C963" s="30"/>
      <c r="D963" s="30" t="s">
        <v>6550</v>
      </c>
      <c r="E963" s="30" t="s">
        <v>6551</v>
      </c>
      <c r="F963" s="30" t="s">
        <v>2359</v>
      </c>
      <c r="G963" s="30" t="s">
        <v>2360</v>
      </c>
      <c r="H963" s="30" t="s">
        <v>1363</v>
      </c>
      <c r="I963" s="30">
        <v>74510030</v>
      </c>
      <c r="J963" s="30" t="s">
        <v>6552</v>
      </c>
      <c r="K963" s="57">
        <v>103304479</v>
      </c>
      <c r="L963" s="30"/>
      <c r="M963" s="30"/>
      <c r="N963" s="30"/>
      <c r="O963" s="30"/>
      <c r="P963" s="30"/>
      <c r="Q963" s="30" t="s">
        <v>4639</v>
      </c>
      <c r="R963" s="30"/>
      <c r="S963" s="30" t="s">
        <v>6553</v>
      </c>
      <c r="T963" s="30"/>
      <c r="U963" s="30"/>
      <c r="V963" s="30" t="s">
        <v>1444</v>
      </c>
    </row>
    <row r="964" spans="1:22" ht="15" customHeight="1">
      <c r="A964" s="30">
        <v>1013</v>
      </c>
      <c r="B964" s="30" t="s">
        <v>6554</v>
      </c>
      <c r="C964" s="30"/>
      <c r="D964" s="30" t="s">
        <v>6554</v>
      </c>
      <c r="E964" s="30" t="s">
        <v>6555</v>
      </c>
      <c r="F964" s="30" t="s">
        <v>6556</v>
      </c>
      <c r="G964" s="30" t="s">
        <v>6540</v>
      </c>
      <c r="H964" s="30" t="s">
        <v>1391</v>
      </c>
      <c r="I964" s="30">
        <v>94000970</v>
      </c>
      <c r="J964" s="30" t="s">
        <v>6557</v>
      </c>
      <c r="K964" s="57">
        <v>570263859</v>
      </c>
      <c r="L964" s="30"/>
      <c r="M964" s="30"/>
      <c r="N964" s="30"/>
      <c r="O964" s="30"/>
      <c r="P964" s="30"/>
      <c r="Q964" s="30" t="s">
        <v>6558</v>
      </c>
      <c r="R964" s="30"/>
      <c r="S964" s="30" t="s">
        <v>6559</v>
      </c>
      <c r="T964" s="30"/>
      <c r="U964" s="30"/>
      <c r="V964" s="30" t="s">
        <v>1428</v>
      </c>
    </row>
    <row r="965" spans="1:22" ht="15" customHeight="1">
      <c r="A965" s="30">
        <v>1014</v>
      </c>
      <c r="B965" s="30" t="s">
        <v>6560</v>
      </c>
      <c r="C965" s="30"/>
      <c r="D965" s="30" t="s">
        <v>6560</v>
      </c>
      <c r="E965" s="30" t="s">
        <v>5565</v>
      </c>
      <c r="F965" s="30" t="s">
        <v>1454</v>
      </c>
      <c r="G965" s="30" t="s">
        <v>3831</v>
      </c>
      <c r="H965" s="30" t="s">
        <v>1391</v>
      </c>
      <c r="I965" s="30">
        <v>93010003</v>
      </c>
      <c r="J965" s="30" t="s">
        <v>6561</v>
      </c>
      <c r="K965" s="57">
        <v>1240267573</v>
      </c>
      <c r="L965" s="30"/>
      <c r="M965" s="30"/>
      <c r="N965" s="30"/>
      <c r="O965" s="30"/>
      <c r="P965" s="30"/>
      <c r="Q965" s="30" t="s">
        <v>6562</v>
      </c>
      <c r="R965" s="30"/>
      <c r="S965" s="30" t="s">
        <v>6563</v>
      </c>
      <c r="T965" s="30"/>
      <c r="U965" s="30"/>
      <c r="V965" s="30" t="s">
        <v>1444</v>
      </c>
    </row>
    <row r="966" spans="1:22" ht="15" customHeight="1">
      <c r="A966" s="30">
        <v>1015</v>
      </c>
      <c r="B966" s="30" t="s">
        <v>6564</v>
      </c>
      <c r="C966" s="30"/>
      <c r="D966" s="30" t="s">
        <v>6564</v>
      </c>
      <c r="E966" s="30" t="s">
        <v>6565</v>
      </c>
      <c r="F966" s="30" t="s">
        <v>6566</v>
      </c>
      <c r="G966" s="30" t="s">
        <v>5613</v>
      </c>
      <c r="H966" s="30" t="s">
        <v>1377</v>
      </c>
      <c r="I966" s="30">
        <v>56200000</v>
      </c>
      <c r="J966" s="30" t="s">
        <v>6567</v>
      </c>
      <c r="K966" s="57">
        <v>40355772</v>
      </c>
      <c r="L966" s="30"/>
      <c r="M966" s="30"/>
      <c r="N966" s="30"/>
      <c r="O966" s="30"/>
      <c r="P966" s="30"/>
      <c r="Q966" s="30" t="s">
        <v>5890</v>
      </c>
      <c r="R966" s="30"/>
      <c r="S966" s="30" t="s">
        <v>6568</v>
      </c>
      <c r="T966" s="30"/>
      <c r="U966" s="30"/>
      <c r="V966" s="30" t="s">
        <v>1444</v>
      </c>
    </row>
    <row r="967" spans="1:22" ht="15" customHeight="1">
      <c r="A967" s="30">
        <v>1016</v>
      </c>
      <c r="B967" s="30" t="s">
        <v>6569</v>
      </c>
      <c r="C967" s="30"/>
      <c r="D967" s="30" t="s">
        <v>6569</v>
      </c>
      <c r="E967" s="30" t="s">
        <v>6570</v>
      </c>
      <c r="F967" s="30" t="s">
        <v>6571</v>
      </c>
      <c r="G967" s="30" t="s">
        <v>3042</v>
      </c>
      <c r="H967" s="30" t="s">
        <v>1391</v>
      </c>
      <c r="I967" s="30">
        <v>94350150</v>
      </c>
      <c r="J967" s="30" t="s">
        <v>6572</v>
      </c>
      <c r="K967" s="57">
        <v>1770116904</v>
      </c>
      <c r="L967" s="30"/>
      <c r="M967" s="30"/>
      <c r="N967" s="30"/>
      <c r="O967" s="30"/>
      <c r="P967" s="30"/>
      <c r="Q967" s="30" t="s">
        <v>6573</v>
      </c>
      <c r="R967" s="30"/>
      <c r="S967" s="30" t="s">
        <v>6574</v>
      </c>
      <c r="T967" s="30"/>
      <c r="U967" s="30"/>
      <c r="V967" s="30" t="s">
        <v>1444</v>
      </c>
    </row>
    <row r="968" spans="1:22" ht="15" customHeight="1">
      <c r="A968" s="30">
        <v>1017</v>
      </c>
      <c r="B968" s="30" t="s">
        <v>6575</v>
      </c>
      <c r="C968" s="30"/>
      <c r="D968" s="30" t="s">
        <v>6575</v>
      </c>
      <c r="E968" s="30" t="s">
        <v>6576</v>
      </c>
      <c r="F968" s="30" t="s">
        <v>1454</v>
      </c>
      <c r="G968" s="30" t="s">
        <v>6577</v>
      </c>
      <c r="H968" s="30" t="s">
        <v>1391</v>
      </c>
      <c r="I968" s="30">
        <v>95500000</v>
      </c>
      <c r="J968" s="30" t="s">
        <v>6578</v>
      </c>
      <c r="K968" s="57">
        <v>1140073963</v>
      </c>
      <c r="L968" s="30"/>
      <c r="M968" s="30"/>
      <c r="N968" s="30"/>
      <c r="O968" s="30"/>
      <c r="P968" s="30"/>
      <c r="Q968" s="30" t="s">
        <v>6579</v>
      </c>
      <c r="R968" s="30"/>
      <c r="S968" s="30" t="s">
        <v>6580</v>
      </c>
      <c r="T968" s="30"/>
      <c r="U968" s="30"/>
      <c r="V968" s="30" t="s">
        <v>1428</v>
      </c>
    </row>
    <row r="969" spans="1:22" ht="15" customHeight="1">
      <c r="A969" s="30">
        <v>1018</v>
      </c>
      <c r="B969" s="30" t="s">
        <v>6581</v>
      </c>
      <c r="C969" s="30"/>
      <c r="D969" s="30" t="s">
        <v>6581</v>
      </c>
      <c r="E969" s="30" t="s">
        <v>1932</v>
      </c>
      <c r="F969" s="30" t="s">
        <v>1454</v>
      </c>
      <c r="G969" s="30" t="s">
        <v>6582</v>
      </c>
      <c r="H969" s="30" t="s">
        <v>1391</v>
      </c>
      <c r="I969" s="30">
        <v>97400000</v>
      </c>
      <c r="J969" s="30" t="s">
        <v>6583</v>
      </c>
      <c r="K969" s="57">
        <v>1270025276</v>
      </c>
      <c r="L969" s="30"/>
      <c r="M969" s="30"/>
      <c r="N969" s="30"/>
      <c r="O969" s="30"/>
      <c r="P969" s="30"/>
      <c r="Q969" s="30" t="s">
        <v>6584</v>
      </c>
      <c r="R969" s="30"/>
      <c r="S969" s="30" t="s">
        <v>6585</v>
      </c>
      <c r="T969" s="30"/>
      <c r="U969" s="30"/>
      <c r="V969" s="30" t="s">
        <v>1444</v>
      </c>
    </row>
    <row r="970" spans="1:22" ht="15" customHeight="1">
      <c r="A970" s="30">
        <v>1019</v>
      </c>
      <c r="B970" s="30" t="s">
        <v>6586</v>
      </c>
      <c r="C970" s="30"/>
      <c r="D970" s="30" t="s">
        <v>6586</v>
      </c>
      <c r="E970" s="30" t="s">
        <v>6587</v>
      </c>
      <c r="F970" s="30" t="s">
        <v>1454</v>
      </c>
      <c r="G970" s="30" t="s">
        <v>4286</v>
      </c>
      <c r="H970" s="30" t="s">
        <v>1391</v>
      </c>
      <c r="I970" s="30">
        <v>93510130</v>
      </c>
      <c r="J970" s="30" t="s">
        <v>6588</v>
      </c>
      <c r="K970" s="57">
        <v>860261298</v>
      </c>
      <c r="L970" s="30"/>
      <c r="M970" s="30"/>
      <c r="N970" s="30"/>
      <c r="O970" s="30"/>
      <c r="P970" s="30"/>
      <c r="Q970" s="30" t="s">
        <v>6589</v>
      </c>
      <c r="R970" s="30"/>
      <c r="S970" s="30" t="s">
        <v>6590</v>
      </c>
      <c r="T970" s="30"/>
      <c r="U970" s="30"/>
      <c r="V970" s="30" t="s">
        <v>1428</v>
      </c>
    </row>
    <row r="971" spans="1:22" ht="15" customHeight="1">
      <c r="A971" s="30">
        <v>1020</v>
      </c>
      <c r="B971" s="30" t="s">
        <v>6591</v>
      </c>
      <c r="C971" s="30"/>
      <c r="D971" s="30" t="s">
        <v>6591</v>
      </c>
      <c r="E971" s="30" t="s">
        <v>6592</v>
      </c>
      <c r="F971" s="30" t="s">
        <v>1454</v>
      </c>
      <c r="G971" s="30" t="s">
        <v>6593</v>
      </c>
      <c r="H971" s="30" t="s">
        <v>1373</v>
      </c>
      <c r="I971" s="30">
        <v>68385000</v>
      </c>
      <c r="J971" s="30" t="s">
        <v>6594</v>
      </c>
      <c r="K971" s="57">
        <v>152894489</v>
      </c>
      <c r="L971" s="30"/>
      <c r="M971" s="30"/>
      <c r="N971" s="30"/>
      <c r="O971" s="30"/>
      <c r="P971" s="30"/>
      <c r="Q971" s="30" t="s">
        <v>1957</v>
      </c>
      <c r="R971" s="30"/>
      <c r="S971" s="30" t="s">
        <v>2220</v>
      </c>
      <c r="T971" s="30"/>
      <c r="U971" s="30"/>
      <c r="V971" s="30" t="s">
        <v>1428</v>
      </c>
    </row>
    <row r="972" spans="1:22" ht="15" customHeight="1">
      <c r="A972" s="37">
        <v>1022</v>
      </c>
      <c r="B972" s="37" t="s">
        <v>6595</v>
      </c>
      <c r="C972" s="37"/>
      <c r="D972" s="37" t="s">
        <v>6595</v>
      </c>
      <c r="E972" s="37" t="s">
        <v>6596</v>
      </c>
      <c r="F972" s="37" t="s">
        <v>3957</v>
      </c>
      <c r="G972" s="37" t="s">
        <v>4355</v>
      </c>
      <c r="H972" s="37" t="s">
        <v>1391</v>
      </c>
      <c r="I972" s="37">
        <v>95020190</v>
      </c>
      <c r="J972" s="37" t="s">
        <v>6597</v>
      </c>
      <c r="K972" s="58">
        <v>290518539</v>
      </c>
      <c r="L972" s="37"/>
      <c r="M972" s="37"/>
      <c r="N972" s="37"/>
      <c r="O972" s="37"/>
      <c r="P972" s="37"/>
      <c r="Q972" s="37" t="s">
        <v>6598</v>
      </c>
      <c r="R972" s="37"/>
      <c r="S972" s="37" t="s">
        <v>6599</v>
      </c>
      <c r="T972" s="37"/>
      <c r="U972" s="37"/>
      <c r="V972" s="26" t="s">
        <v>202</v>
      </c>
    </row>
    <row r="973" spans="1:22" ht="15" customHeight="1">
      <c r="A973" s="30">
        <v>1023</v>
      </c>
      <c r="B973" s="30" t="s">
        <v>6600</v>
      </c>
      <c r="C973" s="30"/>
      <c r="D973" s="30" t="s">
        <v>6600</v>
      </c>
      <c r="E973" s="30" t="s">
        <v>6601</v>
      </c>
      <c r="F973" s="30" t="s">
        <v>6602</v>
      </c>
      <c r="G973" s="30" t="s">
        <v>6603</v>
      </c>
      <c r="H973" s="30" t="s">
        <v>1391</v>
      </c>
      <c r="I973" s="30">
        <v>94801970</v>
      </c>
      <c r="J973" s="30" t="s">
        <v>6604</v>
      </c>
      <c r="K973" s="57">
        <v>1650157611</v>
      </c>
      <c r="L973" s="30"/>
      <c r="M973" s="30"/>
      <c r="N973" s="30"/>
      <c r="O973" s="30"/>
      <c r="P973" s="30"/>
      <c r="Q973" s="30" t="s">
        <v>6605</v>
      </c>
      <c r="R973" s="30"/>
      <c r="S973" s="30" t="s">
        <v>6606</v>
      </c>
      <c r="T973" s="30"/>
      <c r="U973" s="30"/>
      <c r="V973" s="30" t="s">
        <v>1444</v>
      </c>
    </row>
    <row r="974" spans="1:22" ht="15" customHeight="1">
      <c r="A974" s="30">
        <v>1024</v>
      </c>
      <c r="B974" s="30" t="s">
        <v>6607</v>
      </c>
      <c r="C974" s="30"/>
      <c r="D974" s="30" t="s">
        <v>6607</v>
      </c>
      <c r="E974" s="30" t="s">
        <v>2182</v>
      </c>
      <c r="F974" s="30" t="s">
        <v>1454</v>
      </c>
      <c r="G974" s="30" t="s">
        <v>2183</v>
      </c>
      <c r="H974" s="30" t="s">
        <v>1354</v>
      </c>
      <c r="I974" s="30">
        <v>62370000</v>
      </c>
      <c r="J974" s="30" t="s">
        <v>6608</v>
      </c>
      <c r="K974" s="57">
        <v>63888270</v>
      </c>
      <c r="L974" s="30"/>
      <c r="M974" s="30"/>
      <c r="N974" s="30"/>
      <c r="O974" s="30"/>
      <c r="P974" s="30"/>
      <c r="Q974" s="30" t="s">
        <v>6609</v>
      </c>
      <c r="R974" s="30"/>
      <c r="S974" s="30" t="s">
        <v>6610</v>
      </c>
      <c r="T974" s="30"/>
      <c r="U974" s="30"/>
      <c r="V974" s="30" t="s">
        <v>1444</v>
      </c>
    </row>
    <row r="975" spans="1:22" ht="15" customHeight="1">
      <c r="A975" s="37">
        <v>1025</v>
      </c>
      <c r="B975" s="37" t="s">
        <v>6611</v>
      </c>
      <c r="C975" s="37"/>
      <c r="D975" s="37" t="s">
        <v>6611</v>
      </c>
      <c r="E975" s="37" t="s">
        <v>6612</v>
      </c>
      <c r="F975" s="37" t="s">
        <v>6613</v>
      </c>
      <c r="G975" s="37" t="s">
        <v>1629</v>
      </c>
      <c r="H975" s="37" t="s">
        <v>1391</v>
      </c>
      <c r="I975" s="37">
        <v>91430000</v>
      </c>
      <c r="J975" s="37" t="s">
        <v>6614</v>
      </c>
      <c r="K975" s="58">
        <v>962412953</v>
      </c>
      <c r="L975" s="37"/>
      <c r="M975" s="37"/>
      <c r="N975" s="37"/>
      <c r="O975" s="37"/>
      <c r="P975" s="37"/>
      <c r="Q975" s="37" t="s">
        <v>6615</v>
      </c>
      <c r="R975" s="37"/>
      <c r="S975" s="37" t="s">
        <v>6616</v>
      </c>
      <c r="T975" s="37"/>
      <c r="U975" s="37"/>
      <c r="V975" s="26" t="s">
        <v>202</v>
      </c>
    </row>
    <row r="976" spans="1:22" ht="15" customHeight="1">
      <c r="A976" s="30">
        <v>1026</v>
      </c>
      <c r="B976" s="30" t="s">
        <v>6617</v>
      </c>
      <c r="C976" s="30"/>
      <c r="D976" s="30" t="s">
        <v>6617</v>
      </c>
      <c r="E976" s="30" t="s">
        <v>6618</v>
      </c>
      <c r="F976" s="30" t="s">
        <v>6619</v>
      </c>
      <c r="G976" s="30" t="s">
        <v>6620</v>
      </c>
      <c r="H976" s="30" t="s">
        <v>1391</v>
      </c>
      <c r="I976" s="30">
        <v>95590000</v>
      </c>
      <c r="J976" s="30" t="s">
        <v>6621</v>
      </c>
      <c r="K976" s="57">
        <v>1450095353</v>
      </c>
      <c r="L976" s="30"/>
      <c r="M976" s="30"/>
      <c r="N976" s="30"/>
      <c r="O976" s="30"/>
      <c r="P976" s="30"/>
      <c r="Q976" s="30" t="s">
        <v>6622</v>
      </c>
      <c r="R976" s="30"/>
      <c r="S976" s="30" t="s">
        <v>6623</v>
      </c>
      <c r="T976" s="30"/>
      <c r="U976" s="30"/>
      <c r="V976" s="30" t="s">
        <v>1444</v>
      </c>
    </row>
    <row r="977" spans="1:22" ht="15" customHeight="1">
      <c r="A977" s="30">
        <v>1027</v>
      </c>
      <c r="B977" s="30" t="s">
        <v>6624</v>
      </c>
      <c r="C977" s="30"/>
      <c r="D977" s="30" t="s">
        <v>6624</v>
      </c>
      <c r="E977" s="30" t="s">
        <v>6625</v>
      </c>
      <c r="F977" s="30" t="s">
        <v>1454</v>
      </c>
      <c r="G977" s="30" t="s">
        <v>6626</v>
      </c>
      <c r="H977" s="30" t="s">
        <v>1352</v>
      </c>
      <c r="I977" s="30">
        <v>42850000</v>
      </c>
      <c r="J977" s="30" t="s">
        <v>6627</v>
      </c>
      <c r="K977" s="57">
        <v>68472296</v>
      </c>
      <c r="L977" s="30"/>
      <c r="M977" s="30"/>
      <c r="N977" s="30"/>
      <c r="O977" s="30"/>
      <c r="P977" s="30"/>
      <c r="Q977" s="30" t="s">
        <v>6628</v>
      </c>
      <c r="R977" s="30"/>
      <c r="S977" s="30" t="s">
        <v>6629</v>
      </c>
      <c r="T977" s="30"/>
      <c r="U977" s="30"/>
      <c r="V977" s="30" t="s">
        <v>1444</v>
      </c>
    </row>
    <row r="978" spans="1:22" ht="15" customHeight="1">
      <c r="A978" s="30">
        <v>1028</v>
      </c>
      <c r="B978" s="30" t="s">
        <v>6630</v>
      </c>
      <c r="C978" s="30"/>
      <c r="D978" s="30" t="s">
        <v>6630</v>
      </c>
      <c r="E978" s="30" t="s">
        <v>6631</v>
      </c>
      <c r="F978" s="30" t="s">
        <v>1454</v>
      </c>
      <c r="G978" s="30" t="s">
        <v>5703</v>
      </c>
      <c r="H978" s="30" t="s">
        <v>1391</v>
      </c>
      <c r="I978" s="30">
        <v>95650000</v>
      </c>
      <c r="J978" s="30" t="s">
        <v>6632</v>
      </c>
      <c r="K978" s="57">
        <v>1610050417</v>
      </c>
      <c r="L978" s="30"/>
      <c r="M978" s="30"/>
      <c r="N978" s="30"/>
      <c r="O978" s="30"/>
      <c r="P978" s="30"/>
      <c r="Q978" s="30" t="s">
        <v>6633</v>
      </c>
      <c r="R978" s="30"/>
      <c r="S978" s="30" t="s">
        <v>6634</v>
      </c>
      <c r="T978" s="30"/>
      <c r="U978" s="30"/>
      <c r="V978" s="30" t="s">
        <v>1428</v>
      </c>
    </row>
    <row r="979" spans="1:22" ht="15" customHeight="1">
      <c r="A979" s="37">
        <v>1029</v>
      </c>
      <c r="B979" s="37" t="s">
        <v>6635</v>
      </c>
      <c r="C979" s="37"/>
      <c r="D979" s="37" t="s">
        <v>6635</v>
      </c>
      <c r="E979" s="37" t="s">
        <v>4232</v>
      </c>
      <c r="F979" s="37" t="s">
        <v>3253</v>
      </c>
      <c r="G979" s="37" t="s">
        <v>2519</v>
      </c>
      <c r="H979" s="37" t="s">
        <v>1391</v>
      </c>
      <c r="I979" s="37">
        <v>99070000</v>
      </c>
      <c r="J979" s="37" t="s">
        <v>6636</v>
      </c>
      <c r="K979" s="58">
        <v>910319782</v>
      </c>
      <c r="L979" s="37"/>
      <c r="M979" s="37"/>
      <c r="N979" s="37"/>
      <c r="O979" s="37"/>
      <c r="P979" s="37"/>
      <c r="Q979" s="37" t="s">
        <v>6637</v>
      </c>
      <c r="R979" s="37"/>
      <c r="S979" s="37" t="s">
        <v>6638</v>
      </c>
      <c r="T979" s="37"/>
      <c r="U979" s="37"/>
      <c r="V979" s="26" t="s">
        <v>202</v>
      </c>
    </row>
    <row r="980" spans="1:22" ht="15" customHeight="1">
      <c r="A980" s="30">
        <v>1030</v>
      </c>
      <c r="B980" s="30" t="s">
        <v>6639</v>
      </c>
      <c r="C980" s="30"/>
      <c r="D980" s="30" t="s">
        <v>6639</v>
      </c>
      <c r="E980" s="30" t="s">
        <v>6640</v>
      </c>
      <c r="F980" s="30" t="s">
        <v>1454</v>
      </c>
      <c r="G980" s="30" t="s">
        <v>6641</v>
      </c>
      <c r="H980" s="30" t="s">
        <v>1391</v>
      </c>
      <c r="I980" s="30">
        <v>96890000</v>
      </c>
      <c r="J980" s="30" t="s">
        <v>6642</v>
      </c>
      <c r="K980" s="57">
        <v>4170006606</v>
      </c>
      <c r="L980" s="30"/>
      <c r="M980" s="30"/>
      <c r="N980" s="30"/>
      <c r="O980" s="30"/>
      <c r="P980" s="30"/>
      <c r="Q980" s="30" t="s">
        <v>3472</v>
      </c>
      <c r="R980" s="30"/>
      <c r="S980" s="30" t="s">
        <v>6643</v>
      </c>
      <c r="T980" s="30"/>
      <c r="U980" s="30"/>
      <c r="V980" s="30" t="s">
        <v>1428</v>
      </c>
    </row>
    <row r="981" spans="1:22" ht="15" customHeight="1">
      <c r="A981" s="30">
        <v>1031</v>
      </c>
      <c r="B981" s="30" t="s">
        <v>6644</v>
      </c>
      <c r="C981" s="30"/>
      <c r="D981" s="30" t="s">
        <v>6644</v>
      </c>
      <c r="E981" s="30" t="s">
        <v>6645</v>
      </c>
      <c r="F981" s="30" t="s">
        <v>6646</v>
      </c>
      <c r="G981" s="30" t="s">
        <v>6647</v>
      </c>
      <c r="H981" s="30" t="s">
        <v>1367</v>
      </c>
      <c r="I981" s="30">
        <v>35430323</v>
      </c>
      <c r="J981" s="30" t="s">
        <v>6648</v>
      </c>
      <c r="K981" s="57">
        <v>5210165930066</v>
      </c>
      <c r="L981" s="30"/>
      <c r="M981" s="30"/>
      <c r="N981" s="30"/>
      <c r="O981" s="30"/>
      <c r="P981" s="30"/>
      <c r="Q981" s="30" t="s">
        <v>6649</v>
      </c>
      <c r="R981" s="30"/>
      <c r="S981" s="30" t="s">
        <v>6650</v>
      </c>
      <c r="T981" s="30"/>
      <c r="U981" s="30"/>
      <c r="V981" s="30" t="s">
        <v>1444</v>
      </c>
    </row>
    <row r="982" spans="1:22" ht="15" customHeight="1">
      <c r="A982" s="30">
        <v>1032</v>
      </c>
      <c r="B982" s="30" t="s">
        <v>6651</v>
      </c>
      <c r="C982" s="30"/>
      <c r="D982" s="30" t="s">
        <v>6651</v>
      </c>
      <c r="E982" s="30" t="s">
        <v>6652</v>
      </c>
      <c r="F982" s="30" t="s">
        <v>1454</v>
      </c>
      <c r="G982" s="30" t="s">
        <v>6653</v>
      </c>
      <c r="H982" s="30" t="s">
        <v>1391</v>
      </c>
      <c r="I982" s="30">
        <v>95595000</v>
      </c>
      <c r="J982" s="30" t="s">
        <v>6654</v>
      </c>
      <c r="K982" s="57">
        <v>2620025014</v>
      </c>
      <c r="L982" s="30"/>
      <c r="M982" s="30"/>
      <c r="N982" s="30"/>
      <c r="O982" s="30"/>
      <c r="P982" s="30"/>
      <c r="Q982" s="30" t="s">
        <v>6655</v>
      </c>
      <c r="R982" s="30"/>
      <c r="S982" s="30" t="s">
        <v>6656</v>
      </c>
      <c r="T982" s="30"/>
      <c r="U982" s="30"/>
      <c r="V982" s="30" t="s">
        <v>1444</v>
      </c>
    </row>
    <row r="983" spans="1:22" ht="15" customHeight="1">
      <c r="A983" s="30">
        <v>1033</v>
      </c>
      <c r="B983" s="30" t="s">
        <v>6657</v>
      </c>
      <c r="C983" s="30"/>
      <c r="D983" s="30" t="s">
        <v>6657</v>
      </c>
      <c r="E983" s="30" t="s">
        <v>6658</v>
      </c>
      <c r="F983" s="30" t="s">
        <v>1454</v>
      </c>
      <c r="G983" s="30" t="s">
        <v>6659</v>
      </c>
      <c r="H983" s="30" t="s">
        <v>1352</v>
      </c>
      <c r="I983" s="30">
        <v>44790000</v>
      </c>
      <c r="J983" s="30" t="s">
        <v>6660</v>
      </c>
      <c r="K983" s="57">
        <v>12802791</v>
      </c>
      <c r="L983" s="30"/>
      <c r="M983" s="30"/>
      <c r="N983" s="30"/>
      <c r="O983" s="30"/>
      <c r="P983" s="30"/>
      <c r="Q983" s="30" t="s">
        <v>6661</v>
      </c>
      <c r="R983" s="30"/>
      <c r="S983" s="30" t="s">
        <v>6662</v>
      </c>
      <c r="T983" s="30"/>
      <c r="U983" s="30"/>
      <c r="V983" s="30" t="s">
        <v>1444</v>
      </c>
    </row>
    <row r="984" spans="1:22" ht="15" customHeight="1">
      <c r="A984" s="30">
        <v>1034</v>
      </c>
      <c r="B984" s="30" t="s">
        <v>6663</v>
      </c>
      <c r="C984" s="30"/>
      <c r="D984" s="30" t="s">
        <v>6663</v>
      </c>
      <c r="E984" s="30" t="s">
        <v>4629</v>
      </c>
      <c r="F984" s="30" t="s">
        <v>6664</v>
      </c>
      <c r="G984" s="30" t="s">
        <v>1629</v>
      </c>
      <c r="H984" s="30" t="s">
        <v>1391</v>
      </c>
      <c r="I984" s="30">
        <v>91010003</v>
      </c>
      <c r="J984" s="30" t="s">
        <v>6665</v>
      </c>
      <c r="K984" s="57">
        <v>963421522</v>
      </c>
      <c r="L984" s="30"/>
      <c r="M984" s="30"/>
      <c r="N984" s="30"/>
      <c r="O984" s="30"/>
      <c r="P984" s="30"/>
      <c r="Q984" s="30" t="s">
        <v>6666</v>
      </c>
      <c r="R984" s="30"/>
      <c r="S984" s="30" t="s">
        <v>6667</v>
      </c>
      <c r="T984" s="30"/>
      <c r="U984" s="30"/>
      <c r="V984" s="30" t="s">
        <v>1444</v>
      </c>
    </row>
    <row r="985" spans="1:22" ht="15" customHeight="1">
      <c r="A985" s="30">
        <v>1035</v>
      </c>
      <c r="B985" s="30" t="s">
        <v>6668</v>
      </c>
      <c r="C985" s="30"/>
      <c r="D985" s="30" t="s">
        <v>6668</v>
      </c>
      <c r="E985" s="30" t="s">
        <v>6652</v>
      </c>
      <c r="F985" s="30" t="s">
        <v>1454</v>
      </c>
      <c r="G985" s="30" t="s">
        <v>6653</v>
      </c>
      <c r="H985" s="30" t="s">
        <v>1391</v>
      </c>
      <c r="I985" s="30">
        <v>95595000</v>
      </c>
      <c r="J985" s="30" t="s">
        <v>6669</v>
      </c>
      <c r="K985" s="57">
        <v>2620025561</v>
      </c>
      <c r="L985" s="30"/>
      <c r="M985" s="30"/>
      <c r="N985" s="30"/>
      <c r="O985" s="30"/>
      <c r="P985" s="30"/>
      <c r="Q985" s="30" t="s">
        <v>6670</v>
      </c>
      <c r="R985" s="30"/>
      <c r="S985" s="30" t="s">
        <v>6671</v>
      </c>
      <c r="T985" s="30"/>
      <c r="U985" s="30"/>
      <c r="V985" s="30" t="s">
        <v>1444</v>
      </c>
    </row>
    <row r="986" spans="1:22" ht="15" customHeight="1">
      <c r="A986" s="30">
        <v>1036</v>
      </c>
      <c r="B986" s="30" t="s">
        <v>6672</v>
      </c>
      <c r="C986" s="30"/>
      <c r="D986" s="30" t="s">
        <v>6672</v>
      </c>
      <c r="E986" s="30" t="s">
        <v>6673</v>
      </c>
      <c r="F986" s="30" t="s">
        <v>6674</v>
      </c>
      <c r="G986" s="30" t="s">
        <v>6487</v>
      </c>
      <c r="H986" s="30" t="s">
        <v>1391</v>
      </c>
      <c r="I986" s="30">
        <v>96745000</v>
      </c>
      <c r="J986" s="30" t="s">
        <v>6675</v>
      </c>
      <c r="K986" s="57">
        <v>2360023408</v>
      </c>
      <c r="L986" s="30"/>
      <c r="M986" s="30"/>
      <c r="N986" s="30"/>
      <c r="O986" s="30"/>
      <c r="P986" s="30"/>
      <c r="Q986" s="30" t="s">
        <v>6676</v>
      </c>
      <c r="R986" s="30"/>
      <c r="S986" s="30" t="s">
        <v>6677</v>
      </c>
      <c r="T986" s="30"/>
      <c r="U986" s="30"/>
      <c r="V986" s="30" t="s">
        <v>1444</v>
      </c>
    </row>
    <row r="987" spans="1:22" ht="15" customHeight="1">
      <c r="A987" s="37">
        <v>1037</v>
      </c>
      <c r="B987" s="37" t="s">
        <v>6678</v>
      </c>
      <c r="C987" s="37"/>
      <c r="D987" s="37" t="s">
        <v>6678</v>
      </c>
      <c r="E987" s="37" t="s">
        <v>6679</v>
      </c>
      <c r="F987" s="37" t="s">
        <v>1454</v>
      </c>
      <c r="G987" s="37" t="s">
        <v>6680</v>
      </c>
      <c r="H987" s="37" t="s">
        <v>1391</v>
      </c>
      <c r="I987" s="37">
        <v>96300000</v>
      </c>
      <c r="J987" s="37" t="s">
        <v>6681</v>
      </c>
      <c r="K987" s="58">
        <v>680062432</v>
      </c>
      <c r="L987" s="37"/>
      <c r="M987" s="37"/>
      <c r="N987" s="37"/>
      <c r="O987" s="37"/>
      <c r="P987" s="37"/>
      <c r="Q987" s="37" t="s">
        <v>6682</v>
      </c>
      <c r="R987" s="37"/>
      <c r="S987" s="37" t="s">
        <v>6683</v>
      </c>
      <c r="T987" s="37"/>
      <c r="U987" s="37"/>
      <c r="V987" s="26" t="s">
        <v>202</v>
      </c>
    </row>
    <row r="988" spans="1:22" ht="15" customHeight="1">
      <c r="A988" s="30">
        <v>1038</v>
      </c>
      <c r="B988" s="30" t="s">
        <v>6684</v>
      </c>
      <c r="C988" s="30"/>
      <c r="D988" s="30" t="s">
        <v>6684</v>
      </c>
      <c r="E988" s="30" t="s">
        <v>6685</v>
      </c>
      <c r="F988" s="30" t="s">
        <v>1454</v>
      </c>
      <c r="G988" s="30" t="s">
        <v>1605</v>
      </c>
      <c r="H988" s="30" t="s">
        <v>1367</v>
      </c>
      <c r="I988" s="30">
        <v>30170120</v>
      </c>
      <c r="J988" s="30" t="s">
        <v>6686</v>
      </c>
      <c r="K988" s="57">
        <v>621911570020</v>
      </c>
      <c r="L988" s="30"/>
      <c r="M988" s="30"/>
      <c r="N988" s="30"/>
      <c r="O988" s="30"/>
      <c r="P988" s="30"/>
      <c r="Q988" s="30" t="s">
        <v>6687</v>
      </c>
      <c r="R988" s="30"/>
      <c r="S988" s="30" t="s">
        <v>6688</v>
      </c>
      <c r="T988" s="30"/>
      <c r="U988" s="30"/>
      <c r="V988" s="30" t="s">
        <v>1444</v>
      </c>
    </row>
    <row r="989" spans="1:22" ht="15" customHeight="1">
      <c r="A989" s="37">
        <v>1039</v>
      </c>
      <c r="B989" s="37" t="s">
        <v>6689</v>
      </c>
      <c r="C989" s="37"/>
      <c r="D989" s="37" t="s">
        <v>6689</v>
      </c>
      <c r="E989" s="37" t="s">
        <v>6403</v>
      </c>
      <c r="F989" s="37" t="s">
        <v>1454</v>
      </c>
      <c r="G989" s="37" t="s">
        <v>3116</v>
      </c>
      <c r="H989" s="37" t="s">
        <v>1391</v>
      </c>
      <c r="I989" s="37">
        <v>95800000</v>
      </c>
      <c r="J989" s="37" t="s">
        <v>6690</v>
      </c>
      <c r="K989" s="58">
        <v>1550089142</v>
      </c>
      <c r="L989" s="37"/>
      <c r="M989" s="37"/>
      <c r="N989" s="37"/>
      <c r="O989" s="37"/>
      <c r="P989" s="37"/>
      <c r="Q989" s="37" t="s">
        <v>6691</v>
      </c>
      <c r="R989" s="37"/>
      <c r="S989" s="37" t="s">
        <v>6692</v>
      </c>
      <c r="T989" s="37"/>
      <c r="U989" s="37"/>
      <c r="V989" s="26" t="s">
        <v>202</v>
      </c>
    </row>
    <row r="990" spans="1:22" ht="15" customHeight="1">
      <c r="A990" s="30">
        <v>1040</v>
      </c>
      <c r="B990" s="30" t="s">
        <v>6693</v>
      </c>
      <c r="C990" s="30"/>
      <c r="D990" s="30" t="s">
        <v>6693</v>
      </c>
      <c r="E990" s="30" t="s">
        <v>6694</v>
      </c>
      <c r="F990" s="30" t="s">
        <v>6695</v>
      </c>
      <c r="G990" s="30" t="s">
        <v>1629</v>
      </c>
      <c r="H990" s="30" t="s">
        <v>1391</v>
      </c>
      <c r="I990" s="30">
        <v>91790400</v>
      </c>
      <c r="J990" s="30" t="s">
        <v>6696</v>
      </c>
      <c r="K990" s="57">
        <v>962097667</v>
      </c>
      <c r="L990" s="30"/>
      <c r="M990" s="30"/>
      <c r="N990" s="30"/>
      <c r="O990" s="30"/>
      <c r="P990" s="30"/>
      <c r="Q990" s="30" t="s">
        <v>6697</v>
      </c>
      <c r="R990" s="30"/>
      <c r="S990" s="30" t="s">
        <v>6698</v>
      </c>
      <c r="T990" s="30"/>
      <c r="U990" s="30"/>
      <c r="V990" s="30" t="s">
        <v>1444</v>
      </c>
    </row>
    <row r="991" spans="1:22" ht="15" customHeight="1">
      <c r="A991" s="37">
        <v>1041</v>
      </c>
      <c r="B991" s="37" t="s">
        <v>6699</v>
      </c>
      <c r="C991" s="37"/>
      <c r="D991" s="37" t="s">
        <v>6699</v>
      </c>
      <c r="E991" s="37" t="s">
        <v>6700</v>
      </c>
      <c r="F991" s="37" t="s">
        <v>6701</v>
      </c>
      <c r="G991" s="37" t="s">
        <v>6620</v>
      </c>
      <c r="H991" s="37" t="s">
        <v>1391</v>
      </c>
      <c r="I991" s="37">
        <v>95590000</v>
      </c>
      <c r="J991" s="37" t="s">
        <v>6702</v>
      </c>
      <c r="K991" s="58">
        <v>1450103780</v>
      </c>
      <c r="L991" s="37"/>
      <c r="M991" s="37"/>
      <c r="N991" s="37"/>
      <c r="O991" s="37"/>
      <c r="P991" s="37"/>
      <c r="Q991" s="37" t="s">
        <v>6703</v>
      </c>
      <c r="R991" s="37"/>
      <c r="S991" s="37" t="s">
        <v>6704</v>
      </c>
      <c r="T991" s="37"/>
      <c r="U991" s="37"/>
      <c r="V991" s="26" t="s">
        <v>202</v>
      </c>
    </row>
    <row r="992" spans="1:22" ht="15" customHeight="1">
      <c r="A992" s="30">
        <v>1042</v>
      </c>
      <c r="B992" s="30" t="s">
        <v>6705</v>
      </c>
      <c r="C992" s="30"/>
      <c r="D992" s="30" t="s">
        <v>6705</v>
      </c>
      <c r="E992" s="30" t="s">
        <v>6706</v>
      </c>
      <c r="F992" s="30" t="s">
        <v>6707</v>
      </c>
      <c r="G992" s="30" t="s">
        <v>6509</v>
      </c>
      <c r="H992" s="30" t="s">
        <v>1391</v>
      </c>
      <c r="I992" s="30">
        <v>95520000</v>
      </c>
      <c r="J992" s="30" t="s">
        <v>6708</v>
      </c>
      <c r="K992" s="57">
        <v>870054767</v>
      </c>
      <c r="L992" s="30"/>
      <c r="M992" s="30"/>
      <c r="N992" s="30"/>
      <c r="O992" s="30"/>
      <c r="P992" s="30"/>
      <c r="Q992" s="30" t="s">
        <v>6709</v>
      </c>
      <c r="R992" s="30"/>
      <c r="S992" s="30" t="s">
        <v>6710</v>
      </c>
      <c r="T992" s="30"/>
      <c r="U992" s="30"/>
      <c r="V992" s="30" t="s">
        <v>1444</v>
      </c>
    </row>
    <row r="993" spans="1:22" ht="15" customHeight="1">
      <c r="A993" s="37">
        <v>1043</v>
      </c>
      <c r="B993" s="37" t="s">
        <v>6711</v>
      </c>
      <c r="C993" s="37"/>
      <c r="D993" s="37" t="s">
        <v>6711</v>
      </c>
      <c r="E993" s="37" t="s">
        <v>6712</v>
      </c>
      <c r="F993" s="37" t="s">
        <v>6713</v>
      </c>
      <c r="G993" s="37" t="s">
        <v>1629</v>
      </c>
      <c r="H993" s="37" t="s">
        <v>1391</v>
      </c>
      <c r="I993" s="37">
        <v>91260510</v>
      </c>
      <c r="J993" s="37" t="s">
        <v>6714</v>
      </c>
      <c r="K993" s="58">
        <v>962851345</v>
      </c>
      <c r="L993" s="37"/>
      <c r="M993" s="37"/>
      <c r="N993" s="37"/>
      <c r="O993" s="37"/>
      <c r="P993" s="37"/>
      <c r="Q993" s="37" t="s">
        <v>6715</v>
      </c>
      <c r="R993" s="37"/>
      <c r="S993" s="37" t="s">
        <v>6716</v>
      </c>
      <c r="T993" s="37"/>
      <c r="U993" s="37"/>
      <c r="V993" s="26" t="s">
        <v>202</v>
      </c>
    </row>
    <row r="994" spans="1:22" ht="15" customHeight="1">
      <c r="A994" s="30">
        <v>1044</v>
      </c>
      <c r="B994" s="30" t="s">
        <v>6717</v>
      </c>
      <c r="C994" s="30"/>
      <c r="D994" s="30" t="s">
        <v>6717</v>
      </c>
      <c r="E994" s="30" t="s">
        <v>6718</v>
      </c>
      <c r="F994" s="30" t="s">
        <v>1454</v>
      </c>
      <c r="G994" s="30" t="s">
        <v>2183</v>
      </c>
      <c r="H994" s="30" t="s">
        <v>1354</v>
      </c>
      <c r="I994" s="30">
        <v>62370000</v>
      </c>
      <c r="J994" s="30" t="s">
        <v>6719</v>
      </c>
      <c r="K994" s="57">
        <v>63854546</v>
      </c>
      <c r="L994" s="30"/>
      <c r="M994" s="30"/>
      <c r="N994" s="30"/>
      <c r="O994" s="30"/>
      <c r="P994" s="30"/>
      <c r="Q994" s="30" t="s">
        <v>6720</v>
      </c>
      <c r="R994" s="30"/>
      <c r="S994" s="30" t="s">
        <v>6610</v>
      </c>
      <c r="T994" s="30"/>
      <c r="U994" s="30"/>
      <c r="V994" s="30" t="s">
        <v>1444</v>
      </c>
    </row>
    <row r="995" spans="1:22" ht="15" customHeight="1">
      <c r="A995" s="30">
        <v>1045</v>
      </c>
      <c r="B995" s="30" t="s">
        <v>6721</v>
      </c>
      <c r="C995" s="30"/>
      <c r="D995" s="30" t="s">
        <v>6721</v>
      </c>
      <c r="E995" s="30" t="s">
        <v>6722</v>
      </c>
      <c r="F995" s="30" t="s">
        <v>1454</v>
      </c>
      <c r="G995" s="30" t="s">
        <v>3042</v>
      </c>
      <c r="H995" s="30" t="s">
        <v>1391</v>
      </c>
      <c r="I995" s="30">
        <v>94950001</v>
      </c>
      <c r="J995" s="30" t="s">
        <v>6723</v>
      </c>
      <c r="K995" s="57">
        <v>1770167614</v>
      </c>
      <c r="L995" s="30"/>
      <c r="M995" s="30"/>
      <c r="N995" s="30"/>
      <c r="O995" s="30"/>
      <c r="P995" s="30"/>
      <c r="Q995" s="30" t="s">
        <v>6724</v>
      </c>
      <c r="R995" s="30"/>
      <c r="S995" s="30" t="s">
        <v>6725</v>
      </c>
      <c r="T995" s="30"/>
      <c r="U995" s="30"/>
      <c r="V995" s="30" t="s">
        <v>1444</v>
      </c>
    </row>
    <row r="996" spans="1:22" ht="15" customHeight="1">
      <c r="A996" s="37">
        <v>1046</v>
      </c>
      <c r="B996" s="37" t="s">
        <v>6726</v>
      </c>
      <c r="C996" s="37"/>
      <c r="D996" s="37" t="s">
        <v>6726</v>
      </c>
      <c r="E996" s="37" t="s">
        <v>6727</v>
      </c>
      <c r="F996" s="37" t="s">
        <v>1454</v>
      </c>
      <c r="G996" s="37" t="s">
        <v>6728</v>
      </c>
      <c r="H996" s="37" t="s">
        <v>1391</v>
      </c>
      <c r="I996" s="37">
        <v>97340000</v>
      </c>
      <c r="J996" s="37" t="s">
        <v>6729</v>
      </c>
      <c r="K996" s="58">
        <v>1290069414</v>
      </c>
      <c r="L996" s="37"/>
      <c r="M996" s="37"/>
      <c r="N996" s="37"/>
      <c r="O996" s="37"/>
      <c r="P996" s="37"/>
      <c r="Q996" s="37"/>
      <c r="R996" s="37"/>
      <c r="S996" s="37" t="s">
        <v>6730</v>
      </c>
      <c r="T996" s="37"/>
      <c r="U996" s="37"/>
      <c r="V996" s="26" t="s">
        <v>202</v>
      </c>
    </row>
    <row r="997" spans="1:22" ht="15" customHeight="1">
      <c r="A997" s="30">
        <v>1047</v>
      </c>
      <c r="B997" s="30" t="s">
        <v>6731</v>
      </c>
      <c r="C997" s="30"/>
      <c r="D997" s="30" t="s">
        <v>6731</v>
      </c>
      <c r="E997" s="30" t="s">
        <v>4220</v>
      </c>
      <c r="F997" s="30" t="s">
        <v>1795</v>
      </c>
      <c r="G997" s="30" t="s">
        <v>1796</v>
      </c>
      <c r="H997" s="30" t="s">
        <v>1385</v>
      </c>
      <c r="I997" s="30">
        <v>59030000</v>
      </c>
      <c r="J997" s="30" t="s">
        <v>6732</v>
      </c>
      <c r="K997" s="57">
        <v>202135594</v>
      </c>
      <c r="L997" s="30"/>
      <c r="M997" s="30"/>
      <c r="N997" s="30"/>
      <c r="O997" s="30"/>
      <c r="P997" s="30"/>
      <c r="Q997" s="30" t="s">
        <v>3925</v>
      </c>
      <c r="R997" s="30"/>
      <c r="S997" s="30" t="s">
        <v>6733</v>
      </c>
      <c r="T997" s="30"/>
      <c r="U997" s="30"/>
      <c r="V997" s="30" t="s">
        <v>1444</v>
      </c>
    </row>
    <row r="998" spans="1:22" ht="15" customHeight="1">
      <c r="A998" s="30">
        <v>1048</v>
      </c>
      <c r="B998" s="30" t="s">
        <v>6734</v>
      </c>
      <c r="C998" s="30"/>
      <c r="D998" s="30" t="s">
        <v>6734</v>
      </c>
      <c r="E998" s="30" t="s">
        <v>6735</v>
      </c>
      <c r="F998" s="30" t="s">
        <v>6736</v>
      </c>
      <c r="G998" s="30" t="s">
        <v>1422</v>
      </c>
      <c r="H998" s="30" t="s">
        <v>1397</v>
      </c>
      <c r="I998" s="30">
        <v>3989010</v>
      </c>
      <c r="J998" s="30" t="s">
        <v>6737</v>
      </c>
      <c r="K998" s="57">
        <v>115174720117</v>
      </c>
      <c r="L998" s="30"/>
      <c r="M998" s="30"/>
      <c r="N998" s="30"/>
      <c r="O998" s="30"/>
      <c r="P998" s="30"/>
      <c r="Q998" s="30" t="s">
        <v>6738</v>
      </c>
      <c r="R998" s="30"/>
      <c r="S998" s="30" t="s">
        <v>6739</v>
      </c>
      <c r="T998" s="30"/>
      <c r="U998" s="30"/>
      <c r="V998" s="30" t="s">
        <v>1444</v>
      </c>
    </row>
    <row r="999" spans="1:22" ht="15" customHeight="1">
      <c r="A999" s="30">
        <v>1049</v>
      </c>
      <c r="B999" s="30" t="s">
        <v>6740</v>
      </c>
      <c r="C999" s="30"/>
      <c r="D999" s="30" t="s">
        <v>6740</v>
      </c>
      <c r="E999" s="30" t="s">
        <v>6741</v>
      </c>
      <c r="F999" s="30" t="s">
        <v>6742</v>
      </c>
      <c r="G999" s="30" t="s">
        <v>6743</v>
      </c>
      <c r="H999" s="30" t="s">
        <v>1397</v>
      </c>
      <c r="I999" s="30">
        <v>13140000</v>
      </c>
      <c r="J999" s="30" t="s">
        <v>6744</v>
      </c>
      <c r="K999" s="57">
        <v>513055053110</v>
      </c>
      <c r="L999" s="30"/>
      <c r="M999" s="30"/>
      <c r="N999" s="30"/>
      <c r="O999" s="30"/>
      <c r="P999" s="30"/>
      <c r="Q999" s="30" t="s">
        <v>6745</v>
      </c>
      <c r="R999" s="30"/>
      <c r="S999" s="30" t="s">
        <v>6746</v>
      </c>
      <c r="T999" s="30"/>
      <c r="U999" s="30"/>
      <c r="V999" s="30" t="s">
        <v>1444</v>
      </c>
    </row>
    <row r="1000" spans="1:22" ht="15" customHeight="1">
      <c r="A1000" s="30">
        <v>1050</v>
      </c>
      <c r="B1000" s="30" t="s">
        <v>6747</v>
      </c>
      <c r="C1000" s="30"/>
      <c r="D1000" s="30" t="s">
        <v>6747</v>
      </c>
      <c r="E1000" s="30" t="s">
        <v>6748</v>
      </c>
      <c r="F1000" s="30" t="s">
        <v>6646</v>
      </c>
      <c r="G1000" s="30" t="s">
        <v>6647</v>
      </c>
      <c r="H1000" s="30" t="s">
        <v>1367</v>
      </c>
      <c r="I1000" s="30">
        <v>35430000</v>
      </c>
      <c r="J1000" s="30" t="s">
        <v>6749</v>
      </c>
      <c r="K1000" s="57">
        <v>5218878160078</v>
      </c>
      <c r="L1000" s="30"/>
      <c r="M1000" s="30"/>
      <c r="N1000" s="30"/>
      <c r="O1000" s="30"/>
      <c r="P1000" s="30"/>
      <c r="Q1000" s="30" t="s">
        <v>6750</v>
      </c>
      <c r="R1000" s="30"/>
      <c r="S1000" s="30" t="s">
        <v>6650</v>
      </c>
      <c r="T1000" s="30"/>
      <c r="U1000" s="30"/>
      <c r="V1000" s="30" t="s">
        <v>1444</v>
      </c>
    </row>
    <row r="1001" spans="1:22" ht="15" customHeight="1">
      <c r="A1001" s="30">
        <v>1051</v>
      </c>
      <c r="B1001" s="30" t="s">
        <v>6751</v>
      </c>
      <c r="C1001" s="30"/>
      <c r="D1001" s="30" t="s">
        <v>6751</v>
      </c>
      <c r="E1001" s="30" t="s">
        <v>6752</v>
      </c>
      <c r="F1001" s="30" t="s">
        <v>6753</v>
      </c>
      <c r="G1001" s="30" t="s">
        <v>6754</v>
      </c>
      <c r="H1001" s="30" t="s">
        <v>1397</v>
      </c>
      <c r="I1001" s="30">
        <v>11450001</v>
      </c>
      <c r="J1001" s="30" t="s">
        <v>6755</v>
      </c>
      <c r="K1001" s="57">
        <v>335180833119</v>
      </c>
      <c r="L1001" s="30"/>
      <c r="M1001" s="30"/>
      <c r="N1001" s="30"/>
      <c r="O1001" s="30"/>
      <c r="P1001" s="30"/>
      <c r="Q1001" s="30" t="s">
        <v>6756</v>
      </c>
      <c r="R1001" s="30"/>
      <c r="S1001" s="30" t="s">
        <v>6757</v>
      </c>
      <c r="T1001" s="30"/>
      <c r="U1001" s="30"/>
      <c r="V1001" s="30" t="s">
        <v>1444</v>
      </c>
    </row>
    <row r="1002" spans="1:22" ht="15" customHeight="1">
      <c r="A1002" s="30">
        <v>1053</v>
      </c>
      <c r="B1002" s="30" t="s">
        <v>6758</v>
      </c>
      <c r="C1002" s="30"/>
      <c r="D1002" s="30" t="s">
        <v>6758</v>
      </c>
      <c r="E1002" s="30" t="s">
        <v>2518</v>
      </c>
      <c r="F1002" s="30" t="s">
        <v>1454</v>
      </c>
      <c r="G1002" s="30" t="s">
        <v>6759</v>
      </c>
      <c r="H1002" s="30" t="s">
        <v>1391</v>
      </c>
      <c r="I1002" s="30">
        <v>95585000</v>
      </c>
      <c r="J1002" s="30" t="s">
        <v>6760</v>
      </c>
      <c r="K1002" s="57">
        <v>2500012624</v>
      </c>
      <c r="L1002" s="30"/>
      <c r="M1002" s="30"/>
      <c r="N1002" s="30"/>
      <c r="O1002" s="30"/>
      <c r="P1002" s="30"/>
      <c r="Q1002" s="30" t="s">
        <v>6761</v>
      </c>
      <c r="R1002" s="30"/>
      <c r="S1002" s="30" t="s">
        <v>6762</v>
      </c>
      <c r="T1002" s="30"/>
      <c r="U1002" s="30"/>
      <c r="V1002" s="30" t="s">
        <v>1444</v>
      </c>
    </row>
    <row r="1003" spans="1:22" ht="15" customHeight="1">
      <c r="A1003" s="30">
        <v>1054</v>
      </c>
      <c r="B1003" s="30" t="s">
        <v>6763</v>
      </c>
      <c r="C1003" s="30"/>
      <c r="D1003" s="30" t="s">
        <v>6763</v>
      </c>
      <c r="E1003" s="30" t="s">
        <v>3994</v>
      </c>
      <c r="F1003" s="30" t="s">
        <v>1454</v>
      </c>
      <c r="G1003" s="30" t="s">
        <v>1422</v>
      </c>
      <c r="H1003" s="30" t="s">
        <v>1397</v>
      </c>
      <c r="I1003" s="30">
        <v>1026000</v>
      </c>
      <c r="J1003" s="30" t="s">
        <v>6764</v>
      </c>
      <c r="K1003" s="57">
        <v>109700168119</v>
      </c>
      <c r="L1003" s="30"/>
      <c r="M1003" s="30"/>
      <c r="N1003" s="30"/>
      <c r="O1003" s="30"/>
      <c r="P1003" s="30"/>
      <c r="Q1003" s="30" t="s">
        <v>6765</v>
      </c>
      <c r="R1003" s="30"/>
      <c r="S1003" s="30" t="s">
        <v>6766</v>
      </c>
      <c r="T1003" s="30"/>
      <c r="U1003" s="30"/>
      <c r="V1003" s="30" t="s">
        <v>1444</v>
      </c>
    </row>
    <row r="1004" spans="1:22" ht="15" customHeight="1">
      <c r="A1004" s="30">
        <v>1055</v>
      </c>
      <c r="B1004" s="30" t="s">
        <v>6767</v>
      </c>
      <c r="C1004" s="30"/>
      <c r="D1004" s="30" t="s">
        <v>6767</v>
      </c>
      <c r="E1004" s="30" t="s">
        <v>6768</v>
      </c>
      <c r="F1004" s="30" t="s">
        <v>1454</v>
      </c>
      <c r="G1004" s="30" t="s">
        <v>2525</v>
      </c>
      <c r="H1004" s="30" t="s">
        <v>1391</v>
      </c>
      <c r="I1004" s="30">
        <v>97015150</v>
      </c>
      <c r="J1004" s="30" t="s">
        <v>6769</v>
      </c>
      <c r="K1004" s="57">
        <v>1090336850</v>
      </c>
      <c r="L1004" s="30"/>
      <c r="M1004" s="30"/>
      <c r="N1004" s="30"/>
      <c r="O1004" s="30"/>
      <c r="P1004" s="30"/>
      <c r="Q1004" s="30" t="s">
        <v>6770</v>
      </c>
      <c r="R1004" s="30"/>
      <c r="S1004" s="30" t="s">
        <v>6771</v>
      </c>
      <c r="T1004" s="30"/>
      <c r="U1004" s="30"/>
      <c r="V1004" s="30" t="s">
        <v>1444</v>
      </c>
    </row>
    <row r="1005" spans="1:22" ht="15" customHeight="1">
      <c r="A1005" s="30">
        <v>1056</v>
      </c>
      <c r="B1005" s="30" t="s">
        <v>6772</v>
      </c>
      <c r="C1005" s="30"/>
      <c r="D1005" s="30" t="s">
        <v>6772</v>
      </c>
      <c r="E1005" s="30" t="s">
        <v>6773</v>
      </c>
      <c r="F1005" s="30" t="s">
        <v>6774</v>
      </c>
      <c r="G1005" s="30" t="s">
        <v>1422</v>
      </c>
      <c r="H1005" s="30" t="s">
        <v>1397</v>
      </c>
      <c r="I1005" s="30">
        <v>3632000</v>
      </c>
      <c r="J1005" s="30" t="s">
        <v>6775</v>
      </c>
      <c r="K1005" s="57">
        <v>116334660116</v>
      </c>
      <c r="L1005" s="30"/>
      <c r="M1005" s="30"/>
      <c r="N1005" s="30"/>
      <c r="O1005" s="30"/>
      <c r="P1005" s="30"/>
      <c r="Q1005" s="30" t="s">
        <v>6776</v>
      </c>
      <c r="R1005" s="30"/>
      <c r="S1005" s="30" t="s">
        <v>6777</v>
      </c>
      <c r="T1005" s="30"/>
      <c r="U1005" s="30"/>
      <c r="V1005" s="30" t="s">
        <v>1444</v>
      </c>
    </row>
    <row r="1006" spans="1:22" ht="15" customHeight="1">
      <c r="A1006" s="37">
        <v>1057</v>
      </c>
      <c r="B1006" s="37" t="s">
        <v>6778</v>
      </c>
      <c r="C1006" s="37"/>
      <c r="D1006" s="37" t="s">
        <v>6778</v>
      </c>
      <c r="E1006" s="37" t="s">
        <v>6779</v>
      </c>
      <c r="F1006" s="37" t="s">
        <v>1454</v>
      </c>
      <c r="G1006" s="37" t="s">
        <v>1713</v>
      </c>
      <c r="H1006" s="37" t="s">
        <v>1395</v>
      </c>
      <c r="I1006" s="37">
        <v>49010110</v>
      </c>
      <c r="J1006" s="37" t="s">
        <v>6780</v>
      </c>
      <c r="K1006" s="58">
        <v>271332212</v>
      </c>
      <c r="L1006" s="37"/>
      <c r="M1006" s="37"/>
      <c r="N1006" s="37"/>
      <c r="O1006" s="37"/>
      <c r="P1006" s="37"/>
      <c r="Q1006" s="37" t="s">
        <v>6781</v>
      </c>
      <c r="R1006" s="37"/>
      <c r="S1006" s="37" t="s">
        <v>6782</v>
      </c>
      <c r="T1006" s="37"/>
      <c r="U1006" s="37"/>
      <c r="V1006" s="26" t="s">
        <v>202</v>
      </c>
    </row>
    <row r="1007" spans="1:22" ht="15" customHeight="1">
      <c r="A1007" s="30">
        <v>1059</v>
      </c>
      <c r="B1007" s="30" t="s">
        <v>6783</v>
      </c>
      <c r="C1007" s="30"/>
      <c r="D1007" s="30" t="s">
        <v>6783</v>
      </c>
      <c r="E1007" s="30" t="s">
        <v>5604</v>
      </c>
      <c r="F1007" s="30" t="s">
        <v>1454</v>
      </c>
      <c r="G1007" s="30" t="s">
        <v>4344</v>
      </c>
      <c r="H1007" s="30" t="s">
        <v>1397</v>
      </c>
      <c r="I1007" s="30">
        <v>6401000</v>
      </c>
      <c r="J1007" s="30" t="s">
        <v>6784</v>
      </c>
      <c r="K1007" s="57">
        <v>206206864115</v>
      </c>
      <c r="L1007" s="30"/>
      <c r="M1007" s="30"/>
      <c r="N1007" s="30"/>
      <c r="O1007" s="30"/>
      <c r="P1007" s="30"/>
      <c r="Q1007" s="30" t="s">
        <v>6785</v>
      </c>
      <c r="R1007" s="30"/>
      <c r="S1007" s="30" t="s">
        <v>6786</v>
      </c>
      <c r="T1007" s="30"/>
      <c r="U1007" s="30"/>
      <c r="V1007" s="30" t="s">
        <v>1444</v>
      </c>
    </row>
    <row r="1008" spans="1:22" ht="15" customHeight="1">
      <c r="A1008" s="30">
        <v>1060</v>
      </c>
      <c r="B1008" s="30" t="s">
        <v>6787</v>
      </c>
      <c r="C1008" s="30"/>
      <c r="D1008" s="30" t="s">
        <v>6787</v>
      </c>
      <c r="E1008" s="30" t="s">
        <v>6788</v>
      </c>
      <c r="F1008" s="30" t="s">
        <v>1454</v>
      </c>
      <c r="G1008" s="30" t="s">
        <v>6789</v>
      </c>
      <c r="H1008" s="30" t="s">
        <v>1397</v>
      </c>
      <c r="I1008" s="30">
        <v>13480008</v>
      </c>
      <c r="J1008" s="30" t="s">
        <v>6790</v>
      </c>
      <c r="K1008" s="57" t="s">
        <v>6791</v>
      </c>
      <c r="L1008" s="30"/>
      <c r="M1008" s="30"/>
      <c r="N1008" s="30"/>
      <c r="O1008" s="30"/>
      <c r="P1008" s="30"/>
      <c r="Q1008" s="30" t="s">
        <v>6792</v>
      </c>
      <c r="R1008" s="30"/>
      <c r="S1008" s="30" t="s">
        <v>6793</v>
      </c>
      <c r="T1008" s="30"/>
      <c r="U1008" s="30"/>
      <c r="V1008" s="30" t="s">
        <v>1428</v>
      </c>
    </row>
    <row r="1009" spans="1:22" ht="15" customHeight="1">
      <c r="A1009" s="30">
        <v>1061</v>
      </c>
      <c r="B1009" s="30" t="s">
        <v>6794</v>
      </c>
      <c r="C1009" s="30"/>
      <c r="D1009" s="30" t="s">
        <v>6794</v>
      </c>
      <c r="E1009" s="30" t="s">
        <v>6795</v>
      </c>
      <c r="F1009" s="30" t="s">
        <v>1454</v>
      </c>
      <c r="G1009" s="30" t="s">
        <v>6789</v>
      </c>
      <c r="H1009" s="30" t="s">
        <v>1397</v>
      </c>
      <c r="I1009" s="30">
        <v>13480202</v>
      </c>
      <c r="J1009" s="30" t="s">
        <v>6796</v>
      </c>
      <c r="K1009" s="57">
        <v>417182652113</v>
      </c>
      <c r="L1009" s="30"/>
      <c r="M1009" s="30"/>
      <c r="N1009" s="30"/>
      <c r="O1009" s="30"/>
      <c r="P1009" s="30"/>
      <c r="Q1009" s="30" t="s">
        <v>6792</v>
      </c>
      <c r="R1009" s="30"/>
      <c r="S1009" s="30" t="s">
        <v>6797</v>
      </c>
      <c r="T1009" s="30"/>
      <c r="U1009" s="30"/>
      <c r="V1009" s="30" t="s">
        <v>1428</v>
      </c>
    </row>
    <row r="1010" spans="1:22" ht="15" customHeight="1">
      <c r="A1010" s="30">
        <v>1062</v>
      </c>
      <c r="B1010" s="30" t="s">
        <v>6798</v>
      </c>
      <c r="C1010" s="30"/>
      <c r="D1010" s="30" t="s">
        <v>6798</v>
      </c>
      <c r="E1010" s="30" t="s">
        <v>6799</v>
      </c>
      <c r="F1010" s="30" t="s">
        <v>1454</v>
      </c>
      <c r="G1010" s="30" t="s">
        <v>6800</v>
      </c>
      <c r="H1010" s="30" t="s">
        <v>1381</v>
      </c>
      <c r="I1010" s="30">
        <v>85801000</v>
      </c>
      <c r="J1010" s="30" t="s">
        <v>6801</v>
      </c>
      <c r="K1010" s="57">
        <v>9022268853</v>
      </c>
      <c r="L1010" s="30"/>
      <c r="M1010" s="30"/>
      <c r="N1010" s="30"/>
      <c r="O1010" s="30"/>
      <c r="P1010" s="30"/>
      <c r="Q1010" s="30" t="s">
        <v>6802</v>
      </c>
      <c r="R1010" s="30"/>
      <c r="S1010" s="30" t="s">
        <v>6803</v>
      </c>
      <c r="T1010" s="30"/>
      <c r="U1010" s="30"/>
      <c r="V1010" s="30" t="s">
        <v>1444</v>
      </c>
    </row>
    <row r="1011" spans="1:22" ht="15" customHeight="1">
      <c r="A1011" s="37">
        <v>1063</v>
      </c>
      <c r="B1011" s="37" t="s">
        <v>6804</v>
      </c>
      <c r="C1011" s="37"/>
      <c r="D1011" s="37" t="s">
        <v>6804</v>
      </c>
      <c r="E1011" s="37" t="s">
        <v>6799</v>
      </c>
      <c r="F1011" s="37" t="s">
        <v>1454</v>
      </c>
      <c r="G1011" s="37" t="s">
        <v>6805</v>
      </c>
      <c r="H1011" s="37" t="s">
        <v>1381</v>
      </c>
      <c r="I1011" s="37">
        <v>83823044</v>
      </c>
      <c r="J1011" s="37" t="s">
        <v>6806</v>
      </c>
      <c r="K1011" s="58">
        <v>9046194931</v>
      </c>
      <c r="L1011" s="37"/>
      <c r="M1011" s="37"/>
      <c r="N1011" s="37"/>
      <c r="O1011" s="37"/>
      <c r="P1011" s="37"/>
      <c r="Q1011" s="37" t="s">
        <v>6807</v>
      </c>
      <c r="R1011" s="37"/>
      <c r="S1011" s="37" t="s">
        <v>6808</v>
      </c>
      <c r="T1011" s="37"/>
      <c r="U1011" s="37"/>
      <c r="V1011" s="26" t="s">
        <v>202</v>
      </c>
    </row>
    <row r="1012" spans="1:22" ht="15" customHeight="1">
      <c r="A1012" s="30">
        <v>1064</v>
      </c>
      <c r="B1012" s="30" t="s">
        <v>6809</v>
      </c>
      <c r="C1012" s="30"/>
      <c r="D1012" s="30" t="s">
        <v>6809</v>
      </c>
      <c r="E1012" s="30" t="s">
        <v>4769</v>
      </c>
      <c r="F1012" s="30" t="s">
        <v>1454</v>
      </c>
      <c r="G1012" s="30" t="s">
        <v>1422</v>
      </c>
      <c r="H1012" s="30" t="s">
        <v>1397</v>
      </c>
      <c r="I1012" s="30">
        <v>1025001</v>
      </c>
      <c r="J1012" s="30" t="s">
        <v>6810</v>
      </c>
      <c r="K1012" s="57">
        <v>108948468112</v>
      </c>
      <c r="L1012" s="30"/>
      <c r="M1012" s="30"/>
      <c r="N1012" s="30"/>
      <c r="O1012" s="30"/>
      <c r="P1012" s="30"/>
      <c r="Q1012" s="30" t="s">
        <v>5992</v>
      </c>
      <c r="R1012" s="30"/>
      <c r="S1012" s="30" t="s">
        <v>6811</v>
      </c>
      <c r="T1012" s="30"/>
      <c r="U1012" s="30"/>
      <c r="V1012" s="30" t="s">
        <v>1444</v>
      </c>
    </row>
    <row r="1013" spans="1:22" ht="15" customHeight="1">
      <c r="A1013" s="37">
        <v>1065</v>
      </c>
      <c r="B1013" s="37" t="s">
        <v>6812</v>
      </c>
      <c r="C1013" s="37"/>
      <c r="D1013" s="37" t="s">
        <v>6812</v>
      </c>
      <c r="E1013" s="37" t="s">
        <v>6813</v>
      </c>
      <c r="F1013" s="37" t="s">
        <v>1454</v>
      </c>
      <c r="G1013" s="37" t="s">
        <v>5692</v>
      </c>
      <c r="H1013" s="37" t="s">
        <v>1354</v>
      </c>
      <c r="I1013" s="37">
        <v>62011140</v>
      </c>
      <c r="J1013" s="37" t="s">
        <v>6814</v>
      </c>
      <c r="K1013" s="58">
        <v>60901594</v>
      </c>
      <c r="L1013" s="37"/>
      <c r="M1013" s="37"/>
      <c r="N1013" s="37"/>
      <c r="O1013" s="37"/>
      <c r="P1013" s="37"/>
      <c r="Q1013" s="37" t="s">
        <v>6815</v>
      </c>
      <c r="R1013" s="37"/>
      <c r="S1013" s="37" t="s">
        <v>6816</v>
      </c>
      <c r="T1013" s="37"/>
      <c r="U1013" s="37"/>
      <c r="V1013" s="26" t="s">
        <v>202</v>
      </c>
    </row>
    <row r="1014" spans="1:22" ht="15" customHeight="1">
      <c r="A1014" s="30">
        <v>1066</v>
      </c>
      <c r="B1014" s="30" t="s">
        <v>6817</v>
      </c>
      <c r="C1014" s="30"/>
      <c r="D1014" s="30" t="s">
        <v>6817</v>
      </c>
      <c r="E1014" s="30" t="s">
        <v>6818</v>
      </c>
      <c r="F1014" s="30" t="s">
        <v>1454</v>
      </c>
      <c r="G1014" s="30" t="s">
        <v>6819</v>
      </c>
      <c r="H1014" s="30" t="s">
        <v>1383</v>
      </c>
      <c r="I1014" s="30">
        <v>28613210</v>
      </c>
      <c r="J1014" s="30" t="s">
        <v>6820</v>
      </c>
      <c r="K1014" s="57">
        <v>78531924</v>
      </c>
      <c r="L1014" s="30"/>
      <c r="M1014" s="30"/>
      <c r="N1014" s="30"/>
      <c r="O1014" s="30"/>
      <c r="P1014" s="30"/>
      <c r="Q1014" s="30" t="s">
        <v>4033</v>
      </c>
      <c r="R1014" s="30"/>
      <c r="S1014" s="30" t="s">
        <v>4034</v>
      </c>
      <c r="T1014" s="30"/>
      <c r="U1014" s="30"/>
      <c r="V1014" s="30" t="s">
        <v>1428</v>
      </c>
    </row>
    <row r="1015" spans="1:22" ht="15" customHeight="1">
      <c r="A1015" s="30">
        <v>1067</v>
      </c>
      <c r="B1015" s="30" t="s">
        <v>6821</v>
      </c>
      <c r="C1015" s="30"/>
      <c r="D1015" s="30" t="s">
        <v>6821</v>
      </c>
      <c r="E1015" s="30" t="s">
        <v>6822</v>
      </c>
      <c r="F1015" s="30" t="s">
        <v>6823</v>
      </c>
      <c r="G1015" s="30" t="s">
        <v>2054</v>
      </c>
      <c r="H1015" s="30" t="s">
        <v>1352</v>
      </c>
      <c r="I1015" s="30">
        <v>41820020</v>
      </c>
      <c r="J1015" s="30" t="s">
        <v>6824</v>
      </c>
      <c r="K1015" s="57">
        <v>62073519</v>
      </c>
      <c r="L1015" s="30"/>
      <c r="M1015" s="30"/>
      <c r="N1015" s="30"/>
      <c r="O1015" s="30"/>
      <c r="P1015" s="30"/>
      <c r="Q1015" s="30" t="s">
        <v>2783</v>
      </c>
      <c r="R1015" s="30"/>
      <c r="S1015" s="30" t="s">
        <v>2784</v>
      </c>
      <c r="T1015" s="30"/>
      <c r="U1015" s="30"/>
      <c r="V1015" s="30" t="s">
        <v>1444</v>
      </c>
    </row>
    <row r="1016" spans="1:22" ht="15" customHeight="1">
      <c r="A1016" s="30">
        <v>1068</v>
      </c>
      <c r="B1016" s="30" t="s">
        <v>6825</v>
      </c>
      <c r="C1016" s="30"/>
      <c r="D1016" s="30" t="s">
        <v>6825</v>
      </c>
      <c r="E1016" s="30" t="s">
        <v>6826</v>
      </c>
      <c r="F1016" s="30" t="s">
        <v>1454</v>
      </c>
      <c r="G1016" s="30" t="s">
        <v>6827</v>
      </c>
      <c r="H1016" s="30" t="s">
        <v>1363</v>
      </c>
      <c r="I1016" s="30">
        <v>72940000</v>
      </c>
      <c r="J1016" s="30" t="s">
        <v>6828</v>
      </c>
      <c r="K1016" s="57">
        <v>103685936</v>
      </c>
      <c r="L1016" s="30"/>
      <c r="M1016" s="30"/>
      <c r="N1016" s="30"/>
      <c r="O1016" s="30"/>
      <c r="P1016" s="30"/>
      <c r="Q1016" s="30" t="s">
        <v>6829</v>
      </c>
      <c r="R1016" s="30"/>
      <c r="S1016" s="30" t="s">
        <v>6830</v>
      </c>
      <c r="T1016" s="30"/>
      <c r="U1016" s="30"/>
      <c r="V1016" s="30" t="s">
        <v>1428</v>
      </c>
    </row>
    <row r="1017" spans="1:22" ht="15" customHeight="1">
      <c r="A1017" s="30">
        <v>1069</v>
      </c>
      <c r="B1017" s="30" t="s">
        <v>6831</v>
      </c>
      <c r="C1017" s="30"/>
      <c r="D1017" s="30" t="s">
        <v>6831</v>
      </c>
      <c r="E1017" s="30" t="s">
        <v>6832</v>
      </c>
      <c r="F1017" s="30" t="s">
        <v>6833</v>
      </c>
      <c r="G1017" s="30" t="s">
        <v>6834</v>
      </c>
      <c r="H1017" s="30" t="s">
        <v>1383</v>
      </c>
      <c r="I1017" s="30">
        <v>25953004</v>
      </c>
      <c r="J1017" s="30" t="s">
        <v>6835</v>
      </c>
      <c r="K1017" s="57">
        <v>78468734</v>
      </c>
      <c r="L1017" s="30"/>
      <c r="M1017" s="30"/>
      <c r="N1017" s="30"/>
      <c r="O1017" s="30"/>
      <c r="P1017" s="30"/>
      <c r="Q1017" s="30" t="s">
        <v>4033</v>
      </c>
      <c r="R1017" s="30"/>
      <c r="S1017" s="30" t="s">
        <v>4034</v>
      </c>
      <c r="T1017" s="30"/>
      <c r="U1017" s="30"/>
      <c r="V1017" s="30" t="s">
        <v>1428</v>
      </c>
    </row>
    <row r="1018" spans="1:22" ht="15" customHeight="1">
      <c r="A1018" s="30">
        <v>1070</v>
      </c>
      <c r="B1018" s="30" t="s">
        <v>6836</v>
      </c>
      <c r="C1018" s="30"/>
      <c r="D1018" s="30" t="s">
        <v>6836</v>
      </c>
      <c r="E1018" s="30" t="s">
        <v>6837</v>
      </c>
      <c r="F1018" s="30" t="s">
        <v>1454</v>
      </c>
      <c r="G1018" s="30" t="s">
        <v>6838</v>
      </c>
      <c r="H1018" s="30" t="s">
        <v>1397</v>
      </c>
      <c r="I1018" s="30">
        <v>12600005</v>
      </c>
      <c r="J1018" s="30" t="s">
        <v>6839</v>
      </c>
      <c r="K1018" s="57">
        <v>420062273110</v>
      </c>
      <c r="L1018" s="30"/>
      <c r="M1018" s="30"/>
      <c r="N1018" s="30"/>
      <c r="O1018" s="30"/>
      <c r="P1018" s="30"/>
      <c r="Q1018" s="30" t="s">
        <v>6840</v>
      </c>
      <c r="R1018" s="30"/>
      <c r="S1018" s="30" t="s">
        <v>5100</v>
      </c>
      <c r="T1018" s="30"/>
      <c r="U1018" s="30"/>
      <c r="V1018" s="30" t="s">
        <v>1444</v>
      </c>
    </row>
    <row r="1019" spans="1:22" ht="15" customHeight="1">
      <c r="A1019" s="30">
        <v>1071</v>
      </c>
      <c r="B1019" s="30" t="s">
        <v>6841</v>
      </c>
      <c r="C1019" s="30"/>
      <c r="D1019" s="30" t="s">
        <v>6841</v>
      </c>
      <c r="E1019" s="30" t="s">
        <v>6842</v>
      </c>
      <c r="F1019" s="30" t="s">
        <v>6843</v>
      </c>
      <c r="G1019" s="30" t="s">
        <v>2054</v>
      </c>
      <c r="H1019" s="30" t="s">
        <v>1352</v>
      </c>
      <c r="I1019" s="30">
        <v>40070045</v>
      </c>
      <c r="J1019" s="30" t="s">
        <v>6844</v>
      </c>
      <c r="K1019" s="57">
        <v>52882005</v>
      </c>
      <c r="L1019" s="30"/>
      <c r="M1019" s="30"/>
      <c r="N1019" s="30"/>
      <c r="O1019" s="30"/>
      <c r="P1019" s="30"/>
      <c r="Q1019" s="30" t="s">
        <v>6845</v>
      </c>
      <c r="R1019" s="30"/>
      <c r="S1019" s="30" t="s">
        <v>6846</v>
      </c>
      <c r="T1019" s="30"/>
      <c r="U1019" s="30"/>
      <c r="V1019" s="30" t="s">
        <v>1444</v>
      </c>
    </row>
    <row r="1020" spans="1:22" ht="15" customHeight="1">
      <c r="A1020" s="30">
        <v>1072</v>
      </c>
      <c r="B1020" s="30" t="s">
        <v>6847</v>
      </c>
      <c r="C1020" s="30"/>
      <c r="D1020" s="30" t="s">
        <v>6847</v>
      </c>
      <c r="E1020" s="30" t="s">
        <v>6848</v>
      </c>
      <c r="F1020" s="30" t="s">
        <v>4298</v>
      </c>
      <c r="G1020" s="30" t="s">
        <v>6849</v>
      </c>
      <c r="H1020" s="30" t="s">
        <v>1383</v>
      </c>
      <c r="I1020" s="30">
        <v>25900000</v>
      </c>
      <c r="J1020" s="30" t="s">
        <v>6850</v>
      </c>
      <c r="K1020" s="57">
        <v>78884061</v>
      </c>
      <c r="L1020" s="30"/>
      <c r="M1020" s="30"/>
      <c r="N1020" s="30"/>
      <c r="O1020" s="30"/>
      <c r="P1020" s="30"/>
      <c r="Q1020" s="30" t="s">
        <v>4033</v>
      </c>
      <c r="R1020" s="30"/>
      <c r="S1020" s="30" t="s">
        <v>4034</v>
      </c>
      <c r="T1020" s="30"/>
      <c r="U1020" s="30"/>
      <c r="V1020" s="30" t="s">
        <v>1444</v>
      </c>
    </row>
    <row r="1021" spans="1:22" ht="15" customHeight="1">
      <c r="A1021" s="30">
        <v>1073</v>
      </c>
      <c r="B1021" s="30" t="s">
        <v>6851</v>
      </c>
      <c r="C1021" s="30"/>
      <c r="D1021" s="30" t="s">
        <v>6851</v>
      </c>
      <c r="E1021" s="30" t="s">
        <v>4249</v>
      </c>
      <c r="F1021" s="30" t="s">
        <v>2359</v>
      </c>
      <c r="G1021" s="30" t="s">
        <v>2360</v>
      </c>
      <c r="H1021" s="30" t="s">
        <v>1363</v>
      </c>
      <c r="I1021" s="30">
        <v>74510020</v>
      </c>
      <c r="J1021" s="30" t="s">
        <v>6852</v>
      </c>
      <c r="K1021" s="57">
        <v>104705892</v>
      </c>
      <c r="L1021" s="30"/>
      <c r="M1021" s="30"/>
      <c r="N1021" s="30"/>
      <c r="O1021" s="30"/>
      <c r="P1021" s="30"/>
      <c r="Q1021" s="30" t="s">
        <v>4639</v>
      </c>
      <c r="R1021" s="30"/>
      <c r="S1021" s="30" t="s">
        <v>4640</v>
      </c>
      <c r="T1021" s="30"/>
      <c r="U1021" s="30"/>
      <c r="V1021" s="30" t="s">
        <v>1444</v>
      </c>
    </row>
    <row r="1022" spans="1:22" ht="15" customHeight="1">
      <c r="A1022" s="30">
        <v>1074</v>
      </c>
      <c r="B1022" s="30" t="s">
        <v>6853</v>
      </c>
      <c r="C1022" s="30"/>
      <c r="D1022" s="30" t="s">
        <v>6853</v>
      </c>
      <c r="E1022" s="30" t="s">
        <v>6854</v>
      </c>
      <c r="F1022" s="30" t="s">
        <v>2442</v>
      </c>
      <c r="G1022" s="30" t="s">
        <v>2432</v>
      </c>
      <c r="H1022" s="30" t="s">
        <v>1373</v>
      </c>
      <c r="I1022" s="30">
        <v>66017050</v>
      </c>
      <c r="J1022" s="30" t="s">
        <v>6855</v>
      </c>
      <c r="K1022" s="57">
        <v>153082550</v>
      </c>
      <c r="L1022" s="30"/>
      <c r="M1022" s="30"/>
      <c r="N1022" s="30"/>
      <c r="O1022" s="30"/>
      <c r="P1022" s="30"/>
      <c r="Q1022" s="30" t="s">
        <v>6856</v>
      </c>
      <c r="R1022" s="30"/>
      <c r="S1022" s="30" t="s">
        <v>6857</v>
      </c>
      <c r="T1022" s="30"/>
      <c r="U1022" s="30"/>
      <c r="V1022" s="30" t="s">
        <v>1444</v>
      </c>
    </row>
    <row r="1023" spans="1:22" ht="15" customHeight="1">
      <c r="A1023" s="30">
        <v>1075</v>
      </c>
      <c r="B1023" s="30" t="s">
        <v>6858</v>
      </c>
      <c r="C1023" s="30"/>
      <c r="D1023" s="30" t="s">
        <v>6858</v>
      </c>
      <c r="E1023" s="30" t="s">
        <v>6107</v>
      </c>
      <c r="F1023" s="30" t="s">
        <v>1454</v>
      </c>
      <c r="G1023" s="30" t="s">
        <v>6108</v>
      </c>
      <c r="H1023" s="30" t="s">
        <v>1397</v>
      </c>
      <c r="I1023" s="30">
        <v>12940260</v>
      </c>
      <c r="J1023" s="30" t="s">
        <v>6859</v>
      </c>
      <c r="K1023" s="57">
        <v>190165751112</v>
      </c>
      <c r="L1023" s="30"/>
      <c r="M1023" s="30"/>
      <c r="N1023" s="30"/>
      <c r="O1023" s="30"/>
      <c r="P1023" s="30"/>
      <c r="Q1023" s="30" t="s">
        <v>6110</v>
      </c>
      <c r="R1023" s="30"/>
      <c r="S1023" s="30" t="s">
        <v>6111</v>
      </c>
      <c r="T1023" s="30"/>
      <c r="U1023" s="30"/>
      <c r="V1023" s="30" t="s">
        <v>1444</v>
      </c>
    </row>
    <row r="1024" spans="1:22" ht="15" customHeight="1">
      <c r="A1024" s="30">
        <v>1076</v>
      </c>
      <c r="B1024" s="30" t="s">
        <v>6860</v>
      </c>
      <c r="C1024" s="30"/>
      <c r="D1024" s="30" t="s">
        <v>6860</v>
      </c>
      <c r="E1024" s="30" t="s">
        <v>6861</v>
      </c>
      <c r="F1024" s="30" t="s">
        <v>1454</v>
      </c>
      <c r="G1024" s="30" t="s">
        <v>6862</v>
      </c>
      <c r="H1024" s="30" t="s">
        <v>1391</v>
      </c>
      <c r="I1024" s="30">
        <v>93800000</v>
      </c>
      <c r="J1024" s="30" t="s">
        <v>6863</v>
      </c>
      <c r="K1024" s="57">
        <v>1310085533</v>
      </c>
      <c r="L1024" s="30"/>
      <c r="M1024" s="30"/>
      <c r="N1024" s="30"/>
      <c r="O1024" s="30"/>
      <c r="P1024" s="30"/>
      <c r="Q1024" s="30" t="s">
        <v>6864</v>
      </c>
      <c r="R1024" s="30"/>
      <c r="S1024" s="30" t="s">
        <v>6865</v>
      </c>
      <c r="T1024" s="30"/>
      <c r="U1024" s="30"/>
      <c r="V1024" s="30" t="s">
        <v>1444</v>
      </c>
    </row>
    <row r="1025" spans="1:22" ht="15" customHeight="1">
      <c r="A1025" s="30">
        <v>1077</v>
      </c>
      <c r="B1025" s="30" t="s">
        <v>6866</v>
      </c>
      <c r="C1025" s="30"/>
      <c r="D1025" s="30" t="s">
        <v>6866</v>
      </c>
      <c r="E1025" s="30" t="s">
        <v>6867</v>
      </c>
      <c r="F1025" s="30" t="s">
        <v>1454</v>
      </c>
      <c r="G1025" s="30" t="s">
        <v>6868</v>
      </c>
      <c r="H1025" s="30" t="s">
        <v>1397</v>
      </c>
      <c r="I1025" s="30">
        <v>13280000</v>
      </c>
      <c r="J1025" s="30" t="s">
        <v>6869</v>
      </c>
      <c r="K1025" s="57">
        <v>714106104119</v>
      </c>
      <c r="L1025" s="30"/>
      <c r="M1025" s="30"/>
      <c r="N1025" s="30"/>
      <c r="O1025" s="30"/>
      <c r="P1025" s="30"/>
      <c r="Q1025" s="30" t="s">
        <v>6110</v>
      </c>
      <c r="R1025" s="30"/>
      <c r="S1025" s="30" t="s">
        <v>3566</v>
      </c>
      <c r="T1025" s="30"/>
      <c r="U1025" s="30"/>
      <c r="V1025" s="30" t="s">
        <v>1444</v>
      </c>
    </row>
    <row r="1026" spans="1:22" ht="15" customHeight="1">
      <c r="A1026" s="30">
        <v>1078</v>
      </c>
      <c r="B1026" s="30" t="s">
        <v>6870</v>
      </c>
      <c r="C1026" s="30"/>
      <c r="D1026" s="30" t="s">
        <v>6870</v>
      </c>
      <c r="E1026" s="30" t="s">
        <v>6871</v>
      </c>
      <c r="F1026" s="30" t="s">
        <v>1454</v>
      </c>
      <c r="G1026" s="30" t="s">
        <v>5860</v>
      </c>
      <c r="H1026" s="30" t="s">
        <v>1397</v>
      </c>
      <c r="I1026" s="30">
        <v>13330060</v>
      </c>
      <c r="J1026" s="30" t="s">
        <v>6872</v>
      </c>
      <c r="K1026" s="57">
        <v>353263490111</v>
      </c>
      <c r="L1026" s="30"/>
      <c r="M1026" s="30"/>
      <c r="N1026" s="30"/>
      <c r="O1026" s="30"/>
      <c r="P1026" s="30"/>
      <c r="Q1026" s="30" t="s">
        <v>6110</v>
      </c>
      <c r="R1026" s="30"/>
      <c r="S1026" s="30" t="s">
        <v>3566</v>
      </c>
      <c r="T1026" s="30"/>
      <c r="U1026" s="30"/>
      <c r="V1026" s="30" t="s">
        <v>1428</v>
      </c>
    </row>
    <row r="1027" spans="1:22" ht="15" customHeight="1">
      <c r="A1027" s="30">
        <v>1079</v>
      </c>
      <c r="B1027" s="30" t="s">
        <v>6873</v>
      </c>
      <c r="C1027" s="30"/>
      <c r="D1027" s="30" t="s">
        <v>6873</v>
      </c>
      <c r="E1027" s="30" t="s">
        <v>6874</v>
      </c>
      <c r="F1027" s="30" t="s">
        <v>1454</v>
      </c>
      <c r="G1027" s="30" t="s">
        <v>3316</v>
      </c>
      <c r="H1027" s="30" t="s">
        <v>1397</v>
      </c>
      <c r="I1027" s="30">
        <v>17500020</v>
      </c>
      <c r="J1027" s="30" t="s">
        <v>6875</v>
      </c>
      <c r="K1027" s="57">
        <v>438258189112</v>
      </c>
      <c r="L1027" s="30"/>
      <c r="M1027" s="30"/>
      <c r="N1027" s="30"/>
      <c r="O1027" s="30"/>
      <c r="P1027" s="30"/>
      <c r="Q1027" s="30" t="s">
        <v>6876</v>
      </c>
      <c r="R1027" s="30"/>
      <c r="S1027" s="30" t="s">
        <v>6877</v>
      </c>
      <c r="T1027" s="30"/>
      <c r="U1027" s="30"/>
      <c r="V1027" s="30" t="s">
        <v>1444</v>
      </c>
    </row>
    <row r="1028" spans="1:22" ht="15" customHeight="1">
      <c r="A1028" s="30">
        <v>1080</v>
      </c>
      <c r="B1028" s="30" t="s">
        <v>6878</v>
      </c>
      <c r="C1028" s="30"/>
      <c r="D1028" s="30" t="s">
        <v>6878</v>
      </c>
      <c r="E1028" s="30" t="s">
        <v>6879</v>
      </c>
      <c r="F1028" s="30" t="s">
        <v>6880</v>
      </c>
      <c r="G1028" s="30" t="s">
        <v>1422</v>
      </c>
      <c r="H1028" s="30" t="s">
        <v>1397</v>
      </c>
      <c r="I1028" s="30">
        <v>2679050</v>
      </c>
      <c r="J1028" s="30" t="s">
        <v>6881</v>
      </c>
      <c r="K1028" s="57">
        <v>123019437114</v>
      </c>
      <c r="L1028" s="30"/>
      <c r="M1028" s="30"/>
      <c r="N1028" s="30"/>
      <c r="O1028" s="30"/>
      <c r="P1028" s="30"/>
      <c r="Q1028" s="30" t="s">
        <v>6882</v>
      </c>
      <c r="R1028" s="30"/>
      <c r="S1028" s="30" t="s">
        <v>6883</v>
      </c>
      <c r="T1028" s="30"/>
      <c r="U1028" s="30"/>
      <c r="V1028" s="30" t="s">
        <v>1444</v>
      </c>
    </row>
    <row r="1029" spans="1:22" ht="15" customHeight="1">
      <c r="A1029" s="30">
        <v>1082</v>
      </c>
      <c r="B1029" s="30" t="s">
        <v>6884</v>
      </c>
      <c r="C1029" s="30"/>
      <c r="D1029" s="30" t="s">
        <v>6884</v>
      </c>
      <c r="E1029" s="30" t="s">
        <v>6885</v>
      </c>
      <c r="F1029" s="30" t="s">
        <v>6886</v>
      </c>
      <c r="G1029" s="30" t="s">
        <v>5757</v>
      </c>
      <c r="H1029" s="30" t="s">
        <v>1381</v>
      </c>
      <c r="I1029" s="30">
        <v>87047035</v>
      </c>
      <c r="J1029" s="30" t="s">
        <v>6887</v>
      </c>
      <c r="K1029" s="57"/>
      <c r="L1029" s="30"/>
      <c r="M1029" s="30"/>
      <c r="N1029" s="30"/>
      <c r="O1029" s="30"/>
      <c r="P1029" s="30"/>
      <c r="Q1029" s="30" t="s">
        <v>6888</v>
      </c>
      <c r="R1029" s="30"/>
      <c r="S1029" s="30" t="s">
        <v>3566</v>
      </c>
      <c r="T1029" s="30"/>
      <c r="U1029" s="30"/>
      <c r="V1029" s="30" t="s">
        <v>1444</v>
      </c>
    </row>
    <row r="1030" spans="1:22" ht="15" customHeight="1">
      <c r="A1030" s="30">
        <v>1083</v>
      </c>
      <c r="B1030" s="30" t="s">
        <v>6889</v>
      </c>
      <c r="C1030" s="30"/>
      <c r="D1030" s="30" t="s">
        <v>6889</v>
      </c>
      <c r="E1030" s="30" t="s">
        <v>6890</v>
      </c>
      <c r="F1030" s="30" t="s">
        <v>1454</v>
      </c>
      <c r="G1030" s="30" t="s">
        <v>3482</v>
      </c>
      <c r="H1030" s="30" t="s">
        <v>1381</v>
      </c>
      <c r="I1030" s="30">
        <v>85960000</v>
      </c>
      <c r="J1030" s="30" t="s">
        <v>6891</v>
      </c>
      <c r="K1030" s="57">
        <v>9021066343</v>
      </c>
      <c r="L1030" s="30"/>
      <c r="M1030" s="30"/>
      <c r="N1030" s="30"/>
      <c r="O1030" s="30"/>
      <c r="P1030" s="30"/>
      <c r="Q1030" s="30" t="s">
        <v>6892</v>
      </c>
      <c r="R1030" s="30"/>
      <c r="S1030" s="30" t="s">
        <v>6893</v>
      </c>
      <c r="T1030" s="30"/>
      <c r="U1030" s="30"/>
      <c r="V1030" s="30" t="s">
        <v>1444</v>
      </c>
    </row>
    <row r="1031" spans="1:22" ht="15" customHeight="1">
      <c r="A1031" s="30">
        <v>1084</v>
      </c>
      <c r="B1031" s="30" t="s">
        <v>6894</v>
      </c>
      <c r="C1031" s="30"/>
      <c r="D1031" s="30" t="s">
        <v>6894</v>
      </c>
      <c r="E1031" s="30" t="s">
        <v>6895</v>
      </c>
      <c r="F1031" s="30" t="s">
        <v>6896</v>
      </c>
      <c r="G1031" s="30" t="s">
        <v>1605</v>
      </c>
      <c r="H1031" s="30" t="s">
        <v>1367</v>
      </c>
      <c r="I1031" s="30">
        <v>30140140</v>
      </c>
      <c r="J1031" s="30" t="s">
        <v>6897</v>
      </c>
      <c r="K1031" s="57">
        <v>15730480059</v>
      </c>
      <c r="L1031" s="30"/>
      <c r="M1031" s="30"/>
      <c r="N1031" s="30"/>
      <c r="O1031" s="30"/>
      <c r="P1031" s="30"/>
      <c r="Q1031" s="30" t="s">
        <v>6898</v>
      </c>
      <c r="R1031" s="30"/>
      <c r="S1031" s="30" t="s">
        <v>6899</v>
      </c>
      <c r="T1031" s="30"/>
      <c r="U1031" s="30"/>
      <c r="V1031" s="30" t="s">
        <v>1444</v>
      </c>
    </row>
    <row r="1032" spans="1:22" ht="15" customHeight="1">
      <c r="A1032" s="30">
        <v>1086</v>
      </c>
      <c r="B1032" s="30" t="s">
        <v>6900</v>
      </c>
      <c r="C1032" s="30"/>
      <c r="D1032" s="30" t="s">
        <v>6900</v>
      </c>
      <c r="E1032" s="30" t="s">
        <v>6901</v>
      </c>
      <c r="F1032" s="30" t="s">
        <v>6902</v>
      </c>
      <c r="G1032" s="30" t="s">
        <v>5757</v>
      </c>
      <c r="H1032" s="30" t="s">
        <v>1381</v>
      </c>
      <c r="I1032" s="30">
        <v>87013120</v>
      </c>
      <c r="J1032" s="30" t="s">
        <v>6903</v>
      </c>
      <c r="K1032" s="57">
        <v>9056626279</v>
      </c>
      <c r="L1032" s="30"/>
      <c r="M1032" s="30"/>
      <c r="N1032" s="30"/>
      <c r="O1032" s="30"/>
      <c r="P1032" s="30"/>
      <c r="Q1032" s="30" t="s">
        <v>6904</v>
      </c>
      <c r="R1032" s="30"/>
      <c r="S1032" s="30" t="s">
        <v>6905</v>
      </c>
      <c r="T1032" s="30"/>
      <c r="U1032" s="30"/>
      <c r="V1032" s="30" t="s">
        <v>1444</v>
      </c>
    </row>
    <row r="1033" spans="1:22" ht="15" customHeight="1">
      <c r="A1033" s="30">
        <v>1088</v>
      </c>
      <c r="B1033" s="30" t="s">
        <v>6906</v>
      </c>
      <c r="C1033" s="30"/>
      <c r="D1033" s="30" t="s">
        <v>6906</v>
      </c>
      <c r="E1033" s="30" t="s">
        <v>2474</v>
      </c>
      <c r="F1033" s="30" t="s">
        <v>1454</v>
      </c>
      <c r="G1033" s="30" t="s">
        <v>6907</v>
      </c>
      <c r="H1033" s="30" t="s">
        <v>1373</v>
      </c>
      <c r="I1033" s="30">
        <v>68590000</v>
      </c>
      <c r="J1033" s="30" t="s">
        <v>6908</v>
      </c>
      <c r="K1033" s="57">
        <v>152394516</v>
      </c>
      <c r="L1033" s="30"/>
      <c r="M1033" s="30"/>
      <c r="N1033" s="30"/>
      <c r="O1033" s="30"/>
      <c r="P1033" s="30"/>
      <c r="Q1033" s="30" t="s">
        <v>6909</v>
      </c>
      <c r="R1033" s="30"/>
      <c r="S1033" s="30" t="s">
        <v>6910</v>
      </c>
      <c r="T1033" s="30"/>
      <c r="U1033" s="30"/>
      <c r="V1033" s="30" t="s">
        <v>1444</v>
      </c>
    </row>
    <row r="1034" spans="1:22" ht="15" customHeight="1">
      <c r="A1034" s="30">
        <v>1089</v>
      </c>
      <c r="B1034" s="30" t="s">
        <v>6911</v>
      </c>
      <c r="C1034" s="30"/>
      <c r="D1034" s="30" t="s">
        <v>6911</v>
      </c>
      <c r="E1034" s="30" t="s">
        <v>6097</v>
      </c>
      <c r="F1034" s="30" t="s">
        <v>6912</v>
      </c>
      <c r="G1034" s="30" t="s">
        <v>3540</v>
      </c>
      <c r="H1034" s="30" t="s">
        <v>1381</v>
      </c>
      <c r="I1034" s="30">
        <v>86046010</v>
      </c>
      <c r="J1034" s="30" t="s">
        <v>6913</v>
      </c>
      <c r="K1034" s="57">
        <v>9034171960</v>
      </c>
      <c r="L1034" s="30"/>
      <c r="M1034" s="30"/>
      <c r="N1034" s="30"/>
      <c r="O1034" s="30"/>
      <c r="P1034" s="30"/>
      <c r="Q1034" s="30" t="s">
        <v>6914</v>
      </c>
      <c r="R1034" s="30"/>
      <c r="S1034" s="30" t="s">
        <v>6915</v>
      </c>
      <c r="T1034" s="30"/>
      <c r="U1034" s="30"/>
      <c r="V1034" s="30" t="s">
        <v>1444</v>
      </c>
    </row>
    <row r="1035" spans="1:22" ht="15" customHeight="1">
      <c r="A1035" s="30">
        <v>1090</v>
      </c>
      <c r="B1035" s="30" t="s">
        <v>6916</v>
      </c>
      <c r="C1035" s="30"/>
      <c r="D1035" s="30" t="s">
        <v>6916</v>
      </c>
      <c r="E1035" s="30" t="s">
        <v>2082</v>
      </c>
      <c r="F1035" s="30" t="s">
        <v>1454</v>
      </c>
      <c r="G1035" s="30" t="s">
        <v>6917</v>
      </c>
      <c r="H1035" s="30" t="s">
        <v>1381</v>
      </c>
      <c r="I1035" s="30">
        <v>85010040</v>
      </c>
      <c r="J1035" s="30" t="s">
        <v>6918</v>
      </c>
      <c r="K1035" s="57" t="s">
        <v>6919</v>
      </c>
      <c r="L1035" s="30"/>
      <c r="M1035" s="30"/>
      <c r="N1035" s="30"/>
      <c r="O1035" s="30"/>
      <c r="P1035" s="30"/>
      <c r="Q1035" s="30" t="s">
        <v>6920</v>
      </c>
      <c r="R1035" s="30"/>
      <c r="S1035" s="30" t="s">
        <v>6921</v>
      </c>
      <c r="T1035" s="30"/>
      <c r="U1035" s="30"/>
      <c r="V1035" s="30" t="s">
        <v>1444</v>
      </c>
    </row>
    <row r="1036" spans="1:22" ht="15" customHeight="1">
      <c r="A1036" s="37">
        <v>1091</v>
      </c>
      <c r="B1036" s="37" t="s">
        <v>6922</v>
      </c>
      <c r="C1036" s="37"/>
      <c r="D1036" s="37" t="s">
        <v>6922</v>
      </c>
      <c r="E1036" s="37" t="s">
        <v>2743</v>
      </c>
      <c r="F1036" s="37" t="s">
        <v>2359</v>
      </c>
      <c r="G1036" s="37" t="s">
        <v>2360</v>
      </c>
      <c r="H1036" s="37" t="s">
        <v>1363</v>
      </c>
      <c r="I1036" s="37">
        <v>74503110</v>
      </c>
      <c r="J1036" s="37" t="s">
        <v>6923</v>
      </c>
      <c r="K1036" s="58">
        <v>103635840</v>
      </c>
      <c r="L1036" s="37"/>
      <c r="M1036" s="37"/>
      <c r="N1036" s="37"/>
      <c r="O1036" s="37"/>
      <c r="P1036" s="37"/>
      <c r="Q1036" s="37" t="s">
        <v>6924</v>
      </c>
      <c r="R1036" s="37"/>
      <c r="S1036" s="37" t="s">
        <v>6925</v>
      </c>
      <c r="T1036" s="37"/>
      <c r="U1036" s="37"/>
      <c r="V1036" s="26" t="s">
        <v>202</v>
      </c>
    </row>
    <row r="1037" spans="1:22" ht="15" customHeight="1">
      <c r="A1037" s="30">
        <v>1093</v>
      </c>
      <c r="B1037" s="30" t="s">
        <v>6926</v>
      </c>
      <c r="C1037" s="30"/>
      <c r="D1037" s="30" t="s">
        <v>6926</v>
      </c>
      <c r="E1037" s="30" t="s">
        <v>6927</v>
      </c>
      <c r="F1037" s="30" t="s">
        <v>3185</v>
      </c>
      <c r="G1037" s="30" t="s">
        <v>6928</v>
      </c>
      <c r="H1037" s="30" t="s">
        <v>1358</v>
      </c>
      <c r="I1037" s="30">
        <v>29146200</v>
      </c>
      <c r="J1037" s="30" t="s">
        <v>6929</v>
      </c>
      <c r="K1037" s="57" t="s">
        <v>6930</v>
      </c>
      <c r="L1037" s="30"/>
      <c r="M1037" s="30"/>
      <c r="N1037" s="30"/>
      <c r="O1037" s="30"/>
      <c r="P1037" s="30"/>
      <c r="Q1037" s="30" t="s">
        <v>6931</v>
      </c>
      <c r="R1037" s="30"/>
      <c r="S1037" s="30" t="s">
        <v>6932</v>
      </c>
      <c r="T1037" s="30"/>
      <c r="U1037" s="30"/>
      <c r="V1037" s="30" t="s">
        <v>1444</v>
      </c>
    </row>
    <row r="1038" spans="1:22" ht="15" customHeight="1">
      <c r="A1038" s="30">
        <v>1094</v>
      </c>
      <c r="B1038" s="30" t="s">
        <v>6933</v>
      </c>
      <c r="C1038" s="30"/>
      <c r="D1038" s="30" t="s">
        <v>6933</v>
      </c>
      <c r="E1038" s="30" t="s">
        <v>6934</v>
      </c>
      <c r="F1038" s="30" t="s">
        <v>3185</v>
      </c>
      <c r="G1038" s="30" t="s">
        <v>6928</v>
      </c>
      <c r="H1038" s="30" t="s">
        <v>1358</v>
      </c>
      <c r="I1038" s="30">
        <v>29146300</v>
      </c>
      <c r="J1038" s="30" t="s">
        <v>6935</v>
      </c>
      <c r="K1038" s="57">
        <v>82693366</v>
      </c>
      <c r="L1038" s="30"/>
      <c r="M1038" s="30"/>
      <c r="N1038" s="30"/>
      <c r="O1038" s="30"/>
      <c r="P1038" s="30"/>
      <c r="Q1038" s="30" t="s">
        <v>6936</v>
      </c>
      <c r="R1038" s="30"/>
      <c r="S1038" s="30" t="s">
        <v>6937</v>
      </c>
      <c r="T1038" s="30"/>
      <c r="U1038" s="30"/>
      <c r="V1038" s="30" t="s">
        <v>1444</v>
      </c>
    </row>
    <row r="1039" spans="1:22" ht="15" customHeight="1">
      <c r="A1039" s="30">
        <v>1095</v>
      </c>
      <c r="B1039" s="30" t="s">
        <v>6938</v>
      </c>
      <c r="C1039" s="30"/>
      <c r="D1039" s="30" t="s">
        <v>6938</v>
      </c>
      <c r="E1039" s="30" t="s">
        <v>3023</v>
      </c>
      <c r="F1039" s="30" t="s">
        <v>1454</v>
      </c>
      <c r="G1039" s="30" t="s">
        <v>6939</v>
      </c>
      <c r="H1039" s="30" t="s">
        <v>1367</v>
      </c>
      <c r="I1039" s="30">
        <v>36013001</v>
      </c>
      <c r="J1039" s="30" t="s">
        <v>6940</v>
      </c>
      <c r="K1039" s="57">
        <v>17714050071</v>
      </c>
      <c r="L1039" s="30"/>
      <c r="M1039" s="30"/>
      <c r="N1039" s="30"/>
      <c r="O1039" s="30"/>
      <c r="P1039" s="30"/>
      <c r="Q1039" s="30" t="s">
        <v>6898</v>
      </c>
      <c r="R1039" s="30"/>
      <c r="S1039" s="30" t="s">
        <v>6941</v>
      </c>
      <c r="T1039" s="30"/>
      <c r="U1039" s="30"/>
      <c r="V1039" s="30" t="s">
        <v>1444</v>
      </c>
    </row>
    <row r="1040" spans="1:22" ht="15" customHeight="1">
      <c r="A1040" s="37">
        <v>1096</v>
      </c>
      <c r="B1040" s="37" t="s">
        <v>6942</v>
      </c>
      <c r="C1040" s="37"/>
      <c r="D1040" s="37" t="s">
        <v>6942</v>
      </c>
      <c r="E1040" s="37" t="s">
        <v>6943</v>
      </c>
      <c r="F1040" s="37" t="s">
        <v>1469</v>
      </c>
      <c r="G1040" s="37" t="s">
        <v>1384</v>
      </c>
      <c r="H1040" s="37" t="s">
        <v>1383</v>
      </c>
      <c r="I1040" s="37">
        <v>23515020</v>
      </c>
      <c r="J1040" s="37" t="s">
        <v>6944</v>
      </c>
      <c r="K1040" s="58">
        <v>86369001</v>
      </c>
      <c r="L1040" s="37"/>
      <c r="M1040" s="37"/>
      <c r="N1040" s="37"/>
      <c r="O1040" s="37"/>
      <c r="P1040" s="37"/>
      <c r="Q1040" s="37" t="s">
        <v>6945</v>
      </c>
      <c r="R1040" s="37"/>
      <c r="S1040" s="37" t="s">
        <v>6946</v>
      </c>
      <c r="T1040" s="37"/>
      <c r="U1040" s="37"/>
      <c r="V1040" s="26" t="s">
        <v>202</v>
      </c>
    </row>
    <row r="1041" spans="1:22" ht="15" customHeight="1">
      <c r="A1041" s="30">
        <v>1097</v>
      </c>
      <c r="B1041" s="30" t="s">
        <v>6947</v>
      </c>
      <c r="C1041" s="30"/>
      <c r="D1041" s="30" t="s">
        <v>6947</v>
      </c>
      <c r="E1041" s="30" t="s">
        <v>6948</v>
      </c>
      <c r="F1041" s="30" t="s">
        <v>2329</v>
      </c>
      <c r="G1041" s="30" t="s">
        <v>6949</v>
      </c>
      <c r="H1041" s="30" t="s">
        <v>1393</v>
      </c>
      <c r="I1041" s="30">
        <v>89245000</v>
      </c>
      <c r="J1041" s="30" t="s">
        <v>6950</v>
      </c>
      <c r="K1041" s="57">
        <v>256665885</v>
      </c>
      <c r="L1041" s="30"/>
      <c r="M1041" s="30"/>
      <c r="N1041" s="30"/>
      <c r="O1041" s="30"/>
      <c r="P1041" s="30"/>
      <c r="Q1041" s="30" t="s">
        <v>6951</v>
      </c>
      <c r="R1041" s="30"/>
      <c r="S1041" s="30" t="s">
        <v>6952</v>
      </c>
      <c r="T1041" s="30"/>
      <c r="U1041" s="30"/>
      <c r="V1041" s="30" t="s">
        <v>1444</v>
      </c>
    </row>
    <row r="1042" spans="1:22" ht="15" customHeight="1">
      <c r="A1042" s="30">
        <v>1098</v>
      </c>
      <c r="B1042" s="30" t="s">
        <v>6953</v>
      </c>
      <c r="C1042" s="30"/>
      <c r="D1042" s="30" t="s">
        <v>6953</v>
      </c>
      <c r="E1042" s="30" t="s">
        <v>6954</v>
      </c>
      <c r="F1042" s="30" t="s">
        <v>6955</v>
      </c>
      <c r="G1042" s="30" t="s">
        <v>2902</v>
      </c>
      <c r="H1042" s="30" t="s">
        <v>1383</v>
      </c>
      <c r="I1042" s="30">
        <v>28990000</v>
      </c>
      <c r="J1042" s="30" t="s">
        <v>6956</v>
      </c>
      <c r="K1042" s="57">
        <v>79027758</v>
      </c>
      <c r="L1042" s="30"/>
      <c r="M1042" s="30"/>
      <c r="N1042" s="30"/>
      <c r="O1042" s="30"/>
      <c r="P1042" s="30"/>
      <c r="Q1042" s="30" t="s">
        <v>6957</v>
      </c>
      <c r="R1042" s="30"/>
      <c r="S1042" s="30" t="s">
        <v>6958</v>
      </c>
      <c r="T1042" s="30"/>
      <c r="U1042" s="30"/>
      <c r="V1042" s="30" t="s">
        <v>1444</v>
      </c>
    </row>
    <row r="1043" spans="1:22" ht="15" customHeight="1">
      <c r="A1043" s="30">
        <v>1099</v>
      </c>
      <c r="B1043" s="30" t="s">
        <v>6959</v>
      </c>
      <c r="C1043" s="30"/>
      <c r="D1043" s="30" t="s">
        <v>6959</v>
      </c>
      <c r="E1043" s="30" t="s">
        <v>6960</v>
      </c>
      <c r="F1043" s="30" t="s">
        <v>6961</v>
      </c>
      <c r="G1043" s="30" t="s">
        <v>2721</v>
      </c>
      <c r="H1043" s="30" t="s">
        <v>1393</v>
      </c>
      <c r="I1043" s="30">
        <v>88102000</v>
      </c>
      <c r="J1043" s="30" t="s">
        <v>6962</v>
      </c>
      <c r="K1043" s="57">
        <v>253374898</v>
      </c>
      <c r="L1043" s="30"/>
      <c r="M1043" s="30"/>
      <c r="N1043" s="30"/>
      <c r="O1043" s="30"/>
      <c r="P1043" s="30"/>
      <c r="Q1043" s="30" t="s">
        <v>6963</v>
      </c>
      <c r="R1043" s="30"/>
      <c r="S1043" s="30" t="s">
        <v>6180</v>
      </c>
      <c r="T1043" s="30"/>
      <c r="U1043" s="30"/>
      <c r="V1043" s="30" t="s">
        <v>1444</v>
      </c>
    </row>
    <row r="1044" spans="1:22" ht="15" customHeight="1">
      <c r="A1044" s="30">
        <v>1100</v>
      </c>
      <c r="B1044" s="30" t="s">
        <v>6964</v>
      </c>
      <c r="C1044" s="30"/>
      <c r="D1044" s="30" t="s">
        <v>6964</v>
      </c>
      <c r="E1044" s="30" t="s">
        <v>6965</v>
      </c>
      <c r="F1044" s="30" t="s">
        <v>1454</v>
      </c>
      <c r="G1044" s="30" t="s">
        <v>1707</v>
      </c>
      <c r="H1044" s="30" t="s">
        <v>1358</v>
      </c>
      <c r="I1044" s="30">
        <v>29900040</v>
      </c>
      <c r="J1044" s="30" t="s">
        <v>6966</v>
      </c>
      <c r="K1044" s="57">
        <v>82057141</v>
      </c>
      <c r="L1044" s="30"/>
      <c r="M1044" s="30"/>
      <c r="N1044" s="30"/>
      <c r="O1044" s="30"/>
      <c r="P1044" s="30"/>
      <c r="Q1044" s="30" t="s">
        <v>6967</v>
      </c>
      <c r="R1044" s="30"/>
      <c r="S1044" s="30" t="s">
        <v>6968</v>
      </c>
      <c r="T1044" s="30"/>
      <c r="U1044" s="30"/>
      <c r="V1044" s="30" t="s">
        <v>1444</v>
      </c>
    </row>
    <row r="1045" spans="1:22" ht="15" customHeight="1">
      <c r="A1045" s="30">
        <v>1101</v>
      </c>
      <c r="B1045" s="30" t="s">
        <v>6969</v>
      </c>
      <c r="C1045" s="30"/>
      <c r="D1045" s="30" t="s">
        <v>6969</v>
      </c>
      <c r="E1045" s="30" t="s">
        <v>6970</v>
      </c>
      <c r="F1045" s="30" t="s">
        <v>6971</v>
      </c>
      <c r="G1045" s="30" t="s">
        <v>1629</v>
      </c>
      <c r="H1045" s="30" t="s">
        <v>1391</v>
      </c>
      <c r="I1045" s="30">
        <v>91120630</v>
      </c>
      <c r="J1045" s="30" t="s">
        <v>6972</v>
      </c>
      <c r="K1045" s="57">
        <v>963532332</v>
      </c>
      <c r="L1045" s="30"/>
      <c r="M1045" s="30"/>
      <c r="N1045" s="30"/>
      <c r="O1045" s="30"/>
      <c r="P1045" s="30"/>
      <c r="Q1045" s="30" t="s">
        <v>6973</v>
      </c>
      <c r="R1045" s="30"/>
      <c r="S1045" s="30" t="s">
        <v>6974</v>
      </c>
      <c r="T1045" s="30"/>
      <c r="U1045" s="30"/>
      <c r="V1045" s="30" t="s">
        <v>1444</v>
      </c>
    </row>
    <row r="1046" spans="1:22" ht="15" customHeight="1">
      <c r="A1046" s="30">
        <v>1102</v>
      </c>
      <c r="B1046" s="30" t="s">
        <v>6975</v>
      </c>
      <c r="C1046" s="30"/>
      <c r="D1046" s="30" t="s">
        <v>6975</v>
      </c>
      <c r="E1046" s="30" t="s">
        <v>6976</v>
      </c>
      <c r="F1046" s="30" t="s">
        <v>1454</v>
      </c>
      <c r="G1046" s="30" t="s">
        <v>4801</v>
      </c>
      <c r="H1046" s="30" t="s">
        <v>1387</v>
      </c>
      <c r="I1046" s="30">
        <v>76890000</v>
      </c>
      <c r="J1046" s="30" t="s">
        <v>6977</v>
      </c>
      <c r="K1046" s="57">
        <v>1267388</v>
      </c>
      <c r="L1046" s="30"/>
      <c r="M1046" s="30"/>
      <c r="N1046" s="30"/>
      <c r="O1046" s="30"/>
      <c r="P1046" s="30"/>
      <c r="Q1046" s="30" t="s">
        <v>5232</v>
      </c>
      <c r="R1046" s="30"/>
      <c r="S1046" s="30" t="s">
        <v>5233</v>
      </c>
      <c r="T1046" s="30"/>
      <c r="U1046" s="30"/>
      <c r="V1046" s="30" t="s">
        <v>1444</v>
      </c>
    </row>
    <row r="1047" spans="1:22" ht="15" customHeight="1">
      <c r="A1047" s="37">
        <v>1103</v>
      </c>
      <c r="B1047" s="37" t="s">
        <v>6978</v>
      </c>
      <c r="C1047" s="37"/>
      <c r="D1047" s="37" t="s">
        <v>6978</v>
      </c>
      <c r="E1047" s="37" t="s">
        <v>6979</v>
      </c>
      <c r="F1047" s="37" t="s">
        <v>1454</v>
      </c>
      <c r="G1047" s="37" t="s">
        <v>6980</v>
      </c>
      <c r="H1047" s="37" t="s">
        <v>1352</v>
      </c>
      <c r="I1047" s="37">
        <v>45653145</v>
      </c>
      <c r="J1047" s="37" t="s">
        <v>6981</v>
      </c>
      <c r="K1047" s="58">
        <v>82535746</v>
      </c>
      <c r="L1047" s="37"/>
      <c r="M1047" s="37"/>
      <c r="N1047" s="37"/>
      <c r="O1047" s="37"/>
      <c r="P1047" s="37"/>
      <c r="Q1047" s="37" t="s">
        <v>6982</v>
      </c>
      <c r="R1047" s="37"/>
      <c r="S1047" s="37" t="s">
        <v>6983</v>
      </c>
      <c r="T1047" s="37"/>
      <c r="U1047" s="37"/>
      <c r="V1047" s="26" t="s">
        <v>202</v>
      </c>
    </row>
    <row r="1048" spans="1:22" ht="15" customHeight="1">
      <c r="A1048" s="30">
        <v>1104</v>
      </c>
      <c r="B1048" s="30" t="s">
        <v>6984</v>
      </c>
      <c r="C1048" s="30"/>
      <c r="D1048" s="30" t="s">
        <v>6984</v>
      </c>
      <c r="E1048" s="30" t="s">
        <v>6985</v>
      </c>
      <c r="F1048" s="30" t="s">
        <v>6986</v>
      </c>
      <c r="G1048" s="30" t="s">
        <v>3042</v>
      </c>
      <c r="H1048" s="30" t="s">
        <v>1391</v>
      </c>
      <c r="I1048" s="30">
        <v>94920300</v>
      </c>
      <c r="J1048" s="30" t="s">
        <v>6987</v>
      </c>
      <c r="K1048" s="57">
        <v>1770163856</v>
      </c>
      <c r="L1048" s="30"/>
      <c r="M1048" s="30"/>
      <c r="N1048" s="30"/>
      <c r="O1048" s="30"/>
      <c r="P1048" s="30"/>
      <c r="Q1048" s="30" t="s">
        <v>6988</v>
      </c>
      <c r="R1048" s="30"/>
      <c r="S1048" s="30" t="s">
        <v>4261</v>
      </c>
      <c r="T1048" s="30"/>
      <c r="U1048" s="30"/>
      <c r="V1048" s="30" t="s">
        <v>1444</v>
      </c>
    </row>
    <row r="1049" spans="1:22" ht="15" customHeight="1">
      <c r="A1049" s="30">
        <v>1105</v>
      </c>
      <c r="B1049" s="30" t="s">
        <v>6989</v>
      </c>
      <c r="C1049" s="30"/>
      <c r="D1049" s="30" t="s">
        <v>6989</v>
      </c>
      <c r="E1049" s="30" t="s">
        <v>6990</v>
      </c>
      <c r="F1049" s="30" t="s">
        <v>1454</v>
      </c>
      <c r="G1049" s="30" t="s">
        <v>6991</v>
      </c>
      <c r="H1049" s="30" t="s">
        <v>1352</v>
      </c>
      <c r="I1049" s="30">
        <v>48790000</v>
      </c>
      <c r="J1049" s="30" t="s">
        <v>6992</v>
      </c>
      <c r="K1049" s="57">
        <v>66424280</v>
      </c>
      <c r="L1049" s="30"/>
      <c r="M1049" s="30"/>
      <c r="N1049" s="30"/>
      <c r="O1049" s="30"/>
      <c r="P1049" s="30"/>
      <c r="Q1049" s="30" t="s">
        <v>6993</v>
      </c>
      <c r="R1049" s="30"/>
      <c r="S1049" s="30" t="s">
        <v>6994</v>
      </c>
      <c r="T1049" s="30"/>
      <c r="U1049" s="30"/>
      <c r="V1049" s="30" t="s">
        <v>1444</v>
      </c>
    </row>
    <row r="1050" spans="1:22" ht="15" customHeight="1">
      <c r="A1050" s="30">
        <v>1106</v>
      </c>
      <c r="B1050" s="30" t="s">
        <v>6995</v>
      </c>
      <c r="C1050" s="30"/>
      <c r="D1050" s="30" t="s">
        <v>6995</v>
      </c>
      <c r="E1050" s="30" t="s">
        <v>6996</v>
      </c>
      <c r="F1050" s="30" t="s">
        <v>2329</v>
      </c>
      <c r="G1050" s="30" t="s">
        <v>2330</v>
      </c>
      <c r="H1050" s="30" t="s">
        <v>1352</v>
      </c>
      <c r="I1050" s="30">
        <v>42700000</v>
      </c>
      <c r="J1050" s="30" t="s">
        <v>6997</v>
      </c>
      <c r="K1050" s="57">
        <v>122194641</v>
      </c>
      <c r="L1050" s="30"/>
      <c r="M1050" s="30"/>
      <c r="N1050" s="30"/>
      <c r="O1050" s="30"/>
      <c r="P1050" s="30"/>
      <c r="Q1050" s="30"/>
      <c r="R1050" s="30"/>
      <c r="S1050" s="30" t="s">
        <v>2333</v>
      </c>
      <c r="T1050" s="30"/>
      <c r="U1050" s="30"/>
      <c r="V1050" s="30" t="s">
        <v>1444</v>
      </c>
    </row>
    <row r="1051" spans="1:22" ht="15" customHeight="1">
      <c r="A1051" s="30">
        <v>1107</v>
      </c>
      <c r="B1051" s="30" t="s">
        <v>6998</v>
      </c>
      <c r="C1051" s="30"/>
      <c r="D1051" s="30" t="s">
        <v>6998</v>
      </c>
      <c r="E1051" s="30" t="s">
        <v>6999</v>
      </c>
      <c r="F1051" s="30" t="s">
        <v>1864</v>
      </c>
      <c r="G1051" s="30" t="s">
        <v>1865</v>
      </c>
      <c r="H1051" s="30" t="s">
        <v>1356</v>
      </c>
      <c r="I1051" s="30">
        <v>72130001</v>
      </c>
      <c r="J1051" s="30" t="s">
        <v>7000</v>
      </c>
      <c r="K1051" s="57">
        <v>737025300133</v>
      </c>
      <c r="L1051" s="30"/>
      <c r="M1051" s="30"/>
      <c r="N1051" s="30"/>
      <c r="O1051" s="30"/>
      <c r="P1051" s="30"/>
      <c r="Q1051" s="30" t="s">
        <v>7001</v>
      </c>
      <c r="R1051" s="30"/>
      <c r="S1051" s="30" t="s">
        <v>7002</v>
      </c>
      <c r="T1051" s="30"/>
      <c r="U1051" s="30"/>
      <c r="V1051" s="30" t="s">
        <v>1428</v>
      </c>
    </row>
    <row r="1052" spans="1:22" ht="15" customHeight="1">
      <c r="A1052" s="30">
        <v>1108</v>
      </c>
      <c r="B1052" s="30" t="s">
        <v>7003</v>
      </c>
      <c r="C1052" s="30"/>
      <c r="D1052" s="30" t="s">
        <v>7003</v>
      </c>
      <c r="E1052" s="30" t="s">
        <v>7004</v>
      </c>
      <c r="F1052" s="30" t="s">
        <v>7005</v>
      </c>
      <c r="G1052" s="30" t="s">
        <v>1629</v>
      </c>
      <c r="H1052" s="30" t="s">
        <v>1391</v>
      </c>
      <c r="I1052" s="30">
        <v>90160001</v>
      </c>
      <c r="J1052" s="30" t="s">
        <v>7006</v>
      </c>
      <c r="K1052" s="57">
        <v>963204955</v>
      </c>
      <c r="L1052" s="30"/>
      <c r="M1052" s="30"/>
      <c r="N1052" s="30"/>
      <c r="O1052" s="30"/>
      <c r="P1052" s="30"/>
      <c r="Q1052" s="30" t="s">
        <v>7007</v>
      </c>
      <c r="R1052" s="30"/>
      <c r="S1052" s="30" t="s">
        <v>7008</v>
      </c>
      <c r="T1052" s="30"/>
      <c r="U1052" s="30"/>
      <c r="V1052" s="30" t="s">
        <v>1444</v>
      </c>
    </row>
    <row r="1053" spans="1:22" ht="15" customHeight="1">
      <c r="A1053" s="30">
        <v>1109</v>
      </c>
      <c r="B1053" s="30" t="s">
        <v>7009</v>
      </c>
      <c r="C1053" s="30"/>
      <c r="D1053" s="30" t="s">
        <v>7009</v>
      </c>
      <c r="E1053" s="30" t="s">
        <v>7010</v>
      </c>
      <c r="F1053" s="30" t="s">
        <v>1454</v>
      </c>
      <c r="G1053" s="30" t="s">
        <v>1492</v>
      </c>
      <c r="H1053" s="30" t="s">
        <v>1354</v>
      </c>
      <c r="I1053" s="30">
        <v>60050070</v>
      </c>
      <c r="J1053" s="30" t="s">
        <v>7011</v>
      </c>
      <c r="K1053" s="57">
        <v>65272552</v>
      </c>
      <c r="L1053" s="30"/>
      <c r="M1053" s="30"/>
      <c r="N1053" s="30"/>
      <c r="O1053" s="30"/>
      <c r="P1053" s="30"/>
      <c r="Q1053" s="30" t="s">
        <v>7012</v>
      </c>
      <c r="R1053" s="30"/>
      <c r="S1053" s="30" t="s">
        <v>7013</v>
      </c>
      <c r="T1053" s="30"/>
      <c r="U1053" s="30"/>
      <c r="V1053" s="30" t="s">
        <v>1428</v>
      </c>
    </row>
    <row r="1054" spans="1:22" ht="15" customHeight="1">
      <c r="A1054" s="30">
        <v>1110</v>
      </c>
      <c r="B1054" s="30" t="s">
        <v>7014</v>
      </c>
      <c r="C1054" s="30"/>
      <c r="D1054" s="30" t="s">
        <v>7014</v>
      </c>
      <c r="E1054" s="30" t="s">
        <v>7015</v>
      </c>
      <c r="F1054" s="30" t="s">
        <v>1454</v>
      </c>
      <c r="G1054" s="30" t="s">
        <v>2514</v>
      </c>
      <c r="H1054" s="30" t="s">
        <v>1375</v>
      </c>
      <c r="I1054" s="30">
        <v>58013251</v>
      </c>
      <c r="J1054" s="30" t="s">
        <v>7016</v>
      </c>
      <c r="K1054" s="57" t="s">
        <v>7017</v>
      </c>
      <c r="L1054" s="30"/>
      <c r="M1054" s="30"/>
      <c r="N1054" s="30"/>
      <c r="O1054" s="30"/>
      <c r="P1054" s="30"/>
      <c r="Q1054" s="30" t="s">
        <v>7018</v>
      </c>
      <c r="R1054" s="30"/>
      <c r="S1054" s="30" t="s">
        <v>7019</v>
      </c>
      <c r="T1054" s="30"/>
      <c r="U1054" s="30"/>
      <c r="V1054" s="30" t="s">
        <v>1444</v>
      </c>
    </row>
    <row r="1055" spans="1:22" ht="15" customHeight="1">
      <c r="A1055" s="30">
        <v>1111</v>
      </c>
      <c r="B1055" s="30" t="s">
        <v>7020</v>
      </c>
      <c r="C1055" s="30"/>
      <c r="D1055" s="30" t="s">
        <v>7020</v>
      </c>
      <c r="E1055" s="30" t="s">
        <v>2814</v>
      </c>
      <c r="F1055" s="30" t="s">
        <v>7021</v>
      </c>
      <c r="G1055" s="30" t="s">
        <v>1422</v>
      </c>
      <c r="H1055" s="30" t="s">
        <v>1397</v>
      </c>
      <c r="I1055" s="30">
        <v>2010500</v>
      </c>
      <c r="J1055" s="30" t="s">
        <v>7022</v>
      </c>
      <c r="K1055" s="57">
        <v>148591621116</v>
      </c>
      <c r="L1055" s="30"/>
      <c r="M1055" s="30"/>
      <c r="N1055" s="30"/>
      <c r="O1055" s="30"/>
      <c r="P1055" s="30"/>
      <c r="Q1055" s="30" t="s">
        <v>7023</v>
      </c>
      <c r="R1055" s="30"/>
      <c r="S1055" s="30" t="s">
        <v>7024</v>
      </c>
      <c r="T1055" s="30"/>
      <c r="U1055" s="30"/>
      <c r="V1055" s="30" t="s">
        <v>1444</v>
      </c>
    </row>
    <row r="1056" spans="1:22" ht="15" customHeight="1">
      <c r="A1056" s="30">
        <v>1112</v>
      </c>
      <c r="B1056" s="30" t="s">
        <v>7025</v>
      </c>
      <c r="C1056" s="30"/>
      <c r="D1056" s="30" t="s">
        <v>7025</v>
      </c>
      <c r="E1056" s="30" t="s">
        <v>7026</v>
      </c>
      <c r="F1056" s="30" t="s">
        <v>1454</v>
      </c>
      <c r="G1056" s="30" t="s">
        <v>7027</v>
      </c>
      <c r="H1056" s="30" t="s">
        <v>1381</v>
      </c>
      <c r="I1056" s="30">
        <v>87900000</v>
      </c>
      <c r="J1056" s="30" t="s">
        <v>7028</v>
      </c>
      <c r="K1056" s="57">
        <v>9040794058</v>
      </c>
      <c r="L1056" s="30"/>
      <c r="M1056" s="30"/>
      <c r="N1056" s="30"/>
      <c r="O1056" s="30"/>
      <c r="P1056" s="30"/>
      <c r="Q1056" s="30" t="s">
        <v>7029</v>
      </c>
      <c r="R1056" s="30"/>
      <c r="S1056" s="30" t="s">
        <v>7030</v>
      </c>
      <c r="T1056" s="30"/>
      <c r="U1056" s="30"/>
      <c r="V1056" s="30" t="s">
        <v>1428</v>
      </c>
    </row>
    <row r="1057" spans="1:22" ht="15" customHeight="1">
      <c r="A1057" s="30">
        <v>1113</v>
      </c>
      <c r="B1057" s="30" t="s">
        <v>7031</v>
      </c>
      <c r="C1057" s="30"/>
      <c r="D1057" s="30" t="s">
        <v>7031</v>
      </c>
      <c r="E1057" s="30" t="s">
        <v>7032</v>
      </c>
      <c r="F1057" s="30" t="s">
        <v>7033</v>
      </c>
      <c r="G1057" s="30" t="s">
        <v>6800</v>
      </c>
      <c r="H1057" s="30" t="s">
        <v>1381</v>
      </c>
      <c r="I1057" s="30">
        <v>85805220</v>
      </c>
      <c r="J1057" s="30" t="s">
        <v>7034</v>
      </c>
      <c r="K1057" s="57">
        <v>9049476016</v>
      </c>
      <c r="L1057" s="30"/>
      <c r="M1057" s="30"/>
      <c r="N1057" s="30"/>
      <c r="O1057" s="30"/>
      <c r="P1057" s="30"/>
      <c r="Q1057" s="30" t="s">
        <v>7035</v>
      </c>
      <c r="R1057" s="30"/>
      <c r="S1057" s="30" t="s">
        <v>7036</v>
      </c>
      <c r="T1057" s="30"/>
      <c r="U1057" s="30"/>
      <c r="V1057" s="30" t="s">
        <v>1444</v>
      </c>
    </row>
    <row r="1058" spans="1:22" ht="15" customHeight="1">
      <c r="A1058" s="30">
        <v>1114</v>
      </c>
      <c r="B1058" s="30" t="s">
        <v>7037</v>
      </c>
      <c r="C1058" s="30"/>
      <c r="D1058" s="30" t="s">
        <v>7037</v>
      </c>
      <c r="E1058" s="30" t="s">
        <v>7038</v>
      </c>
      <c r="F1058" s="30" t="s">
        <v>2944</v>
      </c>
      <c r="G1058" s="30" t="s">
        <v>2945</v>
      </c>
      <c r="H1058" s="30" t="s">
        <v>1346</v>
      </c>
      <c r="I1058" s="30">
        <v>57200000</v>
      </c>
      <c r="J1058" s="30" t="s">
        <v>7039</v>
      </c>
      <c r="K1058" s="57">
        <v>240760603</v>
      </c>
      <c r="L1058" s="30"/>
      <c r="M1058" s="30"/>
      <c r="N1058" s="30"/>
      <c r="O1058" s="30"/>
      <c r="P1058" s="30"/>
      <c r="Q1058" s="30"/>
      <c r="R1058" s="30"/>
      <c r="S1058" s="30" t="s">
        <v>2948</v>
      </c>
      <c r="T1058" s="30"/>
      <c r="U1058" s="30"/>
      <c r="V1058" s="30" t="s">
        <v>1444</v>
      </c>
    </row>
    <row r="1059" spans="1:22" ht="15" customHeight="1">
      <c r="A1059" s="37">
        <v>1115</v>
      </c>
      <c r="B1059" s="37" t="s">
        <v>7040</v>
      </c>
      <c r="C1059" s="37"/>
      <c r="D1059" s="37" t="s">
        <v>7040</v>
      </c>
      <c r="E1059" s="37" t="s">
        <v>7041</v>
      </c>
      <c r="F1059" s="37" t="s">
        <v>1454</v>
      </c>
      <c r="G1059" s="37" t="s">
        <v>7042</v>
      </c>
      <c r="H1059" s="37" t="s">
        <v>1373</v>
      </c>
      <c r="I1059" s="37">
        <v>68555170</v>
      </c>
      <c r="J1059" s="37" t="s">
        <v>7043</v>
      </c>
      <c r="K1059" s="58">
        <v>151006130</v>
      </c>
      <c r="L1059" s="37"/>
      <c r="M1059" s="37"/>
      <c r="N1059" s="37"/>
      <c r="O1059" s="37"/>
      <c r="P1059" s="37"/>
      <c r="Q1059" s="37" t="s">
        <v>7044</v>
      </c>
      <c r="R1059" s="37"/>
      <c r="S1059" s="37" t="s">
        <v>7045</v>
      </c>
      <c r="T1059" s="37"/>
      <c r="U1059" s="37"/>
      <c r="V1059" s="26" t="s">
        <v>202</v>
      </c>
    </row>
    <row r="1060" spans="1:22" ht="15" customHeight="1">
      <c r="A1060" s="37">
        <v>1116</v>
      </c>
      <c r="B1060" s="37" t="s">
        <v>7046</v>
      </c>
      <c r="C1060" s="37"/>
      <c r="D1060" s="37" t="s">
        <v>7046</v>
      </c>
      <c r="E1060" s="37" t="s">
        <v>2814</v>
      </c>
      <c r="F1060" s="37" t="s">
        <v>7021</v>
      </c>
      <c r="G1060" s="37" t="s">
        <v>1422</v>
      </c>
      <c r="H1060" s="37" t="s">
        <v>1397</v>
      </c>
      <c r="I1060" s="37">
        <v>2011500</v>
      </c>
      <c r="J1060" s="37" t="s">
        <v>7047</v>
      </c>
      <c r="K1060" s="58">
        <v>116876444113</v>
      </c>
      <c r="L1060" s="37"/>
      <c r="M1060" s="37"/>
      <c r="N1060" s="37"/>
      <c r="O1060" s="37"/>
      <c r="P1060" s="37"/>
      <c r="Q1060" s="37" t="s">
        <v>5980</v>
      </c>
      <c r="R1060" s="37"/>
      <c r="S1060" s="37" t="s">
        <v>7048</v>
      </c>
      <c r="T1060" s="37"/>
      <c r="U1060" s="37"/>
      <c r="V1060" s="26" t="s">
        <v>202</v>
      </c>
    </row>
    <row r="1061" spans="1:22" ht="15" customHeight="1">
      <c r="A1061" s="30">
        <v>1117</v>
      </c>
      <c r="B1061" s="30" t="s">
        <v>7049</v>
      </c>
      <c r="C1061" s="30"/>
      <c r="D1061" s="30" t="s">
        <v>7049</v>
      </c>
      <c r="E1061" s="30" t="s">
        <v>7050</v>
      </c>
      <c r="F1061" s="30" t="s">
        <v>1454</v>
      </c>
      <c r="G1061" s="30" t="s">
        <v>2691</v>
      </c>
      <c r="H1061" s="30" t="s">
        <v>1377</v>
      </c>
      <c r="I1061" s="30">
        <v>56506410</v>
      </c>
      <c r="J1061" s="30" t="s">
        <v>7051</v>
      </c>
      <c r="K1061" s="57">
        <v>45375801</v>
      </c>
      <c r="L1061" s="30"/>
      <c r="M1061" s="30"/>
      <c r="N1061" s="30"/>
      <c r="O1061" s="30"/>
      <c r="P1061" s="30"/>
      <c r="Q1061" s="30" t="s">
        <v>2693</v>
      </c>
      <c r="R1061" s="30"/>
      <c r="S1061" s="30" t="s">
        <v>2694</v>
      </c>
      <c r="T1061" s="30"/>
      <c r="U1061" s="30"/>
      <c r="V1061" s="30" t="s">
        <v>1444</v>
      </c>
    </row>
    <row r="1062" spans="1:22" ht="15" customHeight="1">
      <c r="A1062" s="30">
        <v>1118</v>
      </c>
      <c r="B1062" s="30" t="s">
        <v>7052</v>
      </c>
      <c r="C1062" s="30"/>
      <c r="D1062" s="30" t="s">
        <v>7052</v>
      </c>
      <c r="E1062" s="30" t="s">
        <v>7053</v>
      </c>
      <c r="F1062" s="30" t="s">
        <v>7054</v>
      </c>
      <c r="G1062" s="30" t="s">
        <v>1492</v>
      </c>
      <c r="H1062" s="30" t="s">
        <v>1354</v>
      </c>
      <c r="I1062" s="30">
        <v>60150161</v>
      </c>
      <c r="J1062" s="30" t="s">
        <v>7055</v>
      </c>
      <c r="K1062" s="57">
        <v>63075792</v>
      </c>
      <c r="L1062" s="30"/>
      <c r="M1062" s="30"/>
      <c r="N1062" s="30"/>
      <c r="O1062" s="30"/>
      <c r="P1062" s="30"/>
      <c r="Q1062" s="30" t="s">
        <v>7056</v>
      </c>
      <c r="R1062" s="30"/>
      <c r="S1062" s="30" t="s">
        <v>7057</v>
      </c>
      <c r="T1062" s="30"/>
      <c r="U1062" s="30"/>
      <c r="V1062" s="30" t="s">
        <v>1444</v>
      </c>
    </row>
    <row r="1063" spans="1:22" ht="15" customHeight="1">
      <c r="A1063" s="30">
        <v>1119</v>
      </c>
      <c r="B1063" s="30" t="s">
        <v>7058</v>
      </c>
      <c r="C1063" s="30"/>
      <c r="D1063" s="30" t="s">
        <v>7058</v>
      </c>
      <c r="E1063" s="30" t="s">
        <v>7059</v>
      </c>
      <c r="F1063" s="30" t="s">
        <v>1454</v>
      </c>
      <c r="G1063" s="30" t="s">
        <v>2089</v>
      </c>
      <c r="H1063" s="30" t="s">
        <v>1395</v>
      </c>
      <c r="I1063" s="30">
        <v>49680000</v>
      </c>
      <c r="J1063" s="30" t="s">
        <v>7060</v>
      </c>
      <c r="K1063" s="57">
        <v>271315504</v>
      </c>
      <c r="L1063" s="30"/>
      <c r="M1063" s="30"/>
      <c r="N1063" s="30"/>
      <c r="O1063" s="30"/>
      <c r="P1063" s="30"/>
      <c r="Q1063" s="30" t="s">
        <v>2992</v>
      </c>
      <c r="R1063" s="30"/>
      <c r="S1063" s="30" t="s">
        <v>2993</v>
      </c>
      <c r="T1063" s="30"/>
      <c r="U1063" s="30"/>
      <c r="V1063" s="30" t="s">
        <v>1444</v>
      </c>
    </row>
    <row r="1064" spans="1:22" ht="15" customHeight="1">
      <c r="A1064" s="30">
        <v>1120</v>
      </c>
      <c r="B1064" s="30" t="s">
        <v>7061</v>
      </c>
      <c r="C1064" s="30"/>
      <c r="D1064" s="30" t="s">
        <v>7061</v>
      </c>
      <c r="E1064" s="30" t="s">
        <v>7062</v>
      </c>
      <c r="F1064" s="30" t="s">
        <v>1454</v>
      </c>
      <c r="G1064" s="30" t="s">
        <v>7063</v>
      </c>
      <c r="H1064" s="30" t="s">
        <v>1375</v>
      </c>
      <c r="I1064" s="30">
        <v>58840000</v>
      </c>
      <c r="J1064" s="30" t="s">
        <v>7064</v>
      </c>
      <c r="K1064" s="57">
        <v>161460771</v>
      </c>
      <c r="L1064" s="30"/>
      <c r="M1064" s="30"/>
      <c r="N1064" s="30"/>
      <c r="O1064" s="30"/>
      <c r="P1064" s="30"/>
      <c r="Q1064" s="30" t="s">
        <v>7065</v>
      </c>
      <c r="R1064" s="30"/>
      <c r="S1064" s="30" t="s">
        <v>7066</v>
      </c>
      <c r="T1064" s="30"/>
      <c r="U1064" s="30"/>
      <c r="V1064" s="30" t="s">
        <v>1444</v>
      </c>
    </row>
    <row r="1065" spans="1:22" ht="15" customHeight="1">
      <c r="A1065" s="30">
        <v>1121</v>
      </c>
      <c r="B1065" s="30" t="s">
        <v>7067</v>
      </c>
      <c r="C1065" s="30"/>
      <c r="D1065" s="30" t="s">
        <v>7067</v>
      </c>
      <c r="E1065" s="30" t="s">
        <v>7068</v>
      </c>
      <c r="F1065" s="30" t="s">
        <v>7069</v>
      </c>
      <c r="G1065" s="30" t="s">
        <v>2054</v>
      </c>
      <c r="H1065" s="30" t="s">
        <v>1352</v>
      </c>
      <c r="I1065" s="30">
        <v>41213000</v>
      </c>
      <c r="J1065" s="30" t="s">
        <v>7070</v>
      </c>
      <c r="K1065" s="57" t="s">
        <v>7071</v>
      </c>
      <c r="L1065" s="30"/>
      <c r="M1065" s="30"/>
      <c r="N1065" s="30"/>
      <c r="O1065" s="30"/>
      <c r="P1065" s="30"/>
      <c r="Q1065" s="30" t="s">
        <v>2471</v>
      </c>
      <c r="R1065" s="30"/>
      <c r="S1065" s="30" t="s">
        <v>7072</v>
      </c>
      <c r="T1065" s="30"/>
      <c r="U1065" s="30"/>
      <c r="V1065" s="30" t="s">
        <v>1444</v>
      </c>
    </row>
    <row r="1066" spans="1:22" ht="15" customHeight="1">
      <c r="A1066" s="30">
        <v>1122</v>
      </c>
      <c r="B1066" s="30" t="s">
        <v>7073</v>
      </c>
      <c r="C1066" s="30"/>
      <c r="D1066" s="30" t="s">
        <v>7073</v>
      </c>
      <c r="E1066" s="30" t="s">
        <v>7074</v>
      </c>
      <c r="F1066" s="30" t="s">
        <v>7075</v>
      </c>
      <c r="G1066" s="30" t="s">
        <v>7076</v>
      </c>
      <c r="H1066" s="30" t="s">
        <v>1354</v>
      </c>
      <c r="I1066" s="30">
        <v>62500000</v>
      </c>
      <c r="J1066" s="30" t="s">
        <v>7077</v>
      </c>
      <c r="K1066" s="57"/>
      <c r="L1066" s="30"/>
      <c r="M1066" s="30"/>
      <c r="N1066" s="30"/>
      <c r="O1066" s="30"/>
      <c r="P1066" s="30"/>
      <c r="Q1066" s="30" t="s">
        <v>7078</v>
      </c>
      <c r="R1066" s="30"/>
      <c r="S1066" s="30" t="s">
        <v>7079</v>
      </c>
      <c r="T1066" s="30"/>
      <c r="U1066" s="30"/>
      <c r="V1066" s="30" t="s">
        <v>1444</v>
      </c>
    </row>
    <row r="1067" spans="1:22" ht="15" customHeight="1">
      <c r="A1067" s="37">
        <v>1124</v>
      </c>
      <c r="B1067" s="37" t="s">
        <v>7080</v>
      </c>
      <c r="C1067" s="37"/>
      <c r="D1067" s="37" t="s">
        <v>7080</v>
      </c>
      <c r="E1067" s="37" t="s">
        <v>7081</v>
      </c>
      <c r="F1067" s="37" t="s">
        <v>7082</v>
      </c>
      <c r="G1067" s="37" t="s">
        <v>2323</v>
      </c>
      <c r="H1067" s="37" t="s">
        <v>1387</v>
      </c>
      <c r="I1067" s="37">
        <v>76807141</v>
      </c>
      <c r="J1067" s="37" t="s">
        <v>7083</v>
      </c>
      <c r="K1067" s="58">
        <v>1642634</v>
      </c>
      <c r="L1067" s="37"/>
      <c r="M1067" s="37"/>
      <c r="N1067" s="37"/>
      <c r="O1067" s="37"/>
      <c r="P1067" s="37"/>
      <c r="Q1067" s="37" t="s">
        <v>7084</v>
      </c>
      <c r="R1067" s="37"/>
      <c r="S1067" s="37" t="s">
        <v>7085</v>
      </c>
      <c r="T1067" s="37"/>
      <c r="U1067" s="37"/>
      <c r="V1067" s="26" t="s">
        <v>202</v>
      </c>
    </row>
    <row r="1068" spans="1:22" ht="15" customHeight="1">
      <c r="A1068" s="30">
        <v>1125</v>
      </c>
      <c r="B1068" s="30" t="s">
        <v>7086</v>
      </c>
      <c r="C1068" s="30"/>
      <c r="D1068" s="30" t="s">
        <v>7086</v>
      </c>
      <c r="E1068" s="30" t="s">
        <v>7087</v>
      </c>
      <c r="F1068" s="30" t="s">
        <v>1454</v>
      </c>
      <c r="G1068" s="30" t="s">
        <v>7088</v>
      </c>
      <c r="H1068" s="30" t="s">
        <v>1354</v>
      </c>
      <c r="I1068" s="30">
        <v>62580000</v>
      </c>
      <c r="J1068" s="30" t="s">
        <v>7089</v>
      </c>
      <c r="K1068" s="57">
        <v>63920859</v>
      </c>
      <c r="L1068" s="30"/>
      <c r="M1068" s="30"/>
      <c r="N1068" s="30"/>
      <c r="O1068" s="30"/>
      <c r="P1068" s="30"/>
      <c r="Q1068" s="30" t="s">
        <v>7090</v>
      </c>
      <c r="R1068" s="30"/>
      <c r="S1068" s="30" t="s">
        <v>7091</v>
      </c>
      <c r="T1068" s="30"/>
      <c r="U1068" s="30"/>
      <c r="V1068" s="30" t="s">
        <v>1444</v>
      </c>
    </row>
    <row r="1069" spans="1:22" ht="15" customHeight="1">
      <c r="A1069" s="30">
        <v>1126</v>
      </c>
      <c r="B1069" s="30" t="s">
        <v>7092</v>
      </c>
      <c r="C1069" s="30"/>
      <c r="D1069" s="30" t="s">
        <v>7092</v>
      </c>
      <c r="E1069" s="30" t="s">
        <v>7093</v>
      </c>
      <c r="F1069" s="30" t="s">
        <v>1454</v>
      </c>
      <c r="G1069" s="30" t="s">
        <v>7094</v>
      </c>
      <c r="H1069" s="30" t="s">
        <v>1379</v>
      </c>
      <c r="I1069" s="30">
        <v>64100000</v>
      </c>
      <c r="J1069" s="30" t="s">
        <v>7095</v>
      </c>
      <c r="K1069" s="57">
        <v>194210529</v>
      </c>
      <c r="L1069" s="30"/>
      <c r="M1069" s="30"/>
      <c r="N1069" s="30"/>
      <c r="O1069" s="30"/>
      <c r="P1069" s="30"/>
      <c r="Q1069" s="30" t="s">
        <v>7096</v>
      </c>
      <c r="R1069" s="30"/>
      <c r="S1069" s="30" t="s">
        <v>7097</v>
      </c>
      <c r="T1069" s="30"/>
      <c r="U1069" s="30"/>
      <c r="V1069" s="30" t="s">
        <v>1444</v>
      </c>
    </row>
    <row r="1070" spans="1:22" ht="15" customHeight="1">
      <c r="A1070" s="30">
        <v>1127</v>
      </c>
      <c r="B1070" s="30" t="s">
        <v>7098</v>
      </c>
      <c r="C1070" s="30"/>
      <c r="D1070" s="30" t="s">
        <v>7098</v>
      </c>
      <c r="E1070" s="30" t="s">
        <v>7099</v>
      </c>
      <c r="F1070" s="30" t="s">
        <v>1454</v>
      </c>
      <c r="G1070" s="30" t="s">
        <v>7100</v>
      </c>
      <c r="H1070" s="30" t="s">
        <v>1387</v>
      </c>
      <c r="I1070" s="30">
        <v>76930000</v>
      </c>
      <c r="J1070" s="30" t="s">
        <v>7101</v>
      </c>
      <c r="K1070" s="57">
        <v>1344340</v>
      </c>
      <c r="L1070" s="30"/>
      <c r="M1070" s="30"/>
      <c r="N1070" s="30"/>
      <c r="O1070" s="30"/>
      <c r="P1070" s="30"/>
      <c r="Q1070" s="30" t="s">
        <v>7102</v>
      </c>
      <c r="R1070" s="30"/>
      <c r="S1070" s="30" t="s">
        <v>7103</v>
      </c>
      <c r="T1070" s="30"/>
      <c r="U1070" s="30"/>
      <c r="V1070" s="30" t="s">
        <v>1444</v>
      </c>
    </row>
    <row r="1071" spans="1:22" ht="15" customHeight="1">
      <c r="A1071" s="30">
        <v>1128</v>
      </c>
      <c r="B1071" s="30" t="s">
        <v>7104</v>
      </c>
      <c r="C1071" s="30"/>
      <c r="D1071" s="30" t="s">
        <v>7104</v>
      </c>
      <c r="E1071" s="30" t="s">
        <v>7105</v>
      </c>
      <c r="F1071" s="30" t="s">
        <v>1454</v>
      </c>
      <c r="G1071" s="30" t="s">
        <v>7076</v>
      </c>
      <c r="H1071" s="30" t="s">
        <v>1354</v>
      </c>
      <c r="I1071" s="30">
        <v>62500000</v>
      </c>
      <c r="J1071" s="30" t="s">
        <v>7106</v>
      </c>
      <c r="K1071" s="57">
        <v>62082981</v>
      </c>
      <c r="L1071" s="30"/>
      <c r="M1071" s="30"/>
      <c r="N1071" s="30"/>
      <c r="O1071" s="30"/>
      <c r="P1071" s="30"/>
      <c r="Q1071" s="30" t="s">
        <v>7107</v>
      </c>
      <c r="R1071" s="30"/>
      <c r="S1071" s="30" t="s">
        <v>7108</v>
      </c>
      <c r="T1071" s="30"/>
      <c r="U1071" s="30"/>
      <c r="V1071" s="30" t="s">
        <v>1444</v>
      </c>
    </row>
    <row r="1072" spans="1:22" ht="15" customHeight="1">
      <c r="A1072" s="37">
        <v>1129</v>
      </c>
      <c r="B1072" s="37" t="s">
        <v>7109</v>
      </c>
      <c r="C1072" s="37"/>
      <c r="D1072" s="37" t="s">
        <v>7109</v>
      </c>
      <c r="E1072" s="37" t="s">
        <v>7110</v>
      </c>
      <c r="F1072" s="37" t="s">
        <v>7111</v>
      </c>
      <c r="G1072" s="37" t="s">
        <v>1896</v>
      </c>
      <c r="H1072" s="37" t="s">
        <v>1397</v>
      </c>
      <c r="I1072" s="37">
        <v>9657000</v>
      </c>
      <c r="J1072" s="37" t="s">
        <v>7112</v>
      </c>
      <c r="K1072" s="58">
        <v>635523176116</v>
      </c>
      <c r="L1072" s="37"/>
      <c r="M1072" s="37"/>
      <c r="N1072" s="37"/>
      <c r="O1072" s="37"/>
      <c r="P1072" s="37"/>
      <c r="Q1072" s="37" t="s">
        <v>7113</v>
      </c>
      <c r="R1072" s="37"/>
      <c r="S1072" s="37" t="s">
        <v>7114</v>
      </c>
      <c r="T1072" s="37"/>
      <c r="U1072" s="37"/>
      <c r="V1072" s="26" t="s">
        <v>202</v>
      </c>
    </row>
    <row r="1073" spans="1:22" ht="15" customHeight="1">
      <c r="A1073" s="30">
        <v>1130</v>
      </c>
      <c r="B1073" s="30" t="s">
        <v>7115</v>
      </c>
      <c r="C1073" s="30"/>
      <c r="D1073" s="30" t="s">
        <v>7115</v>
      </c>
      <c r="E1073" s="30" t="s">
        <v>7116</v>
      </c>
      <c r="F1073" s="30" t="s">
        <v>7117</v>
      </c>
      <c r="G1073" s="30" t="s">
        <v>3666</v>
      </c>
      <c r="H1073" s="30" t="s">
        <v>1397</v>
      </c>
      <c r="I1073" s="30">
        <v>16074185</v>
      </c>
      <c r="J1073" s="30" t="s">
        <v>7118</v>
      </c>
      <c r="K1073" s="57">
        <v>177283346114</v>
      </c>
      <c r="L1073" s="30"/>
      <c r="M1073" s="30"/>
      <c r="N1073" s="30"/>
      <c r="O1073" s="30"/>
      <c r="P1073" s="30"/>
      <c r="Q1073" s="30" t="s">
        <v>7119</v>
      </c>
      <c r="R1073" s="30"/>
      <c r="S1073" s="30" t="s">
        <v>7120</v>
      </c>
      <c r="T1073" s="30"/>
      <c r="U1073" s="30"/>
      <c r="V1073" s="30" t="s">
        <v>1444</v>
      </c>
    </row>
    <row r="1074" spans="1:22" ht="15" customHeight="1">
      <c r="A1074" s="30">
        <v>1131</v>
      </c>
      <c r="B1074" s="30" t="s">
        <v>7121</v>
      </c>
      <c r="C1074" s="30"/>
      <c r="D1074" s="30" t="s">
        <v>7121</v>
      </c>
      <c r="E1074" s="30" t="s">
        <v>7122</v>
      </c>
      <c r="F1074" s="30" t="s">
        <v>1454</v>
      </c>
      <c r="G1074" s="30" t="s">
        <v>7123</v>
      </c>
      <c r="H1074" s="30" t="s">
        <v>1381</v>
      </c>
      <c r="I1074" s="30">
        <v>85301201</v>
      </c>
      <c r="J1074" s="30" t="s">
        <v>7124</v>
      </c>
      <c r="K1074" s="57">
        <v>9030322786</v>
      </c>
      <c r="L1074" s="30"/>
      <c r="M1074" s="30"/>
      <c r="N1074" s="30"/>
      <c r="O1074" s="30"/>
      <c r="P1074" s="30"/>
      <c r="Q1074" s="30" t="s">
        <v>4913</v>
      </c>
      <c r="R1074" s="30"/>
      <c r="S1074" s="30" t="s">
        <v>4914</v>
      </c>
      <c r="T1074" s="30"/>
      <c r="U1074" s="30"/>
      <c r="V1074" s="30" t="s">
        <v>1444</v>
      </c>
    </row>
    <row r="1075" spans="1:22" ht="15" customHeight="1">
      <c r="A1075" s="30">
        <v>1132</v>
      </c>
      <c r="B1075" s="30" t="s">
        <v>7125</v>
      </c>
      <c r="C1075" s="30"/>
      <c r="D1075" s="30" t="s">
        <v>7125</v>
      </c>
      <c r="E1075" s="30" t="s">
        <v>7126</v>
      </c>
      <c r="F1075" s="30" t="s">
        <v>1454</v>
      </c>
      <c r="G1075" s="30" t="s">
        <v>7042</v>
      </c>
      <c r="H1075" s="30" t="s">
        <v>1373</v>
      </c>
      <c r="I1075" s="30">
        <v>68555231</v>
      </c>
      <c r="J1075" s="30" t="s">
        <v>7127</v>
      </c>
      <c r="K1075" s="57" t="s">
        <v>7128</v>
      </c>
      <c r="L1075" s="30"/>
      <c r="M1075" s="30"/>
      <c r="N1075" s="30"/>
      <c r="O1075" s="30"/>
      <c r="P1075" s="30"/>
      <c r="Q1075" s="30" t="s">
        <v>7129</v>
      </c>
      <c r="R1075" s="30"/>
      <c r="S1075" s="30" t="s">
        <v>7130</v>
      </c>
      <c r="T1075" s="30"/>
      <c r="U1075" s="30"/>
      <c r="V1075" s="30" t="s">
        <v>1444</v>
      </c>
    </row>
    <row r="1076" spans="1:22" ht="15" customHeight="1">
      <c r="A1076" s="30">
        <v>1133</v>
      </c>
      <c r="B1076" s="30" t="s">
        <v>7131</v>
      </c>
      <c r="C1076" s="30"/>
      <c r="D1076" s="30" t="s">
        <v>7131</v>
      </c>
      <c r="E1076" s="30" t="s">
        <v>4571</v>
      </c>
      <c r="F1076" s="30" t="s">
        <v>4572</v>
      </c>
      <c r="G1076" s="30" t="s">
        <v>3918</v>
      </c>
      <c r="H1076" s="30" t="s">
        <v>1373</v>
      </c>
      <c r="I1076" s="30">
        <v>68180630</v>
      </c>
      <c r="J1076" s="30" t="s">
        <v>7132</v>
      </c>
      <c r="K1076" s="57">
        <v>152810200</v>
      </c>
      <c r="L1076" s="30"/>
      <c r="M1076" s="30"/>
      <c r="N1076" s="30"/>
      <c r="O1076" s="30"/>
      <c r="P1076" s="30"/>
      <c r="Q1076" s="30" t="s">
        <v>7133</v>
      </c>
      <c r="R1076" s="30"/>
      <c r="S1076" s="30" t="s">
        <v>7134</v>
      </c>
      <c r="T1076" s="30"/>
      <c r="U1076" s="30"/>
      <c r="V1076" s="30" t="s">
        <v>1444</v>
      </c>
    </row>
    <row r="1077" spans="1:22" ht="15" customHeight="1">
      <c r="A1077" s="37">
        <v>1134</v>
      </c>
      <c r="B1077" s="37" t="s">
        <v>7135</v>
      </c>
      <c r="C1077" s="37"/>
      <c r="D1077" s="37" t="s">
        <v>7135</v>
      </c>
      <c r="E1077" s="37" t="s">
        <v>7136</v>
      </c>
      <c r="F1077" s="37" t="s">
        <v>1454</v>
      </c>
      <c r="G1077" s="37" t="s">
        <v>7137</v>
      </c>
      <c r="H1077" s="37" t="s">
        <v>1381</v>
      </c>
      <c r="I1077" s="37">
        <v>85460000</v>
      </c>
      <c r="J1077" s="37" t="s">
        <v>7138</v>
      </c>
      <c r="K1077" s="58">
        <v>9033579400</v>
      </c>
      <c r="L1077" s="37"/>
      <c r="M1077" s="37"/>
      <c r="N1077" s="37"/>
      <c r="O1077" s="37"/>
      <c r="P1077" s="37"/>
      <c r="Q1077" s="37" t="s">
        <v>4913</v>
      </c>
      <c r="R1077" s="37"/>
      <c r="S1077" s="37" t="s">
        <v>4914</v>
      </c>
      <c r="T1077" s="37"/>
      <c r="U1077" s="37"/>
      <c r="V1077" s="26" t="s">
        <v>202</v>
      </c>
    </row>
    <row r="1078" spans="1:22" ht="15" customHeight="1">
      <c r="A1078" s="30">
        <v>1135</v>
      </c>
      <c r="B1078" s="30" t="s">
        <v>7139</v>
      </c>
      <c r="C1078" s="30"/>
      <c r="D1078" s="30" t="s">
        <v>7139</v>
      </c>
      <c r="E1078" s="30" t="s">
        <v>7140</v>
      </c>
      <c r="F1078" s="30" t="s">
        <v>7141</v>
      </c>
      <c r="G1078" s="30" t="s">
        <v>1655</v>
      </c>
      <c r="H1078" s="30" t="s">
        <v>1373</v>
      </c>
      <c r="I1078" s="30">
        <v>68500005</v>
      </c>
      <c r="J1078" s="30" t="s">
        <v>7142</v>
      </c>
      <c r="K1078" s="57">
        <v>153001275</v>
      </c>
      <c r="L1078" s="30"/>
      <c r="M1078" s="30"/>
      <c r="N1078" s="30"/>
      <c r="O1078" s="30"/>
      <c r="P1078" s="30"/>
      <c r="Q1078" s="30" t="s">
        <v>7143</v>
      </c>
      <c r="R1078" s="30"/>
      <c r="S1078" s="30" t="s">
        <v>7144</v>
      </c>
      <c r="T1078" s="30"/>
      <c r="U1078" s="30"/>
      <c r="V1078" s="30" t="s">
        <v>1444</v>
      </c>
    </row>
    <row r="1079" spans="1:22" ht="15" customHeight="1">
      <c r="A1079" s="30">
        <v>1136</v>
      </c>
      <c r="B1079" s="30" t="s">
        <v>7145</v>
      </c>
      <c r="C1079" s="30"/>
      <c r="D1079" s="30" t="s">
        <v>7145</v>
      </c>
      <c r="E1079" s="30" t="s">
        <v>7146</v>
      </c>
      <c r="F1079" s="30" t="s">
        <v>1454</v>
      </c>
      <c r="G1079" s="30" t="s">
        <v>3724</v>
      </c>
      <c r="H1079" s="30" t="s">
        <v>1383</v>
      </c>
      <c r="I1079" s="30">
        <v>27123010</v>
      </c>
      <c r="J1079" s="30" t="s">
        <v>7147</v>
      </c>
      <c r="K1079" s="57">
        <v>75565860</v>
      </c>
      <c r="L1079" s="30"/>
      <c r="M1079" s="30"/>
      <c r="N1079" s="30"/>
      <c r="O1079" s="30"/>
      <c r="P1079" s="30"/>
      <c r="Q1079" s="30" t="s">
        <v>7148</v>
      </c>
      <c r="R1079" s="30"/>
      <c r="S1079" s="30" t="s">
        <v>7149</v>
      </c>
      <c r="T1079" s="30"/>
      <c r="U1079" s="30"/>
      <c r="V1079" s="30" t="s">
        <v>1444</v>
      </c>
    </row>
    <row r="1080" spans="1:22" ht="15" customHeight="1">
      <c r="A1080" s="30">
        <v>1137</v>
      </c>
      <c r="B1080" s="30" t="s">
        <v>7150</v>
      </c>
      <c r="C1080" s="30"/>
      <c r="D1080" s="30" t="s">
        <v>7150</v>
      </c>
      <c r="E1080" s="30" t="s">
        <v>2518</v>
      </c>
      <c r="F1080" s="30" t="s">
        <v>1454</v>
      </c>
      <c r="G1080" s="30" t="s">
        <v>7151</v>
      </c>
      <c r="H1080" s="30" t="s">
        <v>1381</v>
      </c>
      <c r="I1080" s="30">
        <v>85710000</v>
      </c>
      <c r="J1080" s="30" t="s">
        <v>7152</v>
      </c>
      <c r="K1080" s="57">
        <v>9053887209</v>
      </c>
      <c r="L1080" s="30"/>
      <c r="M1080" s="30"/>
      <c r="N1080" s="30"/>
      <c r="O1080" s="30"/>
      <c r="P1080" s="30"/>
      <c r="Q1080" s="30" t="s">
        <v>4913</v>
      </c>
      <c r="R1080" s="30"/>
      <c r="S1080" s="30" t="s">
        <v>4914</v>
      </c>
      <c r="T1080" s="30"/>
      <c r="U1080" s="30"/>
      <c r="V1080" s="30" t="s">
        <v>1444</v>
      </c>
    </row>
    <row r="1081" spans="1:22" ht="15" customHeight="1">
      <c r="A1081" s="30">
        <v>1138</v>
      </c>
      <c r="B1081" s="30" t="s">
        <v>7153</v>
      </c>
      <c r="C1081" s="30"/>
      <c r="D1081" s="30" t="s">
        <v>7153</v>
      </c>
      <c r="E1081" s="30" t="s">
        <v>7154</v>
      </c>
      <c r="F1081" s="30" t="s">
        <v>1454</v>
      </c>
      <c r="G1081" s="30" t="s">
        <v>1384</v>
      </c>
      <c r="H1081" s="30" t="s">
        <v>1383</v>
      </c>
      <c r="I1081" s="30">
        <v>20061010</v>
      </c>
      <c r="J1081" s="30" t="s">
        <v>7155</v>
      </c>
      <c r="K1081" s="57">
        <v>81189986</v>
      </c>
      <c r="L1081" s="30"/>
      <c r="M1081" s="30"/>
      <c r="N1081" s="30"/>
      <c r="O1081" s="30"/>
      <c r="P1081" s="30"/>
      <c r="Q1081" s="30" t="s">
        <v>7156</v>
      </c>
      <c r="R1081" s="30"/>
      <c r="S1081" s="30" t="s">
        <v>7157</v>
      </c>
      <c r="T1081" s="30"/>
      <c r="U1081" s="30"/>
      <c r="V1081" s="30" t="s">
        <v>1428</v>
      </c>
    </row>
    <row r="1082" spans="1:22" ht="15" customHeight="1">
      <c r="A1082" s="30">
        <v>1139</v>
      </c>
      <c r="B1082" s="30" t="s">
        <v>7158</v>
      </c>
      <c r="C1082" s="30"/>
      <c r="D1082" s="30" t="s">
        <v>7158</v>
      </c>
      <c r="E1082" s="30" t="s">
        <v>7159</v>
      </c>
      <c r="F1082" s="30" t="s">
        <v>1454</v>
      </c>
      <c r="G1082" s="30" t="s">
        <v>7160</v>
      </c>
      <c r="H1082" s="30" t="s">
        <v>1381</v>
      </c>
      <c r="I1082" s="30">
        <v>85935000</v>
      </c>
      <c r="J1082" s="30" t="s">
        <v>7161</v>
      </c>
      <c r="K1082" s="57">
        <v>9014612600</v>
      </c>
      <c r="L1082" s="30"/>
      <c r="M1082" s="30"/>
      <c r="N1082" s="30"/>
      <c r="O1082" s="30"/>
      <c r="P1082" s="30"/>
      <c r="Q1082" s="30" t="s">
        <v>7162</v>
      </c>
      <c r="R1082" s="30"/>
      <c r="S1082" s="30" t="s">
        <v>7163</v>
      </c>
      <c r="T1082" s="30"/>
      <c r="U1082" s="30"/>
      <c r="V1082" s="30" t="s">
        <v>1444</v>
      </c>
    </row>
    <row r="1083" spans="1:22" ht="15" customHeight="1">
      <c r="A1083" s="30">
        <v>1140</v>
      </c>
      <c r="B1083" s="30" t="s">
        <v>7164</v>
      </c>
      <c r="C1083" s="30"/>
      <c r="D1083" s="30" t="s">
        <v>7164</v>
      </c>
      <c r="E1083" s="30" t="s">
        <v>7165</v>
      </c>
      <c r="F1083" s="30" t="s">
        <v>1454</v>
      </c>
      <c r="G1083" s="30" t="s">
        <v>2171</v>
      </c>
      <c r="H1083" s="30" t="s">
        <v>1346</v>
      </c>
      <c r="I1083" s="30">
        <v>57300290</v>
      </c>
      <c r="J1083" s="30" t="s">
        <v>7166</v>
      </c>
      <c r="K1083" s="57">
        <v>242342914</v>
      </c>
      <c r="L1083" s="30"/>
      <c r="M1083" s="30"/>
      <c r="N1083" s="30"/>
      <c r="O1083" s="30"/>
      <c r="P1083" s="30"/>
      <c r="Q1083" s="30" t="s">
        <v>7167</v>
      </c>
      <c r="R1083" s="30"/>
      <c r="S1083" s="30" t="s">
        <v>7168</v>
      </c>
      <c r="T1083" s="30"/>
      <c r="U1083" s="30"/>
      <c r="V1083" s="30" t="s">
        <v>1444</v>
      </c>
    </row>
    <row r="1084" spans="1:22" ht="15" customHeight="1">
      <c r="A1084" s="30">
        <v>1141</v>
      </c>
      <c r="B1084" s="30" t="s">
        <v>7169</v>
      </c>
      <c r="C1084" s="30"/>
      <c r="D1084" s="30" t="s">
        <v>7169</v>
      </c>
      <c r="E1084" s="30" t="s">
        <v>7170</v>
      </c>
      <c r="F1084" s="30" t="s">
        <v>7171</v>
      </c>
      <c r="G1084" s="30" t="s">
        <v>3206</v>
      </c>
      <c r="H1084" s="30" t="s">
        <v>1371</v>
      </c>
      <c r="I1084" s="30">
        <v>78015320</v>
      </c>
      <c r="J1084" s="30" t="s">
        <v>7172</v>
      </c>
      <c r="K1084" s="57">
        <v>133293173</v>
      </c>
      <c r="L1084" s="30"/>
      <c r="M1084" s="30"/>
      <c r="N1084" s="30"/>
      <c r="O1084" s="30"/>
      <c r="P1084" s="30"/>
      <c r="Q1084" s="30" t="s">
        <v>7173</v>
      </c>
      <c r="R1084" s="30"/>
      <c r="S1084" s="30" t="s">
        <v>7174</v>
      </c>
      <c r="T1084" s="30"/>
      <c r="U1084" s="30"/>
      <c r="V1084" s="30" t="s">
        <v>1444</v>
      </c>
    </row>
    <row r="1085" spans="1:22" ht="15" customHeight="1">
      <c r="A1085" s="37">
        <v>1142</v>
      </c>
      <c r="B1085" s="37" t="s">
        <v>7175</v>
      </c>
      <c r="C1085" s="37"/>
      <c r="D1085" s="37" t="s">
        <v>7175</v>
      </c>
      <c r="E1085" s="37" t="s">
        <v>2733</v>
      </c>
      <c r="F1085" s="37" t="s">
        <v>1454</v>
      </c>
      <c r="G1085" s="37" t="s">
        <v>4653</v>
      </c>
      <c r="H1085" s="37" t="s">
        <v>1365</v>
      </c>
      <c r="I1085" s="37">
        <v>65200000</v>
      </c>
      <c r="J1085" s="37" t="s">
        <v>7176</v>
      </c>
      <c r="K1085" s="58">
        <v>127015590</v>
      </c>
      <c r="L1085" s="37"/>
      <c r="M1085" s="37"/>
      <c r="N1085" s="37"/>
      <c r="O1085" s="37"/>
      <c r="P1085" s="37"/>
      <c r="Q1085" s="37" t="s">
        <v>7177</v>
      </c>
      <c r="R1085" s="37"/>
      <c r="S1085" s="37" t="s">
        <v>7178</v>
      </c>
      <c r="T1085" s="37"/>
      <c r="U1085" s="37"/>
      <c r="V1085" s="26" t="s">
        <v>202</v>
      </c>
    </row>
    <row r="1086" spans="1:22" ht="15" customHeight="1">
      <c r="A1086" s="30">
        <v>1143</v>
      </c>
      <c r="B1086" s="30" t="s">
        <v>7179</v>
      </c>
      <c r="C1086" s="30"/>
      <c r="D1086" s="30" t="s">
        <v>7179</v>
      </c>
      <c r="E1086" s="30" t="s">
        <v>3023</v>
      </c>
      <c r="F1086" s="30" t="s">
        <v>1454</v>
      </c>
      <c r="G1086" s="30" t="s">
        <v>1896</v>
      </c>
      <c r="H1086" s="30" t="s">
        <v>1397</v>
      </c>
      <c r="I1086" s="30">
        <v>9710190</v>
      </c>
      <c r="J1086" s="30" t="s">
        <v>7180</v>
      </c>
      <c r="K1086" s="57">
        <v>635560912118</v>
      </c>
      <c r="L1086" s="30"/>
      <c r="M1086" s="30"/>
      <c r="N1086" s="30"/>
      <c r="O1086" s="30"/>
      <c r="P1086" s="30"/>
      <c r="Q1086" s="30" t="s">
        <v>7181</v>
      </c>
      <c r="R1086" s="30"/>
      <c r="S1086" s="30" t="s">
        <v>7182</v>
      </c>
      <c r="T1086" s="30"/>
      <c r="U1086" s="30"/>
      <c r="V1086" s="30" t="s">
        <v>1428</v>
      </c>
    </row>
    <row r="1087" spans="1:22" ht="15" customHeight="1">
      <c r="A1087" s="30">
        <v>1144</v>
      </c>
      <c r="B1087" s="30" t="s">
        <v>7183</v>
      </c>
      <c r="C1087" s="30"/>
      <c r="D1087" s="30" t="s">
        <v>7183</v>
      </c>
      <c r="E1087" s="30" t="s">
        <v>7184</v>
      </c>
      <c r="F1087" s="30" t="s">
        <v>3503</v>
      </c>
      <c r="G1087" s="30" t="s">
        <v>1700</v>
      </c>
      <c r="H1087" s="30" t="s">
        <v>1377</v>
      </c>
      <c r="I1087" s="30">
        <v>50060120</v>
      </c>
      <c r="J1087" s="30" t="s">
        <v>7185</v>
      </c>
      <c r="K1087" s="57">
        <v>43841210</v>
      </c>
      <c r="L1087" s="30"/>
      <c r="M1087" s="30"/>
      <c r="N1087" s="30"/>
      <c r="O1087" s="30"/>
      <c r="P1087" s="30"/>
      <c r="Q1087" s="30" t="s">
        <v>7186</v>
      </c>
      <c r="R1087" s="30"/>
      <c r="S1087" s="30" t="s">
        <v>7187</v>
      </c>
      <c r="T1087" s="30"/>
      <c r="U1087" s="30"/>
      <c r="V1087" s="30" t="s">
        <v>1444</v>
      </c>
    </row>
    <row r="1088" spans="1:22" ht="15" customHeight="1">
      <c r="A1088" s="30">
        <v>1145</v>
      </c>
      <c r="B1088" s="30" t="s">
        <v>7188</v>
      </c>
      <c r="C1088" s="30"/>
      <c r="D1088" s="30" t="s">
        <v>7188</v>
      </c>
      <c r="E1088" s="30" t="s">
        <v>7189</v>
      </c>
      <c r="F1088" s="30" t="s">
        <v>2721</v>
      </c>
      <c r="G1088" s="30" t="s">
        <v>1700</v>
      </c>
      <c r="H1088" s="30" t="s">
        <v>1377</v>
      </c>
      <c r="I1088" s="30">
        <v>50020550</v>
      </c>
      <c r="J1088" s="30" t="s">
        <v>7190</v>
      </c>
      <c r="K1088" s="57">
        <v>31205895</v>
      </c>
      <c r="L1088" s="30"/>
      <c r="M1088" s="30"/>
      <c r="N1088" s="30"/>
      <c r="O1088" s="30"/>
      <c r="P1088" s="30"/>
      <c r="Q1088" s="30" t="s">
        <v>7191</v>
      </c>
      <c r="R1088" s="30"/>
      <c r="S1088" s="30" t="s">
        <v>7192</v>
      </c>
      <c r="T1088" s="30"/>
      <c r="U1088" s="30"/>
      <c r="V1088" s="30" t="s">
        <v>1428</v>
      </c>
    </row>
    <row r="1089" spans="1:22" ht="15" customHeight="1">
      <c r="A1089" s="30">
        <v>1146</v>
      </c>
      <c r="B1089" s="30" t="s">
        <v>7193</v>
      </c>
      <c r="C1089" s="30"/>
      <c r="D1089" s="30" t="s">
        <v>7193</v>
      </c>
      <c r="E1089" s="30" t="s">
        <v>7194</v>
      </c>
      <c r="F1089" s="30" t="s">
        <v>1454</v>
      </c>
      <c r="G1089" s="30" t="s">
        <v>6917</v>
      </c>
      <c r="H1089" s="30" t="s">
        <v>1381</v>
      </c>
      <c r="I1089" s="30">
        <v>85010090</v>
      </c>
      <c r="J1089" s="30" t="s">
        <v>7195</v>
      </c>
      <c r="K1089" s="57">
        <v>9065896726</v>
      </c>
      <c r="L1089" s="30"/>
      <c r="M1089" s="30"/>
      <c r="N1089" s="30"/>
      <c r="O1089" s="30"/>
      <c r="P1089" s="30"/>
      <c r="Q1089" s="30" t="s">
        <v>7196</v>
      </c>
      <c r="R1089" s="30"/>
      <c r="S1089" s="30" t="s">
        <v>7197</v>
      </c>
      <c r="T1089" s="30"/>
      <c r="U1089" s="30"/>
      <c r="V1089" s="30" t="s">
        <v>1428</v>
      </c>
    </row>
    <row r="1090" spans="1:22" ht="15" customHeight="1">
      <c r="A1090" s="30">
        <v>1147</v>
      </c>
      <c r="B1090" s="30" t="s">
        <v>7198</v>
      </c>
      <c r="C1090" s="30"/>
      <c r="D1090" s="30" t="s">
        <v>7198</v>
      </c>
      <c r="E1090" s="30" t="s">
        <v>2726</v>
      </c>
      <c r="F1090" s="30" t="s">
        <v>7199</v>
      </c>
      <c r="G1090" s="30" t="s">
        <v>2728</v>
      </c>
      <c r="H1090" s="30" t="s">
        <v>1348</v>
      </c>
      <c r="I1090" s="30">
        <v>69085000</v>
      </c>
      <c r="J1090" s="30" t="s">
        <v>7200</v>
      </c>
      <c r="K1090" s="57">
        <v>42260701</v>
      </c>
      <c r="L1090" s="30"/>
      <c r="M1090" s="30"/>
      <c r="N1090" s="30"/>
      <c r="O1090" s="30"/>
      <c r="P1090" s="30"/>
      <c r="Q1090" s="30" t="s">
        <v>7201</v>
      </c>
      <c r="R1090" s="30"/>
      <c r="S1090" s="30" t="s">
        <v>7202</v>
      </c>
      <c r="T1090" s="30"/>
      <c r="U1090" s="30"/>
      <c r="V1090" s="30" t="s">
        <v>1444</v>
      </c>
    </row>
    <row r="1091" spans="1:22" ht="15" customHeight="1">
      <c r="A1091" s="30">
        <v>1148</v>
      </c>
      <c r="B1091" s="30" t="s">
        <v>7203</v>
      </c>
      <c r="C1091" s="30"/>
      <c r="D1091" s="30" t="s">
        <v>7203</v>
      </c>
      <c r="E1091" s="30" t="s">
        <v>7204</v>
      </c>
      <c r="F1091" s="30" t="s">
        <v>7205</v>
      </c>
      <c r="G1091" s="30" t="s">
        <v>5757</v>
      </c>
      <c r="H1091" s="30" t="s">
        <v>1381</v>
      </c>
      <c r="I1091" s="30">
        <v>87080190</v>
      </c>
      <c r="J1091" s="30" t="s">
        <v>7206</v>
      </c>
      <c r="K1091" s="57">
        <v>9051231810</v>
      </c>
      <c r="L1091" s="30"/>
      <c r="M1091" s="30"/>
      <c r="N1091" s="30"/>
      <c r="O1091" s="30"/>
      <c r="P1091" s="30"/>
      <c r="Q1091" s="30" t="s">
        <v>7162</v>
      </c>
      <c r="R1091" s="30"/>
      <c r="S1091" s="30" t="s">
        <v>7207</v>
      </c>
      <c r="T1091" s="30"/>
      <c r="U1091" s="30"/>
      <c r="V1091" s="30" t="s">
        <v>1444</v>
      </c>
    </row>
    <row r="1092" spans="1:22" ht="15" customHeight="1">
      <c r="A1092" s="30">
        <v>1149</v>
      </c>
      <c r="B1092" s="30" t="s">
        <v>7208</v>
      </c>
      <c r="C1092" s="30"/>
      <c r="D1092" s="30" t="s">
        <v>7208</v>
      </c>
      <c r="E1092" s="30" t="s">
        <v>7209</v>
      </c>
      <c r="F1092" s="30" t="s">
        <v>1454</v>
      </c>
      <c r="G1092" s="30" t="s">
        <v>7210</v>
      </c>
      <c r="H1092" s="30" t="s">
        <v>1367</v>
      </c>
      <c r="I1092" s="30">
        <v>38300076</v>
      </c>
      <c r="J1092" s="30" t="s">
        <v>7211</v>
      </c>
      <c r="K1092" s="57">
        <v>3423758890009</v>
      </c>
      <c r="L1092" s="30"/>
      <c r="M1092" s="30"/>
      <c r="N1092" s="30"/>
      <c r="O1092" s="30"/>
      <c r="P1092" s="30"/>
      <c r="Q1092" s="30" t="s">
        <v>7212</v>
      </c>
      <c r="R1092" s="30"/>
      <c r="S1092" s="30" t="s">
        <v>7213</v>
      </c>
      <c r="T1092" s="30"/>
      <c r="U1092" s="30"/>
      <c r="V1092" s="30" t="s">
        <v>1428</v>
      </c>
    </row>
    <row r="1093" spans="1:22" ht="15" customHeight="1">
      <c r="A1093" s="30">
        <v>1150</v>
      </c>
      <c r="B1093" s="30" t="s">
        <v>7214</v>
      </c>
      <c r="C1093" s="30"/>
      <c r="D1093" s="30" t="s">
        <v>7214</v>
      </c>
      <c r="E1093" s="30" t="s">
        <v>7215</v>
      </c>
      <c r="F1093" s="30" t="s">
        <v>1454</v>
      </c>
      <c r="G1093" s="30" t="s">
        <v>7216</v>
      </c>
      <c r="H1093" s="30" t="s">
        <v>1352</v>
      </c>
      <c r="I1093" s="30">
        <v>48904090</v>
      </c>
      <c r="J1093" s="30" t="s">
        <v>7217</v>
      </c>
      <c r="K1093" s="57">
        <v>57216315</v>
      </c>
      <c r="L1093" s="30"/>
      <c r="M1093" s="30"/>
      <c r="N1093" s="30"/>
      <c r="O1093" s="30"/>
      <c r="P1093" s="30"/>
      <c r="Q1093" s="30" t="s">
        <v>7218</v>
      </c>
      <c r="R1093" s="30"/>
      <c r="S1093" s="30" t="s">
        <v>7219</v>
      </c>
      <c r="T1093" s="30"/>
      <c r="U1093" s="30"/>
      <c r="V1093" s="30" t="s">
        <v>1444</v>
      </c>
    </row>
    <row r="1094" spans="1:22" ht="15" customHeight="1">
      <c r="A1094" s="30">
        <v>1151</v>
      </c>
      <c r="B1094" s="30" t="s">
        <v>7220</v>
      </c>
      <c r="C1094" s="30"/>
      <c r="D1094" s="30" t="s">
        <v>7220</v>
      </c>
      <c r="E1094" s="30" t="s">
        <v>7221</v>
      </c>
      <c r="F1094" s="30" t="s">
        <v>3503</v>
      </c>
      <c r="G1094" s="30" t="s">
        <v>7222</v>
      </c>
      <c r="H1094" s="30" t="s">
        <v>1358</v>
      </c>
      <c r="I1094" s="30">
        <v>29931220</v>
      </c>
      <c r="J1094" s="30" t="s">
        <v>7223</v>
      </c>
      <c r="K1094" s="57">
        <v>82083010</v>
      </c>
      <c r="L1094" s="30"/>
      <c r="M1094" s="30"/>
      <c r="N1094" s="30"/>
      <c r="O1094" s="30"/>
      <c r="P1094" s="30"/>
      <c r="Q1094" s="30" t="s">
        <v>7224</v>
      </c>
      <c r="R1094" s="30"/>
      <c r="S1094" s="30" t="s">
        <v>7225</v>
      </c>
      <c r="T1094" s="30"/>
      <c r="U1094" s="30"/>
      <c r="V1094" s="30" t="s">
        <v>1444</v>
      </c>
    </row>
    <row r="1095" spans="1:22" ht="15" customHeight="1">
      <c r="A1095" s="30">
        <v>1152</v>
      </c>
      <c r="B1095" s="30" t="s">
        <v>7226</v>
      </c>
      <c r="C1095" s="30"/>
      <c r="D1095" s="30" t="s">
        <v>7226</v>
      </c>
      <c r="E1095" s="30" t="s">
        <v>7227</v>
      </c>
      <c r="F1095" s="30" t="s">
        <v>1454</v>
      </c>
      <c r="G1095" s="30" t="s">
        <v>1889</v>
      </c>
      <c r="H1095" s="30" t="s">
        <v>1381</v>
      </c>
      <c r="I1095" s="30">
        <v>84010000</v>
      </c>
      <c r="J1095" s="30" t="s">
        <v>7228</v>
      </c>
      <c r="K1095" s="57">
        <v>9012475362</v>
      </c>
      <c r="L1095" s="30"/>
      <c r="M1095" s="30"/>
      <c r="N1095" s="30"/>
      <c r="O1095" s="30"/>
      <c r="P1095" s="30"/>
      <c r="Q1095" s="30" t="s">
        <v>7229</v>
      </c>
      <c r="R1095" s="30"/>
      <c r="S1095" s="30" t="s">
        <v>7230</v>
      </c>
      <c r="T1095" s="30"/>
      <c r="U1095" s="30"/>
      <c r="V1095" s="30" t="s">
        <v>1444</v>
      </c>
    </row>
    <row r="1096" spans="1:22" ht="15" customHeight="1">
      <c r="A1096" s="30">
        <v>1153</v>
      </c>
      <c r="B1096" s="30" t="s">
        <v>7231</v>
      </c>
      <c r="C1096" s="30"/>
      <c r="D1096" s="30" t="s">
        <v>7231</v>
      </c>
      <c r="E1096" s="30" t="s">
        <v>7099</v>
      </c>
      <c r="F1096" s="30" t="s">
        <v>1454</v>
      </c>
      <c r="G1096" s="30" t="s">
        <v>2036</v>
      </c>
      <c r="H1096" s="30" t="s">
        <v>1371</v>
      </c>
      <c r="I1096" s="30">
        <v>78700075</v>
      </c>
      <c r="J1096" s="30" t="s">
        <v>7232</v>
      </c>
      <c r="K1096" s="57">
        <v>133636577</v>
      </c>
      <c r="L1096" s="30"/>
      <c r="M1096" s="30"/>
      <c r="N1096" s="30"/>
      <c r="O1096" s="30"/>
      <c r="P1096" s="30"/>
      <c r="Q1096" s="30" t="s">
        <v>7233</v>
      </c>
      <c r="R1096" s="30"/>
      <c r="S1096" s="30" t="s">
        <v>7234</v>
      </c>
      <c r="T1096" s="30"/>
      <c r="U1096" s="30"/>
      <c r="V1096" s="30" t="s">
        <v>1428</v>
      </c>
    </row>
    <row r="1097" spans="1:22" ht="15" customHeight="1">
      <c r="A1097" s="30">
        <v>1154</v>
      </c>
      <c r="B1097" s="30" t="s">
        <v>7235</v>
      </c>
      <c r="C1097" s="30"/>
      <c r="D1097" s="30" t="s">
        <v>7235</v>
      </c>
      <c r="E1097" s="30" t="s">
        <v>7236</v>
      </c>
      <c r="F1097" s="30" t="s">
        <v>7237</v>
      </c>
      <c r="G1097" s="30" t="s">
        <v>1547</v>
      </c>
      <c r="H1097" s="30" t="s">
        <v>1383</v>
      </c>
      <c r="I1097" s="30">
        <v>24750565</v>
      </c>
      <c r="J1097" s="30" t="s">
        <v>7238</v>
      </c>
      <c r="K1097" s="57">
        <v>79312606</v>
      </c>
      <c r="L1097" s="30"/>
      <c r="M1097" s="30"/>
      <c r="N1097" s="30"/>
      <c r="O1097" s="30"/>
      <c r="P1097" s="30"/>
      <c r="Q1097" s="30" t="s">
        <v>7239</v>
      </c>
      <c r="R1097" s="30"/>
      <c r="S1097" s="30" t="s">
        <v>7240</v>
      </c>
      <c r="T1097" s="30"/>
      <c r="U1097" s="30"/>
      <c r="V1097" s="30" t="s">
        <v>1444</v>
      </c>
    </row>
    <row r="1098" spans="1:22" ht="15" customHeight="1">
      <c r="A1098" s="30">
        <v>1155</v>
      </c>
      <c r="B1098" s="30" t="s">
        <v>7241</v>
      </c>
      <c r="C1098" s="30"/>
      <c r="D1098" s="30" t="s">
        <v>7241</v>
      </c>
      <c r="E1098" s="30" t="s">
        <v>7242</v>
      </c>
      <c r="F1098" s="30" t="s">
        <v>1454</v>
      </c>
      <c r="G1098" s="30" t="s">
        <v>7243</v>
      </c>
      <c r="H1098" s="30" t="s">
        <v>1352</v>
      </c>
      <c r="I1098" s="30">
        <v>48110000</v>
      </c>
      <c r="J1098" s="30" t="s">
        <v>7244</v>
      </c>
      <c r="K1098" s="57">
        <v>96375400</v>
      </c>
      <c r="L1098" s="30"/>
      <c r="M1098" s="30"/>
      <c r="N1098" s="30"/>
      <c r="O1098" s="30"/>
      <c r="P1098" s="30"/>
      <c r="Q1098" s="30" t="s">
        <v>7245</v>
      </c>
      <c r="R1098" s="30"/>
      <c r="S1098" s="30" t="s">
        <v>7246</v>
      </c>
      <c r="T1098" s="30"/>
      <c r="U1098" s="30"/>
      <c r="V1098" s="30" t="s">
        <v>1444</v>
      </c>
    </row>
    <row r="1099" spans="1:22" ht="15" customHeight="1">
      <c r="A1099" s="37">
        <v>1156</v>
      </c>
      <c r="B1099" s="37" t="s">
        <v>7247</v>
      </c>
      <c r="C1099" s="37"/>
      <c r="D1099" s="37" t="s">
        <v>7247</v>
      </c>
      <c r="E1099" s="37" t="s">
        <v>7204</v>
      </c>
      <c r="F1099" s="37" t="s">
        <v>7205</v>
      </c>
      <c r="G1099" s="37" t="s">
        <v>5757</v>
      </c>
      <c r="H1099" s="37" t="s">
        <v>1381</v>
      </c>
      <c r="I1099" s="37">
        <v>87080190</v>
      </c>
      <c r="J1099" s="37" t="s">
        <v>7248</v>
      </c>
      <c r="K1099" s="58">
        <v>9020564404</v>
      </c>
      <c r="L1099" s="37"/>
      <c r="M1099" s="37"/>
      <c r="N1099" s="37"/>
      <c r="O1099" s="37"/>
      <c r="P1099" s="37"/>
      <c r="Q1099" s="37" t="s">
        <v>7249</v>
      </c>
      <c r="R1099" s="37"/>
      <c r="S1099" s="37" t="s">
        <v>7250</v>
      </c>
      <c r="T1099" s="37"/>
      <c r="U1099" s="37"/>
      <c r="V1099" s="26" t="s">
        <v>202</v>
      </c>
    </row>
    <row r="1100" spans="1:22" ht="15" customHeight="1">
      <c r="A1100" s="30">
        <v>1157</v>
      </c>
      <c r="B1100" s="30" t="s">
        <v>7251</v>
      </c>
      <c r="C1100" s="30"/>
      <c r="D1100" s="30" t="s">
        <v>7251</v>
      </c>
      <c r="E1100" s="30" t="s">
        <v>7252</v>
      </c>
      <c r="F1100" s="30" t="s">
        <v>1454</v>
      </c>
      <c r="G1100" s="30" t="s">
        <v>3508</v>
      </c>
      <c r="H1100" s="30" t="s">
        <v>1397</v>
      </c>
      <c r="I1100" s="30">
        <v>7901000</v>
      </c>
      <c r="J1100" s="30" t="s">
        <v>7253</v>
      </c>
      <c r="K1100" s="57">
        <v>311088574117</v>
      </c>
      <c r="L1100" s="30"/>
      <c r="M1100" s="30"/>
      <c r="N1100" s="30"/>
      <c r="O1100" s="30"/>
      <c r="P1100" s="30"/>
      <c r="Q1100" s="30" t="s">
        <v>7254</v>
      </c>
      <c r="R1100" s="30"/>
      <c r="S1100" s="30" t="s">
        <v>7255</v>
      </c>
      <c r="T1100" s="30"/>
      <c r="U1100" s="30"/>
      <c r="V1100" s="30" t="s">
        <v>1444</v>
      </c>
    </row>
    <row r="1101" spans="1:22" ht="15" customHeight="1">
      <c r="A1101" s="30">
        <v>1158</v>
      </c>
      <c r="B1101" s="30" t="s">
        <v>7256</v>
      </c>
      <c r="C1101" s="30"/>
      <c r="D1101" s="30" t="s">
        <v>7256</v>
      </c>
      <c r="E1101" s="30" t="s">
        <v>7257</v>
      </c>
      <c r="F1101" s="30" t="s">
        <v>1454</v>
      </c>
      <c r="G1101" s="30" t="s">
        <v>3655</v>
      </c>
      <c r="H1101" s="30" t="s">
        <v>1352</v>
      </c>
      <c r="I1101" s="30">
        <v>48040320</v>
      </c>
      <c r="J1101" s="30" t="s">
        <v>7258</v>
      </c>
      <c r="K1101" s="57">
        <v>9291469</v>
      </c>
      <c r="L1101" s="30"/>
      <c r="M1101" s="30"/>
      <c r="N1101" s="30"/>
      <c r="O1101" s="30"/>
      <c r="P1101" s="30"/>
      <c r="Q1101" s="30" t="s">
        <v>7259</v>
      </c>
      <c r="R1101" s="30"/>
      <c r="S1101" s="30" t="s">
        <v>4101</v>
      </c>
      <c r="T1101" s="30"/>
      <c r="U1101" s="30"/>
      <c r="V1101" s="30" t="s">
        <v>1444</v>
      </c>
    </row>
    <row r="1102" spans="1:22" ht="15" customHeight="1">
      <c r="A1102" s="30">
        <v>1159</v>
      </c>
      <c r="B1102" s="30" t="s">
        <v>7260</v>
      </c>
      <c r="C1102" s="30"/>
      <c r="D1102" s="30" t="s">
        <v>7260</v>
      </c>
      <c r="E1102" s="30" t="s">
        <v>7261</v>
      </c>
      <c r="F1102" s="30" t="s">
        <v>7262</v>
      </c>
      <c r="G1102" s="30" t="s">
        <v>5757</v>
      </c>
      <c r="H1102" s="30" t="s">
        <v>1381</v>
      </c>
      <c r="I1102" s="30">
        <v>87080000</v>
      </c>
      <c r="J1102" s="30" t="s">
        <v>7263</v>
      </c>
      <c r="K1102" s="57">
        <v>9032782504</v>
      </c>
      <c r="L1102" s="30"/>
      <c r="M1102" s="30"/>
      <c r="N1102" s="30"/>
      <c r="O1102" s="30"/>
      <c r="P1102" s="30"/>
      <c r="Q1102" s="30" t="s">
        <v>7264</v>
      </c>
      <c r="R1102" s="30"/>
      <c r="S1102" s="30" t="s">
        <v>7265</v>
      </c>
      <c r="T1102" s="30"/>
      <c r="U1102" s="30"/>
      <c r="V1102" s="30" t="s">
        <v>1444</v>
      </c>
    </row>
    <row r="1103" spans="1:22" ht="15" customHeight="1">
      <c r="A1103" s="37">
        <v>1160</v>
      </c>
      <c r="B1103" s="37" t="s">
        <v>7266</v>
      </c>
      <c r="C1103" s="37"/>
      <c r="D1103" s="37" t="s">
        <v>7266</v>
      </c>
      <c r="E1103" s="37" t="s">
        <v>4349</v>
      </c>
      <c r="F1103" s="37" t="s">
        <v>1454</v>
      </c>
      <c r="G1103" s="37" t="s">
        <v>1534</v>
      </c>
      <c r="H1103" s="37" t="s">
        <v>1354</v>
      </c>
      <c r="I1103" s="37">
        <v>63010010</v>
      </c>
      <c r="J1103" s="37" t="s">
        <v>7267</v>
      </c>
      <c r="K1103" s="58">
        <v>65784855</v>
      </c>
      <c r="L1103" s="37"/>
      <c r="M1103" s="37"/>
      <c r="N1103" s="37"/>
      <c r="O1103" s="37"/>
      <c r="P1103" s="37"/>
      <c r="Q1103" s="37" t="s">
        <v>7268</v>
      </c>
      <c r="R1103" s="37"/>
      <c r="S1103" s="37" t="s">
        <v>7269</v>
      </c>
      <c r="T1103" s="37"/>
      <c r="U1103" s="37"/>
      <c r="V1103" s="26" t="s">
        <v>202</v>
      </c>
    </row>
    <row r="1104" spans="1:22" ht="15" customHeight="1">
      <c r="A1104" s="30">
        <v>1161</v>
      </c>
      <c r="B1104" s="30" t="s">
        <v>7270</v>
      </c>
      <c r="C1104" s="30"/>
      <c r="D1104" s="30" t="s">
        <v>7270</v>
      </c>
      <c r="E1104" s="30" t="s">
        <v>7271</v>
      </c>
      <c r="F1104" s="30" t="s">
        <v>7272</v>
      </c>
      <c r="G1104" s="30" t="s">
        <v>3978</v>
      </c>
      <c r="H1104" s="30" t="s">
        <v>1397</v>
      </c>
      <c r="I1104" s="30">
        <v>9271410</v>
      </c>
      <c r="J1104" s="30" t="s">
        <v>7273</v>
      </c>
      <c r="K1104" s="57">
        <v>626083743114</v>
      </c>
      <c r="L1104" s="30"/>
      <c r="M1104" s="30"/>
      <c r="N1104" s="30"/>
      <c r="O1104" s="30"/>
      <c r="P1104" s="30"/>
      <c r="Q1104" s="30" t="s">
        <v>7274</v>
      </c>
      <c r="R1104" s="30"/>
      <c r="S1104" s="30" t="s">
        <v>7275</v>
      </c>
      <c r="T1104" s="30"/>
      <c r="U1104" s="30"/>
      <c r="V1104" s="30" t="s">
        <v>1444</v>
      </c>
    </row>
    <row r="1105" spans="1:22" ht="15" customHeight="1">
      <c r="A1105" s="30">
        <v>1162</v>
      </c>
      <c r="B1105" s="30" t="s">
        <v>7276</v>
      </c>
      <c r="C1105" s="30"/>
      <c r="D1105" s="30" t="s">
        <v>7276</v>
      </c>
      <c r="E1105" s="30" t="s">
        <v>7277</v>
      </c>
      <c r="F1105" s="30" t="s">
        <v>7278</v>
      </c>
      <c r="G1105" s="30" t="s">
        <v>4238</v>
      </c>
      <c r="H1105" s="30" t="s">
        <v>1358</v>
      </c>
      <c r="I1105" s="30">
        <v>29026787</v>
      </c>
      <c r="J1105" s="30" t="s">
        <v>7279</v>
      </c>
      <c r="K1105" s="57">
        <v>82663998</v>
      </c>
      <c r="L1105" s="30"/>
      <c r="M1105" s="30"/>
      <c r="N1105" s="30"/>
      <c r="O1105" s="30"/>
      <c r="P1105" s="30"/>
      <c r="Q1105" s="30" t="s">
        <v>7280</v>
      </c>
      <c r="R1105" s="30"/>
      <c r="S1105" s="30" t="s">
        <v>7281</v>
      </c>
      <c r="T1105" s="30"/>
      <c r="U1105" s="30"/>
      <c r="V1105" s="30" t="s">
        <v>1428</v>
      </c>
    </row>
    <row r="1106" spans="1:22" ht="15" customHeight="1">
      <c r="A1106" s="30">
        <v>1163</v>
      </c>
      <c r="B1106" s="30" t="s">
        <v>7282</v>
      </c>
      <c r="C1106" s="30"/>
      <c r="D1106" s="30" t="s">
        <v>7282</v>
      </c>
      <c r="E1106" s="30" t="s">
        <v>7283</v>
      </c>
      <c r="F1106" s="30" t="s">
        <v>7284</v>
      </c>
      <c r="G1106" s="30" t="s">
        <v>3310</v>
      </c>
      <c r="H1106" s="30" t="s">
        <v>1391</v>
      </c>
      <c r="I1106" s="30">
        <v>93700000</v>
      </c>
      <c r="J1106" s="30" t="s">
        <v>7285</v>
      </c>
      <c r="K1106" s="57" t="s">
        <v>3510</v>
      </c>
      <c r="L1106" s="30"/>
      <c r="M1106" s="30"/>
      <c r="N1106" s="30"/>
      <c r="O1106" s="30"/>
      <c r="P1106" s="30"/>
      <c r="Q1106" s="30" t="s">
        <v>7286</v>
      </c>
      <c r="R1106" s="30"/>
      <c r="S1106" s="30" t="s">
        <v>7287</v>
      </c>
      <c r="T1106" s="30"/>
      <c r="U1106" s="30"/>
      <c r="V1106" s="30" t="s">
        <v>1444</v>
      </c>
    </row>
    <row r="1107" spans="1:22" ht="15" customHeight="1">
      <c r="A1107" s="30">
        <v>1164</v>
      </c>
      <c r="B1107" s="30" t="s">
        <v>7288</v>
      </c>
      <c r="C1107" s="30"/>
      <c r="D1107" s="30" t="s">
        <v>7288</v>
      </c>
      <c r="E1107" s="30" t="s">
        <v>7289</v>
      </c>
      <c r="F1107" s="30" t="s">
        <v>1454</v>
      </c>
      <c r="G1107" s="30" t="s">
        <v>7290</v>
      </c>
      <c r="H1107" s="30" t="s">
        <v>1354</v>
      </c>
      <c r="I1107" s="30">
        <v>61600000</v>
      </c>
      <c r="J1107" s="30" t="s">
        <v>7291</v>
      </c>
      <c r="K1107" s="57">
        <v>63036410</v>
      </c>
      <c r="L1107" s="30"/>
      <c r="M1107" s="30"/>
      <c r="N1107" s="30"/>
      <c r="O1107" s="30"/>
      <c r="P1107" s="30"/>
      <c r="Q1107" s="30" t="s">
        <v>1494</v>
      </c>
      <c r="R1107" s="30"/>
      <c r="S1107" s="30" t="s">
        <v>7292</v>
      </c>
      <c r="T1107" s="30"/>
      <c r="U1107" s="30"/>
      <c r="V1107" s="30" t="s">
        <v>1444</v>
      </c>
    </row>
    <row r="1108" spans="1:22" ht="15" customHeight="1">
      <c r="A1108" s="37">
        <v>1165</v>
      </c>
      <c r="B1108" s="37" t="s">
        <v>7293</v>
      </c>
      <c r="C1108" s="37"/>
      <c r="D1108" s="37" t="s">
        <v>7293</v>
      </c>
      <c r="E1108" s="37" t="s">
        <v>7294</v>
      </c>
      <c r="F1108" s="37" t="s">
        <v>7295</v>
      </c>
      <c r="G1108" s="37" t="s">
        <v>6754</v>
      </c>
      <c r="H1108" s="37" t="s">
        <v>1397</v>
      </c>
      <c r="I1108" s="37">
        <v>11495000</v>
      </c>
      <c r="J1108" s="37" t="s">
        <v>7296</v>
      </c>
      <c r="K1108" s="58" t="s">
        <v>7297</v>
      </c>
      <c r="L1108" s="37"/>
      <c r="M1108" s="37"/>
      <c r="N1108" s="37"/>
      <c r="O1108" s="37"/>
      <c r="P1108" s="37"/>
      <c r="Q1108" s="37" t="s">
        <v>7298</v>
      </c>
      <c r="R1108" s="37"/>
      <c r="S1108" s="37" t="s">
        <v>7299</v>
      </c>
      <c r="T1108" s="37"/>
      <c r="U1108" s="37"/>
      <c r="V1108" s="26" t="s">
        <v>202</v>
      </c>
    </row>
    <row r="1109" spans="1:22" ht="15" customHeight="1">
      <c r="A1109" s="30">
        <v>1166</v>
      </c>
      <c r="B1109" s="30" t="s">
        <v>7300</v>
      </c>
      <c r="C1109" s="30"/>
      <c r="D1109" s="30" t="s">
        <v>7300</v>
      </c>
      <c r="E1109" s="30" t="s">
        <v>7301</v>
      </c>
      <c r="F1109" s="30" t="s">
        <v>7302</v>
      </c>
      <c r="G1109" s="30" t="s">
        <v>2360</v>
      </c>
      <c r="H1109" s="30" t="s">
        <v>1363</v>
      </c>
      <c r="I1109" s="30">
        <v>74075010</v>
      </c>
      <c r="J1109" s="30" t="s">
        <v>7303</v>
      </c>
      <c r="K1109" s="57">
        <v>102797862</v>
      </c>
      <c r="L1109" s="30"/>
      <c r="M1109" s="30"/>
      <c r="N1109" s="30"/>
      <c r="O1109" s="30"/>
      <c r="P1109" s="30"/>
      <c r="Q1109" s="30" t="s">
        <v>7304</v>
      </c>
      <c r="R1109" s="30"/>
      <c r="S1109" s="30" t="s">
        <v>7305</v>
      </c>
      <c r="T1109" s="30"/>
      <c r="U1109" s="30"/>
      <c r="V1109" s="30" t="s">
        <v>1428</v>
      </c>
    </row>
    <row r="1110" spans="1:22" ht="15" customHeight="1">
      <c r="A1110" s="30">
        <v>1167</v>
      </c>
      <c r="B1110" s="30" t="s">
        <v>7306</v>
      </c>
      <c r="C1110" s="30"/>
      <c r="D1110" s="30" t="s">
        <v>7306</v>
      </c>
      <c r="E1110" s="30" t="s">
        <v>7307</v>
      </c>
      <c r="F1110" s="30" t="s">
        <v>7308</v>
      </c>
      <c r="G1110" s="30" t="s">
        <v>7309</v>
      </c>
      <c r="H1110" s="30" t="s">
        <v>1381</v>
      </c>
      <c r="I1110" s="30">
        <v>83430000</v>
      </c>
      <c r="J1110" s="30" t="s">
        <v>7310</v>
      </c>
      <c r="K1110" s="57">
        <v>9038831540</v>
      </c>
      <c r="L1110" s="30"/>
      <c r="M1110" s="30"/>
      <c r="N1110" s="30"/>
      <c r="O1110" s="30"/>
      <c r="P1110" s="30"/>
      <c r="Q1110" s="30" t="s">
        <v>7311</v>
      </c>
      <c r="R1110" s="30"/>
      <c r="S1110" s="30" t="s">
        <v>7312</v>
      </c>
      <c r="T1110" s="30"/>
      <c r="U1110" s="30"/>
      <c r="V1110" s="30" t="s">
        <v>1444</v>
      </c>
    </row>
    <row r="1111" spans="1:22" ht="15" customHeight="1">
      <c r="A1111" s="30">
        <v>1168</v>
      </c>
      <c r="B1111" s="30" t="s">
        <v>7313</v>
      </c>
      <c r="C1111" s="30"/>
      <c r="D1111" s="30" t="s">
        <v>7313</v>
      </c>
      <c r="E1111" s="30" t="s">
        <v>7314</v>
      </c>
      <c r="F1111" s="30" t="s">
        <v>7315</v>
      </c>
      <c r="G1111" s="30" t="s">
        <v>1605</v>
      </c>
      <c r="H1111" s="30" t="s">
        <v>1367</v>
      </c>
      <c r="I1111" s="30">
        <v>30150240</v>
      </c>
      <c r="J1111" s="30" t="s">
        <v>7316</v>
      </c>
      <c r="K1111" s="57">
        <v>621612040089</v>
      </c>
      <c r="L1111" s="30"/>
      <c r="M1111" s="30"/>
      <c r="N1111" s="30"/>
      <c r="O1111" s="30"/>
      <c r="P1111" s="30"/>
      <c r="Q1111" s="30" t="s">
        <v>7317</v>
      </c>
      <c r="R1111" s="30"/>
      <c r="S1111" s="30" t="s">
        <v>7318</v>
      </c>
      <c r="T1111" s="30"/>
      <c r="U1111" s="30"/>
      <c r="V1111" s="30" t="s">
        <v>1444</v>
      </c>
    </row>
    <row r="1112" spans="1:22" ht="15" customHeight="1">
      <c r="A1112" s="30">
        <v>1169</v>
      </c>
      <c r="B1112" s="30" t="s">
        <v>7319</v>
      </c>
      <c r="C1112" s="30"/>
      <c r="D1112" s="30" t="s">
        <v>7319</v>
      </c>
      <c r="E1112" s="30" t="s">
        <v>7320</v>
      </c>
      <c r="F1112" s="30" t="s">
        <v>1454</v>
      </c>
      <c r="G1112" s="30" t="s">
        <v>7321</v>
      </c>
      <c r="H1112" s="30" t="s">
        <v>1352</v>
      </c>
      <c r="I1112" s="30">
        <v>45820050</v>
      </c>
      <c r="J1112" s="30" t="s">
        <v>7322</v>
      </c>
      <c r="K1112" s="57">
        <v>56862481</v>
      </c>
      <c r="L1112" s="30"/>
      <c r="M1112" s="30"/>
      <c r="N1112" s="30"/>
      <c r="O1112" s="30"/>
      <c r="P1112" s="30"/>
      <c r="Q1112" s="30" t="s">
        <v>7323</v>
      </c>
      <c r="R1112" s="30"/>
      <c r="S1112" s="30" t="s">
        <v>7324</v>
      </c>
      <c r="T1112" s="30"/>
      <c r="U1112" s="30"/>
      <c r="V1112" s="30" t="s">
        <v>1444</v>
      </c>
    </row>
    <row r="1113" spans="1:22" ht="15" customHeight="1">
      <c r="A1113" s="30">
        <v>1170</v>
      </c>
      <c r="B1113" s="30" t="s">
        <v>7325</v>
      </c>
      <c r="C1113" s="30"/>
      <c r="D1113" s="30" t="s">
        <v>7325</v>
      </c>
      <c r="E1113" s="30" t="s">
        <v>7326</v>
      </c>
      <c r="F1113" s="30" t="s">
        <v>1454</v>
      </c>
      <c r="G1113" s="30" t="s">
        <v>3978</v>
      </c>
      <c r="H1113" s="30" t="s">
        <v>1397</v>
      </c>
      <c r="I1113" s="30">
        <v>9010000</v>
      </c>
      <c r="J1113" s="30" t="s">
        <v>7327</v>
      </c>
      <c r="K1113" s="57">
        <v>626414971110</v>
      </c>
      <c r="L1113" s="30"/>
      <c r="M1113" s="30"/>
      <c r="N1113" s="30"/>
      <c r="O1113" s="30"/>
      <c r="P1113" s="30"/>
      <c r="Q1113" s="30" t="s">
        <v>7328</v>
      </c>
      <c r="R1113" s="30"/>
      <c r="S1113" s="30" t="s">
        <v>7329</v>
      </c>
      <c r="T1113" s="30"/>
      <c r="U1113" s="30"/>
      <c r="V1113" s="30" t="s">
        <v>1444</v>
      </c>
    </row>
    <row r="1114" spans="1:22" ht="15" customHeight="1">
      <c r="A1114" s="37">
        <v>1171</v>
      </c>
      <c r="B1114" s="37" t="s">
        <v>7330</v>
      </c>
      <c r="C1114" s="37"/>
      <c r="D1114" s="37" t="s">
        <v>7330</v>
      </c>
      <c r="E1114" s="37" t="s">
        <v>6145</v>
      </c>
      <c r="F1114" s="37" t="s">
        <v>1454</v>
      </c>
      <c r="G1114" s="37" t="s">
        <v>2414</v>
      </c>
      <c r="H1114" s="37" t="s">
        <v>1352</v>
      </c>
      <c r="I1114" s="37">
        <v>42800150</v>
      </c>
      <c r="J1114" s="37" t="s">
        <v>7331</v>
      </c>
      <c r="K1114" s="58">
        <v>62059804</v>
      </c>
      <c r="L1114" s="37"/>
      <c r="M1114" s="37"/>
      <c r="N1114" s="37"/>
      <c r="O1114" s="37"/>
      <c r="P1114" s="37"/>
      <c r="Q1114" s="37" t="s">
        <v>7332</v>
      </c>
      <c r="R1114" s="37"/>
      <c r="S1114" s="37" t="s">
        <v>6271</v>
      </c>
      <c r="T1114" s="37"/>
      <c r="U1114" s="37"/>
      <c r="V1114" s="26" t="s">
        <v>202</v>
      </c>
    </row>
    <row r="1115" spans="1:22" ht="15" customHeight="1">
      <c r="A1115" s="30">
        <v>1172</v>
      </c>
      <c r="B1115" s="30" t="s">
        <v>7333</v>
      </c>
      <c r="C1115" s="30"/>
      <c r="D1115" s="30" t="s">
        <v>7333</v>
      </c>
      <c r="E1115" s="30" t="s">
        <v>7334</v>
      </c>
      <c r="F1115" s="30" t="s">
        <v>1454</v>
      </c>
      <c r="G1115" s="30" t="s">
        <v>1713</v>
      </c>
      <c r="H1115" s="30" t="s">
        <v>1395</v>
      </c>
      <c r="I1115" s="30">
        <v>49010230</v>
      </c>
      <c r="J1115" s="30" t="s">
        <v>7335</v>
      </c>
      <c r="K1115" s="57">
        <v>271064994</v>
      </c>
      <c r="L1115" s="30"/>
      <c r="M1115" s="30"/>
      <c r="N1115" s="30"/>
      <c r="O1115" s="30"/>
      <c r="P1115" s="30"/>
      <c r="Q1115" s="30" t="s">
        <v>7336</v>
      </c>
      <c r="R1115" s="30"/>
      <c r="S1115" s="30" t="s">
        <v>7337</v>
      </c>
      <c r="T1115" s="30"/>
      <c r="U1115" s="30"/>
      <c r="V1115" s="30" t="s">
        <v>1444</v>
      </c>
    </row>
    <row r="1116" spans="1:22" ht="15" customHeight="1">
      <c r="A1116" s="30">
        <v>1174</v>
      </c>
      <c r="B1116" s="30" t="s">
        <v>7338</v>
      </c>
      <c r="C1116" s="30"/>
      <c r="D1116" s="30" t="s">
        <v>7338</v>
      </c>
      <c r="E1116" s="30" t="s">
        <v>1569</v>
      </c>
      <c r="F1116" s="30" t="s">
        <v>1454</v>
      </c>
      <c r="G1116" s="30" t="s">
        <v>7339</v>
      </c>
      <c r="H1116" s="30" t="s">
        <v>1354</v>
      </c>
      <c r="I1116" s="30">
        <v>62760000</v>
      </c>
      <c r="J1116" s="30" t="s">
        <v>7340</v>
      </c>
      <c r="K1116" s="57">
        <v>62642260</v>
      </c>
      <c r="L1116" s="30"/>
      <c r="M1116" s="30"/>
      <c r="N1116" s="30"/>
      <c r="O1116" s="30"/>
      <c r="P1116" s="30"/>
      <c r="Q1116" s="30" t="s">
        <v>5802</v>
      </c>
      <c r="R1116" s="30"/>
      <c r="S1116" s="30" t="s">
        <v>7341</v>
      </c>
      <c r="T1116" s="30"/>
      <c r="U1116" s="30"/>
      <c r="V1116" s="30" t="s">
        <v>1444</v>
      </c>
    </row>
    <row r="1117" spans="1:22" ht="15" customHeight="1">
      <c r="A1117" s="30">
        <v>1175</v>
      </c>
      <c r="B1117" s="30" t="s">
        <v>7342</v>
      </c>
      <c r="C1117" s="30"/>
      <c r="D1117" s="30" t="s">
        <v>7342</v>
      </c>
      <c r="E1117" s="30" t="s">
        <v>4384</v>
      </c>
      <c r="F1117" s="30" t="s">
        <v>1454</v>
      </c>
      <c r="G1117" s="30" t="s">
        <v>3224</v>
      </c>
      <c r="H1117" s="30" t="s">
        <v>1369</v>
      </c>
      <c r="I1117" s="30">
        <v>79002121</v>
      </c>
      <c r="J1117" s="30" t="s">
        <v>7343</v>
      </c>
      <c r="K1117" s="57" t="s">
        <v>7344</v>
      </c>
      <c r="L1117" s="30"/>
      <c r="M1117" s="30"/>
      <c r="N1117" s="30"/>
      <c r="O1117" s="30"/>
      <c r="P1117" s="30"/>
      <c r="Q1117" s="30" t="s">
        <v>7345</v>
      </c>
      <c r="R1117" s="30"/>
      <c r="S1117" s="30" t="s">
        <v>7346</v>
      </c>
      <c r="T1117" s="30"/>
      <c r="U1117" s="30"/>
      <c r="V1117" s="30" t="s">
        <v>1444</v>
      </c>
    </row>
    <row r="1118" spans="1:22" ht="15" customHeight="1">
      <c r="A1118" s="37">
        <v>1176</v>
      </c>
      <c r="B1118" s="37" t="s">
        <v>7347</v>
      </c>
      <c r="C1118" s="37"/>
      <c r="D1118" s="37" t="s">
        <v>7347</v>
      </c>
      <c r="E1118" s="37" t="s">
        <v>7348</v>
      </c>
      <c r="F1118" s="37" t="s">
        <v>1454</v>
      </c>
      <c r="G1118" s="37" t="s">
        <v>7349</v>
      </c>
      <c r="H1118" s="37" t="s">
        <v>1385</v>
      </c>
      <c r="I1118" s="37">
        <v>59280000</v>
      </c>
      <c r="J1118" s="37" t="s">
        <v>7350</v>
      </c>
      <c r="K1118" s="58">
        <v>204015235</v>
      </c>
      <c r="L1118" s="37"/>
      <c r="M1118" s="37"/>
      <c r="N1118" s="37"/>
      <c r="O1118" s="37"/>
      <c r="P1118" s="37"/>
      <c r="Q1118" s="37" t="s">
        <v>7351</v>
      </c>
      <c r="R1118" s="37"/>
      <c r="S1118" s="37" t="s">
        <v>7352</v>
      </c>
      <c r="T1118" s="37"/>
      <c r="U1118" s="37"/>
      <c r="V1118" s="26" t="s">
        <v>202</v>
      </c>
    </row>
    <row r="1119" spans="1:22" ht="15" customHeight="1">
      <c r="A1119" s="37">
        <v>1177</v>
      </c>
      <c r="B1119" s="37" t="s">
        <v>7353</v>
      </c>
      <c r="C1119" s="37"/>
      <c r="D1119" s="37" t="s">
        <v>7353</v>
      </c>
      <c r="E1119" s="37" t="s">
        <v>7354</v>
      </c>
      <c r="F1119" s="37" t="s">
        <v>1454</v>
      </c>
      <c r="G1119" s="37" t="s">
        <v>3224</v>
      </c>
      <c r="H1119" s="37" t="s">
        <v>1369</v>
      </c>
      <c r="I1119" s="37">
        <v>79002336</v>
      </c>
      <c r="J1119" s="37" t="s">
        <v>7355</v>
      </c>
      <c r="K1119" s="58">
        <v>283714794</v>
      </c>
      <c r="L1119" s="37"/>
      <c r="M1119" s="37"/>
      <c r="N1119" s="37"/>
      <c r="O1119" s="37"/>
      <c r="P1119" s="37"/>
      <c r="Q1119" s="37" t="s">
        <v>7356</v>
      </c>
      <c r="R1119" s="37"/>
      <c r="S1119" s="37" t="s">
        <v>7357</v>
      </c>
      <c r="T1119" s="37"/>
      <c r="U1119" s="37"/>
      <c r="V1119" s="26" t="s">
        <v>202</v>
      </c>
    </row>
    <row r="1120" spans="1:22" ht="15" customHeight="1">
      <c r="A1120" s="30">
        <v>1178</v>
      </c>
      <c r="B1120" s="30" t="s">
        <v>7358</v>
      </c>
      <c r="C1120" s="30"/>
      <c r="D1120" s="30" t="s">
        <v>7358</v>
      </c>
      <c r="E1120" s="30" t="s">
        <v>7359</v>
      </c>
      <c r="F1120" s="30" t="s">
        <v>7360</v>
      </c>
      <c r="G1120" s="30" t="s">
        <v>7361</v>
      </c>
      <c r="H1120" s="30" t="s">
        <v>1360</v>
      </c>
      <c r="I1120" s="30">
        <v>99999999</v>
      </c>
      <c r="J1120" s="30"/>
      <c r="K1120" s="57" t="s">
        <v>3510</v>
      </c>
      <c r="L1120" s="30"/>
      <c r="M1120" s="30"/>
      <c r="N1120" s="30"/>
      <c r="O1120" s="30"/>
      <c r="P1120" s="30"/>
      <c r="Q1120" s="30"/>
      <c r="R1120" s="30"/>
      <c r="S1120" s="30" t="s">
        <v>4261</v>
      </c>
      <c r="T1120" s="30"/>
      <c r="U1120" s="30"/>
      <c r="V1120" s="30" t="s">
        <v>1444</v>
      </c>
    </row>
    <row r="1121" spans="1:22" ht="15" customHeight="1">
      <c r="A1121" s="30">
        <v>1179</v>
      </c>
      <c r="B1121" s="30" t="s">
        <v>7362</v>
      </c>
      <c r="C1121" s="30"/>
      <c r="D1121" s="30" t="s">
        <v>7362</v>
      </c>
      <c r="E1121" s="30" t="s">
        <v>7363</v>
      </c>
      <c r="F1121" s="30" t="s">
        <v>7364</v>
      </c>
      <c r="G1121" s="30" t="s">
        <v>2054</v>
      </c>
      <c r="H1121" s="30" t="s">
        <v>1352</v>
      </c>
      <c r="I1121" s="30">
        <v>41635150</v>
      </c>
      <c r="J1121" s="30" t="s">
        <v>7365</v>
      </c>
      <c r="K1121" s="57">
        <v>28968809</v>
      </c>
      <c r="L1121" s="30"/>
      <c r="M1121" s="30"/>
      <c r="N1121" s="30"/>
      <c r="O1121" s="30"/>
      <c r="P1121" s="30"/>
      <c r="Q1121" s="30" t="s">
        <v>7366</v>
      </c>
      <c r="R1121" s="30"/>
      <c r="S1121" s="30" t="s">
        <v>7367</v>
      </c>
      <c r="T1121" s="30"/>
      <c r="U1121" s="30"/>
      <c r="V1121" s="30" t="s">
        <v>1444</v>
      </c>
    </row>
    <row r="1122" spans="1:22" ht="15" customHeight="1">
      <c r="A1122" s="30">
        <v>1180</v>
      </c>
      <c r="B1122" s="30" t="s">
        <v>7368</v>
      </c>
      <c r="C1122" s="30"/>
      <c r="D1122" s="30" t="s">
        <v>7368</v>
      </c>
      <c r="E1122" s="30" t="s">
        <v>7369</v>
      </c>
      <c r="F1122" s="30" t="s">
        <v>1454</v>
      </c>
      <c r="G1122" s="30" t="s">
        <v>7370</v>
      </c>
      <c r="H1122" s="30" t="s">
        <v>1354</v>
      </c>
      <c r="I1122" s="30">
        <v>63900000</v>
      </c>
      <c r="J1122" s="30" t="s">
        <v>7371</v>
      </c>
      <c r="K1122" s="57">
        <v>66894310</v>
      </c>
      <c r="L1122" s="30"/>
      <c r="M1122" s="30"/>
      <c r="N1122" s="30"/>
      <c r="O1122" s="30"/>
      <c r="P1122" s="30"/>
      <c r="Q1122" s="30" t="s">
        <v>7372</v>
      </c>
      <c r="R1122" s="30"/>
      <c r="S1122" s="30" t="s">
        <v>7373</v>
      </c>
      <c r="T1122" s="30"/>
      <c r="U1122" s="30"/>
      <c r="V1122" s="30" t="s">
        <v>1444</v>
      </c>
    </row>
    <row r="1123" spans="1:22" ht="15" customHeight="1">
      <c r="A1123" s="37">
        <v>1181</v>
      </c>
      <c r="B1123" s="37" t="s">
        <v>7374</v>
      </c>
      <c r="C1123" s="37"/>
      <c r="D1123" s="37" t="s">
        <v>7374</v>
      </c>
      <c r="E1123" s="37" t="s">
        <v>7375</v>
      </c>
      <c r="F1123" s="37" t="s">
        <v>1454</v>
      </c>
      <c r="G1123" s="37" t="s">
        <v>5707</v>
      </c>
      <c r="H1123" s="37" t="s">
        <v>1354</v>
      </c>
      <c r="I1123" s="37">
        <v>62900000</v>
      </c>
      <c r="J1123" s="37" t="s">
        <v>7376</v>
      </c>
      <c r="K1123" s="58">
        <v>62088661</v>
      </c>
      <c r="L1123" s="37"/>
      <c r="M1123" s="37"/>
      <c r="N1123" s="37"/>
      <c r="O1123" s="37"/>
      <c r="P1123" s="37"/>
      <c r="Q1123" s="37" t="s">
        <v>7377</v>
      </c>
      <c r="R1123" s="37"/>
      <c r="S1123" s="37" t="s">
        <v>7378</v>
      </c>
      <c r="T1123" s="37"/>
      <c r="U1123" s="37"/>
      <c r="V1123" s="26" t="s">
        <v>202</v>
      </c>
    </row>
    <row r="1124" spans="1:22" ht="15" customHeight="1">
      <c r="A1124" s="37">
        <v>1182</v>
      </c>
      <c r="B1124" s="37" t="s">
        <v>7379</v>
      </c>
      <c r="C1124" s="37"/>
      <c r="D1124" s="37" t="s">
        <v>7379</v>
      </c>
      <c r="E1124" s="37" t="s">
        <v>7380</v>
      </c>
      <c r="F1124" s="37" t="s">
        <v>1454</v>
      </c>
      <c r="G1124" s="37" t="s">
        <v>2680</v>
      </c>
      <c r="H1124" s="37" t="s">
        <v>1365</v>
      </c>
      <c r="I1124" s="37">
        <v>65715000</v>
      </c>
      <c r="J1124" s="37" t="s">
        <v>7381</v>
      </c>
      <c r="K1124" s="58">
        <v>123589991</v>
      </c>
      <c r="L1124" s="37"/>
      <c r="M1124" s="37"/>
      <c r="N1124" s="37"/>
      <c r="O1124" s="37"/>
      <c r="P1124" s="37"/>
      <c r="Q1124" s="37" t="s">
        <v>7382</v>
      </c>
      <c r="R1124" s="37"/>
      <c r="S1124" s="37" t="s">
        <v>7383</v>
      </c>
      <c r="T1124" s="37"/>
      <c r="U1124" s="37"/>
      <c r="V1124" s="26" t="s">
        <v>202</v>
      </c>
    </row>
    <row r="1125" spans="1:22" ht="15" customHeight="1">
      <c r="A1125" s="30">
        <v>1183</v>
      </c>
      <c r="B1125" s="30" t="s">
        <v>7384</v>
      </c>
      <c r="C1125" s="30"/>
      <c r="D1125" s="30" t="s">
        <v>7384</v>
      </c>
      <c r="E1125" s="30" t="s">
        <v>7385</v>
      </c>
      <c r="F1125" s="30" t="s">
        <v>7386</v>
      </c>
      <c r="G1125" s="30" t="s">
        <v>2242</v>
      </c>
      <c r="H1125" s="30" t="s">
        <v>1377</v>
      </c>
      <c r="I1125" s="30">
        <v>53120250</v>
      </c>
      <c r="J1125" s="30" t="s">
        <v>7387</v>
      </c>
      <c r="K1125" s="57">
        <v>46340637</v>
      </c>
      <c r="L1125" s="30"/>
      <c r="M1125" s="30"/>
      <c r="N1125" s="30"/>
      <c r="O1125" s="30"/>
      <c r="P1125" s="30"/>
      <c r="Q1125" s="30" t="s">
        <v>2262</v>
      </c>
      <c r="R1125" s="30"/>
      <c r="S1125" s="30" t="s">
        <v>2220</v>
      </c>
      <c r="T1125" s="30"/>
      <c r="U1125" s="30"/>
      <c r="V1125" s="30" t="s">
        <v>1444</v>
      </c>
    </row>
    <row r="1126" spans="1:22" ht="15" customHeight="1">
      <c r="A1126" s="30">
        <v>1184</v>
      </c>
      <c r="B1126" s="30" t="s">
        <v>7388</v>
      </c>
      <c r="C1126" s="30"/>
      <c r="D1126" s="30" t="s">
        <v>7388</v>
      </c>
      <c r="E1126" s="30" t="s">
        <v>7389</v>
      </c>
      <c r="F1126" s="30" t="s">
        <v>1454</v>
      </c>
      <c r="G1126" s="30" t="s">
        <v>7390</v>
      </c>
      <c r="H1126" s="30" t="s">
        <v>1391</v>
      </c>
      <c r="I1126" s="30">
        <v>93950000</v>
      </c>
      <c r="J1126" s="30" t="s">
        <v>7391</v>
      </c>
      <c r="K1126" s="57">
        <v>350032084</v>
      </c>
      <c r="L1126" s="30"/>
      <c r="M1126" s="30"/>
      <c r="N1126" s="30"/>
      <c r="O1126" s="30"/>
      <c r="P1126" s="30"/>
      <c r="Q1126" s="30" t="s">
        <v>7392</v>
      </c>
      <c r="R1126" s="30"/>
      <c r="S1126" s="30" t="s">
        <v>7393</v>
      </c>
      <c r="T1126" s="30"/>
      <c r="U1126" s="30"/>
      <c r="V1126" s="30" t="s">
        <v>1444</v>
      </c>
    </row>
    <row r="1127" spans="1:22" ht="15" customHeight="1">
      <c r="A1127" s="30">
        <v>1185</v>
      </c>
      <c r="B1127" s="30" t="s">
        <v>7394</v>
      </c>
      <c r="C1127" s="30"/>
      <c r="D1127" s="30" t="s">
        <v>7394</v>
      </c>
      <c r="E1127" s="30" t="s">
        <v>7395</v>
      </c>
      <c r="F1127" s="30" t="s">
        <v>1454</v>
      </c>
      <c r="G1127" s="30" t="s">
        <v>7396</v>
      </c>
      <c r="H1127" s="30" t="s">
        <v>1381</v>
      </c>
      <c r="I1127" s="30">
        <v>85501070</v>
      </c>
      <c r="J1127" s="30" t="s">
        <v>7397</v>
      </c>
      <c r="K1127" s="57">
        <v>9040497436</v>
      </c>
      <c r="L1127" s="30"/>
      <c r="M1127" s="30"/>
      <c r="N1127" s="30"/>
      <c r="O1127" s="30"/>
      <c r="P1127" s="30"/>
      <c r="Q1127" s="30" t="s">
        <v>7398</v>
      </c>
      <c r="R1127" s="30"/>
      <c r="S1127" s="30" t="s">
        <v>7399</v>
      </c>
      <c r="T1127" s="30"/>
      <c r="U1127" s="30"/>
      <c r="V1127" s="30" t="s">
        <v>1444</v>
      </c>
    </row>
    <row r="1128" spans="1:22" ht="15" customHeight="1">
      <c r="A1128" s="30">
        <v>1186</v>
      </c>
      <c r="B1128" s="30" t="s">
        <v>7400</v>
      </c>
      <c r="C1128" s="30"/>
      <c r="D1128" s="30" t="s">
        <v>7400</v>
      </c>
      <c r="E1128" s="30" t="s">
        <v>7401</v>
      </c>
      <c r="F1128" s="30" t="s">
        <v>7402</v>
      </c>
      <c r="G1128" s="30" t="s">
        <v>1492</v>
      </c>
      <c r="H1128" s="30" t="s">
        <v>1354</v>
      </c>
      <c r="I1128" s="30">
        <v>60356550</v>
      </c>
      <c r="J1128" s="30" t="s">
        <v>7403</v>
      </c>
      <c r="K1128" s="57">
        <v>69101264</v>
      </c>
      <c r="L1128" s="30"/>
      <c r="M1128" s="30"/>
      <c r="N1128" s="30"/>
      <c r="O1128" s="30"/>
      <c r="P1128" s="30"/>
      <c r="Q1128" s="30" t="s">
        <v>7404</v>
      </c>
      <c r="R1128" s="30"/>
      <c r="S1128" s="30" t="s">
        <v>7405</v>
      </c>
      <c r="T1128" s="30"/>
      <c r="U1128" s="30"/>
      <c r="V1128" s="30" t="s">
        <v>1444</v>
      </c>
    </row>
    <row r="1129" spans="1:22" ht="15" customHeight="1">
      <c r="A1129" s="30">
        <v>1187</v>
      </c>
      <c r="B1129" s="30" t="s">
        <v>7406</v>
      </c>
      <c r="C1129" s="30"/>
      <c r="D1129" s="30" t="s">
        <v>7406</v>
      </c>
      <c r="E1129" s="30" t="s">
        <v>7407</v>
      </c>
      <c r="F1129" s="30" t="s">
        <v>1454</v>
      </c>
      <c r="G1129" s="30" t="s">
        <v>7408</v>
      </c>
      <c r="H1129" s="30" t="s">
        <v>1397</v>
      </c>
      <c r="I1129" s="30">
        <v>13870080</v>
      </c>
      <c r="J1129" s="30" t="s">
        <v>7409</v>
      </c>
      <c r="K1129" s="57">
        <v>639255194114</v>
      </c>
      <c r="L1129" s="30"/>
      <c r="M1129" s="30"/>
      <c r="N1129" s="30"/>
      <c r="O1129" s="30"/>
      <c r="P1129" s="30"/>
      <c r="Q1129" s="30" t="s">
        <v>7410</v>
      </c>
      <c r="R1129" s="30"/>
      <c r="S1129" s="30" t="s">
        <v>7411</v>
      </c>
      <c r="T1129" s="30"/>
      <c r="U1129" s="30"/>
      <c r="V1129" s="30" t="s">
        <v>1444</v>
      </c>
    </row>
    <row r="1130" spans="1:22" ht="15" customHeight="1">
      <c r="A1130" s="30">
        <v>1188</v>
      </c>
      <c r="B1130" s="30" t="s">
        <v>7412</v>
      </c>
      <c r="C1130" s="30"/>
      <c r="D1130" s="30" t="s">
        <v>7412</v>
      </c>
      <c r="E1130" s="30" t="s">
        <v>7413</v>
      </c>
      <c r="F1130" s="30" t="s">
        <v>7414</v>
      </c>
      <c r="G1130" s="30" t="s">
        <v>3516</v>
      </c>
      <c r="H1130" s="30" t="s">
        <v>1358</v>
      </c>
      <c r="I1130" s="30">
        <v>44088744</v>
      </c>
      <c r="J1130" s="30" t="s">
        <v>7415</v>
      </c>
      <c r="K1130" s="57"/>
      <c r="L1130" s="30"/>
      <c r="M1130" s="30"/>
      <c r="N1130" s="30"/>
      <c r="O1130" s="30"/>
      <c r="P1130" s="30"/>
      <c r="Q1130" s="30" t="s">
        <v>7416</v>
      </c>
      <c r="R1130" s="30"/>
      <c r="S1130" s="30" t="s">
        <v>7417</v>
      </c>
      <c r="T1130" s="30"/>
      <c r="U1130" s="30"/>
      <c r="V1130" s="30" t="s">
        <v>1444</v>
      </c>
    </row>
    <row r="1131" spans="1:22" ht="15" customHeight="1">
      <c r="A1131" s="30">
        <v>1189</v>
      </c>
      <c r="B1131" s="30" t="s">
        <v>7418</v>
      </c>
      <c r="C1131" s="30"/>
      <c r="D1131" s="30" t="s">
        <v>7418</v>
      </c>
      <c r="E1131" s="30" t="s">
        <v>7419</v>
      </c>
      <c r="F1131" s="30" t="s">
        <v>1454</v>
      </c>
      <c r="G1131" s="30" t="s">
        <v>2703</v>
      </c>
      <c r="H1131" s="30" t="s">
        <v>1367</v>
      </c>
      <c r="I1131" s="30">
        <v>38400712</v>
      </c>
      <c r="J1131" s="30" t="s">
        <v>7420</v>
      </c>
      <c r="K1131" s="57">
        <v>15692350041</v>
      </c>
      <c r="L1131" s="30"/>
      <c r="M1131" s="30"/>
      <c r="N1131" s="30"/>
      <c r="O1131" s="30"/>
      <c r="P1131" s="30"/>
      <c r="Q1131" s="30" t="s">
        <v>7421</v>
      </c>
      <c r="R1131" s="30"/>
      <c r="S1131" s="30" t="s">
        <v>7422</v>
      </c>
      <c r="T1131" s="30"/>
      <c r="U1131" s="30"/>
      <c r="V1131" s="30" t="s">
        <v>1428</v>
      </c>
    </row>
    <row r="1132" spans="1:22" ht="15" customHeight="1">
      <c r="A1132" s="30">
        <v>1190</v>
      </c>
      <c r="B1132" s="30" t="s">
        <v>7423</v>
      </c>
      <c r="C1132" s="30"/>
      <c r="D1132" s="30" t="s">
        <v>7423</v>
      </c>
      <c r="E1132" s="30" t="s">
        <v>5910</v>
      </c>
      <c r="F1132" s="30" t="s">
        <v>5911</v>
      </c>
      <c r="G1132" s="30" t="s">
        <v>3206</v>
      </c>
      <c r="H1132" s="30" t="s">
        <v>1371</v>
      </c>
      <c r="I1132" s="30">
        <v>78020300</v>
      </c>
      <c r="J1132" s="30" t="s">
        <v>7424</v>
      </c>
      <c r="K1132" s="57">
        <v>132038110</v>
      </c>
      <c r="L1132" s="30"/>
      <c r="M1132" s="30"/>
      <c r="N1132" s="30"/>
      <c r="O1132" s="30"/>
      <c r="P1132" s="30"/>
      <c r="Q1132" s="30" t="s">
        <v>7425</v>
      </c>
      <c r="R1132" s="30"/>
      <c r="S1132" s="30" t="s">
        <v>7426</v>
      </c>
      <c r="T1132" s="30"/>
      <c r="U1132" s="30"/>
      <c r="V1132" s="30" t="s">
        <v>1428</v>
      </c>
    </row>
    <row r="1133" spans="1:22" ht="15" customHeight="1">
      <c r="A1133" s="30">
        <v>1191</v>
      </c>
      <c r="B1133" s="30" t="s">
        <v>7427</v>
      </c>
      <c r="C1133" s="30"/>
      <c r="D1133" s="30" t="s">
        <v>7427</v>
      </c>
      <c r="E1133" s="30" t="s">
        <v>7428</v>
      </c>
      <c r="F1133" s="30" t="s">
        <v>1454</v>
      </c>
      <c r="G1133" s="30" t="s">
        <v>7429</v>
      </c>
      <c r="H1133" s="30" t="s">
        <v>1379</v>
      </c>
      <c r="I1133" s="30">
        <v>84255000</v>
      </c>
      <c r="J1133" s="30" t="s">
        <v>7430</v>
      </c>
      <c r="K1133" s="57">
        <v>194895904</v>
      </c>
      <c r="L1133" s="30"/>
      <c r="M1133" s="30"/>
      <c r="N1133" s="30"/>
      <c r="O1133" s="30"/>
      <c r="P1133" s="30"/>
      <c r="Q1133" s="30" t="s">
        <v>7431</v>
      </c>
      <c r="R1133" s="30"/>
      <c r="S1133" s="30" t="s">
        <v>7432</v>
      </c>
      <c r="T1133" s="30"/>
      <c r="U1133" s="30"/>
      <c r="V1133" s="30" t="s">
        <v>1444</v>
      </c>
    </row>
    <row r="1134" spans="1:22" ht="15" customHeight="1">
      <c r="A1134" s="30">
        <v>1192</v>
      </c>
      <c r="B1134" s="30" t="s">
        <v>7433</v>
      </c>
      <c r="C1134" s="30"/>
      <c r="D1134" s="30" t="s">
        <v>7433</v>
      </c>
      <c r="E1134" s="30" t="s">
        <v>7434</v>
      </c>
      <c r="F1134" s="30" t="s">
        <v>4489</v>
      </c>
      <c r="G1134" s="30" t="s">
        <v>2514</v>
      </c>
      <c r="H1134" s="30" t="s">
        <v>1375</v>
      </c>
      <c r="I1134" s="30">
        <v>58057310</v>
      </c>
      <c r="J1134" s="30" t="s">
        <v>7435</v>
      </c>
      <c r="K1134" s="57"/>
      <c r="L1134" s="30"/>
      <c r="M1134" s="30"/>
      <c r="N1134" s="30"/>
      <c r="O1134" s="30"/>
      <c r="P1134" s="30"/>
      <c r="Q1134" s="30"/>
      <c r="R1134" s="30"/>
      <c r="S1134" s="30" t="s">
        <v>7436</v>
      </c>
      <c r="T1134" s="30"/>
      <c r="U1134" s="30"/>
      <c r="V1134" s="30" t="s">
        <v>1444</v>
      </c>
    </row>
    <row r="1135" spans="1:22" ht="15" customHeight="1">
      <c r="A1135" s="30">
        <v>1193</v>
      </c>
      <c r="B1135" s="30" t="s">
        <v>7437</v>
      </c>
      <c r="C1135" s="30"/>
      <c r="D1135" s="30" t="s">
        <v>7437</v>
      </c>
      <c r="E1135" s="30" t="s">
        <v>7438</v>
      </c>
      <c r="F1135" s="30" t="s">
        <v>1454</v>
      </c>
      <c r="G1135" s="30" t="s">
        <v>1883</v>
      </c>
      <c r="H1135" s="30" t="s">
        <v>1395</v>
      </c>
      <c r="I1135" s="30">
        <v>49400000</v>
      </c>
      <c r="J1135" s="30" t="s">
        <v>7439</v>
      </c>
      <c r="K1135" s="57">
        <v>271200073</v>
      </c>
      <c r="L1135" s="30"/>
      <c r="M1135" s="30"/>
      <c r="N1135" s="30"/>
      <c r="O1135" s="30"/>
      <c r="P1135" s="30"/>
      <c r="Q1135" s="30" t="s">
        <v>7440</v>
      </c>
      <c r="R1135" s="30"/>
      <c r="S1135" s="30" t="s">
        <v>7441</v>
      </c>
      <c r="T1135" s="30"/>
      <c r="U1135" s="30"/>
      <c r="V1135" s="30" t="s">
        <v>1444</v>
      </c>
    </row>
    <row r="1136" spans="1:22" ht="15" customHeight="1">
      <c r="A1136" s="30">
        <v>1194</v>
      </c>
      <c r="B1136" s="30" t="s">
        <v>7442</v>
      </c>
      <c r="C1136" s="30"/>
      <c r="D1136" s="30" t="s">
        <v>7442</v>
      </c>
      <c r="E1136" s="30" t="s">
        <v>7443</v>
      </c>
      <c r="F1136" s="30" t="s">
        <v>5587</v>
      </c>
      <c r="G1136" s="30" t="s">
        <v>2996</v>
      </c>
      <c r="H1136" s="30" t="s">
        <v>1393</v>
      </c>
      <c r="I1136" s="30">
        <v>89235000</v>
      </c>
      <c r="J1136" s="30" t="s">
        <v>7444</v>
      </c>
      <c r="K1136" s="57">
        <v>256534560</v>
      </c>
      <c r="L1136" s="30"/>
      <c r="M1136" s="30"/>
      <c r="N1136" s="30"/>
      <c r="O1136" s="30"/>
      <c r="P1136" s="30"/>
      <c r="Q1136" s="30" t="s">
        <v>7445</v>
      </c>
      <c r="R1136" s="30"/>
      <c r="S1136" s="30" t="s">
        <v>7446</v>
      </c>
      <c r="T1136" s="30"/>
      <c r="U1136" s="30"/>
      <c r="V1136" s="30" t="s">
        <v>1444</v>
      </c>
    </row>
    <row r="1137" spans="1:22" ht="15" customHeight="1">
      <c r="A1137" s="30">
        <v>1195</v>
      </c>
      <c r="B1137" s="30" t="s">
        <v>7447</v>
      </c>
      <c r="C1137" s="30"/>
      <c r="D1137" s="30" t="s">
        <v>7447</v>
      </c>
      <c r="E1137" s="30" t="s">
        <v>7448</v>
      </c>
      <c r="F1137" s="30" t="s">
        <v>7449</v>
      </c>
      <c r="G1137" s="30" t="s">
        <v>7450</v>
      </c>
      <c r="H1137" s="30" t="s">
        <v>1397</v>
      </c>
      <c r="I1137" s="30">
        <v>13231190</v>
      </c>
      <c r="J1137" s="30" t="s">
        <v>7451</v>
      </c>
      <c r="K1137" s="57">
        <v>245092217112</v>
      </c>
      <c r="L1137" s="30"/>
      <c r="M1137" s="30"/>
      <c r="N1137" s="30"/>
      <c r="O1137" s="30"/>
      <c r="P1137" s="30"/>
      <c r="Q1137" s="30" t="s">
        <v>7452</v>
      </c>
      <c r="R1137" s="30"/>
      <c r="S1137" s="30" t="s">
        <v>7453</v>
      </c>
      <c r="T1137" s="30"/>
      <c r="U1137" s="30"/>
      <c r="V1137" s="30" t="s">
        <v>1444</v>
      </c>
    </row>
    <row r="1138" spans="1:22" ht="15" customHeight="1">
      <c r="A1138" s="30">
        <v>1196</v>
      </c>
      <c r="B1138" s="30" t="s">
        <v>7454</v>
      </c>
      <c r="C1138" s="30"/>
      <c r="D1138" s="30" t="s">
        <v>7454</v>
      </c>
      <c r="E1138" s="30" t="s">
        <v>7455</v>
      </c>
      <c r="F1138" s="30" t="s">
        <v>7456</v>
      </c>
      <c r="G1138" s="30" t="s">
        <v>7457</v>
      </c>
      <c r="H1138" s="30" t="s">
        <v>1397</v>
      </c>
      <c r="I1138" s="30">
        <v>11060300</v>
      </c>
      <c r="J1138" s="30" t="s">
        <v>7458</v>
      </c>
      <c r="K1138" s="57">
        <v>633569443117</v>
      </c>
      <c r="L1138" s="30"/>
      <c r="M1138" s="30"/>
      <c r="N1138" s="30"/>
      <c r="O1138" s="30"/>
      <c r="P1138" s="30"/>
      <c r="Q1138" s="30" t="s">
        <v>7459</v>
      </c>
      <c r="R1138" s="30"/>
      <c r="S1138" s="30" t="s">
        <v>7460</v>
      </c>
      <c r="T1138" s="30"/>
      <c r="U1138" s="30"/>
      <c r="V1138" s="30" t="s">
        <v>1444</v>
      </c>
    </row>
    <row r="1139" spans="1:22" ht="15" customHeight="1">
      <c r="A1139" s="30">
        <v>1197</v>
      </c>
      <c r="B1139" s="30" t="s">
        <v>7461</v>
      </c>
      <c r="C1139" s="30"/>
      <c r="D1139" s="30" t="s">
        <v>7461</v>
      </c>
      <c r="E1139" s="30" t="s">
        <v>7462</v>
      </c>
      <c r="F1139" s="30" t="s">
        <v>1454</v>
      </c>
      <c r="G1139" s="30" t="s">
        <v>7463</v>
      </c>
      <c r="H1139" s="30" t="s">
        <v>1358</v>
      </c>
      <c r="I1139" s="30">
        <v>29185000</v>
      </c>
      <c r="J1139" s="30" t="s">
        <v>7464</v>
      </c>
      <c r="K1139" s="57"/>
      <c r="L1139" s="30"/>
      <c r="M1139" s="30"/>
      <c r="N1139" s="30"/>
      <c r="O1139" s="30"/>
      <c r="P1139" s="30"/>
      <c r="Q1139" s="30" t="s">
        <v>7465</v>
      </c>
      <c r="R1139" s="30"/>
      <c r="S1139" s="30" t="s">
        <v>7466</v>
      </c>
      <c r="T1139" s="30"/>
      <c r="U1139" s="30"/>
      <c r="V1139" s="30" t="s">
        <v>1444</v>
      </c>
    </row>
    <row r="1140" spans="1:22" ht="15" customHeight="1">
      <c r="A1140" s="30">
        <v>1198</v>
      </c>
      <c r="B1140" s="30" t="s">
        <v>7467</v>
      </c>
      <c r="C1140" s="30"/>
      <c r="D1140" s="30" t="s">
        <v>7467</v>
      </c>
      <c r="E1140" s="30" t="s">
        <v>7468</v>
      </c>
      <c r="F1140" s="30" t="s">
        <v>2475</v>
      </c>
      <c r="G1140" s="30" t="s">
        <v>7469</v>
      </c>
      <c r="H1140" s="30" t="s">
        <v>1371</v>
      </c>
      <c r="I1140" s="30">
        <v>78118090</v>
      </c>
      <c r="J1140" s="30" t="s">
        <v>7470</v>
      </c>
      <c r="K1140" s="57">
        <v>134062116</v>
      </c>
      <c r="L1140" s="30"/>
      <c r="M1140" s="30"/>
      <c r="N1140" s="30"/>
      <c r="O1140" s="30"/>
      <c r="P1140" s="30"/>
      <c r="Q1140" s="30" t="s">
        <v>7471</v>
      </c>
      <c r="R1140" s="30"/>
      <c r="S1140" s="30" t="s">
        <v>7472</v>
      </c>
      <c r="T1140" s="30"/>
      <c r="U1140" s="30"/>
      <c r="V1140" s="30" t="s">
        <v>1444</v>
      </c>
    </row>
    <row r="1141" spans="1:22" ht="15" customHeight="1">
      <c r="A1141" s="30">
        <v>1199</v>
      </c>
      <c r="B1141" s="30" t="s">
        <v>7473</v>
      </c>
      <c r="C1141" s="30"/>
      <c r="D1141" s="30" t="s">
        <v>7473</v>
      </c>
      <c r="E1141" s="30" t="s">
        <v>3977</v>
      </c>
      <c r="F1141" s="30" t="s">
        <v>1454</v>
      </c>
      <c r="G1141" s="30" t="s">
        <v>3978</v>
      </c>
      <c r="H1141" s="30" t="s">
        <v>1397</v>
      </c>
      <c r="I1141" s="30">
        <v>9010160</v>
      </c>
      <c r="J1141" s="30" t="s">
        <v>7474</v>
      </c>
      <c r="K1141" s="57">
        <v>626668653110</v>
      </c>
      <c r="L1141" s="30"/>
      <c r="M1141" s="30"/>
      <c r="N1141" s="30"/>
      <c r="O1141" s="30"/>
      <c r="P1141" s="30"/>
      <c r="Q1141" s="30" t="s">
        <v>7475</v>
      </c>
      <c r="R1141" s="30"/>
      <c r="S1141" s="30" t="s">
        <v>7476</v>
      </c>
      <c r="T1141" s="30"/>
      <c r="U1141" s="30"/>
      <c r="V1141" s="30" t="s">
        <v>1444</v>
      </c>
    </row>
    <row r="1142" spans="1:22" ht="15" customHeight="1">
      <c r="A1142" s="30">
        <v>1200</v>
      </c>
      <c r="B1142" s="30" t="s">
        <v>7477</v>
      </c>
      <c r="C1142" s="30"/>
      <c r="D1142" s="30" t="s">
        <v>7477</v>
      </c>
      <c r="E1142" s="30" t="s">
        <v>7478</v>
      </c>
      <c r="F1142" s="30" t="s">
        <v>1454</v>
      </c>
      <c r="G1142" s="30" t="s">
        <v>1802</v>
      </c>
      <c r="H1142" s="30" t="s">
        <v>1373</v>
      </c>
      <c r="I1142" s="30">
        <v>68743060</v>
      </c>
      <c r="J1142" s="30" t="s">
        <v>7479</v>
      </c>
      <c r="K1142" s="57">
        <v>152852247</v>
      </c>
      <c r="L1142" s="30"/>
      <c r="M1142" s="30"/>
      <c r="N1142" s="30"/>
      <c r="O1142" s="30"/>
      <c r="P1142" s="30"/>
      <c r="Q1142" s="30" t="s">
        <v>7480</v>
      </c>
      <c r="R1142" s="30"/>
      <c r="S1142" s="30" t="s">
        <v>7481</v>
      </c>
      <c r="T1142" s="30"/>
      <c r="U1142" s="30"/>
      <c r="V1142" s="30" t="s">
        <v>1444</v>
      </c>
    </row>
    <row r="1143" spans="1:22" ht="15" customHeight="1">
      <c r="A1143" s="30">
        <v>1201</v>
      </c>
      <c r="B1143" s="30" t="s">
        <v>7482</v>
      </c>
      <c r="C1143" s="30"/>
      <c r="D1143" s="30" t="s">
        <v>7482</v>
      </c>
      <c r="E1143" s="30" t="s">
        <v>7483</v>
      </c>
      <c r="F1143" s="30" t="s">
        <v>7484</v>
      </c>
      <c r="G1143" s="30" t="s">
        <v>2996</v>
      </c>
      <c r="H1143" s="30" t="s">
        <v>1393</v>
      </c>
      <c r="I1143" s="30">
        <v>89232100</v>
      </c>
      <c r="J1143" s="30" t="s">
        <v>7485</v>
      </c>
      <c r="K1143" s="57">
        <v>254851886</v>
      </c>
      <c r="L1143" s="30"/>
      <c r="M1143" s="30"/>
      <c r="N1143" s="30"/>
      <c r="O1143" s="30"/>
      <c r="P1143" s="30"/>
      <c r="Q1143" s="30" t="s">
        <v>7486</v>
      </c>
      <c r="R1143" s="30"/>
      <c r="S1143" s="30" t="s">
        <v>7487</v>
      </c>
      <c r="T1143" s="30"/>
      <c r="U1143" s="30"/>
      <c r="V1143" s="30" t="s">
        <v>1444</v>
      </c>
    </row>
    <row r="1144" spans="1:22" ht="15" customHeight="1">
      <c r="A1144" s="37">
        <v>1202</v>
      </c>
      <c r="B1144" s="37" t="s">
        <v>7488</v>
      </c>
      <c r="C1144" s="37"/>
      <c r="D1144" s="37" t="s">
        <v>7488</v>
      </c>
      <c r="E1144" s="37" t="s">
        <v>6136</v>
      </c>
      <c r="F1144" s="37" t="s">
        <v>1454</v>
      </c>
      <c r="G1144" s="37" t="s">
        <v>2171</v>
      </c>
      <c r="H1144" s="37" t="s">
        <v>1346</v>
      </c>
      <c r="I1144" s="37">
        <v>57300005</v>
      </c>
      <c r="J1144" s="37" t="s">
        <v>7489</v>
      </c>
      <c r="K1144" s="58">
        <v>242247105</v>
      </c>
      <c r="L1144" s="37"/>
      <c r="M1144" s="37"/>
      <c r="N1144" s="37"/>
      <c r="O1144" s="37"/>
      <c r="P1144" s="37"/>
      <c r="Q1144" s="37" t="s">
        <v>2262</v>
      </c>
      <c r="R1144" s="37"/>
      <c r="S1144" s="37" t="s">
        <v>7490</v>
      </c>
      <c r="T1144" s="37"/>
      <c r="U1144" s="37"/>
      <c r="V1144" s="26" t="s">
        <v>202</v>
      </c>
    </row>
    <row r="1145" spans="1:22" ht="15" customHeight="1">
      <c r="A1145" s="30">
        <v>1203</v>
      </c>
      <c r="B1145" s="30" t="s">
        <v>7491</v>
      </c>
      <c r="C1145" s="30"/>
      <c r="D1145" s="30" t="s">
        <v>7491</v>
      </c>
      <c r="E1145" s="30" t="s">
        <v>7492</v>
      </c>
      <c r="F1145" s="30" t="s">
        <v>1454</v>
      </c>
      <c r="G1145" s="30" t="s">
        <v>1802</v>
      </c>
      <c r="H1145" s="30" t="s">
        <v>1373</v>
      </c>
      <c r="I1145" s="30">
        <v>68743520</v>
      </c>
      <c r="J1145" s="30" t="s">
        <v>7493</v>
      </c>
      <c r="K1145" s="57">
        <v>152527036</v>
      </c>
      <c r="L1145" s="30"/>
      <c r="M1145" s="30"/>
      <c r="N1145" s="30"/>
      <c r="O1145" s="30"/>
      <c r="P1145" s="30"/>
      <c r="Q1145" s="30" t="s">
        <v>7480</v>
      </c>
      <c r="R1145" s="30"/>
      <c r="S1145" s="30" t="s">
        <v>7494</v>
      </c>
      <c r="T1145" s="30"/>
      <c r="U1145" s="30"/>
      <c r="V1145" s="30" t="s">
        <v>1444</v>
      </c>
    </row>
    <row r="1146" spans="1:22" ht="15" customHeight="1">
      <c r="A1146" s="37">
        <v>1204</v>
      </c>
      <c r="B1146" s="37" t="s">
        <v>7495</v>
      </c>
      <c r="C1146" s="37"/>
      <c r="D1146" s="37" t="s">
        <v>7495</v>
      </c>
      <c r="E1146" s="37" t="s">
        <v>2950</v>
      </c>
      <c r="F1146" s="37" t="s">
        <v>2442</v>
      </c>
      <c r="G1146" s="37" t="s">
        <v>2432</v>
      </c>
      <c r="H1146" s="37" t="s">
        <v>1373</v>
      </c>
      <c r="I1146" s="37">
        <v>66013060</v>
      </c>
      <c r="J1146" s="37" t="s">
        <v>7496</v>
      </c>
      <c r="K1146" s="58">
        <v>152172416</v>
      </c>
      <c r="L1146" s="37"/>
      <c r="M1146" s="37"/>
      <c r="N1146" s="37"/>
      <c r="O1146" s="37"/>
      <c r="P1146" s="37"/>
      <c r="Q1146" s="37" t="s">
        <v>7497</v>
      </c>
      <c r="R1146" s="37"/>
      <c r="S1146" s="37" t="s">
        <v>7498</v>
      </c>
      <c r="T1146" s="37"/>
      <c r="U1146" s="37"/>
      <c r="V1146" s="26" t="s">
        <v>202</v>
      </c>
    </row>
    <row r="1147" spans="1:22" ht="15" customHeight="1">
      <c r="A1147" s="30">
        <v>1205</v>
      </c>
      <c r="B1147" s="30" t="s">
        <v>7499</v>
      </c>
      <c r="C1147" s="30"/>
      <c r="D1147" s="30" t="s">
        <v>7499</v>
      </c>
      <c r="E1147" s="30" t="s">
        <v>7500</v>
      </c>
      <c r="F1147" s="30" t="s">
        <v>3815</v>
      </c>
      <c r="G1147" s="30" t="s">
        <v>1422</v>
      </c>
      <c r="H1147" s="30" t="s">
        <v>1397</v>
      </c>
      <c r="I1147" s="30">
        <v>2113017</v>
      </c>
      <c r="J1147" s="30" t="s">
        <v>7501</v>
      </c>
      <c r="K1147" s="57">
        <v>116829631111</v>
      </c>
      <c r="L1147" s="30"/>
      <c r="M1147" s="30"/>
      <c r="N1147" s="30"/>
      <c r="O1147" s="30"/>
      <c r="P1147" s="30"/>
      <c r="Q1147" s="30" t="s">
        <v>7502</v>
      </c>
      <c r="R1147" s="30"/>
      <c r="S1147" s="30" t="s">
        <v>7476</v>
      </c>
      <c r="T1147" s="30"/>
      <c r="U1147" s="30"/>
      <c r="V1147" s="30" t="s">
        <v>1428</v>
      </c>
    </row>
    <row r="1148" spans="1:22" ht="15" customHeight="1">
      <c r="A1148" s="30">
        <v>1206</v>
      </c>
      <c r="B1148" s="30" t="s">
        <v>7503</v>
      </c>
      <c r="C1148" s="30"/>
      <c r="D1148" s="30" t="s">
        <v>7503</v>
      </c>
      <c r="E1148" s="30" t="s">
        <v>7504</v>
      </c>
      <c r="F1148" s="30" t="s">
        <v>1454</v>
      </c>
      <c r="G1148" s="30" t="s">
        <v>7505</v>
      </c>
      <c r="H1148" s="30" t="s">
        <v>1365</v>
      </c>
      <c r="I1148" s="30">
        <v>65690000</v>
      </c>
      <c r="J1148" s="30" t="s">
        <v>7506</v>
      </c>
      <c r="K1148" s="57">
        <v>121301303</v>
      </c>
      <c r="L1148" s="30"/>
      <c r="M1148" s="30"/>
      <c r="N1148" s="30"/>
      <c r="O1148" s="30"/>
      <c r="P1148" s="30"/>
      <c r="Q1148" s="30" t="s">
        <v>7507</v>
      </c>
      <c r="R1148" s="30"/>
      <c r="S1148" s="30" t="s">
        <v>7508</v>
      </c>
      <c r="T1148" s="30"/>
      <c r="U1148" s="30"/>
      <c r="V1148" s="30" t="s">
        <v>1444</v>
      </c>
    </row>
    <row r="1149" spans="1:22" ht="15" customHeight="1">
      <c r="A1149" s="37">
        <v>1207</v>
      </c>
      <c r="B1149" s="37" t="s">
        <v>7509</v>
      </c>
      <c r="C1149" s="37"/>
      <c r="D1149" s="37" t="s">
        <v>7509</v>
      </c>
      <c r="E1149" s="37" t="s">
        <v>7510</v>
      </c>
      <c r="F1149" s="37" t="s">
        <v>1454</v>
      </c>
      <c r="G1149" s="37" t="s">
        <v>7511</v>
      </c>
      <c r="H1149" s="37" t="s">
        <v>1358</v>
      </c>
      <c r="I1149" s="37">
        <v>29375000</v>
      </c>
      <c r="J1149" s="37" t="s">
        <v>7512</v>
      </c>
      <c r="K1149" s="58">
        <v>82338248</v>
      </c>
      <c r="L1149" s="37"/>
      <c r="M1149" s="37"/>
      <c r="N1149" s="37"/>
      <c r="O1149" s="37"/>
      <c r="P1149" s="37"/>
      <c r="Q1149" s="37" t="s">
        <v>7513</v>
      </c>
      <c r="R1149" s="37"/>
      <c r="S1149" s="37" t="s">
        <v>7514</v>
      </c>
      <c r="T1149" s="37"/>
      <c r="U1149" s="37"/>
      <c r="V1149" s="26" t="s">
        <v>202</v>
      </c>
    </row>
    <row r="1150" spans="1:22" ht="15" customHeight="1">
      <c r="A1150" s="30">
        <v>1208</v>
      </c>
      <c r="B1150" s="30" t="s">
        <v>7515</v>
      </c>
      <c r="C1150" s="30"/>
      <c r="D1150" s="30" t="s">
        <v>7515</v>
      </c>
      <c r="E1150" s="30" t="s">
        <v>7516</v>
      </c>
      <c r="F1150" s="30" t="s">
        <v>1454</v>
      </c>
      <c r="G1150" s="30" t="s">
        <v>7517</v>
      </c>
      <c r="H1150" s="30" t="s">
        <v>1346</v>
      </c>
      <c r="I1150" s="30">
        <v>57600350</v>
      </c>
      <c r="J1150" s="30" t="s">
        <v>7518</v>
      </c>
      <c r="K1150" s="57">
        <v>242398405</v>
      </c>
      <c r="L1150" s="30"/>
      <c r="M1150" s="30"/>
      <c r="N1150" s="30"/>
      <c r="O1150" s="30"/>
      <c r="P1150" s="30"/>
      <c r="Q1150" s="30" t="s">
        <v>7519</v>
      </c>
      <c r="R1150" s="30"/>
      <c r="S1150" s="30" t="s">
        <v>7520</v>
      </c>
      <c r="T1150" s="30"/>
      <c r="U1150" s="30"/>
      <c r="V1150" s="30" t="s">
        <v>1428</v>
      </c>
    </row>
    <row r="1151" spans="1:22" ht="15" customHeight="1">
      <c r="A1151" s="30">
        <v>1209</v>
      </c>
      <c r="B1151" s="30" t="s">
        <v>7521</v>
      </c>
      <c r="C1151" s="30"/>
      <c r="D1151" s="30" t="s">
        <v>7521</v>
      </c>
      <c r="E1151" s="30" t="s">
        <v>7522</v>
      </c>
      <c r="F1151" s="30" t="s">
        <v>1454</v>
      </c>
      <c r="G1151" s="30" t="s">
        <v>7523</v>
      </c>
      <c r="H1151" s="30" t="s">
        <v>1358</v>
      </c>
      <c r="I1151" s="30">
        <v>29370000</v>
      </c>
      <c r="J1151" s="30" t="s">
        <v>7524</v>
      </c>
      <c r="K1151" s="57">
        <v>82310041</v>
      </c>
      <c r="L1151" s="30"/>
      <c r="M1151" s="30"/>
      <c r="N1151" s="30"/>
      <c r="O1151" s="30"/>
      <c r="P1151" s="30"/>
      <c r="Q1151" s="30" t="s">
        <v>7525</v>
      </c>
      <c r="R1151" s="30"/>
      <c r="S1151" s="30" t="s">
        <v>7526</v>
      </c>
      <c r="T1151" s="30"/>
      <c r="U1151" s="30"/>
      <c r="V1151" s="30" t="s">
        <v>1444</v>
      </c>
    </row>
    <row r="1152" spans="1:22" ht="15" customHeight="1">
      <c r="A1152" s="37">
        <v>1210</v>
      </c>
      <c r="B1152" s="37" t="s">
        <v>7527</v>
      </c>
      <c r="C1152" s="37"/>
      <c r="D1152" s="37" t="s">
        <v>7527</v>
      </c>
      <c r="E1152" s="37" t="s">
        <v>7528</v>
      </c>
      <c r="F1152" s="37" t="s">
        <v>1454</v>
      </c>
      <c r="G1152" s="37" t="s">
        <v>7529</v>
      </c>
      <c r="H1152" s="37" t="s">
        <v>1358</v>
      </c>
      <c r="I1152" s="37">
        <v>29375000</v>
      </c>
      <c r="J1152" s="37" t="s">
        <v>7530</v>
      </c>
      <c r="K1152" s="58">
        <v>82064067</v>
      </c>
      <c r="L1152" s="37"/>
      <c r="M1152" s="37"/>
      <c r="N1152" s="37"/>
      <c r="O1152" s="37"/>
      <c r="P1152" s="37"/>
      <c r="Q1152" s="37" t="s">
        <v>7525</v>
      </c>
      <c r="R1152" s="37"/>
      <c r="S1152" s="37" t="s">
        <v>7526</v>
      </c>
      <c r="T1152" s="37"/>
      <c r="U1152" s="37"/>
      <c r="V1152" s="26" t="s">
        <v>202</v>
      </c>
    </row>
    <row r="1153" spans="1:22" ht="15" customHeight="1">
      <c r="A1153" s="30">
        <v>1211</v>
      </c>
      <c r="B1153" s="30" t="s">
        <v>7531</v>
      </c>
      <c r="C1153" s="30"/>
      <c r="D1153" s="30" t="s">
        <v>7531</v>
      </c>
      <c r="E1153" s="30" t="s">
        <v>7532</v>
      </c>
      <c r="F1153" s="30" t="s">
        <v>7533</v>
      </c>
      <c r="G1153" s="30" t="s">
        <v>7534</v>
      </c>
      <c r="H1153" s="30" t="s">
        <v>1397</v>
      </c>
      <c r="I1153" s="30">
        <v>6823300</v>
      </c>
      <c r="J1153" s="30" t="s">
        <v>7535</v>
      </c>
      <c r="K1153" s="57">
        <v>298140100112</v>
      </c>
      <c r="L1153" s="30"/>
      <c r="M1153" s="30"/>
      <c r="N1153" s="30"/>
      <c r="O1153" s="30"/>
      <c r="P1153" s="30"/>
      <c r="Q1153" s="30" t="s">
        <v>7536</v>
      </c>
      <c r="R1153" s="30"/>
      <c r="S1153" s="30" t="s">
        <v>7537</v>
      </c>
      <c r="T1153" s="30"/>
      <c r="U1153" s="30"/>
      <c r="V1153" s="30" t="s">
        <v>1444</v>
      </c>
    </row>
    <row r="1154" spans="1:22" ht="15" customHeight="1">
      <c r="A1154" s="30">
        <v>1212</v>
      </c>
      <c r="B1154" s="30" t="s">
        <v>7538</v>
      </c>
      <c r="C1154" s="30"/>
      <c r="D1154" s="30" t="s">
        <v>7538</v>
      </c>
      <c r="E1154" s="30" t="s">
        <v>7539</v>
      </c>
      <c r="F1154" s="30" t="s">
        <v>1454</v>
      </c>
      <c r="G1154" s="30" t="s">
        <v>2514</v>
      </c>
      <c r="H1154" s="30" t="s">
        <v>1375</v>
      </c>
      <c r="I1154" s="30">
        <v>58013010</v>
      </c>
      <c r="J1154" s="30" t="s">
        <v>7540</v>
      </c>
      <c r="K1154" s="57" t="s">
        <v>7541</v>
      </c>
      <c r="L1154" s="30"/>
      <c r="M1154" s="30"/>
      <c r="N1154" s="30"/>
      <c r="O1154" s="30"/>
      <c r="P1154" s="30"/>
      <c r="Q1154" s="30" t="s">
        <v>7542</v>
      </c>
      <c r="R1154" s="30"/>
      <c r="S1154" s="30" t="s">
        <v>7543</v>
      </c>
      <c r="T1154" s="30"/>
      <c r="U1154" s="30"/>
      <c r="V1154" s="30" t="s">
        <v>1444</v>
      </c>
    </row>
    <row r="1155" spans="1:22" ht="15" customHeight="1">
      <c r="A1155" s="37">
        <v>1213</v>
      </c>
      <c r="B1155" s="37" t="s">
        <v>7544</v>
      </c>
      <c r="C1155" s="37"/>
      <c r="D1155" s="37" t="s">
        <v>7544</v>
      </c>
      <c r="E1155" s="37" t="s">
        <v>4354</v>
      </c>
      <c r="F1155" s="37" t="s">
        <v>1454</v>
      </c>
      <c r="G1155" s="37" t="s">
        <v>7545</v>
      </c>
      <c r="H1155" s="37" t="s">
        <v>1391</v>
      </c>
      <c r="I1155" s="37">
        <v>98005000</v>
      </c>
      <c r="J1155" s="37" t="s">
        <v>7546</v>
      </c>
      <c r="K1155" s="58">
        <v>340118865</v>
      </c>
      <c r="L1155" s="37"/>
      <c r="M1155" s="37"/>
      <c r="N1155" s="37"/>
      <c r="O1155" s="37"/>
      <c r="P1155" s="37"/>
      <c r="Q1155" s="37" t="s">
        <v>7547</v>
      </c>
      <c r="R1155" s="37"/>
      <c r="S1155" s="37" t="s">
        <v>7548</v>
      </c>
      <c r="T1155" s="37"/>
      <c r="U1155" s="37"/>
      <c r="V1155" s="26" t="s">
        <v>202</v>
      </c>
    </row>
    <row r="1156" spans="1:22" ht="15" customHeight="1">
      <c r="A1156" s="30">
        <v>1214</v>
      </c>
      <c r="B1156" s="30" t="s">
        <v>7549</v>
      </c>
      <c r="C1156" s="30"/>
      <c r="D1156" s="30" t="s">
        <v>7549</v>
      </c>
      <c r="E1156" s="30" t="s">
        <v>7550</v>
      </c>
      <c r="F1156" s="30" t="s">
        <v>1454</v>
      </c>
      <c r="G1156" s="30" t="s">
        <v>7551</v>
      </c>
      <c r="H1156" s="30" t="s">
        <v>1383</v>
      </c>
      <c r="I1156" s="30">
        <v>25010145</v>
      </c>
      <c r="J1156" s="30" t="s">
        <v>7552</v>
      </c>
      <c r="K1156" s="57">
        <v>78105518</v>
      </c>
      <c r="L1156" s="30"/>
      <c r="M1156" s="30"/>
      <c r="N1156" s="30"/>
      <c r="O1156" s="30"/>
      <c r="P1156" s="30"/>
      <c r="Q1156" s="30" t="s">
        <v>7553</v>
      </c>
      <c r="R1156" s="30"/>
      <c r="S1156" s="30" t="s">
        <v>7554</v>
      </c>
      <c r="T1156" s="30"/>
      <c r="U1156" s="30"/>
      <c r="V1156" s="30" t="s">
        <v>1444</v>
      </c>
    </row>
    <row r="1157" spans="1:22" ht="15" customHeight="1">
      <c r="A1157" s="30">
        <v>1215</v>
      </c>
      <c r="B1157" s="30" t="s">
        <v>7555</v>
      </c>
      <c r="C1157" s="30"/>
      <c r="D1157" s="30" t="s">
        <v>7555</v>
      </c>
      <c r="E1157" s="30" t="s">
        <v>7556</v>
      </c>
      <c r="F1157" s="30" t="s">
        <v>7557</v>
      </c>
      <c r="G1157" s="30" t="s">
        <v>1384</v>
      </c>
      <c r="H1157" s="30" t="s">
        <v>1383</v>
      </c>
      <c r="I1157" s="30">
        <v>21810031</v>
      </c>
      <c r="J1157" s="30" t="s">
        <v>7558</v>
      </c>
      <c r="K1157" s="57">
        <v>78377623</v>
      </c>
      <c r="L1157" s="30"/>
      <c r="M1157" s="30"/>
      <c r="N1157" s="30"/>
      <c r="O1157" s="30"/>
      <c r="P1157" s="30"/>
      <c r="Q1157" s="30" t="s">
        <v>7559</v>
      </c>
      <c r="R1157" s="30"/>
      <c r="S1157" s="30" t="s">
        <v>7560</v>
      </c>
      <c r="T1157" s="30"/>
      <c r="U1157" s="30"/>
      <c r="V1157" s="30" t="s">
        <v>1444</v>
      </c>
    </row>
    <row r="1158" spans="1:22" ht="15" customHeight="1">
      <c r="A1158" s="30">
        <v>1216</v>
      </c>
      <c r="B1158" s="30" t="s">
        <v>7561</v>
      </c>
      <c r="C1158" s="30"/>
      <c r="D1158" s="30" t="s">
        <v>7561</v>
      </c>
      <c r="E1158" s="30" t="s">
        <v>7562</v>
      </c>
      <c r="F1158" s="30" t="s">
        <v>1454</v>
      </c>
      <c r="G1158" s="30" t="s">
        <v>7517</v>
      </c>
      <c r="H1158" s="30" t="s">
        <v>1346</v>
      </c>
      <c r="I1158" s="30">
        <v>57600120</v>
      </c>
      <c r="J1158" s="30" t="s">
        <v>7563</v>
      </c>
      <c r="K1158" s="57">
        <v>246009160</v>
      </c>
      <c r="L1158" s="30"/>
      <c r="M1158" s="30"/>
      <c r="N1158" s="30"/>
      <c r="O1158" s="30"/>
      <c r="P1158" s="30"/>
      <c r="Q1158" s="30" t="s">
        <v>3690</v>
      </c>
      <c r="R1158" s="30"/>
      <c r="S1158" s="30" t="s">
        <v>7564</v>
      </c>
      <c r="T1158" s="30"/>
      <c r="U1158" s="30"/>
      <c r="V1158" s="30" t="s">
        <v>1444</v>
      </c>
    </row>
    <row r="1159" spans="1:22" ht="15" customHeight="1">
      <c r="A1159" s="30">
        <v>1217</v>
      </c>
      <c r="B1159" s="30" t="s">
        <v>7565</v>
      </c>
      <c r="C1159" s="30"/>
      <c r="D1159" s="30" t="s">
        <v>7565</v>
      </c>
      <c r="E1159" s="30" t="s">
        <v>7566</v>
      </c>
      <c r="F1159" s="30" t="s">
        <v>3700</v>
      </c>
      <c r="G1159" s="30" t="s">
        <v>1422</v>
      </c>
      <c r="H1159" s="30" t="s">
        <v>1397</v>
      </c>
      <c r="I1159" s="30">
        <v>3029090</v>
      </c>
      <c r="J1159" s="30" t="s">
        <v>7567</v>
      </c>
      <c r="K1159" s="57" t="s">
        <v>7568</v>
      </c>
      <c r="L1159" s="30"/>
      <c r="M1159" s="30"/>
      <c r="N1159" s="30"/>
      <c r="O1159" s="30"/>
      <c r="P1159" s="30"/>
      <c r="Q1159" s="30" t="s">
        <v>7569</v>
      </c>
      <c r="R1159" s="30"/>
      <c r="S1159" s="30" t="s">
        <v>7570</v>
      </c>
      <c r="T1159" s="30"/>
      <c r="U1159" s="30"/>
      <c r="V1159" s="30" t="s">
        <v>1428</v>
      </c>
    </row>
    <row r="1160" spans="1:22" ht="15" customHeight="1">
      <c r="A1160" s="30">
        <v>1218</v>
      </c>
      <c r="B1160" s="30" t="s">
        <v>7571</v>
      </c>
      <c r="C1160" s="30"/>
      <c r="D1160" s="30" t="s">
        <v>7571</v>
      </c>
      <c r="E1160" s="30" t="s">
        <v>6799</v>
      </c>
      <c r="F1160" s="30" t="s">
        <v>3672</v>
      </c>
      <c r="G1160" s="30" t="s">
        <v>7572</v>
      </c>
      <c r="H1160" s="30" t="s">
        <v>1387</v>
      </c>
      <c r="I1160" s="30">
        <v>76908408</v>
      </c>
      <c r="J1160" s="30" t="s">
        <v>7573</v>
      </c>
      <c r="K1160" s="57">
        <v>974722</v>
      </c>
      <c r="L1160" s="30"/>
      <c r="M1160" s="30"/>
      <c r="N1160" s="30"/>
      <c r="O1160" s="30"/>
      <c r="P1160" s="30"/>
      <c r="Q1160" s="30"/>
      <c r="R1160" s="30"/>
      <c r="S1160" s="30" t="s">
        <v>7574</v>
      </c>
      <c r="T1160" s="30"/>
      <c r="U1160" s="30"/>
      <c r="V1160" s="30" t="s">
        <v>1428</v>
      </c>
    </row>
    <row r="1161" spans="1:22" ht="15" customHeight="1">
      <c r="A1161" s="30">
        <v>1219</v>
      </c>
      <c r="B1161" s="30" t="s">
        <v>7575</v>
      </c>
      <c r="C1161" s="30"/>
      <c r="D1161" s="30" t="s">
        <v>7575</v>
      </c>
      <c r="E1161" s="30" t="s">
        <v>7576</v>
      </c>
      <c r="F1161" s="30" t="s">
        <v>7577</v>
      </c>
      <c r="G1161" s="30" t="s">
        <v>1671</v>
      </c>
      <c r="H1161" s="30" t="s">
        <v>1397</v>
      </c>
      <c r="I1161" s="30">
        <v>7144000</v>
      </c>
      <c r="J1161" s="30" t="s">
        <v>7578</v>
      </c>
      <c r="K1161" s="57">
        <v>336808678113</v>
      </c>
      <c r="L1161" s="30"/>
      <c r="M1161" s="30"/>
      <c r="N1161" s="30"/>
      <c r="O1161" s="30"/>
      <c r="P1161" s="30"/>
      <c r="Q1161" s="30" t="s">
        <v>7579</v>
      </c>
      <c r="R1161" s="30"/>
      <c r="S1161" s="30" t="s">
        <v>7580</v>
      </c>
      <c r="T1161" s="30"/>
      <c r="U1161" s="30"/>
      <c r="V1161" s="30" t="s">
        <v>1428</v>
      </c>
    </row>
    <row r="1162" spans="1:22" ht="15" customHeight="1">
      <c r="A1162" s="30">
        <v>1220</v>
      </c>
      <c r="B1162" s="30" t="s">
        <v>7581</v>
      </c>
      <c r="C1162" s="30"/>
      <c r="D1162" s="30" t="s">
        <v>7581</v>
      </c>
      <c r="E1162" s="30" t="s">
        <v>6506</v>
      </c>
      <c r="F1162" s="30" t="s">
        <v>1454</v>
      </c>
      <c r="G1162" s="30" t="s">
        <v>2236</v>
      </c>
      <c r="H1162" s="30" t="s">
        <v>1379</v>
      </c>
      <c r="I1162" s="30">
        <v>64200380</v>
      </c>
      <c r="J1162" s="30" t="s">
        <v>7582</v>
      </c>
      <c r="K1162" s="57">
        <v>194660087</v>
      </c>
      <c r="L1162" s="30"/>
      <c r="M1162" s="30"/>
      <c r="N1162" s="30"/>
      <c r="O1162" s="30"/>
      <c r="P1162" s="30"/>
      <c r="Q1162" s="30" t="s">
        <v>5657</v>
      </c>
      <c r="R1162" s="30"/>
      <c r="S1162" s="30" t="s">
        <v>5658</v>
      </c>
      <c r="T1162" s="30"/>
      <c r="U1162" s="30"/>
      <c r="V1162" s="30" t="s">
        <v>1444</v>
      </c>
    </row>
    <row r="1163" spans="1:22" ht="15" customHeight="1">
      <c r="A1163" s="37">
        <v>1221</v>
      </c>
      <c r="B1163" s="37" t="s">
        <v>7583</v>
      </c>
      <c r="C1163" s="37"/>
      <c r="D1163" s="37" t="s">
        <v>7583</v>
      </c>
      <c r="E1163" s="37" t="s">
        <v>7584</v>
      </c>
      <c r="F1163" s="37" t="s">
        <v>7585</v>
      </c>
      <c r="G1163" s="37" t="s">
        <v>1776</v>
      </c>
      <c r="H1163" s="37" t="s">
        <v>1381</v>
      </c>
      <c r="I1163" s="37">
        <v>81530020</v>
      </c>
      <c r="J1163" s="37" t="s">
        <v>7586</v>
      </c>
      <c r="K1163" s="58">
        <v>9019836905</v>
      </c>
      <c r="L1163" s="37"/>
      <c r="M1163" s="37"/>
      <c r="N1163" s="37"/>
      <c r="O1163" s="37"/>
      <c r="P1163" s="37"/>
      <c r="Q1163" s="37" t="s">
        <v>7587</v>
      </c>
      <c r="R1163" s="37"/>
      <c r="S1163" s="37" t="s">
        <v>7588</v>
      </c>
      <c r="T1163" s="37"/>
      <c r="U1163" s="37"/>
      <c r="V1163" s="26" t="s">
        <v>202</v>
      </c>
    </row>
    <row r="1164" spans="1:22" ht="15" customHeight="1">
      <c r="A1164" s="30">
        <v>1222</v>
      </c>
      <c r="B1164" s="30" t="s">
        <v>7589</v>
      </c>
      <c r="C1164" s="30"/>
      <c r="D1164" s="30" t="s">
        <v>7589</v>
      </c>
      <c r="E1164" s="30" t="s">
        <v>7590</v>
      </c>
      <c r="F1164" s="30" t="s">
        <v>1454</v>
      </c>
      <c r="G1164" s="30" t="s">
        <v>1713</v>
      </c>
      <c r="H1164" s="30" t="s">
        <v>1395</v>
      </c>
      <c r="I1164" s="30">
        <v>49010290</v>
      </c>
      <c r="J1164" s="30" t="s">
        <v>7591</v>
      </c>
      <c r="K1164" s="57">
        <v>271255242</v>
      </c>
      <c r="L1164" s="30"/>
      <c r="M1164" s="30"/>
      <c r="N1164" s="30"/>
      <c r="O1164" s="30"/>
      <c r="P1164" s="30"/>
      <c r="Q1164" s="30" t="s">
        <v>7592</v>
      </c>
      <c r="R1164" s="30"/>
      <c r="S1164" s="30" t="s">
        <v>7593</v>
      </c>
      <c r="T1164" s="30"/>
      <c r="U1164" s="30"/>
      <c r="V1164" s="30" t="s">
        <v>1428</v>
      </c>
    </row>
    <row r="1165" spans="1:22" ht="15" customHeight="1">
      <c r="A1165" s="30">
        <v>1223</v>
      </c>
      <c r="B1165" s="30" t="s">
        <v>7594</v>
      </c>
      <c r="C1165" s="30"/>
      <c r="D1165" s="30" t="s">
        <v>7594</v>
      </c>
      <c r="E1165" s="30" t="s">
        <v>2856</v>
      </c>
      <c r="F1165" s="30" t="s">
        <v>7595</v>
      </c>
      <c r="G1165" s="30" t="s">
        <v>1422</v>
      </c>
      <c r="H1165" s="30" t="s">
        <v>1397</v>
      </c>
      <c r="I1165" s="30">
        <v>4132000</v>
      </c>
      <c r="J1165" s="30" t="s">
        <v>7596</v>
      </c>
      <c r="K1165" s="57">
        <v>116864010113</v>
      </c>
      <c r="L1165" s="30"/>
      <c r="M1165" s="30"/>
      <c r="N1165" s="30"/>
      <c r="O1165" s="30"/>
      <c r="P1165" s="30"/>
      <c r="Q1165" s="30" t="s">
        <v>2859</v>
      </c>
      <c r="R1165" s="30"/>
      <c r="S1165" s="30" t="s">
        <v>7597</v>
      </c>
      <c r="T1165" s="30"/>
      <c r="U1165" s="30"/>
      <c r="V1165" s="30" t="s">
        <v>1444</v>
      </c>
    </row>
    <row r="1166" spans="1:22" ht="15" customHeight="1">
      <c r="A1166" s="30">
        <v>1224</v>
      </c>
      <c r="B1166" s="30" t="s">
        <v>7598</v>
      </c>
      <c r="C1166" s="30"/>
      <c r="D1166" s="30" t="s">
        <v>7598</v>
      </c>
      <c r="E1166" s="30" t="s">
        <v>7599</v>
      </c>
      <c r="F1166" s="30" t="s">
        <v>1454</v>
      </c>
      <c r="G1166" s="30" t="s">
        <v>7429</v>
      </c>
      <c r="H1166" s="30" t="s">
        <v>1379</v>
      </c>
      <c r="I1166" s="30">
        <v>64255000</v>
      </c>
      <c r="J1166" s="30" t="s">
        <v>7600</v>
      </c>
      <c r="K1166" s="57">
        <v>194764176</v>
      </c>
      <c r="L1166" s="30"/>
      <c r="M1166" s="30"/>
      <c r="N1166" s="30"/>
      <c r="O1166" s="30"/>
      <c r="P1166" s="30"/>
      <c r="Q1166" s="30" t="s">
        <v>1957</v>
      </c>
      <c r="R1166" s="30"/>
      <c r="S1166" s="30" t="s">
        <v>7601</v>
      </c>
      <c r="T1166" s="30"/>
      <c r="U1166" s="30"/>
      <c r="V1166" s="30" t="s">
        <v>1444</v>
      </c>
    </row>
    <row r="1167" spans="1:22" ht="15" customHeight="1">
      <c r="A1167" s="30">
        <v>1225</v>
      </c>
      <c r="B1167" s="30" t="s">
        <v>7602</v>
      </c>
      <c r="C1167" s="30"/>
      <c r="D1167" s="30" t="s">
        <v>7602</v>
      </c>
      <c r="E1167" s="30" t="s">
        <v>7603</v>
      </c>
      <c r="F1167" s="30" t="s">
        <v>1454</v>
      </c>
      <c r="G1167" s="30" t="s">
        <v>7604</v>
      </c>
      <c r="H1167" s="30" t="s">
        <v>1358</v>
      </c>
      <c r="I1167" s="30">
        <v>29650000</v>
      </c>
      <c r="J1167" s="30" t="s">
        <v>7605</v>
      </c>
      <c r="K1167" s="57">
        <v>82464855</v>
      </c>
      <c r="L1167" s="30"/>
      <c r="M1167" s="30"/>
      <c r="N1167" s="30"/>
      <c r="O1167" s="30"/>
      <c r="P1167" s="30"/>
      <c r="Q1167" s="30" t="s">
        <v>7606</v>
      </c>
      <c r="R1167" s="30"/>
      <c r="S1167" s="30" t="s">
        <v>7607</v>
      </c>
      <c r="T1167" s="30"/>
      <c r="U1167" s="30"/>
      <c r="V1167" s="30" t="s">
        <v>1428</v>
      </c>
    </row>
    <row r="1168" spans="1:22" ht="15" customHeight="1">
      <c r="A1168" s="30">
        <v>1226</v>
      </c>
      <c r="B1168" s="30" t="s">
        <v>7608</v>
      </c>
      <c r="C1168" s="30"/>
      <c r="D1168" s="30" t="s">
        <v>7608</v>
      </c>
      <c r="E1168" s="30" t="s">
        <v>4769</v>
      </c>
      <c r="F1168" s="30" t="s">
        <v>1454</v>
      </c>
      <c r="G1168" s="30" t="s">
        <v>1422</v>
      </c>
      <c r="H1168" s="30" t="s">
        <v>1397</v>
      </c>
      <c r="I1168" s="30">
        <v>1025000</v>
      </c>
      <c r="J1168" s="30" t="s">
        <v>7609</v>
      </c>
      <c r="K1168" s="57">
        <v>143329715110</v>
      </c>
      <c r="L1168" s="30"/>
      <c r="M1168" s="30"/>
      <c r="N1168" s="30"/>
      <c r="O1168" s="30"/>
      <c r="P1168" s="30"/>
      <c r="Q1168" s="30" t="s">
        <v>1760</v>
      </c>
      <c r="R1168" s="30"/>
      <c r="S1168" s="30" t="s">
        <v>5156</v>
      </c>
      <c r="T1168" s="30"/>
      <c r="U1168" s="30"/>
      <c r="V1168" s="30" t="s">
        <v>1444</v>
      </c>
    </row>
    <row r="1169" spans="1:22" ht="15" customHeight="1">
      <c r="A1169" s="37">
        <v>1227</v>
      </c>
      <c r="B1169" s="37" t="s">
        <v>7610</v>
      </c>
      <c r="C1169" s="37"/>
      <c r="D1169" s="37" t="s">
        <v>7610</v>
      </c>
      <c r="E1169" s="37" t="s">
        <v>7611</v>
      </c>
      <c r="F1169" s="37" t="s">
        <v>1454</v>
      </c>
      <c r="G1169" s="37" t="s">
        <v>1498</v>
      </c>
      <c r="H1169" s="37" t="s">
        <v>1352</v>
      </c>
      <c r="I1169" s="37">
        <v>44010340</v>
      </c>
      <c r="J1169" s="37" t="s">
        <v>7612</v>
      </c>
      <c r="K1169" s="58">
        <v>57074485</v>
      </c>
      <c r="L1169" s="37"/>
      <c r="M1169" s="37"/>
      <c r="N1169" s="37"/>
      <c r="O1169" s="37"/>
      <c r="P1169" s="37"/>
      <c r="Q1169" s="37" t="s">
        <v>7613</v>
      </c>
      <c r="R1169" s="37"/>
      <c r="S1169" s="37" t="s">
        <v>7614</v>
      </c>
      <c r="T1169" s="37"/>
      <c r="U1169" s="37"/>
      <c r="V1169" s="26" t="s">
        <v>202</v>
      </c>
    </row>
    <row r="1170" spans="1:22" ht="15" customHeight="1">
      <c r="A1170" s="30">
        <v>1228</v>
      </c>
      <c r="B1170" s="30" t="s">
        <v>7615</v>
      </c>
      <c r="C1170" s="30"/>
      <c r="D1170" s="30" t="s">
        <v>7615</v>
      </c>
      <c r="E1170" s="30" t="s">
        <v>7616</v>
      </c>
      <c r="F1170" s="30" t="s">
        <v>1454</v>
      </c>
      <c r="G1170" s="30" t="s">
        <v>3909</v>
      </c>
      <c r="H1170" s="30" t="s">
        <v>1354</v>
      </c>
      <c r="I1170" s="30">
        <v>62800000</v>
      </c>
      <c r="J1170" s="30" t="s">
        <v>7617</v>
      </c>
      <c r="K1170" s="57">
        <v>69536759</v>
      </c>
      <c r="L1170" s="30"/>
      <c r="M1170" s="30"/>
      <c r="N1170" s="30"/>
      <c r="O1170" s="30"/>
      <c r="P1170" s="30"/>
      <c r="Q1170" s="30" t="s">
        <v>7618</v>
      </c>
      <c r="R1170" s="30"/>
      <c r="S1170" s="30" t="s">
        <v>5689</v>
      </c>
      <c r="T1170" s="30"/>
      <c r="U1170" s="30"/>
      <c r="V1170" s="30" t="s">
        <v>1444</v>
      </c>
    </row>
    <row r="1171" spans="1:22" ht="15" customHeight="1">
      <c r="A1171" s="30">
        <v>1229</v>
      </c>
      <c r="B1171" s="30" t="s">
        <v>7619</v>
      </c>
      <c r="C1171" s="30"/>
      <c r="D1171" s="30" t="s">
        <v>7619</v>
      </c>
      <c r="E1171" s="30" t="s">
        <v>7620</v>
      </c>
      <c r="F1171" s="30" t="s">
        <v>7284</v>
      </c>
      <c r="G1171" s="30" t="s">
        <v>4238</v>
      </c>
      <c r="H1171" s="30" t="s">
        <v>1358</v>
      </c>
      <c r="I1171" s="30">
        <v>29056184</v>
      </c>
      <c r="J1171" s="30" t="s">
        <v>7621</v>
      </c>
      <c r="K1171" s="57">
        <v>82187983</v>
      </c>
      <c r="L1171" s="30"/>
      <c r="M1171" s="30"/>
      <c r="N1171" s="30"/>
      <c r="O1171" s="30"/>
      <c r="P1171" s="30"/>
      <c r="Q1171" s="30" t="s">
        <v>7622</v>
      </c>
      <c r="R1171" s="30"/>
      <c r="S1171" s="30" t="s">
        <v>7623</v>
      </c>
      <c r="T1171" s="30"/>
      <c r="U1171" s="30"/>
      <c r="V1171" s="30" t="s">
        <v>1444</v>
      </c>
    </row>
    <row r="1172" spans="1:22" ht="15" customHeight="1">
      <c r="A1172" s="30">
        <v>1230</v>
      </c>
      <c r="B1172" s="30" t="s">
        <v>7624</v>
      </c>
      <c r="C1172" s="30"/>
      <c r="D1172" s="30" t="s">
        <v>7624</v>
      </c>
      <c r="E1172" s="30" t="s">
        <v>7625</v>
      </c>
      <c r="F1172" s="30" t="s">
        <v>1454</v>
      </c>
      <c r="G1172" s="30" t="s">
        <v>7626</v>
      </c>
      <c r="H1172" s="30" t="s">
        <v>1358</v>
      </c>
      <c r="I1172" s="30">
        <v>29600000</v>
      </c>
      <c r="J1172" s="30" t="s">
        <v>7627</v>
      </c>
      <c r="K1172" s="57">
        <v>82483795</v>
      </c>
      <c r="L1172" s="30"/>
      <c r="M1172" s="30"/>
      <c r="N1172" s="30"/>
      <c r="O1172" s="30"/>
      <c r="P1172" s="30"/>
      <c r="Q1172" s="30" t="s">
        <v>5890</v>
      </c>
      <c r="R1172" s="30"/>
      <c r="S1172" s="30" t="s">
        <v>7628</v>
      </c>
      <c r="T1172" s="30"/>
      <c r="U1172" s="30"/>
      <c r="V1172" s="30" t="s">
        <v>1444</v>
      </c>
    </row>
    <row r="1173" spans="1:22" ht="15" customHeight="1">
      <c r="A1173" s="30">
        <v>1231</v>
      </c>
      <c r="B1173" s="30" t="s">
        <v>7629</v>
      </c>
      <c r="C1173" s="30"/>
      <c r="D1173" s="30" t="s">
        <v>7629</v>
      </c>
      <c r="E1173" s="30" t="s">
        <v>7630</v>
      </c>
      <c r="F1173" s="30" t="s">
        <v>1454</v>
      </c>
      <c r="G1173" s="30" t="s">
        <v>5692</v>
      </c>
      <c r="H1173" s="30" t="s">
        <v>1354</v>
      </c>
      <c r="I1173" s="30">
        <v>62010150</v>
      </c>
      <c r="J1173" s="30" t="s">
        <v>7631</v>
      </c>
      <c r="K1173" s="57">
        <v>65771303</v>
      </c>
      <c r="L1173" s="30"/>
      <c r="M1173" s="30"/>
      <c r="N1173" s="30"/>
      <c r="O1173" s="30"/>
      <c r="P1173" s="30"/>
      <c r="Q1173" s="30" t="s">
        <v>6988</v>
      </c>
      <c r="R1173" s="30"/>
      <c r="S1173" s="30" t="s">
        <v>4261</v>
      </c>
      <c r="T1173" s="30"/>
      <c r="U1173" s="30"/>
      <c r="V1173" s="30" t="s">
        <v>1444</v>
      </c>
    </row>
    <row r="1174" spans="1:22" ht="15" customHeight="1">
      <c r="A1174" s="37">
        <v>1232</v>
      </c>
      <c r="B1174" s="37" t="s">
        <v>7632</v>
      </c>
      <c r="C1174" s="37"/>
      <c r="D1174" s="37" t="s">
        <v>7632</v>
      </c>
      <c r="E1174" s="37" t="s">
        <v>7633</v>
      </c>
      <c r="F1174" s="37" t="s">
        <v>7634</v>
      </c>
      <c r="G1174" s="37" t="s">
        <v>1605</v>
      </c>
      <c r="H1174" s="37" t="s">
        <v>1367</v>
      </c>
      <c r="I1174" s="37">
        <v>31620020</v>
      </c>
      <c r="J1174" s="37" t="s">
        <v>7635</v>
      </c>
      <c r="K1174" s="58"/>
      <c r="L1174" s="37"/>
      <c r="M1174" s="37"/>
      <c r="N1174" s="37"/>
      <c r="O1174" s="37"/>
      <c r="P1174" s="37"/>
      <c r="Q1174" s="37" t="s">
        <v>7636</v>
      </c>
      <c r="R1174" s="37"/>
      <c r="S1174" s="37" t="s">
        <v>7637</v>
      </c>
      <c r="T1174" s="37"/>
      <c r="U1174" s="37"/>
      <c r="V1174" s="26" t="s">
        <v>202</v>
      </c>
    </row>
    <row r="1175" spans="1:22" ht="15" customHeight="1">
      <c r="A1175" s="30">
        <v>1233</v>
      </c>
      <c r="B1175" s="30" t="s">
        <v>7638</v>
      </c>
      <c r="C1175" s="30"/>
      <c r="D1175" s="30" t="s">
        <v>7638</v>
      </c>
      <c r="E1175" s="30" t="s">
        <v>4349</v>
      </c>
      <c r="F1175" s="30" t="s">
        <v>1454</v>
      </c>
      <c r="G1175" s="30" t="s">
        <v>1534</v>
      </c>
      <c r="H1175" s="30" t="s">
        <v>1354</v>
      </c>
      <c r="I1175" s="30">
        <v>63010010</v>
      </c>
      <c r="J1175" s="30" t="s">
        <v>7639</v>
      </c>
      <c r="K1175" s="57">
        <v>66958644</v>
      </c>
      <c r="L1175" s="30"/>
      <c r="M1175" s="30"/>
      <c r="N1175" s="30"/>
      <c r="O1175" s="30"/>
      <c r="P1175" s="30"/>
      <c r="Q1175" s="30" t="s">
        <v>7640</v>
      </c>
      <c r="R1175" s="30"/>
      <c r="S1175" s="30" t="s">
        <v>7641</v>
      </c>
      <c r="T1175" s="30"/>
      <c r="U1175" s="30"/>
      <c r="V1175" s="30" t="s">
        <v>1444</v>
      </c>
    </row>
    <row r="1176" spans="1:22" ht="15" customHeight="1">
      <c r="A1176" s="30">
        <v>1234</v>
      </c>
      <c r="B1176" s="30" t="s">
        <v>7642</v>
      </c>
      <c r="C1176" s="30"/>
      <c r="D1176" s="30" t="s">
        <v>7642</v>
      </c>
      <c r="E1176" s="30" t="s">
        <v>7643</v>
      </c>
      <c r="F1176" s="30" t="s">
        <v>1454</v>
      </c>
      <c r="G1176" s="30" t="s">
        <v>4390</v>
      </c>
      <c r="H1176" s="30" t="s">
        <v>1365</v>
      </c>
      <c r="I1176" s="30">
        <v>65500000</v>
      </c>
      <c r="J1176" s="30" t="s">
        <v>7644</v>
      </c>
      <c r="K1176" s="57">
        <v>123730066</v>
      </c>
      <c r="L1176" s="30"/>
      <c r="M1176" s="30"/>
      <c r="N1176" s="30"/>
      <c r="O1176" s="30"/>
      <c r="P1176" s="30"/>
      <c r="Q1176" s="30" t="s">
        <v>7645</v>
      </c>
      <c r="R1176" s="30"/>
      <c r="S1176" s="30" t="s">
        <v>7646</v>
      </c>
      <c r="T1176" s="30"/>
      <c r="U1176" s="30"/>
      <c r="V1176" s="30" t="s">
        <v>1444</v>
      </c>
    </row>
    <row r="1177" spans="1:22" ht="15" customHeight="1">
      <c r="A1177" s="30">
        <v>1235</v>
      </c>
      <c r="B1177" s="30" t="s">
        <v>7647</v>
      </c>
      <c r="C1177" s="30"/>
      <c r="D1177" s="30" t="s">
        <v>7647</v>
      </c>
      <c r="E1177" s="30" t="s">
        <v>7648</v>
      </c>
      <c r="F1177" s="30" t="s">
        <v>1454</v>
      </c>
      <c r="G1177" s="30" t="s">
        <v>5692</v>
      </c>
      <c r="H1177" s="30" t="s">
        <v>1354</v>
      </c>
      <c r="I1177" s="30">
        <v>62020290</v>
      </c>
      <c r="J1177" s="30" t="s">
        <v>7649</v>
      </c>
      <c r="K1177" s="57">
        <v>62718509</v>
      </c>
      <c r="L1177" s="30"/>
      <c r="M1177" s="30"/>
      <c r="N1177" s="30"/>
      <c r="O1177" s="30"/>
      <c r="P1177" s="30"/>
      <c r="Q1177" s="30" t="s">
        <v>7650</v>
      </c>
      <c r="R1177" s="30"/>
      <c r="S1177" s="30" t="s">
        <v>4261</v>
      </c>
      <c r="T1177" s="30"/>
      <c r="U1177" s="30"/>
      <c r="V1177" s="30" t="s">
        <v>1444</v>
      </c>
    </row>
    <row r="1178" spans="1:22" ht="15" customHeight="1">
      <c r="A1178" s="30">
        <v>1236</v>
      </c>
      <c r="B1178" s="30" t="s">
        <v>7651</v>
      </c>
      <c r="C1178" s="30"/>
      <c r="D1178" s="30" t="s">
        <v>7651</v>
      </c>
      <c r="E1178" s="30" t="s">
        <v>7652</v>
      </c>
      <c r="F1178" s="30" t="s">
        <v>1454</v>
      </c>
      <c r="G1178" s="30" t="s">
        <v>7653</v>
      </c>
      <c r="H1178" s="30" t="s">
        <v>1397</v>
      </c>
      <c r="I1178" s="30">
        <v>13300065</v>
      </c>
      <c r="J1178" s="30" t="s">
        <v>7654</v>
      </c>
      <c r="K1178" s="57" t="s">
        <v>3510</v>
      </c>
      <c r="L1178" s="30"/>
      <c r="M1178" s="30"/>
      <c r="N1178" s="30"/>
      <c r="O1178" s="30"/>
      <c r="P1178" s="30"/>
      <c r="Q1178" s="30" t="s">
        <v>7655</v>
      </c>
      <c r="R1178" s="30"/>
      <c r="S1178" s="30" t="s">
        <v>7656</v>
      </c>
      <c r="T1178" s="30"/>
      <c r="U1178" s="30"/>
      <c r="V1178" s="30" t="s">
        <v>1444</v>
      </c>
    </row>
    <row r="1179" spans="1:22" ht="15" customHeight="1">
      <c r="A1179" s="30">
        <v>1237</v>
      </c>
      <c r="B1179" s="30" t="s">
        <v>7657</v>
      </c>
      <c r="C1179" s="30"/>
      <c r="D1179" s="30" t="s">
        <v>7657</v>
      </c>
      <c r="E1179" s="30" t="s">
        <v>7658</v>
      </c>
      <c r="F1179" s="30" t="s">
        <v>1454</v>
      </c>
      <c r="G1179" s="30" t="s">
        <v>4286</v>
      </c>
      <c r="H1179" s="30" t="s">
        <v>1391</v>
      </c>
      <c r="I1179" s="30">
        <v>93310002</v>
      </c>
      <c r="J1179" s="30" t="s">
        <v>7659</v>
      </c>
      <c r="K1179" s="57">
        <v>860393151</v>
      </c>
      <c r="L1179" s="30"/>
      <c r="M1179" s="30"/>
      <c r="N1179" s="30"/>
      <c r="O1179" s="30"/>
      <c r="P1179" s="30"/>
      <c r="Q1179" s="30" t="s">
        <v>7660</v>
      </c>
      <c r="R1179" s="30"/>
      <c r="S1179" s="30" t="s">
        <v>7661</v>
      </c>
      <c r="T1179" s="30"/>
      <c r="U1179" s="30"/>
      <c r="V1179" s="30" t="s">
        <v>1444</v>
      </c>
    </row>
    <row r="1180" spans="1:22" ht="15" customHeight="1">
      <c r="A1180" s="30">
        <v>1238</v>
      </c>
      <c r="B1180" s="30" t="s">
        <v>7662</v>
      </c>
      <c r="C1180" s="30"/>
      <c r="D1180" s="30" t="s">
        <v>7662</v>
      </c>
      <c r="E1180" s="30" t="s">
        <v>7663</v>
      </c>
      <c r="F1180" s="30" t="s">
        <v>2793</v>
      </c>
      <c r="G1180" s="30" t="s">
        <v>2054</v>
      </c>
      <c r="H1180" s="30" t="s">
        <v>1352</v>
      </c>
      <c r="I1180" s="30">
        <v>40020106</v>
      </c>
      <c r="J1180" s="30" t="s">
        <v>7664</v>
      </c>
      <c r="K1180" s="57">
        <v>51124584</v>
      </c>
      <c r="L1180" s="30"/>
      <c r="M1180" s="30"/>
      <c r="N1180" s="30"/>
      <c r="O1180" s="30"/>
      <c r="P1180" s="30"/>
      <c r="Q1180" s="30" t="s">
        <v>7665</v>
      </c>
      <c r="R1180" s="30"/>
      <c r="S1180" s="30" t="s">
        <v>7666</v>
      </c>
      <c r="T1180" s="30"/>
      <c r="U1180" s="30"/>
      <c r="V1180" s="30" t="s">
        <v>1444</v>
      </c>
    </row>
    <row r="1181" spans="1:22" ht="15" customHeight="1">
      <c r="A1181" s="30">
        <v>1239</v>
      </c>
      <c r="B1181" s="30" t="s">
        <v>7667</v>
      </c>
      <c r="C1181" s="30"/>
      <c r="D1181" s="30" t="s">
        <v>7667</v>
      </c>
      <c r="E1181" s="30" t="s">
        <v>7668</v>
      </c>
      <c r="F1181" s="30" t="s">
        <v>1454</v>
      </c>
      <c r="G1181" s="30" t="s">
        <v>1422</v>
      </c>
      <c r="H1181" s="30" t="s">
        <v>1397</v>
      </c>
      <c r="I1181" s="30">
        <v>1022020</v>
      </c>
      <c r="J1181" s="30" t="s">
        <v>7669</v>
      </c>
      <c r="K1181" s="57">
        <v>110811466110</v>
      </c>
      <c r="L1181" s="30"/>
      <c r="M1181" s="30"/>
      <c r="N1181" s="30"/>
      <c r="O1181" s="30"/>
      <c r="P1181" s="30"/>
      <c r="Q1181" s="30" t="s">
        <v>7670</v>
      </c>
      <c r="R1181" s="30"/>
      <c r="S1181" s="30" t="s">
        <v>7671</v>
      </c>
      <c r="T1181" s="30"/>
      <c r="U1181" s="30"/>
      <c r="V1181" s="30" t="s">
        <v>1444</v>
      </c>
    </row>
    <row r="1182" spans="1:22" ht="15" customHeight="1">
      <c r="A1182" s="30">
        <v>1240</v>
      </c>
      <c r="B1182" s="30" t="s">
        <v>7672</v>
      </c>
      <c r="C1182" s="30"/>
      <c r="D1182" s="30" t="s">
        <v>7672</v>
      </c>
      <c r="E1182" s="30" t="s">
        <v>7673</v>
      </c>
      <c r="F1182" s="30" t="s">
        <v>7674</v>
      </c>
      <c r="G1182" s="30" t="s">
        <v>1776</v>
      </c>
      <c r="H1182" s="30" t="s">
        <v>1381</v>
      </c>
      <c r="I1182" s="30">
        <v>82300000</v>
      </c>
      <c r="J1182" s="30" t="s">
        <v>7675</v>
      </c>
      <c r="K1182" s="57">
        <v>9047404468</v>
      </c>
      <c r="L1182" s="30"/>
      <c r="M1182" s="30"/>
      <c r="N1182" s="30"/>
      <c r="O1182" s="30"/>
      <c r="P1182" s="30"/>
      <c r="Q1182" s="30" t="s">
        <v>5872</v>
      </c>
      <c r="R1182" s="30"/>
      <c r="S1182" s="30" t="s">
        <v>7676</v>
      </c>
      <c r="T1182" s="30"/>
      <c r="U1182" s="30"/>
      <c r="V1182" s="30" t="s">
        <v>1444</v>
      </c>
    </row>
    <row r="1183" spans="1:22" ht="15" customHeight="1">
      <c r="A1183" s="30">
        <v>1241</v>
      </c>
      <c r="B1183" s="30" t="s">
        <v>7677</v>
      </c>
      <c r="C1183" s="30"/>
      <c r="D1183" s="30" t="s">
        <v>7677</v>
      </c>
      <c r="E1183" s="30" t="s">
        <v>7678</v>
      </c>
      <c r="F1183" s="30" t="s">
        <v>7679</v>
      </c>
      <c r="G1183" s="30" t="s">
        <v>3224</v>
      </c>
      <c r="H1183" s="30" t="s">
        <v>1369</v>
      </c>
      <c r="I1183" s="30">
        <v>79006610</v>
      </c>
      <c r="J1183" s="30" t="s">
        <v>7680</v>
      </c>
      <c r="K1183" s="57" t="s">
        <v>3510</v>
      </c>
      <c r="L1183" s="30"/>
      <c r="M1183" s="30"/>
      <c r="N1183" s="30"/>
      <c r="O1183" s="30"/>
      <c r="P1183" s="30"/>
      <c r="Q1183" s="30" t="s">
        <v>7681</v>
      </c>
      <c r="R1183" s="30"/>
      <c r="S1183" s="30" t="s">
        <v>7682</v>
      </c>
      <c r="T1183" s="30"/>
      <c r="U1183" s="30"/>
      <c r="V1183" s="30" t="s">
        <v>1444</v>
      </c>
    </row>
    <row r="1184" spans="1:22" ht="15" customHeight="1">
      <c r="A1184" s="30">
        <v>1242</v>
      </c>
      <c r="B1184" s="30" t="s">
        <v>7683</v>
      </c>
      <c r="C1184" s="30"/>
      <c r="D1184" s="30" t="s">
        <v>7683</v>
      </c>
      <c r="E1184" s="30" t="s">
        <v>3012</v>
      </c>
      <c r="F1184" s="30" t="s">
        <v>1454</v>
      </c>
      <c r="G1184" s="30" t="s">
        <v>4133</v>
      </c>
      <c r="H1184" s="30" t="s">
        <v>1367</v>
      </c>
      <c r="I1184" s="30">
        <v>35300034</v>
      </c>
      <c r="J1184" s="30" t="s">
        <v>7684</v>
      </c>
      <c r="K1184" s="57" t="s">
        <v>7685</v>
      </c>
      <c r="L1184" s="30"/>
      <c r="M1184" s="30"/>
      <c r="N1184" s="30"/>
      <c r="O1184" s="30"/>
      <c r="P1184" s="30"/>
      <c r="Q1184" s="30" t="s">
        <v>7686</v>
      </c>
      <c r="R1184" s="30"/>
      <c r="S1184" s="30" t="s">
        <v>7687</v>
      </c>
      <c r="T1184" s="30"/>
      <c r="U1184" s="30"/>
      <c r="V1184" s="30" t="s">
        <v>1428</v>
      </c>
    </row>
    <row r="1185" spans="1:22" ht="15" customHeight="1">
      <c r="A1185" s="30">
        <v>1243</v>
      </c>
      <c r="B1185" s="30" t="s">
        <v>7688</v>
      </c>
      <c r="C1185" s="30"/>
      <c r="D1185" s="30" t="s">
        <v>7688</v>
      </c>
      <c r="E1185" s="30" t="s">
        <v>5180</v>
      </c>
      <c r="F1185" s="30" t="s">
        <v>1454</v>
      </c>
      <c r="G1185" s="30" t="s">
        <v>1384</v>
      </c>
      <c r="H1185" s="30" t="s">
        <v>1383</v>
      </c>
      <c r="I1185" s="30">
        <v>20061021</v>
      </c>
      <c r="J1185" s="30" t="s">
        <v>7689</v>
      </c>
      <c r="K1185" s="57">
        <v>78018437</v>
      </c>
      <c r="L1185" s="30"/>
      <c r="M1185" s="30"/>
      <c r="N1185" s="30"/>
      <c r="O1185" s="30"/>
      <c r="P1185" s="30"/>
      <c r="Q1185" s="30" t="s">
        <v>7690</v>
      </c>
      <c r="R1185" s="30"/>
      <c r="S1185" s="30" t="s">
        <v>7691</v>
      </c>
      <c r="T1185" s="30"/>
      <c r="U1185" s="30"/>
      <c r="V1185" s="30" t="s">
        <v>1444</v>
      </c>
    </row>
    <row r="1186" spans="1:22" ht="15" customHeight="1">
      <c r="A1186" s="30">
        <v>1244</v>
      </c>
      <c r="B1186" s="30" t="s">
        <v>7692</v>
      </c>
      <c r="C1186" s="30"/>
      <c r="D1186" s="30" t="s">
        <v>7692</v>
      </c>
      <c r="E1186" s="30" t="s">
        <v>7693</v>
      </c>
      <c r="F1186" s="30" t="s">
        <v>3957</v>
      </c>
      <c r="G1186" s="30" t="s">
        <v>1384</v>
      </c>
      <c r="H1186" s="30" t="s">
        <v>1383</v>
      </c>
      <c r="I1186" s="30">
        <v>21350302</v>
      </c>
      <c r="J1186" s="30" t="s">
        <v>7694</v>
      </c>
      <c r="K1186" s="57">
        <v>78028408</v>
      </c>
      <c r="L1186" s="30"/>
      <c r="M1186" s="30"/>
      <c r="N1186" s="30"/>
      <c r="O1186" s="30"/>
      <c r="P1186" s="30"/>
      <c r="Q1186" s="30" t="s">
        <v>7690</v>
      </c>
      <c r="R1186" s="30"/>
      <c r="S1186" s="30" t="s">
        <v>7695</v>
      </c>
      <c r="T1186" s="30"/>
      <c r="U1186" s="30"/>
      <c r="V1186" s="30" t="s">
        <v>1444</v>
      </c>
    </row>
    <row r="1187" spans="1:22" ht="15" customHeight="1">
      <c r="A1187" s="30">
        <v>1245</v>
      </c>
      <c r="B1187" s="30" t="s">
        <v>7696</v>
      </c>
      <c r="C1187" s="30"/>
      <c r="D1187" s="30" t="s">
        <v>7696</v>
      </c>
      <c r="E1187" s="30" t="s">
        <v>7697</v>
      </c>
      <c r="F1187" s="30" t="s">
        <v>1454</v>
      </c>
      <c r="G1187" s="30" t="s">
        <v>7698</v>
      </c>
      <c r="H1187" s="30" t="s">
        <v>1369</v>
      </c>
      <c r="I1187" s="30">
        <v>79950000</v>
      </c>
      <c r="J1187" s="30" t="s">
        <v>7699</v>
      </c>
      <c r="K1187" s="57">
        <v>283558199</v>
      </c>
      <c r="L1187" s="30"/>
      <c r="M1187" s="30"/>
      <c r="N1187" s="30"/>
      <c r="O1187" s="30"/>
      <c r="P1187" s="30"/>
      <c r="Q1187" s="30" t="s">
        <v>7700</v>
      </c>
      <c r="R1187" s="30"/>
      <c r="S1187" s="30" t="s">
        <v>7701</v>
      </c>
      <c r="T1187" s="30"/>
      <c r="U1187" s="30"/>
      <c r="V1187" s="30" t="s">
        <v>1444</v>
      </c>
    </row>
    <row r="1188" spans="1:22" ht="15" customHeight="1">
      <c r="A1188" s="30">
        <v>1246</v>
      </c>
      <c r="B1188" s="30" t="s">
        <v>7702</v>
      </c>
      <c r="C1188" s="30"/>
      <c r="D1188" s="30" t="s">
        <v>7702</v>
      </c>
      <c r="E1188" s="30" t="s">
        <v>7703</v>
      </c>
      <c r="F1188" s="30" t="s">
        <v>4572</v>
      </c>
      <c r="G1188" s="30" t="s">
        <v>7704</v>
      </c>
      <c r="H1188" s="30" t="s">
        <v>1393</v>
      </c>
      <c r="I1188" s="30">
        <v>88132740</v>
      </c>
      <c r="J1188" s="30" t="s">
        <v>7705</v>
      </c>
      <c r="K1188" s="57">
        <v>253887461</v>
      </c>
      <c r="L1188" s="30"/>
      <c r="M1188" s="30"/>
      <c r="N1188" s="30"/>
      <c r="O1188" s="30"/>
      <c r="P1188" s="30"/>
      <c r="Q1188" s="30" t="s">
        <v>7706</v>
      </c>
      <c r="R1188" s="30"/>
      <c r="S1188" s="30" t="s">
        <v>7707</v>
      </c>
      <c r="T1188" s="30"/>
      <c r="U1188" s="30"/>
      <c r="V1188" s="30" t="s">
        <v>1444</v>
      </c>
    </row>
    <row r="1189" spans="1:22" ht="15" customHeight="1">
      <c r="A1189" s="30">
        <v>1247</v>
      </c>
      <c r="B1189" s="30" t="s">
        <v>7708</v>
      </c>
      <c r="C1189" s="30"/>
      <c r="D1189" s="30" t="s">
        <v>7708</v>
      </c>
      <c r="E1189" s="30" t="s">
        <v>7709</v>
      </c>
      <c r="F1189" s="30" t="s">
        <v>7710</v>
      </c>
      <c r="G1189" s="30" t="s">
        <v>1707</v>
      </c>
      <c r="H1189" s="30" t="s">
        <v>1358</v>
      </c>
      <c r="I1189" s="30">
        <v>29902580</v>
      </c>
      <c r="J1189" s="30" t="s">
        <v>7711</v>
      </c>
      <c r="K1189" s="57">
        <v>82715025</v>
      </c>
      <c r="L1189" s="30"/>
      <c r="M1189" s="30"/>
      <c r="N1189" s="30"/>
      <c r="O1189" s="30"/>
      <c r="P1189" s="30"/>
      <c r="Q1189" s="30" t="s">
        <v>7712</v>
      </c>
      <c r="R1189" s="30"/>
      <c r="S1189" s="30" t="s">
        <v>7713</v>
      </c>
      <c r="T1189" s="30"/>
      <c r="U1189" s="30"/>
      <c r="V1189" s="30" t="s">
        <v>1444</v>
      </c>
    </row>
    <row r="1190" spans="1:22" ht="15" customHeight="1">
      <c r="A1190" s="30">
        <v>1248</v>
      </c>
      <c r="B1190" s="30" t="s">
        <v>7714</v>
      </c>
      <c r="C1190" s="30"/>
      <c r="D1190" s="30" t="s">
        <v>7714</v>
      </c>
      <c r="E1190" s="30" t="s">
        <v>2639</v>
      </c>
      <c r="F1190" s="30" t="s">
        <v>1454</v>
      </c>
      <c r="G1190" s="30" t="s">
        <v>1422</v>
      </c>
      <c r="H1190" s="30" t="s">
        <v>1397</v>
      </c>
      <c r="I1190" s="30">
        <v>1021200</v>
      </c>
      <c r="J1190" s="30" t="s">
        <v>7715</v>
      </c>
      <c r="K1190" s="57">
        <v>110196840113</v>
      </c>
      <c r="L1190" s="30"/>
      <c r="M1190" s="30"/>
      <c r="N1190" s="30"/>
      <c r="O1190" s="30"/>
      <c r="P1190" s="30"/>
      <c r="Q1190" s="30" t="s">
        <v>7716</v>
      </c>
      <c r="R1190" s="30"/>
      <c r="S1190" s="30" t="s">
        <v>7717</v>
      </c>
      <c r="T1190" s="30"/>
      <c r="U1190" s="30"/>
      <c r="V1190" s="30" t="s">
        <v>1444</v>
      </c>
    </row>
    <row r="1191" spans="1:22" ht="15" customHeight="1">
      <c r="A1191" s="30">
        <v>1249</v>
      </c>
      <c r="B1191" s="30" t="s">
        <v>7718</v>
      </c>
      <c r="C1191" s="30"/>
      <c r="D1191" s="30" t="s">
        <v>7718</v>
      </c>
      <c r="E1191" s="30" t="s">
        <v>4375</v>
      </c>
      <c r="F1191" s="30" t="s">
        <v>1454</v>
      </c>
      <c r="G1191" s="30" t="s">
        <v>1498</v>
      </c>
      <c r="H1191" s="30" t="s">
        <v>1352</v>
      </c>
      <c r="I1191" s="30">
        <v>44010710</v>
      </c>
      <c r="J1191" s="30" t="s">
        <v>7719</v>
      </c>
      <c r="K1191" s="57">
        <v>62845892</v>
      </c>
      <c r="L1191" s="30"/>
      <c r="M1191" s="30"/>
      <c r="N1191" s="30"/>
      <c r="O1191" s="30"/>
      <c r="P1191" s="30"/>
      <c r="Q1191" s="30" t="s">
        <v>1508</v>
      </c>
      <c r="R1191" s="30"/>
      <c r="S1191" s="30" t="s">
        <v>7720</v>
      </c>
      <c r="T1191" s="30"/>
      <c r="U1191" s="30"/>
      <c r="V1191" s="30" t="s">
        <v>1444</v>
      </c>
    </row>
    <row r="1192" spans="1:22" ht="15" customHeight="1">
      <c r="A1192" s="30">
        <v>1250</v>
      </c>
      <c r="B1192" s="30" t="s">
        <v>7721</v>
      </c>
      <c r="C1192" s="30"/>
      <c r="D1192" s="30" t="s">
        <v>7721</v>
      </c>
      <c r="E1192" s="30" t="s">
        <v>5180</v>
      </c>
      <c r="F1192" s="30" t="s">
        <v>1454</v>
      </c>
      <c r="G1192" s="30" t="s">
        <v>1384</v>
      </c>
      <c r="H1192" s="30" t="s">
        <v>1383</v>
      </c>
      <c r="I1192" s="30">
        <v>20061021</v>
      </c>
      <c r="J1192" s="30" t="s">
        <v>7722</v>
      </c>
      <c r="K1192" s="57">
        <v>78018445</v>
      </c>
      <c r="L1192" s="30"/>
      <c r="M1192" s="30"/>
      <c r="N1192" s="30"/>
      <c r="O1192" s="30"/>
      <c r="P1192" s="30"/>
      <c r="Q1192" s="30" t="s">
        <v>7690</v>
      </c>
      <c r="R1192" s="30"/>
      <c r="S1192" s="30" t="s">
        <v>7691</v>
      </c>
      <c r="T1192" s="30"/>
      <c r="U1192" s="30"/>
      <c r="V1192" s="30" t="s">
        <v>1444</v>
      </c>
    </row>
    <row r="1193" spans="1:22" ht="15" customHeight="1">
      <c r="A1193" s="30">
        <v>1251</v>
      </c>
      <c r="B1193" s="30" t="s">
        <v>7723</v>
      </c>
      <c r="C1193" s="30"/>
      <c r="D1193" s="30" t="s">
        <v>7723</v>
      </c>
      <c r="E1193" s="30" t="s">
        <v>7724</v>
      </c>
      <c r="F1193" s="30" t="s">
        <v>6313</v>
      </c>
      <c r="G1193" s="30" t="s">
        <v>1384</v>
      </c>
      <c r="H1193" s="30" t="s">
        <v>1383</v>
      </c>
      <c r="I1193" s="30">
        <v>20720010</v>
      </c>
      <c r="J1193" s="30" t="s">
        <v>7725</v>
      </c>
      <c r="K1193" s="57">
        <v>78024283</v>
      </c>
      <c r="L1193" s="30"/>
      <c r="M1193" s="30"/>
      <c r="N1193" s="30"/>
      <c r="O1193" s="30"/>
      <c r="P1193" s="30"/>
      <c r="Q1193" s="30" t="s">
        <v>7726</v>
      </c>
      <c r="R1193" s="30"/>
      <c r="S1193" s="30" t="s">
        <v>7727</v>
      </c>
      <c r="T1193" s="30"/>
      <c r="U1193" s="30"/>
      <c r="V1193" s="30" t="s">
        <v>1428</v>
      </c>
    </row>
    <row r="1194" spans="1:22" ht="15" customHeight="1">
      <c r="A1194" s="30">
        <v>1252</v>
      </c>
      <c r="B1194" s="30" t="s">
        <v>7728</v>
      </c>
      <c r="C1194" s="30"/>
      <c r="D1194" s="30" t="s">
        <v>7728</v>
      </c>
      <c r="E1194" s="30" t="s">
        <v>7729</v>
      </c>
      <c r="F1194" s="30" t="s">
        <v>7730</v>
      </c>
      <c r="G1194" s="30" t="s">
        <v>1384</v>
      </c>
      <c r="H1194" s="30" t="s">
        <v>1383</v>
      </c>
      <c r="I1194" s="30">
        <v>20520053</v>
      </c>
      <c r="J1194" s="30" t="s">
        <v>7731</v>
      </c>
      <c r="K1194" s="57">
        <v>78021926</v>
      </c>
      <c r="L1194" s="30"/>
      <c r="M1194" s="30"/>
      <c r="N1194" s="30"/>
      <c r="O1194" s="30"/>
      <c r="P1194" s="30"/>
      <c r="Q1194" s="30" t="s">
        <v>7690</v>
      </c>
      <c r="R1194" s="30"/>
      <c r="S1194" s="30" t="s">
        <v>7732</v>
      </c>
      <c r="T1194" s="30"/>
      <c r="U1194" s="30"/>
      <c r="V1194" s="30" t="s">
        <v>1444</v>
      </c>
    </row>
    <row r="1195" spans="1:22" ht="15" customHeight="1">
      <c r="A1195" s="30">
        <v>1253</v>
      </c>
      <c r="B1195" s="30" t="s">
        <v>7733</v>
      </c>
      <c r="C1195" s="30"/>
      <c r="D1195" s="30" t="s">
        <v>7733</v>
      </c>
      <c r="E1195" s="30" t="s">
        <v>7734</v>
      </c>
      <c r="F1195" s="30" t="s">
        <v>5239</v>
      </c>
      <c r="G1195" s="30" t="s">
        <v>1384</v>
      </c>
      <c r="H1195" s="30" t="s">
        <v>1383</v>
      </c>
      <c r="I1195" s="30">
        <v>22050002</v>
      </c>
      <c r="J1195" s="30" t="s">
        <v>7735</v>
      </c>
      <c r="K1195" s="57">
        <v>78045400</v>
      </c>
      <c r="L1195" s="30"/>
      <c r="M1195" s="30"/>
      <c r="N1195" s="30"/>
      <c r="O1195" s="30"/>
      <c r="P1195" s="30"/>
      <c r="Q1195" s="30" t="s">
        <v>7690</v>
      </c>
      <c r="R1195" s="30"/>
      <c r="S1195" s="30" t="s">
        <v>7736</v>
      </c>
      <c r="T1195" s="30"/>
      <c r="U1195" s="30"/>
      <c r="V1195" s="30" t="s">
        <v>1428</v>
      </c>
    </row>
    <row r="1196" spans="1:22" ht="15" customHeight="1">
      <c r="A1196" s="30">
        <v>1254</v>
      </c>
      <c r="B1196" s="30" t="s">
        <v>7737</v>
      </c>
      <c r="C1196" s="30"/>
      <c r="D1196" s="30" t="s">
        <v>7737</v>
      </c>
      <c r="E1196" s="30" t="s">
        <v>7738</v>
      </c>
      <c r="F1196" s="30" t="s">
        <v>7739</v>
      </c>
      <c r="G1196" s="30" t="s">
        <v>1384</v>
      </c>
      <c r="H1196" s="30" t="s">
        <v>1383</v>
      </c>
      <c r="I1196" s="30">
        <v>22410001</v>
      </c>
      <c r="J1196" s="30" t="s">
        <v>7740</v>
      </c>
      <c r="K1196" s="57">
        <v>77901736</v>
      </c>
      <c r="L1196" s="30"/>
      <c r="M1196" s="30"/>
      <c r="N1196" s="30"/>
      <c r="O1196" s="30"/>
      <c r="P1196" s="30"/>
      <c r="Q1196" s="30" t="s">
        <v>7690</v>
      </c>
      <c r="R1196" s="30"/>
      <c r="S1196" s="30" t="s">
        <v>7741</v>
      </c>
      <c r="T1196" s="30"/>
      <c r="U1196" s="30"/>
      <c r="V1196" s="30" t="s">
        <v>1444</v>
      </c>
    </row>
    <row r="1197" spans="1:22" ht="15" customHeight="1">
      <c r="A1197" s="30">
        <v>1255</v>
      </c>
      <c r="B1197" s="30" t="s">
        <v>7742</v>
      </c>
      <c r="C1197" s="30"/>
      <c r="D1197" s="30" t="s">
        <v>7742</v>
      </c>
      <c r="E1197" s="30" t="s">
        <v>7743</v>
      </c>
      <c r="F1197" s="30" t="s">
        <v>7744</v>
      </c>
      <c r="G1197" s="30" t="s">
        <v>1384</v>
      </c>
      <c r="H1197" s="30" t="s">
        <v>1383</v>
      </c>
      <c r="I1197" s="30">
        <v>21032000</v>
      </c>
      <c r="J1197" s="30" t="s">
        <v>7745</v>
      </c>
      <c r="K1197" s="57">
        <v>79177687</v>
      </c>
      <c r="L1197" s="30"/>
      <c r="M1197" s="30"/>
      <c r="N1197" s="30"/>
      <c r="O1197" s="30"/>
      <c r="P1197" s="30"/>
      <c r="Q1197" s="30" t="s">
        <v>7690</v>
      </c>
      <c r="R1197" s="30"/>
      <c r="S1197" s="30" t="s">
        <v>7746</v>
      </c>
      <c r="T1197" s="30"/>
      <c r="U1197" s="30"/>
      <c r="V1197" s="30" t="s">
        <v>1444</v>
      </c>
    </row>
    <row r="1198" spans="1:22" ht="15" customHeight="1">
      <c r="A1198" s="30">
        <v>1256</v>
      </c>
      <c r="B1198" s="30" t="s">
        <v>7747</v>
      </c>
      <c r="C1198" s="30"/>
      <c r="D1198" s="30" t="s">
        <v>7747</v>
      </c>
      <c r="E1198" s="30" t="s">
        <v>7748</v>
      </c>
      <c r="F1198" s="30" t="s">
        <v>1454</v>
      </c>
      <c r="G1198" s="30" t="s">
        <v>7749</v>
      </c>
      <c r="H1198" s="30" t="s">
        <v>1397</v>
      </c>
      <c r="I1198" s="30">
        <v>12500020</v>
      </c>
      <c r="J1198" s="30" t="s">
        <v>7750</v>
      </c>
      <c r="K1198" s="57">
        <v>332159851119</v>
      </c>
      <c r="L1198" s="30"/>
      <c r="M1198" s="30"/>
      <c r="N1198" s="30"/>
      <c r="O1198" s="30"/>
      <c r="P1198" s="30"/>
      <c r="Q1198" s="30" t="s">
        <v>5099</v>
      </c>
      <c r="R1198" s="30"/>
      <c r="S1198" s="30" t="s">
        <v>7751</v>
      </c>
      <c r="T1198" s="30"/>
      <c r="U1198" s="30"/>
      <c r="V1198" s="30" t="s">
        <v>1428</v>
      </c>
    </row>
    <row r="1199" spans="1:22" ht="15" customHeight="1">
      <c r="A1199" s="30">
        <v>1257</v>
      </c>
      <c r="B1199" s="30" t="s">
        <v>7752</v>
      </c>
      <c r="C1199" s="30"/>
      <c r="D1199" s="30" t="s">
        <v>7752</v>
      </c>
      <c r="E1199" s="30" t="s">
        <v>7753</v>
      </c>
      <c r="F1199" s="30" t="s">
        <v>3957</v>
      </c>
      <c r="G1199" s="30" t="s">
        <v>1384</v>
      </c>
      <c r="H1199" s="30" t="s">
        <v>1383</v>
      </c>
      <c r="I1199" s="30">
        <v>21351050</v>
      </c>
      <c r="J1199" s="30" t="s">
        <v>7754</v>
      </c>
      <c r="K1199" s="57">
        <v>79173681</v>
      </c>
      <c r="L1199" s="30"/>
      <c r="M1199" s="30"/>
      <c r="N1199" s="30"/>
      <c r="O1199" s="30"/>
      <c r="P1199" s="30"/>
      <c r="Q1199" s="30" t="s">
        <v>7690</v>
      </c>
      <c r="R1199" s="30"/>
      <c r="S1199" s="30" t="s">
        <v>7755</v>
      </c>
      <c r="T1199" s="30"/>
      <c r="U1199" s="30"/>
      <c r="V1199" s="30" t="s">
        <v>1444</v>
      </c>
    </row>
    <row r="1200" spans="1:22" ht="15" customHeight="1">
      <c r="A1200" s="30">
        <v>1258</v>
      </c>
      <c r="B1200" s="30" t="s">
        <v>7756</v>
      </c>
      <c r="C1200" s="30"/>
      <c r="D1200" s="30" t="s">
        <v>7756</v>
      </c>
      <c r="E1200" s="30" t="s">
        <v>7757</v>
      </c>
      <c r="F1200" s="30" t="s">
        <v>1865</v>
      </c>
      <c r="G1200" s="30" t="s">
        <v>1498</v>
      </c>
      <c r="H1200" s="30" t="s">
        <v>1352</v>
      </c>
      <c r="I1200" s="30">
        <v>44088744</v>
      </c>
      <c r="J1200" s="30" t="s">
        <v>7758</v>
      </c>
      <c r="K1200" s="57" t="s">
        <v>3510</v>
      </c>
      <c r="L1200" s="30"/>
      <c r="M1200" s="30"/>
      <c r="N1200" s="30"/>
      <c r="O1200" s="30"/>
      <c r="P1200" s="30"/>
      <c r="Q1200" s="30"/>
      <c r="R1200" s="30"/>
      <c r="S1200" s="30" t="s">
        <v>7759</v>
      </c>
      <c r="T1200" s="30"/>
      <c r="U1200" s="30"/>
      <c r="V1200" s="30" t="s">
        <v>1444</v>
      </c>
    </row>
    <row r="1201" spans="1:22" ht="15" customHeight="1">
      <c r="A1201" s="30">
        <v>1259</v>
      </c>
      <c r="B1201" s="30" t="s">
        <v>7760</v>
      </c>
      <c r="C1201" s="30"/>
      <c r="D1201" s="30" t="s">
        <v>7760</v>
      </c>
      <c r="E1201" s="30" t="s">
        <v>7761</v>
      </c>
      <c r="F1201" s="30" t="s">
        <v>3383</v>
      </c>
      <c r="G1201" s="30" t="s">
        <v>1384</v>
      </c>
      <c r="H1201" s="30" t="s">
        <v>1383</v>
      </c>
      <c r="I1201" s="30">
        <v>24020004</v>
      </c>
      <c r="J1201" s="30" t="s">
        <v>7762</v>
      </c>
      <c r="K1201" s="57">
        <v>79178586</v>
      </c>
      <c r="L1201" s="30"/>
      <c r="M1201" s="30"/>
      <c r="N1201" s="30"/>
      <c r="O1201" s="30"/>
      <c r="P1201" s="30"/>
      <c r="Q1201" s="30" t="s">
        <v>7690</v>
      </c>
      <c r="R1201" s="30"/>
      <c r="S1201" s="30" t="s">
        <v>7763</v>
      </c>
      <c r="T1201" s="30"/>
      <c r="U1201" s="30"/>
      <c r="V1201" s="30" t="s">
        <v>1444</v>
      </c>
    </row>
    <row r="1202" spans="1:22" ht="15" customHeight="1">
      <c r="A1202" s="30">
        <v>1260</v>
      </c>
      <c r="B1202" s="30" t="s">
        <v>7764</v>
      </c>
      <c r="C1202" s="30"/>
      <c r="D1202" s="30" t="s">
        <v>7764</v>
      </c>
      <c r="E1202" s="30" t="s">
        <v>7765</v>
      </c>
      <c r="F1202" s="30" t="s">
        <v>7766</v>
      </c>
      <c r="G1202" s="30" t="s">
        <v>7766</v>
      </c>
      <c r="H1202" s="30" t="s">
        <v>1383</v>
      </c>
      <c r="I1202" s="30">
        <v>25520640</v>
      </c>
      <c r="J1202" s="30" t="s">
        <v>7767</v>
      </c>
      <c r="K1202" s="57">
        <v>79178829</v>
      </c>
      <c r="L1202" s="30"/>
      <c r="M1202" s="30"/>
      <c r="N1202" s="30"/>
      <c r="O1202" s="30"/>
      <c r="P1202" s="30"/>
      <c r="Q1202" s="30" t="s">
        <v>7690</v>
      </c>
      <c r="R1202" s="30"/>
      <c r="S1202" s="30" t="s">
        <v>7768</v>
      </c>
      <c r="T1202" s="30"/>
      <c r="U1202" s="30"/>
      <c r="V1202" s="30" t="s">
        <v>1444</v>
      </c>
    </row>
    <row r="1203" spans="1:22" ht="15" customHeight="1">
      <c r="A1203" s="30">
        <v>1261</v>
      </c>
      <c r="B1203" s="30" t="s">
        <v>7769</v>
      </c>
      <c r="C1203" s="30"/>
      <c r="D1203" s="30" t="s">
        <v>7769</v>
      </c>
      <c r="E1203" s="30" t="s">
        <v>3989</v>
      </c>
      <c r="F1203" s="30" t="s">
        <v>3383</v>
      </c>
      <c r="G1203" s="30" t="s">
        <v>2931</v>
      </c>
      <c r="H1203" s="30" t="s">
        <v>1391</v>
      </c>
      <c r="I1203" s="30">
        <v>92110330</v>
      </c>
      <c r="J1203" s="30" t="s">
        <v>7770</v>
      </c>
      <c r="K1203" s="57">
        <v>240435338</v>
      </c>
      <c r="L1203" s="30"/>
      <c r="M1203" s="30"/>
      <c r="N1203" s="30"/>
      <c r="O1203" s="30"/>
      <c r="P1203" s="30"/>
      <c r="Q1203" s="30" t="s">
        <v>7771</v>
      </c>
      <c r="R1203" s="30"/>
      <c r="S1203" s="30" t="s">
        <v>7772</v>
      </c>
      <c r="T1203" s="30"/>
      <c r="U1203" s="30"/>
      <c r="V1203" s="30" t="s">
        <v>1444</v>
      </c>
    </row>
    <row r="1204" spans="1:22" ht="15" customHeight="1">
      <c r="A1204" s="30">
        <v>1262</v>
      </c>
      <c r="B1204" s="30" t="s">
        <v>7773</v>
      </c>
      <c r="C1204" s="30"/>
      <c r="D1204" s="30" t="s">
        <v>7773</v>
      </c>
      <c r="E1204" s="30" t="s">
        <v>2814</v>
      </c>
      <c r="F1204" s="30" t="s">
        <v>2944</v>
      </c>
      <c r="G1204" s="30" t="s">
        <v>1629</v>
      </c>
      <c r="H1204" s="30" t="s">
        <v>1391</v>
      </c>
      <c r="I1204" s="30">
        <v>90030003</v>
      </c>
      <c r="J1204" s="30" t="s">
        <v>7774</v>
      </c>
      <c r="K1204" s="57">
        <v>963133144</v>
      </c>
      <c r="L1204" s="30"/>
      <c r="M1204" s="30"/>
      <c r="N1204" s="30"/>
      <c r="O1204" s="30"/>
      <c r="P1204" s="30"/>
      <c r="Q1204" s="30" t="s">
        <v>7775</v>
      </c>
      <c r="R1204" s="30"/>
      <c r="S1204" s="30" t="s">
        <v>7776</v>
      </c>
      <c r="T1204" s="30"/>
      <c r="U1204" s="30"/>
      <c r="V1204" s="30" t="s">
        <v>1444</v>
      </c>
    </row>
    <row r="1205" spans="1:22" ht="15" customHeight="1">
      <c r="A1205" s="30">
        <v>1263</v>
      </c>
      <c r="B1205" s="30" t="s">
        <v>7777</v>
      </c>
      <c r="C1205" s="30"/>
      <c r="D1205" s="30" t="s">
        <v>7777</v>
      </c>
      <c r="E1205" s="30" t="s">
        <v>2890</v>
      </c>
      <c r="F1205" s="30" t="s">
        <v>1454</v>
      </c>
      <c r="G1205" s="30" t="s">
        <v>7778</v>
      </c>
      <c r="H1205" s="30" t="s">
        <v>1397</v>
      </c>
      <c r="I1205" s="30">
        <v>12400010</v>
      </c>
      <c r="J1205" s="30" t="s">
        <v>7779</v>
      </c>
      <c r="K1205" s="57">
        <v>528118631111</v>
      </c>
      <c r="L1205" s="30"/>
      <c r="M1205" s="30"/>
      <c r="N1205" s="30"/>
      <c r="O1205" s="30"/>
      <c r="P1205" s="30"/>
      <c r="Q1205" s="30" t="s">
        <v>5099</v>
      </c>
      <c r="R1205" s="30"/>
      <c r="S1205" s="30" t="s">
        <v>7780</v>
      </c>
      <c r="T1205" s="30"/>
      <c r="U1205" s="30"/>
      <c r="V1205" s="30" t="s">
        <v>1444</v>
      </c>
    </row>
    <row r="1206" spans="1:22" ht="15" customHeight="1">
      <c r="A1206" s="30">
        <v>1264</v>
      </c>
      <c r="B1206" s="30" t="s">
        <v>7781</v>
      </c>
      <c r="C1206" s="30"/>
      <c r="D1206" s="30" t="s">
        <v>7781</v>
      </c>
      <c r="E1206" s="30" t="s">
        <v>7782</v>
      </c>
      <c r="F1206" s="30" t="s">
        <v>1454</v>
      </c>
      <c r="G1206" s="30" t="s">
        <v>2452</v>
      </c>
      <c r="H1206" s="30" t="s">
        <v>1397</v>
      </c>
      <c r="I1206" s="30">
        <v>13920000</v>
      </c>
      <c r="J1206" s="30" t="s">
        <v>7783</v>
      </c>
      <c r="K1206" s="57">
        <v>519015382111</v>
      </c>
      <c r="L1206" s="30"/>
      <c r="M1206" s="30"/>
      <c r="N1206" s="30"/>
      <c r="O1206" s="30"/>
      <c r="P1206" s="30"/>
      <c r="Q1206" s="30" t="s">
        <v>7784</v>
      </c>
      <c r="R1206" s="30"/>
      <c r="S1206" s="30" t="s">
        <v>7785</v>
      </c>
      <c r="T1206" s="30"/>
      <c r="U1206" s="30"/>
      <c r="V1206" s="30" t="s">
        <v>1444</v>
      </c>
    </row>
    <row r="1207" spans="1:22" ht="15" customHeight="1">
      <c r="A1207" s="30">
        <v>1265</v>
      </c>
      <c r="B1207" s="30" t="s">
        <v>7786</v>
      </c>
      <c r="C1207" s="30"/>
      <c r="D1207" s="30" t="s">
        <v>7786</v>
      </c>
      <c r="E1207" s="30" t="s">
        <v>7787</v>
      </c>
      <c r="F1207" s="30" t="s">
        <v>1454</v>
      </c>
      <c r="G1207" s="30" t="s">
        <v>5140</v>
      </c>
      <c r="H1207" s="30" t="s">
        <v>1397</v>
      </c>
      <c r="I1207" s="30">
        <v>12010150</v>
      </c>
      <c r="J1207" s="30" t="s">
        <v>7788</v>
      </c>
      <c r="K1207" s="57">
        <v>688283009115</v>
      </c>
      <c r="L1207" s="30"/>
      <c r="M1207" s="30"/>
      <c r="N1207" s="30"/>
      <c r="O1207" s="30"/>
      <c r="P1207" s="30"/>
      <c r="Q1207" s="30" t="s">
        <v>5099</v>
      </c>
      <c r="R1207" s="30"/>
      <c r="S1207" s="30" t="s">
        <v>7789</v>
      </c>
      <c r="T1207" s="30"/>
      <c r="U1207" s="30"/>
      <c r="V1207" s="30" t="s">
        <v>1428</v>
      </c>
    </row>
    <row r="1208" spans="1:22" ht="15" customHeight="1">
      <c r="A1208" s="30">
        <v>1266</v>
      </c>
      <c r="B1208" s="30" t="s">
        <v>7790</v>
      </c>
      <c r="C1208" s="30"/>
      <c r="D1208" s="30" t="s">
        <v>7790</v>
      </c>
      <c r="E1208" s="30" t="s">
        <v>7791</v>
      </c>
      <c r="F1208" s="30" t="s">
        <v>1454</v>
      </c>
      <c r="G1208" s="30" t="s">
        <v>7792</v>
      </c>
      <c r="H1208" s="30" t="s">
        <v>1397</v>
      </c>
      <c r="I1208" s="30">
        <v>12701020</v>
      </c>
      <c r="J1208" s="30" t="s">
        <v>7793</v>
      </c>
      <c r="K1208" s="57">
        <v>282053337114</v>
      </c>
      <c r="L1208" s="30"/>
      <c r="M1208" s="30"/>
      <c r="N1208" s="30"/>
      <c r="O1208" s="30"/>
      <c r="P1208" s="30"/>
      <c r="Q1208" s="30" t="s">
        <v>5099</v>
      </c>
      <c r="R1208" s="30"/>
      <c r="S1208" s="30" t="s">
        <v>7794</v>
      </c>
      <c r="T1208" s="30"/>
      <c r="U1208" s="30"/>
      <c r="V1208" s="30" t="s">
        <v>1444</v>
      </c>
    </row>
    <row r="1209" spans="1:22" ht="15" customHeight="1">
      <c r="A1209" s="30">
        <v>1267</v>
      </c>
      <c r="B1209" s="30" t="s">
        <v>7795</v>
      </c>
      <c r="C1209" s="30"/>
      <c r="D1209" s="30" t="s">
        <v>7795</v>
      </c>
      <c r="E1209" s="30" t="s">
        <v>7796</v>
      </c>
      <c r="F1209" s="30" t="s">
        <v>1454</v>
      </c>
      <c r="G1209" s="30" t="s">
        <v>6838</v>
      </c>
      <c r="H1209" s="30" t="s">
        <v>1397</v>
      </c>
      <c r="I1209" s="30">
        <v>12600010</v>
      </c>
      <c r="J1209" s="30" t="s">
        <v>7797</v>
      </c>
      <c r="K1209" s="57">
        <v>420059166118</v>
      </c>
      <c r="L1209" s="30"/>
      <c r="M1209" s="30"/>
      <c r="N1209" s="30"/>
      <c r="O1209" s="30"/>
      <c r="P1209" s="30"/>
      <c r="Q1209" s="30" t="s">
        <v>5099</v>
      </c>
      <c r="R1209" s="30"/>
      <c r="S1209" s="30" t="s">
        <v>7798</v>
      </c>
      <c r="T1209" s="30"/>
      <c r="U1209" s="30"/>
      <c r="V1209" s="30" t="s">
        <v>1444</v>
      </c>
    </row>
    <row r="1210" spans="1:22" ht="15" customHeight="1">
      <c r="A1210" s="30">
        <v>1268</v>
      </c>
      <c r="B1210" s="30" t="s">
        <v>7799</v>
      </c>
      <c r="C1210" s="30"/>
      <c r="D1210" s="30" t="s">
        <v>7799</v>
      </c>
      <c r="E1210" s="30" t="s">
        <v>6032</v>
      </c>
      <c r="F1210" s="30" t="s">
        <v>1454</v>
      </c>
      <c r="G1210" s="30" t="s">
        <v>1713</v>
      </c>
      <c r="H1210" s="30" t="s">
        <v>1395</v>
      </c>
      <c r="I1210" s="30">
        <v>49010380</v>
      </c>
      <c r="J1210" s="30" t="s">
        <v>7800</v>
      </c>
      <c r="K1210" s="57">
        <v>270892761</v>
      </c>
      <c r="L1210" s="30"/>
      <c r="M1210" s="30"/>
      <c r="N1210" s="30"/>
      <c r="O1210" s="30"/>
      <c r="P1210" s="30"/>
      <c r="Q1210" s="30" t="s">
        <v>7801</v>
      </c>
      <c r="R1210" s="30"/>
      <c r="S1210" s="30" t="s">
        <v>7802</v>
      </c>
      <c r="T1210" s="30"/>
      <c r="U1210" s="30"/>
      <c r="V1210" s="30" t="s">
        <v>1444</v>
      </c>
    </row>
    <row r="1211" spans="1:22" ht="15" customHeight="1">
      <c r="A1211" s="30">
        <v>1269</v>
      </c>
      <c r="B1211" s="30" t="s">
        <v>7803</v>
      </c>
      <c r="C1211" s="30"/>
      <c r="D1211" s="30" t="s">
        <v>7803</v>
      </c>
      <c r="E1211" s="30" t="s">
        <v>7804</v>
      </c>
      <c r="F1211" s="30" t="s">
        <v>1454</v>
      </c>
      <c r="G1211" s="30" t="s">
        <v>7805</v>
      </c>
      <c r="H1211" s="30" t="s">
        <v>1367</v>
      </c>
      <c r="I1211" s="30">
        <v>38780000</v>
      </c>
      <c r="J1211" s="30" t="s">
        <v>7806</v>
      </c>
      <c r="K1211" s="57">
        <v>18663550006</v>
      </c>
      <c r="L1211" s="30"/>
      <c r="M1211" s="30"/>
      <c r="N1211" s="30"/>
      <c r="O1211" s="30"/>
      <c r="P1211" s="30"/>
      <c r="Q1211" s="30" t="s">
        <v>7807</v>
      </c>
      <c r="R1211" s="30"/>
      <c r="S1211" s="30" t="s">
        <v>7808</v>
      </c>
      <c r="T1211" s="30"/>
      <c r="U1211" s="30"/>
      <c r="V1211" s="30" t="s">
        <v>1444</v>
      </c>
    </row>
    <row r="1212" spans="1:22" ht="15" customHeight="1">
      <c r="A1212" s="30">
        <v>1270</v>
      </c>
      <c r="B1212" s="30" t="s">
        <v>7809</v>
      </c>
      <c r="C1212" s="30"/>
      <c r="D1212" s="30" t="s">
        <v>7809</v>
      </c>
      <c r="E1212" s="30" t="s">
        <v>7810</v>
      </c>
      <c r="F1212" s="30" t="s">
        <v>6068</v>
      </c>
      <c r="G1212" s="30" t="s">
        <v>5092</v>
      </c>
      <c r="H1212" s="30" t="s">
        <v>1393</v>
      </c>
      <c r="I1212" s="30">
        <v>88340000</v>
      </c>
      <c r="J1212" s="30" t="s">
        <v>7811</v>
      </c>
      <c r="K1212" s="57">
        <v>256556792</v>
      </c>
      <c r="L1212" s="30"/>
      <c r="M1212" s="30"/>
      <c r="N1212" s="30"/>
      <c r="O1212" s="30"/>
      <c r="P1212" s="30"/>
      <c r="Q1212" s="30" t="s">
        <v>6070</v>
      </c>
      <c r="R1212" s="30"/>
      <c r="S1212" s="30" t="s">
        <v>7812</v>
      </c>
      <c r="T1212" s="30"/>
      <c r="U1212" s="30"/>
      <c r="V1212" s="30" t="s">
        <v>1444</v>
      </c>
    </row>
    <row r="1213" spans="1:22" ht="15" customHeight="1">
      <c r="A1213" s="30">
        <v>1271</v>
      </c>
      <c r="B1213" s="30" t="s">
        <v>7813</v>
      </c>
      <c r="C1213" s="30"/>
      <c r="D1213" s="30" t="s">
        <v>7813</v>
      </c>
      <c r="E1213" s="30" t="s">
        <v>3627</v>
      </c>
      <c r="F1213" s="30" t="s">
        <v>1454</v>
      </c>
      <c r="G1213" s="30" t="s">
        <v>2525</v>
      </c>
      <c r="H1213" s="30" t="s">
        <v>1391</v>
      </c>
      <c r="I1213" s="30">
        <v>97010423</v>
      </c>
      <c r="J1213" s="30" t="s">
        <v>7814</v>
      </c>
      <c r="K1213" s="57">
        <v>1090336605</v>
      </c>
      <c r="L1213" s="30"/>
      <c r="M1213" s="30"/>
      <c r="N1213" s="30"/>
      <c r="O1213" s="30"/>
      <c r="P1213" s="30"/>
      <c r="Q1213" s="30" t="s">
        <v>7815</v>
      </c>
      <c r="R1213" s="30"/>
      <c r="S1213" s="30" t="s">
        <v>7816</v>
      </c>
      <c r="T1213" s="30"/>
      <c r="U1213" s="30"/>
      <c r="V1213" s="30" t="s">
        <v>1444</v>
      </c>
    </row>
    <row r="1214" spans="1:22" ht="15" customHeight="1">
      <c r="A1214" s="37">
        <v>1272</v>
      </c>
      <c r="B1214" s="37" t="s">
        <v>7817</v>
      </c>
      <c r="C1214" s="37"/>
      <c r="D1214" s="37" t="s">
        <v>7817</v>
      </c>
      <c r="E1214" s="37" t="s">
        <v>7818</v>
      </c>
      <c r="F1214" s="37" t="s">
        <v>1454</v>
      </c>
      <c r="G1214" s="37" t="s">
        <v>7819</v>
      </c>
      <c r="H1214" s="37" t="s">
        <v>1352</v>
      </c>
      <c r="I1214" s="37">
        <v>46500000</v>
      </c>
      <c r="J1214" s="37" t="s">
        <v>7820</v>
      </c>
      <c r="K1214" s="58">
        <v>65995352</v>
      </c>
      <c r="L1214" s="37"/>
      <c r="M1214" s="37"/>
      <c r="N1214" s="37"/>
      <c r="O1214" s="37"/>
      <c r="P1214" s="37"/>
      <c r="Q1214" s="37" t="s">
        <v>7821</v>
      </c>
      <c r="R1214" s="37"/>
      <c r="S1214" s="37" t="s">
        <v>7822</v>
      </c>
      <c r="T1214" s="37"/>
      <c r="U1214" s="37"/>
      <c r="V1214" s="26" t="s">
        <v>202</v>
      </c>
    </row>
    <row r="1215" spans="1:22" ht="15" customHeight="1">
      <c r="A1215" s="30">
        <v>1274</v>
      </c>
      <c r="B1215" s="30" t="s">
        <v>7823</v>
      </c>
      <c r="C1215" s="30"/>
      <c r="D1215" s="30" t="s">
        <v>7823</v>
      </c>
      <c r="E1215" s="30" t="s">
        <v>7824</v>
      </c>
      <c r="F1215" s="30" t="s">
        <v>1454</v>
      </c>
      <c r="G1215" s="30" t="s">
        <v>7825</v>
      </c>
      <c r="H1215" s="30" t="s">
        <v>1381</v>
      </c>
      <c r="I1215" s="30">
        <v>84165000</v>
      </c>
      <c r="J1215" s="30" t="s">
        <v>7826</v>
      </c>
      <c r="K1215" s="57">
        <v>9057166700</v>
      </c>
      <c r="L1215" s="30"/>
      <c r="M1215" s="30"/>
      <c r="N1215" s="30"/>
      <c r="O1215" s="30"/>
      <c r="P1215" s="30"/>
      <c r="Q1215" s="30" t="s">
        <v>7827</v>
      </c>
      <c r="R1215" s="30"/>
      <c r="S1215" s="30" t="s">
        <v>7828</v>
      </c>
      <c r="T1215" s="30"/>
      <c r="U1215" s="30"/>
      <c r="V1215" s="30" t="s">
        <v>1428</v>
      </c>
    </row>
    <row r="1216" spans="1:22" ht="15" customHeight="1">
      <c r="A1216" s="30">
        <v>1275</v>
      </c>
      <c r="B1216" s="30" t="s">
        <v>7829</v>
      </c>
      <c r="C1216" s="30"/>
      <c r="D1216" s="30" t="s">
        <v>7829</v>
      </c>
      <c r="E1216" s="30" t="s">
        <v>2862</v>
      </c>
      <c r="F1216" s="30" t="s">
        <v>1454</v>
      </c>
      <c r="G1216" s="30" t="s">
        <v>1484</v>
      </c>
      <c r="H1216" s="30" t="s">
        <v>1379</v>
      </c>
      <c r="I1216" s="30">
        <v>64000200</v>
      </c>
      <c r="J1216" s="30" t="s">
        <v>7830</v>
      </c>
      <c r="K1216" s="57">
        <v>194530680</v>
      </c>
      <c r="L1216" s="30"/>
      <c r="M1216" s="30"/>
      <c r="N1216" s="30"/>
      <c r="O1216" s="30"/>
      <c r="P1216" s="30"/>
      <c r="Q1216" s="30" t="s">
        <v>5513</v>
      </c>
      <c r="R1216" s="30"/>
      <c r="S1216" s="30" t="s">
        <v>5514</v>
      </c>
      <c r="T1216" s="30"/>
      <c r="U1216" s="30"/>
      <c r="V1216" s="30" t="s">
        <v>1444</v>
      </c>
    </row>
    <row r="1217" spans="1:22" ht="15" customHeight="1">
      <c r="A1217" s="30">
        <v>1276</v>
      </c>
      <c r="B1217" s="30" t="s">
        <v>7831</v>
      </c>
      <c r="C1217" s="30"/>
      <c r="D1217" s="30" t="s">
        <v>7831</v>
      </c>
      <c r="E1217" s="30" t="s">
        <v>7832</v>
      </c>
      <c r="F1217" s="30" t="s">
        <v>1454</v>
      </c>
      <c r="G1217" s="30" t="s">
        <v>7833</v>
      </c>
      <c r="H1217" s="30" t="s">
        <v>1352</v>
      </c>
      <c r="I1217" s="30">
        <v>46400000</v>
      </c>
      <c r="J1217" s="30" t="s">
        <v>7834</v>
      </c>
      <c r="K1217" s="57">
        <v>54931305</v>
      </c>
      <c r="L1217" s="30"/>
      <c r="M1217" s="30"/>
      <c r="N1217" s="30"/>
      <c r="O1217" s="30"/>
      <c r="P1217" s="30"/>
      <c r="Q1217" s="30" t="s">
        <v>7835</v>
      </c>
      <c r="R1217" s="30"/>
      <c r="S1217" s="30" t="s">
        <v>7836</v>
      </c>
      <c r="T1217" s="30"/>
      <c r="U1217" s="30"/>
      <c r="V1217" s="30" t="s">
        <v>1444</v>
      </c>
    </row>
    <row r="1218" spans="1:22" ht="15" customHeight="1">
      <c r="A1218" s="30">
        <v>1277</v>
      </c>
      <c r="B1218" s="30" t="s">
        <v>7837</v>
      </c>
      <c r="C1218" s="30"/>
      <c r="D1218" s="30" t="s">
        <v>7837</v>
      </c>
      <c r="E1218" s="30" t="s">
        <v>7838</v>
      </c>
      <c r="F1218" s="30" t="s">
        <v>7839</v>
      </c>
      <c r="G1218" s="30" t="s">
        <v>4038</v>
      </c>
      <c r="H1218" s="30" t="s">
        <v>1383</v>
      </c>
      <c r="I1218" s="30">
        <v>24800245</v>
      </c>
      <c r="J1218" s="30" t="s">
        <v>7840</v>
      </c>
      <c r="K1218" s="57"/>
      <c r="L1218" s="30"/>
      <c r="M1218" s="30"/>
      <c r="N1218" s="30"/>
      <c r="O1218" s="30"/>
      <c r="P1218" s="30"/>
      <c r="Q1218" s="30" t="s">
        <v>7841</v>
      </c>
      <c r="R1218" s="30"/>
      <c r="S1218" s="30" t="s">
        <v>4261</v>
      </c>
      <c r="T1218" s="30"/>
      <c r="U1218" s="30"/>
      <c r="V1218" s="30" t="s">
        <v>1444</v>
      </c>
    </row>
    <row r="1219" spans="1:22" ht="15" customHeight="1">
      <c r="A1219" s="30">
        <v>1278</v>
      </c>
      <c r="B1219" s="30" t="s">
        <v>7842</v>
      </c>
      <c r="C1219" s="30"/>
      <c r="D1219" s="30" t="s">
        <v>7842</v>
      </c>
      <c r="E1219" s="30" t="s">
        <v>7843</v>
      </c>
      <c r="F1219" s="30" t="s">
        <v>7844</v>
      </c>
      <c r="G1219" s="30" t="s">
        <v>3633</v>
      </c>
      <c r="H1219" s="30" t="s">
        <v>1373</v>
      </c>
      <c r="I1219" s="30">
        <v>68552140</v>
      </c>
      <c r="J1219" s="30" t="s">
        <v>7845</v>
      </c>
      <c r="K1219" s="57" t="s">
        <v>7846</v>
      </c>
      <c r="L1219" s="30"/>
      <c r="M1219" s="30"/>
      <c r="N1219" s="30"/>
      <c r="O1219" s="30"/>
      <c r="P1219" s="30"/>
      <c r="Q1219" s="30" t="s">
        <v>7847</v>
      </c>
      <c r="R1219" s="30"/>
      <c r="S1219" s="30" t="s">
        <v>7848</v>
      </c>
      <c r="T1219" s="30"/>
      <c r="U1219" s="30"/>
      <c r="V1219" s="30" t="s">
        <v>1444</v>
      </c>
    </row>
    <row r="1220" spans="1:22" ht="15" customHeight="1">
      <c r="A1220" s="30">
        <v>1279</v>
      </c>
      <c r="B1220" s="30" t="s">
        <v>7849</v>
      </c>
      <c r="C1220" s="30"/>
      <c r="D1220" s="30" t="s">
        <v>7849</v>
      </c>
      <c r="E1220" s="30" t="s">
        <v>7850</v>
      </c>
      <c r="F1220" s="30" t="s">
        <v>1454</v>
      </c>
      <c r="G1220" s="30" t="s">
        <v>7851</v>
      </c>
      <c r="H1220" s="30" t="s">
        <v>1373</v>
      </c>
      <c r="I1220" s="30">
        <v>68540000</v>
      </c>
      <c r="J1220" s="30" t="s">
        <v>7852</v>
      </c>
      <c r="K1220" s="57">
        <v>151852871</v>
      </c>
      <c r="L1220" s="30"/>
      <c r="M1220" s="30"/>
      <c r="N1220" s="30"/>
      <c r="O1220" s="30"/>
      <c r="P1220" s="30"/>
      <c r="Q1220" s="30" t="s">
        <v>7853</v>
      </c>
      <c r="R1220" s="30"/>
      <c r="S1220" s="30" t="s">
        <v>7854</v>
      </c>
      <c r="T1220" s="30"/>
      <c r="U1220" s="30"/>
      <c r="V1220" s="30" t="s">
        <v>1444</v>
      </c>
    </row>
    <row r="1221" spans="1:22" ht="15" customHeight="1">
      <c r="A1221" s="37">
        <v>1280</v>
      </c>
      <c r="B1221" s="37" t="s">
        <v>7855</v>
      </c>
      <c r="C1221" s="37"/>
      <c r="D1221" s="37" t="s">
        <v>7855</v>
      </c>
      <c r="E1221" s="37" t="s">
        <v>7856</v>
      </c>
      <c r="F1221" s="37" t="s">
        <v>1454</v>
      </c>
      <c r="G1221" s="37" t="s">
        <v>7216</v>
      </c>
      <c r="H1221" s="37" t="s">
        <v>1352</v>
      </c>
      <c r="I1221" s="37">
        <v>48904125</v>
      </c>
      <c r="J1221" s="37" t="s">
        <v>7857</v>
      </c>
      <c r="K1221" s="58">
        <v>83611245</v>
      </c>
      <c r="L1221" s="37"/>
      <c r="M1221" s="37"/>
      <c r="N1221" s="37"/>
      <c r="O1221" s="37"/>
      <c r="P1221" s="37"/>
      <c r="Q1221" s="37" t="s">
        <v>5168</v>
      </c>
      <c r="R1221" s="37"/>
      <c r="S1221" s="37" t="s">
        <v>5169</v>
      </c>
      <c r="T1221" s="37"/>
      <c r="U1221" s="37"/>
      <c r="V1221" s="26" t="s">
        <v>202</v>
      </c>
    </row>
    <row r="1222" spans="1:22" ht="15" customHeight="1">
      <c r="A1222" s="30">
        <v>1281</v>
      </c>
      <c r="B1222" s="30" t="s">
        <v>7858</v>
      </c>
      <c r="C1222" s="30"/>
      <c r="D1222" s="30" t="s">
        <v>7858</v>
      </c>
      <c r="E1222" s="30" t="s">
        <v>3321</v>
      </c>
      <c r="F1222" s="30" t="s">
        <v>1454</v>
      </c>
      <c r="G1222" s="30" t="s">
        <v>1422</v>
      </c>
      <c r="H1222" s="30" t="s">
        <v>1397</v>
      </c>
      <c r="I1222" s="30">
        <v>1023000</v>
      </c>
      <c r="J1222" s="30" t="s">
        <v>7859</v>
      </c>
      <c r="K1222" s="57">
        <v>145120707117</v>
      </c>
      <c r="L1222" s="30"/>
      <c r="M1222" s="30"/>
      <c r="N1222" s="30"/>
      <c r="O1222" s="30"/>
      <c r="P1222" s="30"/>
      <c r="Q1222" s="30"/>
      <c r="R1222" s="30"/>
      <c r="S1222" s="30" t="s">
        <v>7860</v>
      </c>
      <c r="T1222" s="30"/>
      <c r="U1222" s="30"/>
      <c r="V1222" s="30" t="s">
        <v>1444</v>
      </c>
    </row>
    <row r="1223" spans="1:22" ht="15" customHeight="1">
      <c r="A1223" s="30">
        <v>1282</v>
      </c>
      <c r="B1223" s="30" t="s">
        <v>7861</v>
      </c>
      <c r="C1223" s="30"/>
      <c r="D1223" s="30" t="s">
        <v>7861</v>
      </c>
      <c r="E1223" s="30" t="s">
        <v>7862</v>
      </c>
      <c r="F1223" s="30" t="s">
        <v>1454</v>
      </c>
      <c r="G1223" s="30" t="s">
        <v>7863</v>
      </c>
      <c r="H1223" s="30" t="s">
        <v>1381</v>
      </c>
      <c r="I1223" s="30">
        <v>86300000</v>
      </c>
      <c r="J1223" s="30" t="s">
        <v>7864</v>
      </c>
      <c r="K1223" s="57" t="s">
        <v>7865</v>
      </c>
      <c r="L1223" s="30"/>
      <c r="M1223" s="30"/>
      <c r="N1223" s="30"/>
      <c r="O1223" s="30"/>
      <c r="P1223" s="30"/>
      <c r="Q1223" s="30" t="s">
        <v>7866</v>
      </c>
      <c r="R1223" s="30"/>
      <c r="S1223" s="30" t="s">
        <v>3215</v>
      </c>
      <c r="T1223" s="30"/>
      <c r="U1223" s="30"/>
      <c r="V1223" s="30" t="s">
        <v>1444</v>
      </c>
    </row>
    <row r="1224" spans="1:22" ht="15" customHeight="1">
      <c r="A1224" s="30">
        <v>1283</v>
      </c>
      <c r="B1224" s="30" t="s">
        <v>7867</v>
      </c>
      <c r="C1224" s="30"/>
      <c r="D1224" s="30" t="s">
        <v>7867</v>
      </c>
      <c r="E1224" s="30" t="s">
        <v>7868</v>
      </c>
      <c r="F1224" s="30" t="s">
        <v>1454</v>
      </c>
      <c r="G1224" s="30" t="s">
        <v>5707</v>
      </c>
      <c r="H1224" s="30" t="s">
        <v>1354</v>
      </c>
      <c r="I1224" s="30">
        <v>62900000</v>
      </c>
      <c r="J1224" s="30" t="s">
        <v>7869</v>
      </c>
      <c r="K1224" s="57">
        <v>63888475</v>
      </c>
      <c r="L1224" s="30"/>
      <c r="M1224" s="30"/>
      <c r="N1224" s="30"/>
      <c r="O1224" s="30"/>
      <c r="P1224" s="30"/>
      <c r="Q1224" s="30" t="s">
        <v>7870</v>
      </c>
      <c r="R1224" s="30"/>
      <c r="S1224" s="30" t="s">
        <v>7871</v>
      </c>
      <c r="T1224" s="30"/>
      <c r="U1224" s="30"/>
      <c r="V1224" s="30" t="s">
        <v>1444</v>
      </c>
    </row>
    <row r="1225" spans="1:22" ht="15" customHeight="1">
      <c r="A1225" s="37">
        <v>1284</v>
      </c>
      <c r="B1225" s="37" t="s">
        <v>7872</v>
      </c>
      <c r="C1225" s="37"/>
      <c r="D1225" s="37" t="s">
        <v>7872</v>
      </c>
      <c r="E1225" s="37" t="s">
        <v>7873</v>
      </c>
      <c r="F1225" s="37" t="s">
        <v>6833</v>
      </c>
      <c r="G1225" s="37" t="s">
        <v>1700</v>
      </c>
      <c r="H1225" s="37" t="s">
        <v>1377</v>
      </c>
      <c r="I1225" s="37">
        <v>74575350</v>
      </c>
      <c r="J1225" s="37" t="s">
        <v>7874</v>
      </c>
      <c r="K1225" s="58"/>
      <c r="L1225" s="37"/>
      <c r="M1225" s="37"/>
      <c r="N1225" s="37"/>
      <c r="O1225" s="37"/>
      <c r="P1225" s="37"/>
      <c r="Q1225" s="37" t="s">
        <v>7875</v>
      </c>
      <c r="R1225" s="37"/>
      <c r="S1225" s="37" t="s">
        <v>7876</v>
      </c>
      <c r="T1225" s="37"/>
      <c r="U1225" s="37"/>
      <c r="V1225" s="26" t="s">
        <v>202</v>
      </c>
    </row>
    <row r="1226" spans="1:22" ht="15" customHeight="1">
      <c r="A1226" s="30">
        <v>1285</v>
      </c>
      <c r="B1226" s="30" t="s">
        <v>7877</v>
      </c>
      <c r="C1226" s="30"/>
      <c r="D1226" s="30" t="s">
        <v>7877</v>
      </c>
      <c r="E1226" s="30" t="s">
        <v>7878</v>
      </c>
      <c r="F1226" s="30" t="s">
        <v>1454</v>
      </c>
      <c r="G1226" s="30" t="s">
        <v>2397</v>
      </c>
      <c r="H1226" s="30" t="s">
        <v>1352</v>
      </c>
      <c r="I1226" s="30">
        <v>46430000</v>
      </c>
      <c r="J1226" s="30" t="s">
        <v>7879</v>
      </c>
      <c r="K1226" s="57">
        <v>64484936</v>
      </c>
      <c r="L1226" s="30"/>
      <c r="M1226" s="30"/>
      <c r="N1226" s="30"/>
      <c r="O1226" s="30"/>
      <c r="P1226" s="30"/>
      <c r="Q1226" s="30" t="s">
        <v>7880</v>
      </c>
      <c r="R1226" s="30"/>
      <c r="S1226" s="30" t="s">
        <v>7881</v>
      </c>
      <c r="T1226" s="30"/>
      <c r="U1226" s="30"/>
      <c r="V1226" s="30" t="s">
        <v>1444</v>
      </c>
    </row>
    <row r="1227" spans="1:22" ht="15" customHeight="1">
      <c r="A1227" s="30">
        <v>1286</v>
      </c>
      <c r="B1227" s="30" t="s">
        <v>7882</v>
      </c>
      <c r="C1227" s="30"/>
      <c r="D1227" s="30" t="s">
        <v>7882</v>
      </c>
      <c r="E1227" s="30" t="s">
        <v>7883</v>
      </c>
      <c r="F1227" s="30" t="s">
        <v>1454</v>
      </c>
      <c r="G1227" s="30" t="s">
        <v>3540</v>
      </c>
      <c r="H1227" s="30" t="s">
        <v>1381</v>
      </c>
      <c r="I1227" s="30">
        <v>86010390</v>
      </c>
      <c r="J1227" s="30" t="s">
        <v>7884</v>
      </c>
      <c r="K1227" s="57">
        <v>9056586030</v>
      </c>
      <c r="L1227" s="30"/>
      <c r="M1227" s="30"/>
      <c r="N1227" s="30"/>
      <c r="O1227" s="30"/>
      <c r="P1227" s="30"/>
      <c r="Q1227" s="30" t="s">
        <v>7885</v>
      </c>
      <c r="R1227" s="30"/>
      <c r="S1227" s="30" t="s">
        <v>7886</v>
      </c>
      <c r="T1227" s="30"/>
      <c r="U1227" s="30"/>
      <c r="V1227" s="30" t="s">
        <v>1444</v>
      </c>
    </row>
    <row r="1228" spans="1:22" ht="15" customHeight="1">
      <c r="A1228" s="37">
        <v>1287</v>
      </c>
      <c r="B1228" s="37" t="s">
        <v>7887</v>
      </c>
      <c r="C1228" s="37"/>
      <c r="D1228" s="37" t="s">
        <v>7887</v>
      </c>
      <c r="E1228" s="37" t="s">
        <v>7888</v>
      </c>
      <c r="F1228" s="37" t="s">
        <v>3616</v>
      </c>
      <c r="G1228" s="37" t="s">
        <v>3617</v>
      </c>
      <c r="H1228" s="37" t="s">
        <v>1352</v>
      </c>
      <c r="I1228" s="37">
        <v>47803090</v>
      </c>
      <c r="J1228" s="37" t="s">
        <v>7889</v>
      </c>
      <c r="K1228" s="58">
        <v>73598543</v>
      </c>
      <c r="L1228" s="37"/>
      <c r="M1228" s="37"/>
      <c r="N1228" s="37"/>
      <c r="O1228" s="37"/>
      <c r="P1228" s="37"/>
      <c r="Q1228" s="37" t="s">
        <v>7890</v>
      </c>
      <c r="R1228" s="37"/>
      <c r="S1228" s="37" t="s">
        <v>7891</v>
      </c>
      <c r="T1228" s="37"/>
      <c r="U1228" s="37"/>
      <c r="V1228" s="26" t="s">
        <v>202</v>
      </c>
    </row>
    <row r="1229" spans="1:22" ht="15" customHeight="1">
      <c r="A1229" s="37">
        <v>1288</v>
      </c>
      <c r="B1229" s="37" t="s">
        <v>7892</v>
      </c>
      <c r="C1229" s="37"/>
      <c r="D1229" s="37" t="s">
        <v>7892</v>
      </c>
      <c r="E1229" s="37" t="s">
        <v>7893</v>
      </c>
      <c r="F1229" s="37" t="s">
        <v>1454</v>
      </c>
      <c r="G1229" s="37" t="s">
        <v>3758</v>
      </c>
      <c r="H1229" s="37" t="s">
        <v>1365</v>
      </c>
      <c r="I1229" s="37">
        <v>65725000</v>
      </c>
      <c r="J1229" s="37" t="s">
        <v>7894</v>
      </c>
      <c r="K1229" s="58">
        <v>121237230</v>
      </c>
      <c r="L1229" s="37"/>
      <c r="M1229" s="37"/>
      <c r="N1229" s="37"/>
      <c r="O1229" s="37"/>
      <c r="P1229" s="37"/>
      <c r="Q1229" s="37" t="s">
        <v>7895</v>
      </c>
      <c r="R1229" s="37"/>
      <c r="S1229" s="37" t="s">
        <v>7896</v>
      </c>
      <c r="T1229" s="37"/>
      <c r="U1229" s="37"/>
      <c r="V1229" s="26" t="s">
        <v>202</v>
      </c>
    </row>
    <row r="1230" spans="1:22" ht="15" customHeight="1">
      <c r="A1230" s="30">
        <v>1289</v>
      </c>
      <c r="B1230" s="30" t="s">
        <v>7897</v>
      </c>
      <c r="C1230" s="30"/>
      <c r="D1230" s="30" t="s">
        <v>7897</v>
      </c>
      <c r="E1230" s="30" t="s">
        <v>7898</v>
      </c>
      <c r="F1230" s="30" t="s">
        <v>1454</v>
      </c>
      <c r="G1230" s="30" t="s">
        <v>1802</v>
      </c>
      <c r="H1230" s="30" t="s">
        <v>1373</v>
      </c>
      <c r="I1230" s="30">
        <v>68740000</v>
      </c>
      <c r="J1230" s="30" t="s">
        <v>7899</v>
      </c>
      <c r="K1230" s="57">
        <v>152447199</v>
      </c>
      <c r="L1230" s="30"/>
      <c r="M1230" s="30"/>
      <c r="N1230" s="30"/>
      <c r="O1230" s="30"/>
      <c r="P1230" s="30"/>
      <c r="Q1230" s="30" t="s">
        <v>1957</v>
      </c>
      <c r="R1230" s="30"/>
      <c r="S1230" s="30" t="s">
        <v>7900</v>
      </c>
      <c r="T1230" s="30"/>
      <c r="U1230" s="30"/>
      <c r="V1230" s="30" t="s">
        <v>1444</v>
      </c>
    </row>
    <row r="1231" spans="1:22" ht="15" customHeight="1">
      <c r="A1231" s="30">
        <v>1290</v>
      </c>
      <c r="B1231" s="30" t="s">
        <v>7901</v>
      </c>
      <c r="C1231" s="30"/>
      <c r="D1231" s="30" t="s">
        <v>7901</v>
      </c>
      <c r="E1231" s="30" t="s">
        <v>7902</v>
      </c>
      <c r="F1231" s="30" t="s">
        <v>1454</v>
      </c>
      <c r="G1231" s="30" t="s">
        <v>1422</v>
      </c>
      <c r="H1231" s="30" t="s">
        <v>1397</v>
      </c>
      <c r="I1231" s="30">
        <v>1023010</v>
      </c>
      <c r="J1231" s="30" t="s">
        <v>7903</v>
      </c>
      <c r="K1231" s="57">
        <v>114017383111</v>
      </c>
      <c r="L1231" s="30"/>
      <c r="M1231" s="30"/>
      <c r="N1231" s="30"/>
      <c r="O1231" s="30"/>
      <c r="P1231" s="30"/>
      <c r="Q1231" s="30" t="s">
        <v>7904</v>
      </c>
      <c r="R1231" s="30"/>
      <c r="S1231" s="30" t="s">
        <v>7905</v>
      </c>
      <c r="T1231" s="30"/>
      <c r="U1231" s="30"/>
      <c r="V1231" s="30" t="s">
        <v>1444</v>
      </c>
    </row>
    <row r="1232" spans="1:22" ht="15" customHeight="1">
      <c r="A1232" s="30">
        <v>1291</v>
      </c>
      <c r="B1232" s="30" t="s">
        <v>7906</v>
      </c>
      <c r="C1232" s="30"/>
      <c r="D1232" s="30" t="s">
        <v>7906</v>
      </c>
      <c r="E1232" s="30" t="s">
        <v>2814</v>
      </c>
      <c r="F1232" s="30" t="s">
        <v>2944</v>
      </c>
      <c r="G1232" s="30" t="s">
        <v>1629</v>
      </c>
      <c r="H1232" s="30" t="s">
        <v>1391</v>
      </c>
      <c r="I1232" s="30">
        <v>90030001</v>
      </c>
      <c r="J1232" s="30" t="s">
        <v>7907</v>
      </c>
      <c r="K1232" s="57">
        <v>962723010</v>
      </c>
      <c r="L1232" s="30"/>
      <c r="M1232" s="30"/>
      <c r="N1232" s="30"/>
      <c r="O1232" s="30"/>
      <c r="P1232" s="30"/>
      <c r="Q1232" s="30" t="s">
        <v>7908</v>
      </c>
      <c r="R1232" s="30"/>
      <c r="S1232" s="30" t="s">
        <v>7909</v>
      </c>
      <c r="T1232" s="30"/>
      <c r="U1232" s="30"/>
      <c r="V1232" s="30" t="s">
        <v>1444</v>
      </c>
    </row>
    <row r="1233" spans="1:22" ht="15" customHeight="1">
      <c r="A1233" s="30">
        <v>1292</v>
      </c>
      <c r="B1233" s="30" t="s">
        <v>7910</v>
      </c>
      <c r="C1233" s="30"/>
      <c r="D1233" s="30" t="s">
        <v>7910</v>
      </c>
      <c r="E1233" s="30" t="s">
        <v>5045</v>
      </c>
      <c r="F1233" s="30" t="s">
        <v>1454</v>
      </c>
      <c r="G1233" s="30" t="s">
        <v>1540</v>
      </c>
      <c r="H1233" s="30" t="s">
        <v>1373</v>
      </c>
      <c r="I1233" s="30">
        <v>68005070</v>
      </c>
      <c r="J1233" s="30" t="s">
        <v>7911</v>
      </c>
      <c r="K1233" s="57">
        <v>153393220</v>
      </c>
      <c r="L1233" s="30"/>
      <c r="M1233" s="30"/>
      <c r="N1233" s="30"/>
      <c r="O1233" s="30"/>
      <c r="P1233" s="30"/>
      <c r="Q1233" s="30" t="s">
        <v>4387</v>
      </c>
      <c r="R1233" s="30"/>
      <c r="S1233" s="30" t="s">
        <v>1652</v>
      </c>
      <c r="T1233" s="30"/>
      <c r="U1233" s="30"/>
      <c r="V1233" s="30" t="s">
        <v>1444</v>
      </c>
    </row>
    <row r="1234" spans="1:22" ht="15" customHeight="1">
      <c r="A1234" s="37">
        <v>1293</v>
      </c>
      <c r="B1234" s="37" t="s">
        <v>7912</v>
      </c>
      <c r="C1234" s="37"/>
      <c r="D1234" s="37" t="s">
        <v>7912</v>
      </c>
      <c r="E1234" s="37" t="s">
        <v>7913</v>
      </c>
      <c r="F1234" s="37" t="s">
        <v>7914</v>
      </c>
      <c r="G1234" s="37" t="s">
        <v>7915</v>
      </c>
      <c r="H1234" s="37" t="s">
        <v>1385</v>
      </c>
      <c r="I1234" s="37">
        <v>59700000</v>
      </c>
      <c r="J1234" s="37" t="s">
        <v>7916</v>
      </c>
      <c r="K1234" s="58">
        <v>202218465</v>
      </c>
      <c r="L1234" s="37"/>
      <c r="M1234" s="37"/>
      <c r="N1234" s="37"/>
      <c r="O1234" s="37"/>
      <c r="P1234" s="37"/>
      <c r="Q1234" s="37" t="s">
        <v>7917</v>
      </c>
      <c r="R1234" s="37"/>
      <c r="S1234" s="37" t="s">
        <v>7918</v>
      </c>
      <c r="T1234" s="37"/>
      <c r="U1234" s="37"/>
      <c r="V1234" s="26" t="s">
        <v>202</v>
      </c>
    </row>
    <row r="1235" spans="1:22" ht="15" customHeight="1">
      <c r="A1235" s="30">
        <v>1294</v>
      </c>
      <c r="B1235" s="30" t="s">
        <v>7919</v>
      </c>
      <c r="C1235" s="30"/>
      <c r="D1235" s="30" t="s">
        <v>7919</v>
      </c>
      <c r="E1235" s="30" t="s">
        <v>7920</v>
      </c>
      <c r="F1235" s="30" t="s">
        <v>7921</v>
      </c>
      <c r="G1235" s="30" t="s">
        <v>7825</v>
      </c>
      <c r="H1235" s="30" t="s">
        <v>1381</v>
      </c>
      <c r="I1235" s="30">
        <v>84174105</v>
      </c>
      <c r="J1235" s="30" t="s">
        <v>7922</v>
      </c>
      <c r="K1235" s="57">
        <v>9057086600</v>
      </c>
      <c r="L1235" s="30"/>
      <c r="M1235" s="30"/>
      <c r="N1235" s="30"/>
      <c r="O1235" s="30"/>
      <c r="P1235" s="30"/>
      <c r="Q1235" s="30" t="s">
        <v>7923</v>
      </c>
      <c r="R1235" s="30"/>
      <c r="S1235" s="30" t="s">
        <v>7924</v>
      </c>
      <c r="T1235" s="30"/>
      <c r="U1235" s="30"/>
      <c r="V1235" s="30" t="s">
        <v>1444</v>
      </c>
    </row>
    <row r="1236" spans="1:22" ht="15" customHeight="1">
      <c r="A1236" s="30">
        <v>1295</v>
      </c>
      <c r="B1236" s="30" t="s">
        <v>7925</v>
      </c>
      <c r="C1236" s="30"/>
      <c r="D1236" s="30" t="s">
        <v>7925</v>
      </c>
      <c r="E1236" s="30" t="s">
        <v>7926</v>
      </c>
      <c r="F1236" s="30" t="s">
        <v>1454</v>
      </c>
      <c r="G1236" s="30" t="s">
        <v>7927</v>
      </c>
      <c r="H1236" s="30" t="s">
        <v>1346</v>
      </c>
      <c r="I1236" s="30">
        <v>57480000</v>
      </c>
      <c r="J1236" s="30" t="s">
        <v>7928</v>
      </c>
      <c r="K1236" s="57">
        <v>242344356</v>
      </c>
      <c r="L1236" s="30"/>
      <c r="M1236" s="30"/>
      <c r="N1236" s="30"/>
      <c r="O1236" s="30"/>
      <c r="P1236" s="30"/>
      <c r="Q1236" s="30" t="s">
        <v>7929</v>
      </c>
      <c r="R1236" s="30"/>
      <c r="S1236" s="30" t="s">
        <v>7930</v>
      </c>
      <c r="T1236" s="30"/>
      <c r="U1236" s="30"/>
      <c r="V1236" s="30" t="s">
        <v>1428</v>
      </c>
    </row>
    <row r="1237" spans="1:22" ht="15" customHeight="1">
      <c r="A1237" s="30">
        <v>1296</v>
      </c>
      <c r="B1237" s="30" t="s">
        <v>7931</v>
      </c>
      <c r="C1237" s="30"/>
      <c r="D1237" s="30" t="s">
        <v>7931</v>
      </c>
      <c r="E1237" s="30" t="s">
        <v>4389</v>
      </c>
      <c r="F1237" s="30" t="s">
        <v>1454</v>
      </c>
      <c r="G1237" s="30" t="s">
        <v>7932</v>
      </c>
      <c r="H1237" s="30" t="s">
        <v>1352</v>
      </c>
      <c r="I1237" s="30">
        <v>46200000</v>
      </c>
      <c r="J1237" s="30" t="s">
        <v>7933</v>
      </c>
      <c r="K1237" s="57">
        <v>66796678</v>
      </c>
      <c r="L1237" s="30"/>
      <c r="M1237" s="30"/>
      <c r="N1237" s="30"/>
      <c r="O1237" s="30"/>
      <c r="P1237" s="30"/>
      <c r="Q1237" s="30" t="s">
        <v>7934</v>
      </c>
      <c r="R1237" s="30"/>
      <c r="S1237" s="30" t="s">
        <v>7935</v>
      </c>
      <c r="T1237" s="30"/>
      <c r="U1237" s="30"/>
      <c r="V1237" s="30" t="s">
        <v>1444</v>
      </c>
    </row>
    <row r="1238" spans="1:22" ht="15" customHeight="1">
      <c r="A1238" s="37">
        <v>1297</v>
      </c>
      <c r="B1238" s="37" t="s">
        <v>7936</v>
      </c>
      <c r="C1238" s="37"/>
      <c r="D1238" s="37" t="s">
        <v>7936</v>
      </c>
      <c r="E1238" s="37" t="s">
        <v>7937</v>
      </c>
      <c r="F1238" s="37" t="s">
        <v>7938</v>
      </c>
      <c r="G1238" s="37" t="s">
        <v>3345</v>
      </c>
      <c r="H1238" s="37" t="s">
        <v>1375</v>
      </c>
      <c r="I1238" s="37">
        <v>58803160</v>
      </c>
      <c r="J1238" s="37" t="s">
        <v>7939</v>
      </c>
      <c r="K1238" s="58">
        <v>161641580</v>
      </c>
      <c r="L1238" s="37"/>
      <c r="M1238" s="37"/>
      <c r="N1238" s="37"/>
      <c r="O1238" s="37"/>
      <c r="P1238" s="37"/>
      <c r="Q1238" s="37" t="s">
        <v>7929</v>
      </c>
      <c r="R1238" s="37"/>
      <c r="S1238" s="37" t="s">
        <v>7930</v>
      </c>
      <c r="T1238" s="37"/>
      <c r="U1238" s="37"/>
      <c r="V1238" s="26" t="s">
        <v>202</v>
      </c>
    </row>
    <row r="1239" spans="1:22" ht="15" customHeight="1">
      <c r="A1239" s="30">
        <v>1299</v>
      </c>
      <c r="B1239" s="30" t="s">
        <v>7940</v>
      </c>
      <c r="C1239" s="30"/>
      <c r="D1239" s="30" t="s">
        <v>7940</v>
      </c>
      <c r="E1239" s="30" t="s">
        <v>7941</v>
      </c>
      <c r="F1239" s="30" t="s">
        <v>1454</v>
      </c>
      <c r="G1239" s="30" t="s">
        <v>7942</v>
      </c>
      <c r="H1239" s="30" t="s">
        <v>1397</v>
      </c>
      <c r="I1239" s="30">
        <v>17400000</v>
      </c>
      <c r="J1239" s="30" t="s">
        <v>7943</v>
      </c>
      <c r="K1239" s="57" t="s">
        <v>7944</v>
      </c>
      <c r="L1239" s="30"/>
      <c r="M1239" s="30"/>
      <c r="N1239" s="30"/>
      <c r="O1239" s="30"/>
      <c r="P1239" s="30"/>
      <c r="Q1239" s="30" t="s">
        <v>7945</v>
      </c>
      <c r="R1239" s="30"/>
      <c r="S1239" s="30" t="s">
        <v>7946</v>
      </c>
      <c r="T1239" s="30"/>
      <c r="U1239" s="30"/>
      <c r="V1239" s="30" t="s">
        <v>1444</v>
      </c>
    </row>
    <row r="1240" spans="1:22" ht="15" customHeight="1">
      <c r="A1240" s="30">
        <v>1300</v>
      </c>
      <c r="B1240" s="30" t="s">
        <v>7947</v>
      </c>
      <c r="C1240" s="30"/>
      <c r="D1240" s="30" t="s">
        <v>7947</v>
      </c>
      <c r="E1240" s="30" t="s">
        <v>7948</v>
      </c>
      <c r="F1240" s="30" t="s">
        <v>7949</v>
      </c>
      <c r="G1240" s="30" t="s">
        <v>1422</v>
      </c>
      <c r="H1240" s="30" t="s">
        <v>1397</v>
      </c>
      <c r="I1240" s="30">
        <v>5866000</v>
      </c>
      <c r="J1240" s="30" t="s">
        <v>7950</v>
      </c>
      <c r="K1240" s="57">
        <v>149415933112</v>
      </c>
      <c r="L1240" s="30"/>
      <c r="M1240" s="30"/>
      <c r="N1240" s="30"/>
      <c r="O1240" s="30"/>
      <c r="P1240" s="30"/>
      <c r="Q1240" s="30" t="s">
        <v>7951</v>
      </c>
      <c r="R1240" s="30"/>
      <c r="S1240" s="30" t="s">
        <v>7952</v>
      </c>
      <c r="T1240" s="30"/>
      <c r="U1240" s="30"/>
      <c r="V1240" s="30" t="s">
        <v>1444</v>
      </c>
    </row>
    <row r="1241" spans="1:22" ht="15" customHeight="1">
      <c r="A1241" s="30">
        <v>1301</v>
      </c>
      <c r="B1241" s="30" t="s">
        <v>7953</v>
      </c>
      <c r="C1241" s="30"/>
      <c r="D1241" s="30" t="s">
        <v>7953</v>
      </c>
      <c r="E1241" s="30" t="s">
        <v>4185</v>
      </c>
      <c r="F1241" s="30" t="s">
        <v>1454</v>
      </c>
      <c r="G1241" s="30" t="s">
        <v>4074</v>
      </c>
      <c r="H1241" s="30" t="s">
        <v>1352</v>
      </c>
      <c r="I1241" s="30">
        <v>48700000</v>
      </c>
      <c r="J1241" s="30" t="s">
        <v>7954</v>
      </c>
      <c r="K1241" s="57">
        <v>116898863</v>
      </c>
      <c r="L1241" s="30"/>
      <c r="M1241" s="30"/>
      <c r="N1241" s="30"/>
      <c r="O1241" s="30"/>
      <c r="P1241" s="30"/>
      <c r="Q1241" s="30" t="s">
        <v>7955</v>
      </c>
      <c r="R1241" s="30"/>
      <c r="S1241" s="30" t="s">
        <v>7956</v>
      </c>
      <c r="T1241" s="30"/>
      <c r="U1241" s="30"/>
      <c r="V1241" s="30" t="s">
        <v>1444</v>
      </c>
    </row>
    <row r="1242" spans="1:22" ht="15" customHeight="1">
      <c r="A1242" s="30">
        <v>1302</v>
      </c>
      <c r="B1242" s="30" t="s">
        <v>7957</v>
      </c>
      <c r="C1242" s="30"/>
      <c r="D1242" s="30" t="s">
        <v>7957</v>
      </c>
      <c r="E1242" s="30" t="s">
        <v>7958</v>
      </c>
      <c r="F1242" s="30" t="s">
        <v>3866</v>
      </c>
      <c r="G1242" s="30" t="s">
        <v>2054</v>
      </c>
      <c r="H1242" s="30" t="s">
        <v>1352</v>
      </c>
      <c r="I1242" s="30">
        <v>40010020</v>
      </c>
      <c r="J1242" s="30" t="s">
        <v>7959</v>
      </c>
      <c r="K1242" s="57">
        <v>75631803</v>
      </c>
      <c r="L1242" s="30"/>
      <c r="M1242" s="30"/>
      <c r="N1242" s="30"/>
      <c r="O1242" s="30"/>
      <c r="P1242" s="30"/>
      <c r="Q1242" s="30" t="s">
        <v>7960</v>
      </c>
      <c r="R1242" s="30"/>
      <c r="S1242" s="30" t="s">
        <v>7961</v>
      </c>
      <c r="T1242" s="30"/>
      <c r="U1242" s="30"/>
      <c r="V1242" s="30" t="s">
        <v>1444</v>
      </c>
    </row>
    <row r="1243" spans="1:22" ht="15" customHeight="1">
      <c r="A1243" s="30">
        <v>1303</v>
      </c>
      <c r="B1243" s="30" t="s">
        <v>7962</v>
      </c>
      <c r="C1243" s="30"/>
      <c r="D1243" s="30" t="s">
        <v>7962</v>
      </c>
      <c r="E1243" s="30" t="s">
        <v>1786</v>
      </c>
      <c r="F1243" s="30" t="s">
        <v>1787</v>
      </c>
      <c r="G1243" s="30" t="s">
        <v>1422</v>
      </c>
      <c r="H1243" s="30" t="s">
        <v>1397</v>
      </c>
      <c r="I1243" s="30">
        <v>3032020</v>
      </c>
      <c r="J1243" s="30" t="s">
        <v>7963</v>
      </c>
      <c r="K1243" s="57">
        <v>147359804115</v>
      </c>
      <c r="L1243" s="30"/>
      <c r="M1243" s="30"/>
      <c r="N1243" s="30"/>
      <c r="O1243" s="30"/>
      <c r="P1243" s="30"/>
      <c r="Q1243" s="30" t="s">
        <v>7964</v>
      </c>
      <c r="R1243" s="30"/>
      <c r="S1243" s="30" t="s">
        <v>7965</v>
      </c>
      <c r="T1243" s="30"/>
      <c r="U1243" s="30"/>
      <c r="V1243" s="30" t="s">
        <v>1444</v>
      </c>
    </row>
    <row r="1244" spans="1:22" ht="15" customHeight="1">
      <c r="A1244" s="30">
        <v>1304</v>
      </c>
      <c r="B1244" s="30" t="s">
        <v>7966</v>
      </c>
      <c r="C1244" s="30"/>
      <c r="D1244" s="30" t="s">
        <v>7966</v>
      </c>
      <c r="E1244" s="30" t="s">
        <v>3121</v>
      </c>
      <c r="F1244" s="30" t="s">
        <v>7967</v>
      </c>
      <c r="G1244" s="30" t="s">
        <v>3122</v>
      </c>
      <c r="H1244" s="30" t="s">
        <v>1373</v>
      </c>
      <c r="I1244" s="30">
        <v>68458010</v>
      </c>
      <c r="J1244" s="30" t="s">
        <v>7968</v>
      </c>
      <c r="K1244" s="57">
        <v>152853464</v>
      </c>
      <c r="L1244" s="30"/>
      <c r="M1244" s="30"/>
      <c r="N1244" s="30"/>
      <c r="O1244" s="30"/>
      <c r="P1244" s="30"/>
      <c r="Q1244" s="30" t="s">
        <v>7969</v>
      </c>
      <c r="R1244" s="30"/>
      <c r="S1244" s="30" t="s">
        <v>4261</v>
      </c>
      <c r="T1244" s="30"/>
      <c r="U1244" s="30"/>
      <c r="V1244" s="30" t="s">
        <v>1444</v>
      </c>
    </row>
    <row r="1245" spans="1:22" ht="15" customHeight="1">
      <c r="A1245" s="30">
        <v>1305</v>
      </c>
      <c r="B1245" s="30" t="s">
        <v>7970</v>
      </c>
      <c r="C1245" s="30"/>
      <c r="D1245" s="30" t="s">
        <v>7970</v>
      </c>
      <c r="E1245" s="30" t="s">
        <v>7971</v>
      </c>
      <c r="F1245" s="30" t="s">
        <v>4904</v>
      </c>
      <c r="G1245" s="30" t="s">
        <v>2432</v>
      </c>
      <c r="H1245" s="30" t="s">
        <v>1373</v>
      </c>
      <c r="I1245" s="30">
        <v>66645001</v>
      </c>
      <c r="J1245" s="30" t="s">
        <v>7972</v>
      </c>
      <c r="K1245" s="57">
        <v>152609059</v>
      </c>
      <c r="L1245" s="30"/>
      <c r="M1245" s="30"/>
      <c r="N1245" s="30"/>
      <c r="O1245" s="30"/>
      <c r="P1245" s="30"/>
      <c r="Q1245" s="30" t="s">
        <v>7973</v>
      </c>
      <c r="R1245" s="30"/>
      <c r="S1245" s="30" t="s">
        <v>7974</v>
      </c>
      <c r="T1245" s="30"/>
      <c r="U1245" s="30"/>
      <c r="V1245" s="30" t="s">
        <v>1444</v>
      </c>
    </row>
    <row r="1246" spans="1:22" ht="15" customHeight="1">
      <c r="A1246" s="30">
        <v>1306</v>
      </c>
      <c r="B1246" s="30" t="s">
        <v>7975</v>
      </c>
      <c r="C1246" s="30"/>
      <c r="D1246" s="30" t="s">
        <v>7975</v>
      </c>
      <c r="E1246" s="30" t="s">
        <v>7976</v>
      </c>
      <c r="F1246" s="30" t="s">
        <v>1454</v>
      </c>
      <c r="G1246" s="30" t="s">
        <v>7290</v>
      </c>
      <c r="H1246" s="30" t="s">
        <v>1354</v>
      </c>
      <c r="I1246" s="30">
        <v>61600040</v>
      </c>
      <c r="J1246" s="30" t="s">
        <v>7977</v>
      </c>
      <c r="K1246" s="57" t="s">
        <v>7978</v>
      </c>
      <c r="L1246" s="30"/>
      <c r="M1246" s="30"/>
      <c r="N1246" s="30"/>
      <c r="O1246" s="30"/>
      <c r="P1246" s="30"/>
      <c r="Q1246" s="30" t="s">
        <v>7979</v>
      </c>
      <c r="R1246" s="30"/>
      <c r="S1246" s="30" t="s">
        <v>7980</v>
      </c>
      <c r="T1246" s="30"/>
      <c r="U1246" s="30"/>
      <c r="V1246" s="30" t="s">
        <v>1444</v>
      </c>
    </row>
    <row r="1247" spans="1:22" ht="15" customHeight="1">
      <c r="A1247" s="30">
        <v>1307</v>
      </c>
      <c r="B1247" s="30" t="s">
        <v>7981</v>
      </c>
      <c r="C1247" s="30"/>
      <c r="D1247" s="30" t="s">
        <v>7981</v>
      </c>
      <c r="E1247" s="30" t="s">
        <v>7982</v>
      </c>
      <c r="F1247" s="30" t="s">
        <v>6707</v>
      </c>
      <c r="G1247" s="30" t="s">
        <v>3206</v>
      </c>
      <c r="H1247" s="30" t="s">
        <v>1371</v>
      </c>
      <c r="I1247" s="30">
        <v>78025080</v>
      </c>
      <c r="J1247" s="30" t="s">
        <v>7983</v>
      </c>
      <c r="K1247" s="57">
        <v>133595315</v>
      </c>
      <c r="L1247" s="30"/>
      <c r="M1247" s="30"/>
      <c r="N1247" s="30"/>
      <c r="O1247" s="30"/>
      <c r="P1247" s="30"/>
      <c r="Q1247" s="30" t="s">
        <v>3208</v>
      </c>
      <c r="R1247" s="30"/>
      <c r="S1247" s="30" t="s">
        <v>7984</v>
      </c>
      <c r="T1247" s="30"/>
      <c r="U1247" s="30"/>
      <c r="V1247" s="30" t="s">
        <v>1444</v>
      </c>
    </row>
    <row r="1248" spans="1:22" ht="15" customHeight="1">
      <c r="A1248" s="30">
        <v>1308</v>
      </c>
      <c r="B1248" s="30" t="s">
        <v>7985</v>
      </c>
      <c r="C1248" s="30"/>
      <c r="D1248" s="30" t="s">
        <v>7985</v>
      </c>
      <c r="E1248" s="30" t="s">
        <v>7986</v>
      </c>
      <c r="F1248" s="30" t="s">
        <v>1454</v>
      </c>
      <c r="G1248" s="30" t="s">
        <v>6146</v>
      </c>
      <c r="H1248" s="30" t="s">
        <v>1373</v>
      </c>
      <c r="I1248" s="30">
        <v>68638000</v>
      </c>
      <c r="J1248" s="30" t="s">
        <v>7987</v>
      </c>
      <c r="K1248" s="57">
        <v>156564610</v>
      </c>
      <c r="L1248" s="30"/>
      <c r="M1248" s="30"/>
      <c r="N1248" s="30"/>
      <c r="O1248" s="30"/>
      <c r="P1248" s="30"/>
      <c r="Q1248" s="30" t="s">
        <v>7988</v>
      </c>
      <c r="R1248" s="30"/>
      <c r="S1248" s="30" t="s">
        <v>7989</v>
      </c>
      <c r="T1248" s="30"/>
      <c r="U1248" s="30"/>
      <c r="V1248" s="30" t="s">
        <v>1444</v>
      </c>
    </row>
    <row r="1249" spans="1:22" ht="15" customHeight="1">
      <c r="A1249" s="37">
        <v>1309</v>
      </c>
      <c r="B1249" s="37" t="s">
        <v>7990</v>
      </c>
      <c r="C1249" s="37"/>
      <c r="D1249" s="37" t="s">
        <v>7990</v>
      </c>
      <c r="E1249" s="37" t="s">
        <v>7991</v>
      </c>
      <c r="F1249" s="37" t="s">
        <v>1454</v>
      </c>
      <c r="G1249" s="37" t="s">
        <v>7992</v>
      </c>
      <c r="H1249" s="37" t="s">
        <v>1373</v>
      </c>
      <c r="I1249" s="37">
        <v>68650000</v>
      </c>
      <c r="J1249" s="37" t="s">
        <v>7993</v>
      </c>
      <c r="K1249" s="58">
        <v>152373896</v>
      </c>
      <c r="L1249" s="37"/>
      <c r="M1249" s="37"/>
      <c r="N1249" s="37"/>
      <c r="O1249" s="37"/>
      <c r="P1249" s="37"/>
      <c r="Q1249" s="37" t="s">
        <v>7994</v>
      </c>
      <c r="R1249" s="37"/>
      <c r="S1249" s="37" t="s">
        <v>7900</v>
      </c>
      <c r="T1249" s="37"/>
      <c r="U1249" s="37"/>
      <c r="V1249" s="26" t="s">
        <v>202</v>
      </c>
    </row>
    <row r="1250" spans="1:22" ht="15" customHeight="1">
      <c r="A1250" s="30">
        <v>1311</v>
      </c>
      <c r="B1250" s="30" t="s">
        <v>7995</v>
      </c>
      <c r="C1250" s="30"/>
      <c r="D1250" s="30" t="s">
        <v>7995</v>
      </c>
      <c r="E1250" s="30" t="s">
        <v>7996</v>
      </c>
      <c r="F1250" s="30" t="s">
        <v>7997</v>
      </c>
      <c r="G1250" s="30" t="s">
        <v>1492</v>
      </c>
      <c r="H1250" s="30" t="s">
        <v>1354</v>
      </c>
      <c r="I1250" s="30">
        <v>60840045</v>
      </c>
      <c r="J1250" s="30" t="s">
        <v>7998</v>
      </c>
      <c r="K1250" s="57" t="s">
        <v>7999</v>
      </c>
      <c r="L1250" s="30"/>
      <c r="M1250" s="30"/>
      <c r="N1250" s="30"/>
      <c r="O1250" s="30"/>
      <c r="P1250" s="30"/>
      <c r="Q1250" s="30" t="s">
        <v>8000</v>
      </c>
      <c r="R1250" s="30"/>
      <c r="S1250" s="30" t="s">
        <v>8001</v>
      </c>
      <c r="T1250" s="30"/>
      <c r="U1250" s="30"/>
      <c r="V1250" s="30" t="s">
        <v>1444</v>
      </c>
    </row>
    <row r="1251" spans="1:22" ht="15" customHeight="1">
      <c r="A1251" s="30">
        <v>1312</v>
      </c>
      <c r="B1251" s="30" t="s">
        <v>8002</v>
      </c>
      <c r="C1251" s="30"/>
      <c r="D1251" s="30" t="s">
        <v>8002</v>
      </c>
      <c r="E1251" s="30" t="s">
        <v>8003</v>
      </c>
      <c r="F1251" s="30" t="s">
        <v>8004</v>
      </c>
      <c r="G1251" s="30" t="s">
        <v>5439</v>
      </c>
      <c r="H1251" s="30" t="s">
        <v>1399</v>
      </c>
      <c r="I1251" s="30">
        <v>77064580</v>
      </c>
      <c r="J1251" s="30" t="s">
        <v>8005</v>
      </c>
      <c r="K1251" s="57" t="s">
        <v>8006</v>
      </c>
      <c r="L1251" s="30"/>
      <c r="M1251" s="30"/>
      <c r="N1251" s="30"/>
      <c r="O1251" s="30"/>
      <c r="P1251" s="30"/>
      <c r="Q1251" s="30" t="s">
        <v>5852</v>
      </c>
      <c r="R1251" s="30"/>
      <c r="S1251" s="30" t="s">
        <v>8007</v>
      </c>
      <c r="T1251" s="30"/>
      <c r="U1251" s="30"/>
      <c r="V1251" s="30" t="s">
        <v>1444</v>
      </c>
    </row>
    <row r="1252" spans="1:22" ht="15" customHeight="1">
      <c r="A1252" s="37">
        <v>1313</v>
      </c>
      <c r="B1252" s="37" t="s">
        <v>8008</v>
      </c>
      <c r="C1252" s="37"/>
      <c r="D1252" s="37" t="s">
        <v>8008</v>
      </c>
      <c r="E1252" s="37" t="s">
        <v>8009</v>
      </c>
      <c r="F1252" s="37" t="s">
        <v>2744</v>
      </c>
      <c r="G1252" s="37" t="s">
        <v>5850</v>
      </c>
      <c r="H1252" s="37" t="s">
        <v>1363</v>
      </c>
      <c r="I1252" s="37">
        <v>74980060</v>
      </c>
      <c r="J1252" s="37" t="s">
        <v>8010</v>
      </c>
      <c r="K1252" s="58" t="s">
        <v>8011</v>
      </c>
      <c r="L1252" s="37"/>
      <c r="M1252" s="37"/>
      <c r="N1252" s="37"/>
      <c r="O1252" s="37"/>
      <c r="P1252" s="37"/>
      <c r="Q1252" s="37" t="s">
        <v>8012</v>
      </c>
      <c r="R1252" s="37"/>
      <c r="S1252" s="37" t="s">
        <v>8007</v>
      </c>
      <c r="T1252" s="37"/>
      <c r="U1252" s="37"/>
      <c r="V1252" s="26" t="s">
        <v>202</v>
      </c>
    </row>
    <row r="1253" spans="1:22" ht="15" customHeight="1">
      <c r="A1253" s="30">
        <v>1314</v>
      </c>
      <c r="B1253" s="30" t="s">
        <v>8013</v>
      </c>
      <c r="C1253" s="30"/>
      <c r="D1253" s="30" t="s">
        <v>8013</v>
      </c>
      <c r="E1253" s="30" t="s">
        <v>8014</v>
      </c>
      <c r="F1253" s="30" t="s">
        <v>2944</v>
      </c>
      <c r="G1253" s="30" t="s">
        <v>1629</v>
      </c>
      <c r="H1253" s="30" t="s">
        <v>1391</v>
      </c>
      <c r="I1253" s="30">
        <v>90020080</v>
      </c>
      <c r="J1253" s="30" t="s">
        <v>8015</v>
      </c>
      <c r="K1253" s="57">
        <v>962516546</v>
      </c>
      <c r="L1253" s="30"/>
      <c r="M1253" s="30"/>
      <c r="N1253" s="30"/>
      <c r="O1253" s="30"/>
      <c r="P1253" s="30"/>
      <c r="Q1253" s="30" t="s">
        <v>8016</v>
      </c>
      <c r="R1253" s="30"/>
      <c r="S1253" s="30" t="s">
        <v>8017</v>
      </c>
      <c r="T1253" s="30"/>
      <c r="U1253" s="30"/>
      <c r="V1253" s="30" t="s">
        <v>1428</v>
      </c>
    </row>
    <row r="1254" spans="1:22" ht="15" customHeight="1">
      <c r="A1254" s="30">
        <v>1316</v>
      </c>
      <c r="B1254" s="30" t="s">
        <v>8018</v>
      </c>
      <c r="C1254" s="30"/>
      <c r="D1254" s="30" t="s">
        <v>8018</v>
      </c>
      <c r="E1254" s="30" t="s">
        <v>8019</v>
      </c>
      <c r="F1254" s="30" t="s">
        <v>1454</v>
      </c>
      <c r="G1254" s="30" t="s">
        <v>8020</v>
      </c>
      <c r="H1254" s="30" t="s">
        <v>1399</v>
      </c>
      <c r="I1254" s="30">
        <v>77500000</v>
      </c>
      <c r="J1254" s="30" t="s">
        <v>8021</v>
      </c>
      <c r="K1254" s="57" t="s">
        <v>8022</v>
      </c>
      <c r="L1254" s="30"/>
      <c r="M1254" s="30"/>
      <c r="N1254" s="30"/>
      <c r="O1254" s="30"/>
      <c r="P1254" s="30"/>
      <c r="Q1254" s="30" t="s">
        <v>8023</v>
      </c>
      <c r="R1254" s="30"/>
      <c r="S1254" s="30" t="s">
        <v>2870</v>
      </c>
      <c r="T1254" s="30"/>
      <c r="U1254" s="30"/>
      <c r="V1254" s="30" t="s">
        <v>1428</v>
      </c>
    </row>
    <row r="1255" spans="1:22" ht="15" customHeight="1">
      <c r="A1255" s="30">
        <v>1317</v>
      </c>
      <c r="B1255" s="30" t="s">
        <v>8024</v>
      </c>
      <c r="C1255" s="30"/>
      <c r="D1255" s="30" t="s">
        <v>8024</v>
      </c>
      <c r="E1255" s="30" t="s">
        <v>2272</v>
      </c>
      <c r="F1255" s="30" t="s">
        <v>1454</v>
      </c>
      <c r="G1255" s="30" t="s">
        <v>8025</v>
      </c>
      <c r="H1255" s="30" t="s">
        <v>1377</v>
      </c>
      <c r="I1255" s="30">
        <v>55700000</v>
      </c>
      <c r="J1255" s="30" t="s">
        <v>8026</v>
      </c>
      <c r="K1255" s="57">
        <v>1116860</v>
      </c>
      <c r="L1255" s="30"/>
      <c r="M1255" s="30"/>
      <c r="N1255" s="30"/>
      <c r="O1255" s="30"/>
      <c r="P1255" s="30"/>
      <c r="Q1255" s="30" t="s">
        <v>8027</v>
      </c>
      <c r="R1255" s="30"/>
      <c r="S1255" s="30" t="s">
        <v>8028</v>
      </c>
      <c r="T1255" s="30"/>
      <c r="U1255" s="30"/>
      <c r="V1255" s="30" t="s">
        <v>1444</v>
      </c>
    </row>
    <row r="1256" spans="1:22" ht="15" customHeight="1">
      <c r="A1256" s="30">
        <v>1318</v>
      </c>
      <c r="B1256" s="30" t="s">
        <v>8029</v>
      </c>
      <c r="C1256" s="30"/>
      <c r="D1256" s="30" t="s">
        <v>8029</v>
      </c>
      <c r="E1256" s="30" t="s">
        <v>8030</v>
      </c>
      <c r="F1256" s="30" t="s">
        <v>8031</v>
      </c>
      <c r="G1256" s="30" t="s">
        <v>1655</v>
      </c>
      <c r="H1256" s="30" t="s">
        <v>1373</v>
      </c>
      <c r="I1256" s="30">
        <v>68501080</v>
      </c>
      <c r="J1256" s="30" t="s">
        <v>8032</v>
      </c>
      <c r="K1256" s="57">
        <v>153089350</v>
      </c>
      <c r="L1256" s="30"/>
      <c r="M1256" s="30"/>
      <c r="N1256" s="30"/>
      <c r="O1256" s="30"/>
      <c r="P1256" s="30"/>
      <c r="Q1256" s="30" t="s">
        <v>8033</v>
      </c>
      <c r="R1256" s="30"/>
      <c r="S1256" s="30" t="s">
        <v>8034</v>
      </c>
      <c r="T1256" s="30"/>
      <c r="U1256" s="30"/>
      <c r="V1256" s="30" t="s">
        <v>1444</v>
      </c>
    </row>
    <row r="1257" spans="1:22" ht="15" customHeight="1">
      <c r="A1257" s="30">
        <v>1319</v>
      </c>
      <c r="B1257" s="30" t="s">
        <v>8035</v>
      </c>
      <c r="C1257" s="30"/>
      <c r="D1257" s="30" t="s">
        <v>8035</v>
      </c>
      <c r="E1257" s="30" t="s">
        <v>8036</v>
      </c>
      <c r="F1257" s="30" t="s">
        <v>8037</v>
      </c>
      <c r="G1257" s="30" t="s">
        <v>8038</v>
      </c>
      <c r="H1257" s="30" t="s">
        <v>1377</v>
      </c>
      <c r="I1257" s="30">
        <v>55158420</v>
      </c>
      <c r="J1257" s="30" t="s">
        <v>8039</v>
      </c>
      <c r="K1257" s="57">
        <v>26755440</v>
      </c>
      <c r="L1257" s="30"/>
      <c r="M1257" s="30"/>
      <c r="N1257" s="30"/>
      <c r="O1257" s="30"/>
      <c r="P1257" s="30"/>
      <c r="Q1257" s="30" t="s">
        <v>8040</v>
      </c>
      <c r="R1257" s="30"/>
      <c r="S1257" s="30" t="s">
        <v>8041</v>
      </c>
      <c r="T1257" s="30"/>
      <c r="U1257" s="30"/>
      <c r="V1257" s="30" t="s">
        <v>1444</v>
      </c>
    </row>
    <row r="1258" spans="1:22" ht="15" customHeight="1">
      <c r="A1258" s="30">
        <v>1320</v>
      </c>
      <c r="B1258" s="30" t="s">
        <v>8042</v>
      </c>
      <c r="C1258" s="30"/>
      <c r="D1258" s="30" t="s">
        <v>8042</v>
      </c>
      <c r="E1258" s="30" t="s">
        <v>8043</v>
      </c>
      <c r="F1258" s="30" t="s">
        <v>1454</v>
      </c>
      <c r="G1258" s="30" t="s">
        <v>4928</v>
      </c>
      <c r="H1258" s="30" t="s">
        <v>1377</v>
      </c>
      <c r="I1258" s="30">
        <v>55200000</v>
      </c>
      <c r="J1258" s="30" t="s">
        <v>8044</v>
      </c>
      <c r="K1258" s="57">
        <v>38256800</v>
      </c>
      <c r="L1258" s="30"/>
      <c r="M1258" s="30"/>
      <c r="N1258" s="30"/>
      <c r="O1258" s="30"/>
      <c r="P1258" s="30"/>
      <c r="Q1258" s="30" t="s">
        <v>8045</v>
      </c>
      <c r="R1258" s="30"/>
      <c r="S1258" s="30" t="s">
        <v>8046</v>
      </c>
      <c r="T1258" s="30"/>
      <c r="U1258" s="30"/>
      <c r="V1258" s="30" t="s">
        <v>1444</v>
      </c>
    </row>
    <row r="1259" spans="1:22" ht="15" customHeight="1">
      <c r="A1259" s="30">
        <v>1321</v>
      </c>
      <c r="B1259" s="30" t="s">
        <v>8047</v>
      </c>
      <c r="C1259" s="30"/>
      <c r="D1259" s="30" t="s">
        <v>8047</v>
      </c>
      <c r="E1259" s="30" t="s">
        <v>6799</v>
      </c>
      <c r="F1259" s="30" t="s">
        <v>1454</v>
      </c>
      <c r="G1259" s="30" t="s">
        <v>4971</v>
      </c>
      <c r="H1259" s="30" t="s">
        <v>1381</v>
      </c>
      <c r="I1259" s="30">
        <v>86181010</v>
      </c>
      <c r="J1259" s="30" t="s">
        <v>8048</v>
      </c>
      <c r="K1259" s="57">
        <v>9063038846</v>
      </c>
      <c r="L1259" s="30"/>
      <c r="M1259" s="30"/>
      <c r="N1259" s="30"/>
      <c r="O1259" s="30"/>
      <c r="P1259" s="30"/>
      <c r="Q1259" s="30" t="s">
        <v>8049</v>
      </c>
      <c r="R1259" s="30"/>
      <c r="S1259" s="30" t="s">
        <v>8050</v>
      </c>
      <c r="T1259" s="30"/>
      <c r="U1259" s="30"/>
      <c r="V1259" s="30" t="s">
        <v>1444</v>
      </c>
    </row>
    <row r="1260" spans="1:22" ht="15" customHeight="1">
      <c r="A1260" s="30">
        <v>1322</v>
      </c>
      <c r="B1260" s="30" t="s">
        <v>8051</v>
      </c>
      <c r="C1260" s="30"/>
      <c r="D1260" s="30" t="s">
        <v>8051</v>
      </c>
      <c r="E1260" s="30" t="s">
        <v>8052</v>
      </c>
      <c r="F1260" s="30" t="s">
        <v>1454</v>
      </c>
      <c r="G1260" s="30" t="s">
        <v>8053</v>
      </c>
      <c r="H1260" s="30" t="s">
        <v>1352</v>
      </c>
      <c r="I1260" s="30">
        <v>45255000</v>
      </c>
      <c r="J1260" s="30" t="s">
        <v>8054</v>
      </c>
      <c r="K1260" s="57">
        <v>73843080</v>
      </c>
      <c r="L1260" s="30"/>
      <c r="M1260" s="30"/>
      <c r="N1260" s="30"/>
      <c r="O1260" s="30"/>
      <c r="P1260" s="30"/>
      <c r="Q1260" s="30" t="s">
        <v>8055</v>
      </c>
      <c r="R1260" s="30"/>
      <c r="S1260" s="30" t="s">
        <v>8056</v>
      </c>
      <c r="T1260" s="30"/>
      <c r="U1260" s="30"/>
      <c r="V1260" s="30" t="s">
        <v>1444</v>
      </c>
    </row>
    <row r="1261" spans="1:22" ht="15" customHeight="1">
      <c r="A1261" s="30">
        <v>1323</v>
      </c>
      <c r="B1261" s="30" t="s">
        <v>8057</v>
      </c>
      <c r="C1261" s="30"/>
      <c r="D1261" s="30" t="s">
        <v>8057</v>
      </c>
      <c r="E1261" s="30" t="s">
        <v>3366</v>
      </c>
      <c r="F1261" s="30" t="s">
        <v>1454</v>
      </c>
      <c r="G1261" s="30" t="s">
        <v>2083</v>
      </c>
      <c r="H1261" s="30" t="s">
        <v>1352</v>
      </c>
      <c r="I1261" s="30">
        <v>44200000</v>
      </c>
      <c r="J1261" s="30" t="s">
        <v>8058</v>
      </c>
      <c r="K1261" s="57">
        <v>47653825</v>
      </c>
      <c r="L1261" s="30"/>
      <c r="M1261" s="30"/>
      <c r="N1261" s="30"/>
      <c r="O1261" s="30"/>
      <c r="P1261" s="30"/>
      <c r="Q1261" s="30" t="s">
        <v>8059</v>
      </c>
      <c r="R1261" s="30"/>
      <c r="S1261" s="30" t="s">
        <v>8060</v>
      </c>
      <c r="T1261" s="30"/>
      <c r="U1261" s="30"/>
      <c r="V1261" s="30" t="s">
        <v>1444</v>
      </c>
    </row>
    <row r="1262" spans="1:22" ht="15" customHeight="1">
      <c r="A1262" s="30">
        <v>1324</v>
      </c>
      <c r="B1262" s="30" t="s">
        <v>8061</v>
      </c>
      <c r="C1262" s="30"/>
      <c r="D1262" s="30" t="s">
        <v>8061</v>
      </c>
      <c r="E1262" s="30" t="s">
        <v>4769</v>
      </c>
      <c r="F1262" s="30" t="s">
        <v>1454</v>
      </c>
      <c r="G1262" s="30" t="s">
        <v>1422</v>
      </c>
      <c r="H1262" s="30" t="s">
        <v>1397</v>
      </c>
      <c r="I1262" s="30">
        <v>1025000</v>
      </c>
      <c r="J1262" s="30" t="s">
        <v>8062</v>
      </c>
      <c r="K1262" s="57">
        <v>116348493112</v>
      </c>
      <c r="L1262" s="30"/>
      <c r="M1262" s="30"/>
      <c r="N1262" s="30"/>
      <c r="O1262" s="30"/>
      <c r="P1262" s="30"/>
      <c r="Q1262" s="30" t="s">
        <v>8063</v>
      </c>
      <c r="R1262" s="30"/>
      <c r="S1262" s="30" t="s">
        <v>8064</v>
      </c>
      <c r="T1262" s="30"/>
      <c r="U1262" s="30"/>
      <c r="V1262" s="30" t="s">
        <v>1444</v>
      </c>
    </row>
    <row r="1263" spans="1:22" ht="15" customHeight="1">
      <c r="A1263" s="30">
        <v>1325</v>
      </c>
      <c r="B1263" s="30" t="s">
        <v>8065</v>
      </c>
      <c r="C1263" s="30"/>
      <c r="D1263" s="30" t="s">
        <v>8065</v>
      </c>
      <c r="E1263" s="30" t="s">
        <v>2210</v>
      </c>
      <c r="F1263" s="30" t="s">
        <v>1454</v>
      </c>
      <c r="G1263" s="30" t="s">
        <v>2129</v>
      </c>
      <c r="H1263" s="30" t="s">
        <v>1352</v>
      </c>
      <c r="I1263" s="30">
        <v>43700000</v>
      </c>
      <c r="J1263" s="30" t="s">
        <v>8066</v>
      </c>
      <c r="K1263" s="57">
        <v>84410742</v>
      </c>
      <c r="L1263" s="30"/>
      <c r="M1263" s="30"/>
      <c r="N1263" s="30"/>
      <c r="O1263" s="30"/>
      <c r="P1263" s="30"/>
      <c r="Q1263" s="30" t="s">
        <v>1957</v>
      </c>
      <c r="R1263" s="30"/>
      <c r="S1263" s="30" t="s">
        <v>8067</v>
      </c>
      <c r="T1263" s="30"/>
      <c r="U1263" s="30"/>
      <c r="V1263" s="30" t="s">
        <v>1444</v>
      </c>
    </row>
    <row r="1264" spans="1:22" ht="15" customHeight="1">
      <c r="A1264" s="30">
        <v>1326</v>
      </c>
      <c r="B1264" s="30" t="s">
        <v>8068</v>
      </c>
      <c r="C1264" s="30"/>
      <c r="D1264" s="30" t="s">
        <v>8068</v>
      </c>
      <c r="E1264" s="30" t="s">
        <v>8069</v>
      </c>
      <c r="F1264" s="30" t="s">
        <v>2475</v>
      </c>
      <c r="G1264" s="30" t="s">
        <v>7469</v>
      </c>
      <c r="H1264" s="30" t="s">
        <v>1371</v>
      </c>
      <c r="I1264" s="30">
        <v>78118015</v>
      </c>
      <c r="J1264" s="30" t="s">
        <v>8070</v>
      </c>
      <c r="K1264" s="57">
        <v>132595974</v>
      </c>
      <c r="L1264" s="30"/>
      <c r="M1264" s="30"/>
      <c r="N1264" s="30"/>
      <c r="O1264" s="30"/>
      <c r="P1264" s="30"/>
      <c r="Q1264" s="30" t="s">
        <v>8071</v>
      </c>
      <c r="R1264" s="30"/>
      <c r="S1264" s="30" t="s">
        <v>8072</v>
      </c>
      <c r="T1264" s="30"/>
      <c r="U1264" s="30"/>
      <c r="V1264" s="30" t="s">
        <v>1444</v>
      </c>
    </row>
    <row r="1265" spans="1:22" ht="15" customHeight="1">
      <c r="A1265" s="30">
        <v>1327</v>
      </c>
      <c r="B1265" s="30" t="s">
        <v>8073</v>
      </c>
      <c r="C1265" s="30"/>
      <c r="D1265" s="30" t="s">
        <v>8073</v>
      </c>
      <c r="E1265" s="30" t="s">
        <v>8074</v>
      </c>
      <c r="F1265" s="30" t="s">
        <v>1454</v>
      </c>
      <c r="G1265" s="30" t="s">
        <v>8075</v>
      </c>
      <c r="H1265" s="30" t="s">
        <v>1352</v>
      </c>
      <c r="I1265" s="30">
        <v>47850000</v>
      </c>
      <c r="J1265" s="30" t="s">
        <v>8076</v>
      </c>
      <c r="K1265" s="57">
        <v>81209217</v>
      </c>
      <c r="L1265" s="30"/>
      <c r="M1265" s="30"/>
      <c r="N1265" s="30"/>
      <c r="O1265" s="30"/>
      <c r="P1265" s="30"/>
      <c r="Q1265" s="30" t="s">
        <v>1957</v>
      </c>
      <c r="R1265" s="30"/>
      <c r="S1265" s="30" t="s">
        <v>2220</v>
      </c>
      <c r="T1265" s="30"/>
      <c r="U1265" s="30"/>
      <c r="V1265" s="30" t="s">
        <v>1428</v>
      </c>
    </row>
    <row r="1266" spans="1:22" ht="15" customHeight="1">
      <c r="A1266" s="30">
        <v>1328</v>
      </c>
      <c r="B1266" s="30" t="s">
        <v>8077</v>
      </c>
      <c r="C1266" s="30"/>
      <c r="D1266" s="30" t="s">
        <v>8077</v>
      </c>
      <c r="E1266" s="30" t="s">
        <v>1616</v>
      </c>
      <c r="F1266" s="30" t="s">
        <v>1454</v>
      </c>
      <c r="G1266" s="30" t="s">
        <v>8078</v>
      </c>
      <c r="H1266" s="30" t="s">
        <v>1352</v>
      </c>
      <c r="I1266" s="30">
        <v>45848000</v>
      </c>
      <c r="J1266" s="30" t="s">
        <v>8079</v>
      </c>
      <c r="K1266" s="57">
        <v>19702362</v>
      </c>
      <c r="L1266" s="30"/>
      <c r="M1266" s="30"/>
      <c r="N1266" s="30"/>
      <c r="O1266" s="30"/>
      <c r="P1266" s="30"/>
      <c r="Q1266" s="30" t="s">
        <v>8080</v>
      </c>
      <c r="R1266" s="30"/>
      <c r="S1266" s="30" t="s">
        <v>2220</v>
      </c>
      <c r="T1266" s="30"/>
      <c r="U1266" s="30"/>
      <c r="V1266" s="30" t="s">
        <v>1444</v>
      </c>
    </row>
    <row r="1267" spans="1:22" ht="15" customHeight="1">
      <c r="A1267" s="30">
        <v>1329</v>
      </c>
      <c r="B1267" s="30" t="s">
        <v>8081</v>
      </c>
      <c r="C1267" s="30"/>
      <c r="D1267" s="30" t="s">
        <v>8081</v>
      </c>
      <c r="E1267" s="30" t="s">
        <v>8082</v>
      </c>
      <c r="F1267" s="30" t="s">
        <v>1454</v>
      </c>
      <c r="G1267" s="30" t="s">
        <v>8083</v>
      </c>
      <c r="H1267" s="30" t="s">
        <v>1367</v>
      </c>
      <c r="I1267" s="30">
        <v>39800013</v>
      </c>
      <c r="J1267" s="30" t="s">
        <v>8084</v>
      </c>
      <c r="K1267" s="57">
        <v>10927220075</v>
      </c>
      <c r="L1267" s="30"/>
      <c r="M1267" s="30"/>
      <c r="N1267" s="30"/>
      <c r="O1267" s="30"/>
      <c r="P1267" s="30"/>
      <c r="Q1267" s="30" t="s">
        <v>1957</v>
      </c>
      <c r="R1267" s="30"/>
      <c r="S1267" s="30" t="s">
        <v>4473</v>
      </c>
      <c r="T1267" s="30"/>
      <c r="U1267" s="30"/>
      <c r="V1267" s="30" t="s">
        <v>1444</v>
      </c>
    </row>
    <row r="1268" spans="1:22" ht="15" customHeight="1">
      <c r="A1268" s="30">
        <v>1330</v>
      </c>
      <c r="B1268" s="30" t="s">
        <v>8085</v>
      </c>
      <c r="C1268" s="30"/>
      <c r="D1268" s="30" t="s">
        <v>8085</v>
      </c>
      <c r="E1268" s="30" t="s">
        <v>2601</v>
      </c>
      <c r="F1268" s="30" t="s">
        <v>1454</v>
      </c>
      <c r="G1268" s="30" t="s">
        <v>2602</v>
      </c>
      <c r="H1268" s="30" t="s">
        <v>1352</v>
      </c>
      <c r="I1268" s="30">
        <v>44700000</v>
      </c>
      <c r="J1268" s="30" t="s">
        <v>8086</v>
      </c>
      <c r="K1268" s="57">
        <v>64787561</v>
      </c>
      <c r="L1268" s="30"/>
      <c r="M1268" s="30"/>
      <c r="N1268" s="30"/>
      <c r="O1268" s="30"/>
      <c r="P1268" s="30"/>
      <c r="Q1268" s="30" t="s">
        <v>2604</v>
      </c>
      <c r="R1268" s="30"/>
      <c r="S1268" s="30" t="s">
        <v>8087</v>
      </c>
      <c r="T1268" s="30"/>
      <c r="U1268" s="30"/>
      <c r="V1268" s="30" t="s">
        <v>1444</v>
      </c>
    </row>
    <row r="1269" spans="1:22" ht="15" customHeight="1">
      <c r="A1269" s="30">
        <v>1331</v>
      </c>
      <c r="B1269" s="30" t="s">
        <v>8088</v>
      </c>
      <c r="C1269" s="30"/>
      <c r="D1269" s="30" t="s">
        <v>8088</v>
      </c>
      <c r="E1269" s="30" t="s">
        <v>8089</v>
      </c>
      <c r="F1269" s="30" t="s">
        <v>8090</v>
      </c>
      <c r="G1269" s="30" t="s">
        <v>1865</v>
      </c>
      <c r="H1269" s="30" t="s">
        <v>1356</v>
      </c>
      <c r="I1269" s="30">
        <v>71691082</v>
      </c>
      <c r="J1269" s="30" t="s">
        <v>8091</v>
      </c>
      <c r="K1269" s="57">
        <v>757188200124</v>
      </c>
      <c r="L1269" s="30"/>
      <c r="M1269" s="30"/>
      <c r="N1269" s="30"/>
      <c r="O1269" s="30"/>
      <c r="P1269" s="30"/>
      <c r="Q1269" s="30"/>
      <c r="R1269" s="30"/>
      <c r="S1269" s="30" t="s">
        <v>2220</v>
      </c>
      <c r="T1269" s="30"/>
      <c r="U1269" s="30"/>
      <c r="V1269" s="30" t="s">
        <v>1444</v>
      </c>
    </row>
    <row r="1270" spans="1:22" ht="15" customHeight="1">
      <c r="A1270" s="30">
        <v>1332</v>
      </c>
      <c r="B1270" s="30" t="s">
        <v>8092</v>
      </c>
      <c r="C1270" s="30"/>
      <c r="D1270" s="30" t="s">
        <v>8092</v>
      </c>
      <c r="E1270" s="30" t="s">
        <v>8093</v>
      </c>
      <c r="F1270" s="30" t="s">
        <v>8094</v>
      </c>
      <c r="G1270" s="30" t="s">
        <v>1547</v>
      </c>
      <c r="H1270" s="30" t="s">
        <v>1383</v>
      </c>
      <c r="I1270" s="30">
        <v>24630000</v>
      </c>
      <c r="J1270" s="30" t="s">
        <v>8095</v>
      </c>
      <c r="K1270" s="57">
        <v>84387797</v>
      </c>
      <c r="L1270" s="30"/>
      <c r="M1270" s="30"/>
      <c r="N1270" s="30"/>
      <c r="O1270" s="30"/>
      <c r="P1270" s="30"/>
      <c r="Q1270" s="30" t="s">
        <v>7841</v>
      </c>
      <c r="R1270" s="30"/>
      <c r="S1270" s="30" t="s">
        <v>8096</v>
      </c>
      <c r="T1270" s="30"/>
      <c r="U1270" s="30"/>
      <c r="V1270" s="30" t="s">
        <v>1444</v>
      </c>
    </row>
    <row r="1271" spans="1:22" ht="15" customHeight="1">
      <c r="A1271" s="30">
        <v>1333</v>
      </c>
      <c r="B1271" s="30" t="s">
        <v>8097</v>
      </c>
      <c r="C1271" s="30"/>
      <c r="D1271" s="30" t="s">
        <v>8097</v>
      </c>
      <c r="E1271" s="30" t="s">
        <v>8098</v>
      </c>
      <c r="F1271" s="30" t="s">
        <v>1454</v>
      </c>
      <c r="G1271" s="30" t="s">
        <v>8099</v>
      </c>
      <c r="H1271" s="30" t="s">
        <v>1352</v>
      </c>
      <c r="I1271" s="30">
        <v>44245000</v>
      </c>
      <c r="J1271" s="30" t="s">
        <v>8100</v>
      </c>
      <c r="K1271" s="57">
        <v>57454609</v>
      </c>
      <c r="L1271" s="30"/>
      <c r="M1271" s="30"/>
      <c r="N1271" s="30"/>
      <c r="O1271" s="30"/>
      <c r="P1271" s="30"/>
      <c r="Q1271" s="30" t="s">
        <v>8101</v>
      </c>
      <c r="R1271" s="30"/>
      <c r="S1271" s="30" t="s">
        <v>2114</v>
      </c>
      <c r="T1271" s="30"/>
      <c r="U1271" s="30"/>
      <c r="V1271" s="30" t="s">
        <v>1444</v>
      </c>
    </row>
    <row r="1272" spans="1:22" ht="15" customHeight="1">
      <c r="A1272" s="30">
        <v>1334</v>
      </c>
      <c r="B1272" s="30" t="s">
        <v>8102</v>
      </c>
      <c r="C1272" s="30"/>
      <c r="D1272" s="30" t="s">
        <v>8102</v>
      </c>
      <c r="E1272" s="30" t="s">
        <v>8103</v>
      </c>
      <c r="F1272" s="30" t="s">
        <v>8104</v>
      </c>
      <c r="G1272" s="30" t="s">
        <v>3230</v>
      </c>
      <c r="H1272" s="30" t="s">
        <v>1397</v>
      </c>
      <c r="I1272" s="30">
        <v>9361230</v>
      </c>
      <c r="J1272" s="30" t="s">
        <v>8105</v>
      </c>
      <c r="K1272" s="57">
        <v>442261942112</v>
      </c>
      <c r="L1272" s="30"/>
      <c r="M1272" s="30"/>
      <c r="N1272" s="30"/>
      <c r="O1272" s="30"/>
      <c r="P1272" s="30"/>
      <c r="Q1272" s="30" t="s">
        <v>8106</v>
      </c>
      <c r="R1272" s="30"/>
      <c r="S1272" s="30" t="s">
        <v>8107</v>
      </c>
      <c r="T1272" s="30"/>
      <c r="U1272" s="30"/>
      <c r="V1272" s="30" t="s">
        <v>1428</v>
      </c>
    </row>
    <row r="1273" spans="1:22" ht="15" customHeight="1">
      <c r="A1273" s="30">
        <v>1335</v>
      </c>
      <c r="B1273" s="30" t="s">
        <v>8108</v>
      </c>
      <c r="C1273" s="30"/>
      <c r="D1273" s="30" t="s">
        <v>8108</v>
      </c>
      <c r="E1273" s="30" t="s">
        <v>8109</v>
      </c>
      <c r="F1273" s="30" t="s">
        <v>5445</v>
      </c>
      <c r="G1273" s="30" t="s">
        <v>2721</v>
      </c>
      <c r="H1273" s="30" t="s">
        <v>1393</v>
      </c>
      <c r="I1273" s="30">
        <v>88100000</v>
      </c>
      <c r="J1273" s="30" t="s">
        <v>8110</v>
      </c>
      <c r="K1273" s="57">
        <v>255431597</v>
      </c>
      <c r="L1273" s="30"/>
      <c r="M1273" s="30"/>
      <c r="N1273" s="30"/>
      <c r="O1273" s="30"/>
      <c r="P1273" s="30"/>
      <c r="Q1273" s="30" t="s">
        <v>8111</v>
      </c>
      <c r="R1273" s="30"/>
      <c r="S1273" s="30" t="s">
        <v>8112</v>
      </c>
      <c r="T1273" s="30"/>
      <c r="U1273" s="30"/>
      <c r="V1273" s="30" t="s">
        <v>1444</v>
      </c>
    </row>
    <row r="1274" spans="1:22" ht="15" customHeight="1">
      <c r="A1274" s="37">
        <v>1336</v>
      </c>
      <c r="B1274" s="37" t="s">
        <v>8113</v>
      </c>
      <c r="C1274" s="37"/>
      <c r="D1274" s="37" t="s">
        <v>8113</v>
      </c>
      <c r="E1274" s="37" t="s">
        <v>8114</v>
      </c>
      <c r="F1274" s="37" t="s">
        <v>1454</v>
      </c>
      <c r="G1274" s="37" t="s">
        <v>2190</v>
      </c>
      <c r="H1274" s="37" t="s">
        <v>1350</v>
      </c>
      <c r="I1274" s="37">
        <v>68900020</v>
      </c>
      <c r="J1274" s="37" t="s">
        <v>8115</v>
      </c>
      <c r="K1274" s="58">
        <v>30088343</v>
      </c>
      <c r="L1274" s="37"/>
      <c r="M1274" s="37"/>
      <c r="N1274" s="37"/>
      <c r="O1274" s="37"/>
      <c r="P1274" s="37"/>
      <c r="Q1274" s="37" t="s">
        <v>8116</v>
      </c>
      <c r="R1274" s="37"/>
      <c r="S1274" s="37" t="s">
        <v>8117</v>
      </c>
      <c r="T1274" s="37"/>
      <c r="U1274" s="37"/>
      <c r="V1274" s="26" t="s">
        <v>202</v>
      </c>
    </row>
    <row r="1275" spans="1:22" ht="15" customHeight="1">
      <c r="A1275" s="30">
        <v>1337</v>
      </c>
      <c r="B1275" s="30" t="s">
        <v>8118</v>
      </c>
      <c r="C1275" s="30"/>
      <c r="D1275" s="30" t="s">
        <v>8118</v>
      </c>
      <c r="E1275" s="30" t="s">
        <v>8119</v>
      </c>
      <c r="F1275" s="30" t="s">
        <v>1454</v>
      </c>
      <c r="G1275" s="30" t="s">
        <v>2066</v>
      </c>
      <c r="H1275" s="30" t="s">
        <v>1352</v>
      </c>
      <c r="I1275" s="30">
        <v>48360000</v>
      </c>
      <c r="J1275" s="30" t="s">
        <v>8120</v>
      </c>
      <c r="K1275" s="57">
        <v>69874768</v>
      </c>
      <c r="L1275" s="30"/>
      <c r="M1275" s="30"/>
      <c r="N1275" s="30"/>
      <c r="O1275" s="30"/>
      <c r="P1275" s="30"/>
      <c r="Q1275" s="30" t="s">
        <v>2068</v>
      </c>
      <c r="R1275" s="30"/>
      <c r="S1275" s="30" t="s">
        <v>2069</v>
      </c>
      <c r="T1275" s="30"/>
      <c r="U1275" s="30"/>
      <c r="V1275" s="30" t="s">
        <v>1444</v>
      </c>
    </row>
    <row r="1276" spans="1:22" ht="15" customHeight="1">
      <c r="A1276" s="30">
        <v>1338</v>
      </c>
      <c r="B1276" s="30" t="s">
        <v>8121</v>
      </c>
      <c r="C1276" s="30"/>
      <c r="D1276" s="30" t="s">
        <v>8121</v>
      </c>
      <c r="E1276" s="30" t="s">
        <v>2210</v>
      </c>
      <c r="F1276" s="30" t="s">
        <v>1454</v>
      </c>
      <c r="G1276" s="30" t="s">
        <v>2129</v>
      </c>
      <c r="H1276" s="30" t="s">
        <v>1352</v>
      </c>
      <c r="I1276" s="30">
        <v>43700000</v>
      </c>
      <c r="J1276" s="30" t="s">
        <v>8122</v>
      </c>
      <c r="K1276" s="57">
        <v>68805962</v>
      </c>
      <c r="L1276" s="30"/>
      <c r="M1276" s="30"/>
      <c r="N1276" s="30"/>
      <c r="O1276" s="30"/>
      <c r="P1276" s="30"/>
      <c r="Q1276" s="30" t="s">
        <v>2131</v>
      </c>
      <c r="R1276" s="30"/>
      <c r="S1276" s="30" t="s">
        <v>2132</v>
      </c>
      <c r="T1276" s="30"/>
      <c r="U1276" s="30"/>
      <c r="V1276" s="30" t="s">
        <v>1444</v>
      </c>
    </row>
    <row r="1277" spans="1:22" ht="15" customHeight="1">
      <c r="A1277" s="30">
        <v>1339</v>
      </c>
      <c r="B1277" s="30" t="s">
        <v>8123</v>
      </c>
      <c r="C1277" s="30"/>
      <c r="D1277" s="30" t="s">
        <v>8123</v>
      </c>
      <c r="E1277" s="30" t="s">
        <v>8124</v>
      </c>
      <c r="F1277" s="30" t="s">
        <v>6912</v>
      </c>
      <c r="G1277" s="30" t="s">
        <v>1796</v>
      </c>
      <c r="H1277" s="30" t="s">
        <v>1385</v>
      </c>
      <c r="I1277" s="30">
        <v>59104000</v>
      </c>
      <c r="J1277" s="30" t="s">
        <v>8125</v>
      </c>
      <c r="K1277" s="57">
        <v>202351424</v>
      </c>
      <c r="L1277" s="30"/>
      <c r="M1277" s="30"/>
      <c r="N1277" s="30"/>
      <c r="O1277" s="30"/>
      <c r="P1277" s="30"/>
      <c r="Q1277" s="30" t="s">
        <v>1957</v>
      </c>
      <c r="R1277" s="30"/>
      <c r="S1277" s="30" t="s">
        <v>2220</v>
      </c>
      <c r="T1277" s="30"/>
      <c r="U1277" s="30"/>
      <c r="V1277" s="30" t="s">
        <v>1444</v>
      </c>
    </row>
    <row r="1278" spans="1:22" ht="15" customHeight="1">
      <c r="A1278" s="30">
        <v>1340</v>
      </c>
      <c r="B1278" s="30" t="s">
        <v>8126</v>
      </c>
      <c r="C1278" s="30"/>
      <c r="D1278" s="30" t="s">
        <v>8126</v>
      </c>
      <c r="E1278" s="30" t="s">
        <v>8127</v>
      </c>
      <c r="F1278" s="30" t="s">
        <v>7634</v>
      </c>
      <c r="G1278" s="30" t="s">
        <v>1747</v>
      </c>
      <c r="H1278" s="30" t="s">
        <v>1397</v>
      </c>
      <c r="I1278" s="30">
        <v>13411077</v>
      </c>
      <c r="J1278" s="30" t="s">
        <v>8128</v>
      </c>
      <c r="K1278" s="57">
        <v>535222946112</v>
      </c>
      <c r="L1278" s="30"/>
      <c r="M1278" s="30"/>
      <c r="N1278" s="30"/>
      <c r="O1278" s="30"/>
      <c r="P1278" s="30"/>
      <c r="Q1278" s="30" t="s">
        <v>8129</v>
      </c>
      <c r="R1278" s="30"/>
      <c r="S1278" s="30" t="s">
        <v>8130</v>
      </c>
      <c r="T1278" s="30"/>
      <c r="U1278" s="30"/>
      <c r="V1278" s="30" t="s">
        <v>1444</v>
      </c>
    </row>
    <row r="1279" spans="1:22" ht="15" customHeight="1">
      <c r="A1279" s="30">
        <v>1341</v>
      </c>
      <c r="B1279" s="30" t="s">
        <v>8131</v>
      </c>
      <c r="C1279" s="30"/>
      <c r="D1279" s="30" t="s">
        <v>8131</v>
      </c>
      <c r="E1279" s="30" t="s">
        <v>8132</v>
      </c>
      <c r="F1279" s="30" t="s">
        <v>1454</v>
      </c>
      <c r="G1279" s="30" t="s">
        <v>3476</v>
      </c>
      <c r="H1279" s="30" t="s">
        <v>1363</v>
      </c>
      <c r="I1279" s="30">
        <v>73370100</v>
      </c>
      <c r="J1279" s="30" t="s">
        <v>8133</v>
      </c>
      <c r="K1279" s="57">
        <v>748253300109</v>
      </c>
      <c r="L1279" s="30"/>
      <c r="M1279" s="30"/>
      <c r="N1279" s="30"/>
      <c r="O1279" s="30"/>
      <c r="P1279" s="30"/>
      <c r="Q1279" s="30" t="s">
        <v>8134</v>
      </c>
      <c r="R1279" s="30"/>
      <c r="S1279" s="30" t="s">
        <v>8135</v>
      </c>
      <c r="T1279" s="30"/>
      <c r="U1279" s="30"/>
      <c r="V1279" s="30" t="s">
        <v>1444</v>
      </c>
    </row>
    <row r="1280" spans="1:22" ht="15" customHeight="1">
      <c r="A1280" s="30">
        <v>1343</v>
      </c>
      <c r="B1280" s="30" t="s">
        <v>8136</v>
      </c>
      <c r="C1280" s="30"/>
      <c r="D1280" s="30" t="s">
        <v>8136</v>
      </c>
      <c r="E1280" s="30" t="s">
        <v>8137</v>
      </c>
      <c r="F1280" s="30" t="s">
        <v>8138</v>
      </c>
      <c r="G1280" s="30" t="s">
        <v>6834</v>
      </c>
      <c r="H1280" s="30" t="s">
        <v>1383</v>
      </c>
      <c r="I1280" s="30">
        <v>25956095</v>
      </c>
      <c r="J1280" s="30" t="s">
        <v>8139</v>
      </c>
      <c r="K1280" s="57"/>
      <c r="L1280" s="30"/>
      <c r="M1280" s="30"/>
      <c r="N1280" s="30"/>
      <c r="O1280" s="30"/>
      <c r="P1280" s="30"/>
      <c r="Q1280" s="30" t="s">
        <v>8140</v>
      </c>
      <c r="R1280" s="30"/>
      <c r="S1280" s="30" t="s">
        <v>8141</v>
      </c>
      <c r="T1280" s="30"/>
      <c r="U1280" s="30"/>
      <c r="V1280" s="30" t="s">
        <v>1444</v>
      </c>
    </row>
    <row r="1281" spans="1:22" ht="15" customHeight="1">
      <c r="A1281" s="30">
        <v>1344</v>
      </c>
      <c r="B1281" s="30" t="s">
        <v>8142</v>
      </c>
      <c r="C1281" s="30"/>
      <c r="D1281" s="30" t="s">
        <v>8142</v>
      </c>
      <c r="E1281" s="30" t="s">
        <v>4536</v>
      </c>
      <c r="F1281" s="30" t="s">
        <v>4559</v>
      </c>
      <c r="G1281" s="30" t="s">
        <v>2171</v>
      </c>
      <c r="H1281" s="30" t="s">
        <v>1346</v>
      </c>
      <c r="I1281" s="30">
        <v>57301095</v>
      </c>
      <c r="J1281" s="30" t="s">
        <v>8143</v>
      </c>
      <c r="K1281" s="57">
        <v>242297862</v>
      </c>
      <c r="L1281" s="30"/>
      <c r="M1281" s="30"/>
      <c r="N1281" s="30"/>
      <c r="O1281" s="30"/>
      <c r="P1281" s="30"/>
      <c r="Q1281" s="30" t="s">
        <v>8144</v>
      </c>
      <c r="R1281" s="30"/>
      <c r="S1281" s="30" t="s">
        <v>8145</v>
      </c>
      <c r="T1281" s="30"/>
      <c r="U1281" s="30"/>
      <c r="V1281" s="30" t="s">
        <v>1444</v>
      </c>
    </row>
    <row r="1282" spans="1:22" ht="15" customHeight="1">
      <c r="A1282" s="30">
        <v>1345</v>
      </c>
      <c r="B1282" s="30" t="s">
        <v>8146</v>
      </c>
      <c r="C1282" s="30"/>
      <c r="D1282" s="30" t="s">
        <v>8146</v>
      </c>
      <c r="E1282" s="30" t="s">
        <v>8147</v>
      </c>
      <c r="F1282" s="30" t="s">
        <v>1454</v>
      </c>
      <c r="G1282" s="30" t="s">
        <v>3503</v>
      </c>
      <c r="H1282" s="30" t="s">
        <v>1389</v>
      </c>
      <c r="I1282" s="30">
        <v>69301040</v>
      </c>
      <c r="J1282" s="30" t="s">
        <v>8148</v>
      </c>
      <c r="K1282" s="57">
        <v>240069254</v>
      </c>
      <c r="L1282" s="30"/>
      <c r="M1282" s="30"/>
      <c r="N1282" s="30"/>
      <c r="O1282" s="30"/>
      <c r="P1282" s="30"/>
      <c r="Q1282" s="30" t="s">
        <v>8149</v>
      </c>
      <c r="R1282" s="30"/>
      <c r="S1282" s="30" t="s">
        <v>8150</v>
      </c>
      <c r="T1282" s="30"/>
      <c r="U1282" s="30"/>
      <c r="V1282" s="30" t="s">
        <v>1444</v>
      </c>
    </row>
    <row r="1283" spans="1:22" ht="15" customHeight="1">
      <c r="A1283" s="30">
        <v>1346</v>
      </c>
      <c r="B1283" s="30" t="s">
        <v>8151</v>
      </c>
      <c r="C1283" s="30"/>
      <c r="D1283" s="30" t="s">
        <v>8151</v>
      </c>
      <c r="E1283" s="30" t="s">
        <v>8152</v>
      </c>
      <c r="F1283" s="30" t="s">
        <v>1454</v>
      </c>
      <c r="G1283" s="30" t="s">
        <v>4849</v>
      </c>
      <c r="H1283" s="30" t="s">
        <v>1365</v>
      </c>
      <c r="I1283" s="30">
        <v>65390000</v>
      </c>
      <c r="J1283" s="30" t="s">
        <v>8153</v>
      </c>
      <c r="K1283" s="57">
        <v>123172179</v>
      </c>
      <c r="L1283" s="30"/>
      <c r="M1283" s="30"/>
      <c r="N1283" s="30"/>
      <c r="O1283" s="30"/>
      <c r="P1283" s="30"/>
      <c r="Q1283" s="30" t="s">
        <v>1589</v>
      </c>
      <c r="R1283" s="30"/>
      <c r="S1283" s="30" t="s">
        <v>1590</v>
      </c>
      <c r="T1283" s="30"/>
      <c r="U1283" s="30"/>
      <c r="V1283" s="30" t="s">
        <v>1444</v>
      </c>
    </row>
    <row r="1284" spans="1:22" ht="15" customHeight="1">
      <c r="A1284" s="30">
        <v>1347</v>
      </c>
      <c r="B1284" s="30" t="s">
        <v>8154</v>
      </c>
      <c r="C1284" s="30"/>
      <c r="D1284" s="30" t="s">
        <v>8154</v>
      </c>
      <c r="E1284" s="30" t="s">
        <v>8155</v>
      </c>
      <c r="F1284" s="30" t="s">
        <v>1454</v>
      </c>
      <c r="G1284" s="30" t="s">
        <v>3310</v>
      </c>
      <c r="H1284" s="30" t="s">
        <v>1391</v>
      </c>
      <c r="I1284" s="30">
        <v>93700000</v>
      </c>
      <c r="J1284" s="30" t="s">
        <v>8156</v>
      </c>
      <c r="K1284" s="57">
        <v>190096470</v>
      </c>
      <c r="L1284" s="30"/>
      <c r="M1284" s="30"/>
      <c r="N1284" s="30"/>
      <c r="O1284" s="30"/>
      <c r="P1284" s="30"/>
      <c r="Q1284" s="30" t="s">
        <v>8157</v>
      </c>
      <c r="R1284" s="30"/>
      <c r="S1284" s="30" t="s">
        <v>8158</v>
      </c>
      <c r="T1284" s="30"/>
      <c r="U1284" s="30"/>
      <c r="V1284" s="30" t="s">
        <v>1444</v>
      </c>
    </row>
    <row r="1285" spans="1:22" ht="15" customHeight="1">
      <c r="A1285" s="30">
        <v>1348</v>
      </c>
      <c r="B1285" s="30" t="s">
        <v>8159</v>
      </c>
      <c r="C1285" s="30"/>
      <c r="D1285" s="30" t="s">
        <v>8159</v>
      </c>
      <c r="E1285" s="30" t="s">
        <v>7652</v>
      </c>
      <c r="F1285" s="30" t="s">
        <v>8160</v>
      </c>
      <c r="G1285" s="30" t="s">
        <v>8161</v>
      </c>
      <c r="H1285" s="30" t="s">
        <v>1358</v>
      </c>
      <c r="I1285" s="30">
        <v>29162018</v>
      </c>
      <c r="J1285" s="30" t="s">
        <v>8162</v>
      </c>
      <c r="K1285" s="57">
        <v>81562764</v>
      </c>
      <c r="L1285" s="30"/>
      <c r="M1285" s="30"/>
      <c r="N1285" s="30"/>
      <c r="O1285" s="30"/>
      <c r="P1285" s="30"/>
      <c r="Q1285" s="30" t="s">
        <v>8163</v>
      </c>
      <c r="R1285" s="30"/>
      <c r="S1285" s="30" t="s">
        <v>8164</v>
      </c>
      <c r="T1285" s="30"/>
      <c r="U1285" s="30"/>
      <c r="V1285" s="30" t="s">
        <v>1444</v>
      </c>
    </row>
    <row r="1286" spans="1:22" ht="15" customHeight="1">
      <c r="A1286" s="30">
        <v>1349</v>
      </c>
      <c r="B1286" s="30" t="s">
        <v>8165</v>
      </c>
      <c r="C1286" s="30"/>
      <c r="D1286" s="30" t="s">
        <v>8165</v>
      </c>
      <c r="E1286" s="30" t="s">
        <v>8166</v>
      </c>
      <c r="F1286" s="30" t="s">
        <v>8167</v>
      </c>
      <c r="G1286" s="30" t="s">
        <v>8168</v>
      </c>
      <c r="H1286" s="30" t="s">
        <v>1363</v>
      </c>
      <c r="I1286" s="30">
        <v>72850020</v>
      </c>
      <c r="J1286" s="30" t="s">
        <v>8169</v>
      </c>
      <c r="K1286" s="57">
        <v>104650699</v>
      </c>
      <c r="L1286" s="30"/>
      <c r="M1286" s="30"/>
      <c r="N1286" s="30"/>
      <c r="O1286" s="30"/>
      <c r="P1286" s="30"/>
      <c r="Q1286" s="30" t="s">
        <v>1957</v>
      </c>
      <c r="R1286" s="30"/>
      <c r="S1286" s="30" t="s">
        <v>2220</v>
      </c>
      <c r="T1286" s="30"/>
      <c r="U1286" s="30"/>
      <c r="V1286" s="30" t="s">
        <v>1444</v>
      </c>
    </row>
    <row r="1287" spans="1:22" ht="15" customHeight="1">
      <c r="A1287" s="30">
        <v>1350</v>
      </c>
      <c r="B1287" s="30" t="s">
        <v>8170</v>
      </c>
      <c r="C1287" s="30"/>
      <c r="D1287" s="30" t="s">
        <v>8170</v>
      </c>
      <c r="E1287" s="30" t="s">
        <v>2862</v>
      </c>
      <c r="F1287" s="30" t="s">
        <v>1454</v>
      </c>
      <c r="G1287" s="30" t="s">
        <v>1484</v>
      </c>
      <c r="H1287" s="30" t="s">
        <v>1379</v>
      </c>
      <c r="I1287" s="30">
        <v>64000200</v>
      </c>
      <c r="J1287" s="30" t="s">
        <v>8171</v>
      </c>
      <c r="K1287" s="57">
        <v>194352714</v>
      </c>
      <c r="L1287" s="30"/>
      <c r="M1287" s="30"/>
      <c r="N1287" s="30"/>
      <c r="O1287" s="30"/>
      <c r="P1287" s="30"/>
      <c r="Q1287" s="30" t="s">
        <v>8172</v>
      </c>
      <c r="R1287" s="30"/>
      <c r="S1287" s="30" t="s">
        <v>8173</v>
      </c>
      <c r="T1287" s="30"/>
      <c r="U1287" s="30"/>
      <c r="V1287" s="30" t="s">
        <v>1444</v>
      </c>
    </row>
    <row r="1288" spans="1:22" ht="15" customHeight="1">
      <c r="A1288" s="37">
        <v>1351</v>
      </c>
      <c r="B1288" s="37" t="s">
        <v>8174</v>
      </c>
      <c r="C1288" s="37"/>
      <c r="D1288" s="37" t="s">
        <v>8174</v>
      </c>
      <c r="E1288" s="37" t="s">
        <v>8175</v>
      </c>
      <c r="F1288" s="37" t="s">
        <v>1454</v>
      </c>
      <c r="G1288" s="37" t="s">
        <v>8176</v>
      </c>
      <c r="H1288" s="37" t="s">
        <v>1399</v>
      </c>
      <c r="I1288" s="37">
        <v>77960000</v>
      </c>
      <c r="J1288" s="37" t="s">
        <v>8177</v>
      </c>
      <c r="K1288" s="58">
        <v>293691169</v>
      </c>
      <c r="L1288" s="37"/>
      <c r="M1288" s="37"/>
      <c r="N1288" s="37"/>
      <c r="O1288" s="37"/>
      <c r="P1288" s="37"/>
      <c r="Q1288" s="37"/>
      <c r="R1288" s="37"/>
      <c r="S1288" s="37" t="s">
        <v>4261</v>
      </c>
      <c r="T1288" s="37"/>
      <c r="U1288" s="37"/>
      <c r="V1288" s="26" t="s">
        <v>202</v>
      </c>
    </row>
    <row r="1289" spans="1:22" ht="15" customHeight="1">
      <c r="A1289" s="30">
        <v>1352</v>
      </c>
      <c r="B1289" s="30" t="s">
        <v>8178</v>
      </c>
      <c r="C1289" s="30"/>
      <c r="D1289" s="30" t="s">
        <v>8178</v>
      </c>
      <c r="E1289" s="30" t="s">
        <v>8179</v>
      </c>
      <c r="F1289" s="30" t="s">
        <v>1454</v>
      </c>
      <c r="G1289" s="30" t="s">
        <v>8180</v>
      </c>
      <c r="H1289" s="30" t="s">
        <v>1346</v>
      </c>
      <c r="I1289" s="30">
        <v>57500000</v>
      </c>
      <c r="J1289" s="30" t="s">
        <v>8181</v>
      </c>
      <c r="K1289" s="57">
        <v>248085646</v>
      </c>
      <c r="L1289" s="30"/>
      <c r="M1289" s="30"/>
      <c r="N1289" s="30"/>
      <c r="O1289" s="30"/>
      <c r="P1289" s="30"/>
      <c r="Q1289" s="30" t="s">
        <v>8182</v>
      </c>
      <c r="R1289" s="30"/>
      <c r="S1289" s="30" t="s">
        <v>8183</v>
      </c>
      <c r="T1289" s="30"/>
      <c r="U1289" s="30"/>
      <c r="V1289" s="30" t="s">
        <v>1444</v>
      </c>
    </row>
    <row r="1290" spans="1:22" ht="15" customHeight="1">
      <c r="A1290" s="30">
        <v>1353</v>
      </c>
      <c r="B1290" s="30" t="s">
        <v>8184</v>
      </c>
      <c r="C1290" s="30"/>
      <c r="D1290" s="30" t="s">
        <v>8184</v>
      </c>
      <c r="E1290" s="30" t="s">
        <v>4820</v>
      </c>
      <c r="F1290" s="30" t="s">
        <v>1454</v>
      </c>
      <c r="G1290" s="30" t="s">
        <v>8185</v>
      </c>
      <c r="H1290" s="30" t="s">
        <v>1393</v>
      </c>
      <c r="I1290" s="30">
        <v>89874000</v>
      </c>
      <c r="J1290" s="30" t="s">
        <v>8186</v>
      </c>
      <c r="K1290" s="57">
        <v>253893500</v>
      </c>
      <c r="L1290" s="30"/>
      <c r="M1290" s="30"/>
      <c r="N1290" s="30"/>
      <c r="O1290" s="30"/>
      <c r="P1290" s="30"/>
      <c r="Q1290" s="30" t="s">
        <v>5601</v>
      </c>
      <c r="R1290" s="30"/>
      <c r="S1290" s="30" t="s">
        <v>8187</v>
      </c>
      <c r="T1290" s="30"/>
      <c r="U1290" s="30"/>
      <c r="V1290" s="30" t="s">
        <v>1444</v>
      </c>
    </row>
    <row r="1291" spans="1:22" ht="15" customHeight="1">
      <c r="A1291" s="30">
        <v>1354</v>
      </c>
      <c r="B1291" s="30" t="s">
        <v>8188</v>
      </c>
      <c r="C1291" s="30"/>
      <c r="D1291" s="30" t="s">
        <v>8188</v>
      </c>
      <c r="E1291" s="30" t="s">
        <v>8189</v>
      </c>
      <c r="F1291" s="30" t="s">
        <v>6009</v>
      </c>
      <c r="G1291" s="30" t="s">
        <v>6158</v>
      </c>
      <c r="H1291" s="30" t="s">
        <v>1381</v>
      </c>
      <c r="I1291" s="30">
        <v>83260000</v>
      </c>
      <c r="J1291" s="30" t="s">
        <v>8190</v>
      </c>
      <c r="K1291" s="57">
        <v>9050912555</v>
      </c>
      <c r="L1291" s="30"/>
      <c r="M1291" s="30"/>
      <c r="N1291" s="30"/>
      <c r="O1291" s="30"/>
      <c r="P1291" s="30"/>
      <c r="Q1291" s="30" t="s">
        <v>7885</v>
      </c>
      <c r="R1291" s="30"/>
      <c r="S1291" s="30" t="s">
        <v>7886</v>
      </c>
      <c r="T1291" s="30"/>
      <c r="U1291" s="30"/>
      <c r="V1291" s="30" t="s">
        <v>1444</v>
      </c>
    </row>
    <row r="1292" spans="1:22" ht="15" customHeight="1">
      <c r="A1292" s="37">
        <v>1355</v>
      </c>
      <c r="B1292" s="37" t="s">
        <v>8191</v>
      </c>
      <c r="C1292" s="37"/>
      <c r="D1292" s="37" t="s">
        <v>8191</v>
      </c>
      <c r="E1292" s="37" t="s">
        <v>8192</v>
      </c>
      <c r="F1292" s="37" t="s">
        <v>1454</v>
      </c>
      <c r="G1292" s="37" t="s">
        <v>1540</v>
      </c>
      <c r="H1292" s="37" t="s">
        <v>1373</v>
      </c>
      <c r="I1292" s="37">
        <v>68005290</v>
      </c>
      <c r="J1292" s="37" t="s">
        <v>8193</v>
      </c>
      <c r="K1292" s="58">
        <v>151747261</v>
      </c>
      <c r="L1292" s="37"/>
      <c r="M1292" s="37"/>
      <c r="N1292" s="37"/>
      <c r="O1292" s="37"/>
      <c r="P1292" s="37"/>
      <c r="Q1292" s="37" t="s">
        <v>8194</v>
      </c>
      <c r="R1292" s="37"/>
      <c r="S1292" s="37" t="s">
        <v>8195</v>
      </c>
      <c r="T1292" s="37"/>
      <c r="U1292" s="37"/>
      <c r="V1292" s="26" t="s">
        <v>202</v>
      </c>
    </row>
    <row r="1293" spans="1:22" ht="15" customHeight="1">
      <c r="A1293" s="30">
        <v>1356</v>
      </c>
      <c r="B1293" s="30" t="s">
        <v>8196</v>
      </c>
      <c r="C1293" s="30"/>
      <c r="D1293" s="30" t="s">
        <v>8196</v>
      </c>
      <c r="E1293" s="30" t="s">
        <v>8197</v>
      </c>
      <c r="F1293" s="30" t="s">
        <v>1454</v>
      </c>
      <c r="G1293" s="30" t="s">
        <v>1889</v>
      </c>
      <c r="H1293" s="30" t="s">
        <v>1381</v>
      </c>
      <c r="I1293" s="30">
        <v>84010360</v>
      </c>
      <c r="J1293" s="30" t="s">
        <v>8198</v>
      </c>
      <c r="K1293" s="57">
        <v>9047712529</v>
      </c>
      <c r="L1293" s="30"/>
      <c r="M1293" s="30"/>
      <c r="N1293" s="30"/>
      <c r="O1293" s="30"/>
      <c r="P1293" s="30"/>
      <c r="Q1293" s="30" t="s">
        <v>8199</v>
      </c>
      <c r="R1293" s="30"/>
      <c r="S1293" s="30" t="s">
        <v>8200</v>
      </c>
      <c r="T1293" s="30"/>
      <c r="U1293" s="30"/>
      <c r="V1293" s="30" t="s">
        <v>1444</v>
      </c>
    </row>
    <row r="1294" spans="1:22" ht="15" customHeight="1">
      <c r="A1294" s="30">
        <v>1359</v>
      </c>
      <c r="B1294" s="30" t="s">
        <v>8201</v>
      </c>
      <c r="C1294" s="30"/>
      <c r="D1294" s="30" t="s">
        <v>8201</v>
      </c>
      <c r="E1294" s="30" t="s">
        <v>8202</v>
      </c>
      <c r="F1294" s="30" t="s">
        <v>8203</v>
      </c>
      <c r="G1294" s="30" t="s">
        <v>1422</v>
      </c>
      <c r="H1294" s="30" t="s">
        <v>1397</v>
      </c>
      <c r="I1294" s="30">
        <v>5331011</v>
      </c>
      <c r="J1294" s="30" t="s">
        <v>8204</v>
      </c>
      <c r="K1294" s="57">
        <v>149798336112</v>
      </c>
      <c r="L1294" s="30"/>
      <c r="M1294" s="30"/>
      <c r="N1294" s="30"/>
      <c r="O1294" s="30"/>
      <c r="P1294" s="30"/>
      <c r="Q1294" s="30" t="s">
        <v>8205</v>
      </c>
      <c r="R1294" s="30"/>
      <c r="S1294" s="30" t="s">
        <v>8206</v>
      </c>
      <c r="T1294" s="30"/>
      <c r="U1294" s="30"/>
      <c r="V1294" s="30" t="s">
        <v>1444</v>
      </c>
    </row>
    <row r="1295" spans="1:22" ht="15" customHeight="1">
      <c r="A1295" s="30">
        <v>1360</v>
      </c>
      <c r="B1295" s="30" t="s">
        <v>8207</v>
      </c>
      <c r="C1295" s="30"/>
      <c r="D1295" s="30" t="s">
        <v>8207</v>
      </c>
      <c r="E1295" s="30" t="s">
        <v>8208</v>
      </c>
      <c r="F1295" s="30" t="s">
        <v>8209</v>
      </c>
      <c r="G1295" s="30" t="s">
        <v>7309</v>
      </c>
      <c r="H1295" s="30" t="s">
        <v>1381</v>
      </c>
      <c r="I1295" s="30">
        <v>83430000</v>
      </c>
      <c r="J1295" s="30" t="s">
        <v>8210</v>
      </c>
      <c r="K1295" s="57">
        <v>9055715405</v>
      </c>
      <c r="L1295" s="30"/>
      <c r="M1295" s="30"/>
      <c r="N1295" s="30"/>
      <c r="O1295" s="30"/>
      <c r="P1295" s="30"/>
      <c r="Q1295" s="30" t="s">
        <v>7311</v>
      </c>
      <c r="R1295" s="30"/>
      <c r="S1295" s="30" t="s">
        <v>8211</v>
      </c>
      <c r="T1295" s="30"/>
      <c r="U1295" s="30"/>
      <c r="V1295" s="30" t="s">
        <v>1444</v>
      </c>
    </row>
    <row r="1296" spans="1:22" ht="15" customHeight="1">
      <c r="A1296" s="30">
        <v>1361</v>
      </c>
      <c r="B1296" s="30" t="s">
        <v>8212</v>
      </c>
      <c r="C1296" s="30"/>
      <c r="D1296" s="30" t="s">
        <v>8212</v>
      </c>
      <c r="E1296" s="30" t="s">
        <v>8213</v>
      </c>
      <c r="F1296" s="30" t="s">
        <v>1454</v>
      </c>
      <c r="G1296" s="30" t="s">
        <v>6917</v>
      </c>
      <c r="H1296" s="30" t="s">
        <v>1381</v>
      </c>
      <c r="I1296" s="30">
        <v>85010290</v>
      </c>
      <c r="J1296" s="30" t="s">
        <v>8214</v>
      </c>
      <c r="K1296" s="57">
        <v>9041481215</v>
      </c>
      <c r="L1296" s="30"/>
      <c r="M1296" s="30"/>
      <c r="N1296" s="30"/>
      <c r="O1296" s="30"/>
      <c r="P1296" s="30"/>
      <c r="Q1296" s="30" t="s">
        <v>8215</v>
      </c>
      <c r="R1296" s="30"/>
      <c r="S1296" s="30" t="s">
        <v>8216</v>
      </c>
      <c r="T1296" s="30"/>
      <c r="U1296" s="30"/>
      <c r="V1296" s="30" t="s">
        <v>1444</v>
      </c>
    </row>
    <row r="1297" spans="1:22" ht="15" customHeight="1">
      <c r="A1297" s="30">
        <v>1362</v>
      </c>
      <c r="B1297" s="30" t="s">
        <v>8217</v>
      </c>
      <c r="C1297" s="30"/>
      <c r="D1297" s="30" t="s">
        <v>8217</v>
      </c>
      <c r="E1297" s="30" t="s">
        <v>6016</v>
      </c>
      <c r="F1297" s="30" t="s">
        <v>2241</v>
      </c>
      <c r="G1297" s="30" t="s">
        <v>2242</v>
      </c>
      <c r="H1297" s="30" t="s">
        <v>1377</v>
      </c>
      <c r="I1297" s="30">
        <v>53230630</v>
      </c>
      <c r="J1297" s="30" t="s">
        <v>8218</v>
      </c>
      <c r="K1297" s="57">
        <v>48001929</v>
      </c>
      <c r="L1297" s="30"/>
      <c r="M1297" s="30"/>
      <c r="N1297" s="30"/>
      <c r="O1297" s="30"/>
      <c r="P1297" s="30"/>
      <c r="Q1297" s="30" t="s">
        <v>1957</v>
      </c>
      <c r="R1297" s="30"/>
      <c r="S1297" s="30" t="s">
        <v>2220</v>
      </c>
      <c r="T1297" s="30"/>
      <c r="U1297" s="30"/>
      <c r="V1297" s="30" t="s">
        <v>1444</v>
      </c>
    </row>
    <row r="1298" spans="1:22" ht="15" customHeight="1">
      <c r="A1298" s="30">
        <v>1363</v>
      </c>
      <c r="B1298" s="30" t="s">
        <v>8219</v>
      </c>
      <c r="C1298" s="30"/>
      <c r="D1298" s="30" t="s">
        <v>8219</v>
      </c>
      <c r="E1298" s="30" t="s">
        <v>8220</v>
      </c>
      <c r="F1298" s="30" t="s">
        <v>1454</v>
      </c>
      <c r="G1298" s="30" t="s">
        <v>6917</v>
      </c>
      <c r="H1298" s="30" t="s">
        <v>1381</v>
      </c>
      <c r="I1298" s="30">
        <v>85010010</v>
      </c>
      <c r="J1298" s="30" t="s">
        <v>8221</v>
      </c>
      <c r="K1298" s="57">
        <v>9053064059</v>
      </c>
      <c r="L1298" s="30"/>
      <c r="M1298" s="30"/>
      <c r="N1298" s="30"/>
      <c r="O1298" s="30"/>
      <c r="P1298" s="30"/>
      <c r="Q1298" s="30" t="s">
        <v>8222</v>
      </c>
      <c r="R1298" s="30"/>
      <c r="S1298" s="30" t="s">
        <v>8223</v>
      </c>
      <c r="T1298" s="30"/>
      <c r="U1298" s="30"/>
      <c r="V1298" s="30" t="s">
        <v>1444</v>
      </c>
    </row>
    <row r="1299" spans="1:22" ht="15" customHeight="1">
      <c r="A1299" s="30">
        <v>1364</v>
      </c>
      <c r="B1299" s="30" t="s">
        <v>8224</v>
      </c>
      <c r="C1299" s="30"/>
      <c r="D1299" s="30" t="s">
        <v>8224</v>
      </c>
      <c r="E1299" s="30" t="s">
        <v>8225</v>
      </c>
      <c r="F1299" s="30" t="s">
        <v>1454</v>
      </c>
      <c r="G1299" s="30" t="s">
        <v>1629</v>
      </c>
      <c r="H1299" s="30" t="s">
        <v>1391</v>
      </c>
      <c r="I1299" s="30">
        <v>90050101</v>
      </c>
      <c r="J1299" s="30" t="s">
        <v>8226</v>
      </c>
      <c r="K1299" s="57">
        <v>963330365</v>
      </c>
      <c r="L1299" s="30"/>
      <c r="M1299" s="30"/>
      <c r="N1299" s="30"/>
      <c r="O1299" s="30"/>
      <c r="P1299" s="30"/>
      <c r="Q1299" s="30" t="s">
        <v>8227</v>
      </c>
      <c r="R1299" s="30"/>
      <c r="S1299" s="30" t="s">
        <v>8228</v>
      </c>
      <c r="T1299" s="30"/>
      <c r="U1299" s="30"/>
      <c r="V1299" s="30" t="s">
        <v>1444</v>
      </c>
    </row>
    <row r="1300" spans="1:22" ht="15" customHeight="1">
      <c r="A1300" s="37">
        <v>1365</v>
      </c>
      <c r="B1300" s="37" t="s">
        <v>8229</v>
      </c>
      <c r="C1300" s="37"/>
      <c r="D1300" s="37" t="s">
        <v>8229</v>
      </c>
      <c r="E1300" s="37" t="s">
        <v>5206</v>
      </c>
      <c r="F1300" s="37" t="s">
        <v>1454</v>
      </c>
      <c r="G1300" s="37" t="s">
        <v>1605</v>
      </c>
      <c r="H1300" s="37" t="s">
        <v>1367</v>
      </c>
      <c r="I1300" s="37">
        <v>30160040</v>
      </c>
      <c r="J1300" s="37" t="s">
        <v>8230</v>
      </c>
      <c r="K1300" s="58" t="s">
        <v>8231</v>
      </c>
      <c r="L1300" s="37"/>
      <c r="M1300" s="37"/>
      <c r="N1300" s="37"/>
      <c r="O1300" s="37"/>
      <c r="P1300" s="37"/>
      <c r="Q1300" s="37" t="s">
        <v>4639</v>
      </c>
      <c r="R1300" s="37"/>
      <c r="S1300" s="37" t="s">
        <v>8232</v>
      </c>
      <c r="T1300" s="37"/>
      <c r="U1300" s="37"/>
      <c r="V1300" s="26" t="s">
        <v>202</v>
      </c>
    </row>
    <row r="1301" spans="1:22" ht="15" customHeight="1">
      <c r="A1301" s="30">
        <v>1366</v>
      </c>
      <c r="B1301" s="30" t="s">
        <v>8233</v>
      </c>
      <c r="C1301" s="30"/>
      <c r="D1301" s="30" t="s">
        <v>8233</v>
      </c>
      <c r="E1301" s="30" t="s">
        <v>8234</v>
      </c>
      <c r="F1301" s="30" t="s">
        <v>8235</v>
      </c>
      <c r="G1301" s="30" t="s">
        <v>3224</v>
      </c>
      <c r="H1301" s="30" t="s">
        <v>1369</v>
      </c>
      <c r="I1301" s="30">
        <v>79005671</v>
      </c>
      <c r="J1301" s="30" t="s">
        <v>8236</v>
      </c>
      <c r="K1301" s="57">
        <v>283560231</v>
      </c>
      <c r="L1301" s="30"/>
      <c r="M1301" s="30"/>
      <c r="N1301" s="30"/>
      <c r="O1301" s="30"/>
      <c r="P1301" s="30"/>
      <c r="Q1301" s="30" t="s">
        <v>8237</v>
      </c>
      <c r="R1301" s="30"/>
      <c r="S1301" s="30" t="s">
        <v>8238</v>
      </c>
      <c r="T1301" s="30"/>
      <c r="U1301" s="30"/>
      <c r="V1301" s="30" t="s">
        <v>1444</v>
      </c>
    </row>
    <row r="1302" spans="1:22" ht="15" customHeight="1">
      <c r="A1302" s="30">
        <v>1367</v>
      </c>
      <c r="B1302" s="30" t="s">
        <v>8239</v>
      </c>
      <c r="C1302" s="30"/>
      <c r="D1302" s="30" t="s">
        <v>8239</v>
      </c>
      <c r="E1302" s="30" t="s">
        <v>2950</v>
      </c>
      <c r="F1302" s="30" t="s">
        <v>1454</v>
      </c>
      <c r="G1302" s="30" t="s">
        <v>1769</v>
      </c>
      <c r="H1302" s="30" t="s">
        <v>1381</v>
      </c>
      <c r="I1302" s="30">
        <v>83005000</v>
      </c>
      <c r="J1302" s="30" t="s">
        <v>8240</v>
      </c>
      <c r="K1302" s="57">
        <v>9052539215</v>
      </c>
      <c r="L1302" s="30"/>
      <c r="M1302" s="30"/>
      <c r="N1302" s="30"/>
      <c r="O1302" s="30"/>
      <c r="P1302" s="30"/>
      <c r="Q1302" s="30" t="s">
        <v>8241</v>
      </c>
      <c r="R1302" s="30"/>
      <c r="S1302" s="30" t="s">
        <v>8242</v>
      </c>
      <c r="T1302" s="30"/>
      <c r="U1302" s="30"/>
      <c r="V1302" s="30" t="s">
        <v>1444</v>
      </c>
    </row>
    <row r="1303" spans="1:22" ht="15" customHeight="1">
      <c r="A1303" s="30">
        <v>1368</v>
      </c>
      <c r="B1303" s="30" t="s">
        <v>8243</v>
      </c>
      <c r="C1303" s="30"/>
      <c r="D1303" s="30" t="s">
        <v>8243</v>
      </c>
      <c r="E1303" s="30" t="s">
        <v>8244</v>
      </c>
      <c r="F1303" s="30" t="s">
        <v>1454</v>
      </c>
      <c r="G1303" s="30" t="s">
        <v>8245</v>
      </c>
      <c r="H1303" s="30" t="s">
        <v>1365</v>
      </c>
      <c r="I1303" s="30">
        <v>65606020</v>
      </c>
      <c r="J1303" s="30" t="s">
        <v>8246</v>
      </c>
      <c r="K1303" s="57" t="s">
        <v>8247</v>
      </c>
      <c r="L1303" s="30"/>
      <c r="M1303" s="30"/>
      <c r="N1303" s="30"/>
      <c r="O1303" s="30"/>
      <c r="P1303" s="30"/>
      <c r="Q1303" s="30" t="s">
        <v>8248</v>
      </c>
      <c r="R1303" s="30"/>
      <c r="S1303" s="30" t="s">
        <v>8249</v>
      </c>
      <c r="T1303" s="30"/>
      <c r="U1303" s="30"/>
      <c r="V1303" s="30" t="s">
        <v>1444</v>
      </c>
    </row>
    <row r="1304" spans="1:22" ht="15" customHeight="1">
      <c r="A1304" s="30">
        <v>1369</v>
      </c>
      <c r="B1304" s="30" t="s">
        <v>8250</v>
      </c>
      <c r="C1304" s="30"/>
      <c r="D1304" s="30" t="s">
        <v>8250</v>
      </c>
      <c r="E1304" s="30" t="s">
        <v>2814</v>
      </c>
      <c r="F1304" s="30" t="s">
        <v>2944</v>
      </c>
      <c r="G1304" s="30" t="s">
        <v>1629</v>
      </c>
      <c r="H1304" s="30" t="s">
        <v>1391</v>
      </c>
      <c r="I1304" s="30">
        <v>90030003</v>
      </c>
      <c r="J1304" s="30" t="s">
        <v>8251</v>
      </c>
      <c r="K1304" s="57" t="s">
        <v>8252</v>
      </c>
      <c r="L1304" s="30"/>
      <c r="M1304" s="30"/>
      <c r="N1304" s="30"/>
      <c r="O1304" s="30"/>
      <c r="P1304" s="30"/>
      <c r="Q1304" s="30" t="s">
        <v>8253</v>
      </c>
      <c r="R1304" s="30"/>
      <c r="S1304" s="30" t="s">
        <v>8254</v>
      </c>
      <c r="T1304" s="30"/>
      <c r="U1304" s="30"/>
      <c r="V1304" s="30" t="s">
        <v>1428</v>
      </c>
    </row>
    <row r="1305" spans="1:22" ht="15" customHeight="1">
      <c r="A1305" s="30">
        <v>1370</v>
      </c>
      <c r="B1305" s="30" t="s">
        <v>8255</v>
      </c>
      <c r="C1305" s="30"/>
      <c r="D1305" s="30" t="s">
        <v>8255</v>
      </c>
      <c r="E1305" s="30" t="s">
        <v>8256</v>
      </c>
      <c r="F1305" s="30" t="s">
        <v>2469</v>
      </c>
      <c r="G1305" s="30" t="s">
        <v>2054</v>
      </c>
      <c r="H1305" s="30" t="s">
        <v>1352</v>
      </c>
      <c r="I1305" s="30">
        <v>40389130</v>
      </c>
      <c r="J1305" s="30" t="s">
        <v>8257</v>
      </c>
      <c r="K1305" s="57">
        <v>30626779</v>
      </c>
      <c r="L1305" s="30"/>
      <c r="M1305" s="30"/>
      <c r="N1305" s="30"/>
      <c r="O1305" s="30"/>
      <c r="P1305" s="30"/>
      <c r="Q1305" s="30" t="s">
        <v>8258</v>
      </c>
      <c r="R1305" s="30"/>
      <c r="S1305" s="30" t="s">
        <v>8259</v>
      </c>
      <c r="T1305" s="30"/>
      <c r="U1305" s="30"/>
      <c r="V1305" s="30" t="s">
        <v>1444</v>
      </c>
    </row>
    <row r="1306" spans="1:22" ht="15" customHeight="1">
      <c r="A1306" s="30">
        <v>1371</v>
      </c>
      <c r="B1306" s="30" t="s">
        <v>8260</v>
      </c>
      <c r="C1306" s="30"/>
      <c r="D1306" s="30" t="s">
        <v>8260</v>
      </c>
      <c r="E1306" s="30" t="s">
        <v>8261</v>
      </c>
      <c r="F1306" s="30" t="s">
        <v>8262</v>
      </c>
      <c r="G1306" s="30" t="s">
        <v>3516</v>
      </c>
      <c r="H1306" s="30" t="s">
        <v>1358</v>
      </c>
      <c r="I1306" s="30">
        <v>29105690</v>
      </c>
      <c r="J1306" s="30" t="s">
        <v>8263</v>
      </c>
      <c r="K1306" s="57" t="s">
        <v>8264</v>
      </c>
      <c r="L1306" s="30"/>
      <c r="M1306" s="30"/>
      <c r="N1306" s="30"/>
      <c r="O1306" s="30"/>
      <c r="P1306" s="30"/>
      <c r="Q1306" s="30" t="s">
        <v>8265</v>
      </c>
      <c r="R1306" s="30"/>
      <c r="S1306" s="30" t="s">
        <v>8266</v>
      </c>
      <c r="T1306" s="30"/>
      <c r="U1306" s="30"/>
      <c r="V1306" s="30" t="s">
        <v>1444</v>
      </c>
    </row>
    <row r="1307" spans="1:22" ht="15" customHeight="1">
      <c r="A1307" s="30">
        <v>1372</v>
      </c>
      <c r="B1307" s="30" t="s">
        <v>8267</v>
      </c>
      <c r="C1307" s="30"/>
      <c r="D1307" s="30" t="s">
        <v>8267</v>
      </c>
      <c r="E1307" s="30" t="s">
        <v>8268</v>
      </c>
      <c r="F1307" s="30" t="s">
        <v>1454</v>
      </c>
      <c r="G1307" s="30" t="s">
        <v>2260</v>
      </c>
      <c r="H1307" s="30" t="s">
        <v>1383</v>
      </c>
      <c r="I1307" s="30">
        <v>28970000</v>
      </c>
      <c r="J1307" s="30" t="s">
        <v>8269</v>
      </c>
      <c r="K1307" s="57">
        <v>85947486</v>
      </c>
      <c r="L1307" s="30"/>
      <c r="M1307" s="30"/>
      <c r="N1307" s="30"/>
      <c r="O1307" s="30"/>
      <c r="P1307" s="30"/>
      <c r="Q1307" s="30" t="s">
        <v>8270</v>
      </c>
      <c r="R1307" s="30"/>
      <c r="S1307" s="30" t="s">
        <v>8271</v>
      </c>
      <c r="T1307" s="30"/>
      <c r="U1307" s="30"/>
      <c r="V1307" s="30" t="s">
        <v>1444</v>
      </c>
    </row>
    <row r="1308" spans="1:22" ht="15" customHeight="1">
      <c r="A1308" s="30">
        <v>1373</v>
      </c>
      <c r="B1308" s="30" t="s">
        <v>8272</v>
      </c>
      <c r="C1308" s="30"/>
      <c r="D1308" s="30" t="s">
        <v>8272</v>
      </c>
      <c r="E1308" s="30" t="s">
        <v>8273</v>
      </c>
      <c r="F1308" s="30" t="s">
        <v>1454</v>
      </c>
      <c r="G1308" s="30" t="s">
        <v>8274</v>
      </c>
      <c r="H1308" s="30" t="s">
        <v>1391</v>
      </c>
      <c r="I1308" s="30">
        <v>97560000</v>
      </c>
      <c r="J1308" s="30" t="s">
        <v>8275</v>
      </c>
      <c r="K1308" s="57">
        <v>980032318</v>
      </c>
      <c r="L1308" s="30"/>
      <c r="M1308" s="30"/>
      <c r="N1308" s="30"/>
      <c r="O1308" s="30"/>
      <c r="P1308" s="30"/>
      <c r="Q1308" s="30" t="s">
        <v>8276</v>
      </c>
      <c r="R1308" s="30"/>
      <c r="S1308" s="30" t="s">
        <v>8277</v>
      </c>
      <c r="T1308" s="30"/>
      <c r="U1308" s="30"/>
      <c r="V1308" s="30" t="s">
        <v>1444</v>
      </c>
    </row>
    <row r="1309" spans="1:22" ht="15" customHeight="1">
      <c r="A1309" s="30">
        <v>1374</v>
      </c>
      <c r="B1309" s="30" t="s">
        <v>8278</v>
      </c>
      <c r="C1309" s="30"/>
      <c r="D1309" s="30" t="s">
        <v>8278</v>
      </c>
      <c r="E1309" s="30" t="s">
        <v>3001</v>
      </c>
      <c r="F1309" s="30" t="s">
        <v>1454</v>
      </c>
      <c r="G1309" s="30" t="s">
        <v>1776</v>
      </c>
      <c r="H1309" s="30" t="s">
        <v>1381</v>
      </c>
      <c r="I1309" s="30">
        <v>80010200</v>
      </c>
      <c r="J1309" s="30" t="s">
        <v>8279</v>
      </c>
      <c r="K1309" s="57">
        <v>9052248679</v>
      </c>
      <c r="L1309" s="30"/>
      <c r="M1309" s="30"/>
      <c r="N1309" s="30"/>
      <c r="O1309" s="30"/>
      <c r="P1309" s="30"/>
      <c r="Q1309" s="30" t="s">
        <v>8280</v>
      </c>
      <c r="R1309" s="30"/>
      <c r="S1309" s="30" t="s">
        <v>8242</v>
      </c>
      <c r="T1309" s="30"/>
      <c r="U1309" s="30"/>
      <c r="V1309" s="30" t="s">
        <v>1444</v>
      </c>
    </row>
    <row r="1310" spans="1:22" ht="15" customHeight="1">
      <c r="A1310" s="30">
        <v>1375</v>
      </c>
      <c r="B1310" s="30" t="s">
        <v>8281</v>
      </c>
      <c r="C1310" s="30"/>
      <c r="D1310" s="30" t="s">
        <v>8281</v>
      </c>
      <c r="E1310" s="30" t="s">
        <v>8282</v>
      </c>
      <c r="F1310" s="30" t="s">
        <v>8283</v>
      </c>
      <c r="G1310" s="30" t="s">
        <v>6928</v>
      </c>
      <c r="H1310" s="30" t="s">
        <v>1358</v>
      </c>
      <c r="I1310" s="30">
        <v>29143790</v>
      </c>
      <c r="J1310" s="30" t="s">
        <v>8284</v>
      </c>
      <c r="K1310" s="57">
        <v>81518820</v>
      </c>
      <c r="L1310" s="30"/>
      <c r="M1310" s="30"/>
      <c r="N1310" s="30"/>
      <c r="O1310" s="30"/>
      <c r="P1310" s="30"/>
      <c r="Q1310" s="30" t="s">
        <v>8285</v>
      </c>
      <c r="R1310" s="30"/>
      <c r="S1310" s="30" t="s">
        <v>8286</v>
      </c>
      <c r="T1310" s="30"/>
      <c r="U1310" s="30"/>
      <c r="V1310" s="30" t="s">
        <v>1444</v>
      </c>
    </row>
    <row r="1311" spans="1:22" ht="15" customHeight="1">
      <c r="A1311" s="37">
        <v>1376</v>
      </c>
      <c r="B1311" s="37" t="s">
        <v>8287</v>
      </c>
      <c r="C1311" s="37"/>
      <c r="D1311" s="37" t="s">
        <v>8287</v>
      </c>
      <c r="E1311" s="37" t="s">
        <v>8288</v>
      </c>
      <c r="F1311" s="37" t="s">
        <v>1454</v>
      </c>
      <c r="G1311" s="37" t="s">
        <v>1492</v>
      </c>
      <c r="H1311" s="37" t="s">
        <v>1354</v>
      </c>
      <c r="I1311" s="37">
        <v>60015290</v>
      </c>
      <c r="J1311" s="37" t="s">
        <v>8289</v>
      </c>
      <c r="K1311" s="58">
        <v>62016768</v>
      </c>
      <c r="L1311" s="37"/>
      <c r="M1311" s="37"/>
      <c r="N1311" s="37"/>
      <c r="O1311" s="37"/>
      <c r="P1311" s="37"/>
      <c r="Q1311" s="37" t="s">
        <v>8290</v>
      </c>
      <c r="R1311" s="37"/>
      <c r="S1311" s="37" t="s">
        <v>8291</v>
      </c>
      <c r="T1311" s="37"/>
      <c r="U1311" s="37"/>
      <c r="V1311" s="26" t="s">
        <v>202</v>
      </c>
    </row>
    <row r="1312" spans="1:22" ht="15" customHeight="1">
      <c r="A1312" s="30">
        <v>1377</v>
      </c>
      <c r="B1312" s="30" t="s">
        <v>8292</v>
      </c>
      <c r="C1312" s="30"/>
      <c r="D1312" s="30" t="s">
        <v>8292</v>
      </c>
      <c r="E1312" s="30" t="s">
        <v>8293</v>
      </c>
      <c r="F1312" s="30" t="s">
        <v>1454</v>
      </c>
      <c r="G1312" s="30" t="s">
        <v>1492</v>
      </c>
      <c r="H1312" s="30" t="s">
        <v>1354</v>
      </c>
      <c r="I1312" s="30">
        <v>60025101</v>
      </c>
      <c r="J1312" s="30" t="s">
        <v>8294</v>
      </c>
      <c r="K1312" s="57">
        <v>63073340</v>
      </c>
      <c r="L1312" s="30"/>
      <c r="M1312" s="30"/>
      <c r="N1312" s="30"/>
      <c r="O1312" s="30"/>
      <c r="P1312" s="30"/>
      <c r="Q1312" s="30" t="s">
        <v>8295</v>
      </c>
      <c r="R1312" s="30"/>
      <c r="S1312" s="30" t="s">
        <v>4261</v>
      </c>
      <c r="T1312" s="30"/>
      <c r="U1312" s="30"/>
      <c r="V1312" s="30" t="s">
        <v>1444</v>
      </c>
    </row>
    <row r="1313" spans="1:22" ht="15" customHeight="1">
      <c r="A1313" s="30">
        <v>1378</v>
      </c>
      <c r="B1313" s="30" t="s">
        <v>8296</v>
      </c>
      <c r="C1313" s="30"/>
      <c r="D1313" s="30" t="s">
        <v>8296</v>
      </c>
      <c r="E1313" s="30" t="s">
        <v>2743</v>
      </c>
      <c r="F1313" s="30" t="s">
        <v>7302</v>
      </c>
      <c r="G1313" s="30" t="s">
        <v>2360</v>
      </c>
      <c r="H1313" s="30" t="s">
        <v>1363</v>
      </c>
      <c r="I1313" s="30">
        <v>74075010</v>
      </c>
      <c r="J1313" s="30" t="s">
        <v>8297</v>
      </c>
      <c r="K1313" s="57">
        <v>104767006</v>
      </c>
      <c r="L1313" s="30"/>
      <c r="M1313" s="30"/>
      <c r="N1313" s="30"/>
      <c r="O1313" s="30"/>
      <c r="P1313" s="30"/>
      <c r="Q1313" s="30" t="s">
        <v>8298</v>
      </c>
      <c r="R1313" s="30"/>
      <c r="S1313" s="30" t="s">
        <v>8299</v>
      </c>
      <c r="T1313" s="30"/>
      <c r="U1313" s="30"/>
      <c r="V1313" s="30" t="s">
        <v>1428</v>
      </c>
    </row>
    <row r="1314" spans="1:22" ht="15" customHeight="1">
      <c r="A1314" s="37">
        <v>1379</v>
      </c>
      <c r="B1314" s="37" t="s">
        <v>8300</v>
      </c>
      <c r="C1314" s="37"/>
      <c r="D1314" s="37" t="s">
        <v>8300</v>
      </c>
      <c r="E1314" s="37" t="s">
        <v>8301</v>
      </c>
      <c r="F1314" s="37" t="s">
        <v>1454</v>
      </c>
      <c r="G1314" s="37" t="s">
        <v>5265</v>
      </c>
      <c r="H1314" s="37" t="s">
        <v>1383</v>
      </c>
      <c r="I1314" s="37">
        <v>27345310</v>
      </c>
      <c r="J1314" s="37" t="s">
        <v>8302</v>
      </c>
      <c r="K1314" s="58">
        <v>78548398</v>
      </c>
      <c r="L1314" s="37"/>
      <c r="M1314" s="37"/>
      <c r="N1314" s="37"/>
      <c r="O1314" s="37"/>
      <c r="P1314" s="37"/>
      <c r="Q1314" s="37" t="s">
        <v>8303</v>
      </c>
      <c r="R1314" s="37"/>
      <c r="S1314" s="37" t="s">
        <v>8304</v>
      </c>
      <c r="T1314" s="37"/>
      <c r="U1314" s="37"/>
      <c r="V1314" s="26" t="s">
        <v>202</v>
      </c>
    </row>
    <row r="1315" spans="1:22" ht="15" customHeight="1">
      <c r="A1315" s="30">
        <v>1380</v>
      </c>
      <c r="B1315" s="30" t="s">
        <v>8305</v>
      </c>
      <c r="C1315" s="30"/>
      <c r="D1315" s="30" t="s">
        <v>8305</v>
      </c>
      <c r="E1315" s="30" t="s">
        <v>2195</v>
      </c>
      <c r="F1315" s="30" t="s">
        <v>8306</v>
      </c>
      <c r="G1315" s="30" t="s">
        <v>4254</v>
      </c>
      <c r="H1315" s="30" t="s">
        <v>1377</v>
      </c>
      <c r="I1315" s="30">
        <v>55641100</v>
      </c>
      <c r="J1315" s="30" t="s">
        <v>8307</v>
      </c>
      <c r="K1315" s="57">
        <v>42992486</v>
      </c>
      <c r="L1315" s="30"/>
      <c r="M1315" s="30"/>
      <c r="N1315" s="30"/>
      <c r="O1315" s="30"/>
      <c r="P1315" s="30"/>
      <c r="Q1315" s="30" t="s">
        <v>8308</v>
      </c>
      <c r="R1315" s="30"/>
      <c r="S1315" s="30" t="s">
        <v>8309</v>
      </c>
      <c r="T1315" s="30"/>
      <c r="U1315" s="30"/>
      <c r="V1315" s="30" t="s">
        <v>1444</v>
      </c>
    </row>
    <row r="1316" spans="1:22" ht="15" customHeight="1">
      <c r="A1316" s="37">
        <v>1381</v>
      </c>
      <c r="B1316" s="37" t="s">
        <v>8310</v>
      </c>
      <c r="C1316" s="37"/>
      <c r="D1316" s="37" t="s">
        <v>8310</v>
      </c>
      <c r="E1316" s="37" t="s">
        <v>3551</v>
      </c>
      <c r="F1316" s="37" t="s">
        <v>1454</v>
      </c>
      <c r="G1316" s="37" t="s">
        <v>2996</v>
      </c>
      <c r="H1316" s="37" t="s">
        <v>1393</v>
      </c>
      <c r="I1316" s="37">
        <v>89201300</v>
      </c>
      <c r="J1316" s="37" t="s">
        <v>8311</v>
      </c>
      <c r="K1316" s="58">
        <v>256487642</v>
      </c>
      <c r="L1316" s="37"/>
      <c r="M1316" s="37"/>
      <c r="N1316" s="37"/>
      <c r="O1316" s="37"/>
      <c r="P1316" s="37"/>
      <c r="Q1316" s="37"/>
      <c r="R1316" s="37"/>
      <c r="S1316" s="37" t="s">
        <v>8312</v>
      </c>
      <c r="T1316" s="37"/>
      <c r="U1316" s="37"/>
      <c r="V1316" s="26" t="s">
        <v>202</v>
      </c>
    </row>
    <row r="1317" spans="1:22" ht="15" customHeight="1">
      <c r="A1317" s="37">
        <v>1382</v>
      </c>
      <c r="B1317" s="37" t="s">
        <v>8313</v>
      </c>
      <c r="C1317" s="37"/>
      <c r="D1317" s="37" t="s">
        <v>8313</v>
      </c>
      <c r="E1317" s="37" t="s">
        <v>8314</v>
      </c>
      <c r="F1317" s="37" t="s">
        <v>1454</v>
      </c>
      <c r="G1317" s="37" t="s">
        <v>6462</v>
      </c>
      <c r="H1317" s="37" t="s">
        <v>1393</v>
      </c>
      <c r="I1317" s="37">
        <v>89825000</v>
      </c>
      <c r="J1317" s="37" t="s">
        <v>8315</v>
      </c>
      <c r="K1317" s="58">
        <v>255592892</v>
      </c>
      <c r="L1317" s="37"/>
      <c r="M1317" s="37"/>
      <c r="N1317" s="37"/>
      <c r="O1317" s="37"/>
      <c r="P1317" s="37"/>
      <c r="Q1317" s="37" t="s">
        <v>8316</v>
      </c>
      <c r="R1317" s="37"/>
      <c r="S1317" s="37" t="s">
        <v>8317</v>
      </c>
      <c r="T1317" s="37"/>
      <c r="U1317" s="37"/>
      <c r="V1317" s="26" t="s">
        <v>202</v>
      </c>
    </row>
    <row r="1318" spans="1:22" ht="15" customHeight="1">
      <c r="A1318" s="30">
        <v>1383</v>
      </c>
      <c r="B1318" s="30" t="s">
        <v>8318</v>
      </c>
      <c r="C1318" s="30"/>
      <c r="D1318" s="30" t="s">
        <v>8318</v>
      </c>
      <c r="E1318" s="30" t="s">
        <v>8319</v>
      </c>
      <c r="F1318" s="30" t="s">
        <v>1454</v>
      </c>
      <c r="G1318" s="30" t="s">
        <v>3918</v>
      </c>
      <c r="H1318" s="30" t="s">
        <v>1373</v>
      </c>
      <c r="I1318" s="30">
        <v>68180005</v>
      </c>
      <c r="J1318" s="30" t="s">
        <v>8320</v>
      </c>
      <c r="K1318" s="57">
        <v>152665200</v>
      </c>
      <c r="L1318" s="30"/>
      <c r="M1318" s="30"/>
      <c r="N1318" s="30"/>
      <c r="O1318" s="30"/>
      <c r="P1318" s="30"/>
      <c r="Q1318" s="30" t="s">
        <v>8321</v>
      </c>
      <c r="R1318" s="30"/>
      <c r="S1318" s="30" t="s">
        <v>8322</v>
      </c>
      <c r="T1318" s="30"/>
      <c r="U1318" s="30"/>
      <c r="V1318" s="30" t="s">
        <v>1444</v>
      </c>
    </row>
    <row r="1319" spans="1:22" ht="15" customHeight="1">
      <c r="A1319" s="30">
        <v>1384</v>
      </c>
      <c r="B1319" s="30" t="s">
        <v>8323</v>
      </c>
      <c r="C1319" s="30"/>
      <c r="D1319" s="30" t="s">
        <v>8323</v>
      </c>
      <c r="E1319" s="30" t="s">
        <v>2814</v>
      </c>
      <c r="F1319" s="30" t="s">
        <v>2944</v>
      </c>
      <c r="G1319" s="30" t="s">
        <v>1629</v>
      </c>
      <c r="H1319" s="30" t="s">
        <v>1391</v>
      </c>
      <c r="I1319" s="30">
        <v>90030001</v>
      </c>
      <c r="J1319" s="30" t="s">
        <v>8324</v>
      </c>
      <c r="K1319" s="57" t="s">
        <v>8325</v>
      </c>
      <c r="L1319" s="30"/>
      <c r="M1319" s="30"/>
      <c r="N1319" s="30"/>
      <c r="O1319" s="30"/>
      <c r="P1319" s="30"/>
      <c r="Q1319" s="30" t="s">
        <v>1634</v>
      </c>
      <c r="R1319" s="30"/>
      <c r="S1319" s="30" t="s">
        <v>8326</v>
      </c>
      <c r="T1319" s="30"/>
      <c r="U1319" s="30"/>
      <c r="V1319" s="30" t="s">
        <v>1444</v>
      </c>
    </row>
    <row r="1320" spans="1:22" ht="15" customHeight="1">
      <c r="A1320" s="30">
        <v>1385</v>
      </c>
      <c r="B1320" s="30" t="s">
        <v>8327</v>
      </c>
      <c r="C1320" s="30"/>
      <c r="D1320" s="30" t="s">
        <v>8327</v>
      </c>
      <c r="E1320" s="30" t="s">
        <v>8328</v>
      </c>
      <c r="F1320" s="30" t="s">
        <v>1454</v>
      </c>
      <c r="G1320" s="30" t="s">
        <v>1498</v>
      </c>
      <c r="H1320" s="30" t="s">
        <v>1352</v>
      </c>
      <c r="I1320" s="30">
        <v>44010231</v>
      </c>
      <c r="J1320" s="30" t="s">
        <v>8329</v>
      </c>
      <c r="K1320" s="57">
        <v>38205516</v>
      </c>
      <c r="L1320" s="30"/>
      <c r="M1320" s="30"/>
      <c r="N1320" s="30"/>
      <c r="O1320" s="30"/>
      <c r="P1320" s="30"/>
      <c r="Q1320" s="30" t="s">
        <v>4057</v>
      </c>
      <c r="R1320" s="30"/>
      <c r="S1320" s="30" t="s">
        <v>4058</v>
      </c>
      <c r="T1320" s="30"/>
      <c r="U1320" s="30"/>
      <c r="V1320" s="30" t="s">
        <v>1428</v>
      </c>
    </row>
    <row r="1321" spans="1:22" ht="15" customHeight="1">
      <c r="A1321" s="30">
        <v>1386</v>
      </c>
      <c r="B1321" s="30" t="s">
        <v>8330</v>
      </c>
      <c r="C1321" s="30"/>
      <c r="D1321" s="30" t="s">
        <v>8330</v>
      </c>
      <c r="E1321" s="30" t="s">
        <v>8331</v>
      </c>
      <c r="F1321" s="30" t="s">
        <v>1454</v>
      </c>
      <c r="G1321" s="30" t="s">
        <v>4471</v>
      </c>
      <c r="H1321" s="30" t="s">
        <v>1367</v>
      </c>
      <c r="I1321" s="30">
        <v>39860000</v>
      </c>
      <c r="J1321" s="30" t="s">
        <v>8332</v>
      </c>
      <c r="K1321" s="57">
        <v>4430828760090</v>
      </c>
      <c r="L1321" s="30"/>
      <c r="M1321" s="30"/>
      <c r="N1321" s="30"/>
      <c r="O1321" s="30"/>
      <c r="P1321" s="30"/>
      <c r="Q1321" s="30" t="s">
        <v>8333</v>
      </c>
      <c r="R1321" s="30"/>
      <c r="S1321" s="30" t="s">
        <v>8334</v>
      </c>
      <c r="T1321" s="30"/>
      <c r="U1321" s="30"/>
      <c r="V1321" s="30" t="s">
        <v>1444</v>
      </c>
    </row>
    <row r="1322" spans="1:22" ht="15" customHeight="1">
      <c r="A1322" s="30">
        <v>1387</v>
      </c>
      <c r="B1322" s="30" t="s">
        <v>8335</v>
      </c>
      <c r="C1322" s="30"/>
      <c r="D1322" s="30" t="s">
        <v>8335</v>
      </c>
      <c r="E1322" s="30" t="s">
        <v>8336</v>
      </c>
      <c r="F1322" s="30" t="s">
        <v>1454</v>
      </c>
      <c r="G1322" s="30" t="s">
        <v>1552</v>
      </c>
      <c r="H1322" s="30" t="s">
        <v>1352</v>
      </c>
      <c r="I1322" s="30">
        <v>40995042</v>
      </c>
      <c r="J1322" s="30" t="s">
        <v>8337</v>
      </c>
      <c r="K1322" s="57">
        <v>75377375</v>
      </c>
      <c r="L1322" s="30"/>
      <c r="M1322" s="30"/>
      <c r="N1322" s="30"/>
      <c r="O1322" s="30"/>
      <c r="P1322" s="30"/>
      <c r="Q1322" s="30" t="s">
        <v>8333</v>
      </c>
      <c r="R1322" s="30"/>
      <c r="S1322" s="30" t="s">
        <v>8334</v>
      </c>
      <c r="T1322" s="30"/>
      <c r="U1322" s="30"/>
      <c r="V1322" s="30" t="s">
        <v>1444</v>
      </c>
    </row>
    <row r="1323" spans="1:22" ht="15" customHeight="1">
      <c r="A1323" s="30">
        <v>1388</v>
      </c>
      <c r="B1323" s="30" t="s">
        <v>8338</v>
      </c>
      <c r="C1323" s="30"/>
      <c r="D1323" s="30" t="s">
        <v>8338</v>
      </c>
      <c r="E1323" s="30" t="s">
        <v>8339</v>
      </c>
      <c r="F1323" s="30" t="s">
        <v>1454</v>
      </c>
      <c r="G1323" s="30" t="s">
        <v>1552</v>
      </c>
      <c r="H1323" s="30" t="s">
        <v>1352</v>
      </c>
      <c r="I1323" s="30">
        <v>45995005</v>
      </c>
      <c r="J1323" s="30" t="s">
        <v>8340</v>
      </c>
      <c r="K1323" s="57">
        <v>56657704</v>
      </c>
      <c r="L1323" s="30"/>
      <c r="M1323" s="30"/>
      <c r="N1323" s="30"/>
      <c r="O1323" s="30"/>
      <c r="P1323" s="30"/>
      <c r="Q1323" s="30" t="s">
        <v>8341</v>
      </c>
      <c r="R1323" s="30"/>
      <c r="S1323" s="30" t="s">
        <v>8342</v>
      </c>
      <c r="T1323" s="30"/>
      <c r="U1323" s="30"/>
      <c r="V1323" s="30" t="s">
        <v>1444</v>
      </c>
    </row>
    <row r="1324" spans="1:22" ht="15" customHeight="1">
      <c r="A1324" s="30">
        <v>1389</v>
      </c>
      <c r="B1324" s="30" t="s">
        <v>8343</v>
      </c>
      <c r="C1324" s="30"/>
      <c r="D1324" s="30" t="s">
        <v>8343</v>
      </c>
      <c r="E1324" s="30" t="s">
        <v>8344</v>
      </c>
      <c r="F1324" s="30" t="s">
        <v>1454</v>
      </c>
      <c r="G1324" s="30" t="s">
        <v>3968</v>
      </c>
      <c r="H1324" s="30" t="s">
        <v>1352</v>
      </c>
      <c r="I1324" s="30">
        <v>48415000</v>
      </c>
      <c r="J1324" s="30" t="s">
        <v>8345</v>
      </c>
      <c r="K1324" s="57">
        <v>77518040</v>
      </c>
      <c r="L1324" s="30"/>
      <c r="M1324" s="30"/>
      <c r="N1324" s="30"/>
      <c r="O1324" s="30"/>
      <c r="P1324" s="30"/>
      <c r="Q1324" s="30" t="s">
        <v>8346</v>
      </c>
      <c r="R1324" s="30"/>
      <c r="S1324" s="30" t="s">
        <v>8347</v>
      </c>
      <c r="T1324" s="30"/>
      <c r="U1324" s="30"/>
      <c r="V1324" s="30" t="s">
        <v>1428</v>
      </c>
    </row>
    <row r="1325" spans="1:22" ht="15" customHeight="1">
      <c r="A1325" s="37">
        <v>1390</v>
      </c>
      <c r="B1325" s="37" t="s">
        <v>8348</v>
      </c>
      <c r="C1325" s="37"/>
      <c r="D1325" s="37" t="s">
        <v>8348</v>
      </c>
      <c r="E1325" s="37" t="s">
        <v>8349</v>
      </c>
      <c r="F1325" s="37" t="s">
        <v>1454</v>
      </c>
      <c r="G1325" s="37" t="s">
        <v>8350</v>
      </c>
      <c r="H1325" s="37" t="s">
        <v>1373</v>
      </c>
      <c r="I1325" s="37">
        <v>67200000</v>
      </c>
      <c r="J1325" s="37" t="s">
        <v>8351</v>
      </c>
      <c r="K1325" s="58">
        <v>153014865</v>
      </c>
      <c r="L1325" s="37"/>
      <c r="M1325" s="37"/>
      <c r="N1325" s="37"/>
      <c r="O1325" s="37"/>
      <c r="P1325" s="37"/>
      <c r="Q1325" s="37" t="s">
        <v>8352</v>
      </c>
      <c r="R1325" s="37"/>
      <c r="S1325" s="37" t="s">
        <v>2220</v>
      </c>
      <c r="T1325" s="37"/>
      <c r="U1325" s="37"/>
      <c r="V1325" s="26" t="s">
        <v>202</v>
      </c>
    </row>
    <row r="1326" spans="1:22" ht="15" customHeight="1">
      <c r="A1326" s="30">
        <v>1391</v>
      </c>
      <c r="B1326" s="30" t="s">
        <v>8353</v>
      </c>
      <c r="C1326" s="30"/>
      <c r="D1326" s="30" t="s">
        <v>8353</v>
      </c>
      <c r="E1326" s="30" t="s">
        <v>8354</v>
      </c>
      <c r="F1326" s="30" t="s">
        <v>1454</v>
      </c>
      <c r="G1326" s="30" t="s">
        <v>8355</v>
      </c>
      <c r="H1326" s="30" t="s">
        <v>1397</v>
      </c>
      <c r="I1326" s="30">
        <v>7400000</v>
      </c>
      <c r="J1326" s="30" t="s">
        <v>8356</v>
      </c>
      <c r="K1326" s="57">
        <v>188097103111</v>
      </c>
      <c r="L1326" s="30"/>
      <c r="M1326" s="30"/>
      <c r="N1326" s="30"/>
      <c r="O1326" s="30"/>
      <c r="P1326" s="30"/>
      <c r="Q1326" s="30" t="s">
        <v>8357</v>
      </c>
      <c r="R1326" s="30"/>
      <c r="S1326" s="30" t="s">
        <v>4261</v>
      </c>
      <c r="T1326" s="30"/>
      <c r="U1326" s="30"/>
      <c r="V1326" s="30" t="s">
        <v>1444</v>
      </c>
    </row>
    <row r="1327" spans="1:22" ht="15" customHeight="1">
      <c r="A1327" s="30">
        <v>1392</v>
      </c>
      <c r="B1327" s="30" t="s">
        <v>8358</v>
      </c>
      <c r="C1327" s="30"/>
      <c r="D1327" s="30" t="s">
        <v>8358</v>
      </c>
      <c r="E1327" s="30" t="s">
        <v>8359</v>
      </c>
      <c r="F1327" s="30" t="s">
        <v>1454</v>
      </c>
      <c r="G1327" s="30" t="s">
        <v>8360</v>
      </c>
      <c r="H1327" s="30" t="s">
        <v>1377</v>
      </c>
      <c r="I1327" s="30">
        <v>56460000</v>
      </c>
      <c r="J1327" s="30" t="s">
        <v>8361</v>
      </c>
      <c r="K1327" s="57">
        <v>24636100</v>
      </c>
      <c r="L1327" s="30"/>
      <c r="M1327" s="30"/>
      <c r="N1327" s="30"/>
      <c r="O1327" s="30"/>
      <c r="P1327" s="30"/>
      <c r="Q1327" s="30" t="s">
        <v>8362</v>
      </c>
      <c r="R1327" s="30"/>
      <c r="S1327" s="30" t="s">
        <v>8363</v>
      </c>
      <c r="T1327" s="30"/>
      <c r="U1327" s="30"/>
      <c r="V1327" s="30" t="s">
        <v>1444</v>
      </c>
    </row>
    <row r="1328" spans="1:22" ht="15" customHeight="1">
      <c r="A1328" s="30">
        <v>1393</v>
      </c>
      <c r="B1328" s="30" t="s">
        <v>8364</v>
      </c>
      <c r="C1328" s="30"/>
      <c r="D1328" s="30" t="s">
        <v>8364</v>
      </c>
      <c r="E1328" s="30" t="s">
        <v>8365</v>
      </c>
      <c r="F1328" s="30" t="s">
        <v>8366</v>
      </c>
      <c r="G1328" s="30" t="s">
        <v>1865</v>
      </c>
      <c r="H1328" s="30" t="s">
        <v>1356</v>
      </c>
      <c r="I1328" s="30">
        <v>72130065</v>
      </c>
      <c r="J1328" s="30" t="s">
        <v>8367</v>
      </c>
      <c r="K1328" s="57">
        <v>733079100113</v>
      </c>
      <c r="L1328" s="30"/>
      <c r="M1328" s="30"/>
      <c r="N1328" s="30"/>
      <c r="O1328" s="30"/>
      <c r="P1328" s="30"/>
      <c r="Q1328" s="30" t="s">
        <v>8368</v>
      </c>
      <c r="R1328" s="30"/>
      <c r="S1328" s="30" t="s">
        <v>8369</v>
      </c>
      <c r="T1328" s="30"/>
      <c r="U1328" s="30"/>
      <c r="V1328" s="30" t="s">
        <v>1444</v>
      </c>
    </row>
    <row r="1329" spans="1:22" ht="15" customHeight="1">
      <c r="A1329" s="30">
        <v>1394</v>
      </c>
      <c r="B1329" s="30" t="s">
        <v>8370</v>
      </c>
      <c r="C1329" s="30"/>
      <c r="D1329" s="30" t="s">
        <v>8370</v>
      </c>
      <c r="E1329" s="30" t="s">
        <v>8371</v>
      </c>
      <c r="F1329" s="30" t="s">
        <v>1454</v>
      </c>
      <c r="G1329" s="30" t="s">
        <v>6492</v>
      </c>
      <c r="H1329" s="30" t="s">
        <v>1391</v>
      </c>
      <c r="I1329" s="30">
        <v>99700000</v>
      </c>
      <c r="J1329" s="30" t="s">
        <v>8372</v>
      </c>
      <c r="K1329" s="57">
        <v>390013927</v>
      </c>
      <c r="L1329" s="30"/>
      <c r="M1329" s="30"/>
      <c r="N1329" s="30"/>
      <c r="O1329" s="30"/>
      <c r="P1329" s="30"/>
      <c r="Q1329" s="30" t="s">
        <v>8373</v>
      </c>
      <c r="R1329" s="30"/>
      <c r="S1329" s="30" t="s">
        <v>8374</v>
      </c>
      <c r="T1329" s="30"/>
      <c r="U1329" s="30"/>
      <c r="V1329" s="30" t="s">
        <v>1444</v>
      </c>
    </row>
    <row r="1330" spans="1:22" ht="15" customHeight="1">
      <c r="A1330" s="30">
        <v>1395</v>
      </c>
      <c r="B1330" s="30" t="s">
        <v>8375</v>
      </c>
      <c r="C1330" s="30"/>
      <c r="D1330" s="30" t="s">
        <v>8375</v>
      </c>
      <c r="E1330" s="30" t="s">
        <v>8376</v>
      </c>
      <c r="F1330" s="30" t="s">
        <v>8377</v>
      </c>
      <c r="G1330" s="30" t="s">
        <v>3174</v>
      </c>
      <c r="H1330" s="30" t="s">
        <v>1397</v>
      </c>
      <c r="I1330" s="30">
        <v>13454375</v>
      </c>
      <c r="J1330" s="30" t="s">
        <v>8378</v>
      </c>
      <c r="K1330" s="57">
        <v>606018671112</v>
      </c>
      <c r="L1330" s="30"/>
      <c r="M1330" s="30"/>
      <c r="N1330" s="30"/>
      <c r="O1330" s="30"/>
      <c r="P1330" s="30"/>
      <c r="Q1330" s="30" t="s">
        <v>8379</v>
      </c>
      <c r="R1330" s="30"/>
      <c r="S1330" s="30" t="s">
        <v>8380</v>
      </c>
      <c r="T1330" s="30"/>
      <c r="U1330" s="30"/>
      <c r="V1330" s="30" t="s">
        <v>1444</v>
      </c>
    </row>
    <row r="1331" spans="1:22" ht="15" customHeight="1">
      <c r="A1331" s="30">
        <v>1396</v>
      </c>
      <c r="B1331" s="30" t="s">
        <v>8381</v>
      </c>
      <c r="C1331" s="30"/>
      <c r="D1331" s="30" t="s">
        <v>8381</v>
      </c>
      <c r="E1331" s="30" t="s">
        <v>8382</v>
      </c>
      <c r="F1331" s="30" t="s">
        <v>1454</v>
      </c>
      <c r="G1331" s="30" t="s">
        <v>2938</v>
      </c>
      <c r="H1331" s="30" t="s">
        <v>1377</v>
      </c>
      <c r="I1331" s="30">
        <v>56903916</v>
      </c>
      <c r="J1331" s="30" t="s">
        <v>8383</v>
      </c>
      <c r="K1331" s="57">
        <v>21092559</v>
      </c>
      <c r="L1331" s="30"/>
      <c r="M1331" s="30"/>
      <c r="N1331" s="30"/>
      <c r="O1331" s="30"/>
      <c r="P1331" s="30"/>
      <c r="Q1331" s="30" t="s">
        <v>8384</v>
      </c>
      <c r="R1331" s="30"/>
      <c r="S1331" s="30" t="s">
        <v>8385</v>
      </c>
      <c r="T1331" s="30"/>
      <c r="U1331" s="30"/>
      <c r="V1331" s="30" t="s">
        <v>1444</v>
      </c>
    </row>
    <row r="1332" spans="1:22" ht="15" customHeight="1">
      <c r="A1332" s="30">
        <v>1397</v>
      </c>
      <c r="B1332" s="30" t="s">
        <v>8386</v>
      </c>
      <c r="C1332" s="30"/>
      <c r="D1332" s="30" t="s">
        <v>8386</v>
      </c>
      <c r="E1332" s="30" t="s">
        <v>8387</v>
      </c>
      <c r="F1332" s="30" t="s">
        <v>1454</v>
      </c>
      <c r="G1332" s="30" t="s">
        <v>2486</v>
      </c>
      <c r="H1332" s="30" t="s">
        <v>1381</v>
      </c>
      <c r="I1332" s="30">
        <v>84600000</v>
      </c>
      <c r="J1332" s="30" t="s">
        <v>8388</v>
      </c>
      <c r="K1332" s="57">
        <v>9046944523</v>
      </c>
      <c r="L1332" s="30"/>
      <c r="M1332" s="30"/>
      <c r="N1332" s="30"/>
      <c r="O1332" s="30"/>
      <c r="P1332" s="30"/>
      <c r="Q1332" s="30" t="s">
        <v>5601</v>
      </c>
      <c r="R1332" s="30"/>
      <c r="S1332" s="30" t="s">
        <v>8389</v>
      </c>
      <c r="T1332" s="30"/>
      <c r="U1332" s="30"/>
      <c r="V1332" s="30" t="s">
        <v>1428</v>
      </c>
    </row>
    <row r="1333" spans="1:22" ht="15" customHeight="1">
      <c r="A1333" s="30">
        <v>1398</v>
      </c>
      <c r="B1333" s="30" t="s">
        <v>8390</v>
      </c>
      <c r="C1333" s="30"/>
      <c r="D1333" s="30" t="s">
        <v>8390</v>
      </c>
      <c r="E1333" s="30" t="s">
        <v>8391</v>
      </c>
      <c r="F1333" s="30" t="s">
        <v>8392</v>
      </c>
      <c r="G1333" s="30" t="s">
        <v>3224</v>
      </c>
      <c r="H1333" s="30" t="s">
        <v>1369</v>
      </c>
      <c r="I1333" s="30">
        <v>79062130</v>
      </c>
      <c r="J1333" s="30" t="s">
        <v>8393</v>
      </c>
      <c r="K1333" s="57">
        <v>283671572</v>
      </c>
      <c r="L1333" s="30"/>
      <c r="M1333" s="30"/>
      <c r="N1333" s="30"/>
      <c r="O1333" s="30"/>
      <c r="P1333" s="30"/>
      <c r="Q1333" s="30" t="s">
        <v>8394</v>
      </c>
      <c r="R1333" s="30"/>
      <c r="S1333" s="30" t="s">
        <v>8395</v>
      </c>
      <c r="T1333" s="30"/>
      <c r="U1333" s="30"/>
      <c r="V1333" s="30" t="s">
        <v>1444</v>
      </c>
    </row>
    <row r="1334" spans="1:22" ht="15" customHeight="1">
      <c r="A1334" s="37">
        <v>1399</v>
      </c>
      <c r="B1334" s="37" t="s">
        <v>8396</v>
      </c>
      <c r="C1334" s="37"/>
      <c r="D1334" s="37" t="s">
        <v>8396</v>
      </c>
      <c r="E1334" s="37" t="s">
        <v>8397</v>
      </c>
      <c r="F1334" s="37" t="s">
        <v>2937</v>
      </c>
      <c r="G1334" s="37" t="s">
        <v>2938</v>
      </c>
      <c r="H1334" s="37" t="s">
        <v>1377</v>
      </c>
      <c r="I1334" s="37">
        <v>56912460</v>
      </c>
      <c r="J1334" s="37" t="s">
        <v>8398</v>
      </c>
      <c r="K1334" s="58">
        <v>30111277</v>
      </c>
      <c r="L1334" s="37"/>
      <c r="M1334" s="37"/>
      <c r="N1334" s="37"/>
      <c r="O1334" s="37"/>
      <c r="P1334" s="37"/>
      <c r="Q1334" s="37" t="s">
        <v>8399</v>
      </c>
      <c r="R1334" s="37"/>
      <c r="S1334" s="37" t="s">
        <v>8400</v>
      </c>
      <c r="T1334" s="37"/>
      <c r="U1334" s="37"/>
      <c r="V1334" s="26" t="s">
        <v>202</v>
      </c>
    </row>
    <row r="1335" spans="1:22" ht="15" customHeight="1">
      <c r="A1335" s="30">
        <v>1400</v>
      </c>
      <c r="B1335" s="30" t="s">
        <v>8401</v>
      </c>
      <c r="C1335" s="30"/>
      <c r="D1335" s="30" t="s">
        <v>8401</v>
      </c>
      <c r="E1335" s="30" t="s">
        <v>8402</v>
      </c>
      <c r="F1335" s="30" t="s">
        <v>1454</v>
      </c>
      <c r="G1335" s="30" t="s">
        <v>7572</v>
      </c>
      <c r="H1335" s="30" t="s">
        <v>1387</v>
      </c>
      <c r="I1335" s="30">
        <v>76900050</v>
      </c>
      <c r="J1335" s="30" t="s">
        <v>8403</v>
      </c>
      <c r="K1335" s="57">
        <v>3435776</v>
      </c>
      <c r="L1335" s="30"/>
      <c r="M1335" s="30"/>
      <c r="N1335" s="30"/>
      <c r="O1335" s="30"/>
      <c r="P1335" s="30"/>
      <c r="Q1335" s="30" t="s">
        <v>7102</v>
      </c>
      <c r="R1335" s="30"/>
      <c r="S1335" s="30" t="s">
        <v>8404</v>
      </c>
      <c r="T1335" s="30"/>
      <c r="U1335" s="30"/>
      <c r="V1335" s="30" t="s">
        <v>1444</v>
      </c>
    </row>
    <row r="1336" spans="1:22" ht="15" customHeight="1">
      <c r="A1336" s="30">
        <v>1401</v>
      </c>
      <c r="B1336" s="30" t="s">
        <v>8405</v>
      </c>
      <c r="C1336" s="30"/>
      <c r="D1336" s="30" t="s">
        <v>8405</v>
      </c>
      <c r="E1336" s="30" t="s">
        <v>8406</v>
      </c>
      <c r="F1336" s="30" t="s">
        <v>8407</v>
      </c>
      <c r="G1336" s="30" t="s">
        <v>2054</v>
      </c>
      <c r="H1336" s="30" t="s">
        <v>1352</v>
      </c>
      <c r="I1336" s="30">
        <v>40140241</v>
      </c>
      <c r="J1336" s="30" t="s">
        <v>8408</v>
      </c>
      <c r="K1336" s="57">
        <v>74744331</v>
      </c>
      <c r="L1336" s="30"/>
      <c r="M1336" s="30"/>
      <c r="N1336" s="30"/>
      <c r="O1336" s="30"/>
      <c r="P1336" s="30"/>
      <c r="Q1336" s="30" t="s">
        <v>2337</v>
      </c>
      <c r="R1336" s="30"/>
      <c r="S1336" s="30" t="s">
        <v>8409</v>
      </c>
      <c r="T1336" s="30"/>
      <c r="U1336" s="30"/>
      <c r="V1336" s="30" t="s">
        <v>1428</v>
      </c>
    </row>
    <row r="1337" spans="1:22" ht="15" customHeight="1">
      <c r="A1337" s="30">
        <v>1402</v>
      </c>
      <c r="B1337" s="30" t="s">
        <v>8410</v>
      </c>
      <c r="C1337" s="30"/>
      <c r="D1337" s="30" t="s">
        <v>8410</v>
      </c>
      <c r="E1337" s="30" t="s">
        <v>8411</v>
      </c>
      <c r="F1337" s="30" t="s">
        <v>8412</v>
      </c>
      <c r="G1337" s="30" t="s">
        <v>3224</v>
      </c>
      <c r="H1337" s="30" t="s">
        <v>1369</v>
      </c>
      <c r="I1337" s="30">
        <v>79084070</v>
      </c>
      <c r="J1337" s="30" t="s">
        <v>8413</v>
      </c>
      <c r="K1337" s="57">
        <v>283511575</v>
      </c>
      <c r="L1337" s="30"/>
      <c r="M1337" s="30"/>
      <c r="N1337" s="30"/>
      <c r="O1337" s="30"/>
      <c r="P1337" s="30"/>
      <c r="Q1337" s="30" t="s">
        <v>8414</v>
      </c>
      <c r="R1337" s="30"/>
      <c r="S1337" s="30" t="s">
        <v>8415</v>
      </c>
      <c r="T1337" s="30"/>
      <c r="U1337" s="30"/>
      <c r="V1337" s="30" t="s">
        <v>1444</v>
      </c>
    </row>
    <row r="1338" spans="1:22" ht="15" customHeight="1">
      <c r="A1338" s="37">
        <v>1403</v>
      </c>
      <c r="B1338" s="37" t="s">
        <v>8416</v>
      </c>
      <c r="C1338" s="37"/>
      <c r="D1338" s="37" t="s">
        <v>8416</v>
      </c>
      <c r="E1338" s="37" t="s">
        <v>7363</v>
      </c>
      <c r="F1338" s="37" t="s">
        <v>7364</v>
      </c>
      <c r="G1338" s="37" t="s">
        <v>2054</v>
      </c>
      <c r="H1338" s="37" t="s">
        <v>1352</v>
      </c>
      <c r="I1338" s="37">
        <v>41635152</v>
      </c>
      <c r="J1338" s="37" t="s">
        <v>8417</v>
      </c>
      <c r="K1338" s="58">
        <v>75411998</v>
      </c>
      <c r="L1338" s="37"/>
      <c r="M1338" s="37"/>
      <c r="N1338" s="37"/>
      <c r="O1338" s="37"/>
      <c r="P1338" s="37"/>
      <c r="Q1338" s="37" t="s">
        <v>2337</v>
      </c>
      <c r="R1338" s="37"/>
      <c r="S1338" s="37" t="s">
        <v>8418</v>
      </c>
      <c r="T1338" s="37"/>
      <c r="U1338" s="37"/>
      <c r="V1338" s="26" t="s">
        <v>202</v>
      </c>
    </row>
    <row r="1339" spans="1:22" ht="15" customHeight="1">
      <c r="A1339" s="30">
        <v>1404</v>
      </c>
      <c r="B1339" s="30" t="s">
        <v>8419</v>
      </c>
      <c r="C1339" s="30"/>
      <c r="D1339" s="30" t="s">
        <v>8419</v>
      </c>
      <c r="E1339" s="30" t="s">
        <v>8420</v>
      </c>
      <c r="F1339" s="30" t="s">
        <v>8421</v>
      </c>
      <c r="G1339" s="30" t="s">
        <v>3224</v>
      </c>
      <c r="H1339" s="30" t="s">
        <v>1369</v>
      </c>
      <c r="I1339" s="30">
        <v>79060540</v>
      </c>
      <c r="J1339" s="30" t="s">
        <v>8422</v>
      </c>
      <c r="K1339" s="57">
        <v>283707275</v>
      </c>
      <c r="L1339" s="30"/>
      <c r="M1339" s="30"/>
      <c r="N1339" s="30"/>
      <c r="O1339" s="30"/>
      <c r="P1339" s="30"/>
      <c r="Q1339" s="30" t="s">
        <v>8423</v>
      </c>
      <c r="R1339" s="30"/>
      <c r="S1339" s="30" t="s">
        <v>8424</v>
      </c>
      <c r="T1339" s="30"/>
      <c r="U1339" s="30"/>
      <c r="V1339" s="30" t="s">
        <v>1444</v>
      </c>
    </row>
    <row r="1340" spans="1:22" ht="15" customHeight="1">
      <c r="A1340" s="30">
        <v>1405</v>
      </c>
      <c r="B1340" s="30" t="s">
        <v>8425</v>
      </c>
      <c r="C1340" s="30"/>
      <c r="D1340" s="30" t="s">
        <v>8425</v>
      </c>
      <c r="E1340" s="30" t="s">
        <v>8426</v>
      </c>
      <c r="F1340" s="30" t="s">
        <v>3815</v>
      </c>
      <c r="G1340" s="30" t="s">
        <v>1422</v>
      </c>
      <c r="H1340" s="30" t="s">
        <v>1397</v>
      </c>
      <c r="I1340" s="30">
        <v>2125001</v>
      </c>
      <c r="J1340" s="30" t="s">
        <v>8427</v>
      </c>
      <c r="K1340" s="57" t="s">
        <v>8428</v>
      </c>
      <c r="L1340" s="30"/>
      <c r="M1340" s="30"/>
      <c r="N1340" s="30"/>
      <c r="O1340" s="30"/>
      <c r="P1340" s="30"/>
      <c r="Q1340" s="30" t="s">
        <v>8429</v>
      </c>
      <c r="R1340" s="30"/>
      <c r="S1340" s="30" t="s">
        <v>8430</v>
      </c>
      <c r="T1340" s="30"/>
      <c r="U1340" s="30"/>
      <c r="V1340" s="30" t="s">
        <v>1428</v>
      </c>
    </row>
    <row r="1341" spans="1:22" ht="15" customHeight="1">
      <c r="A1341" s="30">
        <v>1406</v>
      </c>
      <c r="B1341" s="30" t="s">
        <v>8431</v>
      </c>
      <c r="C1341" s="30"/>
      <c r="D1341" s="30" t="s">
        <v>8431</v>
      </c>
      <c r="E1341" s="30" t="s">
        <v>8432</v>
      </c>
      <c r="F1341" s="30" t="s">
        <v>8433</v>
      </c>
      <c r="G1341" s="30" t="s">
        <v>3230</v>
      </c>
      <c r="H1341" s="30" t="s">
        <v>1397</v>
      </c>
      <c r="I1341" s="30">
        <v>9341260</v>
      </c>
      <c r="J1341" s="30" t="s">
        <v>8434</v>
      </c>
      <c r="K1341" s="57">
        <v>442224870113</v>
      </c>
      <c r="L1341" s="30"/>
      <c r="M1341" s="30"/>
      <c r="N1341" s="30"/>
      <c r="O1341" s="30"/>
      <c r="P1341" s="30"/>
      <c r="Q1341" s="30" t="s">
        <v>8435</v>
      </c>
      <c r="R1341" s="30"/>
      <c r="S1341" s="30" t="s">
        <v>8436</v>
      </c>
      <c r="T1341" s="30"/>
      <c r="U1341" s="30"/>
      <c r="V1341" s="30" t="s">
        <v>1428</v>
      </c>
    </row>
    <row r="1342" spans="1:22" ht="15" customHeight="1">
      <c r="A1342" s="37">
        <v>1407</v>
      </c>
      <c r="B1342" s="37" t="s">
        <v>8437</v>
      </c>
      <c r="C1342" s="37"/>
      <c r="D1342" s="37" t="s">
        <v>8437</v>
      </c>
      <c r="E1342" s="37" t="s">
        <v>6145</v>
      </c>
      <c r="F1342" s="37" t="s">
        <v>1454</v>
      </c>
      <c r="G1342" s="37" t="s">
        <v>8438</v>
      </c>
      <c r="H1342" s="37" t="s">
        <v>1367</v>
      </c>
      <c r="I1342" s="37">
        <v>35170009</v>
      </c>
      <c r="J1342" s="37" t="s">
        <v>8439</v>
      </c>
      <c r="K1342" s="58">
        <v>15085870026</v>
      </c>
      <c r="L1342" s="37"/>
      <c r="M1342" s="37"/>
      <c r="N1342" s="37"/>
      <c r="O1342" s="37"/>
      <c r="P1342" s="37"/>
      <c r="Q1342" s="37" t="s">
        <v>1957</v>
      </c>
      <c r="R1342" s="37"/>
      <c r="S1342" s="37" t="s">
        <v>8440</v>
      </c>
      <c r="T1342" s="37"/>
      <c r="U1342" s="37"/>
      <c r="V1342" s="26" t="s">
        <v>202</v>
      </c>
    </row>
    <row r="1343" spans="1:22" ht="15" customHeight="1">
      <c r="A1343" s="30">
        <v>1409</v>
      </c>
      <c r="B1343" s="30" t="s">
        <v>8441</v>
      </c>
      <c r="C1343" s="30"/>
      <c r="D1343" s="30" t="s">
        <v>8441</v>
      </c>
      <c r="E1343" s="30" t="s">
        <v>8442</v>
      </c>
      <c r="F1343" s="30" t="s">
        <v>2060</v>
      </c>
      <c r="G1343" s="30" t="s">
        <v>1700</v>
      </c>
      <c r="H1343" s="30" t="s">
        <v>1377</v>
      </c>
      <c r="I1343" s="30">
        <v>50770150</v>
      </c>
      <c r="J1343" s="30" t="s">
        <v>8443</v>
      </c>
      <c r="K1343" s="57">
        <v>44491697</v>
      </c>
      <c r="L1343" s="30"/>
      <c r="M1343" s="30"/>
      <c r="N1343" s="30"/>
      <c r="O1343" s="30"/>
      <c r="P1343" s="30"/>
      <c r="Q1343" s="30" t="s">
        <v>8444</v>
      </c>
      <c r="R1343" s="30"/>
      <c r="S1343" s="30" t="s">
        <v>2220</v>
      </c>
      <c r="T1343" s="30"/>
      <c r="U1343" s="30"/>
      <c r="V1343" s="30" t="s">
        <v>1428</v>
      </c>
    </row>
    <row r="1344" spans="1:22" ht="15" customHeight="1">
      <c r="A1344" s="30">
        <v>1410</v>
      </c>
      <c r="B1344" s="30" t="s">
        <v>8445</v>
      </c>
      <c r="C1344" s="30"/>
      <c r="D1344" s="30" t="s">
        <v>8445</v>
      </c>
      <c r="E1344" s="30" t="s">
        <v>8446</v>
      </c>
      <c r="F1344" s="30" t="s">
        <v>1454</v>
      </c>
      <c r="G1344" s="30" t="s">
        <v>2519</v>
      </c>
      <c r="H1344" s="30" t="s">
        <v>1391</v>
      </c>
      <c r="I1344" s="30">
        <v>99010080</v>
      </c>
      <c r="J1344" s="30" t="s">
        <v>8447</v>
      </c>
      <c r="K1344" s="57">
        <v>910030880</v>
      </c>
      <c r="L1344" s="30"/>
      <c r="M1344" s="30"/>
      <c r="N1344" s="30"/>
      <c r="O1344" s="30"/>
      <c r="P1344" s="30"/>
      <c r="Q1344" s="30" t="s">
        <v>8448</v>
      </c>
      <c r="R1344" s="30"/>
      <c r="S1344" s="30" t="s">
        <v>8449</v>
      </c>
      <c r="T1344" s="30"/>
      <c r="U1344" s="30"/>
      <c r="V1344" s="30" t="s">
        <v>1444</v>
      </c>
    </row>
    <row r="1345" spans="1:22" ht="15" customHeight="1">
      <c r="A1345" s="30">
        <v>1411</v>
      </c>
      <c r="B1345" s="30" t="s">
        <v>8450</v>
      </c>
      <c r="C1345" s="30"/>
      <c r="D1345" s="30" t="s">
        <v>8450</v>
      </c>
      <c r="E1345" s="30" t="s">
        <v>8451</v>
      </c>
      <c r="F1345" s="30" t="s">
        <v>1454</v>
      </c>
      <c r="G1345" s="30" t="s">
        <v>2846</v>
      </c>
      <c r="H1345" s="30" t="s">
        <v>1352</v>
      </c>
      <c r="I1345" s="30">
        <v>46810000</v>
      </c>
      <c r="J1345" s="30" t="s">
        <v>8452</v>
      </c>
      <c r="K1345" s="57">
        <v>79073602</v>
      </c>
      <c r="L1345" s="30"/>
      <c r="M1345" s="30"/>
      <c r="N1345" s="30"/>
      <c r="O1345" s="30"/>
      <c r="P1345" s="30"/>
      <c r="Q1345" s="30" t="s">
        <v>8453</v>
      </c>
      <c r="R1345" s="30"/>
      <c r="S1345" s="30" t="s">
        <v>8454</v>
      </c>
      <c r="T1345" s="30"/>
      <c r="U1345" s="30"/>
      <c r="V1345" s="30" t="s">
        <v>1444</v>
      </c>
    </row>
    <row r="1346" spans="1:22" ht="15" customHeight="1">
      <c r="A1346" s="30">
        <v>1412</v>
      </c>
      <c r="B1346" s="30" t="s">
        <v>8455</v>
      </c>
      <c r="C1346" s="30"/>
      <c r="D1346" s="30" t="s">
        <v>8455</v>
      </c>
      <c r="E1346" s="30" t="s">
        <v>8456</v>
      </c>
      <c r="F1346" s="30" t="s">
        <v>1454</v>
      </c>
      <c r="G1346" s="30" t="s">
        <v>8457</v>
      </c>
      <c r="H1346" s="30" t="s">
        <v>1375</v>
      </c>
      <c r="I1346" s="30">
        <v>58700060</v>
      </c>
      <c r="J1346" s="30" t="s">
        <v>8458</v>
      </c>
      <c r="K1346" s="57">
        <v>161900046</v>
      </c>
      <c r="L1346" s="30"/>
      <c r="M1346" s="30"/>
      <c r="N1346" s="30"/>
      <c r="O1346" s="30"/>
      <c r="P1346" s="30"/>
      <c r="Q1346" s="30" t="s">
        <v>8459</v>
      </c>
      <c r="R1346" s="30"/>
      <c r="S1346" s="30" t="s">
        <v>4240</v>
      </c>
      <c r="T1346" s="30"/>
      <c r="U1346" s="30"/>
      <c r="V1346" s="30" t="s">
        <v>1444</v>
      </c>
    </row>
    <row r="1347" spans="1:22" ht="15" customHeight="1">
      <c r="A1347" s="30">
        <v>1413</v>
      </c>
      <c r="B1347" s="30" t="s">
        <v>8460</v>
      </c>
      <c r="C1347" s="30"/>
      <c r="D1347" s="30" t="s">
        <v>8460</v>
      </c>
      <c r="E1347" s="30" t="s">
        <v>8461</v>
      </c>
      <c r="F1347" s="30" t="s">
        <v>1454</v>
      </c>
      <c r="G1347" s="30" t="s">
        <v>8180</v>
      </c>
      <c r="H1347" s="30" t="s">
        <v>1346</v>
      </c>
      <c r="I1347" s="30">
        <v>57500000</v>
      </c>
      <c r="J1347" s="30" t="s">
        <v>8462</v>
      </c>
      <c r="K1347" s="57">
        <v>242408575</v>
      </c>
      <c r="L1347" s="30"/>
      <c r="M1347" s="30"/>
      <c r="N1347" s="30"/>
      <c r="O1347" s="30"/>
      <c r="P1347" s="30"/>
      <c r="Q1347" s="30" t="s">
        <v>1957</v>
      </c>
      <c r="R1347" s="30"/>
      <c r="S1347" s="30" t="s">
        <v>8463</v>
      </c>
      <c r="T1347" s="30"/>
      <c r="U1347" s="30"/>
      <c r="V1347" s="30" t="s">
        <v>1444</v>
      </c>
    </row>
    <row r="1348" spans="1:22" ht="15" customHeight="1">
      <c r="A1348" s="30">
        <v>1414</v>
      </c>
      <c r="B1348" s="30" t="s">
        <v>8464</v>
      </c>
      <c r="C1348" s="30"/>
      <c r="D1348" s="30" t="s">
        <v>8464</v>
      </c>
      <c r="E1348" s="30" t="s">
        <v>8465</v>
      </c>
      <c r="F1348" s="30" t="s">
        <v>1454</v>
      </c>
      <c r="G1348" s="30" t="s">
        <v>8466</v>
      </c>
      <c r="H1348" s="30" t="s">
        <v>1352</v>
      </c>
      <c r="I1348" s="30">
        <v>45435000</v>
      </c>
      <c r="J1348" s="30" t="s">
        <v>8467</v>
      </c>
      <c r="K1348" s="57">
        <v>88053105</v>
      </c>
      <c r="L1348" s="30"/>
      <c r="M1348" s="30"/>
      <c r="N1348" s="30"/>
      <c r="O1348" s="30"/>
      <c r="P1348" s="30"/>
      <c r="Q1348" s="30" t="s">
        <v>8468</v>
      </c>
      <c r="R1348" s="30"/>
      <c r="S1348" s="30" t="s">
        <v>8469</v>
      </c>
      <c r="T1348" s="30"/>
      <c r="U1348" s="30"/>
      <c r="V1348" s="30" t="s">
        <v>1444</v>
      </c>
    </row>
    <row r="1349" spans="1:22" ht="15" customHeight="1">
      <c r="A1349" s="30">
        <v>1415</v>
      </c>
      <c r="B1349" s="30" t="s">
        <v>8470</v>
      </c>
      <c r="C1349" s="30"/>
      <c r="D1349" s="30" t="s">
        <v>8470</v>
      </c>
      <c r="E1349" s="30" t="s">
        <v>8328</v>
      </c>
      <c r="F1349" s="30" t="s">
        <v>1454</v>
      </c>
      <c r="G1349" s="30" t="s">
        <v>1498</v>
      </c>
      <c r="H1349" s="30" t="s">
        <v>1352</v>
      </c>
      <c r="I1349" s="30">
        <v>44002205</v>
      </c>
      <c r="J1349" s="30" t="s">
        <v>8471</v>
      </c>
      <c r="K1349" s="57">
        <v>52451698</v>
      </c>
      <c r="L1349" s="30"/>
      <c r="M1349" s="30"/>
      <c r="N1349" s="30"/>
      <c r="O1349" s="30"/>
      <c r="P1349" s="30"/>
      <c r="Q1349" s="30" t="s">
        <v>8472</v>
      </c>
      <c r="R1349" s="30"/>
      <c r="S1349" s="30" t="s">
        <v>8473</v>
      </c>
      <c r="T1349" s="30"/>
      <c r="U1349" s="30"/>
      <c r="V1349" s="30" t="s">
        <v>1444</v>
      </c>
    </row>
    <row r="1350" spans="1:22" ht="15" customHeight="1">
      <c r="A1350" s="30">
        <v>1416</v>
      </c>
      <c r="B1350" s="30" t="s">
        <v>8474</v>
      </c>
      <c r="C1350" s="30"/>
      <c r="D1350" s="30" t="s">
        <v>8474</v>
      </c>
      <c r="E1350" s="30" t="s">
        <v>8475</v>
      </c>
      <c r="F1350" s="30" t="s">
        <v>1454</v>
      </c>
      <c r="G1350" s="30" t="s">
        <v>8476</v>
      </c>
      <c r="H1350" s="30" t="s">
        <v>1377</v>
      </c>
      <c r="I1350" s="30">
        <v>56380000</v>
      </c>
      <c r="J1350" s="30" t="s">
        <v>8477</v>
      </c>
      <c r="K1350" s="57">
        <v>36545082</v>
      </c>
      <c r="L1350" s="30"/>
      <c r="M1350" s="30"/>
      <c r="N1350" s="30"/>
      <c r="O1350" s="30"/>
      <c r="P1350" s="30"/>
      <c r="Q1350" s="30" t="s">
        <v>8478</v>
      </c>
      <c r="R1350" s="30"/>
      <c r="S1350" s="30" t="s">
        <v>8479</v>
      </c>
      <c r="T1350" s="30"/>
      <c r="U1350" s="30"/>
      <c r="V1350" s="30" t="s">
        <v>1444</v>
      </c>
    </row>
    <row r="1351" spans="1:22" ht="15" customHeight="1">
      <c r="A1351" s="30">
        <v>1417</v>
      </c>
      <c r="B1351" s="30" t="s">
        <v>8480</v>
      </c>
      <c r="C1351" s="30"/>
      <c r="D1351" s="30" t="s">
        <v>8480</v>
      </c>
      <c r="E1351" s="30" t="s">
        <v>8481</v>
      </c>
      <c r="F1351" s="30" t="s">
        <v>8482</v>
      </c>
      <c r="G1351" s="30" t="s">
        <v>3224</v>
      </c>
      <c r="H1351" s="30" t="s">
        <v>1369</v>
      </c>
      <c r="I1351" s="30">
        <v>79017121</v>
      </c>
      <c r="J1351" s="30" t="s">
        <v>8483</v>
      </c>
      <c r="K1351" s="57">
        <v>283707321</v>
      </c>
      <c r="L1351" s="30"/>
      <c r="M1351" s="30"/>
      <c r="N1351" s="30"/>
      <c r="O1351" s="30"/>
      <c r="P1351" s="30"/>
      <c r="Q1351" s="30" t="s">
        <v>8484</v>
      </c>
      <c r="R1351" s="30"/>
      <c r="S1351" s="30" t="s">
        <v>8485</v>
      </c>
      <c r="T1351" s="30"/>
      <c r="U1351" s="30"/>
      <c r="V1351" s="30" t="s">
        <v>1444</v>
      </c>
    </row>
    <row r="1352" spans="1:22" ht="15" customHeight="1">
      <c r="A1352" s="30">
        <v>1418</v>
      </c>
      <c r="B1352" s="30" t="s">
        <v>8486</v>
      </c>
      <c r="C1352" s="30"/>
      <c r="D1352" s="30" t="s">
        <v>8486</v>
      </c>
      <c r="E1352" s="30" t="s">
        <v>8487</v>
      </c>
      <c r="F1352" s="30" t="s">
        <v>1454</v>
      </c>
      <c r="G1352" s="30" t="s">
        <v>1707</v>
      </c>
      <c r="H1352" s="30" t="s">
        <v>1358</v>
      </c>
      <c r="I1352" s="30">
        <v>29900060</v>
      </c>
      <c r="J1352" s="30" t="s">
        <v>8488</v>
      </c>
      <c r="K1352" s="57">
        <v>82317992</v>
      </c>
      <c r="L1352" s="30"/>
      <c r="M1352" s="30"/>
      <c r="N1352" s="30"/>
      <c r="O1352" s="30"/>
      <c r="P1352" s="30"/>
      <c r="Q1352" s="30" t="s">
        <v>1957</v>
      </c>
      <c r="R1352" s="30"/>
      <c r="S1352" s="30" t="s">
        <v>8489</v>
      </c>
      <c r="T1352" s="30"/>
      <c r="U1352" s="30"/>
      <c r="V1352" s="30" t="s">
        <v>1444</v>
      </c>
    </row>
    <row r="1353" spans="1:22" ht="15" customHeight="1">
      <c r="A1353" s="30">
        <v>1419</v>
      </c>
      <c r="B1353" s="30" t="s">
        <v>8490</v>
      </c>
      <c r="C1353" s="30"/>
      <c r="D1353" s="30" t="s">
        <v>8490</v>
      </c>
      <c r="E1353" s="30" t="s">
        <v>8491</v>
      </c>
      <c r="F1353" s="30" t="s">
        <v>1454</v>
      </c>
      <c r="G1353" s="30" t="s">
        <v>7222</v>
      </c>
      <c r="H1353" s="30" t="s">
        <v>1358</v>
      </c>
      <c r="I1353" s="30">
        <v>29930290</v>
      </c>
      <c r="J1353" s="30" t="s">
        <v>8492</v>
      </c>
      <c r="K1353" s="57">
        <v>82473030</v>
      </c>
      <c r="L1353" s="30"/>
      <c r="M1353" s="30"/>
      <c r="N1353" s="30"/>
      <c r="O1353" s="30"/>
      <c r="P1353" s="30"/>
      <c r="Q1353" s="30" t="s">
        <v>1957</v>
      </c>
      <c r="R1353" s="30"/>
      <c r="S1353" s="30" t="s">
        <v>2220</v>
      </c>
      <c r="T1353" s="30"/>
      <c r="U1353" s="30"/>
      <c r="V1353" s="30" t="s">
        <v>1444</v>
      </c>
    </row>
    <row r="1354" spans="1:22" ht="15" customHeight="1">
      <c r="A1354" s="30">
        <v>1420</v>
      </c>
      <c r="B1354" s="30" t="s">
        <v>8493</v>
      </c>
      <c r="C1354" s="30"/>
      <c r="D1354" s="30" t="s">
        <v>8493</v>
      </c>
      <c r="E1354" s="30" t="s">
        <v>8494</v>
      </c>
      <c r="F1354" s="30" t="s">
        <v>1454</v>
      </c>
      <c r="G1354" s="30" t="s">
        <v>7222</v>
      </c>
      <c r="H1354" s="30" t="s">
        <v>1358</v>
      </c>
      <c r="I1354" s="30">
        <v>29930180</v>
      </c>
      <c r="J1354" s="30" t="s">
        <v>8495</v>
      </c>
      <c r="K1354" s="57">
        <v>82793530</v>
      </c>
      <c r="L1354" s="30"/>
      <c r="M1354" s="30"/>
      <c r="N1354" s="30"/>
      <c r="O1354" s="30"/>
      <c r="P1354" s="30"/>
      <c r="Q1354" s="30" t="s">
        <v>8496</v>
      </c>
      <c r="R1354" s="30"/>
      <c r="S1354" s="30" t="s">
        <v>8497</v>
      </c>
      <c r="T1354" s="30"/>
      <c r="U1354" s="30"/>
      <c r="V1354" s="30" t="s">
        <v>1444</v>
      </c>
    </row>
    <row r="1355" spans="1:22" ht="15" customHeight="1">
      <c r="A1355" s="30">
        <v>1421</v>
      </c>
      <c r="B1355" s="30" t="s">
        <v>8498</v>
      </c>
      <c r="C1355" s="30"/>
      <c r="D1355" s="30" t="s">
        <v>8498</v>
      </c>
      <c r="E1355" s="30" t="s">
        <v>6125</v>
      </c>
      <c r="F1355" s="30" t="s">
        <v>5319</v>
      </c>
      <c r="G1355" s="30" t="s">
        <v>1776</v>
      </c>
      <c r="H1355" s="30" t="s">
        <v>1381</v>
      </c>
      <c r="I1355" s="30">
        <v>81910000</v>
      </c>
      <c r="J1355" s="30" t="s">
        <v>8499</v>
      </c>
      <c r="K1355" s="57">
        <v>9057611100</v>
      </c>
      <c r="L1355" s="30"/>
      <c r="M1355" s="30"/>
      <c r="N1355" s="30"/>
      <c r="O1355" s="30"/>
      <c r="P1355" s="30"/>
      <c r="Q1355" s="30" t="s">
        <v>6888</v>
      </c>
      <c r="R1355" s="30"/>
      <c r="S1355" s="30" t="s">
        <v>8500</v>
      </c>
      <c r="T1355" s="30"/>
      <c r="U1355" s="30"/>
      <c r="V1355" s="30" t="s">
        <v>1444</v>
      </c>
    </row>
    <row r="1356" spans="1:22" ht="15" customHeight="1">
      <c r="A1356" s="30">
        <v>1422</v>
      </c>
      <c r="B1356" s="30" t="s">
        <v>8501</v>
      </c>
      <c r="C1356" s="30"/>
      <c r="D1356" s="30" t="s">
        <v>8501</v>
      </c>
      <c r="E1356" s="30" t="s">
        <v>8502</v>
      </c>
      <c r="F1356" s="30" t="s">
        <v>1454</v>
      </c>
      <c r="G1356" s="30" t="s">
        <v>2205</v>
      </c>
      <c r="H1356" s="30" t="s">
        <v>1375</v>
      </c>
      <c r="I1356" s="30">
        <v>58400107</v>
      </c>
      <c r="J1356" s="30" t="s">
        <v>8503</v>
      </c>
      <c r="K1356" s="57">
        <v>161706754</v>
      </c>
      <c r="L1356" s="30"/>
      <c r="M1356" s="30"/>
      <c r="N1356" s="30"/>
      <c r="O1356" s="30"/>
      <c r="P1356" s="30"/>
      <c r="Q1356" s="30" t="s">
        <v>1957</v>
      </c>
      <c r="R1356" s="30"/>
      <c r="S1356" s="30" t="s">
        <v>8504</v>
      </c>
      <c r="T1356" s="30"/>
      <c r="U1356" s="30"/>
      <c r="V1356" s="30" t="s">
        <v>1444</v>
      </c>
    </row>
    <row r="1357" spans="1:22" ht="15" customHeight="1">
      <c r="A1357" s="30">
        <v>1423</v>
      </c>
      <c r="B1357" s="30" t="s">
        <v>8505</v>
      </c>
      <c r="C1357" s="30"/>
      <c r="D1357" s="30" t="s">
        <v>8505</v>
      </c>
      <c r="E1357" s="30" t="s">
        <v>5928</v>
      </c>
      <c r="F1357" s="30" t="s">
        <v>1454</v>
      </c>
      <c r="G1357" s="30" t="s">
        <v>8506</v>
      </c>
      <c r="H1357" s="30" t="s">
        <v>1399</v>
      </c>
      <c r="I1357" s="30">
        <v>77410010</v>
      </c>
      <c r="J1357" s="30" t="s">
        <v>8507</v>
      </c>
      <c r="K1357" s="57">
        <v>294066985</v>
      </c>
      <c r="L1357" s="30"/>
      <c r="M1357" s="30"/>
      <c r="N1357" s="30"/>
      <c r="O1357" s="30"/>
      <c r="P1357" s="30"/>
      <c r="Q1357" s="30" t="s">
        <v>1957</v>
      </c>
      <c r="R1357" s="30"/>
      <c r="S1357" s="30" t="s">
        <v>8508</v>
      </c>
      <c r="T1357" s="30"/>
      <c r="U1357" s="30"/>
      <c r="V1357" s="30" t="s">
        <v>1444</v>
      </c>
    </row>
    <row r="1358" spans="1:22" ht="15" customHeight="1">
      <c r="A1358" s="30">
        <v>1424</v>
      </c>
      <c r="B1358" s="30" t="s">
        <v>8509</v>
      </c>
      <c r="C1358" s="30"/>
      <c r="D1358" s="30" t="s">
        <v>8509</v>
      </c>
      <c r="E1358" s="30" t="s">
        <v>3023</v>
      </c>
      <c r="F1358" s="30" t="s">
        <v>1454</v>
      </c>
      <c r="G1358" s="30" t="s">
        <v>3798</v>
      </c>
      <c r="H1358" s="30" t="s">
        <v>1393</v>
      </c>
      <c r="I1358" s="30">
        <v>88010100</v>
      </c>
      <c r="J1358" s="30" t="s">
        <v>8510</v>
      </c>
      <c r="K1358" s="57">
        <v>254019064</v>
      </c>
      <c r="L1358" s="30"/>
      <c r="M1358" s="30"/>
      <c r="N1358" s="30"/>
      <c r="O1358" s="30"/>
      <c r="P1358" s="30"/>
      <c r="Q1358" s="30" t="s">
        <v>8511</v>
      </c>
      <c r="R1358" s="30"/>
      <c r="S1358" s="30" t="s">
        <v>8512</v>
      </c>
      <c r="T1358" s="30"/>
      <c r="U1358" s="30"/>
      <c r="V1358" s="30" t="s">
        <v>1428</v>
      </c>
    </row>
    <row r="1359" spans="1:22" ht="15" customHeight="1">
      <c r="A1359" s="30">
        <v>1425</v>
      </c>
      <c r="B1359" s="30" t="s">
        <v>8513</v>
      </c>
      <c r="C1359" s="30"/>
      <c r="D1359" s="30" t="s">
        <v>8513</v>
      </c>
      <c r="E1359" s="30" t="s">
        <v>4232</v>
      </c>
      <c r="F1359" s="30" t="s">
        <v>3064</v>
      </c>
      <c r="G1359" s="30" t="s">
        <v>1384</v>
      </c>
      <c r="H1359" s="30" t="s">
        <v>1383</v>
      </c>
      <c r="I1359" s="30">
        <v>20210030</v>
      </c>
      <c r="J1359" s="30" t="s">
        <v>8514</v>
      </c>
      <c r="K1359" s="57">
        <v>79378356</v>
      </c>
      <c r="L1359" s="30"/>
      <c r="M1359" s="30"/>
      <c r="N1359" s="30"/>
      <c r="O1359" s="30"/>
      <c r="P1359" s="30"/>
      <c r="Q1359" s="30" t="s">
        <v>8515</v>
      </c>
      <c r="R1359" s="30"/>
      <c r="S1359" s="30" t="s">
        <v>8516</v>
      </c>
      <c r="T1359" s="30"/>
      <c r="U1359" s="30"/>
      <c r="V1359" s="30" t="s">
        <v>1428</v>
      </c>
    </row>
    <row r="1360" spans="1:22" ht="15" customHeight="1">
      <c r="A1360" s="30">
        <v>1426</v>
      </c>
      <c r="B1360" s="30" t="s">
        <v>8517</v>
      </c>
      <c r="C1360" s="30"/>
      <c r="D1360" s="30" t="s">
        <v>8517</v>
      </c>
      <c r="E1360" s="30" t="s">
        <v>1676</v>
      </c>
      <c r="F1360" s="30" t="s">
        <v>1677</v>
      </c>
      <c r="G1360" s="30" t="s">
        <v>1678</v>
      </c>
      <c r="H1360" s="30" t="s">
        <v>1393</v>
      </c>
      <c r="I1360" s="30">
        <v>88220000</v>
      </c>
      <c r="J1360" s="30" t="s">
        <v>8518</v>
      </c>
      <c r="K1360" s="57">
        <v>256466157</v>
      </c>
      <c r="L1360" s="30"/>
      <c r="M1360" s="30"/>
      <c r="N1360" s="30"/>
      <c r="O1360" s="30"/>
      <c r="P1360" s="30"/>
      <c r="Q1360" s="30" t="s">
        <v>1680</v>
      </c>
      <c r="R1360" s="30"/>
      <c r="S1360" s="30" t="s">
        <v>1681</v>
      </c>
      <c r="T1360" s="30"/>
      <c r="U1360" s="30"/>
      <c r="V1360" s="30" t="s">
        <v>1444</v>
      </c>
    </row>
    <row r="1361" spans="1:22" ht="15" customHeight="1">
      <c r="A1361" s="30">
        <v>1427</v>
      </c>
      <c r="B1361" s="30" t="s">
        <v>8519</v>
      </c>
      <c r="C1361" s="30"/>
      <c r="D1361" s="30" t="s">
        <v>8519</v>
      </c>
      <c r="E1361" s="30" t="s">
        <v>1676</v>
      </c>
      <c r="F1361" s="30" t="s">
        <v>1677</v>
      </c>
      <c r="G1361" s="30" t="s">
        <v>1678</v>
      </c>
      <c r="H1361" s="30" t="s">
        <v>1393</v>
      </c>
      <c r="I1361" s="30">
        <v>88220000</v>
      </c>
      <c r="J1361" s="30" t="s">
        <v>8520</v>
      </c>
      <c r="K1361" s="57">
        <v>256055980</v>
      </c>
      <c r="L1361" s="30"/>
      <c r="M1361" s="30"/>
      <c r="N1361" s="30"/>
      <c r="O1361" s="30"/>
      <c r="P1361" s="30"/>
      <c r="Q1361" s="30" t="s">
        <v>1680</v>
      </c>
      <c r="R1361" s="30"/>
      <c r="S1361" s="30" t="s">
        <v>1681</v>
      </c>
      <c r="T1361" s="30"/>
      <c r="U1361" s="30"/>
      <c r="V1361" s="30" t="s">
        <v>1444</v>
      </c>
    </row>
    <row r="1362" spans="1:22" ht="15" customHeight="1">
      <c r="A1362" s="30">
        <v>1428</v>
      </c>
      <c r="B1362" s="30" t="s">
        <v>8521</v>
      </c>
      <c r="C1362" s="30"/>
      <c r="D1362" s="30" t="s">
        <v>8521</v>
      </c>
      <c r="E1362" s="30" t="s">
        <v>8522</v>
      </c>
      <c r="F1362" s="30" t="s">
        <v>2744</v>
      </c>
      <c r="G1362" s="30" t="s">
        <v>8523</v>
      </c>
      <c r="H1362" s="30" t="s">
        <v>1363</v>
      </c>
      <c r="I1362" s="30">
        <v>76550000</v>
      </c>
      <c r="J1362" s="30" t="s">
        <v>8524</v>
      </c>
      <c r="K1362" s="57">
        <v>104712570</v>
      </c>
      <c r="L1362" s="30"/>
      <c r="M1362" s="30"/>
      <c r="N1362" s="30"/>
      <c r="O1362" s="30"/>
      <c r="P1362" s="30"/>
      <c r="Q1362" s="30" t="s">
        <v>1957</v>
      </c>
      <c r="R1362" s="30"/>
      <c r="S1362" s="30" t="s">
        <v>8508</v>
      </c>
      <c r="T1362" s="30"/>
      <c r="U1362" s="30"/>
      <c r="V1362" s="30" t="s">
        <v>1444</v>
      </c>
    </row>
    <row r="1363" spans="1:22" ht="15" customHeight="1">
      <c r="A1363" s="30">
        <v>1429</v>
      </c>
      <c r="B1363" s="30" t="s">
        <v>8525</v>
      </c>
      <c r="C1363" s="30"/>
      <c r="D1363" s="30" t="s">
        <v>8525</v>
      </c>
      <c r="E1363" s="30" t="s">
        <v>8526</v>
      </c>
      <c r="F1363" s="30" t="s">
        <v>1454</v>
      </c>
      <c r="G1363" s="30" t="s">
        <v>8527</v>
      </c>
      <c r="H1363" s="30" t="s">
        <v>1367</v>
      </c>
      <c r="I1363" s="30">
        <v>35995000</v>
      </c>
      <c r="J1363" s="30" t="s">
        <v>8528</v>
      </c>
      <c r="K1363" s="57">
        <v>16311670038</v>
      </c>
      <c r="L1363" s="30"/>
      <c r="M1363" s="30"/>
      <c r="N1363" s="30"/>
      <c r="O1363" s="30"/>
      <c r="P1363" s="30"/>
      <c r="Q1363" s="30" t="s">
        <v>8529</v>
      </c>
      <c r="R1363" s="30"/>
      <c r="S1363" s="30" t="s">
        <v>8530</v>
      </c>
      <c r="T1363" s="30"/>
      <c r="U1363" s="30"/>
      <c r="V1363" s="30" t="s">
        <v>1444</v>
      </c>
    </row>
    <row r="1364" spans="1:22" ht="15" customHeight="1">
      <c r="A1364" s="30">
        <v>1430</v>
      </c>
      <c r="B1364" s="30" t="s">
        <v>8531</v>
      </c>
      <c r="C1364" s="30"/>
      <c r="D1364" s="30" t="s">
        <v>8531</v>
      </c>
      <c r="E1364" s="30" t="s">
        <v>8532</v>
      </c>
      <c r="F1364" s="30" t="s">
        <v>1454</v>
      </c>
      <c r="G1364" s="30" t="s">
        <v>2595</v>
      </c>
      <c r="H1364" s="30" t="s">
        <v>1352</v>
      </c>
      <c r="I1364" s="30">
        <v>46900000</v>
      </c>
      <c r="J1364" s="30" t="s">
        <v>8533</v>
      </c>
      <c r="K1364" s="57">
        <v>16383973</v>
      </c>
      <c r="L1364" s="30"/>
      <c r="M1364" s="30"/>
      <c r="N1364" s="30"/>
      <c r="O1364" s="30"/>
      <c r="P1364" s="30"/>
      <c r="Q1364" s="30" t="s">
        <v>8534</v>
      </c>
      <c r="R1364" s="30"/>
      <c r="S1364" s="30" t="s">
        <v>2220</v>
      </c>
      <c r="T1364" s="30"/>
      <c r="U1364" s="30"/>
      <c r="V1364" s="30" t="s">
        <v>1428</v>
      </c>
    </row>
    <row r="1365" spans="1:22" ht="15" customHeight="1">
      <c r="A1365" s="30">
        <v>1431</v>
      </c>
      <c r="B1365" s="30" t="s">
        <v>8535</v>
      </c>
      <c r="C1365" s="30"/>
      <c r="D1365" s="30" t="s">
        <v>8535</v>
      </c>
      <c r="E1365" s="30" t="s">
        <v>8536</v>
      </c>
      <c r="F1365" s="30" t="s">
        <v>1454</v>
      </c>
      <c r="G1365" s="30" t="s">
        <v>8537</v>
      </c>
      <c r="H1365" s="30" t="s">
        <v>1352</v>
      </c>
      <c r="I1365" s="30">
        <v>45700000</v>
      </c>
      <c r="J1365" s="30" t="s">
        <v>8538</v>
      </c>
      <c r="K1365" s="57">
        <v>79155395</v>
      </c>
      <c r="L1365" s="30"/>
      <c r="M1365" s="30"/>
      <c r="N1365" s="30"/>
      <c r="O1365" s="30"/>
      <c r="P1365" s="30"/>
      <c r="Q1365" s="30" t="s">
        <v>1951</v>
      </c>
      <c r="R1365" s="30"/>
      <c r="S1365" s="30" t="s">
        <v>2220</v>
      </c>
      <c r="T1365" s="30"/>
      <c r="U1365" s="30"/>
      <c r="V1365" s="30" t="s">
        <v>1444</v>
      </c>
    </row>
    <row r="1366" spans="1:22" ht="15" customHeight="1">
      <c r="A1366" s="30">
        <v>1432</v>
      </c>
      <c r="B1366" s="30" t="s">
        <v>8539</v>
      </c>
      <c r="C1366" s="30"/>
      <c r="D1366" s="30" t="s">
        <v>8539</v>
      </c>
      <c r="E1366" s="30" t="s">
        <v>3994</v>
      </c>
      <c r="F1366" s="30" t="s">
        <v>1454</v>
      </c>
      <c r="G1366" s="30" t="s">
        <v>1422</v>
      </c>
      <c r="H1366" s="30" t="s">
        <v>1397</v>
      </c>
      <c r="I1366" s="30">
        <v>1026000</v>
      </c>
      <c r="J1366" s="30" t="s">
        <v>8540</v>
      </c>
      <c r="K1366" s="57" t="s">
        <v>3510</v>
      </c>
      <c r="L1366" s="30"/>
      <c r="M1366" s="30"/>
      <c r="N1366" s="30"/>
      <c r="O1366" s="30"/>
      <c r="P1366" s="30"/>
      <c r="Q1366" s="30" t="s">
        <v>8541</v>
      </c>
      <c r="R1366" s="30"/>
      <c r="S1366" s="30" t="s">
        <v>4261</v>
      </c>
      <c r="T1366" s="30"/>
      <c r="U1366" s="30"/>
      <c r="V1366" s="30" t="s">
        <v>1444</v>
      </c>
    </row>
    <row r="1367" spans="1:22" ht="15" customHeight="1">
      <c r="A1367" s="30">
        <v>1433</v>
      </c>
      <c r="B1367" s="30" t="s">
        <v>8542</v>
      </c>
      <c r="C1367" s="30"/>
      <c r="D1367" s="30" t="s">
        <v>8542</v>
      </c>
      <c r="E1367" s="30" t="s">
        <v>8543</v>
      </c>
      <c r="F1367" s="30" t="s">
        <v>1454</v>
      </c>
      <c r="G1367" s="30" t="s">
        <v>4894</v>
      </c>
      <c r="H1367" s="30" t="s">
        <v>1363</v>
      </c>
      <c r="I1367" s="30">
        <v>75690000</v>
      </c>
      <c r="J1367" s="30" t="s">
        <v>8544</v>
      </c>
      <c r="K1367" s="57">
        <v>103815325</v>
      </c>
      <c r="L1367" s="30"/>
      <c r="M1367" s="30"/>
      <c r="N1367" s="30"/>
      <c r="O1367" s="30"/>
      <c r="P1367" s="30"/>
      <c r="Q1367" s="30" t="s">
        <v>8545</v>
      </c>
      <c r="R1367" s="30"/>
      <c r="S1367" s="30" t="s">
        <v>8546</v>
      </c>
      <c r="T1367" s="30"/>
      <c r="U1367" s="30"/>
      <c r="V1367" s="30" t="s">
        <v>1428</v>
      </c>
    </row>
    <row r="1368" spans="1:22" ht="15" customHeight="1">
      <c r="A1368" s="30">
        <v>1434</v>
      </c>
      <c r="B1368" s="30" t="s">
        <v>8547</v>
      </c>
      <c r="C1368" s="30"/>
      <c r="D1368" s="30" t="s">
        <v>8547</v>
      </c>
      <c r="E1368" s="30" t="s">
        <v>8548</v>
      </c>
      <c r="F1368" s="30" t="s">
        <v>1454</v>
      </c>
      <c r="G1368" s="30" t="s">
        <v>4355</v>
      </c>
      <c r="H1368" s="30" t="s">
        <v>1391</v>
      </c>
      <c r="I1368" s="30">
        <v>95096000</v>
      </c>
      <c r="J1368" s="30" t="s">
        <v>8549</v>
      </c>
      <c r="K1368" s="57">
        <v>290375304</v>
      </c>
      <c r="L1368" s="30"/>
      <c r="M1368" s="30"/>
      <c r="N1368" s="30"/>
      <c r="O1368" s="30"/>
      <c r="P1368" s="30"/>
      <c r="Q1368" s="30" t="s">
        <v>8550</v>
      </c>
      <c r="R1368" s="30"/>
      <c r="S1368" s="30" t="s">
        <v>8551</v>
      </c>
      <c r="T1368" s="30"/>
      <c r="U1368" s="30"/>
      <c r="V1368" s="30" t="s">
        <v>1428</v>
      </c>
    </row>
    <row r="1369" spans="1:22" ht="15" customHeight="1">
      <c r="A1369" s="30">
        <v>1435</v>
      </c>
      <c r="B1369" s="30" t="s">
        <v>8552</v>
      </c>
      <c r="C1369" s="30"/>
      <c r="D1369" s="30" t="s">
        <v>8552</v>
      </c>
      <c r="E1369" s="30" t="s">
        <v>8553</v>
      </c>
      <c r="F1369" s="30" t="s">
        <v>1454</v>
      </c>
      <c r="G1369" s="30" t="s">
        <v>1955</v>
      </c>
      <c r="H1369" s="30" t="s">
        <v>1352</v>
      </c>
      <c r="I1369" s="30">
        <v>44900000</v>
      </c>
      <c r="J1369" s="30" t="s">
        <v>8554</v>
      </c>
      <c r="K1369" s="57">
        <v>75675671</v>
      </c>
      <c r="L1369" s="30"/>
      <c r="M1369" s="30"/>
      <c r="N1369" s="30"/>
      <c r="O1369" s="30"/>
      <c r="P1369" s="30"/>
      <c r="Q1369" s="30" t="s">
        <v>8555</v>
      </c>
      <c r="R1369" s="30"/>
      <c r="S1369" s="30" t="s">
        <v>1952</v>
      </c>
      <c r="T1369" s="30"/>
      <c r="U1369" s="30"/>
      <c r="V1369" s="30" t="s">
        <v>1428</v>
      </c>
    </row>
    <row r="1370" spans="1:22" ht="15" customHeight="1">
      <c r="A1370" s="30">
        <v>1436</v>
      </c>
      <c r="B1370" s="30" t="s">
        <v>8556</v>
      </c>
      <c r="C1370" s="30"/>
      <c r="D1370" s="30" t="s">
        <v>8556</v>
      </c>
      <c r="E1370" s="30" t="s">
        <v>8557</v>
      </c>
      <c r="F1370" s="30" t="s">
        <v>8558</v>
      </c>
      <c r="G1370" s="30" t="s">
        <v>1422</v>
      </c>
      <c r="H1370" s="30" t="s">
        <v>1397</v>
      </c>
      <c r="I1370" s="30">
        <v>5379000</v>
      </c>
      <c r="J1370" s="30" t="s">
        <v>8559</v>
      </c>
      <c r="K1370" s="57" t="s">
        <v>8560</v>
      </c>
      <c r="L1370" s="30"/>
      <c r="M1370" s="30"/>
      <c r="N1370" s="30"/>
      <c r="O1370" s="30"/>
      <c r="P1370" s="30"/>
      <c r="Q1370" s="30" t="s">
        <v>8561</v>
      </c>
      <c r="R1370" s="30"/>
      <c r="S1370" s="30" t="s">
        <v>8562</v>
      </c>
      <c r="T1370" s="30"/>
      <c r="U1370" s="30"/>
      <c r="V1370" s="30" t="s">
        <v>1444</v>
      </c>
    </row>
    <row r="1371" spans="1:22" ht="15" customHeight="1">
      <c r="A1371" s="30">
        <v>1437</v>
      </c>
      <c r="B1371" s="30" t="s">
        <v>8563</v>
      </c>
      <c r="C1371" s="30"/>
      <c r="D1371" s="30" t="s">
        <v>8563</v>
      </c>
      <c r="E1371" s="30" t="s">
        <v>2283</v>
      </c>
      <c r="F1371" s="30" t="s">
        <v>1454</v>
      </c>
      <c r="G1371" s="30" t="s">
        <v>8564</v>
      </c>
      <c r="H1371" s="30" t="s">
        <v>1383</v>
      </c>
      <c r="I1371" s="30">
        <v>23900567</v>
      </c>
      <c r="J1371" s="30" t="s">
        <v>8565</v>
      </c>
      <c r="K1371" s="57">
        <v>79485667</v>
      </c>
      <c r="L1371" s="30"/>
      <c r="M1371" s="30"/>
      <c r="N1371" s="30"/>
      <c r="O1371" s="30"/>
      <c r="P1371" s="30"/>
      <c r="Q1371" s="30" t="s">
        <v>8566</v>
      </c>
      <c r="R1371" s="30"/>
      <c r="S1371" s="30" t="s">
        <v>8567</v>
      </c>
      <c r="T1371" s="30"/>
      <c r="U1371" s="30"/>
      <c r="V1371" s="30" t="s">
        <v>1428</v>
      </c>
    </row>
    <row r="1372" spans="1:22" ht="15" customHeight="1">
      <c r="A1372" s="30">
        <v>1438</v>
      </c>
      <c r="B1372" s="30" t="s">
        <v>8568</v>
      </c>
      <c r="C1372" s="30"/>
      <c r="D1372" s="30" t="s">
        <v>8568</v>
      </c>
      <c r="E1372" s="30" t="s">
        <v>8569</v>
      </c>
      <c r="F1372" s="30" t="s">
        <v>1454</v>
      </c>
      <c r="G1372" s="30" t="s">
        <v>8570</v>
      </c>
      <c r="H1372" s="30" t="s">
        <v>1397</v>
      </c>
      <c r="I1372" s="30">
        <v>15910000</v>
      </c>
      <c r="J1372" s="30" t="s">
        <v>8571</v>
      </c>
      <c r="K1372" s="57">
        <v>461096679117</v>
      </c>
      <c r="L1372" s="30"/>
      <c r="M1372" s="30"/>
      <c r="N1372" s="30"/>
      <c r="O1372" s="30"/>
      <c r="P1372" s="30"/>
      <c r="Q1372" s="30" t="s">
        <v>8572</v>
      </c>
      <c r="R1372" s="30"/>
      <c r="S1372" s="30" t="s">
        <v>8573</v>
      </c>
      <c r="T1372" s="30"/>
      <c r="U1372" s="30"/>
      <c r="V1372" s="30" t="s">
        <v>1444</v>
      </c>
    </row>
    <row r="1373" spans="1:22" ht="15" customHeight="1">
      <c r="A1373" s="30">
        <v>1439</v>
      </c>
      <c r="B1373" s="30" t="s">
        <v>8574</v>
      </c>
      <c r="C1373" s="30"/>
      <c r="D1373" s="30" t="s">
        <v>8574</v>
      </c>
      <c r="E1373" s="30" t="s">
        <v>8575</v>
      </c>
      <c r="F1373" s="30" t="s">
        <v>1454</v>
      </c>
      <c r="G1373" s="30" t="s">
        <v>7222</v>
      </c>
      <c r="H1373" s="30" t="s">
        <v>1358</v>
      </c>
      <c r="I1373" s="30">
        <v>29930015</v>
      </c>
      <c r="J1373" s="30" t="s">
        <v>8576</v>
      </c>
      <c r="K1373" s="57">
        <v>82308098</v>
      </c>
      <c r="L1373" s="30"/>
      <c r="M1373" s="30"/>
      <c r="N1373" s="30"/>
      <c r="O1373" s="30"/>
      <c r="P1373" s="30"/>
      <c r="Q1373" s="30" t="s">
        <v>8577</v>
      </c>
      <c r="R1373" s="30"/>
      <c r="S1373" s="30" t="s">
        <v>8578</v>
      </c>
      <c r="T1373" s="30"/>
      <c r="U1373" s="30"/>
      <c r="V1373" s="30" t="s">
        <v>1444</v>
      </c>
    </row>
    <row r="1374" spans="1:22" ht="15" customHeight="1">
      <c r="A1374" s="30">
        <v>1440</v>
      </c>
      <c r="B1374" s="30" t="s">
        <v>8579</v>
      </c>
      <c r="C1374" s="30"/>
      <c r="D1374" s="30" t="s">
        <v>8579</v>
      </c>
      <c r="E1374" s="30" t="s">
        <v>2082</v>
      </c>
      <c r="F1374" s="30" t="s">
        <v>1454</v>
      </c>
      <c r="G1374" s="30" t="s">
        <v>8580</v>
      </c>
      <c r="H1374" s="30" t="s">
        <v>1397</v>
      </c>
      <c r="I1374" s="30">
        <v>16200001</v>
      </c>
      <c r="J1374" s="30" t="s">
        <v>8581</v>
      </c>
      <c r="K1374" s="57">
        <v>214184235113</v>
      </c>
      <c r="L1374" s="30"/>
      <c r="M1374" s="30"/>
      <c r="N1374" s="30"/>
      <c r="O1374" s="30"/>
      <c r="P1374" s="30"/>
      <c r="Q1374" s="30" t="s">
        <v>8582</v>
      </c>
      <c r="R1374" s="30"/>
      <c r="S1374" s="30" t="s">
        <v>8583</v>
      </c>
      <c r="T1374" s="30"/>
      <c r="U1374" s="30"/>
      <c r="V1374" s="30" t="s">
        <v>1444</v>
      </c>
    </row>
    <row r="1375" spans="1:22" ht="15" customHeight="1">
      <c r="A1375" s="30">
        <v>1441</v>
      </c>
      <c r="B1375" s="30" t="s">
        <v>8584</v>
      </c>
      <c r="C1375" s="30"/>
      <c r="D1375" s="30" t="s">
        <v>8584</v>
      </c>
      <c r="E1375" s="30" t="s">
        <v>8585</v>
      </c>
      <c r="F1375" s="30" t="s">
        <v>8586</v>
      </c>
      <c r="G1375" s="30" t="s">
        <v>2011</v>
      </c>
      <c r="H1375" s="30" t="s">
        <v>1363</v>
      </c>
      <c r="I1375" s="30">
        <v>75903510</v>
      </c>
      <c r="J1375" s="30" t="s">
        <v>8587</v>
      </c>
      <c r="K1375" s="57">
        <v>104855045</v>
      </c>
      <c r="L1375" s="30"/>
      <c r="M1375" s="30"/>
      <c r="N1375" s="30"/>
      <c r="O1375" s="30"/>
      <c r="P1375" s="30"/>
      <c r="Q1375" s="30" t="s">
        <v>8588</v>
      </c>
      <c r="R1375" s="30"/>
      <c r="S1375" s="30" t="s">
        <v>8589</v>
      </c>
      <c r="T1375" s="30"/>
      <c r="U1375" s="30"/>
      <c r="V1375" s="30" t="s">
        <v>1444</v>
      </c>
    </row>
    <row r="1376" spans="1:22" ht="15" customHeight="1">
      <c r="A1376" s="30">
        <v>1442</v>
      </c>
      <c r="B1376" s="30" t="s">
        <v>8590</v>
      </c>
      <c r="C1376" s="30"/>
      <c r="D1376" s="30" t="s">
        <v>8590</v>
      </c>
      <c r="E1376" s="30" t="s">
        <v>2188</v>
      </c>
      <c r="F1376" s="30" t="s">
        <v>2189</v>
      </c>
      <c r="G1376" s="30" t="s">
        <v>2190</v>
      </c>
      <c r="H1376" s="30" t="s">
        <v>1350</v>
      </c>
      <c r="I1376" s="30">
        <v>68900110</v>
      </c>
      <c r="J1376" s="30" t="s">
        <v>8591</v>
      </c>
      <c r="K1376" s="57">
        <v>30421489</v>
      </c>
      <c r="L1376" s="30"/>
      <c r="M1376" s="30"/>
      <c r="N1376" s="30"/>
      <c r="O1376" s="30"/>
      <c r="P1376" s="30"/>
      <c r="Q1376" s="30" t="s">
        <v>8592</v>
      </c>
      <c r="R1376" s="30"/>
      <c r="S1376" s="30" t="s">
        <v>2220</v>
      </c>
      <c r="T1376" s="30"/>
      <c r="U1376" s="30"/>
      <c r="V1376" s="30" t="s">
        <v>1444</v>
      </c>
    </row>
    <row r="1377" spans="1:22" ht="15" customHeight="1">
      <c r="A1377" s="30">
        <v>1443</v>
      </c>
      <c r="B1377" s="30" t="s">
        <v>8593</v>
      </c>
      <c r="C1377" s="30"/>
      <c r="D1377" s="30" t="s">
        <v>8593</v>
      </c>
      <c r="E1377" s="30" t="s">
        <v>8594</v>
      </c>
      <c r="F1377" s="30" t="s">
        <v>1454</v>
      </c>
      <c r="G1377" s="30" t="s">
        <v>1422</v>
      </c>
      <c r="H1377" s="30" t="s">
        <v>1397</v>
      </c>
      <c r="I1377" s="30">
        <v>1030000</v>
      </c>
      <c r="J1377" s="30" t="s">
        <v>8595</v>
      </c>
      <c r="K1377" s="57">
        <v>149421784110</v>
      </c>
      <c r="L1377" s="30"/>
      <c r="M1377" s="30"/>
      <c r="N1377" s="30"/>
      <c r="O1377" s="30"/>
      <c r="P1377" s="30"/>
      <c r="Q1377" s="30" t="s">
        <v>1696</v>
      </c>
      <c r="R1377" s="30"/>
      <c r="S1377" s="30" t="s">
        <v>1697</v>
      </c>
      <c r="T1377" s="30"/>
      <c r="U1377" s="30"/>
      <c r="V1377" s="30" t="s">
        <v>1444</v>
      </c>
    </row>
    <row r="1378" spans="1:22" ht="15" customHeight="1">
      <c r="A1378" s="30">
        <v>1444</v>
      </c>
      <c r="B1378" s="30" t="s">
        <v>8596</v>
      </c>
      <c r="C1378" s="30"/>
      <c r="D1378" s="30" t="s">
        <v>8596</v>
      </c>
      <c r="E1378" s="30" t="s">
        <v>5836</v>
      </c>
      <c r="F1378" s="30" t="s">
        <v>4572</v>
      </c>
      <c r="G1378" s="30" t="s">
        <v>2668</v>
      </c>
      <c r="H1378" s="30" t="s">
        <v>1397</v>
      </c>
      <c r="I1378" s="30">
        <v>6053014</v>
      </c>
      <c r="J1378" s="30" t="s">
        <v>8597</v>
      </c>
      <c r="K1378" s="57" t="s">
        <v>8598</v>
      </c>
      <c r="L1378" s="30"/>
      <c r="M1378" s="30"/>
      <c r="N1378" s="30"/>
      <c r="O1378" s="30"/>
      <c r="P1378" s="30"/>
      <c r="Q1378" s="30" t="s">
        <v>8561</v>
      </c>
      <c r="R1378" s="30"/>
      <c r="S1378" s="30" t="s">
        <v>8562</v>
      </c>
      <c r="T1378" s="30"/>
      <c r="U1378" s="30"/>
      <c r="V1378" s="30" t="s">
        <v>1444</v>
      </c>
    </row>
    <row r="1379" spans="1:22" ht="15" customHeight="1">
      <c r="A1379" s="30">
        <v>1445</v>
      </c>
      <c r="B1379" s="30" t="s">
        <v>8599</v>
      </c>
      <c r="C1379" s="30"/>
      <c r="D1379" s="30" t="s">
        <v>8599</v>
      </c>
      <c r="E1379" s="30" t="s">
        <v>3989</v>
      </c>
      <c r="F1379" s="30" t="s">
        <v>1454</v>
      </c>
      <c r="G1379" s="30" t="s">
        <v>8600</v>
      </c>
      <c r="H1379" s="30" t="s">
        <v>1358</v>
      </c>
      <c r="I1379" s="30">
        <v>29700010</v>
      </c>
      <c r="J1379" s="30" t="s">
        <v>8601</v>
      </c>
      <c r="K1379" s="57">
        <v>82670048</v>
      </c>
      <c r="L1379" s="30"/>
      <c r="M1379" s="30"/>
      <c r="N1379" s="30"/>
      <c r="O1379" s="30"/>
      <c r="P1379" s="30"/>
      <c r="Q1379" s="30" t="s">
        <v>8602</v>
      </c>
      <c r="R1379" s="30"/>
      <c r="S1379" s="30" t="s">
        <v>8603</v>
      </c>
      <c r="T1379" s="30"/>
      <c r="U1379" s="30"/>
      <c r="V1379" s="30" t="s">
        <v>1444</v>
      </c>
    </row>
    <row r="1380" spans="1:22" ht="15" customHeight="1">
      <c r="A1380" s="30">
        <v>1446</v>
      </c>
      <c r="B1380" s="30" t="s">
        <v>8604</v>
      </c>
      <c r="C1380" s="30"/>
      <c r="D1380" s="30" t="s">
        <v>8604</v>
      </c>
      <c r="E1380" s="30" t="s">
        <v>8605</v>
      </c>
      <c r="F1380" s="30" t="s">
        <v>8606</v>
      </c>
      <c r="G1380" s="30" t="s">
        <v>7653</v>
      </c>
      <c r="H1380" s="30" t="s">
        <v>1397</v>
      </c>
      <c r="I1380" s="30">
        <v>13309050</v>
      </c>
      <c r="J1380" s="30" t="s">
        <v>8607</v>
      </c>
      <c r="K1380" s="57">
        <v>387040119113</v>
      </c>
      <c r="L1380" s="30"/>
      <c r="M1380" s="30"/>
      <c r="N1380" s="30"/>
      <c r="O1380" s="30"/>
      <c r="P1380" s="30"/>
      <c r="Q1380" s="30" t="s">
        <v>8608</v>
      </c>
      <c r="R1380" s="30"/>
      <c r="S1380" s="30" t="s">
        <v>8609</v>
      </c>
      <c r="T1380" s="30"/>
      <c r="U1380" s="30"/>
      <c r="V1380" s="30" t="s">
        <v>1428</v>
      </c>
    </row>
    <row r="1381" spans="1:22" ht="15" customHeight="1">
      <c r="A1381" s="30">
        <v>1447</v>
      </c>
      <c r="B1381" s="30" t="s">
        <v>8610</v>
      </c>
      <c r="C1381" s="30"/>
      <c r="D1381" s="30" t="s">
        <v>8610</v>
      </c>
      <c r="E1381" s="30" t="s">
        <v>8611</v>
      </c>
      <c r="F1381" s="30" t="s">
        <v>1454</v>
      </c>
      <c r="G1381" s="30" t="s">
        <v>8612</v>
      </c>
      <c r="H1381" s="30" t="s">
        <v>1387</v>
      </c>
      <c r="I1381" s="30">
        <v>78967800</v>
      </c>
      <c r="J1381" s="30" t="s">
        <v>8613</v>
      </c>
      <c r="K1381" s="57">
        <v>2303213</v>
      </c>
      <c r="L1381" s="30"/>
      <c r="M1381" s="30"/>
      <c r="N1381" s="30"/>
      <c r="O1381" s="30"/>
      <c r="P1381" s="30"/>
      <c r="Q1381" s="30" t="s">
        <v>8614</v>
      </c>
      <c r="R1381" s="30"/>
      <c r="S1381" s="30" t="s">
        <v>8615</v>
      </c>
      <c r="T1381" s="30"/>
      <c r="U1381" s="30"/>
      <c r="V1381" s="30" t="s">
        <v>1428</v>
      </c>
    </row>
    <row r="1382" spans="1:22" ht="15" customHeight="1">
      <c r="A1382" s="30">
        <v>1448</v>
      </c>
      <c r="B1382" s="30" t="s">
        <v>8616</v>
      </c>
      <c r="C1382" s="30"/>
      <c r="D1382" s="30" t="s">
        <v>8616</v>
      </c>
      <c r="E1382" s="30" t="s">
        <v>8617</v>
      </c>
      <c r="F1382" s="30" t="s">
        <v>8618</v>
      </c>
      <c r="G1382" s="30" t="s">
        <v>1422</v>
      </c>
      <c r="H1382" s="30" t="s">
        <v>1397</v>
      </c>
      <c r="I1382" s="30">
        <v>8240001</v>
      </c>
      <c r="J1382" s="30" t="s">
        <v>8619</v>
      </c>
      <c r="K1382" s="57" t="s">
        <v>8620</v>
      </c>
      <c r="L1382" s="30"/>
      <c r="M1382" s="30"/>
      <c r="N1382" s="30"/>
      <c r="O1382" s="30"/>
      <c r="P1382" s="30"/>
      <c r="Q1382" s="30" t="s">
        <v>8561</v>
      </c>
      <c r="R1382" s="30"/>
      <c r="S1382" s="30" t="s">
        <v>8562</v>
      </c>
      <c r="T1382" s="30"/>
      <c r="U1382" s="30"/>
      <c r="V1382" s="30" t="s">
        <v>1444</v>
      </c>
    </row>
    <row r="1383" spans="1:22" ht="15" customHeight="1">
      <c r="A1383" s="30">
        <v>1449</v>
      </c>
      <c r="B1383" s="30" t="s">
        <v>8621</v>
      </c>
      <c r="C1383" s="30"/>
      <c r="D1383" s="30" t="s">
        <v>8621</v>
      </c>
      <c r="E1383" s="30" t="s">
        <v>8622</v>
      </c>
      <c r="F1383" s="30" t="s">
        <v>8623</v>
      </c>
      <c r="G1383" s="30" t="s">
        <v>8624</v>
      </c>
      <c r="H1383" s="30" t="s">
        <v>1397</v>
      </c>
      <c r="I1383" s="30">
        <v>13847113</v>
      </c>
      <c r="J1383" s="30" t="s">
        <v>8625</v>
      </c>
      <c r="K1383" s="57">
        <v>455193198119</v>
      </c>
      <c r="L1383" s="30"/>
      <c r="M1383" s="30"/>
      <c r="N1383" s="30"/>
      <c r="O1383" s="30"/>
      <c r="P1383" s="30"/>
      <c r="Q1383" s="30" t="s">
        <v>8626</v>
      </c>
      <c r="R1383" s="30"/>
      <c r="S1383" s="30" t="s">
        <v>8627</v>
      </c>
      <c r="T1383" s="30"/>
      <c r="U1383" s="30"/>
      <c r="V1383" s="30" t="s">
        <v>1444</v>
      </c>
    </row>
    <row r="1384" spans="1:22" ht="15" customHeight="1">
      <c r="A1384" s="30">
        <v>1450</v>
      </c>
      <c r="B1384" s="30" t="s">
        <v>8628</v>
      </c>
      <c r="C1384" s="30"/>
      <c r="D1384" s="30" t="s">
        <v>8628</v>
      </c>
      <c r="E1384" s="30" t="s">
        <v>8629</v>
      </c>
      <c r="F1384" s="30" t="s">
        <v>1454</v>
      </c>
      <c r="G1384" s="30" t="s">
        <v>8630</v>
      </c>
      <c r="H1384" s="30" t="s">
        <v>1352</v>
      </c>
      <c r="I1384" s="30">
        <v>45710000</v>
      </c>
      <c r="J1384" s="30" t="s">
        <v>8631</v>
      </c>
      <c r="K1384" s="57">
        <v>65010091</v>
      </c>
      <c r="L1384" s="30"/>
      <c r="M1384" s="30"/>
      <c r="N1384" s="30"/>
      <c r="O1384" s="30"/>
      <c r="P1384" s="30"/>
      <c r="Q1384" s="30" t="s">
        <v>8632</v>
      </c>
      <c r="R1384" s="30"/>
      <c r="S1384" s="30" t="s">
        <v>8633</v>
      </c>
      <c r="T1384" s="30"/>
      <c r="U1384" s="30"/>
      <c r="V1384" s="30" t="s">
        <v>1444</v>
      </c>
    </row>
    <row r="1385" spans="1:22" ht="15" customHeight="1">
      <c r="A1385" s="30">
        <v>1451</v>
      </c>
      <c r="B1385" s="30" t="s">
        <v>8634</v>
      </c>
      <c r="C1385" s="30"/>
      <c r="D1385" s="30" t="s">
        <v>8634</v>
      </c>
      <c r="E1385" s="30" t="s">
        <v>8635</v>
      </c>
      <c r="F1385" s="30" t="s">
        <v>8636</v>
      </c>
      <c r="G1385" s="30" t="s">
        <v>2668</v>
      </c>
      <c r="H1385" s="30" t="s">
        <v>1397</v>
      </c>
      <c r="I1385" s="30">
        <v>6286010</v>
      </c>
      <c r="J1385" s="30" t="s">
        <v>8637</v>
      </c>
      <c r="K1385" s="57" t="s">
        <v>8638</v>
      </c>
      <c r="L1385" s="30"/>
      <c r="M1385" s="30"/>
      <c r="N1385" s="30"/>
      <c r="O1385" s="30"/>
      <c r="P1385" s="30"/>
      <c r="Q1385" s="30" t="s">
        <v>8561</v>
      </c>
      <c r="R1385" s="30"/>
      <c r="S1385" s="30" t="s">
        <v>8562</v>
      </c>
      <c r="T1385" s="30"/>
      <c r="U1385" s="30"/>
      <c r="V1385" s="30" t="s">
        <v>1444</v>
      </c>
    </row>
    <row r="1386" spans="1:22" ht="15" customHeight="1">
      <c r="A1386" s="30">
        <v>1452</v>
      </c>
      <c r="B1386" s="30" t="s">
        <v>8639</v>
      </c>
      <c r="C1386" s="30"/>
      <c r="D1386" s="30" t="s">
        <v>8639</v>
      </c>
      <c r="E1386" s="30" t="s">
        <v>8640</v>
      </c>
      <c r="F1386" s="30" t="s">
        <v>1454</v>
      </c>
      <c r="G1386" s="30" t="s">
        <v>7042</v>
      </c>
      <c r="H1386" s="30" t="s">
        <v>1373</v>
      </c>
      <c r="I1386" s="30">
        <v>68555100</v>
      </c>
      <c r="J1386" s="30" t="s">
        <v>8641</v>
      </c>
      <c r="K1386" s="57">
        <v>152909150</v>
      </c>
      <c r="L1386" s="30"/>
      <c r="M1386" s="30"/>
      <c r="N1386" s="30"/>
      <c r="O1386" s="30"/>
      <c r="P1386" s="30"/>
      <c r="Q1386" s="30" t="s">
        <v>1957</v>
      </c>
      <c r="R1386" s="30"/>
      <c r="S1386" s="30" t="s">
        <v>8642</v>
      </c>
      <c r="T1386" s="30"/>
      <c r="U1386" s="30"/>
      <c r="V1386" s="30" t="s">
        <v>1444</v>
      </c>
    </row>
    <row r="1387" spans="1:22" ht="15" customHeight="1">
      <c r="A1387" s="30">
        <v>1453</v>
      </c>
      <c r="B1387" s="30" t="s">
        <v>8643</v>
      </c>
      <c r="C1387" s="30"/>
      <c r="D1387" s="30" t="s">
        <v>8643</v>
      </c>
      <c r="E1387" s="30" t="s">
        <v>8644</v>
      </c>
      <c r="F1387" s="30" t="s">
        <v>1454</v>
      </c>
      <c r="G1387" s="30" t="s">
        <v>8645</v>
      </c>
      <c r="H1387" s="30" t="s">
        <v>1383</v>
      </c>
      <c r="I1387" s="30">
        <v>28010030</v>
      </c>
      <c r="J1387" s="30" t="s">
        <v>8646</v>
      </c>
      <c r="K1387" s="57">
        <v>79639583</v>
      </c>
      <c r="L1387" s="30"/>
      <c r="M1387" s="30"/>
      <c r="N1387" s="30"/>
      <c r="O1387" s="30"/>
      <c r="P1387" s="30"/>
      <c r="Q1387" s="30" t="s">
        <v>8647</v>
      </c>
      <c r="R1387" s="30"/>
      <c r="S1387" s="30" t="s">
        <v>8648</v>
      </c>
      <c r="T1387" s="30"/>
      <c r="U1387" s="30"/>
      <c r="V1387" s="30" t="s">
        <v>1428</v>
      </c>
    </row>
    <row r="1388" spans="1:22" ht="15" customHeight="1">
      <c r="A1388" s="30">
        <v>1454</v>
      </c>
      <c r="B1388" s="30" t="s">
        <v>8649</v>
      </c>
      <c r="C1388" s="30"/>
      <c r="D1388" s="30" t="s">
        <v>8649</v>
      </c>
      <c r="E1388" s="30" t="s">
        <v>8650</v>
      </c>
      <c r="F1388" s="30" t="s">
        <v>8651</v>
      </c>
      <c r="G1388" s="30" t="s">
        <v>1422</v>
      </c>
      <c r="H1388" s="30" t="s">
        <v>1397</v>
      </c>
      <c r="I1388" s="30">
        <v>3735040</v>
      </c>
      <c r="J1388" s="30" t="s">
        <v>8652</v>
      </c>
      <c r="K1388" s="57">
        <v>149361443112</v>
      </c>
      <c r="L1388" s="30"/>
      <c r="M1388" s="30"/>
      <c r="N1388" s="30"/>
      <c r="O1388" s="30"/>
      <c r="P1388" s="30"/>
      <c r="Q1388" s="30" t="s">
        <v>8653</v>
      </c>
      <c r="R1388" s="30"/>
      <c r="S1388" s="30" t="s">
        <v>8654</v>
      </c>
      <c r="T1388" s="30"/>
      <c r="U1388" s="30"/>
      <c r="V1388" s="30" t="s">
        <v>1444</v>
      </c>
    </row>
    <row r="1389" spans="1:22" ht="15" customHeight="1">
      <c r="A1389" s="30">
        <v>1455</v>
      </c>
      <c r="B1389" s="30" t="s">
        <v>8655</v>
      </c>
      <c r="C1389" s="30"/>
      <c r="D1389" s="30" t="s">
        <v>8655</v>
      </c>
      <c r="E1389" s="30" t="s">
        <v>8656</v>
      </c>
      <c r="F1389" s="30" t="s">
        <v>1454</v>
      </c>
      <c r="G1389" s="30" t="s">
        <v>4238</v>
      </c>
      <c r="H1389" s="30" t="s">
        <v>1358</v>
      </c>
      <c r="I1389" s="30">
        <v>29010001</v>
      </c>
      <c r="J1389" s="30" t="s">
        <v>8657</v>
      </c>
      <c r="K1389" s="57">
        <v>81921420</v>
      </c>
      <c r="L1389" s="30"/>
      <c r="M1389" s="30"/>
      <c r="N1389" s="30"/>
      <c r="O1389" s="30"/>
      <c r="P1389" s="30"/>
      <c r="Q1389" s="30" t="s">
        <v>8658</v>
      </c>
      <c r="R1389" s="30"/>
      <c r="S1389" s="30" t="s">
        <v>8659</v>
      </c>
      <c r="T1389" s="30"/>
      <c r="U1389" s="30"/>
      <c r="V1389" s="30" t="s">
        <v>1444</v>
      </c>
    </row>
    <row r="1390" spans="1:22" ht="15" customHeight="1">
      <c r="A1390" s="30">
        <v>1456</v>
      </c>
      <c r="B1390" s="30" t="s">
        <v>8660</v>
      </c>
      <c r="C1390" s="30"/>
      <c r="D1390" s="30" t="s">
        <v>8660</v>
      </c>
      <c r="E1390" s="30" t="s">
        <v>8661</v>
      </c>
      <c r="F1390" s="30" t="s">
        <v>1454</v>
      </c>
      <c r="G1390" s="30" t="s">
        <v>8662</v>
      </c>
      <c r="H1390" s="30" t="s">
        <v>1383</v>
      </c>
      <c r="I1390" s="30">
        <v>28735000</v>
      </c>
      <c r="J1390" s="30" t="s">
        <v>8663</v>
      </c>
      <c r="K1390" s="57">
        <v>79085553</v>
      </c>
      <c r="L1390" s="30"/>
      <c r="M1390" s="30"/>
      <c r="N1390" s="30"/>
      <c r="O1390" s="30"/>
      <c r="P1390" s="30"/>
      <c r="Q1390" s="30" t="s">
        <v>8664</v>
      </c>
      <c r="R1390" s="30"/>
      <c r="S1390" s="30" t="s">
        <v>8665</v>
      </c>
      <c r="T1390" s="30"/>
      <c r="U1390" s="30"/>
      <c r="V1390" s="30" t="s">
        <v>1444</v>
      </c>
    </row>
    <row r="1391" spans="1:22" ht="15" customHeight="1">
      <c r="A1391" s="30">
        <v>1457</v>
      </c>
      <c r="B1391" s="30" t="s">
        <v>8666</v>
      </c>
      <c r="C1391" s="30"/>
      <c r="D1391" s="30" t="s">
        <v>8666</v>
      </c>
      <c r="E1391" s="30" t="s">
        <v>8667</v>
      </c>
      <c r="F1391" s="30" t="s">
        <v>8668</v>
      </c>
      <c r="G1391" s="30" t="s">
        <v>1629</v>
      </c>
      <c r="H1391" s="30" t="s">
        <v>1391</v>
      </c>
      <c r="I1391" s="30">
        <v>91270650</v>
      </c>
      <c r="J1391" s="30" t="s">
        <v>8669</v>
      </c>
      <c r="K1391" s="57">
        <v>963109995</v>
      </c>
      <c r="L1391" s="30"/>
      <c r="M1391" s="30"/>
      <c r="N1391" s="30"/>
      <c r="O1391" s="30"/>
      <c r="P1391" s="30"/>
      <c r="Q1391" s="30" t="s">
        <v>8670</v>
      </c>
      <c r="R1391" s="30"/>
      <c r="S1391" s="30" t="s">
        <v>8671</v>
      </c>
      <c r="T1391" s="30"/>
      <c r="U1391" s="30"/>
      <c r="V1391" s="30" t="s">
        <v>1444</v>
      </c>
    </row>
    <row r="1392" spans="1:22" ht="15" customHeight="1">
      <c r="A1392" s="30">
        <v>1458</v>
      </c>
      <c r="B1392" s="30" t="s">
        <v>8672</v>
      </c>
      <c r="C1392" s="30"/>
      <c r="D1392" s="30" t="s">
        <v>8672</v>
      </c>
      <c r="E1392" s="30" t="s">
        <v>6927</v>
      </c>
      <c r="F1392" s="30" t="s">
        <v>3185</v>
      </c>
      <c r="G1392" s="30" t="s">
        <v>6928</v>
      </c>
      <c r="H1392" s="30" t="s">
        <v>1358</v>
      </c>
      <c r="I1392" s="30">
        <v>29146201</v>
      </c>
      <c r="J1392" s="30" t="s">
        <v>8673</v>
      </c>
      <c r="K1392" s="57">
        <v>81938276</v>
      </c>
      <c r="L1392" s="30"/>
      <c r="M1392" s="30"/>
      <c r="N1392" s="30"/>
      <c r="O1392" s="30"/>
      <c r="P1392" s="30"/>
      <c r="Q1392" s="30" t="s">
        <v>8674</v>
      </c>
      <c r="R1392" s="30"/>
      <c r="S1392" s="30" t="s">
        <v>8675</v>
      </c>
      <c r="T1392" s="30"/>
      <c r="U1392" s="30"/>
      <c r="V1392" s="30" t="s">
        <v>1444</v>
      </c>
    </row>
    <row r="1393" spans="1:22" ht="15" customHeight="1">
      <c r="A1393" s="30">
        <v>1459</v>
      </c>
      <c r="B1393" s="30" t="s">
        <v>8676</v>
      </c>
      <c r="C1393" s="30"/>
      <c r="D1393" s="30" t="s">
        <v>8676</v>
      </c>
      <c r="E1393" s="30" t="s">
        <v>8677</v>
      </c>
      <c r="F1393" s="30" t="s">
        <v>8678</v>
      </c>
      <c r="G1393" s="30" t="s">
        <v>1547</v>
      </c>
      <c r="H1393" s="30" t="s">
        <v>1383</v>
      </c>
      <c r="I1393" s="30">
        <v>24711070</v>
      </c>
      <c r="J1393" s="30" t="s">
        <v>8679</v>
      </c>
      <c r="K1393" s="57">
        <v>86004828</v>
      </c>
      <c r="L1393" s="30"/>
      <c r="M1393" s="30"/>
      <c r="N1393" s="30"/>
      <c r="O1393" s="30"/>
      <c r="P1393" s="30"/>
      <c r="Q1393" s="30" t="s">
        <v>7841</v>
      </c>
      <c r="R1393" s="30"/>
      <c r="S1393" s="30" t="s">
        <v>8680</v>
      </c>
      <c r="T1393" s="30"/>
      <c r="U1393" s="30"/>
      <c r="V1393" s="30" t="s">
        <v>1444</v>
      </c>
    </row>
    <row r="1394" spans="1:22" ht="15" customHeight="1">
      <c r="A1394" s="30">
        <v>1460</v>
      </c>
      <c r="B1394" s="30" t="s">
        <v>8681</v>
      </c>
      <c r="C1394" s="30"/>
      <c r="D1394" s="30" t="s">
        <v>8681</v>
      </c>
      <c r="E1394" s="30" t="s">
        <v>8682</v>
      </c>
      <c r="F1394" s="30" t="s">
        <v>1454</v>
      </c>
      <c r="G1394" s="30" t="s">
        <v>1707</v>
      </c>
      <c r="H1394" s="30" t="s">
        <v>1358</v>
      </c>
      <c r="I1394" s="30">
        <v>29900050</v>
      </c>
      <c r="J1394" s="30" t="s">
        <v>8683</v>
      </c>
      <c r="K1394" s="57">
        <v>81900597</v>
      </c>
      <c r="L1394" s="30"/>
      <c r="M1394" s="30"/>
      <c r="N1394" s="30"/>
      <c r="O1394" s="30"/>
      <c r="P1394" s="30"/>
      <c r="Q1394" s="30" t="s">
        <v>8684</v>
      </c>
      <c r="R1394" s="30"/>
      <c r="S1394" s="30" t="s">
        <v>8685</v>
      </c>
      <c r="T1394" s="30"/>
      <c r="U1394" s="30"/>
      <c r="V1394" s="30" t="s">
        <v>1444</v>
      </c>
    </row>
    <row r="1395" spans="1:22" ht="15" customHeight="1">
      <c r="A1395" s="30">
        <v>1461</v>
      </c>
      <c r="B1395" s="30" t="s">
        <v>8686</v>
      </c>
      <c r="C1395" s="30"/>
      <c r="D1395" s="30" t="s">
        <v>8686</v>
      </c>
      <c r="E1395" s="30" t="s">
        <v>8687</v>
      </c>
      <c r="F1395" s="30" t="s">
        <v>1454</v>
      </c>
      <c r="G1395" s="30" t="s">
        <v>7222</v>
      </c>
      <c r="H1395" s="30" t="s">
        <v>1358</v>
      </c>
      <c r="I1395" s="30">
        <v>29930000</v>
      </c>
      <c r="J1395" s="30" t="s">
        <v>8688</v>
      </c>
      <c r="K1395" s="57">
        <v>82011834</v>
      </c>
      <c r="L1395" s="30"/>
      <c r="M1395" s="30"/>
      <c r="N1395" s="30"/>
      <c r="O1395" s="30"/>
      <c r="P1395" s="30"/>
      <c r="Q1395" s="30" t="s">
        <v>8689</v>
      </c>
      <c r="R1395" s="30"/>
      <c r="S1395" s="30" t="s">
        <v>8690</v>
      </c>
      <c r="T1395" s="30"/>
      <c r="U1395" s="30"/>
      <c r="V1395" s="30" t="s">
        <v>1444</v>
      </c>
    </row>
    <row r="1396" spans="1:22" ht="15" customHeight="1">
      <c r="A1396" s="30">
        <v>1462</v>
      </c>
      <c r="B1396" s="30" t="s">
        <v>8691</v>
      </c>
      <c r="C1396" s="30"/>
      <c r="D1396" s="30" t="s">
        <v>8691</v>
      </c>
      <c r="E1396" s="30" t="s">
        <v>8692</v>
      </c>
      <c r="F1396" s="30" t="s">
        <v>1454</v>
      </c>
      <c r="G1396" s="30" t="s">
        <v>8693</v>
      </c>
      <c r="H1396" s="30" t="s">
        <v>1358</v>
      </c>
      <c r="I1396" s="30">
        <v>29780000</v>
      </c>
      <c r="J1396" s="30" t="s">
        <v>8694</v>
      </c>
      <c r="K1396" s="57">
        <v>82580456</v>
      </c>
      <c r="L1396" s="30"/>
      <c r="M1396" s="30"/>
      <c r="N1396" s="30"/>
      <c r="O1396" s="30"/>
      <c r="P1396" s="30"/>
      <c r="Q1396" s="30" t="s">
        <v>8695</v>
      </c>
      <c r="R1396" s="30"/>
      <c r="S1396" s="30" t="s">
        <v>8696</v>
      </c>
      <c r="T1396" s="30"/>
      <c r="U1396" s="30"/>
      <c r="V1396" s="30" t="s">
        <v>1444</v>
      </c>
    </row>
    <row r="1397" spans="1:22" ht="15" customHeight="1">
      <c r="A1397" s="30">
        <v>1463</v>
      </c>
      <c r="B1397" s="30" t="s">
        <v>8697</v>
      </c>
      <c r="C1397" s="30"/>
      <c r="D1397" s="30" t="s">
        <v>8697</v>
      </c>
      <c r="E1397" s="30" t="s">
        <v>8698</v>
      </c>
      <c r="F1397" s="30" t="s">
        <v>1454</v>
      </c>
      <c r="G1397" s="30" t="s">
        <v>8699</v>
      </c>
      <c r="H1397" s="30" t="s">
        <v>1358</v>
      </c>
      <c r="I1397" s="30">
        <v>29190000</v>
      </c>
      <c r="J1397" s="30" t="s">
        <v>8700</v>
      </c>
      <c r="K1397" s="57">
        <v>82121362</v>
      </c>
      <c r="L1397" s="30"/>
      <c r="M1397" s="30"/>
      <c r="N1397" s="30"/>
      <c r="O1397" s="30"/>
      <c r="P1397" s="30"/>
      <c r="Q1397" s="30" t="s">
        <v>8701</v>
      </c>
      <c r="R1397" s="30"/>
      <c r="S1397" s="30" t="s">
        <v>8702</v>
      </c>
      <c r="T1397" s="30"/>
      <c r="U1397" s="30"/>
      <c r="V1397" s="30" t="s">
        <v>1444</v>
      </c>
    </row>
    <row r="1398" spans="1:22" ht="15" customHeight="1">
      <c r="A1398" s="30">
        <v>1464</v>
      </c>
      <c r="B1398" s="30" t="s">
        <v>8703</v>
      </c>
      <c r="C1398" s="30"/>
      <c r="D1398" s="30" t="s">
        <v>8703</v>
      </c>
      <c r="E1398" s="30" t="s">
        <v>8704</v>
      </c>
      <c r="F1398" s="30" t="s">
        <v>1454</v>
      </c>
      <c r="G1398" s="30" t="s">
        <v>8705</v>
      </c>
      <c r="H1398" s="30" t="s">
        <v>1358</v>
      </c>
      <c r="I1398" s="30">
        <v>29830000</v>
      </c>
      <c r="J1398" s="30" t="s">
        <v>8706</v>
      </c>
      <c r="K1398" s="57">
        <v>82246424</v>
      </c>
      <c r="L1398" s="30"/>
      <c r="M1398" s="30"/>
      <c r="N1398" s="30"/>
      <c r="O1398" s="30"/>
      <c r="P1398" s="30"/>
      <c r="Q1398" s="30" t="s">
        <v>8707</v>
      </c>
      <c r="R1398" s="30"/>
      <c r="S1398" s="30" t="s">
        <v>8708</v>
      </c>
      <c r="T1398" s="30"/>
      <c r="U1398" s="30"/>
      <c r="V1398" s="30" t="s">
        <v>1444</v>
      </c>
    </row>
    <row r="1399" spans="1:22" ht="15" customHeight="1">
      <c r="A1399" s="30">
        <v>1465</v>
      </c>
      <c r="B1399" s="30" t="s">
        <v>8709</v>
      </c>
      <c r="C1399" s="30"/>
      <c r="D1399" s="30" t="s">
        <v>8709</v>
      </c>
      <c r="E1399" s="30" t="s">
        <v>8710</v>
      </c>
      <c r="F1399" s="30" t="s">
        <v>8711</v>
      </c>
      <c r="G1399" s="30" t="s">
        <v>6805</v>
      </c>
      <c r="H1399" s="30" t="s">
        <v>1381</v>
      </c>
      <c r="I1399" s="30">
        <v>83823014</v>
      </c>
      <c r="J1399" s="30" t="s">
        <v>8712</v>
      </c>
      <c r="K1399" s="57">
        <v>9065036034</v>
      </c>
      <c r="L1399" s="30"/>
      <c r="M1399" s="30"/>
      <c r="N1399" s="30"/>
      <c r="O1399" s="30"/>
      <c r="P1399" s="30"/>
      <c r="Q1399" s="30" t="s">
        <v>8713</v>
      </c>
      <c r="R1399" s="30"/>
      <c r="S1399" s="30" t="s">
        <v>8714</v>
      </c>
      <c r="T1399" s="30"/>
      <c r="U1399" s="30"/>
      <c r="V1399" s="30" t="s">
        <v>1428</v>
      </c>
    </row>
    <row r="1400" spans="1:22" ht="15" customHeight="1">
      <c r="A1400" s="30">
        <v>1466</v>
      </c>
      <c r="B1400" s="30" t="s">
        <v>8715</v>
      </c>
      <c r="C1400" s="30"/>
      <c r="D1400" s="30" t="s">
        <v>8715</v>
      </c>
      <c r="E1400" s="30" t="s">
        <v>8656</v>
      </c>
      <c r="F1400" s="30" t="s">
        <v>3515</v>
      </c>
      <c r="G1400" s="30" t="s">
        <v>3516</v>
      </c>
      <c r="H1400" s="30" t="s">
        <v>1358</v>
      </c>
      <c r="I1400" s="30">
        <v>29122725</v>
      </c>
      <c r="J1400" s="30" t="s">
        <v>8716</v>
      </c>
      <c r="K1400" s="57">
        <v>82170894</v>
      </c>
      <c r="L1400" s="30"/>
      <c r="M1400" s="30"/>
      <c r="N1400" s="30"/>
      <c r="O1400" s="30"/>
      <c r="P1400" s="30"/>
      <c r="Q1400" s="30" t="s">
        <v>8717</v>
      </c>
      <c r="R1400" s="30"/>
      <c r="S1400" s="30" t="s">
        <v>8718</v>
      </c>
      <c r="T1400" s="30"/>
      <c r="U1400" s="30"/>
      <c r="V1400" s="30" t="s">
        <v>1428</v>
      </c>
    </row>
    <row r="1401" spans="1:22" ht="15" customHeight="1">
      <c r="A1401" s="30">
        <v>1467</v>
      </c>
      <c r="B1401" s="30" t="s">
        <v>8719</v>
      </c>
      <c r="C1401" s="30"/>
      <c r="D1401" s="30" t="s">
        <v>8719</v>
      </c>
      <c r="E1401" s="30" t="s">
        <v>8720</v>
      </c>
      <c r="F1401" s="30" t="s">
        <v>5674</v>
      </c>
      <c r="G1401" s="30" t="s">
        <v>8161</v>
      </c>
      <c r="H1401" s="30" t="s">
        <v>1358</v>
      </c>
      <c r="I1401" s="30">
        <v>29165130</v>
      </c>
      <c r="J1401" s="30" t="s">
        <v>8721</v>
      </c>
      <c r="K1401" s="57">
        <v>82057648</v>
      </c>
      <c r="L1401" s="30"/>
      <c r="M1401" s="30"/>
      <c r="N1401" s="30"/>
      <c r="O1401" s="30"/>
      <c r="P1401" s="30"/>
      <c r="Q1401" s="30" t="s">
        <v>8722</v>
      </c>
      <c r="R1401" s="30"/>
      <c r="S1401" s="30" t="s">
        <v>8723</v>
      </c>
      <c r="T1401" s="30"/>
      <c r="U1401" s="30"/>
      <c r="V1401" s="30" t="s">
        <v>1444</v>
      </c>
    </row>
    <row r="1402" spans="1:22" ht="15" customHeight="1">
      <c r="A1402" s="30">
        <v>1468</v>
      </c>
      <c r="B1402" s="30" t="s">
        <v>8724</v>
      </c>
      <c r="C1402" s="30"/>
      <c r="D1402" s="30" t="s">
        <v>8724</v>
      </c>
      <c r="E1402" s="30" t="s">
        <v>8725</v>
      </c>
      <c r="F1402" s="30" t="s">
        <v>1454</v>
      </c>
      <c r="G1402" s="30" t="s">
        <v>8726</v>
      </c>
      <c r="H1402" s="30" t="s">
        <v>1358</v>
      </c>
      <c r="I1402" s="30">
        <v>29800000</v>
      </c>
      <c r="J1402" s="30" t="s">
        <v>8727</v>
      </c>
      <c r="K1402" s="57">
        <v>82341079</v>
      </c>
      <c r="L1402" s="30"/>
      <c r="M1402" s="30"/>
      <c r="N1402" s="30"/>
      <c r="O1402" s="30"/>
      <c r="P1402" s="30"/>
      <c r="Q1402" s="30" t="s">
        <v>8728</v>
      </c>
      <c r="R1402" s="30"/>
      <c r="S1402" s="30" t="s">
        <v>8729</v>
      </c>
      <c r="T1402" s="30"/>
      <c r="U1402" s="30"/>
      <c r="V1402" s="30" t="s">
        <v>1428</v>
      </c>
    </row>
    <row r="1403" spans="1:22" ht="15" customHeight="1">
      <c r="A1403" s="30">
        <v>1469</v>
      </c>
      <c r="B1403" s="30" t="s">
        <v>8730</v>
      </c>
      <c r="C1403" s="30"/>
      <c r="D1403" s="30" t="s">
        <v>8730</v>
      </c>
      <c r="E1403" s="30" t="s">
        <v>8731</v>
      </c>
      <c r="F1403" s="30" t="s">
        <v>8732</v>
      </c>
      <c r="G1403" s="30" t="s">
        <v>1776</v>
      </c>
      <c r="H1403" s="30" t="s">
        <v>1381</v>
      </c>
      <c r="I1403" s="30">
        <v>80730000</v>
      </c>
      <c r="J1403" s="30" t="s">
        <v>8733</v>
      </c>
      <c r="K1403" s="57">
        <v>9055342978</v>
      </c>
      <c r="L1403" s="30"/>
      <c r="M1403" s="30"/>
      <c r="N1403" s="30"/>
      <c r="O1403" s="30"/>
      <c r="P1403" s="30"/>
      <c r="Q1403" s="30" t="s">
        <v>8734</v>
      </c>
      <c r="R1403" s="30"/>
      <c r="S1403" s="30" t="s">
        <v>8735</v>
      </c>
      <c r="T1403" s="30"/>
      <c r="U1403" s="30"/>
      <c r="V1403" s="30" t="s">
        <v>1428</v>
      </c>
    </row>
    <row r="1404" spans="1:22" ht="15" customHeight="1">
      <c r="A1404" s="30">
        <v>1471</v>
      </c>
      <c r="B1404" s="30" t="s">
        <v>8736</v>
      </c>
      <c r="C1404" s="30"/>
      <c r="D1404" s="30" t="s">
        <v>8736</v>
      </c>
      <c r="E1404" s="30" t="s">
        <v>8737</v>
      </c>
      <c r="F1404" s="30" t="s">
        <v>8738</v>
      </c>
      <c r="G1404" s="30" t="s">
        <v>8600</v>
      </c>
      <c r="H1404" s="30" t="s">
        <v>1358</v>
      </c>
      <c r="I1404" s="30">
        <v>29703131</v>
      </c>
      <c r="J1404" s="30" t="s">
        <v>8739</v>
      </c>
      <c r="K1404" s="57">
        <v>82748420</v>
      </c>
      <c r="L1404" s="30"/>
      <c r="M1404" s="30"/>
      <c r="N1404" s="30"/>
      <c r="O1404" s="30"/>
      <c r="P1404" s="30"/>
      <c r="Q1404" s="30" t="s">
        <v>8740</v>
      </c>
      <c r="R1404" s="30"/>
      <c r="S1404" s="30" t="s">
        <v>8603</v>
      </c>
      <c r="T1404" s="30"/>
      <c r="U1404" s="30"/>
      <c r="V1404" s="30" t="s">
        <v>1444</v>
      </c>
    </row>
    <row r="1405" spans="1:22" ht="15" customHeight="1">
      <c r="A1405" s="30">
        <v>1472</v>
      </c>
      <c r="B1405" s="30" t="s">
        <v>8741</v>
      </c>
      <c r="C1405" s="30"/>
      <c r="D1405" s="30" t="s">
        <v>8741</v>
      </c>
      <c r="E1405" s="30" t="s">
        <v>8742</v>
      </c>
      <c r="F1405" s="30" t="s">
        <v>8004</v>
      </c>
      <c r="G1405" s="30" t="s">
        <v>5439</v>
      </c>
      <c r="H1405" s="30" t="s">
        <v>1399</v>
      </c>
      <c r="I1405" s="30">
        <v>77064580</v>
      </c>
      <c r="J1405" s="30" t="s">
        <v>8743</v>
      </c>
      <c r="K1405" s="57">
        <v>294291180</v>
      </c>
      <c r="L1405" s="30"/>
      <c r="M1405" s="30"/>
      <c r="N1405" s="30"/>
      <c r="O1405" s="30"/>
      <c r="P1405" s="30"/>
      <c r="Q1405" s="30" t="s">
        <v>8744</v>
      </c>
      <c r="R1405" s="30"/>
      <c r="S1405" s="30" t="s">
        <v>8745</v>
      </c>
      <c r="T1405" s="30"/>
      <c r="U1405" s="30"/>
      <c r="V1405" s="30" t="s">
        <v>1444</v>
      </c>
    </row>
    <row r="1406" spans="1:22" ht="15" customHeight="1">
      <c r="A1406" s="30">
        <v>1473</v>
      </c>
      <c r="B1406" s="30" t="s">
        <v>8746</v>
      </c>
      <c r="C1406" s="30"/>
      <c r="D1406" s="30" t="s">
        <v>8746</v>
      </c>
      <c r="E1406" s="30" t="s">
        <v>2195</v>
      </c>
      <c r="F1406" s="30" t="s">
        <v>8747</v>
      </c>
      <c r="G1406" s="30" t="s">
        <v>8748</v>
      </c>
      <c r="H1406" s="30" t="s">
        <v>1397</v>
      </c>
      <c r="I1406" s="30">
        <v>17210000</v>
      </c>
      <c r="J1406" s="30" t="s">
        <v>8749</v>
      </c>
      <c r="K1406" s="57">
        <v>401105342117</v>
      </c>
      <c r="L1406" s="30"/>
      <c r="M1406" s="30"/>
      <c r="N1406" s="30"/>
      <c r="O1406" s="30"/>
      <c r="P1406" s="30"/>
      <c r="Q1406" s="30" t="s">
        <v>8750</v>
      </c>
      <c r="R1406" s="30"/>
      <c r="S1406" s="30" t="s">
        <v>8751</v>
      </c>
      <c r="T1406" s="30"/>
      <c r="U1406" s="30"/>
      <c r="V1406" s="30" t="s">
        <v>1444</v>
      </c>
    </row>
    <row r="1407" spans="1:22" ht="15" customHeight="1">
      <c r="A1407" s="30">
        <v>1475</v>
      </c>
      <c r="B1407" s="30" t="s">
        <v>8752</v>
      </c>
      <c r="C1407" s="30"/>
      <c r="D1407" s="30" t="s">
        <v>8752</v>
      </c>
      <c r="E1407" s="30" t="s">
        <v>8376</v>
      </c>
      <c r="F1407" s="30" t="s">
        <v>1454</v>
      </c>
      <c r="G1407" s="30" t="s">
        <v>3159</v>
      </c>
      <c r="H1407" s="30" t="s">
        <v>1393</v>
      </c>
      <c r="I1407" s="30">
        <v>88801530</v>
      </c>
      <c r="J1407" s="30" t="s">
        <v>8753</v>
      </c>
      <c r="K1407" s="57">
        <v>257112715</v>
      </c>
      <c r="L1407" s="30"/>
      <c r="M1407" s="30"/>
      <c r="N1407" s="30"/>
      <c r="O1407" s="30"/>
      <c r="P1407" s="30"/>
      <c r="Q1407" s="30" t="s">
        <v>8754</v>
      </c>
      <c r="R1407" s="30"/>
      <c r="S1407" s="30" t="s">
        <v>8755</v>
      </c>
      <c r="T1407" s="30"/>
      <c r="U1407" s="30"/>
      <c r="V1407" s="30" t="s">
        <v>1444</v>
      </c>
    </row>
    <row r="1408" spans="1:22" ht="15" customHeight="1">
      <c r="A1408" s="30">
        <v>1476</v>
      </c>
      <c r="B1408" s="30" t="s">
        <v>8756</v>
      </c>
      <c r="C1408" s="30"/>
      <c r="D1408" s="30" t="s">
        <v>8756</v>
      </c>
      <c r="E1408" s="30" t="s">
        <v>1616</v>
      </c>
      <c r="F1408" s="30" t="s">
        <v>1454</v>
      </c>
      <c r="G1408" s="30" t="s">
        <v>6980</v>
      </c>
      <c r="H1408" s="30" t="s">
        <v>1352</v>
      </c>
      <c r="I1408" s="30">
        <v>45653453</v>
      </c>
      <c r="J1408" s="30" t="s">
        <v>8757</v>
      </c>
      <c r="K1408" s="57">
        <v>62067453</v>
      </c>
      <c r="L1408" s="30"/>
      <c r="M1408" s="30"/>
      <c r="N1408" s="30"/>
      <c r="O1408" s="30"/>
      <c r="P1408" s="30"/>
      <c r="Q1408" s="30" t="s">
        <v>8758</v>
      </c>
      <c r="R1408" s="30"/>
      <c r="S1408" s="30" t="s">
        <v>8759</v>
      </c>
      <c r="T1408" s="30"/>
      <c r="U1408" s="30"/>
      <c r="V1408" s="30" t="s">
        <v>1444</v>
      </c>
    </row>
    <row r="1409" spans="1:22" ht="15" customHeight="1">
      <c r="A1409" s="30">
        <v>1477</v>
      </c>
      <c r="B1409" s="30" t="s">
        <v>8760</v>
      </c>
      <c r="C1409" s="30"/>
      <c r="D1409" s="30" t="s">
        <v>8760</v>
      </c>
      <c r="E1409" s="30" t="s">
        <v>8761</v>
      </c>
      <c r="F1409" s="30" t="s">
        <v>1454</v>
      </c>
      <c r="G1409" s="30" t="s">
        <v>8762</v>
      </c>
      <c r="H1409" s="30" t="s">
        <v>1375</v>
      </c>
      <c r="I1409" s="30">
        <v>58297000</v>
      </c>
      <c r="J1409" s="30" t="s">
        <v>8763</v>
      </c>
      <c r="K1409" s="57">
        <v>161880185</v>
      </c>
      <c r="L1409" s="30"/>
      <c r="M1409" s="30"/>
      <c r="N1409" s="30"/>
      <c r="O1409" s="30"/>
      <c r="P1409" s="30"/>
      <c r="Q1409" s="30"/>
      <c r="R1409" s="30"/>
      <c r="S1409" s="30" t="s">
        <v>8764</v>
      </c>
      <c r="T1409" s="30"/>
      <c r="U1409" s="30"/>
      <c r="V1409" s="30" t="s">
        <v>1444</v>
      </c>
    </row>
    <row r="1410" spans="1:22" ht="15" customHeight="1">
      <c r="A1410" s="37">
        <v>1478</v>
      </c>
      <c r="B1410" s="37" t="s">
        <v>8765</v>
      </c>
      <c r="C1410" s="37"/>
      <c r="D1410" s="37" t="s">
        <v>8765</v>
      </c>
      <c r="E1410" s="37" t="s">
        <v>8766</v>
      </c>
      <c r="F1410" s="37" t="s">
        <v>1454</v>
      </c>
      <c r="G1410" s="37" t="s">
        <v>8767</v>
      </c>
      <c r="H1410" s="37" t="s">
        <v>1365</v>
      </c>
      <c r="I1410" s="37">
        <v>65400000</v>
      </c>
      <c r="J1410" s="37" t="s">
        <v>8768</v>
      </c>
      <c r="K1410" s="58">
        <v>123555558</v>
      </c>
      <c r="L1410" s="37"/>
      <c r="M1410" s="37"/>
      <c r="N1410" s="37"/>
      <c r="O1410" s="37"/>
      <c r="P1410" s="37"/>
      <c r="Q1410" s="37" t="s">
        <v>8769</v>
      </c>
      <c r="R1410" s="37"/>
      <c r="S1410" s="37" t="s">
        <v>8770</v>
      </c>
      <c r="T1410" s="37"/>
      <c r="U1410" s="37"/>
      <c r="V1410" s="26" t="s">
        <v>202</v>
      </c>
    </row>
    <row r="1411" spans="1:22" ht="15" customHeight="1">
      <c r="A1411" s="30">
        <v>1479</v>
      </c>
      <c r="B1411" s="30" t="s">
        <v>8771</v>
      </c>
      <c r="C1411" s="30"/>
      <c r="D1411" s="30" t="s">
        <v>8771</v>
      </c>
      <c r="E1411" s="30" t="s">
        <v>8772</v>
      </c>
      <c r="F1411" s="30" t="s">
        <v>1454</v>
      </c>
      <c r="G1411" s="30" t="s">
        <v>8773</v>
      </c>
      <c r="H1411" s="30" t="s">
        <v>1373</v>
      </c>
      <c r="I1411" s="30">
        <v>68780000</v>
      </c>
      <c r="J1411" s="30" t="s">
        <v>8774</v>
      </c>
      <c r="K1411" s="57">
        <v>152436693</v>
      </c>
      <c r="L1411" s="30"/>
      <c r="M1411" s="30"/>
      <c r="N1411" s="30"/>
      <c r="O1411" s="30"/>
      <c r="P1411" s="30"/>
      <c r="Q1411" s="30" t="s">
        <v>8775</v>
      </c>
      <c r="R1411" s="30"/>
      <c r="S1411" s="30" t="s">
        <v>2220</v>
      </c>
      <c r="T1411" s="30"/>
      <c r="U1411" s="30"/>
      <c r="V1411" s="30" t="s">
        <v>1444</v>
      </c>
    </row>
    <row r="1412" spans="1:22" ht="15" customHeight="1">
      <c r="A1412" s="30">
        <v>1480</v>
      </c>
      <c r="B1412" s="30" t="s">
        <v>8776</v>
      </c>
      <c r="C1412" s="30"/>
      <c r="D1412" s="30" t="s">
        <v>8776</v>
      </c>
      <c r="E1412" s="30" t="s">
        <v>2082</v>
      </c>
      <c r="F1412" s="30" t="s">
        <v>2272</v>
      </c>
      <c r="G1412" s="30" t="s">
        <v>4888</v>
      </c>
      <c r="H1412" s="30" t="s">
        <v>1377</v>
      </c>
      <c r="I1412" s="30">
        <v>55294470</v>
      </c>
      <c r="J1412" s="30" t="s">
        <v>8777</v>
      </c>
      <c r="K1412" s="57">
        <v>40292169</v>
      </c>
      <c r="L1412" s="30"/>
      <c r="M1412" s="30"/>
      <c r="N1412" s="30"/>
      <c r="O1412" s="30"/>
      <c r="P1412" s="30"/>
      <c r="Q1412" s="30" t="s">
        <v>1957</v>
      </c>
      <c r="R1412" s="30"/>
      <c r="S1412" s="30" t="s">
        <v>2220</v>
      </c>
      <c r="T1412" s="30"/>
      <c r="U1412" s="30"/>
      <c r="V1412" s="30" t="s">
        <v>1444</v>
      </c>
    </row>
    <row r="1413" spans="1:22" ht="15" customHeight="1">
      <c r="A1413" s="30">
        <v>1481</v>
      </c>
      <c r="B1413" s="30" t="s">
        <v>8778</v>
      </c>
      <c r="C1413" s="30"/>
      <c r="D1413" s="30" t="s">
        <v>8778</v>
      </c>
      <c r="E1413" s="30" t="s">
        <v>2386</v>
      </c>
      <c r="F1413" s="30" t="s">
        <v>1454</v>
      </c>
      <c r="G1413" s="30" t="s">
        <v>8779</v>
      </c>
      <c r="H1413" s="30" t="s">
        <v>1373</v>
      </c>
      <c r="I1413" s="30">
        <v>68450000</v>
      </c>
      <c r="J1413" s="30" t="s">
        <v>8780</v>
      </c>
      <c r="K1413" s="57">
        <v>152444688</v>
      </c>
      <c r="L1413" s="30"/>
      <c r="M1413" s="30"/>
      <c r="N1413" s="30"/>
      <c r="O1413" s="30"/>
      <c r="P1413" s="30"/>
      <c r="Q1413" s="30" t="s">
        <v>2806</v>
      </c>
      <c r="R1413" s="30"/>
      <c r="S1413" s="30" t="s">
        <v>2220</v>
      </c>
      <c r="T1413" s="30"/>
      <c r="U1413" s="30"/>
      <c r="V1413" s="30" t="s">
        <v>1444</v>
      </c>
    </row>
    <row r="1414" spans="1:22" ht="15" customHeight="1">
      <c r="A1414" s="30">
        <v>1482</v>
      </c>
      <c r="B1414" s="30" t="s">
        <v>8781</v>
      </c>
      <c r="C1414" s="30"/>
      <c r="D1414" s="30" t="s">
        <v>8781</v>
      </c>
      <c r="E1414" s="30" t="s">
        <v>8782</v>
      </c>
      <c r="F1414" s="30" t="s">
        <v>1454</v>
      </c>
      <c r="G1414" s="30" t="s">
        <v>8783</v>
      </c>
      <c r="H1414" s="30" t="s">
        <v>1373</v>
      </c>
      <c r="I1414" s="30">
        <v>68430000</v>
      </c>
      <c r="J1414" s="30" t="s">
        <v>8784</v>
      </c>
      <c r="K1414" s="57">
        <v>152411364</v>
      </c>
      <c r="L1414" s="30"/>
      <c r="M1414" s="30"/>
      <c r="N1414" s="30"/>
      <c r="O1414" s="30"/>
      <c r="P1414" s="30"/>
      <c r="Q1414" s="30" t="s">
        <v>2806</v>
      </c>
      <c r="R1414" s="30"/>
      <c r="S1414" s="30" t="s">
        <v>8497</v>
      </c>
      <c r="T1414" s="30"/>
      <c r="U1414" s="30"/>
      <c r="V1414" s="30" t="s">
        <v>1444</v>
      </c>
    </row>
    <row r="1415" spans="1:22" ht="15" customHeight="1">
      <c r="A1415" s="30">
        <v>1483</v>
      </c>
      <c r="B1415" s="30" t="s">
        <v>8785</v>
      </c>
      <c r="C1415" s="30"/>
      <c r="D1415" s="30" t="s">
        <v>8785</v>
      </c>
      <c r="E1415" s="30" t="s">
        <v>8786</v>
      </c>
      <c r="F1415" s="30" t="s">
        <v>1454</v>
      </c>
      <c r="G1415" s="30" t="s">
        <v>8787</v>
      </c>
      <c r="H1415" s="30" t="s">
        <v>1367</v>
      </c>
      <c r="I1415" s="30">
        <v>35660032</v>
      </c>
      <c r="J1415" s="30" t="s">
        <v>8788</v>
      </c>
      <c r="K1415" s="57">
        <v>10292650051</v>
      </c>
      <c r="L1415" s="30"/>
      <c r="M1415" s="30"/>
      <c r="N1415" s="30"/>
      <c r="O1415" s="30"/>
      <c r="P1415" s="30"/>
      <c r="Q1415" s="30" t="s">
        <v>8789</v>
      </c>
      <c r="R1415" s="30"/>
      <c r="S1415" s="30" t="s">
        <v>8790</v>
      </c>
      <c r="T1415" s="30"/>
      <c r="U1415" s="30"/>
      <c r="V1415" s="30" t="s">
        <v>1428</v>
      </c>
    </row>
    <row r="1416" spans="1:22" ht="15" customHeight="1">
      <c r="A1416" s="30">
        <v>1484</v>
      </c>
      <c r="B1416" s="30" t="s">
        <v>8791</v>
      </c>
      <c r="C1416" s="30"/>
      <c r="D1416" s="30" t="s">
        <v>8791</v>
      </c>
      <c r="E1416" s="30" t="s">
        <v>8792</v>
      </c>
      <c r="F1416" s="30" t="s">
        <v>1454</v>
      </c>
      <c r="G1416" s="30" t="s">
        <v>8793</v>
      </c>
      <c r="H1416" s="30" t="s">
        <v>1367</v>
      </c>
      <c r="I1416" s="30">
        <v>37170000</v>
      </c>
      <c r="J1416" s="30" t="s">
        <v>8794</v>
      </c>
      <c r="K1416" s="57">
        <v>18804380063</v>
      </c>
      <c r="L1416" s="30"/>
      <c r="M1416" s="30"/>
      <c r="N1416" s="30"/>
      <c r="O1416" s="30"/>
      <c r="P1416" s="30"/>
      <c r="Q1416" s="30" t="s">
        <v>1957</v>
      </c>
      <c r="R1416" s="30"/>
      <c r="S1416" s="30" t="s">
        <v>2220</v>
      </c>
      <c r="T1416" s="30"/>
      <c r="U1416" s="30"/>
      <c r="V1416" s="30" t="s">
        <v>1428</v>
      </c>
    </row>
    <row r="1417" spans="1:22" ht="15" customHeight="1">
      <c r="A1417" s="30">
        <v>1485</v>
      </c>
      <c r="B1417" s="30" t="s">
        <v>8795</v>
      </c>
      <c r="C1417" s="30"/>
      <c r="D1417" s="30" t="s">
        <v>8795</v>
      </c>
      <c r="E1417" s="30" t="s">
        <v>8796</v>
      </c>
      <c r="F1417" s="30" t="s">
        <v>1454</v>
      </c>
      <c r="G1417" s="30" t="s">
        <v>8797</v>
      </c>
      <c r="H1417" s="30" t="s">
        <v>1367</v>
      </c>
      <c r="I1417" s="30">
        <v>37200000</v>
      </c>
      <c r="J1417" s="30" t="s">
        <v>8798</v>
      </c>
      <c r="K1417" s="57">
        <v>15517640036</v>
      </c>
      <c r="L1417" s="30"/>
      <c r="M1417" s="30"/>
      <c r="N1417" s="30"/>
      <c r="O1417" s="30"/>
      <c r="P1417" s="30"/>
      <c r="Q1417" s="30" t="s">
        <v>1957</v>
      </c>
      <c r="R1417" s="30"/>
      <c r="S1417" s="30" t="s">
        <v>8799</v>
      </c>
      <c r="T1417" s="30"/>
      <c r="U1417" s="30"/>
      <c r="V1417" s="30" t="s">
        <v>1444</v>
      </c>
    </row>
    <row r="1418" spans="1:22" ht="15" customHeight="1">
      <c r="A1418" s="30">
        <v>1486</v>
      </c>
      <c r="B1418" s="30" t="s">
        <v>8800</v>
      </c>
      <c r="C1418" s="30"/>
      <c r="D1418" s="30" t="s">
        <v>8800</v>
      </c>
      <c r="E1418" s="30" t="s">
        <v>8801</v>
      </c>
      <c r="F1418" s="30" t="s">
        <v>8802</v>
      </c>
      <c r="G1418" s="30" t="s">
        <v>2054</v>
      </c>
      <c r="H1418" s="30" t="s">
        <v>1352</v>
      </c>
      <c r="I1418" s="30">
        <v>41130010</v>
      </c>
      <c r="J1418" s="30" t="s">
        <v>8803</v>
      </c>
      <c r="K1418" s="57">
        <v>10511561</v>
      </c>
      <c r="L1418" s="30"/>
      <c r="M1418" s="30"/>
      <c r="N1418" s="30"/>
      <c r="O1418" s="30"/>
      <c r="P1418" s="30"/>
      <c r="Q1418" s="30" t="s">
        <v>1957</v>
      </c>
      <c r="R1418" s="30"/>
      <c r="S1418" s="30" t="s">
        <v>2220</v>
      </c>
      <c r="T1418" s="30"/>
      <c r="U1418" s="30"/>
      <c r="V1418" s="30" t="s">
        <v>1444</v>
      </c>
    </row>
    <row r="1419" spans="1:22" ht="15" customHeight="1">
      <c r="A1419" s="30">
        <v>1487</v>
      </c>
      <c r="B1419" s="30" t="s">
        <v>8804</v>
      </c>
      <c r="C1419" s="30"/>
      <c r="D1419" s="30" t="s">
        <v>8804</v>
      </c>
      <c r="E1419" s="30" t="s">
        <v>8805</v>
      </c>
      <c r="F1419" s="30" t="s">
        <v>1454</v>
      </c>
      <c r="G1419" s="30" t="s">
        <v>2457</v>
      </c>
      <c r="H1419" s="30" t="s">
        <v>1375</v>
      </c>
      <c r="I1419" s="30">
        <v>58900000</v>
      </c>
      <c r="J1419" s="30" t="s">
        <v>8806</v>
      </c>
      <c r="K1419" s="57">
        <v>161741274</v>
      </c>
      <c r="L1419" s="30"/>
      <c r="M1419" s="30"/>
      <c r="N1419" s="30"/>
      <c r="O1419" s="30"/>
      <c r="P1419" s="30"/>
      <c r="Q1419" s="30" t="s">
        <v>8807</v>
      </c>
      <c r="R1419" s="30"/>
      <c r="S1419" s="30" t="s">
        <v>8808</v>
      </c>
      <c r="T1419" s="30"/>
      <c r="U1419" s="30"/>
      <c r="V1419" s="30" t="s">
        <v>1428</v>
      </c>
    </row>
    <row r="1420" spans="1:22" ht="15" customHeight="1">
      <c r="A1420" s="30">
        <v>1488</v>
      </c>
      <c r="B1420" s="30" t="s">
        <v>8809</v>
      </c>
      <c r="C1420" s="30"/>
      <c r="D1420" s="30" t="s">
        <v>8809</v>
      </c>
      <c r="E1420" s="30" t="s">
        <v>8810</v>
      </c>
      <c r="F1420" s="30" t="s">
        <v>8811</v>
      </c>
      <c r="G1420" s="30" t="s">
        <v>2054</v>
      </c>
      <c r="H1420" s="30" t="s">
        <v>1352</v>
      </c>
      <c r="I1420" s="30">
        <v>41280000</v>
      </c>
      <c r="J1420" s="30" t="s">
        <v>8812</v>
      </c>
      <c r="K1420" s="57">
        <v>6395980</v>
      </c>
      <c r="L1420" s="30"/>
      <c r="M1420" s="30"/>
      <c r="N1420" s="30"/>
      <c r="O1420" s="30"/>
      <c r="P1420" s="30"/>
      <c r="Q1420" s="30" t="s">
        <v>7259</v>
      </c>
      <c r="R1420" s="30"/>
      <c r="S1420" s="30" t="s">
        <v>2220</v>
      </c>
      <c r="T1420" s="30"/>
      <c r="U1420" s="30"/>
      <c r="V1420" s="30" t="s">
        <v>1444</v>
      </c>
    </row>
    <row r="1421" spans="1:22" ht="15" customHeight="1">
      <c r="A1421" s="30">
        <v>1489</v>
      </c>
      <c r="B1421" s="30" t="s">
        <v>8813</v>
      </c>
      <c r="C1421" s="30"/>
      <c r="D1421" s="30" t="s">
        <v>8813</v>
      </c>
      <c r="E1421" s="30" t="s">
        <v>8814</v>
      </c>
      <c r="F1421" s="30" t="s">
        <v>1454</v>
      </c>
      <c r="G1421" s="30" t="s">
        <v>8815</v>
      </c>
      <c r="H1421" s="30" t="s">
        <v>1367</v>
      </c>
      <c r="I1421" s="30">
        <v>32600058</v>
      </c>
      <c r="J1421" s="30" t="s">
        <v>8816</v>
      </c>
      <c r="K1421" s="57">
        <v>18413110033</v>
      </c>
      <c r="L1421" s="30"/>
      <c r="M1421" s="30"/>
      <c r="N1421" s="30"/>
      <c r="O1421" s="30"/>
      <c r="P1421" s="30"/>
      <c r="Q1421" s="30" t="s">
        <v>4408</v>
      </c>
      <c r="R1421" s="30"/>
      <c r="S1421" s="30" t="s">
        <v>8817</v>
      </c>
      <c r="T1421" s="30"/>
      <c r="U1421" s="30"/>
      <c r="V1421" s="30" t="s">
        <v>1444</v>
      </c>
    </row>
    <row r="1422" spans="1:22" ht="15" customHeight="1">
      <c r="A1422" s="30">
        <v>1490</v>
      </c>
      <c r="B1422" s="30" t="s">
        <v>8818</v>
      </c>
      <c r="C1422" s="30"/>
      <c r="D1422" s="30" t="s">
        <v>8818</v>
      </c>
      <c r="E1422" s="30" t="s">
        <v>8819</v>
      </c>
      <c r="F1422" s="30" t="s">
        <v>8820</v>
      </c>
      <c r="G1422" s="30" t="s">
        <v>8821</v>
      </c>
      <c r="H1422" s="30" t="s">
        <v>1363</v>
      </c>
      <c r="I1422" s="30">
        <v>75370000</v>
      </c>
      <c r="J1422" s="30" t="s">
        <v>8822</v>
      </c>
      <c r="K1422" s="57">
        <v>105177202</v>
      </c>
      <c r="L1422" s="30"/>
      <c r="M1422" s="30"/>
      <c r="N1422" s="30"/>
      <c r="O1422" s="30"/>
      <c r="P1422" s="30"/>
      <c r="Q1422" s="30" t="s">
        <v>1957</v>
      </c>
      <c r="R1422" s="30"/>
      <c r="S1422" s="30" t="s">
        <v>2220</v>
      </c>
      <c r="T1422" s="30"/>
      <c r="U1422" s="30"/>
      <c r="V1422" s="30" t="s">
        <v>1444</v>
      </c>
    </row>
    <row r="1423" spans="1:22" ht="15" customHeight="1">
      <c r="A1423" s="30">
        <v>1491</v>
      </c>
      <c r="B1423" s="30" t="s">
        <v>8823</v>
      </c>
      <c r="C1423" s="30"/>
      <c r="D1423" s="30" t="s">
        <v>8823</v>
      </c>
      <c r="E1423" s="30" t="s">
        <v>8824</v>
      </c>
      <c r="F1423" s="30" t="s">
        <v>1454</v>
      </c>
      <c r="G1423" s="30" t="s">
        <v>8825</v>
      </c>
      <c r="H1423" s="30" t="s">
        <v>1369</v>
      </c>
      <c r="I1423" s="30">
        <v>79801003</v>
      </c>
      <c r="J1423" s="30" t="s">
        <v>8826</v>
      </c>
      <c r="K1423" s="57">
        <v>283708328</v>
      </c>
      <c r="L1423" s="30"/>
      <c r="M1423" s="30"/>
      <c r="N1423" s="30"/>
      <c r="O1423" s="30"/>
      <c r="P1423" s="30"/>
      <c r="Q1423" s="30" t="s">
        <v>1957</v>
      </c>
      <c r="R1423" s="30"/>
      <c r="S1423" s="30" t="s">
        <v>2220</v>
      </c>
      <c r="T1423" s="30"/>
      <c r="U1423" s="30"/>
      <c r="V1423" s="30" t="s">
        <v>1444</v>
      </c>
    </row>
    <row r="1424" spans="1:22" ht="15" customHeight="1">
      <c r="A1424" s="37">
        <v>1492</v>
      </c>
      <c r="B1424" s="37" t="s">
        <v>8827</v>
      </c>
      <c r="C1424" s="37"/>
      <c r="D1424" s="37" t="s">
        <v>8827</v>
      </c>
      <c r="E1424" s="37" t="s">
        <v>8828</v>
      </c>
      <c r="F1424" s="37" t="s">
        <v>1454</v>
      </c>
      <c r="G1424" s="37" t="s">
        <v>1534</v>
      </c>
      <c r="H1424" s="37" t="s">
        <v>1354</v>
      </c>
      <c r="I1424" s="37">
        <v>63010226</v>
      </c>
      <c r="J1424" s="37" t="s">
        <v>8829</v>
      </c>
      <c r="K1424" s="58">
        <v>62814923</v>
      </c>
      <c r="L1424" s="37"/>
      <c r="M1424" s="37"/>
      <c r="N1424" s="37"/>
      <c r="O1424" s="37"/>
      <c r="P1424" s="37"/>
      <c r="Q1424" s="37" t="s">
        <v>4639</v>
      </c>
      <c r="R1424" s="37"/>
      <c r="S1424" s="37" t="s">
        <v>4940</v>
      </c>
      <c r="T1424" s="37"/>
      <c r="U1424" s="37"/>
      <c r="V1424" s="26" t="s">
        <v>202</v>
      </c>
    </row>
    <row r="1425" spans="1:22" ht="15" customHeight="1">
      <c r="A1425" s="30">
        <v>1493</v>
      </c>
      <c r="B1425" s="30" t="s">
        <v>8830</v>
      </c>
      <c r="C1425" s="30"/>
      <c r="D1425" s="30" t="s">
        <v>8830</v>
      </c>
      <c r="E1425" s="30" t="s">
        <v>8152</v>
      </c>
      <c r="F1425" s="30" t="s">
        <v>1454</v>
      </c>
      <c r="G1425" s="30" t="s">
        <v>4849</v>
      </c>
      <c r="H1425" s="30" t="s">
        <v>1365</v>
      </c>
      <c r="I1425" s="30">
        <v>65390000</v>
      </c>
      <c r="J1425" s="30" t="s">
        <v>8831</v>
      </c>
      <c r="K1425" s="57">
        <v>123719356</v>
      </c>
      <c r="L1425" s="30"/>
      <c r="M1425" s="30"/>
      <c r="N1425" s="30"/>
      <c r="O1425" s="30"/>
      <c r="P1425" s="30"/>
      <c r="Q1425" s="30" t="s">
        <v>1957</v>
      </c>
      <c r="R1425" s="30"/>
      <c r="S1425" s="30" t="s">
        <v>2220</v>
      </c>
      <c r="T1425" s="30"/>
      <c r="U1425" s="30"/>
      <c r="V1425" s="30" t="s">
        <v>1444</v>
      </c>
    </row>
    <row r="1426" spans="1:22" ht="15" customHeight="1">
      <c r="A1426" s="30">
        <v>1494</v>
      </c>
      <c r="B1426" s="30" t="s">
        <v>8832</v>
      </c>
      <c r="C1426" s="30"/>
      <c r="D1426" s="30" t="s">
        <v>8832</v>
      </c>
      <c r="E1426" s="30" t="s">
        <v>2639</v>
      </c>
      <c r="F1426" s="30" t="s">
        <v>1454</v>
      </c>
      <c r="G1426" s="30" t="s">
        <v>1422</v>
      </c>
      <c r="H1426" s="30" t="s">
        <v>1397</v>
      </c>
      <c r="I1426" s="30">
        <v>1017040</v>
      </c>
      <c r="J1426" s="30" t="s">
        <v>8833</v>
      </c>
      <c r="K1426" s="57">
        <v>113635092118</v>
      </c>
      <c r="L1426" s="30"/>
      <c r="M1426" s="30"/>
      <c r="N1426" s="30"/>
      <c r="O1426" s="30"/>
      <c r="P1426" s="30"/>
      <c r="Q1426" s="30" t="s">
        <v>8834</v>
      </c>
      <c r="R1426" s="30"/>
      <c r="S1426" s="30" t="s">
        <v>8835</v>
      </c>
      <c r="T1426" s="30"/>
      <c r="U1426" s="30"/>
      <c r="V1426" s="30" t="s">
        <v>1444</v>
      </c>
    </row>
    <row r="1427" spans="1:22" ht="15" customHeight="1">
      <c r="A1427" s="30">
        <v>1495</v>
      </c>
      <c r="B1427" s="30" t="s">
        <v>8836</v>
      </c>
      <c r="C1427" s="30"/>
      <c r="D1427" s="30" t="s">
        <v>8836</v>
      </c>
      <c r="E1427" s="30" t="s">
        <v>8837</v>
      </c>
      <c r="F1427" s="30" t="s">
        <v>8838</v>
      </c>
      <c r="G1427" s="30" t="s">
        <v>2514</v>
      </c>
      <c r="H1427" s="30" t="s">
        <v>1375</v>
      </c>
      <c r="I1427" s="30">
        <v>58079794</v>
      </c>
      <c r="J1427" s="30" t="s">
        <v>8839</v>
      </c>
      <c r="K1427" s="57">
        <v>161923283</v>
      </c>
      <c r="L1427" s="30"/>
      <c r="M1427" s="30"/>
      <c r="N1427" s="30"/>
      <c r="O1427" s="30"/>
      <c r="P1427" s="30"/>
      <c r="Q1427" s="30" t="s">
        <v>8840</v>
      </c>
      <c r="R1427" s="30"/>
      <c r="S1427" s="30" t="s">
        <v>8841</v>
      </c>
      <c r="T1427" s="30"/>
      <c r="U1427" s="30"/>
      <c r="V1427" s="30" t="s">
        <v>1428</v>
      </c>
    </row>
    <row r="1428" spans="1:22" ht="15" customHeight="1">
      <c r="A1428" s="30">
        <v>1496</v>
      </c>
      <c r="B1428" s="30" t="s">
        <v>8842</v>
      </c>
      <c r="C1428" s="30"/>
      <c r="D1428" s="30" t="s">
        <v>8842</v>
      </c>
      <c r="E1428" s="30" t="s">
        <v>8843</v>
      </c>
      <c r="F1428" s="30" t="s">
        <v>1454</v>
      </c>
      <c r="G1428" s="30" t="s">
        <v>8844</v>
      </c>
      <c r="H1428" s="30" t="s">
        <v>1375</v>
      </c>
      <c r="I1428" s="30">
        <v>58280000</v>
      </c>
      <c r="J1428" s="30" t="s">
        <v>8845</v>
      </c>
      <c r="K1428" s="57">
        <v>161729134</v>
      </c>
      <c r="L1428" s="30"/>
      <c r="M1428" s="30"/>
      <c r="N1428" s="30"/>
      <c r="O1428" s="30"/>
      <c r="P1428" s="30"/>
      <c r="Q1428" s="30" t="s">
        <v>8840</v>
      </c>
      <c r="R1428" s="30"/>
      <c r="S1428" s="30" t="s">
        <v>8846</v>
      </c>
      <c r="T1428" s="30"/>
      <c r="U1428" s="30"/>
      <c r="V1428" s="30" t="s">
        <v>1444</v>
      </c>
    </row>
    <row r="1429" spans="1:22" ht="15" customHeight="1">
      <c r="A1429" s="30">
        <v>1497</v>
      </c>
      <c r="B1429" s="30" t="s">
        <v>8847</v>
      </c>
      <c r="C1429" s="30"/>
      <c r="D1429" s="30" t="s">
        <v>8847</v>
      </c>
      <c r="E1429" s="30" t="s">
        <v>8848</v>
      </c>
      <c r="F1429" s="30" t="s">
        <v>1454</v>
      </c>
      <c r="G1429" s="30" t="s">
        <v>8849</v>
      </c>
      <c r="H1429" s="30" t="s">
        <v>1397</v>
      </c>
      <c r="I1429" s="30">
        <v>15820000</v>
      </c>
      <c r="J1429" s="30" t="s">
        <v>8850</v>
      </c>
      <c r="K1429" s="57">
        <v>539062535111</v>
      </c>
      <c r="L1429" s="30"/>
      <c r="M1429" s="30"/>
      <c r="N1429" s="30"/>
      <c r="O1429" s="30"/>
      <c r="P1429" s="30"/>
      <c r="Q1429" s="30" t="s">
        <v>8572</v>
      </c>
      <c r="R1429" s="30"/>
      <c r="S1429" s="30" t="s">
        <v>8573</v>
      </c>
      <c r="T1429" s="30"/>
      <c r="U1429" s="30"/>
      <c r="V1429" s="30" t="s">
        <v>1444</v>
      </c>
    </row>
    <row r="1430" spans="1:22" ht="15" customHeight="1">
      <c r="A1430" s="30">
        <v>1498</v>
      </c>
      <c r="B1430" s="30" t="s">
        <v>8851</v>
      </c>
      <c r="C1430" s="30"/>
      <c r="D1430" s="30" t="s">
        <v>8851</v>
      </c>
      <c r="E1430" s="30" t="s">
        <v>8852</v>
      </c>
      <c r="F1430" s="30" t="s">
        <v>1454</v>
      </c>
      <c r="G1430" s="30" t="s">
        <v>6244</v>
      </c>
      <c r="H1430" s="30" t="s">
        <v>1375</v>
      </c>
      <c r="I1430" s="30">
        <v>58200000</v>
      </c>
      <c r="J1430" s="30" t="s">
        <v>8853</v>
      </c>
      <c r="K1430" s="57">
        <v>161570712</v>
      </c>
      <c r="L1430" s="30"/>
      <c r="M1430" s="30"/>
      <c r="N1430" s="30"/>
      <c r="O1430" s="30"/>
      <c r="P1430" s="30"/>
      <c r="Q1430" s="30" t="s">
        <v>1957</v>
      </c>
      <c r="R1430" s="30"/>
      <c r="S1430" s="30" t="s">
        <v>4491</v>
      </c>
      <c r="T1430" s="30"/>
      <c r="U1430" s="30"/>
      <c r="V1430" s="30" t="s">
        <v>1444</v>
      </c>
    </row>
    <row r="1431" spans="1:22" ht="15" customHeight="1">
      <c r="A1431" s="30">
        <v>1499</v>
      </c>
      <c r="B1431" s="30" t="s">
        <v>8854</v>
      </c>
      <c r="C1431" s="30"/>
      <c r="D1431" s="30" t="s">
        <v>8854</v>
      </c>
      <c r="E1431" s="30" t="s">
        <v>8855</v>
      </c>
      <c r="F1431" s="30" t="s">
        <v>8856</v>
      </c>
      <c r="G1431" s="30" t="s">
        <v>8857</v>
      </c>
      <c r="H1431" s="30" t="s">
        <v>1397</v>
      </c>
      <c r="I1431" s="30">
        <v>13323620</v>
      </c>
      <c r="J1431" s="30" t="s">
        <v>8858</v>
      </c>
      <c r="K1431" s="57">
        <v>600055023110</v>
      </c>
      <c r="L1431" s="30"/>
      <c r="M1431" s="30"/>
      <c r="N1431" s="30"/>
      <c r="O1431" s="30"/>
      <c r="P1431" s="30"/>
      <c r="Q1431" s="30" t="s">
        <v>8859</v>
      </c>
      <c r="R1431" s="30"/>
      <c r="S1431" s="30" t="s">
        <v>8860</v>
      </c>
      <c r="T1431" s="30"/>
      <c r="U1431" s="30"/>
      <c r="V1431" s="30" t="s">
        <v>1444</v>
      </c>
    </row>
    <row r="1432" spans="1:22" ht="15" customHeight="1">
      <c r="A1432" s="30">
        <v>1500</v>
      </c>
      <c r="B1432" s="30" t="s">
        <v>8861</v>
      </c>
      <c r="C1432" s="30"/>
      <c r="D1432" s="30" t="s">
        <v>8861</v>
      </c>
      <c r="E1432" s="30" t="s">
        <v>8862</v>
      </c>
      <c r="F1432" s="30" t="s">
        <v>2744</v>
      </c>
      <c r="G1432" s="30" t="s">
        <v>8863</v>
      </c>
      <c r="H1432" s="30" t="s">
        <v>1363</v>
      </c>
      <c r="I1432" s="30">
        <v>76200000</v>
      </c>
      <c r="J1432" s="30" t="s">
        <v>8864</v>
      </c>
      <c r="K1432" s="57">
        <v>104679964</v>
      </c>
      <c r="L1432" s="30"/>
      <c r="M1432" s="30"/>
      <c r="N1432" s="30"/>
      <c r="O1432" s="30"/>
      <c r="P1432" s="30"/>
      <c r="Q1432" s="30" t="s">
        <v>1957</v>
      </c>
      <c r="R1432" s="30"/>
      <c r="S1432" s="30" t="s">
        <v>2220</v>
      </c>
      <c r="T1432" s="30"/>
      <c r="U1432" s="30"/>
      <c r="V1432" s="30" t="s">
        <v>1444</v>
      </c>
    </row>
    <row r="1433" spans="1:22" ht="15" customHeight="1">
      <c r="A1433" s="30">
        <v>1501</v>
      </c>
      <c r="B1433" s="30" t="s">
        <v>8865</v>
      </c>
      <c r="C1433" s="30"/>
      <c r="D1433" s="30" t="s">
        <v>8865</v>
      </c>
      <c r="E1433" s="30" t="s">
        <v>8866</v>
      </c>
      <c r="F1433" s="30" t="s">
        <v>1454</v>
      </c>
      <c r="G1433" s="30" t="s">
        <v>5052</v>
      </c>
      <c r="H1433" s="30" t="s">
        <v>1352</v>
      </c>
      <c r="I1433" s="30">
        <v>47600000</v>
      </c>
      <c r="J1433" s="30" t="s">
        <v>8867</v>
      </c>
      <c r="K1433" s="57">
        <v>78979582</v>
      </c>
      <c r="L1433" s="30"/>
      <c r="M1433" s="30"/>
      <c r="N1433" s="30"/>
      <c r="O1433" s="30"/>
      <c r="P1433" s="30"/>
      <c r="Q1433" s="30" t="s">
        <v>8868</v>
      </c>
      <c r="R1433" s="30"/>
      <c r="S1433" s="30" t="s">
        <v>8869</v>
      </c>
      <c r="T1433" s="30"/>
      <c r="U1433" s="30"/>
      <c r="V1433" s="30" t="s">
        <v>1428</v>
      </c>
    </row>
    <row r="1434" spans="1:22" ht="15" customHeight="1">
      <c r="A1434" s="30">
        <v>1502</v>
      </c>
      <c r="B1434" s="30" t="s">
        <v>8870</v>
      </c>
      <c r="C1434" s="30"/>
      <c r="D1434" s="30" t="s">
        <v>8870</v>
      </c>
      <c r="E1434" s="30" t="s">
        <v>8871</v>
      </c>
      <c r="F1434" s="30" t="s">
        <v>2744</v>
      </c>
      <c r="G1434" s="30" t="s">
        <v>3897</v>
      </c>
      <c r="H1434" s="30" t="s">
        <v>1363</v>
      </c>
      <c r="I1434" s="30">
        <v>75830000</v>
      </c>
      <c r="J1434" s="30" t="s">
        <v>8872</v>
      </c>
      <c r="K1434" s="57">
        <v>105008605</v>
      </c>
      <c r="L1434" s="30"/>
      <c r="M1434" s="30"/>
      <c r="N1434" s="30"/>
      <c r="O1434" s="30"/>
      <c r="P1434" s="30"/>
      <c r="Q1434" s="30" t="s">
        <v>8873</v>
      </c>
      <c r="R1434" s="30"/>
      <c r="S1434" s="30" t="s">
        <v>2220</v>
      </c>
      <c r="T1434" s="30"/>
      <c r="U1434" s="30"/>
      <c r="V1434" s="30" t="s">
        <v>1444</v>
      </c>
    </row>
    <row r="1435" spans="1:22" ht="15" customHeight="1">
      <c r="A1435" s="37">
        <v>1503</v>
      </c>
      <c r="B1435" s="37" t="s">
        <v>8874</v>
      </c>
      <c r="C1435" s="37"/>
      <c r="D1435" s="37" t="s">
        <v>8874</v>
      </c>
      <c r="E1435" s="37" t="s">
        <v>3627</v>
      </c>
      <c r="F1435" s="37" t="s">
        <v>1454</v>
      </c>
      <c r="G1435" s="37" t="s">
        <v>2525</v>
      </c>
      <c r="H1435" s="37" t="s">
        <v>1391</v>
      </c>
      <c r="I1435" s="37">
        <v>97010420</v>
      </c>
      <c r="J1435" s="37" t="s">
        <v>8875</v>
      </c>
      <c r="K1435" s="58">
        <v>1090352341</v>
      </c>
      <c r="L1435" s="37"/>
      <c r="M1435" s="37"/>
      <c r="N1435" s="37"/>
      <c r="O1435" s="37"/>
      <c r="P1435" s="37"/>
      <c r="Q1435" s="37" t="s">
        <v>8876</v>
      </c>
      <c r="R1435" s="37"/>
      <c r="S1435" s="37" t="s">
        <v>8877</v>
      </c>
      <c r="T1435" s="37"/>
      <c r="U1435" s="37"/>
      <c r="V1435" s="26" t="s">
        <v>202</v>
      </c>
    </row>
    <row r="1436" spans="1:22" ht="15" customHeight="1">
      <c r="A1436" s="30">
        <v>1504</v>
      </c>
      <c r="B1436" s="30" t="s">
        <v>8878</v>
      </c>
      <c r="C1436" s="30"/>
      <c r="D1436" s="30" t="s">
        <v>8878</v>
      </c>
      <c r="E1436" s="30" t="s">
        <v>8879</v>
      </c>
      <c r="F1436" s="30" t="s">
        <v>1454</v>
      </c>
      <c r="G1436" s="30" t="s">
        <v>8880</v>
      </c>
      <c r="H1436" s="30" t="s">
        <v>1367</v>
      </c>
      <c r="I1436" s="30">
        <v>38610000</v>
      </c>
      <c r="J1436" s="30" t="s">
        <v>8881</v>
      </c>
      <c r="K1436" s="57">
        <v>11117700038</v>
      </c>
      <c r="L1436" s="30"/>
      <c r="M1436" s="30"/>
      <c r="N1436" s="30"/>
      <c r="O1436" s="30"/>
      <c r="P1436" s="30"/>
      <c r="Q1436" s="30" t="s">
        <v>8882</v>
      </c>
      <c r="R1436" s="30"/>
      <c r="S1436" s="30" t="s">
        <v>2220</v>
      </c>
      <c r="T1436" s="30"/>
      <c r="U1436" s="30"/>
      <c r="V1436" s="30" t="s">
        <v>1444</v>
      </c>
    </row>
    <row r="1437" spans="1:22" ht="15" customHeight="1">
      <c r="A1437" s="30">
        <v>1505</v>
      </c>
      <c r="B1437" s="30" t="s">
        <v>8883</v>
      </c>
      <c r="C1437" s="30"/>
      <c r="D1437" s="30" t="s">
        <v>8883</v>
      </c>
      <c r="E1437" s="30" t="s">
        <v>8884</v>
      </c>
      <c r="F1437" s="30" t="s">
        <v>8885</v>
      </c>
      <c r="G1437" s="30" t="s">
        <v>8886</v>
      </c>
      <c r="H1437" s="30" t="s">
        <v>1363</v>
      </c>
      <c r="I1437" s="30">
        <v>72910000</v>
      </c>
      <c r="J1437" s="30" t="s">
        <v>8887</v>
      </c>
      <c r="K1437" s="57">
        <v>105133035</v>
      </c>
      <c r="L1437" s="30"/>
      <c r="M1437" s="30"/>
      <c r="N1437" s="30"/>
      <c r="O1437" s="30"/>
      <c r="P1437" s="30"/>
      <c r="Q1437" s="30" t="s">
        <v>2262</v>
      </c>
      <c r="R1437" s="30"/>
      <c r="S1437" s="30" t="s">
        <v>2220</v>
      </c>
      <c r="T1437" s="30"/>
      <c r="U1437" s="30"/>
      <c r="V1437" s="30" t="s">
        <v>1444</v>
      </c>
    </row>
    <row r="1438" spans="1:22" ht="15" customHeight="1">
      <c r="A1438" s="30">
        <v>1506</v>
      </c>
      <c r="B1438" s="30" t="s">
        <v>8888</v>
      </c>
      <c r="C1438" s="30"/>
      <c r="D1438" s="30" t="s">
        <v>8888</v>
      </c>
      <c r="E1438" s="30" t="s">
        <v>8889</v>
      </c>
      <c r="F1438" s="30" t="s">
        <v>1454</v>
      </c>
      <c r="G1438" s="30" t="s">
        <v>7833</v>
      </c>
      <c r="H1438" s="30" t="s">
        <v>1352</v>
      </c>
      <c r="I1438" s="30">
        <v>44640000</v>
      </c>
      <c r="J1438" s="30" t="s">
        <v>8890</v>
      </c>
      <c r="K1438" s="57">
        <v>13731555</v>
      </c>
      <c r="L1438" s="30"/>
      <c r="M1438" s="30"/>
      <c r="N1438" s="30"/>
      <c r="O1438" s="30"/>
      <c r="P1438" s="30"/>
      <c r="Q1438" s="30" t="s">
        <v>8891</v>
      </c>
      <c r="R1438" s="30"/>
      <c r="S1438" s="30" t="s">
        <v>2220</v>
      </c>
      <c r="T1438" s="30"/>
      <c r="U1438" s="30"/>
      <c r="V1438" s="30" t="s">
        <v>1444</v>
      </c>
    </row>
    <row r="1439" spans="1:22" ht="15" customHeight="1">
      <c r="A1439" s="30">
        <v>1507</v>
      </c>
      <c r="B1439" s="30" t="s">
        <v>8892</v>
      </c>
      <c r="C1439" s="30"/>
      <c r="D1439" s="30" t="s">
        <v>8892</v>
      </c>
      <c r="E1439" s="30" t="s">
        <v>8893</v>
      </c>
      <c r="F1439" s="30" t="s">
        <v>1454</v>
      </c>
      <c r="G1439" s="30" t="s">
        <v>8894</v>
      </c>
      <c r="H1439" s="30" t="s">
        <v>1391</v>
      </c>
      <c r="I1439" s="30">
        <v>95180000</v>
      </c>
      <c r="J1439" s="30" t="s">
        <v>8895</v>
      </c>
      <c r="K1439" s="57">
        <v>450087310</v>
      </c>
      <c r="L1439" s="30"/>
      <c r="M1439" s="30"/>
      <c r="N1439" s="30"/>
      <c r="O1439" s="30"/>
      <c r="P1439" s="30"/>
      <c r="Q1439" s="30" t="s">
        <v>8896</v>
      </c>
      <c r="R1439" s="30"/>
      <c r="S1439" s="30" t="s">
        <v>8897</v>
      </c>
      <c r="T1439" s="30"/>
      <c r="U1439" s="30"/>
      <c r="V1439" s="30" t="s">
        <v>1428</v>
      </c>
    </row>
    <row r="1440" spans="1:22" ht="15" customHeight="1">
      <c r="A1440" s="30">
        <v>1508</v>
      </c>
      <c r="B1440" s="30" t="s">
        <v>8898</v>
      </c>
      <c r="C1440" s="30"/>
      <c r="D1440" s="30" t="s">
        <v>8898</v>
      </c>
      <c r="E1440" s="30" t="s">
        <v>8899</v>
      </c>
      <c r="F1440" s="30" t="s">
        <v>1454</v>
      </c>
      <c r="G1440" s="30" t="s">
        <v>4419</v>
      </c>
      <c r="H1440" s="30" t="s">
        <v>1367</v>
      </c>
      <c r="I1440" s="30">
        <v>39400047</v>
      </c>
      <c r="J1440" s="30" t="s">
        <v>8900</v>
      </c>
      <c r="K1440" s="57">
        <v>18802040028</v>
      </c>
      <c r="L1440" s="30"/>
      <c r="M1440" s="30"/>
      <c r="N1440" s="30"/>
      <c r="O1440" s="30"/>
      <c r="P1440" s="30"/>
      <c r="Q1440" s="30" t="s">
        <v>2262</v>
      </c>
      <c r="R1440" s="30"/>
      <c r="S1440" s="30" t="s">
        <v>4283</v>
      </c>
      <c r="T1440" s="30"/>
      <c r="U1440" s="30"/>
      <c r="V1440" s="30" t="s">
        <v>1444</v>
      </c>
    </row>
    <row r="1441" spans="1:22" ht="15" customHeight="1">
      <c r="A1441" s="30">
        <v>1509</v>
      </c>
      <c r="B1441" s="30" t="s">
        <v>8901</v>
      </c>
      <c r="C1441" s="30"/>
      <c r="D1441" s="30" t="s">
        <v>8901</v>
      </c>
      <c r="E1441" s="30" t="s">
        <v>8902</v>
      </c>
      <c r="F1441" s="30" t="s">
        <v>1454</v>
      </c>
      <c r="G1441" s="30" t="s">
        <v>1553</v>
      </c>
      <c r="H1441" s="30" t="s">
        <v>1352</v>
      </c>
      <c r="I1441" s="30">
        <v>47640000</v>
      </c>
      <c r="J1441" s="30" t="s">
        <v>8903</v>
      </c>
      <c r="K1441" s="57">
        <v>13426509</v>
      </c>
      <c r="L1441" s="30"/>
      <c r="M1441" s="30"/>
      <c r="N1441" s="30"/>
      <c r="O1441" s="30"/>
      <c r="P1441" s="30"/>
      <c r="Q1441" s="30" t="s">
        <v>8904</v>
      </c>
      <c r="R1441" s="30"/>
      <c r="S1441" s="30" t="s">
        <v>8869</v>
      </c>
      <c r="T1441" s="30"/>
      <c r="U1441" s="30"/>
      <c r="V1441" s="30" t="s">
        <v>1428</v>
      </c>
    </row>
    <row r="1442" spans="1:22" ht="15" customHeight="1">
      <c r="A1442" s="30">
        <v>1510</v>
      </c>
      <c r="B1442" s="30" t="s">
        <v>8905</v>
      </c>
      <c r="C1442" s="30"/>
      <c r="D1442" s="30" t="s">
        <v>8905</v>
      </c>
      <c r="E1442" s="30" t="s">
        <v>8906</v>
      </c>
      <c r="F1442" s="30" t="s">
        <v>1454</v>
      </c>
      <c r="G1442" s="30" t="s">
        <v>8907</v>
      </c>
      <c r="H1442" s="30" t="s">
        <v>1352</v>
      </c>
      <c r="I1442" s="30">
        <v>47520000</v>
      </c>
      <c r="J1442" s="30" t="s">
        <v>8908</v>
      </c>
      <c r="K1442" s="57">
        <v>85411821</v>
      </c>
      <c r="L1442" s="30"/>
      <c r="M1442" s="30"/>
      <c r="N1442" s="30"/>
      <c r="O1442" s="30"/>
      <c r="P1442" s="30"/>
      <c r="Q1442" s="30" t="s">
        <v>8909</v>
      </c>
      <c r="R1442" s="30"/>
      <c r="S1442" s="30" t="s">
        <v>8869</v>
      </c>
      <c r="T1442" s="30"/>
      <c r="U1442" s="30"/>
      <c r="V1442" s="30" t="s">
        <v>1444</v>
      </c>
    </row>
    <row r="1443" spans="1:22" ht="15" customHeight="1">
      <c r="A1443" s="30">
        <v>1511</v>
      </c>
      <c r="B1443" s="30" t="s">
        <v>8910</v>
      </c>
      <c r="C1443" s="30"/>
      <c r="D1443" s="30" t="s">
        <v>8910</v>
      </c>
      <c r="E1443" s="30" t="s">
        <v>8911</v>
      </c>
      <c r="F1443" s="30" t="s">
        <v>8912</v>
      </c>
      <c r="G1443" s="30" t="s">
        <v>1422</v>
      </c>
      <c r="H1443" s="30" t="s">
        <v>1397</v>
      </c>
      <c r="I1443" s="30">
        <v>4835080</v>
      </c>
      <c r="J1443" s="30" t="s">
        <v>8913</v>
      </c>
      <c r="K1443" s="57"/>
      <c r="L1443" s="30"/>
      <c r="M1443" s="30"/>
      <c r="N1443" s="30"/>
      <c r="O1443" s="30"/>
      <c r="P1443" s="30"/>
      <c r="Q1443" s="30" t="s">
        <v>8914</v>
      </c>
      <c r="R1443" s="30"/>
      <c r="S1443" s="30" t="s">
        <v>8915</v>
      </c>
      <c r="T1443" s="30"/>
      <c r="U1443" s="30"/>
      <c r="V1443" s="30" t="s">
        <v>1444</v>
      </c>
    </row>
    <row r="1444" spans="1:22" ht="15" customHeight="1">
      <c r="A1444" s="30">
        <v>1512</v>
      </c>
      <c r="B1444" s="30" t="s">
        <v>8916</v>
      </c>
      <c r="C1444" s="30"/>
      <c r="D1444" s="30" t="s">
        <v>8916</v>
      </c>
      <c r="E1444" s="30" t="s">
        <v>8917</v>
      </c>
      <c r="F1444" s="30" t="s">
        <v>1454</v>
      </c>
      <c r="G1444" s="30" t="s">
        <v>1605</v>
      </c>
      <c r="H1444" s="30" t="s">
        <v>1367</v>
      </c>
      <c r="I1444" s="30">
        <v>30120080</v>
      </c>
      <c r="J1444" s="30" t="s">
        <v>8918</v>
      </c>
      <c r="K1444" s="57">
        <v>10377170054</v>
      </c>
      <c r="L1444" s="30"/>
      <c r="M1444" s="30"/>
      <c r="N1444" s="30"/>
      <c r="O1444" s="30"/>
      <c r="P1444" s="30"/>
      <c r="Q1444" s="30" t="s">
        <v>1957</v>
      </c>
      <c r="R1444" s="30"/>
      <c r="S1444" s="30" t="s">
        <v>4678</v>
      </c>
      <c r="T1444" s="30"/>
      <c r="U1444" s="30"/>
      <c r="V1444" s="30" t="s">
        <v>1428</v>
      </c>
    </row>
    <row r="1445" spans="1:22" ht="15" customHeight="1">
      <c r="A1445" s="30">
        <v>1513</v>
      </c>
      <c r="B1445" s="30" t="s">
        <v>8919</v>
      </c>
      <c r="C1445" s="30"/>
      <c r="D1445" s="30" t="s">
        <v>8919</v>
      </c>
      <c r="E1445" s="30" t="s">
        <v>6799</v>
      </c>
      <c r="F1445" s="30" t="s">
        <v>3672</v>
      </c>
      <c r="G1445" s="30" t="s">
        <v>7572</v>
      </c>
      <c r="H1445" s="30" t="s">
        <v>1387</v>
      </c>
      <c r="I1445" s="30">
        <v>76908354</v>
      </c>
      <c r="J1445" s="30" t="s">
        <v>8920</v>
      </c>
      <c r="K1445" s="57">
        <v>1238388</v>
      </c>
      <c r="L1445" s="30"/>
      <c r="M1445" s="30"/>
      <c r="N1445" s="30"/>
      <c r="O1445" s="30"/>
      <c r="P1445" s="30"/>
      <c r="Q1445" s="30" t="s">
        <v>8921</v>
      </c>
      <c r="R1445" s="30"/>
      <c r="S1445" s="30" t="s">
        <v>8922</v>
      </c>
      <c r="T1445" s="30"/>
      <c r="U1445" s="30"/>
      <c r="V1445" s="30" t="s">
        <v>1444</v>
      </c>
    </row>
    <row r="1446" spans="1:22" ht="15" customHeight="1">
      <c r="A1446" s="30">
        <v>1514</v>
      </c>
      <c r="B1446" s="30" t="s">
        <v>8923</v>
      </c>
      <c r="C1446" s="30"/>
      <c r="D1446" s="30" t="s">
        <v>8923</v>
      </c>
      <c r="E1446" s="30" t="s">
        <v>8924</v>
      </c>
      <c r="F1446" s="30" t="s">
        <v>1454</v>
      </c>
      <c r="G1446" s="30" t="s">
        <v>3452</v>
      </c>
      <c r="H1446" s="30" t="s">
        <v>1352</v>
      </c>
      <c r="I1446" s="30">
        <v>46100000</v>
      </c>
      <c r="J1446" s="30" t="s">
        <v>8925</v>
      </c>
      <c r="K1446" s="57">
        <v>109000244</v>
      </c>
      <c r="L1446" s="30"/>
      <c r="M1446" s="30"/>
      <c r="N1446" s="30"/>
      <c r="O1446" s="30"/>
      <c r="P1446" s="30"/>
      <c r="Q1446" s="30" t="s">
        <v>8926</v>
      </c>
      <c r="R1446" s="30"/>
      <c r="S1446" s="30" t="s">
        <v>8927</v>
      </c>
      <c r="T1446" s="30"/>
      <c r="U1446" s="30"/>
      <c r="V1446" s="30" t="s">
        <v>1444</v>
      </c>
    </row>
    <row r="1447" spans="1:22" ht="15" customHeight="1">
      <c r="A1447" s="30">
        <v>1516</v>
      </c>
      <c r="B1447" s="30" t="s">
        <v>8928</v>
      </c>
      <c r="C1447" s="30"/>
      <c r="D1447" s="30" t="s">
        <v>8928</v>
      </c>
      <c r="E1447" s="30" t="s">
        <v>8929</v>
      </c>
      <c r="F1447" s="30" t="s">
        <v>1454</v>
      </c>
      <c r="G1447" s="30" t="s">
        <v>8930</v>
      </c>
      <c r="H1447" s="30" t="s">
        <v>1383</v>
      </c>
      <c r="I1447" s="30">
        <v>28684000</v>
      </c>
      <c r="J1447" s="30" t="s">
        <v>8931</v>
      </c>
      <c r="K1447" s="57">
        <v>78299746</v>
      </c>
      <c r="L1447" s="30"/>
      <c r="M1447" s="30"/>
      <c r="N1447" s="30"/>
      <c r="O1447" s="30"/>
      <c r="P1447" s="30"/>
      <c r="Q1447" s="30" t="s">
        <v>8932</v>
      </c>
      <c r="R1447" s="30"/>
      <c r="S1447" s="30" t="s">
        <v>8933</v>
      </c>
      <c r="T1447" s="30"/>
      <c r="U1447" s="30"/>
      <c r="V1447" s="30" t="s">
        <v>1444</v>
      </c>
    </row>
    <row r="1448" spans="1:22" ht="15" customHeight="1">
      <c r="A1448" s="37">
        <v>1517</v>
      </c>
      <c r="B1448" s="37" t="s">
        <v>8934</v>
      </c>
      <c r="C1448" s="37"/>
      <c r="D1448" s="37" t="s">
        <v>8934</v>
      </c>
      <c r="E1448" s="37" t="s">
        <v>7478</v>
      </c>
      <c r="F1448" s="37" t="s">
        <v>1454</v>
      </c>
      <c r="G1448" s="37" t="s">
        <v>1802</v>
      </c>
      <c r="H1448" s="37" t="s">
        <v>1373</v>
      </c>
      <c r="I1448" s="37">
        <v>68743060</v>
      </c>
      <c r="J1448" s="37" t="s">
        <v>8935</v>
      </c>
      <c r="K1448" s="58">
        <v>152613706</v>
      </c>
      <c r="L1448" s="37"/>
      <c r="M1448" s="37"/>
      <c r="N1448" s="37"/>
      <c r="O1448" s="37"/>
      <c r="P1448" s="37"/>
      <c r="Q1448" s="37" t="s">
        <v>8936</v>
      </c>
      <c r="R1448" s="37"/>
      <c r="S1448" s="37" t="s">
        <v>8937</v>
      </c>
      <c r="T1448" s="37"/>
      <c r="U1448" s="37"/>
      <c r="V1448" s="26" t="s">
        <v>202</v>
      </c>
    </row>
    <row r="1449" spans="1:22" ht="15" customHeight="1">
      <c r="A1449" s="30">
        <v>1519</v>
      </c>
      <c r="B1449" s="30" t="s">
        <v>8938</v>
      </c>
      <c r="C1449" s="30"/>
      <c r="D1449" s="30" t="s">
        <v>8938</v>
      </c>
      <c r="E1449" s="30" t="s">
        <v>4364</v>
      </c>
      <c r="F1449" s="30" t="s">
        <v>1454</v>
      </c>
      <c r="G1449" s="30" t="s">
        <v>4365</v>
      </c>
      <c r="H1449" s="30" t="s">
        <v>1385</v>
      </c>
      <c r="I1449" s="30">
        <v>59300000</v>
      </c>
      <c r="J1449" s="30" t="s">
        <v>8939</v>
      </c>
      <c r="K1449" s="57">
        <v>202459730</v>
      </c>
      <c r="L1449" s="30"/>
      <c r="M1449" s="30"/>
      <c r="N1449" s="30"/>
      <c r="O1449" s="30"/>
      <c r="P1449" s="30"/>
      <c r="Q1449" s="30"/>
      <c r="R1449" s="30"/>
      <c r="S1449" s="30" t="s">
        <v>8940</v>
      </c>
      <c r="T1449" s="30"/>
      <c r="U1449" s="30"/>
      <c r="V1449" s="30" t="s">
        <v>1444</v>
      </c>
    </row>
    <row r="1450" spans="1:22" ht="15" customHeight="1">
      <c r="A1450" s="37">
        <v>1520</v>
      </c>
      <c r="B1450" s="37" t="s">
        <v>8941</v>
      </c>
      <c r="C1450" s="37"/>
      <c r="D1450" s="37" t="s">
        <v>8941</v>
      </c>
      <c r="E1450" s="37" t="s">
        <v>8942</v>
      </c>
      <c r="F1450" s="37" t="s">
        <v>2787</v>
      </c>
      <c r="G1450" s="37" t="s">
        <v>1422</v>
      </c>
      <c r="H1450" s="37" t="s">
        <v>1397</v>
      </c>
      <c r="I1450" s="37">
        <v>5409011</v>
      </c>
      <c r="J1450" s="37" t="s">
        <v>8943</v>
      </c>
      <c r="K1450" s="58">
        <v>149500912119</v>
      </c>
      <c r="L1450" s="37"/>
      <c r="M1450" s="37"/>
      <c r="N1450" s="37"/>
      <c r="O1450" s="37"/>
      <c r="P1450" s="37"/>
      <c r="Q1450" s="37" t="s">
        <v>8545</v>
      </c>
      <c r="R1450" s="37"/>
      <c r="S1450" s="37" t="s">
        <v>8944</v>
      </c>
      <c r="T1450" s="37"/>
      <c r="U1450" s="37"/>
      <c r="V1450" s="26" t="s">
        <v>202</v>
      </c>
    </row>
    <row r="1451" spans="1:22" ht="15" customHeight="1">
      <c r="A1451" s="30">
        <v>1521</v>
      </c>
      <c r="B1451" s="30" t="s">
        <v>8945</v>
      </c>
      <c r="C1451" s="30"/>
      <c r="D1451" s="30" t="s">
        <v>8945</v>
      </c>
      <c r="E1451" s="30" t="s">
        <v>8946</v>
      </c>
      <c r="F1451" s="30" t="s">
        <v>1454</v>
      </c>
      <c r="G1451" s="30" t="s">
        <v>8947</v>
      </c>
      <c r="H1451" s="30" t="s">
        <v>1373</v>
      </c>
      <c r="I1451" s="30">
        <v>68523000</v>
      </c>
      <c r="J1451" s="30" t="s">
        <v>8948</v>
      </c>
      <c r="K1451" s="57">
        <v>152937900</v>
      </c>
      <c r="L1451" s="30"/>
      <c r="M1451" s="30"/>
      <c r="N1451" s="30"/>
      <c r="O1451" s="30"/>
      <c r="P1451" s="30"/>
      <c r="Q1451" s="30" t="s">
        <v>8949</v>
      </c>
      <c r="R1451" s="30"/>
      <c r="S1451" s="30" t="s">
        <v>8950</v>
      </c>
      <c r="T1451" s="30"/>
      <c r="U1451" s="30"/>
      <c r="V1451" s="30" t="s">
        <v>1444</v>
      </c>
    </row>
    <row r="1452" spans="1:22" ht="15" customHeight="1">
      <c r="A1452" s="30">
        <v>1522</v>
      </c>
      <c r="B1452" s="30" t="s">
        <v>8951</v>
      </c>
      <c r="C1452" s="30"/>
      <c r="D1452" s="30" t="s">
        <v>8951</v>
      </c>
      <c r="E1452" s="30" t="s">
        <v>8952</v>
      </c>
      <c r="F1452" s="30" t="s">
        <v>8953</v>
      </c>
      <c r="G1452" s="30" t="s">
        <v>8954</v>
      </c>
      <c r="H1452" s="30" t="s">
        <v>1393</v>
      </c>
      <c r="I1452" s="30">
        <v>88705300</v>
      </c>
      <c r="J1452" s="30" t="s">
        <v>8955</v>
      </c>
      <c r="K1452" s="57">
        <v>251737250</v>
      </c>
      <c r="L1452" s="30"/>
      <c r="M1452" s="30"/>
      <c r="N1452" s="30"/>
      <c r="O1452" s="30"/>
      <c r="P1452" s="30"/>
      <c r="Q1452" s="30" t="s">
        <v>8956</v>
      </c>
      <c r="R1452" s="30"/>
      <c r="S1452" s="30" t="s">
        <v>8957</v>
      </c>
      <c r="T1452" s="30"/>
      <c r="U1452" s="30"/>
      <c r="V1452" s="30" t="s">
        <v>1444</v>
      </c>
    </row>
    <row r="1453" spans="1:22" ht="15" customHeight="1">
      <c r="A1453" s="30">
        <v>1523</v>
      </c>
      <c r="B1453" s="30" t="s">
        <v>8958</v>
      </c>
      <c r="C1453" s="30"/>
      <c r="D1453" s="30" t="s">
        <v>8958</v>
      </c>
      <c r="E1453" s="30" t="s">
        <v>8959</v>
      </c>
      <c r="F1453" s="30" t="s">
        <v>1454</v>
      </c>
      <c r="G1453" s="30" t="s">
        <v>3116</v>
      </c>
      <c r="H1453" s="30" t="s">
        <v>1391</v>
      </c>
      <c r="I1453" s="30">
        <v>95800000</v>
      </c>
      <c r="J1453" s="30" t="s">
        <v>8960</v>
      </c>
      <c r="K1453" s="57">
        <v>1550094383</v>
      </c>
      <c r="L1453" s="30"/>
      <c r="M1453" s="30"/>
      <c r="N1453" s="30"/>
      <c r="O1453" s="30"/>
      <c r="P1453" s="30"/>
      <c r="Q1453" s="30" t="s">
        <v>8961</v>
      </c>
      <c r="R1453" s="30"/>
      <c r="S1453" s="30" t="s">
        <v>8962</v>
      </c>
      <c r="T1453" s="30"/>
      <c r="U1453" s="30"/>
      <c r="V1453" s="30" t="s">
        <v>1444</v>
      </c>
    </row>
    <row r="1454" spans="1:22" ht="15" customHeight="1">
      <c r="A1454" s="30">
        <v>1524</v>
      </c>
      <c r="B1454" s="30" t="s">
        <v>8963</v>
      </c>
      <c r="C1454" s="30"/>
      <c r="D1454" s="30" t="s">
        <v>8963</v>
      </c>
      <c r="E1454" s="30" t="s">
        <v>8964</v>
      </c>
      <c r="F1454" s="30" t="s">
        <v>1454</v>
      </c>
      <c r="G1454" s="30" t="s">
        <v>4127</v>
      </c>
      <c r="H1454" s="30" t="s">
        <v>1391</v>
      </c>
      <c r="I1454" s="30">
        <v>97510570</v>
      </c>
      <c r="J1454" s="30" t="s">
        <v>8965</v>
      </c>
      <c r="K1454" s="57">
        <v>1530174063</v>
      </c>
      <c r="L1454" s="30"/>
      <c r="M1454" s="30"/>
      <c r="N1454" s="30"/>
      <c r="O1454" s="30"/>
      <c r="P1454" s="30"/>
      <c r="Q1454" s="30" t="s">
        <v>8966</v>
      </c>
      <c r="R1454" s="30"/>
      <c r="S1454" s="30" t="s">
        <v>8967</v>
      </c>
      <c r="T1454" s="30"/>
      <c r="U1454" s="30"/>
      <c r="V1454" s="30" t="s">
        <v>1444</v>
      </c>
    </row>
    <row r="1455" spans="1:22" ht="15" customHeight="1">
      <c r="A1455" s="30">
        <v>1525</v>
      </c>
      <c r="B1455" s="30" t="s">
        <v>8968</v>
      </c>
      <c r="C1455" s="30"/>
      <c r="D1455" s="30" t="s">
        <v>8968</v>
      </c>
      <c r="E1455" s="30" t="s">
        <v>8969</v>
      </c>
      <c r="F1455" s="30" t="s">
        <v>1454</v>
      </c>
      <c r="G1455" s="30" t="s">
        <v>2414</v>
      </c>
      <c r="H1455" s="30" t="s">
        <v>1352</v>
      </c>
      <c r="I1455" s="30">
        <v>42809140</v>
      </c>
      <c r="J1455" s="30" t="s">
        <v>8970</v>
      </c>
      <c r="K1455" s="57">
        <v>58132966</v>
      </c>
      <c r="L1455" s="30"/>
      <c r="M1455" s="30"/>
      <c r="N1455" s="30"/>
      <c r="O1455" s="30"/>
      <c r="P1455" s="30"/>
      <c r="Q1455" s="30" t="s">
        <v>8971</v>
      </c>
      <c r="R1455" s="30"/>
      <c r="S1455" s="30" t="s">
        <v>8972</v>
      </c>
      <c r="T1455" s="30"/>
      <c r="U1455" s="30"/>
      <c r="V1455" s="30" t="s">
        <v>1444</v>
      </c>
    </row>
    <row r="1456" spans="1:22" ht="15" customHeight="1">
      <c r="A1456" s="30">
        <v>1526</v>
      </c>
      <c r="B1456" s="30" t="s">
        <v>8973</v>
      </c>
      <c r="C1456" s="30"/>
      <c r="D1456" s="30" t="s">
        <v>8973</v>
      </c>
      <c r="E1456" s="30" t="s">
        <v>8974</v>
      </c>
      <c r="F1456" s="30" t="s">
        <v>1454</v>
      </c>
      <c r="G1456" s="30" t="s">
        <v>1384</v>
      </c>
      <c r="H1456" s="30" t="s">
        <v>1383</v>
      </c>
      <c r="I1456" s="30">
        <v>20061000</v>
      </c>
      <c r="J1456" s="30" t="s">
        <v>8975</v>
      </c>
      <c r="K1456" s="57">
        <v>79567809</v>
      </c>
      <c r="L1456" s="30"/>
      <c r="M1456" s="30"/>
      <c r="N1456" s="30"/>
      <c r="O1456" s="30"/>
      <c r="P1456" s="30"/>
      <c r="Q1456" s="30" t="s">
        <v>8976</v>
      </c>
      <c r="R1456" s="30"/>
      <c r="S1456" s="30" t="s">
        <v>8977</v>
      </c>
      <c r="T1456" s="30"/>
      <c r="U1456" s="30"/>
      <c r="V1456" s="30" t="s">
        <v>1444</v>
      </c>
    </row>
    <row r="1457" spans="1:22" ht="15" customHeight="1">
      <c r="A1457" s="30">
        <v>1528</v>
      </c>
      <c r="B1457" s="30" t="s">
        <v>8978</v>
      </c>
      <c r="C1457" s="30"/>
      <c r="D1457" s="30" t="s">
        <v>8978</v>
      </c>
      <c r="E1457" s="30" t="s">
        <v>8979</v>
      </c>
      <c r="F1457" s="30" t="s">
        <v>1454</v>
      </c>
      <c r="G1457" s="30" t="s">
        <v>1540</v>
      </c>
      <c r="H1457" s="30" t="s">
        <v>1373</v>
      </c>
      <c r="I1457" s="30">
        <v>68005010</v>
      </c>
      <c r="J1457" s="30" t="s">
        <v>8980</v>
      </c>
      <c r="K1457" s="57">
        <v>152230980</v>
      </c>
      <c r="L1457" s="30"/>
      <c r="M1457" s="30"/>
      <c r="N1457" s="30"/>
      <c r="O1457" s="30"/>
      <c r="P1457" s="30"/>
      <c r="Q1457" s="30" t="s">
        <v>4429</v>
      </c>
      <c r="R1457" s="30"/>
      <c r="S1457" s="30" t="s">
        <v>8981</v>
      </c>
      <c r="T1457" s="30"/>
      <c r="U1457" s="30"/>
      <c r="V1457" s="30" t="s">
        <v>1444</v>
      </c>
    </row>
    <row r="1458" spans="1:22" ht="15" customHeight="1">
      <c r="A1458" s="30">
        <v>1529</v>
      </c>
      <c r="B1458" s="30" t="s">
        <v>8982</v>
      </c>
      <c r="C1458" s="30"/>
      <c r="D1458" s="30" t="s">
        <v>8982</v>
      </c>
      <c r="E1458" s="30" t="s">
        <v>8983</v>
      </c>
      <c r="F1458" s="30" t="s">
        <v>1787</v>
      </c>
      <c r="G1458" s="30" t="s">
        <v>1422</v>
      </c>
      <c r="H1458" s="30" t="s">
        <v>1397</v>
      </c>
      <c r="I1458" s="30">
        <v>3031000</v>
      </c>
      <c r="J1458" s="30" t="s">
        <v>8984</v>
      </c>
      <c r="K1458" s="57" t="s">
        <v>8985</v>
      </c>
      <c r="L1458" s="30"/>
      <c r="M1458" s="30"/>
      <c r="N1458" s="30"/>
      <c r="O1458" s="30"/>
      <c r="P1458" s="30"/>
      <c r="Q1458" s="30" t="s">
        <v>8986</v>
      </c>
      <c r="R1458" s="30"/>
      <c r="S1458" s="30" t="s">
        <v>8987</v>
      </c>
      <c r="T1458" s="30"/>
      <c r="U1458" s="30"/>
      <c r="V1458" s="30" t="s">
        <v>1444</v>
      </c>
    </row>
    <row r="1459" spans="1:22" ht="15" customHeight="1">
      <c r="A1459" s="30">
        <v>1530</v>
      </c>
      <c r="B1459" s="30" t="s">
        <v>8988</v>
      </c>
      <c r="C1459" s="30"/>
      <c r="D1459" s="30" t="s">
        <v>8988</v>
      </c>
      <c r="E1459" s="30" t="s">
        <v>8989</v>
      </c>
      <c r="F1459" s="30" t="s">
        <v>1454</v>
      </c>
      <c r="G1459" s="30" t="s">
        <v>2140</v>
      </c>
      <c r="H1459" s="30" t="s">
        <v>1373</v>
      </c>
      <c r="I1459" s="30">
        <v>68537000</v>
      </c>
      <c r="J1459" s="30" t="s">
        <v>8990</v>
      </c>
      <c r="K1459" s="57">
        <v>153449586</v>
      </c>
      <c r="L1459" s="30"/>
      <c r="M1459" s="30"/>
      <c r="N1459" s="30"/>
      <c r="O1459" s="30"/>
      <c r="P1459" s="30"/>
      <c r="Q1459" s="30" t="s">
        <v>8991</v>
      </c>
      <c r="R1459" s="30"/>
      <c r="S1459" s="30" t="s">
        <v>8992</v>
      </c>
      <c r="T1459" s="30"/>
      <c r="U1459" s="30"/>
      <c r="V1459" s="30" t="s">
        <v>1444</v>
      </c>
    </row>
    <row r="1460" spans="1:22" ht="15" customHeight="1">
      <c r="A1460" s="30">
        <v>1531</v>
      </c>
      <c r="B1460" s="30" t="s">
        <v>8993</v>
      </c>
      <c r="C1460" s="30"/>
      <c r="D1460" s="30" t="s">
        <v>8993</v>
      </c>
      <c r="E1460" s="30" t="s">
        <v>1786</v>
      </c>
      <c r="F1460" s="30" t="s">
        <v>1787</v>
      </c>
      <c r="G1460" s="30" t="s">
        <v>1422</v>
      </c>
      <c r="H1460" s="30" t="s">
        <v>1397</v>
      </c>
      <c r="I1460" s="30">
        <v>3032020</v>
      </c>
      <c r="J1460" s="30" t="s">
        <v>8994</v>
      </c>
      <c r="K1460" s="57">
        <v>147885783110</v>
      </c>
      <c r="L1460" s="30"/>
      <c r="M1460" s="30"/>
      <c r="N1460" s="30"/>
      <c r="O1460" s="30"/>
      <c r="P1460" s="30"/>
      <c r="Q1460" s="30" t="s">
        <v>8995</v>
      </c>
      <c r="R1460" s="30"/>
      <c r="S1460" s="30" t="s">
        <v>8996</v>
      </c>
      <c r="T1460" s="30"/>
      <c r="U1460" s="30"/>
      <c r="V1460" s="30" t="s">
        <v>1444</v>
      </c>
    </row>
    <row r="1461" spans="1:22" ht="15" customHeight="1">
      <c r="A1461" s="37">
        <v>1532</v>
      </c>
      <c r="B1461" s="37" t="s">
        <v>8997</v>
      </c>
      <c r="C1461" s="37"/>
      <c r="D1461" s="37" t="s">
        <v>8997</v>
      </c>
      <c r="E1461" s="37" t="s">
        <v>8998</v>
      </c>
      <c r="F1461" s="37" t="s">
        <v>1454</v>
      </c>
      <c r="G1461" s="37" t="s">
        <v>2278</v>
      </c>
      <c r="H1461" s="37" t="s">
        <v>1393</v>
      </c>
      <c r="I1461" s="37">
        <v>89802200</v>
      </c>
      <c r="J1461" s="37" t="s">
        <v>8999</v>
      </c>
      <c r="K1461" s="58">
        <v>256532516</v>
      </c>
      <c r="L1461" s="37"/>
      <c r="M1461" s="37"/>
      <c r="N1461" s="37"/>
      <c r="O1461" s="37"/>
      <c r="P1461" s="37"/>
      <c r="Q1461" s="37" t="s">
        <v>4521</v>
      </c>
      <c r="R1461" s="37"/>
      <c r="S1461" s="37" t="s">
        <v>9000</v>
      </c>
      <c r="T1461" s="37"/>
      <c r="U1461" s="37"/>
      <c r="V1461" s="26" t="s">
        <v>202</v>
      </c>
    </row>
    <row r="1462" spans="1:22" ht="15" customHeight="1">
      <c r="A1462" s="30">
        <v>1533</v>
      </c>
      <c r="B1462" s="30" t="s">
        <v>9001</v>
      </c>
      <c r="C1462" s="30"/>
      <c r="D1462" s="30" t="s">
        <v>9001</v>
      </c>
      <c r="E1462" s="30" t="s">
        <v>2639</v>
      </c>
      <c r="F1462" s="30" t="s">
        <v>1454</v>
      </c>
      <c r="G1462" s="30" t="s">
        <v>1422</v>
      </c>
      <c r="H1462" s="30" t="s">
        <v>1397</v>
      </c>
      <c r="I1462" s="30">
        <v>1021100</v>
      </c>
      <c r="J1462" s="30" t="s">
        <v>9002</v>
      </c>
      <c r="K1462" s="57">
        <v>148126575116</v>
      </c>
      <c r="L1462" s="30"/>
      <c r="M1462" s="30"/>
      <c r="N1462" s="30"/>
      <c r="O1462" s="30"/>
      <c r="P1462" s="30"/>
      <c r="Q1462" s="30" t="s">
        <v>9003</v>
      </c>
      <c r="R1462" s="30"/>
      <c r="S1462" s="30" t="s">
        <v>9004</v>
      </c>
      <c r="T1462" s="30"/>
      <c r="U1462" s="30"/>
      <c r="V1462" s="30" t="s">
        <v>1444</v>
      </c>
    </row>
    <row r="1463" spans="1:22" ht="15" customHeight="1">
      <c r="A1463" s="30">
        <v>1534</v>
      </c>
      <c r="B1463" s="30" t="s">
        <v>9005</v>
      </c>
      <c r="C1463" s="30"/>
      <c r="D1463" s="30" t="s">
        <v>9005</v>
      </c>
      <c r="E1463" s="30" t="s">
        <v>6895</v>
      </c>
      <c r="F1463" s="30" t="s">
        <v>2674</v>
      </c>
      <c r="G1463" s="30" t="s">
        <v>1629</v>
      </c>
      <c r="H1463" s="30" t="s">
        <v>1391</v>
      </c>
      <c r="I1463" s="30">
        <v>90560001</v>
      </c>
      <c r="J1463" s="30" t="s">
        <v>9006</v>
      </c>
      <c r="K1463" s="57">
        <v>963183974</v>
      </c>
      <c r="L1463" s="30"/>
      <c r="M1463" s="30"/>
      <c r="N1463" s="30"/>
      <c r="O1463" s="30"/>
      <c r="P1463" s="30"/>
      <c r="Q1463" s="30" t="s">
        <v>9007</v>
      </c>
      <c r="R1463" s="30"/>
      <c r="S1463" s="30" t="s">
        <v>9008</v>
      </c>
      <c r="T1463" s="30"/>
      <c r="U1463" s="30"/>
      <c r="V1463" s="30" t="s">
        <v>1444</v>
      </c>
    </row>
    <row r="1464" spans="1:22" ht="15" customHeight="1">
      <c r="A1464" s="30">
        <v>1536</v>
      </c>
      <c r="B1464" s="30" t="s">
        <v>9009</v>
      </c>
      <c r="C1464" s="30"/>
      <c r="D1464" s="30" t="s">
        <v>9009</v>
      </c>
      <c r="E1464" s="30" t="s">
        <v>6779</v>
      </c>
      <c r="F1464" s="30" t="s">
        <v>1454</v>
      </c>
      <c r="G1464" s="30" t="s">
        <v>1713</v>
      </c>
      <c r="H1464" s="30" t="s">
        <v>1395</v>
      </c>
      <c r="I1464" s="30">
        <v>49010110</v>
      </c>
      <c r="J1464" s="30" t="s">
        <v>9010</v>
      </c>
      <c r="K1464" s="57">
        <v>270956921</v>
      </c>
      <c r="L1464" s="30"/>
      <c r="M1464" s="30"/>
      <c r="N1464" s="30"/>
      <c r="O1464" s="30"/>
      <c r="P1464" s="30"/>
      <c r="Q1464" s="30" t="s">
        <v>9011</v>
      </c>
      <c r="R1464" s="30"/>
      <c r="S1464" s="30" t="s">
        <v>9012</v>
      </c>
      <c r="T1464" s="30"/>
      <c r="U1464" s="30"/>
      <c r="V1464" s="30" t="s">
        <v>1444</v>
      </c>
    </row>
    <row r="1465" spans="1:22" ht="15" customHeight="1">
      <c r="A1465" s="30">
        <v>1537</v>
      </c>
      <c r="B1465" s="30" t="s">
        <v>9013</v>
      </c>
      <c r="C1465" s="30"/>
      <c r="D1465" s="30" t="s">
        <v>9013</v>
      </c>
      <c r="E1465" s="30" t="s">
        <v>3705</v>
      </c>
      <c r="F1465" s="30" t="s">
        <v>2793</v>
      </c>
      <c r="G1465" s="30" t="s">
        <v>2054</v>
      </c>
      <c r="H1465" s="30" t="s">
        <v>1352</v>
      </c>
      <c r="I1465" s="30">
        <v>40040010</v>
      </c>
      <c r="J1465" s="30" t="s">
        <v>9014</v>
      </c>
      <c r="K1465" s="57">
        <v>98609372</v>
      </c>
      <c r="L1465" s="30"/>
      <c r="M1465" s="30"/>
      <c r="N1465" s="30"/>
      <c r="O1465" s="30"/>
      <c r="P1465" s="30"/>
      <c r="Q1465" s="30" t="s">
        <v>8545</v>
      </c>
      <c r="R1465" s="30"/>
      <c r="S1465" s="30" t="s">
        <v>9015</v>
      </c>
      <c r="T1465" s="30"/>
      <c r="U1465" s="30"/>
      <c r="V1465" s="30" t="s">
        <v>1444</v>
      </c>
    </row>
    <row r="1466" spans="1:22" ht="15" customHeight="1">
      <c r="A1466" s="30">
        <v>1538</v>
      </c>
      <c r="B1466" s="30" t="s">
        <v>9016</v>
      </c>
      <c r="C1466" s="30"/>
      <c r="D1466" s="30" t="s">
        <v>9016</v>
      </c>
      <c r="E1466" s="30" t="s">
        <v>9017</v>
      </c>
      <c r="F1466" s="30" t="s">
        <v>7302</v>
      </c>
      <c r="G1466" s="30" t="s">
        <v>2360</v>
      </c>
      <c r="H1466" s="30" t="s">
        <v>1363</v>
      </c>
      <c r="I1466" s="30">
        <v>74070010</v>
      </c>
      <c r="J1466" s="30" t="s">
        <v>9018</v>
      </c>
      <c r="K1466" s="57">
        <v>101366035</v>
      </c>
      <c r="L1466" s="30"/>
      <c r="M1466" s="30"/>
      <c r="N1466" s="30"/>
      <c r="O1466" s="30"/>
      <c r="P1466" s="30"/>
      <c r="Q1466" s="30" t="s">
        <v>9019</v>
      </c>
      <c r="R1466" s="30"/>
      <c r="S1466" s="30" t="s">
        <v>9020</v>
      </c>
      <c r="T1466" s="30"/>
      <c r="U1466" s="30"/>
      <c r="V1466" s="30" t="s">
        <v>1444</v>
      </c>
    </row>
    <row r="1467" spans="1:22" ht="15" customHeight="1">
      <c r="A1467" s="30">
        <v>1539</v>
      </c>
      <c r="B1467" s="30" t="s">
        <v>9021</v>
      </c>
      <c r="C1467" s="30"/>
      <c r="D1467" s="30" t="s">
        <v>9021</v>
      </c>
      <c r="E1467" s="30" t="s">
        <v>9022</v>
      </c>
      <c r="F1467" s="30" t="s">
        <v>1454</v>
      </c>
      <c r="G1467" s="30" t="s">
        <v>3540</v>
      </c>
      <c r="H1467" s="30" t="s">
        <v>1381</v>
      </c>
      <c r="I1467" s="30">
        <v>86010160</v>
      </c>
      <c r="J1467" s="30" t="s">
        <v>9023</v>
      </c>
      <c r="K1467" s="57">
        <v>9024446708</v>
      </c>
      <c r="L1467" s="30"/>
      <c r="M1467" s="30"/>
      <c r="N1467" s="30"/>
      <c r="O1467" s="30"/>
      <c r="P1467" s="30"/>
      <c r="Q1467" s="30" t="s">
        <v>9024</v>
      </c>
      <c r="R1467" s="30"/>
      <c r="S1467" s="30" t="s">
        <v>9025</v>
      </c>
      <c r="T1467" s="30"/>
      <c r="U1467" s="30"/>
      <c r="V1467" s="30" t="s">
        <v>1444</v>
      </c>
    </row>
    <row r="1468" spans="1:22" ht="15" customHeight="1">
      <c r="A1468" s="30">
        <v>1540</v>
      </c>
      <c r="B1468" s="30" t="s">
        <v>9026</v>
      </c>
      <c r="C1468" s="30"/>
      <c r="D1468" s="30" t="s">
        <v>9026</v>
      </c>
      <c r="E1468" s="30" t="s">
        <v>9027</v>
      </c>
      <c r="F1468" s="30" t="s">
        <v>1454</v>
      </c>
      <c r="G1468" s="30" t="s">
        <v>1833</v>
      </c>
      <c r="H1468" s="30" t="s">
        <v>1346</v>
      </c>
      <c r="I1468" s="30">
        <v>57020320</v>
      </c>
      <c r="J1468" s="30" t="s">
        <v>9028</v>
      </c>
      <c r="K1468" s="57">
        <v>248465279</v>
      </c>
      <c r="L1468" s="30"/>
      <c r="M1468" s="30"/>
      <c r="N1468" s="30"/>
      <c r="O1468" s="30"/>
      <c r="P1468" s="30"/>
      <c r="Q1468" s="30" t="s">
        <v>9029</v>
      </c>
      <c r="R1468" s="30"/>
      <c r="S1468" s="30" t="s">
        <v>9030</v>
      </c>
      <c r="T1468" s="30"/>
      <c r="U1468" s="30"/>
      <c r="V1468" s="30" t="s">
        <v>1444</v>
      </c>
    </row>
    <row r="1469" spans="1:22" ht="15" customHeight="1">
      <c r="A1469" s="30">
        <v>1541</v>
      </c>
      <c r="B1469" s="30" t="s">
        <v>9031</v>
      </c>
      <c r="C1469" s="30"/>
      <c r="D1469" s="30" t="s">
        <v>9031</v>
      </c>
      <c r="E1469" s="30" t="s">
        <v>5928</v>
      </c>
      <c r="F1469" s="30" t="s">
        <v>2744</v>
      </c>
      <c r="G1469" s="30" t="s">
        <v>2360</v>
      </c>
      <c r="H1469" s="30" t="s">
        <v>1363</v>
      </c>
      <c r="I1469" s="30">
        <v>74010010</v>
      </c>
      <c r="J1469" s="30" t="s">
        <v>9032</v>
      </c>
      <c r="K1469" s="57">
        <v>104173459</v>
      </c>
      <c r="L1469" s="30"/>
      <c r="M1469" s="30"/>
      <c r="N1469" s="30"/>
      <c r="O1469" s="30"/>
      <c r="P1469" s="30"/>
      <c r="Q1469" s="30" t="s">
        <v>9033</v>
      </c>
      <c r="R1469" s="30"/>
      <c r="S1469" s="30" t="s">
        <v>9034</v>
      </c>
      <c r="T1469" s="30"/>
      <c r="U1469" s="30"/>
      <c r="V1469" s="30" t="s">
        <v>1428</v>
      </c>
    </row>
    <row r="1470" spans="1:22" ht="15" customHeight="1">
      <c r="A1470" s="30">
        <v>1542</v>
      </c>
      <c r="B1470" s="30" t="s">
        <v>9035</v>
      </c>
      <c r="C1470" s="30"/>
      <c r="D1470" s="30" t="s">
        <v>9035</v>
      </c>
      <c r="E1470" s="30" t="s">
        <v>9036</v>
      </c>
      <c r="F1470" s="30" t="s">
        <v>9037</v>
      </c>
      <c r="G1470" s="30" t="s">
        <v>9038</v>
      </c>
      <c r="H1470" s="30" t="s">
        <v>1397</v>
      </c>
      <c r="I1470" s="30">
        <v>18500000</v>
      </c>
      <c r="J1470" s="30" t="s">
        <v>9039</v>
      </c>
      <c r="K1470" s="57">
        <v>412089440111</v>
      </c>
      <c r="L1470" s="30"/>
      <c r="M1470" s="30"/>
      <c r="N1470" s="30"/>
      <c r="O1470" s="30"/>
      <c r="P1470" s="30"/>
      <c r="Q1470" s="30" t="s">
        <v>9040</v>
      </c>
      <c r="R1470" s="30"/>
      <c r="S1470" s="30" t="s">
        <v>9041</v>
      </c>
      <c r="T1470" s="30"/>
      <c r="U1470" s="30"/>
      <c r="V1470" s="30" t="s">
        <v>1444</v>
      </c>
    </row>
    <row r="1471" spans="1:22" ht="15" customHeight="1">
      <c r="A1471" s="30">
        <v>1543</v>
      </c>
      <c r="B1471" s="30" t="s">
        <v>9042</v>
      </c>
      <c r="C1471" s="30"/>
      <c r="D1471" s="30" t="s">
        <v>9042</v>
      </c>
      <c r="E1471" s="30" t="s">
        <v>9043</v>
      </c>
      <c r="F1471" s="30" t="s">
        <v>1454</v>
      </c>
      <c r="G1471" s="30" t="s">
        <v>9044</v>
      </c>
      <c r="H1471" s="30" t="s">
        <v>1358</v>
      </c>
      <c r="I1471" s="30">
        <v>29730000</v>
      </c>
      <c r="J1471" s="30" t="s">
        <v>9045</v>
      </c>
      <c r="K1471" s="57">
        <v>82719543</v>
      </c>
      <c r="L1471" s="30"/>
      <c r="M1471" s="30"/>
      <c r="N1471" s="30"/>
      <c r="O1471" s="30"/>
      <c r="P1471" s="30"/>
      <c r="Q1471" s="30" t="s">
        <v>9046</v>
      </c>
      <c r="R1471" s="30"/>
      <c r="S1471" s="30" t="s">
        <v>9047</v>
      </c>
      <c r="T1471" s="30"/>
      <c r="U1471" s="30"/>
      <c r="V1471" s="30" t="s">
        <v>1444</v>
      </c>
    </row>
    <row r="1472" spans="1:22" ht="15" customHeight="1">
      <c r="A1472" s="30">
        <v>1544</v>
      </c>
      <c r="B1472" s="30" t="s">
        <v>9048</v>
      </c>
      <c r="C1472" s="30"/>
      <c r="D1472" s="30" t="s">
        <v>9048</v>
      </c>
      <c r="E1472" s="30" t="s">
        <v>9049</v>
      </c>
      <c r="F1472" s="30" t="s">
        <v>9050</v>
      </c>
      <c r="G1472" s="30" t="s">
        <v>1422</v>
      </c>
      <c r="H1472" s="30" t="s">
        <v>1397</v>
      </c>
      <c r="I1472" s="30">
        <v>3221200</v>
      </c>
      <c r="J1472" s="30" t="s">
        <v>9051</v>
      </c>
      <c r="K1472" s="57">
        <v>116148954119</v>
      </c>
      <c r="L1472" s="30"/>
      <c r="M1472" s="30"/>
      <c r="N1472" s="30"/>
      <c r="O1472" s="30"/>
      <c r="P1472" s="30"/>
      <c r="Q1472" s="30" t="s">
        <v>9052</v>
      </c>
      <c r="R1472" s="30"/>
      <c r="S1472" s="30" t="s">
        <v>9053</v>
      </c>
      <c r="T1472" s="30"/>
      <c r="U1472" s="30"/>
      <c r="V1472" s="30" t="s">
        <v>1444</v>
      </c>
    </row>
    <row r="1473" spans="1:22" ht="15" customHeight="1">
      <c r="A1473" s="30">
        <v>1545</v>
      </c>
      <c r="B1473" s="30" t="s">
        <v>9054</v>
      </c>
      <c r="C1473" s="30"/>
      <c r="D1473" s="30" t="s">
        <v>9054</v>
      </c>
      <c r="E1473" s="30" t="s">
        <v>8979</v>
      </c>
      <c r="F1473" s="30" t="s">
        <v>1454</v>
      </c>
      <c r="G1473" s="30" t="s">
        <v>1540</v>
      </c>
      <c r="H1473" s="30" t="s">
        <v>1373</v>
      </c>
      <c r="I1473" s="30">
        <v>68005010</v>
      </c>
      <c r="J1473" s="30" t="s">
        <v>9055</v>
      </c>
      <c r="K1473" s="57">
        <v>153000040</v>
      </c>
      <c r="L1473" s="30"/>
      <c r="M1473" s="30"/>
      <c r="N1473" s="30"/>
      <c r="O1473" s="30"/>
      <c r="P1473" s="30"/>
      <c r="Q1473" s="30" t="s">
        <v>4429</v>
      </c>
      <c r="R1473" s="30"/>
      <c r="S1473" s="30" t="s">
        <v>9056</v>
      </c>
      <c r="T1473" s="30"/>
      <c r="U1473" s="30"/>
      <c r="V1473" s="30" t="s">
        <v>1428</v>
      </c>
    </row>
    <row r="1474" spans="1:22" ht="15" customHeight="1">
      <c r="A1474" s="30">
        <v>1546</v>
      </c>
      <c r="B1474" s="30" t="s">
        <v>9057</v>
      </c>
      <c r="C1474" s="30"/>
      <c r="D1474" s="30" t="s">
        <v>9057</v>
      </c>
      <c r="E1474" s="30" t="s">
        <v>9058</v>
      </c>
      <c r="F1474" s="30" t="s">
        <v>1454</v>
      </c>
      <c r="G1474" s="30" t="s">
        <v>9059</v>
      </c>
      <c r="H1474" s="30" t="s">
        <v>1363</v>
      </c>
      <c r="I1474" s="30">
        <v>73840000</v>
      </c>
      <c r="J1474" s="30" t="s">
        <v>9060</v>
      </c>
      <c r="K1474" s="57">
        <v>101031904</v>
      </c>
      <c r="L1474" s="30"/>
      <c r="M1474" s="30"/>
      <c r="N1474" s="30"/>
      <c r="O1474" s="30"/>
      <c r="P1474" s="30"/>
      <c r="Q1474" s="30" t="s">
        <v>9061</v>
      </c>
      <c r="R1474" s="30"/>
      <c r="S1474" s="30" t="s">
        <v>9062</v>
      </c>
      <c r="T1474" s="30"/>
      <c r="U1474" s="30"/>
      <c r="V1474" s="30" t="s">
        <v>1444</v>
      </c>
    </row>
    <row r="1475" spans="1:22" ht="15" customHeight="1">
      <c r="A1475" s="30">
        <v>1547</v>
      </c>
      <c r="B1475" s="30" t="s">
        <v>9063</v>
      </c>
      <c r="C1475" s="30"/>
      <c r="D1475" s="30" t="s">
        <v>9063</v>
      </c>
      <c r="E1475" s="30" t="s">
        <v>9064</v>
      </c>
      <c r="F1475" s="30" t="s">
        <v>9065</v>
      </c>
      <c r="G1475" s="30" t="s">
        <v>2721</v>
      </c>
      <c r="H1475" s="30" t="s">
        <v>1393</v>
      </c>
      <c r="I1475" s="30">
        <v>88111150</v>
      </c>
      <c r="J1475" s="30" t="s">
        <v>9066</v>
      </c>
      <c r="K1475" s="57">
        <v>255577346</v>
      </c>
      <c r="L1475" s="30"/>
      <c r="M1475" s="30"/>
      <c r="N1475" s="30"/>
      <c r="O1475" s="30"/>
      <c r="P1475" s="30"/>
      <c r="Q1475" s="30" t="s">
        <v>9067</v>
      </c>
      <c r="R1475" s="30"/>
      <c r="S1475" s="30" t="s">
        <v>9068</v>
      </c>
      <c r="T1475" s="30"/>
      <c r="U1475" s="30"/>
      <c r="V1475" s="30" t="s">
        <v>1428</v>
      </c>
    </row>
    <row r="1476" spans="1:22" ht="15" customHeight="1">
      <c r="A1476" s="30">
        <v>1548</v>
      </c>
      <c r="B1476" s="30" t="s">
        <v>9069</v>
      </c>
      <c r="C1476" s="30"/>
      <c r="D1476" s="30" t="s">
        <v>9069</v>
      </c>
      <c r="E1476" s="30" t="s">
        <v>9070</v>
      </c>
      <c r="F1476" s="30" t="s">
        <v>9071</v>
      </c>
      <c r="G1476" s="30" t="s">
        <v>9072</v>
      </c>
      <c r="H1476" s="30" t="s">
        <v>1358</v>
      </c>
      <c r="I1476" s="30">
        <v>29967000</v>
      </c>
      <c r="J1476" s="30" t="s">
        <v>9073</v>
      </c>
      <c r="K1476" s="57">
        <v>82295611</v>
      </c>
      <c r="L1476" s="30"/>
      <c r="M1476" s="30"/>
      <c r="N1476" s="30"/>
      <c r="O1476" s="30"/>
      <c r="P1476" s="30"/>
      <c r="Q1476" s="30" t="s">
        <v>9074</v>
      </c>
      <c r="R1476" s="30"/>
      <c r="S1476" s="30" t="s">
        <v>9075</v>
      </c>
      <c r="T1476" s="30"/>
      <c r="U1476" s="30"/>
      <c r="V1476" s="30" t="s">
        <v>1444</v>
      </c>
    </row>
    <row r="1477" spans="1:22" ht="15" customHeight="1">
      <c r="A1477" s="30">
        <v>1549</v>
      </c>
      <c r="B1477" s="30" t="s">
        <v>9076</v>
      </c>
      <c r="C1477" s="30"/>
      <c r="D1477" s="30" t="s">
        <v>9076</v>
      </c>
      <c r="E1477" s="30" t="s">
        <v>9077</v>
      </c>
      <c r="F1477" s="30" t="s">
        <v>9078</v>
      </c>
      <c r="G1477" s="30" t="s">
        <v>2054</v>
      </c>
      <c r="H1477" s="30" t="s">
        <v>1352</v>
      </c>
      <c r="I1477" s="30">
        <v>41253190</v>
      </c>
      <c r="J1477" s="30" t="s">
        <v>9079</v>
      </c>
      <c r="K1477" s="57">
        <v>51768968</v>
      </c>
      <c r="L1477" s="30"/>
      <c r="M1477" s="30"/>
      <c r="N1477" s="30"/>
      <c r="O1477" s="30"/>
      <c r="P1477" s="30"/>
      <c r="Q1477" s="30" t="s">
        <v>3588</v>
      </c>
      <c r="R1477" s="30"/>
      <c r="S1477" s="30" t="s">
        <v>9080</v>
      </c>
      <c r="T1477" s="30"/>
      <c r="U1477" s="30"/>
      <c r="V1477" s="30" t="s">
        <v>1444</v>
      </c>
    </row>
    <row r="1478" spans="1:22" ht="15" customHeight="1">
      <c r="A1478" s="30">
        <v>1550</v>
      </c>
      <c r="B1478" s="30" t="s">
        <v>9081</v>
      </c>
      <c r="C1478" s="30"/>
      <c r="D1478" s="30" t="s">
        <v>9081</v>
      </c>
      <c r="E1478" s="30" t="s">
        <v>9082</v>
      </c>
      <c r="F1478" s="30" t="s">
        <v>3411</v>
      </c>
      <c r="G1478" s="30" t="s">
        <v>6365</v>
      </c>
      <c r="H1478" s="30" t="s">
        <v>1365</v>
      </c>
      <c r="I1478" s="30">
        <v>65975000</v>
      </c>
      <c r="J1478" s="30" t="s">
        <v>9083</v>
      </c>
      <c r="K1478" s="57"/>
      <c r="L1478" s="30"/>
      <c r="M1478" s="30"/>
      <c r="N1478" s="30"/>
      <c r="O1478" s="30"/>
      <c r="P1478" s="30"/>
      <c r="Q1478" s="30" t="s">
        <v>4408</v>
      </c>
      <c r="R1478" s="30"/>
      <c r="S1478" s="30" t="s">
        <v>9084</v>
      </c>
      <c r="T1478" s="30"/>
      <c r="U1478" s="30"/>
      <c r="V1478" s="30" t="s">
        <v>1444</v>
      </c>
    </row>
    <row r="1479" spans="1:22" ht="15" customHeight="1">
      <c r="A1479" s="30">
        <v>1551</v>
      </c>
      <c r="B1479" s="30" t="s">
        <v>9085</v>
      </c>
      <c r="C1479" s="30"/>
      <c r="D1479" s="30" t="s">
        <v>9085</v>
      </c>
      <c r="E1479" s="30" t="s">
        <v>9086</v>
      </c>
      <c r="F1479" s="30" t="s">
        <v>9087</v>
      </c>
      <c r="G1479" s="30" t="s">
        <v>6928</v>
      </c>
      <c r="H1479" s="30" t="s">
        <v>1358</v>
      </c>
      <c r="I1479" s="30">
        <v>29141031</v>
      </c>
      <c r="J1479" s="30" t="s">
        <v>9088</v>
      </c>
      <c r="K1479" s="57" t="s">
        <v>3510</v>
      </c>
      <c r="L1479" s="30"/>
      <c r="M1479" s="30"/>
      <c r="N1479" s="30"/>
      <c r="O1479" s="30"/>
      <c r="P1479" s="30"/>
      <c r="Q1479" s="30" t="s">
        <v>9089</v>
      </c>
      <c r="R1479" s="30"/>
      <c r="S1479" s="30" t="s">
        <v>4261</v>
      </c>
      <c r="T1479" s="30"/>
      <c r="U1479" s="30"/>
      <c r="V1479" s="30" t="s">
        <v>1444</v>
      </c>
    </row>
    <row r="1480" spans="1:22" ht="15" customHeight="1">
      <c r="A1480" s="30">
        <v>1552</v>
      </c>
      <c r="B1480" s="30" t="s">
        <v>9090</v>
      </c>
      <c r="C1480" s="30"/>
      <c r="D1480" s="30" t="s">
        <v>9090</v>
      </c>
      <c r="E1480" s="30" t="s">
        <v>9091</v>
      </c>
      <c r="F1480" s="30" t="s">
        <v>1967</v>
      </c>
      <c r="G1480" s="30" t="s">
        <v>1776</v>
      </c>
      <c r="H1480" s="30" t="s">
        <v>1381</v>
      </c>
      <c r="I1480" s="30">
        <v>81470075</v>
      </c>
      <c r="J1480" s="30" t="s">
        <v>9092</v>
      </c>
      <c r="K1480" s="57">
        <v>9056916439</v>
      </c>
      <c r="L1480" s="30"/>
      <c r="M1480" s="30"/>
      <c r="N1480" s="30"/>
      <c r="O1480" s="30"/>
      <c r="P1480" s="30"/>
      <c r="Q1480" s="30" t="s">
        <v>9093</v>
      </c>
      <c r="R1480" s="30"/>
      <c r="S1480" s="30" t="s">
        <v>9094</v>
      </c>
      <c r="T1480" s="30"/>
      <c r="U1480" s="30"/>
      <c r="V1480" s="30" t="s">
        <v>1444</v>
      </c>
    </row>
    <row r="1481" spans="1:22" ht="15" customHeight="1">
      <c r="A1481" s="30">
        <v>1553</v>
      </c>
      <c r="B1481" s="30" t="s">
        <v>9095</v>
      </c>
      <c r="C1481" s="30"/>
      <c r="D1481" s="30" t="s">
        <v>9095</v>
      </c>
      <c r="E1481" s="30" t="s">
        <v>9096</v>
      </c>
      <c r="F1481" s="30" t="s">
        <v>6774</v>
      </c>
      <c r="G1481" s="30" t="s">
        <v>1422</v>
      </c>
      <c r="H1481" s="30" t="s">
        <v>1397</v>
      </c>
      <c r="I1481" s="30">
        <v>3634000</v>
      </c>
      <c r="J1481" s="30" t="s">
        <v>9097</v>
      </c>
      <c r="K1481" s="57">
        <v>116793558115</v>
      </c>
      <c r="L1481" s="30"/>
      <c r="M1481" s="30"/>
      <c r="N1481" s="30"/>
      <c r="O1481" s="30"/>
      <c r="P1481" s="30"/>
      <c r="Q1481" s="30" t="s">
        <v>9098</v>
      </c>
      <c r="R1481" s="30"/>
      <c r="S1481" s="30" t="s">
        <v>9099</v>
      </c>
      <c r="T1481" s="30"/>
      <c r="U1481" s="30"/>
      <c r="V1481" s="30" t="s">
        <v>1428</v>
      </c>
    </row>
    <row r="1482" spans="1:22" ht="15" customHeight="1">
      <c r="A1482" s="30">
        <v>1554</v>
      </c>
      <c r="B1482" s="30" t="s">
        <v>9100</v>
      </c>
      <c r="C1482" s="30"/>
      <c r="D1482" s="30" t="s">
        <v>9100</v>
      </c>
      <c r="E1482" s="30" t="s">
        <v>4335</v>
      </c>
      <c r="F1482" s="30" t="s">
        <v>1454</v>
      </c>
      <c r="G1482" s="30" t="s">
        <v>9101</v>
      </c>
      <c r="H1482" s="30" t="s">
        <v>1377</v>
      </c>
      <c r="I1482" s="30">
        <v>55920000</v>
      </c>
      <c r="J1482" s="30" t="s">
        <v>9102</v>
      </c>
      <c r="K1482" s="57">
        <v>38411970</v>
      </c>
      <c r="L1482" s="30"/>
      <c r="M1482" s="30"/>
      <c r="N1482" s="30"/>
      <c r="O1482" s="30"/>
      <c r="P1482" s="30"/>
      <c r="Q1482" s="30" t="s">
        <v>9103</v>
      </c>
      <c r="R1482" s="30"/>
      <c r="S1482" s="30" t="s">
        <v>2220</v>
      </c>
      <c r="T1482" s="30"/>
      <c r="U1482" s="30"/>
      <c r="V1482" s="30" t="s">
        <v>1444</v>
      </c>
    </row>
    <row r="1483" spans="1:22" ht="15" customHeight="1">
      <c r="A1483" s="37">
        <v>1555</v>
      </c>
      <c r="B1483" s="37" t="s">
        <v>9104</v>
      </c>
      <c r="C1483" s="37"/>
      <c r="D1483" s="37" t="s">
        <v>9104</v>
      </c>
      <c r="E1483" s="37" t="s">
        <v>2561</v>
      </c>
      <c r="F1483" s="37" t="s">
        <v>1454</v>
      </c>
      <c r="G1483" s="37" t="s">
        <v>5062</v>
      </c>
      <c r="H1483" s="37" t="s">
        <v>1391</v>
      </c>
      <c r="I1483" s="37">
        <v>96015440</v>
      </c>
      <c r="J1483" s="37" t="s">
        <v>9105</v>
      </c>
      <c r="K1483" s="58">
        <v>930411650</v>
      </c>
      <c r="L1483" s="37"/>
      <c r="M1483" s="37"/>
      <c r="N1483" s="37"/>
      <c r="O1483" s="37"/>
      <c r="P1483" s="37"/>
      <c r="Q1483" s="37" t="s">
        <v>6174</v>
      </c>
      <c r="R1483" s="37"/>
      <c r="S1483" s="37" t="s">
        <v>9106</v>
      </c>
      <c r="T1483" s="37"/>
      <c r="U1483" s="37"/>
      <c r="V1483" s="26" t="s">
        <v>202</v>
      </c>
    </row>
    <row r="1484" spans="1:22" ht="15" customHeight="1">
      <c r="A1484" s="37">
        <v>1556</v>
      </c>
      <c r="B1484" s="37" t="s">
        <v>9107</v>
      </c>
      <c r="C1484" s="37"/>
      <c r="D1484" s="37" t="s">
        <v>9107</v>
      </c>
      <c r="E1484" s="37" t="s">
        <v>9108</v>
      </c>
      <c r="F1484" s="37" t="s">
        <v>9109</v>
      </c>
      <c r="G1484" s="37" t="s">
        <v>1422</v>
      </c>
      <c r="H1484" s="37" t="s">
        <v>1397</v>
      </c>
      <c r="I1484" s="37">
        <v>3802010</v>
      </c>
      <c r="J1484" s="37" t="s">
        <v>9110</v>
      </c>
      <c r="K1484" s="58" t="s">
        <v>3510</v>
      </c>
      <c r="L1484" s="37"/>
      <c r="M1484" s="37"/>
      <c r="N1484" s="37"/>
      <c r="O1484" s="37"/>
      <c r="P1484" s="37"/>
      <c r="Q1484" s="37" t="s">
        <v>9111</v>
      </c>
      <c r="R1484" s="37"/>
      <c r="S1484" s="37" t="s">
        <v>9112</v>
      </c>
      <c r="T1484" s="37"/>
      <c r="U1484" s="37"/>
      <c r="V1484" s="26" t="s">
        <v>202</v>
      </c>
    </row>
    <row r="1485" spans="1:22" ht="15" customHeight="1">
      <c r="A1485" s="30">
        <v>1557</v>
      </c>
      <c r="B1485" s="30" t="s">
        <v>9113</v>
      </c>
      <c r="C1485" s="30"/>
      <c r="D1485" s="30" t="s">
        <v>9113</v>
      </c>
      <c r="E1485" s="30" t="s">
        <v>4155</v>
      </c>
      <c r="F1485" s="30" t="s">
        <v>1454</v>
      </c>
      <c r="G1485" s="30" t="s">
        <v>2205</v>
      </c>
      <c r="H1485" s="30" t="s">
        <v>1375</v>
      </c>
      <c r="I1485" s="30">
        <v>58400025</v>
      </c>
      <c r="J1485" s="30" t="s">
        <v>9114</v>
      </c>
      <c r="K1485" s="57">
        <v>161876560</v>
      </c>
      <c r="L1485" s="30"/>
      <c r="M1485" s="30"/>
      <c r="N1485" s="30"/>
      <c r="O1485" s="30"/>
      <c r="P1485" s="30"/>
      <c r="Q1485" s="30" t="s">
        <v>9115</v>
      </c>
      <c r="R1485" s="30"/>
      <c r="S1485" s="30" t="s">
        <v>9116</v>
      </c>
      <c r="T1485" s="30"/>
      <c r="U1485" s="30"/>
      <c r="V1485" s="30" t="s">
        <v>1444</v>
      </c>
    </row>
    <row r="1486" spans="1:22" ht="15" customHeight="1">
      <c r="A1486" s="30">
        <v>1558</v>
      </c>
      <c r="B1486" s="30" t="s">
        <v>9117</v>
      </c>
      <c r="C1486" s="30"/>
      <c r="D1486" s="30" t="s">
        <v>9117</v>
      </c>
      <c r="E1486" s="30" t="s">
        <v>9118</v>
      </c>
      <c r="F1486" s="30" t="s">
        <v>9119</v>
      </c>
      <c r="G1486" s="30" t="s">
        <v>7572</v>
      </c>
      <c r="H1486" s="30" t="s">
        <v>1387</v>
      </c>
      <c r="I1486" s="30">
        <v>76900830</v>
      </c>
      <c r="J1486" s="30" t="s">
        <v>9120</v>
      </c>
      <c r="K1486" s="57">
        <v>329843</v>
      </c>
      <c r="L1486" s="30"/>
      <c r="M1486" s="30"/>
      <c r="N1486" s="30"/>
      <c r="O1486" s="30"/>
      <c r="P1486" s="30"/>
      <c r="Q1486" s="30" t="s">
        <v>9121</v>
      </c>
      <c r="R1486" s="30"/>
      <c r="S1486" s="30" t="s">
        <v>9122</v>
      </c>
      <c r="T1486" s="30"/>
      <c r="U1486" s="30"/>
      <c r="V1486" s="30" t="s">
        <v>1444</v>
      </c>
    </row>
    <row r="1487" spans="1:22" ht="15" customHeight="1">
      <c r="A1487" s="30">
        <v>1559</v>
      </c>
      <c r="B1487" s="30" t="s">
        <v>9123</v>
      </c>
      <c r="C1487" s="30"/>
      <c r="D1487" s="30" t="s">
        <v>9123</v>
      </c>
      <c r="E1487" s="30" t="s">
        <v>9124</v>
      </c>
      <c r="F1487" s="30" t="s">
        <v>1454</v>
      </c>
      <c r="G1487" s="30" t="s">
        <v>1570</v>
      </c>
      <c r="H1487" s="30" t="s">
        <v>1365</v>
      </c>
      <c r="I1487" s="30">
        <v>65020450</v>
      </c>
      <c r="J1487" s="30" t="s">
        <v>9125</v>
      </c>
      <c r="K1487" s="57">
        <v>123727766</v>
      </c>
      <c r="L1487" s="30"/>
      <c r="M1487" s="30"/>
      <c r="N1487" s="30"/>
      <c r="O1487" s="30"/>
      <c r="P1487" s="30"/>
      <c r="Q1487" s="30" t="s">
        <v>2262</v>
      </c>
      <c r="R1487" s="30"/>
      <c r="S1487" s="30" t="s">
        <v>2220</v>
      </c>
      <c r="T1487" s="30"/>
      <c r="U1487" s="30"/>
      <c r="V1487" s="30" t="s">
        <v>1444</v>
      </c>
    </row>
    <row r="1488" spans="1:22" ht="15" customHeight="1">
      <c r="A1488" s="37">
        <v>1560</v>
      </c>
      <c r="B1488" s="37" t="s">
        <v>9126</v>
      </c>
      <c r="C1488" s="37"/>
      <c r="D1488" s="37" t="s">
        <v>9126</v>
      </c>
      <c r="E1488" s="37" t="s">
        <v>9127</v>
      </c>
      <c r="F1488" s="37" t="s">
        <v>9128</v>
      </c>
      <c r="G1488" s="37" t="s">
        <v>1629</v>
      </c>
      <c r="H1488" s="37" t="s">
        <v>1391</v>
      </c>
      <c r="I1488" s="37">
        <v>90230002</v>
      </c>
      <c r="J1488" s="37" t="s">
        <v>9129</v>
      </c>
      <c r="K1488" s="58" t="s">
        <v>9130</v>
      </c>
      <c r="L1488" s="37"/>
      <c r="M1488" s="37"/>
      <c r="N1488" s="37"/>
      <c r="O1488" s="37"/>
      <c r="P1488" s="37"/>
      <c r="Q1488" s="37" t="s">
        <v>9131</v>
      </c>
      <c r="R1488" s="37"/>
      <c r="S1488" s="37" t="s">
        <v>3812</v>
      </c>
      <c r="T1488" s="37"/>
      <c r="U1488" s="37"/>
      <c r="V1488" s="26" t="s">
        <v>202</v>
      </c>
    </row>
    <row r="1489" spans="1:22" ht="15" customHeight="1">
      <c r="A1489" s="30">
        <v>1561</v>
      </c>
      <c r="B1489" s="30" t="s">
        <v>9132</v>
      </c>
      <c r="C1489" s="30"/>
      <c r="D1489" s="30" t="s">
        <v>9132</v>
      </c>
      <c r="E1489" s="30" t="s">
        <v>5893</v>
      </c>
      <c r="F1489" s="30" t="s">
        <v>5894</v>
      </c>
      <c r="G1489" s="30" t="s">
        <v>1796</v>
      </c>
      <c r="H1489" s="30" t="s">
        <v>1385</v>
      </c>
      <c r="I1489" s="30">
        <v>59054380</v>
      </c>
      <c r="J1489" s="30" t="s">
        <v>9133</v>
      </c>
      <c r="K1489" s="57">
        <v>200388649</v>
      </c>
      <c r="L1489" s="30"/>
      <c r="M1489" s="30"/>
      <c r="N1489" s="30"/>
      <c r="O1489" s="30"/>
      <c r="P1489" s="30"/>
      <c r="Q1489" s="30" t="s">
        <v>9134</v>
      </c>
      <c r="R1489" s="30"/>
      <c r="S1489" s="30" t="s">
        <v>5897</v>
      </c>
      <c r="T1489" s="30"/>
      <c r="U1489" s="30"/>
      <c r="V1489" s="30" t="s">
        <v>1444</v>
      </c>
    </row>
    <row r="1490" spans="1:22" ht="15" customHeight="1">
      <c r="A1490" s="30">
        <v>1562</v>
      </c>
      <c r="B1490" s="30" t="s">
        <v>9135</v>
      </c>
      <c r="C1490" s="30"/>
      <c r="D1490" s="30" t="s">
        <v>9135</v>
      </c>
      <c r="E1490" s="30" t="s">
        <v>4232</v>
      </c>
      <c r="F1490" s="30" t="s">
        <v>1454</v>
      </c>
      <c r="G1490" s="30" t="s">
        <v>4233</v>
      </c>
      <c r="H1490" s="30" t="s">
        <v>1391</v>
      </c>
      <c r="I1490" s="30">
        <v>93260004</v>
      </c>
      <c r="J1490" s="30" t="s">
        <v>9136</v>
      </c>
      <c r="K1490" s="57">
        <v>430072651</v>
      </c>
      <c r="L1490" s="30"/>
      <c r="M1490" s="30"/>
      <c r="N1490" s="30"/>
      <c r="O1490" s="30"/>
      <c r="P1490" s="30"/>
      <c r="Q1490" s="30" t="s">
        <v>9007</v>
      </c>
      <c r="R1490" s="30"/>
      <c r="S1490" s="30" t="s">
        <v>9137</v>
      </c>
      <c r="T1490" s="30"/>
      <c r="U1490" s="30"/>
      <c r="V1490" s="30" t="s">
        <v>1444</v>
      </c>
    </row>
    <row r="1491" spans="1:22" ht="15" customHeight="1">
      <c r="A1491" s="30">
        <v>1563</v>
      </c>
      <c r="B1491" s="30" t="s">
        <v>9138</v>
      </c>
      <c r="C1491" s="30"/>
      <c r="D1491" s="30" t="s">
        <v>9138</v>
      </c>
      <c r="E1491" s="30" t="s">
        <v>9139</v>
      </c>
      <c r="F1491" s="30" t="s">
        <v>1454</v>
      </c>
      <c r="G1491" s="30" t="s">
        <v>9140</v>
      </c>
      <c r="H1491" s="30" t="s">
        <v>1373</v>
      </c>
      <c r="I1491" s="30">
        <v>68660000</v>
      </c>
      <c r="J1491" s="30" t="s">
        <v>9141</v>
      </c>
      <c r="K1491" s="57">
        <v>152850457</v>
      </c>
      <c r="L1491" s="30"/>
      <c r="M1491" s="30"/>
      <c r="N1491" s="30"/>
      <c r="O1491" s="30"/>
      <c r="P1491" s="30"/>
      <c r="Q1491" s="30" t="s">
        <v>1957</v>
      </c>
      <c r="R1491" s="30"/>
      <c r="S1491" s="30" t="s">
        <v>2220</v>
      </c>
      <c r="T1491" s="30"/>
      <c r="U1491" s="30"/>
      <c r="V1491" s="30" t="s">
        <v>1444</v>
      </c>
    </row>
    <row r="1492" spans="1:22" ht="15" customHeight="1">
      <c r="A1492" s="37">
        <v>1564</v>
      </c>
      <c r="B1492" s="37" t="s">
        <v>9142</v>
      </c>
      <c r="C1492" s="37"/>
      <c r="D1492" s="37" t="s">
        <v>9142</v>
      </c>
      <c r="E1492" s="37" t="s">
        <v>9143</v>
      </c>
      <c r="F1492" s="37" t="s">
        <v>1454</v>
      </c>
      <c r="G1492" s="37" t="s">
        <v>9144</v>
      </c>
      <c r="H1492" s="37" t="s">
        <v>1352</v>
      </c>
      <c r="I1492" s="37">
        <v>48409000</v>
      </c>
      <c r="J1492" s="37" t="s">
        <v>9145</v>
      </c>
      <c r="K1492" s="58">
        <v>59395829</v>
      </c>
      <c r="L1492" s="37"/>
      <c r="M1492" s="37"/>
      <c r="N1492" s="37"/>
      <c r="O1492" s="37"/>
      <c r="P1492" s="37"/>
      <c r="Q1492" s="37" t="s">
        <v>9146</v>
      </c>
      <c r="R1492" s="37"/>
      <c r="S1492" s="37" t="s">
        <v>9147</v>
      </c>
      <c r="T1492" s="37"/>
      <c r="U1492" s="37"/>
      <c r="V1492" s="26" t="s">
        <v>202</v>
      </c>
    </row>
    <row r="1493" spans="1:22" ht="15" customHeight="1">
      <c r="A1493" s="30">
        <v>1565</v>
      </c>
      <c r="B1493" s="30" t="s">
        <v>9148</v>
      </c>
      <c r="C1493" s="30"/>
      <c r="D1493" s="30" t="s">
        <v>9148</v>
      </c>
      <c r="E1493" s="30" t="s">
        <v>9149</v>
      </c>
      <c r="F1493" s="30" t="s">
        <v>1454</v>
      </c>
      <c r="G1493" s="30" t="s">
        <v>3098</v>
      </c>
      <c r="H1493" s="30" t="s">
        <v>1377</v>
      </c>
      <c r="I1493" s="30">
        <v>54735000</v>
      </c>
      <c r="J1493" s="30" t="s">
        <v>9150</v>
      </c>
      <c r="K1493" s="57">
        <v>44482515</v>
      </c>
      <c r="L1493" s="30"/>
      <c r="M1493" s="30"/>
      <c r="N1493" s="30"/>
      <c r="O1493" s="30"/>
      <c r="P1493" s="30"/>
      <c r="Q1493" s="30" t="s">
        <v>1957</v>
      </c>
      <c r="R1493" s="30"/>
      <c r="S1493" s="30" t="s">
        <v>9151</v>
      </c>
      <c r="T1493" s="30"/>
      <c r="U1493" s="30"/>
      <c r="V1493" s="30" t="s">
        <v>1444</v>
      </c>
    </row>
    <row r="1494" spans="1:22" ht="15" customHeight="1">
      <c r="A1494" s="30">
        <v>1566</v>
      </c>
      <c r="B1494" s="30" t="s">
        <v>9152</v>
      </c>
      <c r="C1494" s="30"/>
      <c r="D1494" s="30" t="s">
        <v>9152</v>
      </c>
      <c r="E1494" s="30" t="s">
        <v>9153</v>
      </c>
      <c r="F1494" s="30" t="s">
        <v>9154</v>
      </c>
      <c r="G1494" s="30" t="s">
        <v>3617</v>
      </c>
      <c r="H1494" s="30" t="s">
        <v>1352</v>
      </c>
      <c r="I1494" s="30">
        <v>47803240</v>
      </c>
      <c r="J1494" s="30" t="s">
        <v>9155</v>
      </c>
      <c r="K1494" s="57">
        <v>9627105</v>
      </c>
      <c r="L1494" s="30"/>
      <c r="M1494" s="30"/>
      <c r="N1494" s="30"/>
      <c r="O1494" s="30"/>
      <c r="P1494" s="30"/>
      <c r="Q1494" s="30" t="s">
        <v>9156</v>
      </c>
      <c r="R1494" s="30"/>
      <c r="S1494" s="30" t="s">
        <v>9157</v>
      </c>
      <c r="T1494" s="30"/>
      <c r="U1494" s="30"/>
      <c r="V1494" s="30" t="s">
        <v>1444</v>
      </c>
    </row>
    <row r="1495" spans="1:22" ht="15" customHeight="1">
      <c r="A1495" s="30">
        <v>1567</v>
      </c>
      <c r="B1495" s="30" t="s">
        <v>9158</v>
      </c>
      <c r="C1495" s="30"/>
      <c r="D1495" s="30" t="s">
        <v>9158</v>
      </c>
      <c r="E1495" s="30" t="s">
        <v>9159</v>
      </c>
      <c r="F1495" s="30" t="s">
        <v>7069</v>
      </c>
      <c r="G1495" s="30" t="s">
        <v>2054</v>
      </c>
      <c r="H1495" s="30" t="s">
        <v>1352</v>
      </c>
      <c r="I1495" s="30">
        <v>41215000</v>
      </c>
      <c r="J1495" s="30" t="s">
        <v>9160</v>
      </c>
      <c r="K1495" s="57">
        <v>86617101</v>
      </c>
      <c r="L1495" s="30"/>
      <c r="M1495" s="30"/>
      <c r="N1495" s="30"/>
      <c r="O1495" s="30"/>
      <c r="P1495" s="30"/>
      <c r="Q1495" s="30" t="s">
        <v>8545</v>
      </c>
      <c r="R1495" s="30"/>
      <c r="S1495" s="30" t="s">
        <v>9161</v>
      </c>
      <c r="T1495" s="30"/>
      <c r="U1495" s="30"/>
      <c r="V1495" s="30" t="s">
        <v>1444</v>
      </c>
    </row>
    <row r="1496" spans="1:22" ht="15" customHeight="1">
      <c r="A1496" s="30">
        <v>1568</v>
      </c>
      <c r="B1496" s="30" t="s">
        <v>9162</v>
      </c>
      <c r="C1496" s="30"/>
      <c r="D1496" s="30" t="s">
        <v>9162</v>
      </c>
      <c r="E1496" s="30" t="s">
        <v>4629</v>
      </c>
      <c r="F1496" s="30" t="s">
        <v>9163</v>
      </c>
      <c r="G1496" s="30" t="s">
        <v>1629</v>
      </c>
      <c r="H1496" s="30" t="s">
        <v>1391</v>
      </c>
      <c r="I1496" s="30">
        <v>91010005</v>
      </c>
      <c r="J1496" s="30" t="s">
        <v>9164</v>
      </c>
      <c r="K1496" s="57">
        <v>962892963</v>
      </c>
      <c r="L1496" s="30"/>
      <c r="M1496" s="30"/>
      <c r="N1496" s="30"/>
      <c r="O1496" s="30"/>
      <c r="P1496" s="30"/>
      <c r="Q1496" s="30" t="s">
        <v>9007</v>
      </c>
      <c r="R1496" s="30"/>
      <c r="S1496" s="30" t="s">
        <v>9137</v>
      </c>
      <c r="T1496" s="30"/>
      <c r="U1496" s="30"/>
      <c r="V1496" s="30" t="s">
        <v>1428</v>
      </c>
    </row>
    <row r="1497" spans="1:22" ht="15" customHeight="1">
      <c r="A1497" s="30">
        <v>1569</v>
      </c>
      <c r="B1497" s="30" t="s">
        <v>9165</v>
      </c>
      <c r="C1497" s="30"/>
      <c r="D1497" s="30" t="s">
        <v>9165</v>
      </c>
      <c r="E1497" s="30" t="s">
        <v>9166</v>
      </c>
      <c r="F1497" s="30" t="s">
        <v>9167</v>
      </c>
      <c r="G1497" s="30" t="s">
        <v>9168</v>
      </c>
      <c r="H1497" s="30" t="s">
        <v>1397</v>
      </c>
      <c r="I1497" s="30">
        <v>19905136</v>
      </c>
      <c r="J1497" s="30" t="s">
        <v>9169</v>
      </c>
      <c r="K1497" s="57">
        <v>495136770116</v>
      </c>
      <c r="L1497" s="30"/>
      <c r="M1497" s="30"/>
      <c r="N1497" s="30"/>
      <c r="O1497" s="30"/>
      <c r="P1497" s="30"/>
      <c r="Q1497" s="30" t="s">
        <v>9170</v>
      </c>
      <c r="R1497" s="30"/>
      <c r="S1497" s="30" t="s">
        <v>9171</v>
      </c>
      <c r="T1497" s="30"/>
      <c r="U1497" s="30"/>
      <c r="V1497" s="30" t="s">
        <v>1444</v>
      </c>
    </row>
    <row r="1498" spans="1:22" ht="15" customHeight="1">
      <c r="A1498" s="30">
        <v>1570</v>
      </c>
      <c r="B1498" s="30" t="s">
        <v>9172</v>
      </c>
      <c r="C1498" s="30"/>
      <c r="D1498" s="30" t="s">
        <v>9172</v>
      </c>
      <c r="E1498" s="30" t="s">
        <v>7204</v>
      </c>
      <c r="F1498" s="30" t="s">
        <v>1454</v>
      </c>
      <c r="G1498" s="30" t="s">
        <v>5757</v>
      </c>
      <c r="H1498" s="30" t="s">
        <v>1381</v>
      </c>
      <c r="I1498" s="30">
        <v>87080190</v>
      </c>
      <c r="J1498" s="30" t="s">
        <v>9173</v>
      </c>
      <c r="K1498" s="57">
        <v>9012996095</v>
      </c>
      <c r="L1498" s="30"/>
      <c r="M1498" s="30"/>
      <c r="N1498" s="30"/>
      <c r="O1498" s="30"/>
      <c r="P1498" s="30"/>
      <c r="Q1498" s="30" t="s">
        <v>9174</v>
      </c>
      <c r="R1498" s="30"/>
      <c r="S1498" s="30" t="s">
        <v>9175</v>
      </c>
      <c r="T1498" s="30"/>
      <c r="U1498" s="30"/>
      <c r="V1498" s="30" t="s">
        <v>1428</v>
      </c>
    </row>
    <row r="1499" spans="1:22" ht="15" customHeight="1">
      <c r="A1499" s="30">
        <v>1571</v>
      </c>
      <c r="B1499" s="30" t="s">
        <v>9176</v>
      </c>
      <c r="C1499" s="30"/>
      <c r="D1499" s="30" t="s">
        <v>9176</v>
      </c>
      <c r="E1499" s="30" t="s">
        <v>6389</v>
      </c>
      <c r="F1499" s="30" t="s">
        <v>2727</v>
      </c>
      <c r="G1499" s="30" t="s">
        <v>2054</v>
      </c>
      <c r="H1499" s="30" t="s">
        <v>1352</v>
      </c>
      <c r="I1499" s="30">
        <v>41210000</v>
      </c>
      <c r="J1499" s="30" t="s">
        <v>9177</v>
      </c>
      <c r="K1499" s="57">
        <v>75216797</v>
      </c>
      <c r="L1499" s="30"/>
      <c r="M1499" s="30"/>
      <c r="N1499" s="30"/>
      <c r="O1499" s="30"/>
      <c r="P1499" s="30"/>
      <c r="Q1499" s="30" t="s">
        <v>9178</v>
      </c>
      <c r="R1499" s="30"/>
      <c r="S1499" s="30" t="s">
        <v>9179</v>
      </c>
      <c r="T1499" s="30"/>
      <c r="U1499" s="30"/>
      <c r="V1499" s="30" t="s">
        <v>1444</v>
      </c>
    </row>
    <row r="1500" spans="1:22" ht="15" customHeight="1">
      <c r="A1500" s="30">
        <v>1572</v>
      </c>
      <c r="B1500" s="30" t="s">
        <v>9180</v>
      </c>
      <c r="C1500" s="30"/>
      <c r="D1500" s="30" t="s">
        <v>9180</v>
      </c>
      <c r="E1500" s="30" t="s">
        <v>9181</v>
      </c>
      <c r="F1500" s="30" t="s">
        <v>9182</v>
      </c>
      <c r="G1500" s="30" t="s">
        <v>1547</v>
      </c>
      <c r="H1500" s="30" t="s">
        <v>1383</v>
      </c>
      <c r="I1500" s="30">
        <v>24711070</v>
      </c>
      <c r="J1500" s="30" t="s">
        <v>9183</v>
      </c>
      <c r="K1500" s="57">
        <v>78790989</v>
      </c>
      <c r="L1500" s="30"/>
      <c r="M1500" s="30"/>
      <c r="N1500" s="30"/>
      <c r="O1500" s="30"/>
      <c r="P1500" s="30"/>
      <c r="Q1500" s="30" t="s">
        <v>9184</v>
      </c>
      <c r="R1500" s="30"/>
      <c r="S1500" s="30" t="s">
        <v>9185</v>
      </c>
      <c r="T1500" s="30"/>
      <c r="U1500" s="30"/>
      <c r="V1500" s="30" t="s">
        <v>1444</v>
      </c>
    </row>
    <row r="1501" spans="1:22" ht="15" customHeight="1">
      <c r="A1501" s="30">
        <v>1573</v>
      </c>
      <c r="B1501" s="30" t="s">
        <v>9186</v>
      </c>
      <c r="C1501" s="30"/>
      <c r="D1501" s="30" t="s">
        <v>9186</v>
      </c>
      <c r="E1501" s="30" t="s">
        <v>9127</v>
      </c>
      <c r="F1501" s="30" t="s">
        <v>9187</v>
      </c>
      <c r="G1501" s="30" t="s">
        <v>1629</v>
      </c>
      <c r="H1501" s="30" t="s">
        <v>1391</v>
      </c>
      <c r="I1501" s="30">
        <v>90230002</v>
      </c>
      <c r="J1501" s="30" t="s">
        <v>9188</v>
      </c>
      <c r="K1501" s="57">
        <v>962960713</v>
      </c>
      <c r="L1501" s="30"/>
      <c r="M1501" s="30"/>
      <c r="N1501" s="30"/>
      <c r="O1501" s="30"/>
      <c r="P1501" s="30"/>
      <c r="Q1501" s="30" t="s">
        <v>9007</v>
      </c>
      <c r="R1501" s="30"/>
      <c r="S1501" s="30" t="s">
        <v>9137</v>
      </c>
      <c r="T1501" s="30"/>
      <c r="U1501" s="30"/>
      <c r="V1501" s="30" t="s">
        <v>1428</v>
      </c>
    </row>
    <row r="1502" spans="1:22" ht="15" customHeight="1">
      <c r="A1502" s="30">
        <v>1574</v>
      </c>
      <c r="B1502" s="30" t="s">
        <v>9189</v>
      </c>
      <c r="C1502" s="30"/>
      <c r="D1502" s="30" t="s">
        <v>9189</v>
      </c>
      <c r="E1502" s="30" t="s">
        <v>9190</v>
      </c>
      <c r="F1502" s="30" t="s">
        <v>9191</v>
      </c>
      <c r="G1502" s="30" t="s">
        <v>9192</v>
      </c>
      <c r="H1502" s="30" t="s">
        <v>1367</v>
      </c>
      <c r="I1502" s="30">
        <v>37050000</v>
      </c>
      <c r="J1502" s="30" t="s">
        <v>9193</v>
      </c>
      <c r="K1502" s="57">
        <v>6475605180025</v>
      </c>
      <c r="L1502" s="30"/>
      <c r="M1502" s="30"/>
      <c r="N1502" s="30"/>
      <c r="O1502" s="30"/>
      <c r="P1502" s="30"/>
      <c r="Q1502" s="30" t="s">
        <v>9194</v>
      </c>
      <c r="R1502" s="30"/>
      <c r="S1502" s="30" t="s">
        <v>9195</v>
      </c>
      <c r="T1502" s="30"/>
      <c r="U1502" s="30"/>
      <c r="V1502" s="30" t="s">
        <v>1444</v>
      </c>
    </row>
    <row r="1503" spans="1:22" ht="15" customHeight="1">
      <c r="A1503" s="37">
        <v>1575</v>
      </c>
      <c r="B1503" s="37" t="s">
        <v>9196</v>
      </c>
      <c r="C1503" s="37"/>
      <c r="D1503" s="37" t="s">
        <v>9196</v>
      </c>
      <c r="E1503" s="37" t="s">
        <v>9197</v>
      </c>
      <c r="F1503" s="37" t="s">
        <v>9198</v>
      </c>
      <c r="G1503" s="37" t="s">
        <v>1422</v>
      </c>
      <c r="H1503" s="37" t="s">
        <v>1397</v>
      </c>
      <c r="I1503" s="37">
        <v>5164030</v>
      </c>
      <c r="J1503" s="37" t="s">
        <v>9199</v>
      </c>
      <c r="K1503" s="58" t="s">
        <v>3510</v>
      </c>
      <c r="L1503" s="37"/>
      <c r="M1503" s="37"/>
      <c r="N1503" s="37"/>
      <c r="O1503" s="37"/>
      <c r="P1503" s="37"/>
      <c r="Q1503" s="37" t="s">
        <v>9200</v>
      </c>
      <c r="R1503" s="37"/>
      <c r="S1503" s="37" t="s">
        <v>9201</v>
      </c>
      <c r="T1503" s="37"/>
      <c r="U1503" s="37"/>
      <c r="V1503" s="26" t="s">
        <v>202</v>
      </c>
    </row>
    <row r="1504" spans="1:22" ht="15" customHeight="1">
      <c r="A1504" s="30">
        <v>1576</v>
      </c>
      <c r="B1504" s="30" t="s">
        <v>9202</v>
      </c>
      <c r="C1504" s="30"/>
      <c r="D1504" s="30" t="s">
        <v>9202</v>
      </c>
      <c r="E1504" s="30" t="s">
        <v>9203</v>
      </c>
      <c r="F1504" s="30" t="s">
        <v>1454</v>
      </c>
      <c r="G1504" s="30" t="s">
        <v>8787</v>
      </c>
      <c r="H1504" s="30" t="s">
        <v>1367</v>
      </c>
      <c r="I1504" s="30">
        <v>35660012</v>
      </c>
      <c r="J1504" s="30" t="s">
        <v>9204</v>
      </c>
      <c r="K1504" s="57">
        <v>4712500050064</v>
      </c>
      <c r="L1504" s="30"/>
      <c r="M1504" s="30"/>
      <c r="N1504" s="30"/>
      <c r="O1504" s="30"/>
      <c r="P1504" s="30"/>
      <c r="Q1504" s="30" t="s">
        <v>9205</v>
      </c>
      <c r="R1504" s="30"/>
      <c r="S1504" s="30" t="s">
        <v>9206</v>
      </c>
      <c r="T1504" s="30"/>
      <c r="U1504" s="30"/>
      <c r="V1504" s="30" t="s">
        <v>1428</v>
      </c>
    </row>
    <row r="1505" spans="1:22" ht="15" customHeight="1">
      <c r="A1505" s="30">
        <v>1577</v>
      </c>
      <c r="B1505" s="30" t="s">
        <v>9207</v>
      </c>
      <c r="C1505" s="30"/>
      <c r="D1505" s="30" t="s">
        <v>9207</v>
      </c>
      <c r="E1505" s="30" t="s">
        <v>3994</v>
      </c>
      <c r="F1505" s="30" t="s">
        <v>1454</v>
      </c>
      <c r="G1505" s="30" t="s">
        <v>1422</v>
      </c>
      <c r="H1505" s="30" t="s">
        <v>1397</v>
      </c>
      <c r="I1505" s="30">
        <v>1026000</v>
      </c>
      <c r="J1505" s="30" t="s">
        <v>9208</v>
      </c>
      <c r="K1505" s="57">
        <v>149623493113</v>
      </c>
      <c r="L1505" s="30"/>
      <c r="M1505" s="30"/>
      <c r="N1505" s="30"/>
      <c r="O1505" s="30"/>
      <c r="P1505" s="30"/>
      <c r="Q1505" s="30" t="s">
        <v>9209</v>
      </c>
      <c r="R1505" s="30"/>
      <c r="S1505" s="30" t="s">
        <v>9210</v>
      </c>
      <c r="T1505" s="30"/>
      <c r="U1505" s="30"/>
      <c r="V1505" s="30" t="s">
        <v>1444</v>
      </c>
    </row>
    <row r="1506" spans="1:22" ht="15" customHeight="1">
      <c r="A1506" s="30">
        <v>1578</v>
      </c>
      <c r="B1506" s="30" t="s">
        <v>9211</v>
      </c>
      <c r="C1506" s="30"/>
      <c r="D1506" s="30" t="s">
        <v>9211</v>
      </c>
      <c r="E1506" s="30" t="s">
        <v>4232</v>
      </c>
      <c r="F1506" s="30" t="s">
        <v>1454</v>
      </c>
      <c r="G1506" s="30" t="s">
        <v>4233</v>
      </c>
      <c r="H1506" s="30" t="s">
        <v>1391</v>
      </c>
      <c r="I1506" s="30">
        <v>93260003</v>
      </c>
      <c r="J1506" s="30" t="s">
        <v>9212</v>
      </c>
      <c r="K1506" s="57">
        <v>430090722</v>
      </c>
      <c r="L1506" s="30"/>
      <c r="M1506" s="30"/>
      <c r="N1506" s="30"/>
      <c r="O1506" s="30"/>
      <c r="P1506" s="30"/>
      <c r="Q1506" s="30" t="s">
        <v>9007</v>
      </c>
      <c r="R1506" s="30"/>
      <c r="S1506" s="30" t="s">
        <v>9137</v>
      </c>
      <c r="T1506" s="30"/>
      <c r="U1506" s="30"/>
      <c r="V1506" s="30" t="s">
        <v>1444</v>
      </c>
    </row>
    <row r="1507" spans="1:22" ht="15" customHeight="1">
      <c r="A1507" s="30">
        <v>1579</v>
      </c>
      <c r="B1507" s="30" t="s">
        <v>9213</v>
      </c>
      <c r="C1507" s="30"/>
      <c r="D1507" s="30" t="s">
        <v>9213</v>
      </c>
      <c r="E1507" s="30" t="s">
        <v>9214</v>
      </c>
      <c r="F1507" s="30" t="s">
        <v>2613</v>
      </c>
      <c r="G1507" s="30" t="s">
        <v>1713</v>
      </c>
      <c r="H1507" s="30" t="s">
        <v>1395</v>
      </c>
      <c r="I1507" s="30">
        <v>49090620</v>
      </c>
      <c r="J1507" s="30" t="s">
        <v>9215</v>
      </c>
      <c r="K1507" s="57">
        <v>271068477</v>
      </c>
      <c r="L1507" s="30"/>
      <c r="M1507" s="30"/>
      <c r="N1507" s="30"/>
      <c r="O1507" s="30"/>
      <c r="P1507" s="30"/>
      <c r="Q1507" s="30" t="s">
        <v>6099</v>
      </c>
      <c r="R1507" s="30"/>
      <c r="S1507" s="30" t="s">
        <v>9216</v>
      </c>
      <c r="T1507" s="30"/>
      <c r="U1507" s="30"/>
      <c r="V1507" s="30" t="s">
        <v>1444</v>
      </c>
    </row>
    <row r="1508" spans="1:22" ht="15" customHeight="1">
      <c r="A1508" s="30">
        <v>1581</v>
      </c>
      <c r="B1508" s="30" t="s">
        <v>9217</v>
      </c>
      <c r="C1508" s="30"/>
      <c r="D1508" s="30" t="s">
        <v>9217</v>
      </c>
      <c r="E1508" s="30" t="s">
        <v>9218</v>
      </c>
      <c r="F1508" s="30" t="s">
        <v>1454</v>
      </c>
      <c r="G1508" s="30" t="s">
        <v>2366</v>
      </c>
      <c r="H1508" s="30" t="s">
        <v>1391</v>
      </c>
      <c r="I1508" s="30">
        <v>93220270</v>
      </c>
      <c r="J1508" s="30" t="s">
        <v>9219</v>
      </c>
      <c r="K1508" s="57">
        <v>1320096287</v>
      </c>
      <c r="L1508" s="30"/>
      <c r="M1508" s="30"/>
      <c r="N1508" s="30"/>
      <c r="O1508" s="30"/>
      <c r="P1508" s="30"/>
      <c r="Q1508" s="30" t="s">
        <v>9007</v>
      </c>
      <c r="R1508" s="30"/>
      <c r="S1508" s="30" t="s">
        <v>9137</v>
      </c>
      <c r="T1508" s="30"/>
      <c r="U1508" s="30"/>
      <c r="V1508" s="30" t="s">
        <v>1428</v>
      </c>
    </row>
    <row r="1509" spans="1:22" ht="15" customHeight="1">
      <c r="A1509" s="37">
        <v>1583</v>
      </c>
      <c r="B1509" s="37" t="s">
        <v>9220</v>
      </c>
      <c r="C1509" s="37"/>
      <c r="D1509" s="37" t="s">
        <v>9220</v>
      </c>
      <c r="E1509" s="37" t="s">
        <v>8155</v>
      </c>
      <c r="F1509" s="37" t="s">
        <v>1454</v>
      </c>
      <c r="G1509" s="37" t="s">
        <v>3310</v>
      </c>
      <c r="H1509" s="37" t="s">
        <v>1391</v>
      </c>
      <c r="I1509" s="37">
        <v>93700000</v>
      </c>
      <c r="J1509" s="37" t="s">
        <v>9221</v>
      </c>
      <c r="K1509" s="58">
        <v>190065729</v>
      </c>
      <c r="L1509" s="37"/>
      <c r="M1509" s="37"/>
      <c r="N1509" s="37"/>
      <c r="O1509" s="37"/>
      <c r="P1509" s="37"/>
      <c r="Q1509" s="37" t="s">
        <v>6633</v>
      </c>
      <c r="R1509" s="37"/>
      <c r="S1509" s="37" t="s">
        <v>9222</v>
      </c>
      <c r="T1509" s="37"/>
      <c r="U1509" s="37"/>
      <c r="V1509" s="26" t="s">
        <v>202</v>
      </c>
    </row>
    <row r="1510" spans="1:22" ht="15" customHeight="1">
      <c r="A1510" s="30">
        <v>1584</v>
      </c>
      <c r="B1510" s="30" t="s">
        <v>9223</v>
      </c>
      <c r="C1510" s="30"/>
      <c r="D1510" s="30" t="s">
        <v>9223</v>
      </c>
      <c r="E1510" s="30" t="s">
        <v>9224</v>
      </c>
      <c r="F1510" s="30" t="s">
        <v>9225</v>
      </c>
      <c r="G1510" s="30" t="s">
        <v>9226</v>
      </c>
      <c r="H1510" s="30" t="s">
        <v>1393</v>
      </c>
      <c r="I1510" s="30">
        <v>88900000</v>
      </c>
      <c r="J1510" s="30" t="s">
        <v>9227</v>
      </c>
      <c r="K1510" s="57">
        <v>256073139</v>
      </c>
      <c r="L1510" s="30"/>
      <c r="M1510" s="30"/>
      <c r="N1510" s="30"/>
      <c r="O1510" s="30"/>
      <c r="P1510" s="30"/>
      <c r="Q1510" s="30" t="s">
        <v>9228</v>
      </c>
      <c r="R1510" s="30"/>
      <c r="S1510" s="30" t="s">
        <v>9229</v>
      </c>
      <c r="T1510" s="30"/>
      <c r="U1510" s="30"/>
      <c r="V1510" s="30" t="s">
        <v>1444</v>
      </c>
    </row>
    <row r="1511" spans="1:22" ht="15" customHeight="1">
      <c r="A1511" s="30">
        <v>1585</v>
      </c>
      <c r="B1511" s="30" t="s">
        <v>9230</v>
      </c>
      <c r="C1511" s="30"/>
      <c r="D1511" s="30" t="s">
        <v>9230</v>
      </c>
      <c r="E1511" s="30" t="s">
        <v>4629</v>
      </c>
      <c r="F1511" s="30" t="s">
        <v>9163</v>
      </c>
      <c r="G1511" s="30" t="s">
        <v>1629</v>
      </c>
      <c r="H1511" s="30" t="s">
        <v>1391</v>
      </c>
      <c r="I1511" s="30">
        <v>91010004</v>
      </c>
      <c r="J1511" s="30" t="s">
        <v>9231</v>
      </c>
      <c r="K1511" s="57">
        <v>962869953</v>
      </c>
      <c r="L1511" s="30"/>
      <c r="M1511" s="30"/>
      <c r="N1511" s="30"/>
      <c r="O1511" s="30"/>
      <c r="P1511" s="30"/>
      <c r="Q1511" s="30" t="s">
        <v>9007</v>
      </c>
      <c r="R1511" s="30"/>
      <c r="S1511" s="30" t="s">
        <v>9232</v>
      </c>
      <c r="T1511" s="30"/>
      <c r="U1511" s="30"/>
      <c r="V1511" s="30" t="s">
        <v>1444</v>
      </c>
    </row>
    <row r="1512" spans="1:22" ht="15" customHeight="1">
      <c r="A1512" s="30">
        <v>1586</v>
      </c>
      <c r="B1512" s="30" t="s">
        <v>9233</v>
      </c>
      <c r="C1512" s="30"/>
      <c r="D1512" s="30" t="s">
        <v>9233</v>
      </c>
      <c r="E1512" s="30" t="s">
        <v>2195</v>
      </c>
      <c r="F1512" s="30" t="s">
        <v>1454</v>
      </c>
      <c r="G1512" s="30" t="s">
        <v>9234</v>
      </c>
      <c r="H1512" s="30" t="s">
        <v>1397</v>
      </c>
      <c r="I1512" s="30">
        <v>14870740</v>
      </c>
      <c r="J1512" s="30" t="s">
        <v>9235</v>
      </c>
      <c r="K1512" s="57">
        <v>391138722114</v>
      </c>
      <c r="L1512" s="30"/>
      <c r="M1512" s="30"/>
      <c r="N1512" s="30"/>
      <c r="O1512" s="30"/>
      <c r="P1512" s="30"/>
      <c r="Q1512" s="30" t="s">
        <v>8572</v>
      </c>
      <c r="R1512" s="30"/>
      <c r="S1512" s="30" t="s">
        <v>8573</v>
      </c>
      <c r="T1512" s="30"/>
      <c r="U1512" s="30"/>
      <c r="V1512" s="30" t="s">
        <v>1444</v>
      </c>
    </row>
    <row r="1513" spans="1:22" ht="15" customHeight="1">
      <c r="A1513" s="30">
        <v>1587</v>
      </c>
      <c r="B1513" s="30" t="s">
        <v>9236</v>
      </c>
      <c r="C1513" s="30"/>
      <c r="D1513" s="30" t="s">
        <v>9236</v>
      </c>
      <c r="E1513" s="30" t="s">
        <v>4629</v>
      </c>
      <c r="F1513" s="30" t="s">
        <v>9237</v>
      </c>
      <c r="G1513" s="30" t="s">
        <v>1629</v>
      </c>
      <c r="H1513" s="30" t="s">
        <v>1391</v>
      </c>
      <c r="I1513" s="30">
        <v>91010000</v>
      </c>
      <c r="J1513" s="30" t="s">
        <v>9238</v>
      </c>
      <c r="K1513" s="57">
        <v>962914045</v>
      </c>
      <c r="L1513" s="30"/>
      <c r="M1513" s="30"/>
      <c r="N1513" s="30"/>
      <c r="O1513" s="30"/>
      <c r="P1513" s="30"/>
      <c r="Q1513" s="30" t="s">
        <v>9007</v>
      </c>
      <c r="R1513" s="30"/>
      <c r="S1513" s="30" t="s">
        <v>9232</v>
      </c>
      <c r="T1513" s="30"/>
      <c r="U1513" s="30"/>
      <c r="V1513" s="30" t="s">
        <v>1444</v>
      </c>
    </row>
    <row r="1514" spans="1:22" ht="15" customHeight="1">
      <c r="A1514" s="30">
        <v>1588</v>
      </c>
      <c r="B1514" s="30" t="s">
        <v>9239</v>
      </c>
      <c r="C1514" s="30"/>
      <c r="D1514" s="30" t="s">
        <v>9239</v>
      </c>
      <c r="E1514" s="30" t="s">
        <v>1453</v>
      </c>
      <c r="F1514" s="30" t="s">
        <v>1454</v>
      </c>
      <c r="G1514" s="30" t="s">
        <v>1455</v>
      </c>
      <c r="H1514" s="30" t="s">
        <v>1387</v>
      </c>
      <c r="I1514" s="30">
        <v>76980000</v>
      </c>
      <c r="J1514" s="30" t="s">
        <v>9240</v>
      </c>
      <c r="K1514" s="57">
        <v>2886375</v>
      </c>
      <c r="L1514" s="30"/>
      <c r="M1514" s="30"/>
      <c r="N1514" s="30"/>
      <c r="O1514" s="30"/>
      <c r="P1514" s="30"/>
      <c r="Q1514" s="30" t="s">
        <v>1957</v>
      </c>
      <c r="R1514" s="30"/>
      <c r="S1514" s="30" t="s">
        <v>2220</v>
      </c>
      <c r="T1514" s="30"/>
      <c r="U1514" s="30"/>
      <c r="V1514" s="30" t="s">
        <v>1428</v>
      </c>
    </row>
    <row r="1515" spans="1:22" ht="15" customHeight="1">
      <c r="A1515" s="37">
        <v>1589</v>
      </c>
      <c r="B1515" s="37" t="s">
        <v>9241</v>
      </c>
      <c r="C1515" s="37"/>
      <c r="D1515" s="37" t="s">
        <v>9241</v>
      </c>
      <c r="E1515" s="37" t="s">
        <v>9242</v>
      </c>
      <c r="F1515" s="37" t="s">
        <v>9243</v>
      </c>
      <c r="G1515" s="37" t="s">
        <v>1629</v>
      </c>
      <c r="H1515" s="37" t="s">
        <v>1391</v>
      </c>
      <c r="I1515" s="37">
        <v>90550001</v>
      </c>
      <c r="J1515" s="37" t="s">
        <v>9244</v>
      </c>
      <c r="K1515" s="58">
        <v>962997137</v>
      </c>
      <c r="L1515" s="37"/>
      <c r="M1515" s="37"/>
      <c r="N1515" s="37"/>
      <c r="O1515" s="37"/>
      <c r="P1515" s="37"/>
      <c r="Q1515" s="37" t="s">
        <v>9007</v>
      </c>
      <c r="R1515" s="37"/>
      <c r="S1515" s="37" t="s">
        <v>9245</v>
      </c>
      <c r="T1515" s="37"/>
      <c r="U1515" s="37"/>
      <c r="V1515" s="26" t="s">
        <v>202</v>
      </c>
    </row>
    <row r="1516" spans="1:22" ht="15" customHeight="1">
      <c r="A1516" s="30">
        <v>1590</v>
      </c>
      <c r="B1516" s="30" t="s">
        <v>9246</v>
      </c>
      <c r="C1516" s="30"/>
      <c r="D1516" s="30" t="s">
        <v>9246</v>
      </c>
      <c r="E1516" s="30" t="s">
        <v>9247</v>
      </c>
      <c r="F1516" s="30" t="s">
        <v>9248</v>
      </c>
      <c r="G1516" s="30" t="s">
        <v>1629</v>
      </c>
      <c r="H1516" s="30" t="s">
        <v>1391</v>
      </c>
      <c r="I1516" s="30">
        <v>91740000</v>
      </c>
      <c r="J1516" s="30" t="s">
        <v>9249</v>
      </c>
      <c r="K1516" s="57">
        <v>962897167</v>
      </c>
      <c r="L1516" s="30"/>
      <c r="M1516" s="30"/>
      <c r="N1516" s="30"/>
      <c r="O1516" s="30"/>
      <c r="P1516" s="30"/>
      <c r="Q1516" s="30" t="s">
        <v>9007</v>
      </c>
      <c r="R1516" s="30"/>
      <c r="S1516" s="30" t="s">
        <v>9250</v>
      </c>
      <c r="T1516" s="30"/>
      <c r="U1516" s="30"/>
      <c r="V1516" s="30" t="s">
        <v>1444</v>
      </c>
    </row>
    <row r="1517" spans="1:22" ht="15" customHeight="1">
      <c r="A1517" s="30">
        <v>1591</v>
      </c>
      <c r="B1517" s="30" t="s">
        <v>9251</v>
      </c>
      <c r="C1517" s="30"/>
      <c r="D1517" s="30" t="s">
        <v>9251</v>
      </c>
      <c r="E1517" s="30" t="s">
        <v>2814</v>
      </c>
      <c r="F1517" s="30" t="s">
        <v>2944</v>
      </c>
      <c r="G1517" s="30" t="s">
        <v>1629</v>
      </c>
      <c r="H1517" s="30" t="s">
        <v>1391</v>
      </c>
      <c r="I1517" s="30">
        <v>90030003</v>
      </c>
      <c r="J1517" s="30" t="s">
        <v>9252</v>
      </c>
      <c r="K1517" s="57">
        <v>963031767</v>
      </c>
      <c r="L1517" s="30"/>
      <c r="M1517" s="30"/>
      <c r="N1517" s="30"/>
      <c r="O1517" s="30"/>
      <c r="P1517" s="30"/>
      <c r="Q1517" s="30" t="s">
        <v>9007</v>
      </c>
      <c r="R1517" s="30"/>
      <c r="S1517" s="30" t="s">
        <v>9250</v>
      </c>
      <c r="T1517" s="30"/>
      <c r="U1517" s="30"/>
      <c r="V1517" s="30" t="s">
        <v>1444</v>
      </c>
    </row>
    <row r="1518" spans="1:22" ht="15" customHeight="1">
      <c r="A1518" s="30">
        <v>1592</v>
      </c>
      <c r="B1518" s="30" t="s">
        <v>9253</v>
      </c>
      <c r="C1518" s="30"/>
      <c r="D1518" s="30" t="s">
        <v>9253</v>
      </c>
      <c r="E1518" s="30" t="s">
        <v>9254</v>
      </c>
      <c r="F1518" s="30" t="s">
        <v>1454</v>
      </c>
      <c r="G1518" s="30" t="s">
        <v>1955</v>
      </c>
      <c r="H1518" s="30" t="s">
        <v>1352</v>
      </c>
      <c r="I1518" s="30">
        <v>44900000</v>
      </c>
      <c r="J1518" s="30" t="s">
        <v>9255</v>
      </c>
      <c r="K1518" s="57">
        <v>8443821</v>
      </c>
      <c r="L1518" s="30"/>
      <c r="M1518" s="30"/>
      <c r="N1518" s="30"/>
      <c r="O1518" s="30"/>
      <c r="P1518" s="30"/>
      <c r="Q1518" s="30" t="s">
        <v>1957</v>
      </c>
      <c r="R1518" s="30"/>
      <c r="S1518" s="30" t="s">
        <v>2220</v>
      </c>
      <c r="T1518" s="30"/>
      <c r="U1518" s="30"/>
      <c r="V1518" s="30" t="s">
        <v>1444</v>
      </c>
    </row>
    <row r="1519" spans="1:22" ht="15" customHeight="1">
      <c r="A1519" s="30">
        <v>1593</v>
      </c>
      <c r="B1519" s="30" t="s">
        <v>9256</v>
      </c>
      <c r="C1519" s="30"/>
      <c r="D1519" s="30" t="s">
        <v>9256</v>
      </c>
      <c r="E1519" s="30" t="s">
        <v>5373</v>
      </c>
      <c r="F1519" s="30" t="s">
        <v>9257</v>
      </c>
      <c r="G1519" s="30" t="s">
        <v>2001</v>
      </c>
      <c r="H1519" s="30" t="s">
        <v>1397</v>
      </c>
      <c r="I1519" s="30">
        <v>19061000</v>
      </c>
      <c r="J1519" s="30" t="s">
        <v>9258</v>
      </c>
      <c r="K1519" s="57">
        <v>562185746114</v>
      </c>
      <c r="L1519" s="30"/>
      <c r="M1519" s="30"/>
      <c r="N1519" s="30"/>
      <c r="O1519" s="30"/>
      <c r="P1519" s="30"/>
      <c r="Q1519" s="30" t="s">
        <v>9259</v>
      </c>
      <c r="R1519" s="30"/>
      <c r="S1519" s="30" t="s">
        <v>9260</v>
      </c>
      <c r="T1519" s="30"/>
      <c r="U1519" s="30"/>
      <c r="V1519" s="30" t="s">
        <v>1444</v>
      </c>
    </row>
    <row r="1520" spans="1:22" ht="15" customHeight="1">
      <c r="A1520" s="37">
        <v>1594</v>
      </c>
      <c r="B1520" s="37" t="s">
        <v>9261</v>
      </c>
      <c r="C1520" s="37"/>
      <c r="D1520" s="37" t="s">
        <v>9261</v>
      </c>
      <c r="E1520" s="37" t="s">
        <v>9242</v>
      </c>
      <c r="F1520" s="37" t="s">
        <v>9128</v>
      </c>
      <c r="G1520" s="37" t="s">
        <v>1629</v>
      </c>
      <c r="H1520" s="37" t="s">
        <v>1391</v>
      </c>
      <c r="I1520" s="37">
        <v>90550005</v>
      </c>
      <c r="J1520" s="37" t="s">
        <v>9262</v>
      </c>
      <c r="K1520" s="58">
        <v>963085450</v>
      </c>
      <c r="L1520" s="37"/>
      <c r="M1520" s="37"/>
      <c r="N1520" s="37"/>
      <c r="O1520" s="37"/>
      <c r="P1520" s="37"/>
      <c r="Q1520" s="37" t="s">
        <v>9007</v>
      </c>
      <c r="R1520" s="37"/>
      <c r="S1520" s="37" t="s">
        <v>9263</v>
      </c>
      <c r="T1520" s="37"/>
      <c r="U1520" s="37"/>
      <c r="V1520" s="26" t="s">
        <v>202</v>
      </c>
    </row>
    <row r="1521" spans="1:22" ht="15" customHeight="1">
      <c r="A1521" s="37">
        <v>1595</v>
      </c>
      <c r="B1521" s="37" t="s">
        <v>9264</v>
      </c>
      <c r="C1521" s="37"/>
      <c r="D1521" s="37" t="s">
        <v>9264</v>
      </c>
      <c r="E1521" s="37" t="s">
        <v>9265</v>
      </c>
      <c r="F1521" s="37" t="s">
        <v>2944</v>
      </c>
      <c r="G1521" s="37" t="s">
        <v>1629</v>
      </c>
      <c r="H1521" s="37" t="s">
        <v>1391</v>
      </c>
      <c r="I1521" s="37">
        <v>90030140</v>
      </c>
      <c r="J1521" s="37" t="s">
        <v>9266</v>
      </c>
      <c r="K1521" s="58">
        <v>963024116</v>
      </c>
      <c r="L1521" s="37"/>
      <c r="M1521" s="37"/>
      <c r="N1521" s="37"/>
      <c r="O1521" s="37"/>
      <c r="P1521" s="37"/>
      <c r="Q1521" s="37" t="s">
        <v>9007</v>
      </c>
      <c r="R1521" s="37"/>
      <c r="S1521" s="37" t="s">
        <v>9267</v>
      </c>
      <c r="T1521" s="37"/>
      <c r="U1521" s="37"/>
      <c r="V1521" s="26" t="s">
        <v>202</v>
      </c>
    </row>
    <row r="1522" spans="1:22" ht="15" customHeight="1">
      <c r="A1522" s="30">
        <v>1596</v>
      </c>
      <c r="B1522" s="30" t="s">
        <v>9268</v>
      </c>
      <c r="C1522" s="30"/>
      <c r="D1522" s="30" t="s">
        <v>9268</v>
      </c>
      <c r="E1522" s="30" t="s">
        <v>3481</v>
      </c>
      <c r="F1522" s="30" t="s">
        <v>1454</v>
      </c>
      <c r="G1522" s="30" t="s">
        <v>2931</v>
      </c>
      <c r="H1522" s="30" t="s">
        <v>1391</v>
      </c>
      <c r="I1522" s="30">
        <v>92010260</v>
      </c>
      <c r="J1522" s="30" t="s">
        <v>9269</v>
      </c>
      <c r="K1522" s="57">
        <v>240311574</v>
      </c>
      <c r="L1522" s="30"/>
      <c r="M1522" s="30"/>
      <c r="N1522" s="30"/>
      <c r="O1522" s="30"/>
      <c r="P1522" s="30"/>
      <c r="Q1522" s="30" t="s">
        <v>9270</v>
      </c>
      <c r="R1522" s="30"/>
      <c r="S1522" s="30" t="s">
        <v>9271</v>
      </c>
      <c r="T1522" s="30"/>
      <c r="U1522" s="30"/>
      <c r="V1522" s="30" t="s">
        <v>1444</v>
      </c>
    </row>
    <row r="1523" spans="1:22" ht="15" customHeight="1">
      <c r="A1523" s="30">
        <v>1597</v>
      </c>
      <c r="B1523" s="30" t="s">
        <v>9272</v>
      </c>
      <c r="C1523" s="30"/>
      <c r="D1523" s="30" t="s">
        <v>9272</v>
      </c>
      <c r="E1523" s="30" t="s">
        <v>8197</v>
      </c>
      <c r="F1523" s="30" t="s">
        <v>1454</v>
      </c>
      <c r="G1523" s="30" t="s">
        <v>9273</v>
      </c>
      <c r="H1523" s="30" t="s">
        <v>1354</v>
      </c>
      <c r="I1523" s="30">
        <v>63100040</v>
      </c>
      <c r="J1523" s="30" t="s">
        <v>9274</v>
      </c>
      <c r="K1523" s="57">
        <v>63600730</v>
      </c>
      <c r="L1523" s="30"/>
      <c r="M1523" s="30"/>
      <c r="N1523" s="30"/>
      <c r="O1523" s="30"/>
      <c r="P1523" s="30"/>
      <c r="Q1523" s="30" t="s">
        <v>1957</v>
      </c>
      <c r="R1523" s="30"/>
      <c r="S1523" s="30" t="s">
        <v>9275</v>
      </c>
      <c r="T1523" s="30"/>
      <c r="U1523" s="30"/>
      <c r="V1523" s="30" t="s">
        <v>1444</v>
      </c>
    </row>
    <row r="1524" spans="1:22" ht="15" customHeight="1">
      <c r="A1524" s="37">
        <v>1598</v>
      </c>
      <c r="B1524" s="37" t="s">
        <v>9276</v>
      </c>
      <c r="C1524" s="37"/>
      <c r="D1524" s="37" t="s">
        <v>9276</v>
      </c>
      <c r="E1524" s="37" t="s">
        <v>9277</v>
      </c>
      <c r="F1524" s="37" t="s">
        <v>1454</v>
      </c>
      <c r="G1524" s="37" t="s">
        <v>3286</v>
      </c>
      <c r="H1524" s="37" t="s">
        <v>1391</v>
      </c>
      <c r="I1524" s="37">
        <v>92500000</v>
      </c>
      <c r="J1524" s="37" t="s">
        <v>9278</v>
      </c>
      <c r="K1524" s="58">
        <v>580119564</v>
      </c>
      <c r="L1524" s="37"/>
      <c r="M1524" s="37"/>
      <c r="N1524" s="37"/>
      <c r="O1524" s="37"/>
      <c r="P1524" s="37"/>
      <c r="Q1524" s="37" t="s">
        <v>9007</v>
      </c>
      <c r="R1524" s="37"/>
      <c r="S1524" s="37" t="s">
        <v>9279</v>
      </c>
      <c r="T1524" s="37"/>
      <c r="U1524" s="37"/>
      <c r="V1524" s="26" t="s">
        <v>202</v>
      </c>
    </row>
    <row r="1525" spans="1:22" ht="15" customHeight="1">
      <c r="A1525" s="30">
        <v>1599</v>
      </c>
      <c r="B1525" s="30" t="s">
        <v>9280</v>
      </c>
      <c r="C1525" s="30"/>
      <c r="D1525" s="30" t="s">
        <v>9280</v>
      </c>
      <c r="E1525" s="30" t="s">
        <v>9281</v>
      </c>
      <c r="F1525" s="30" t="s">
        <v>9282</v>
      </c>
      <c r="G1525" s="30" t="s">
        <v>9283</v>
      </c>
      <c r="H1525" s="30" t="s">
        <v>1391</v>
      </c>
      <c r="I1525" s="30">
        <v>95400000</v>
      </c>
      <c r="J1525" s="30" t="s">
        <v>9284</v>
      </c>
      <c r="K1525" s="57">
        <v>1190024753</v>
      </c>
      <c r="L1525" s="30"/>
      <c r="M1525" s="30"/>
      <c r="N1525" s="30"/>
      <c r="O1525" s="30"/>
      <c r="P1525" s="30"/>
      <c r="Q1525" s="30" t="s">
        <v>9007</v>
      </c>
      <c r="R1525" s="30"/>
      <c r="S1525" s="30" t="s">
        <v>9250</v>
      </c>
      <c r="T1525" s="30"/>
      <c r="U1525" s="30"/>
      <c r="V1525" s="30" t="s">
        <v>1428</v>
      </c>
    </row>
    <row r="1526" spans="1:22" ht="15" customHeight="1">
      <c r="A1526" s="30">
        <v>1600</v>
      </c>
      <c r="B1526" s="30" t="s">
        <v>9285</v>
      </c>
      <c r="C1526" s="30"/>
      <c r="D1526" s="30" t="s">
        <v>9285</v>
      </c>
      <c r="E1526" s="30" t="s">
        <v>9286</v>
      </c>
      <c r="F1526" s="30" t="s">
        <v>9287</v>
      </c>
      <c r="G1526" s="30" t="s">
        <v>1629</v>
      </c>
      <c r="H1526" s="30" t="s">
        <v>1391</v>
      </c>
      <c r="I1526" s="30">
        <v>90410002</v>
      </c>
      <c r="J1526" s="30" t="s">
        <v>9288</v>
      </c>
      <c r="K1526" s="57">
        <v>963177109</v>
      </c>
      <c r="L1526" s="30"/>
      <c r="M1526" s="30"/>
      <c r="N1526" s="30"/>
      <c r="O1526" s="30"/>
      <c r="P1526" s="30"/>
      <c r="Q1526" s="30" t="s">
        <v>9289</v>
      </c>
      <c r="R1526" s="30"/>
      <c r="S1526" s="30" t="s">
        <v>9290</v>
      </c>
      <c r="T1526" s="30"/>
      <c r="U1526" s="30"/>
      <c r="V1526" s="30" t="s">
        <v>1444</v>
      </c>
    </row>
    <row r="1527" spans="1:22" ht="15" customHeight="1">
      <c r="A1527" s="30">
        <v>1601</v>
      </c>
      <c r="B1527" s="30" t="s">
        <v>9291</v>
      </c>
      <c r="C1527" s="30"/>
      <c r="D1527" s="30" t="s">
        <v>9291</v>
      </c>
      <c r="E1527" s="30" t="s">
        <v>9292</v>
      </c>
      <c r="F1527" s="30" t="s">
        <v>9128</v>
      </c>
      <c r="G1527" s="30" t="s">
        <v>1629</v>
      </c>
      <c r="H1527" s="30" t="s">
        <v>1391</v>
      </c>
      <c r="I1527" s="30">
        <v>90230123</v>
      </c>
      <c r="J1527" s="30" t="s">
        <v>9293</v>
      </c>
      <c r="K1527" s="57">
        <v>963135660</v>
      </c>
      <c r="L1527" s="30"/>
      <c r="M1527" s="30"/>
      <c r="N1527" s="30"/>
      <c r="O1527" s="30"/>
      <c r="P1527" s="30"/>
      <c r="Q1527" s="30" t="s">
        <v>9007</v>
      </c>
      <c r="R1527" s="30"/>
      <c r="S1527" s="30" t="s">
        <v>9294</v>
      </c>
      <c r="T1527" s="30"/>
      <c r="U1527" s="30"/>
      <c r="V1527" s="30" t="s">
        <v>1444</v>
      </c>
    </row>
    <row r="1528" spans="1:22" ht="15" customHeight="1">
      <c r="A1528" s="30">
        <v>1602</v>
      </c>
      <c r="B1528" s="30" t="s">
        <v>9295</v>
      </c>
      <c r="C1528" s="30"/>
      <c r="D1528" s="30" t="s">
        <v>9295</v>
      </c>
      <c r="E1528" s="30" t="s">
        <v>4942</v>
      </c>
      <c r="F1528" s="30" t="s">
        <v>2721</v>
      </c>
      <c r="G1528" s="30" t="s">
        <v>1700</v>
      </c>
      <c r="H1528" s="30" t="s">
        <v>1377</v>
      </c>
      <c r="I1528" s="30">
        <v>50020320</v>
      </c>
      <c r="J1528" s="30" t="s">
        <v>9296</v>
      </c>
      <c r="K1528" s="57">
        <v>18100103578645</v>
      </c>
      <c r="L1528" s="30"/>
      <c r="M1528" s="30"/>
      <c r="N1528" s="30"/>
      <c r="O1528" s="30"/>
      <c r="P1528" s="30"/>
      <c r="Q1528" s="30" t="s">
        <v>9297</v>
      </c>
      <c r="R1528" s="30"/>
      <c r="S1528" s="30" t="s">
        <v>9298</v>
      </c>
      <c r="T1528" s="30"/>
      <c r="U1528" s="30"/>
      <c r="V1528" s="30" t="s">
        <v>1444</v>
      </c>
    </row>
    <row r="1529" spans="1:22" ht="15" customHeight="1">
      <c r="A1529" s="30">
        <v>1603</v>
      </c>
      <c r="B1529" s="30" t="s">
        <v>9299</v>
      </c>
      <c r="C1529" s="30"/>
      <c r="D1529" s="30" t="s">
        <v>9299</v>
      </c>
      <c r="E1529" s="30" t="s">
        <v>9300</v>
      </c>
      <c r="F1529" s="30" t="s">
        <v>1454</v>
      </c>
      <c r="G1529" s="30" t="s">
        <v>3212</v>
      </c>
      <c r="H1529" s="30" t="s">
        <v>1397</v>
      </c>
      <c r="I1529" s="30">
        <v>17010011</v>
      </c>
      <c r="J1529" s="30" t="s">
        <v>9301</v>
      </c>
      <c r="K1529" s="57">
        <v>209257910113</v>
      </c>
      <c r="L1529" s="30"/>
      <c r="M1529" s="30"/>
      <c r="N1529" s="30"/>
      <c r="O1529" s="30"/>
      <c r="P1529" s="30"/>
      <c r="Q1529" s="30" t="s">
        <v>9302</v>
      </c>
      <c r="R1529" s="30"/>
      <c r="S1529" s="30" t="s">
        <v>9303</v>
      </c>
      <c r="T1529" s="30"/>
      <c r="U1529" s="30"/>
      <c r="V1529" s="30" t="s">
        <v>1428</v>
      </c>
    </row>
    <row r="1530" spans="1:22" ht="15" customHeight="1">
      <c r="A1530" s="37">
        <v>1604</v>
      </c>
      <c r="B1530" s="37" t="s">
        <v>9304</v>
      </c>
      <c r="C1530" s="37"/>
      <c r="D1530" s="37" t="s">
        <v>9304</v>
      </c>
      <c r="E1530" s="37" t="s">
        <v>9305</v>
      </c>
      <c r="F1530" s="37" t="s">
        <v>1454</v>
      </c>
      <c r="G1530" s="37" t="s">
        <v>5502</v>
      </c>
      <c r="H1530" s="37" t="s">
        <v>1363</v>
      </c>
      <c r="I1530" s="37">
        <v>76100000</v>
      </c>
      <c r="J1530" s="37" t="s">
        <v>9306</v>
      </c>
      <c r="K1530" s="58">
        <v>103223991</v>
      </c>
      <c r="L1530" s="37"/>
      <c r="M1530" s="37"/>
      <c r="N1530" s="37"/>
      <c r="O1530" s="37"/>
      <c r="P1530" s="37"/>
      <c r="Q1530" s="37" t="s">
        <v>9307</v>
      </c>
      <c r="R1530" s="37"/>
      <c r="S1530" s="37" t="s">
        <v>9308</v>
      </c>
      <c r="T1530" s="37"/>
      <c r="U1530" s="37"/>
      <c r="V1530" s="26" t="s">
        <v>202</v>
      </c>
    </row>
    <row r="1531" spans="1:22" ht="15" customHeight="1">
      <c r="A1531" s="30">
        <v>1605</v>
      </c>
      <c r="B1531" s="30" t="s">
        <v>9309</v>
      </c>
      <c r="C1531" s="30"/>
      <c r="D1531" s="30" t="s">
        <v>9309</v>
      </c>
      <c r="E1531" s="30" t="s">
        <v>5811</v>
      </c>
      <c r="F1531" s="30" t="s">
        <v>1454</v>
      </c>
      <c r="G1531" s="30" t="s">
        <v>4286</v>
      </c>
      <c r="H1531" s="30" t="s">
        <v>1391</v>
      </c>
      <c r="I1531" s="30">
        <v>93320010</v>
      </c>
      <c r="J1531" s="30" t="s">
        <v>9310</v>
      </c>
      <c r="K1531" s="57">
        <v>860219380</v>
      </c>
      <c r="L1531" s="30"/>
      <c r="M1531" s="30"/>
      <c r="N1531" s="30"/>
      <c r="O1531" s="30"/>
      <c r="P1531" s="30"/>
      <c r="Q1531" s="30" t="s">
        <v>9311</v>
      </c>
      <c r="R1531" s="30"/>
      <c r="S1531" s="30" t="s">
        <v>9312</v>
      </c>
      <c r="T1531" s="30"/>
      <c r="U1531" s="30"/>
      <c r="V1531" s="30" t="s">
        <v>1428</v>
      </c>
    </row>
    <row r="1532" spans="1:22" ht="15" customHeight="1">
      <c r="A1532" s="30">
        <v>1606</v>
      </c>
      <c r="B1532" s="30" t="s">
        <v>9313</v>
      </c>
      <c r="C1532" s="30"/>
      <c r="D1532" s="30" t="s">
        <v>9313</v>
      </c>
      <c r="E1532" s="30" t="s">
        <v>7658</v>
      </c>
      <c r="F1532" s="30" t="s">
        <v>1454</v>
      </c>
      <c r="G1532" s="30" t="s">
        <v>4286</v>
      </c>
      <c r="H1532" s="30" t="s">
        <v>1391</v>
      </c>
      <c r="I1532" s="30">
        <v>93310001</v>
      </c>
      <c r="J1532" s="30" t="s">
        <v>9314</v>
      </c>
      <c r="K1532" s="57">
        <v>860397971</v>
      </c>
      <c r="L1532" s="30"/>
      <c r="M1532" s="30"/>
      <c r="N1532" s="30"/>
      <c r="O1532" s="30"/>
      <c r="P1532" s="30"/>
      <c r="Q1532" s="30" t="s">
        <v>9007</v>
      </c>
      <c r="R1532" s="30"/>
      <c r="S1532" s="30" t="s">
        <v>9315</v>
      </c>
      <c r="T1532" s="30"/>
      <c r="U1532" s="30"/>
      <c r="V1532" s="30" t="s">
        <v>1444</v>
      </c>
    </row>
    <row r="1533" spans="1:22" ht="15" customHeight="1">
      <c r="A1533" s="30">
        <v>1607</v>
      </c>
      <c r="B1533" s="30" t="s">
        <v>9316</v>
      </c>
      <c r="C1533" s="30"/>
      <c r="D1533" s="30" t="s">
        <v>9316</v>
      </c>
      <c r="E1533" s="30" t="s">
        <v>9317</v>
      </c>
      <c r="F1533" s="30" t="s">
        <v>1746</v>
      </c>
      <c r="G1533" s="30" t="s">
        <v>1747</v>
      </c>
      <c r="H1533" s="30" t="s">
        <v>1397</v>
      </c>
      <c r="I1533" s="30">
        <v>13401130</v>
      </c>
      <c r="J1533" s="30" t="s">
        <v>9318</v>
      </c>
      <c r="K1533" s="57">
        <v>535325249112</v>
      </c>
      <c r="L1533" s="30"/>
      <c r="M1533" s="30"/>
      <c r="N1533" s="30"/>
      <c r="O1533" s="30"/>
      <c r="P1533" s="30"/>
      <c r="Q1533" s="30" t="s">
        <v>9319</v>
      </c>
      <c r="R1533" s="30"/>
      <c r="S1533" s="30" t="s">
        <v>1750</v>
      </c>
      <c r="T1533" s="30"/>
      <c r="U1533" s="30"/>
      <c r="V1533" s="30" t="s">
        <v>1444</v>
      </c>
    </row>
    <row r="1534" spans="1:22" ht="15" customHeight="1">
      <c r="A1534" s="30">
        <v>1608</v>
      </c>
      <c r="B1534" s="30" t="s">
        <v>9320</v>
      </c>
      <c r="C1534" s="30"/>
      <c r="D1534" s="30" t="s">
        <v>9320</v>
      </c>
      <c r="E1534" s="30" t="s">
        <v>5811</v>
      </c>
      <c r="F1534" s="30" t="s">
        <v>1454</v>
      </c>
      <c r="G1534" s="30" t="s">
        <v>4286</v>
      </c>
      <c r="H1534" s="30" t="s">
        <v>1391</v>
      </c>
      <c r="I1534" s="30">
        <v>93320010</v>
      </c>
      <c r="J1534" s="30" t="s">
        <v>9321</v>
      </c>
      <c r="K1534" s="57">
        <v>860341674</v>
      </c>
      <c r="L1534" s="30"/>
      <c r="M1534" s="30"/>
      <c r="N1534" s="30"/>
      <c r="O1534" s="30"/>
      <c r="P1534" s="30"/>
      <c r="Q1534" s="30" t="s">
        <v>9322</v>
      </c>
      <c r="R1534" s="30"/>
      <c r="S1534" s="30" t="s">
        <v>9323</v>
      </c>
      <c r="T1534" s="30"/>
      <c r="U1534" s="30"/>
      <c r="V1534" s="30" t="s">
        <v>1444</v>
      </c>
    </row>
    <row r="1535" spans="1:22" ht="15" customHeight="1">
      <c r="A1535" s="37">
        <v>1609</v>
      </c>
      <c r="B1535" s="37" t="s">
        <v>9324</v>
      </c>
      <c r="C1535" s="37"/>
      <c r="D1535" s="37" t="s">
        <v>9324</v>
      </c>
      <c r="E1535" s="37" t="s">
        <v>7004</v>
      </c>
      <c r="F1535" s="37" t="s">
        <v>7005</v>
      </c>
      <c r="G1535" s="37" t="s">
        <v>1629</v>
      </c>
      <c r="H1535" s="37" t="s">
        <v>1391</v>
      </c>
      <c r="I1535" s="37">
        <v>90160006</v>
      </c>
      <c r="J1535" s="37" t="s">
        <v>9325</v>
      </c>
      <c r="K1535" s="58">
        <v>1240163085</v>
      </c>
      <c r="L1535" s="37"/>
      <c r="M1535" s="37"/>
      <c r="N1535" s="37"/>
      <c r="O1535" s="37"/>
      <c r="P1535" s="37"/>
      <c r="Q1535" s="37" t="s">
        <v>9326</v>
      </c>
      <c r="R1535" s="37"/>
      <c r="S1535" s="37" t="s">
        <v>9327</v>
      </c>
      <c r="T1535" s="37"/>
      <c r="U1535" s="37"/>
      <c r="V1535" s="26" t="s">
        <v>202</v>
      </c>
    </row>
    <row r="1536" spans="1:22" ht="15" customHeight="1">
      <c r="A1536" s="30">
        <v>1610</v>
      </c>
      <c r="B1536" s="30" t="s">
        <v>9328</v>
      </c>
      <c r="C1536" s="30"/>
      <c r="D1536" s="30" t="s">
        <v>9328</v>
      </c>
      <c r="E1536" s="30" t="s">
        <v>9329</v>
      </c>
      <c r="F1536" s="30" t="s">
        <v>9330</v>
      </c>
      <c r="G1536" s="30" t="s">
        <v>9331</v>
      </c>
      <c r="H1536" s="30" t="s">
        <v>1397</v>
      </c>
      <c r="I1536" s="30">
        <v>11740000</v>
      </c>
      <c r="J1536" s="30" t="s">
        <v>9332</v>
      </c>
      <c r="K1536" s="57">
        <v>369118713116</v>
      </c>
      <c r="L1536" s="30"/>
      <c r="M1536" s="30"/>
      <c r="N1536" s="30"/>
      <c r="O1536" s="30"/>
      <c r="P1536" s="30"/>
      <c r="Q1536" s="30" t="s">
        <v>9333</v>
      </c>
      <c r="R1536" s="30"/>
      <c r="S1536" s="30" t="s">
        <v>9334</v>
      </c>
      <c r="T1536" s="30"/>
      <c r="U1536" s="30"/>
      <c r="V1536" s="30" t="s">
        <v>1444</v>
      </c>
    </row>
    <row r="1537" spans="1:22" ht="15" customHeight="1">
      <c r="A1537" s="30">
        <v>1611</v>
      </c>
      <c r="B1537" s="30" t="s">
        <v>9335</v>
      </c>
      <c r="C1537" s="30"/>
      <c r="D1537" s="30" t="s">
        <v>9335</v>
      </c>
      <c r="E1537" s="30" t="s">
        <v>5565</v>
      </c>
      <c r="F1537" s="30" t="s">
        <v>1454</v>
      </c>
      <c r="G1537" s="30" t="s">
        <v>3831</v>
      </c>
      <c r="H1537" s="30" t="s">
        <v>1391</v>
      </c>
      <c r="I1537" s="30">
        <v>93010001</v>
      </c>
      <c r="J1537" s="30" t="s">
        <v>9336</v>
      </c>
      <c r="K1537" s="57">
        <v>1240163085</v>
      </c>
      <c r="L1537" s="30"/>
      <c r="M1537" s="30"/>
      <c r="N1537" s="30"/>
      <c r="O1537" s="30"/>
      <c r="P1537" s="30"/>
      <c r="Q1537" s="30" t="s">
        <v>9007</v>
      </c>
      <c r="R1537" s="30"/>
      <c r="S1537" s="30" t="s">
        <v>9337</v>
      </c>
      <c r="T1537" s="30"/>
      <c r="U1537" s="30"/>
      <c r="V1537" s="30" t="s">
        <v>1444</v>
      </c>
    </row>
    <row r="1538" spans="1:22" ht="15" customHeight="1">
      <c r="A1538" s="37">
        <v>1612</v>
      </c>
      <c r="B1538" s="37" t="s">
        <v>9338</v>
      </c>
      <c r="C1538" s="37"/>
      <c r="D1538" s="37" t="s">
        <v>9338</v>
      </c>
      <c r="E1538" s="37" t="s">
        <v>9339</v>
      </c>
      <c r="F1538" s="37" t="s">
        <v>4572</v>
      </c>
      <c r="G1538" s="37" t="s">
        <v>6603</v>
      </c>
      <c r="H1538" s="37" t="s">
        <v>1391</v>
      </c>
      <c r="I1538" s="37">
        <v>94810002</v>
      </c>
      <c r="J1538" s="37" t="s">
        <v>9340</v>
      </c>
      <c r="K1538" s="58">
        <v>1650153730</v>
      </c>
      <c r="L1538" s="37"/>
      <c r="M1538" s="37"/>
      <c r="N1538" s="37"/>
      <c r="O1538" s="37"/>
      <c r="P1538" s="37"/>
      <c r="Q1538" s="37" t="s">
        <v>9007</v>
      </c>
      <c r="R1538" s="37"/>
      <c r="S1538" s="37" t="s">
        <v>9341</v>
      </c>
      <c r="T1538" s="37"/>
      <c r="U1538" s="37"/>
      <c r="V1538" s="26" t="s">
        <v>202</v>
      </c>
    </row>
    <row r="1539" spans="1:22" ht="15" customHeight="1">
      <c r="A1539" s="30">
        <v>1613</v>
      </c>
      <c r="B1539" s="30" t="s">
        <v>9342</v>
      </c>
      <c r="C1539" s="30"/>
      <c r="D1539" s="30" t="s">
        <v>9342</v>
      </c>
      <c r="E1539" s="30" t="s">
        <v>9286</v>
      </c>
      <c r="F1539" s="30" t="s">
        <v>9287</v>
      </c>
      <c r="G1539" s="30" t="s">
        <v>1629</v>
      </c>
      <c r="H1539" s="30" t="s">
        <v>1391</v>
      </c>
      <c r="I1539" s="30">
        <v>90410000</v>
      </c>
      <c r="J1539" s="30" t="s">
        <v>9343</v>
      </c>
      <c r="K1539" s="57">
        <v>963185942</v>
      </c>
      <c r="L1539" s="30"/>
      <c r="M1539" s="30"/>
      <c r="N1539" s="30"/>
      <c r="O1539" s="30"/>
      <c r="P1539" s="30"/>
      <c r="Q1539" s="30" t="s">
        <v>9007</v>
      </c>
      <c r="R1539" s="30"/>
      <c r="S1539" s="30" t="s">
        <v>9344</v>
      </c>
      <c r="T1539" s="30"/>
      <c r="U1539" s="30"/>
      <c r="V1539" s="30" t="s">
        <v>1444</v>
      </c>
    </row>
    <row r="1540" spans="1:22" ht="15" customHeight="1">
      <c r="A1540" s="30">
        <v>1614</v>
      </c>
      <c r="B1540" s="30" t="s">
        <v>9345</v>
      </c>
      <c r="C1540" s="30"/>
      <c r="D1540" s="30" t="s">
        <v>9345</v>
      </c>
      <c r="E1540" s="30" t="s">
        <v>9346</v>
      </c>
      <c r="F1540" s="30" t="s">
        <v>9347</v>
      </c>
      <c r="G1540" s="30" t="s">
        <v>2403</v>
      </c>
      <c r="H1540" s="30" t="s">
        <v>1391</v>
      </c>
      <c r="I1540" s="30">
        <v>94480500</v>
      </c>
      <c r="J1540" s="30" t="s">
        <v>9348</v>
      </c>
      <c r="K1540" s="57">
        <v>1590204767</v>
      </c>
      <c r="L1540" s="30"/>
      <c r="M1540" s="30"/>
      <c r="N1540" s="30"/>
      <c r="O1540" s="30"/>
      <c r="P1540" s="30"/>
      <c r="Q1540" s="30" t="s">
        <v>9349</v>
      </c>
      <c r="R1540" s="30"/>
      <c r="S1540" s="30" t="s">
        <v>9350</v>
      </c>
      <c r="T1540" s="30"/>
      <c r="U1540" s="30"/>
      <c r="V1540" s="30" t="s">
        <v>1444</v>
      </c>
    </row>
    <row r="1541" spans="1:22" ht="15" customHeight="1">
      <c r="A1541" s="30">
        <v>1615</v>
      </c>
      <c r="B1541" s="30" t="s">
        <v>9351</v>
      </c>
      <c r="C1541" s="30"/>
      <c r="D1541" s="30" t="s">
        <v>9351</v>
      </c>
      <c r="E1541" s="30" t="s">
        <v>9352</v>
      </c>
      <c r="F1541" s="30" t="s">
        <v>9282</v>
      </c>
      <c r="G1541" s="30" t="s">
        <v>9283</v>
      </c>
      <c r="H1541" s="30" t="s">
        <v>1391</v>
      </c>
      <c r="I1541" s="30">
        <v>95405000</v>
      </c>
      <c r="J1541" s="30" t="s">
        <v>9353</v>
      </c>
      <c r="K1541" s="57">
        <v>1190034384</v>
      </c>
      <c r="L1541" s="30"/>
      <c r="M1541" s="30"/>
      <c r="N1541" s="30"/>
      <c r="O1541" s="30"/>
      <c r="P1541" s="30"/>
      <c r="Q1541" s="30" t="s">
        <v>9007</v>
      </c>
      <c r="R1541" s="30"/>
      <c r="S1541" s="30" t="s">
        <v>9312</v>
      </c>
      <c r="T1541" s="30"/>
      <c r="U1541" s="30"/>
      <c r="V1541" s="30" t="s">
        <v>1428</v>
      </c>
    </row>
    <row r="1542" spans="1:22" ht="15" customHeight="1">
      <c r="A1542" s="30">
        <v>1616</v>
      </c>
      <c r="B1542" s="30" t="s">
        <v>9354</v>
      </c>
      <c r="C1542" s="30"/>
      <c r="D1542" s="30" t="s">
        <v>9354</v>
      </c>
      <c r="E1542" s="30" t="s">
        <v>9355</v>
      </c>
      <c r="F1542" s="30" t="s">
        <v>9356</v>
      </c>
      <c r="G1542" s="30" t="s">
        <v>1769</v>
      </c>
      <c r="H1542" s="30" t="s">
        <v>1381</v>
      </c>
      <c r="I1542" s="30">
        <v>83055400</v>
      </c>
      <c r="J1542" s="30" t="s">
        <v>9357</v>
      </c>
      <c r="K1542" s="57">
        <v>9055239700</v>
      </c>
      <c r="L1542" s="30"/>
      <c r="M1542" s="30"/>
      <c r="N1542" s="30"/>
      <c r="O1542" s="30"/>
      <c r="P1542" s="30"/>
      <c r="Q1542" s="30" t="s">
        <v>9358</v>
      </c>
      <c r="R1542" s="30"/>
      <c r="S1542" s="30" t="s">
        <v>9359</v>
      </c>
      <c r="T1542" s="30"/>
      <c r="U1542" s="30"/>
      <c r="V1542" s="30" t="s">
        <v>1428</v>
      </c>
    </row>
    <row r="1543" spans="1:22" ht="15" customHeight="1">
      <c r="A1543" s="30">
        <v>1617</v>
      </c>
      <c r="B1543" s="30" t="s">
        <v>9360</v>
      </c>
      <c r="C1543" s="30"/>
      <c r="D1543" s="30" t="s">
        <v>9360</v>
      </c>
      <c r="E1543" s="30" t="s">
        <v>9361</v>
      </c>
      <c r="F1543" s="30" t="s">
        <v>9362</v>
      </c>
      <c r="G1543" s="30" t="s">
        <v>1422</v>
      </c>
      <c r="H1543" s="30" t="s">
        <v>1397</v>
      </c>
      <c r="I1543" s="30">
        <v>1042020</v>
      </c>
      <c r="J1543" s="30" t="s">
        <v>9363</v>
      </c>
      <c r="K1543" s="57">
        <v>147760660110</v>
      </c>
      <c r="L1543" s="30"/>
      <c r="M1543" s="30"/>
      <c r="N1543" s="30"/>
      <c r="O1543" s="30"/>
      <c r="P1543" s="30"/>
      <c r="Q1543" s="30" t="s">
        <v>9364</v>
      </c>
      <c r="R1543" s="30"/>
      <c r="S1543" s="30" t="s">
        <v>5349</v>
      </c>
      <c r="T1543" s="30"/>
      <c r="U1543" s="30"/>
      <c r="V1543" s="30" t="s">
        <v>1428</v>
      </c>
    </row>
    <row r="1544" spans="1:22" ht="15" customHeight="1">
      <c r="A1544" s="30">
        <v>1618</v>
      </c>
      <c r="B1544" s="30" t="s">
        <v>9365</v>
      </c>
      <c r="C1544" s="30"/>
      <c r="D1544" s="30" t="s">
        <v>9365</v>
      </c>
      <c r="E1544" s="30" t="s">
        <v>9366</v>
      </c>
      <c r="F1544" s="30" t="s">
        <v>5728</v>
      </c>
      <c r="G1544" s="30" t="s">
        <v>1384</v>
      </c>
      <c r="H1544" s="30" t="s">
        <v>1383</v>
      </c>
      <c r="I1544" s="30">
        <v>20270001</v>
      </c>
      <c r="J1544" s="30" t="s">
        <v>9367</v>
      </c>
      <c r="K1544" s="57">
        <v>79236764</v>
      </c>
      <c r="L1544" s="30"/>
      <c r="M1544" s="30"/>
      <c r="N1544" s="30"/>
      <c r="O1544" s="30"/>
      <c r="P1544" s="30"/>
      <c r="Q1544" s="30" t="s">
        <v>9007</v>
      </c>
      <c r="R1544" s="30"/>
      <c r="S1544" s="30" t="s">
        <v>9368</v>
      </c>
      <c r="T1544" s="30"/>
      <c r="U1544" s="30"/>
      <c r="V1544" s="30" t="s">
        <v>1444</v>
      </c>
    </row>
    <row r="1545" spans="1:22" ht="15" customHeight="1">
      <c r="A1545" s="30">
        <v>1619</v>
      </c>
      <c r="B1545" s="30" t="s">
        <v>9369</v>
      </c>
      <c r="C1545" s="30"/>
      <c r="D1545" s="30" t="s">
        <v>9369</v>
      </c>
      <c r="E1545" s="30" t="s">
        <v>9370</v>
      </c>
      <c r="F1545" s="30" t="s">
        <v>1454</v>
      </c>
      <c r="G1545" s="30" t="s">
        <v>3383</v>
      </c>
      <c r="H1545" s="30" t="s">
        <v>1383</v>
      </c>
      <c r="I1545" s="30">
        <v>24020001</v>
      </c>
      <c r="J1545" s="30" t="s">
        <v>9371</v>
      </c>
      <c r="K1545" s="57">
        <v>78794070</v>
      </c>
      <c r="L1545" s="30"/>
      <c r="M1545" s="30"/>
      <c r="N1545" s="30"/>
      <c r="O1545" s="30"/>
      <c r="P1545" s="30"/>
      <c r="Q1545" s="30" t="s">
        <v>9007</v>
      </c>
      <c r="R1545" s="30"/>
      <c r="S1545" s="30" t="s">
        <v>9372</v>
      </c>
      <c r="T1545" s="30"/>
      <c r="U1545" s="30"/>
      <c r="V1545" s="30" t="s">
        <v>1444</v>
      </c>
    </row>
    <row r="1546" spans="1:22" ht="15" customHeight="1">
      <c r="A1546" s="30">
        <v>1620</v>
      </c>
      <c r="B1546" s="30" t="s">
        <v>9373</v>
      </c>
      <c r="C1546" s="30"/>
      <c r="D1546" s="30" t="s">
        <v>9373</v>
      </c>
      <c r="E1546" s="30" t="s">
        <v>3994</v>
      </c>
      <c r="F1546" s="30" t="s">
        <v>1454</v>
      </c>
      <c r="G1546" s="30" t="s">
        <v>1422</v>
      </c>
      <c r="H1546" s="30" t="s">
        <v>1397</v>
      </c>
      <c r="I1546" s="30">
        <v>1026001</v>
      </c>
      <c r="J1546" s="30" t="s">
        <v>9374</v>
      </c>
      <c r="K1546" s="57">
        <v>146456294113</v>
      </c>
      <c r="L1546" s="30"/>
      <c r="M1546" s="30"/>
      <c r="N1546" s="30"/>
      <c r="O1546" s="30"/>
      <c r="P1546" s="30"/>
      <c r="Q1546" s="30" t="s">
        <v>9375</v>
      </c>
      <c r="R1546" s="30"/>
      <c r="S1546" s="30" t="s">
        <v>9376</v>
      </c>
      <c r="T1546" s="30"/>
      <c r="U1546" s="30"/>
      <c r="V1546" s="30" t="s">
        <v>1428</v>
      </c>
    </row>
    <row r="1547" spans="1:22" ht="15" customHeight="1">
      <c r="A1547" s="30">
        <v>1621</v>
      </c>
      <c r="B1547" s="30" t="s">
        <v>9377</v>
      </c>
      <c r="C1547" s="30"/>
      <c r="D1547" s="30" t="s">
        <v>9377</v>
      </c>
      <c r="E1547" s="30" t="s">
        <v>9378</v>
      </c>
      <c r="F1547" s="30" t="s">
        <v>1454</v>
      </c>
      <c r="G1547" s="30" t="s">
        <v>2205</v>
      </c>
      <c r="H1547" s="30" t="s">
        <v>1375</v>
      </c>
      <c r="I1547" s="30">
        <v>58400110</v>
      </c>
      <c r="J1547" s="30" t="s">
        <v>9379</v>
      </c>
      <c r="K1547" s="57">
        <v>161450334</v>
      </c>
      <c r="L1547" s="30"/>
      <c r="M1547" s="30"/>
      <c r="N1547" s="30"/>
      <c r="O1547" s="30"/>
      <c r="P1547" s="30"/>
      <c r="Q1547" s="30" t="s">
        <v>2756</v>
      </c>
      <c r="R1547" s="30"/>
      <c r="S1547" s="30" t="s">
        <v>2752</v>
      </c>
      <c r="T1547" s="30"/>
      <c r="U1547" s="30"/>
      <c r="V1547" s="30" t="s">
        <v>1428</v>
      </c>
    </row>
    <row r="1548" spans="1:22" ht="15" customHeight="1">
      <c r="A1548" s="30">
        <v>1622</v>
      </c>
      <c r="B1548" s="30" t="s">
        <v>9380</v>
      </c>
      <c r="C1548" s="30"/>
      <c r="D1548" s="30" t="s">
        <v>9380</v>
      </c>
      <c r="E1548" s="30" t="s">
        <v>9381</v>
      </c>
      <c r="F1548" s="30" t="s">
        <v>9382</v>
      </c>
      <c r="G1548" s="30" t="s">
        <v>1422</v>
      </c>
      <c r="H1548" s="30" t="s">
        <v>1397</v>
      </c>
      <c r="I1548" s="30">
        <v>2739000</v>
      </c>
      <c r="J1548" s="30" t="s">
        <v>9383</v>
      </c>
      <c r="K1548" s="57">
        <v>147488561119</v>
      </c>
      <c r="L1548" s="30"/>
      <c r="M1548" s="30"/>
      <c r="N1548" s="30"/>
      <c r="O1548" s="30"/>
      <c r="P1548" s="30"/>
      <c r="Q1548" s="30" t="s">
        <v>9364</v>
      </c>
      <c r="R1548" s="30"/>
      <c r="S1548" s="30" t="s">
        <v>5349</v>
      </c>
      <c r="T1548" s="30"/>
      <c r="U1548" s="30"/>
      <c r="V1548" s="30" t="s">
        <v>1428</v>
      </c>
    </row>
    <row r="1549" spans="1:22" ht="15" customHeight="1">
      <c r="A1549" s="30">
        <v>1623</v>
      </c>
      <c r="B1549" s="30" t="s">
        <v>9384</v>
      </c>
      <c r="C1549" s="30"/>
      <c r="D1549" s="30" t="s">
        <v>9384</v>
      </c>
      <c r="E1549" s="30" t="s">
        <v>4147</v>
      </c>
      <c r="F1549" s="30" t="s">
        <v>1454</v>
      </c>
      <c r="G1549" s="30" t="s">
        <v>1492</v>
      </c>
      <c r="H1549" s="30" t="s">
        <v>1354</v>
      </c>
      <c r="I1549" s="30">
        <v>60020030</v>
      </c>
      <c r="J1549" s="30" t="s">
        <v>9385</v>
      </c>
      <c r="K1549" s="57">
        <v>62979728</v>
      </c>
      <c r="L1549" s="30"/>
      <c r="M1549" s="30"/>
      <c r="N1549" s="30"/>
      <c r="O1549" s="30"/>
      <c r="P1549" s="30"/>
      <c r="Q1549" s="30" t="s">
        <v>8545</v>
      </c>
      <c r="R1549" s="30"/>
      <c r="S1549" s="30" t="s">
        <v>9386</v>
      </c>
      <c r="T1549" s="30"/>
      <c r="U1549" s="30"/>
      <c r="V1549" s="30" t="s">
        <v>1444</v>
      </c>
    </row>
    <row r="1550" spans="1:22" ht="15" customHeight="1">
      <c r="A1550" s="30">
        <v>1624</v>
      </c>
      <c r="B1550" s="30" t="s">
        <v>9387</v>
      </c>
      <c r="C1550" s="30"/>
      <c r="D1550" s="30" t="s">
        <v>9387</v>
      </c>
      <c r="E1550" s="30" t="s">
        <v>9388</v>
      </c>
      <c r="F1550" s="30" t="s">
        <v>9389</v>
      </c>
      <c r="G1550" s="30" t="s">
        <v>2054</v>
      </c>
      <c r="H1550" s="30" t="s">
        <v>1352</v>
      </c>
      <c r="I1550" s="30">
        <v>40411380</v>
      </c>
      <c r="J1550" s="30" t="s">
        <v>9390</v>
      </c>
      <c r="K1550" s="57">
        <v>7304501</v>
      </c>
      <c r="L1550" s="30"/>
      <c r="M1550" s="30"/>
      <c r="N1550" s="30"/>
      <c r="O1550" s="30"/>
      <c r="P1550" s="30"/>
      <c r="Q1550" s="30" t="s">
        <v>9391</v>
      </c>
      <c r="R1550" s="30"/>
      <c r="S1550" s="30" t="s">
        <v>2220</v>
      </c>
      <c r="T1550" s="30"/>
      <c r="U1550" s="30"/>
      <c r="V1550" s="30" t="s">
        <v>1444</v>
      </c>
    </row>
    <row r="1551" spans="1:22" ht="15" customHeight="1">
      <c r="A1551" s="30">
        <v>1625</v>
      </c>
      <c r="B1551" s="30" t="s">
        <v>9392</v>
      </c>
      <c r="C1551" s="30"/>
      <c r="D1551" s="30" t="s">
        <v>9392</v>
      </c>
      <c r="E1551" s="30" t="s">
        <v>4312</v>
      </c>
      <c r="F1551" s="30" t="s">
        <v>1454</v>
      </c>
      <c r="G1551" s="30" t="s">
        <v>4313</v>
      </c>
      <c r="H1551" s="30" t="s">
        <v>1367</v>
      </c>
      <c r="I1551" s="30">
        <v>35700007</v>
      </c>
      <c r="J1551" s="30" t="s">
        <v>9393</v>
      </c>
      <c r="K1551" s="57">
        <v>10150230044</v>
      </c>
      <c r="L1551" s="30"/>
      <c r="M1551" s="30"/>
      <c r="N1551" s="30"/>
      <c r="O1551" s="30"/>
      <c r="P1551" s="30"/>
      <c r="Q1551" s="30" t="s">
        <v>9394</v>
      </c>
      <c r="R1551" s="30"/>
      <c r="S1551" s="30" t="s">
        <v>9395</v>
      </c>
      <c r="T1551" s="30"/>
      <c r="U1551" s="30"/>
      <c r="V1551" s="30" t="s">
        <v>1444</v>
      </c>
    </row>
    <row r="1552" spans="1:22" ht="15" customHeight="1">
      <c r="A1552" s="30">
        <v>1626</v>
      </c>
      <c r="B1552" s="30" t="s">
        <v>9396</v>
      </c>
      <c r="C1552" s="30"/>
      <c r="D1552" s="30" t="s">
        <v>9396</v>
      </c>
      <c r="E1552" s="30" t="s">
        <v>9397</v>
      </c>
      <c r="F1552" s="30" t="s">
        <v>1454</v>
      </c>
      <c r="G1552" s="30" t="s">
        <v>9398</v>
      </c>
      <c r="H1552" s="30" t="s">
        <v>1365</v>
      </c>
      <c r="I1552" s="30">
        <v>65480000</v>
      </c>
      <c r="J1552" s="30" t="s">
        <v>9399</v>
      </c>
      <c r="K1552" s="57">
        <v>122302850</v>
      </c>
      <c r="L1552" s="30"/>
      <c r="M1552" s="30"/>
      <c r="N1552" s="30"/>
      <c r="O1552" s="30"/>
      <c r="P1552" s="30"/>
      <c r="Q1552" s="30" t="s">
        <v>1957</v>
      </c>
      <c r="R1552" s="30"/>
      <c r="S1552" s="30" t="s">
        <v>9400</v>
      </c>
      <c r="T1552" s="30"/>
      <c r="U1552" s="30"/>
      <c r="V1552" s="30" t="s">
        <v>1444</v>
      </c>
    </row>
    <row r="1553" spans="1:22" ht="15" customHeight="1">
      <c r="A1553" s="30">
        <v>1627</v>
      </c>
      <c r="B1553" s="30" t="s">
        <v>9401</v>
      </c>
      <c r="C1553" s="30"/>
      <c r="D1553" s="30" t="s">
        <v>9401</v>
      </c>
      <c r="E1553" s="30" t="s">
        <v>8036</v>
      </c>
      <c r="F1553" s="30" t="s">
        <v>1454</v>
      </c>
      <c r="G1553" s="30" t="s">
        <v>4068</v>
      </c>
      <c r="H1553" s="30" t="s">
        <v>1397</v>
      </c>
      <c r="I1553" s="30">
        <v>14015040</v>
      </c>
      <c r="J1553" s="30" t="s">
        <v>9402</v>
      </c>
      <c r="K1553" s="57">
        <v>582847726110</v>
      </c>
      <c r="L1553" s="30"/>
      <c r="M1553" s="30"/>
      <c r="N1553" s="30"/>
      <c r="O1553" s="30"/>
      <c r="P1553" s="30"/>
      <c r="Q1553" s="30" t="s">
        <v>9364</v>
      </c>
      <c r="R1553" s="30"/>
      <c r="S1553" s="30" t="s">
        <v>5349</v>
      </c>
      <c r="T1553" s="30"/>
      <c r="U1553" s="30"/>
      <c r="V1553" s="30" t="s">
        <v>1428</v>
      </c>
    </row>
    <row r="1554" spans="1:22" ht="15" customHeight="1">
      <c r="A1554" s="30">
        <v>1628</v>
      </c>
      <c r="B1554" s="30" t="s">
        <v>9403</v>
      </c>
      <c r="C1554" s="30"/>
      <c r="D1554" s="30" t="s">
        <v>9403</v>
      </c>
      <c r="E1554" s="30" t="s">
        <v>9404</v>
      </c>
      <c r="F1554" s="30" t="s">
        <v>1454</v>
      </c>
      <c r="G1554" s="30" t="s">
        <v>5582</v>
      </c>
      <c r="H1554" s="30" t="s">
        <v>1397</v>
      </c>
      <c r="I1554" s="30">
        <v>18150000</v>
      </c>
      <c r="J1554" s="30" t="s">
        <v>9405</v>
      </c>
      <c r="K1554" s="57">
        <v>345085230110</v>
      </c>
      <c r="L1554" s="30"/>
      <c r="M1554" s="30"/>
      <c r="N1554" s="30"/>
      <c r="O1554" s="30"/>
      <c r="P1554" s="30"/>
      <c r="Q1554" s="30" t="s">
        <v>9406</v>
      </c>
      <c r="R1554" s="30"/>
      <c r="S1554" s="30" t="s">
        <v>9407</v>
      </c>
      <c r="T1554" s="30"/>
      <c r="U1554" s="30"/>
      <c r="V1554" s="30" t="s">
        <v>1444</v>
      </c>
    </row>
    <row r="1555" spans="1:22" ht="15" customHeight="1">
      <c r="A1555" s="30">
        <v>1629</v>
      </c>
      <c r="B1555" s="30" t="s">
        <v>9408</v>
      </c>
      <c r="C1555" s="30"/>
      <c r="D1555" s="30" t="s">
        <v>9408</v>
      </c>
      <c r="E1555" s="30" t="s">
        <v>9409</v>
      </c>
      <c r="F1555" s="30" t="s">
        <v>1454</v>
      </c>
      <c r="G1555" s="30" t="s">
        <v>9410</v>
      </c>
      <c r="H1555" s="30" t="s">
        <v>1393</v>
      </c>
      <c r="I1555" s="30">
        <v>89990000</v>
      </c>
      <c r="J1555" s="30" t="s">
        <v>9411</v>
      </c>
      <c r="K1555" s="57">
        <v>256100098</v>
      </c>
      <c r="L1555" s="30"/>
      <c r="M1555" s="30"/>
      <c r="N1555" s="30"/>
      <c r="O1555" s="30"/>
      <c r="P1555" s="30"/>
      <c r="Q1555" s="30" t="s">
        <v>9412</v>
      </c>
      <c r="R1555" s="30"/>
      <c r="S1555" s="30" t="s">
        <v>9413</v>
      </c>
      <c r="T1555" s="30"/>
      <c r="U1555" s="30"/>
      <c r="V1555" s="30" t="s">
        <v>1444</v>
      </c>
    </row>
    <row r="1556" spans="1:22" ht="15" customHeight="1">
      <c r="A1556" s="37">
        <v>1630</v>
      </c>
      <c r="B1556" s="37" t="s">
        <v>9414</v>
      </c>
      <c r="C1556" s="37"/>
      <c r="D1556" s="37" t="s">
        <v>9414</v>
      </c>
      <c r="E1556" s="37" t="s">
        <v>9415</v>
      </c>
      <c r="F1556" s="37" t="s">
        <v>1454</v>
      </c>
      <c r="G1556" s="37" t="s">
        <v>9416</v>
      </c>
      <c r="H1556" s="37" t="s">
        <v>1371</v>
      </c>
      <c r="I1556" s="37">
        <v>78200000</v>
      </c>
      <c r="J1556" s="37" t="s">
        <v>9417</v>
      </c>
      <c r="K1556" s="58">
        <v>133992110</v>
      </c>
      <c r="L1556" s="37"/>
      <c r="M1556" s="37"/>
      <c r="N1556" s="37"/>
      <c r="O1556" s="37"/>
      <c r="P1556" s="37"/>
      <c r="Q1556" s="37" t="s">
        <v>9418</v>
      </c>
      <c r="R1556" s="37"/>
      <c r="S1556" s="37" t="s">
        <v>9419</v>
      </c>
      <c r="T1556" s="37"/>
      <c r="U1556" s="37"/>
      <c r="V1556" s="26" t="s">
        <v>202</v>
      </c>
    </row>
    <row r="1557" spans="1:22" ht="15" customHeight="1">
      <c r="A1557" s="30">
        <v>1631</v>
      </c>
      <c r="B1557" s="30" t="s">
        <v>9420</v>
      </c>
      <c r="C1557" s="30"/>
      <c r="D1557" s="30" t="s">
        <v>9420</v>
      </c>
      <c r="E1557" s="30" t="s">
        <v>7099</v>
      </c>
      <c r="F1557" s="30" t="s">
        <v>9421</v>
      </c>
      <c r="G1557" s="30" t="s">
        <v>2360</v>
      </c>
      <c r="H1557" s="30" t="s">
        <v>1363</v>
      </c>
      <c r="I1557" s="30">
        <v>74560540</v>
      </c>
      <c r="J1557" s="30" t="s">
        <v>9422</v>
      </c>
      <c r="K1557" s="57">
        <v>103683674</v>
      </c>
      <c r="L1557" s="30"/>
      <c r="M1557" s="30"/>
      <c r="N1557" s="30"/>
      <c r="O1557" s="30"/>
      <c r="P1557" s="30"/>
      <c r="Q1557" s="30" t="s">
        <v>9423</v>
      </c>
      <c r="R1557" s="30"/>
      <c r="S1557" s="30" t="s">
        <v>9424</v>
      </c>
      <c r="T1557" s="30"/>
      <c r="U1557" s="30"/>
      <c r="V1557" s="30" t="s">
        <v>1444</v>
      </c>
    </row>
    <row r="1558" spans="1:22" ht="15" customHeight="1">
      <c r="A1558" s="37">
        <v>1632</v>
      </c>
      <c r="B1558" s="37" t="s">
        <v>9425</v>
      </c>
      <c r="C1558" s="37"/>
      <c r="D1558" s="37" t="s">
        <v>9425</v>
      </c>
      <c r="E1558" s="37" t="s">
        <v>2195</v>
      </c>
      <c r="F1558" s="37" t="s">
        <v>1454</v>
      </c>
      <c r="G1558" s="37" t="s">
        <v>1484</v>
      </c>
      <c r="H1558" s="37" t="s">
        <v>1379</v>
      </c>
      <c r="I1558" s="37">
        <v>64000090</v>
      </c>
      <c r="J1558" s="37" t="s">
        <v>9426</v>
      </c>
      <c r="K1558" s="58">
        <v>194672077</v>
      </c>
      <c r="L1558" s="37"/>
      <c r="M1558" s="37"/>
      <c r="N1558" s="37"/>
      <c r="O1558" s="37"/>
      <c r="P1558" s="37"/>
      <c r="Q1558" s="37" t="s">
        <v>9427</v>
      </c>
      <c r="R1558" s="37"/>
      <c r="S1558" s="37" t="s">
        <v>9428</v>
      </c>
      <c r="T1558" s="37"/>
      <c r="U1558" s="37"/>
      <c r="V1558" s="26" t="s">
        <v>202</v>
      </c>
    </row>
    <row r="1559" spans="1:22" ht="15" customHeight="1">
      <c r="A1559" s="30">
        <v>1633</v>
      </c>
      <c r="B1559" s="30" t="s">
        <v>9429</v>
      </c>
      <c r="C1559" s="30"/>
      <c r="D1559" s="30" t="s">
        <v>9429</v>
      </c>
      <c r="E1559" s="30" t="s">
        <v>9430</v>
      </c>
      <c r="F1559" s="30" t="s">
        <v>1454</v>
      </c>
      <c r="G1559" s="30" t="s">
        <v>8748</v>
      </c>
      <c r="H1559" s="30" t="s">
        <v>1397</v>
      </c>
      <c r="I1559" s="30">
        <v>17201000</v>
      </c>
      <c r="J1559" s="30" t="s">
        <v>9431</v>
      </c>
      <c r="K1559" s="57">
        <v>401203006112</v>
      </c>
      <c r="L1559" s="30"/>
      <c r="M1559" s="30"/>
      <c r="N1559" s="30"/>
      <c r="O1559" s="30"/>
      <c r="P1559" s="30"/>
      <c r="Q1559" s="30" t="s">
        <v>9432</v>
      </c>
      <c r="R1559" s="30"/>
      <c r="S1559" s="30" t="s">
        <v>9433</v>
      </c>
      <c r="T1559" s="30"/>
      <c r="U1559" s="30"/>
      <c r="V1559" s="30" t="s">
        <v>1444</v>
      </c>
    </row>
    <row r="1560" spans="1:22" ht="15" customHeight="1">
      <c r="A1560" s="30">
        <v>1634</v>
      </c>
      <c r="B1560" s="30" t="s">
        <v>9434</v>
      </c>
      <c r="C1560" s="30"/>
      <c r="D1560" s="30" t="s">
        <v>9434</v>
      </c>
      <c r="E1560" s="30" t="s">
        <v>9435</v>
      </c>
      <c r="F1560" s="30" t="s">
        <v>2651</v>
      </c>
      <c r="G1560" s="30" t="s">
        <v>6492</v>
      </c>
      <c r="H1560" s="30" t="s">
        <v>1391</v>
      </c>
      <c r="I1560" s="30">
        <v>99700000</v>
      </c>
      <c r="J1560" s="30" t="s">
        <v>9436</v>
      </c>
      <c r="K1560" s="57">
        <v>390074454</v>
      </c>
      <c r="L1560" s="30"/>
      <c r="M1560" s="30"/>
      <c r="N1560" s="30"/>
      <c r="O1560" s="30"/>
      <c r="P1560" s="30"/>
      <c r="Q1560" s="30" t="s">
        <v>9437</v>
      </c>
      <c r="R1560" s="30"/>
      <c r="S1560" s="30" t="s">
        <v>9438</v>
      </c>
      <c r="T1560" s="30"/>
      <c r="U1560" s="30"/>
      <c r="V1560" s="30" t="s">
        <v>1428</v>
      </c>
    </row>
    <row r="1561" spans="1:22" ht="15" customHeight="1">
      <c r="A1561" s="30">
        <v>1635</v>
      </c>
      <c r="B1561" s="30" t="s">
        <v>9439</v>
      </c>
      <c r="C1561" s="30"/>
      <c r="D1561" s="30" t="s">
        <v>9439</v>
      </c>
      <c r="E1561" s="30" t="s">
        <v>9440</v>
      </c>
      <c r="F1561" s="30" t="s">
        <v>1454</v>
      </c>
      <c r="G1561" s="30" t="s">
        <v>9441</v>
      </c>
      <c r="H1561" s="30" t="s">
        <v>1373</v>
      </c>
      <c r="I1561" s="30">
        <v>68800000</v>
      </c>
      <c r="J1561" s="30" t="s">
        <v>9442</v>
      </c>
      <c r="K1561" s="57">
        <v>152717234</v>
      </c>
      <c r="L1561" s="30"/>
      <c r="M1561" s="30"/>
      <c r="N1561" s="30"/>
      <c r="O1561" s="30"/>
      <c r="P1561" s="30"/>
      <c r="Q1561" s="30" t="s">
        <v>9443</v>
      </c>
      <c r="R1561" s="30"/>
      <c r="S1561" s="30" t="s">
        <v>9444</v>
      </c>
      <c r="T1561" s="30"/>
      <c r="U1561" s="30"/>
      <c r="V1561" s="30" t="s">
        <v>1444</v>
      </c>
    </row>
    <row r="1562" spans="1:22" ht="15" customHeight="1">
      <c r="A1562" s="30">
        <v>1636</v>
      </c>
      <c r="B1562" s="30" t="s">
        <v>9445</v>
      </c>
      <c r="C1562" s="30"/>
      <c r="D1562" s="30" t="s">
        <v>9445</v>
      </c>
      <c r="E1562" s="30" t="s">
        <v>3841</v>
      </c>
      <c r="F1562" s="30" t="s">
        <v>1454</v>
      </c>
      <c r="G1562" s="30" t="s">
        <v>2360</v>
      </c>
      <c r="H1562" s="30" t="s">
        <v>1363</v>
      </c>
      <c r="I1562" s="30">
        <v>74020155</v>
      </c>
      <c r="J1562" s="30" t="s">
        <v>9446</v>
      </c>
      <c r="K1562" s="57">
        <v>103399500</v>
      </c>
      <c r="L1562" s="30"/>
      <c r="M1562" s="30"/>
      <c r="N1562" s="30"/>
      <c r="O1562" s="30"/>
      <c r="P1562" s="30"/>
      <c r="Q1562" s="30" t="s">
        <v>9447</v>
      </c>
      <c r="R1562" s="30"/>
      <c r="S1562" s="30" t="s">
        <v>9448</v>
      </c>
      <c r="T1562" s="30"/>
      <c r="U1562" s="30"/>
      <c r="V1562" s="30" t="s">
        <v>1444</v>
      </c>
    </row>
    <row r="1563" spans="1:22" ht="15" customHeight="1">
      <c r="A1563" s="30">
        <v>1637</v>
      </c>
      <c r="B1563" s="30" t="s">
        <v>9449</v>
      </c>
      <c r="C1563" s="30"/>
      <c r="D1563" s="30" t="s">
        <v>9449</v>
      </c>
      <c r="E1563" s="30" t="s">
        <v>9450</v>
      </c>
      <c r="F1563" s="30" t="s">
        <v>3860</v>
      </c>
      <c r="G1563" s="30" t="s">
        <v>1713</v>
      </c>
      <c r="H1563" s="30" t="s">
        <v>1395</v>
      </c>
      <c r="I1563" s="30">
        <v>49000000</v>
      </c>
      <c r="J1563" s="30" t="s">
        <v>9451</v>
      </c>
      <c r="K1563" s="57">
        <v>271328339</v>
      </c>
      <c r="L1563" s="30"/>
      <c r="M1563" s="30"/>
      <c r="N1563" s="30"/>
      <c r="O1563" s="30"/>
      <c r="P1563" s="30"/>
      <c r="Q1563" s="30" t="s">
        <v>9452</v>
      </c>
      <c r="R1563" s="30"/>
      <c r="S1563" s="30" t="s">
        <v>9453</v>
      </c>
      <c r="T1563" s="30"/>
      <c r="U1563" s="30"/>
      <c r="V1563" s="30" t="s">
        <v>1444</v>
      </c>
    </row>
    <row r="1564" spans="1:22" ht="15" customHeight="1">
      <c r="A1564" s="30">
        <v>1638</v>
      </c>
      <c r="B1564" s="30" t="s">
        <v>9454</v>
      </c>
      <c r="C1564" s="30"/>
      <c r="D1564" s="30" t="s">
        <v>9454</v>
      </c>
      <c r="E1564" s="30" t="s">
        <v>9455</v>
      </c>
      <c r="F1564" s="30" t="s">
        <v>1454</v>
      </c>
      <c r="G1564" s="30" t="s">
        <v>9456</v>
      </c>
      <c r="H1564" s="30" t="s">
        <v>1371</v>
      </c>
      <c r="I1564" s="30">
        <v>78635000</v>
      </c>
      <c r="J1564" s="30" t="s">
        <v>9457</v>
      </c>
      <c r="K1564" s="57">
        <v>134070259</v>
      </c>
      <c r="L1564" s="30"/>
      <c r="M1564" s="30"/>
      <c r="N1564" s="30"/>
      <c r="O1564" s="30"/>
      <c r="P1564" s="30"/>
      <c r="Q1564" s="30" t="s">
        <v>9458</v>
      </c>
      <c r="R1564" s="30"/>
      <c r="S1564" s="30" t="s">
        <v>9459</v>
      </c>
      <c r="T1564" s="30"/>
      <c r="U1564" s="30"/>
      <c r="V1564" s="30" t="s">
        <v>1444</v>
      </c>
    </row>
    <row r="1565" spans="1:22" ht="15" customHeight="1">
      <c r="A1565" s="30">
        <v>1639</v>
      </c>
      <c r="B1565" s="30" t="s">
        <v>9460</v>
      </c>
      <c r="C1565" s="30"/>
      <c r="D1565" s="30" t="s">
        <v>9460</v>
      </c>
      <c r="E1565" s="30" t="s">
        <v>3468</v>
      </c>
      <c r="F1565" s="30" t="s">
        <v>9461</v>
      </c>
      <c r="G1565" s="30" t="s">
        <v>3469</v>
      </c>
      <c r="H1565" s="30" t="s">
        <v>1391</v>
      </c>
      <c r="I1565" s="30">
        <v>96810100</v>
      </c>
      <c r="J1565" s="30" t="s">
        <v>9462</v>
      </c>
      <c r="K1565" s="57">
        <v>1080141623</v>
      </c>
      <c r="L1565" s="30"/>
      <c r="M1565" s="30"/>
      <c r="N1565" s="30"/>
      <c r="O1565" s="30"/>
      <c r="P1565" s="30"/>
      <c r="Q1565" s="30" t="s">
        <v>9463</v>
      </c>
      <c r="R1565" s="30"/>
      <c r="S1565" s="30" t="s">
        <v>9464</v>
      </c>
      <c r="T1565" s="30"/>
      <c r="U1565" s="30"/>
      <c r="V1565" s="30" t="s">
        <v>1428</v>
      </c>
    </row>
    <row r="1566" spans="1:22" ht="15" customHeight="1">
      <c r="A1566" s="30">
        <v>1640</v>
      </c>
      <c r="B1566" s="30" t="s">
        <v>9465</v>
      </c>
      <c r="C1566" s="30"/>
      <c r="D1566" s="30" t="s">
        <v>9465</v>
      </c>
      <c r="E1566" s="30" t="s">
        <v>9466</v>
      </c>
      <c r="F1566" s="30" t="s">
        <v>2436</v>
      </c>
      <c r="G1566" s="30" t="s">
        <v>3503</v>
      </c>
      <c r="H1566" s="30" t="s">
        <v>1389</v>
      </c>
      <c r="I1566" s="30">
        <v>69309000</v>
      </c>
      <c r="J1566" s="30" t="s">
        <v>9467</v>
      </c>
      <c r="K1566" s="57">
        <v>240056766</v>
      </c>
      <c r="L1566" s="30"/>
      <c r="M1566" s="30"/>
      <c r="N1566" s="30"/>
      <c r="O1566" s="30"/>
      <c r="P1566" s="30"/>
      <c r="Q1566" s="30" t="s">
        <v>9468</v>
      </c>
      <c r="R1566" s="30"/>
      <c r="S1566" s="30" t="s">
        <v>9469</v>
      </c>
      <c r="T1566" s="30"/>
      <c r="U1566" s="30"/>
      <c r="V1566" s="30" t="s">
        <v>1444</v>
      </c>
    </row>
    <row r="1567" spans="1:22" ht="15" customHeight="1">
      <c r="A1567" s="30">
        <v>1641</v>
      </c>
      <c r="B1567" s="30" t="s">
        <v>9470</v>
      </c>
      <c r="C1567" s="30"/>
      <c r="D1567" s="30" t="s">
        <v>9470</v>
      </c>
      <c r="E1567" s="30" t="s">
        <v>5723</v>
      </c>
      <c r="F1567" s="30" t="s">
        <v>1454</v>
      </c>
      <c r="G1567" s="30" t="s">
        <v>1564</v>
      </c>
      <c r="H1567" s="30" t="s">
        <v>1397</v>
      </c>
      <c r="I1567" s="30">
        <v>13010070</v>
      </c>
      <c r="J1567" s="30" t="s">
        <v>9471</v>
      </c>
      <c r="K1567" s="57">
        <v>795188685110</v>
      </c>
      <c r="L1567" s="30"/>
      <c r="M1567" s="30"/>
      <c r="N1567" s="30"/>
      <c r="O1567" s="30"/>
      <c r="P1567" s="30"/>
      <c r="Q1567" s="30" t="s">
        <v>9472</v>
      </c>
      <c r="R1567" s="30"/>
      <c r="S1567" s="30" t="s">
        <v>5349</v>
      </c>
      <c r="T1567" s="30"/>
      <c r="U1567" s="30"/>
      <c r="V1567" s="30" t="s">
        <v>1428</v>
      </c>
    </row>
    <row r="1568" spans="1:22" ht="15" customHeight="1">
      <c r="A1568" s="30">
        <v>1642</v>
      </c>
      <c r="B1568" s="30" t="s">
        <v>9473</v>
      </c>
      <c r="C1568" s="30"/>
      <c r="D1568" s="30" t="s">
        <v>9473</v>
      </c>
      <c r="E1568" s="30" t="s">
        <v>9474</v>
      </c>
      <c r="F1568" s="30" t="s">
        <v>2083</v>
      </c>
      <c r="G1568" s="30" t="s">
        <v>1422</v>
      </c>
      <c r="H1568" s="30" t="s">
        <v>1397</v>
      </c>
      <c r="I1568" s="30">
        <v>4743010</v>
      </c>
      <c r="J1568" s="30" t="s">
        <v>9475</v>
      </c>
      <c r="K1568" s="57">
        <v>149567167114</v>
      </c>
      <c r="L1568" s="30"/>
      <c r="M1568" s="30"/>
      <c r="N1568" s="30"/>
      <c r="O1568" s="30"/>
      <c r="P1568" s="30"/>
      <c r="Q1568" s="30" t="s">
        <v>9364</v>
      </c>
      <c r="R1568" s="30"/>
      <c r="S1568" s="30" t="s">
        <v>5349</v>
      </c>
      <c r="T1568" s="30"/>
      <c r="U1568" s="30"/>
      <c r="V1568" s="30" t="s">
        <v>1428</v>
      </c>
    </row>
    <row r="1569" spans="1:22" ht="15" customHeight="1">
      <c r="A1569" s="30">
        <v>1643</v>
      </c>
      <c r="B1569" s="30" t="s">
        <v>9476</v>
      </c>
      <c r="C1569" s="30"/>
      <c r="D1569" s="30" t="s">
        <v>9476</v>
      </c>
      <c r="E1569" s="30" t="s">
        <v>9477</v>
      </c>
      <c r="F1569" s="30" t="s">
        <v>4868</v>
      </c>
      <c r="G1569" s="30" t="s">
        <v>3831</v>
      </c>
      <c r="H1569" s="30" t="s">
        <v>1391</v>
      </c>
      <c r="I1569" s="30">
        <v>93125000</v>
      </c>
      <c r="J1569" s="30" t="s">
        <v>9478</v>
      </c>
      <c r="K1569" s="57">
        <v>1240274804</v>
      </c>
      <c r="L1569" s="30"/>
      <c r="M1569" s="30"/>
      <c r="N1569" s="30"/>
      <c r="O1569" s="30"/>
      <c r="P1569" s="30"/>
      <c r="Q1569" s="30" t="s">
        <v>9479</v>
      </c>
      <c r="R1569" s="30"/>
      <c r="S1569" s="30" t="s">
        <v>9480</v>
      </c>
      <c r="T1569" s="30"/>
      <c r="U1569" s="30"/>
      <c r="V1569" s="30" t="s">
        <v>1444</v>
      </c>
    </row>
    <row r="1570" spans="1:22" ht="15" customHeight="1">
      <c r="A1570" s="30">
        <v>1645</v>
      </c>
      <c r="B1570" s="30" t="s">
        <v>9481</v>
      </c>
      <c r="C1570" s="30"/>
      <c r="D1570" s="30" t="s">
        <v>9481</v>
      </c>
      <c r="E1570" s="30" t="s">
        <v>9482</v>
      </c>
      <c r="F1570" s="30" t="s">
        <v>3815</v>
      </c>
      <c r="G1570" s="30" t="s">
        <v>1422</v>
      </c>
      <c r="H1570" s="30" t="s">
        <v>1397</v>
      </c>
      <c r="I1570" s="30">
        <v>2170000</v>
      </c>
      <c r="J1570" s="30" t="s">
        <v>9483</v>
      </c>
      <c r="K1570" s="57">
        <v>113763365119</v>
      </c>
      <c r="L1570" s="30"/>
      <c r="M1570" s="30"/>
      <c r="N1570" s="30"/>
      <c r="O1570" s="30"/>
      <c r="P1570" s="30"/>
      <c r="Q1570" s="30" t="s">
        <v>9484</v>
      </c>
      <c r="R1570" s="30"/>
      <c r="S1570" s="30" t="s">
        <v>9485</v>
      </c>
      <c r="T1570" s="30"/>
      <c r="U1570" s="30"/>
      <c r="V1570" s="30" t="s">
        <v>1444</v>
      </c>
    </row>
    <row r="1571" spans="1:22" ht="15" customHeight="1">
      <c r="A1571" s="30">
        <v>1646</v>
      </c>
      <c r="B1571" s="30" t="s">
        <v>9486</v>
      </c>
      <c r="C1571" s="30"/>
      <c r="D1571" s="30" t="s">
        <v>9486</v>
      </c>
      <c r="E1571" s="30" t="s">
        <v>3321</v>
      </c>
      <c r="F1571" s="30" t="s">
        <v>1454</v>
      </c>
      <c r="G1571" s="30" t="s">
        <v>1422</v>
      </c>
      <c r="H1571" s="30" t="s">
        <v>1397</v>
      </c>
      <c r="I1571" s="30">
        <v>1023000</v>
      </c>
      <c r="J1571" s="30" t="s">
        <v>9487</v>
      </c>
      <c r="K1571" s="57">
        <v>116678299110</v>
      </c>
      <c r="L1571" s="30"/>
      <c r="M1571" s="30"/>
      <c r="N1571" s="30"/>
      <c r="O1571" s="30"/>
      <c r="P1571" s="30"/>
      <c r="Q1571" s="30" t="s">
        <v>9488</v>
      </c>
      <c r="R1571" s="30"/>
      <c r="S1571" s="30" t="s">
        <v>9489</v>
      </c>
      <c r="T1571" s="30"/>
      <c r="U1571" s="30"/>
      <c r="V1571" s="30" t="s">
        <v>1444</v>
      </c>
    </row>
    <row r="1572" spans="1:22" ht="15" customHeight="1">
      <c r="A1572" s="30">
        <v>1647</v>
      </c>
      <c r="B1572" s="30" t="s">
        <v>9490</v>
      </c>
      <c r="C1572" s="30"/>
      <c r="D1572" s="30" t="s">
        <v>9490</v>
      </c>
      <c r="E1572" s="30" t="s">
        <v>9491</v>
      </c>
      <c r="F1572" s="30" t="s">
        <v>9492</v>
      </c>
      <c r="G1572" s="30" t="s">
        <v>3469</v>
      </c>
      <c r="H1572" s="30" t="s">
        <v>1391</v>
      </c>
      <c r="I1572" s="30">
        <v>96840010</v>
      </c>
      <c r="J1572" s="30" t="s">
        <v>9493</v>
      </c>
      <c r="K1572" s="57">
        <v>1080101761</v>
      </c>
      <c r="L1572" s="30"/>
      <c r="M1572" s="30"/>
      <c r="N1572" s="30"/>
      <c r="O1572" s="30"/>
      <c r="P1572" s="30"/>
      <c r="Q1572" s="30" t="s">
        <v>9494</v>
      </c>
      <c r="R1572" s="30"/>
      <c r="S1572" s="30" t="s">
        <v>9495</v>
      </c>
      <c r="T1572" s="30"/>
      <c r="U1572" s="30"/>
      <c r="V1572" s="30" t="s">
        <v>1444</v>
      </c>
    </row>
    <row r="1573" spans="1:22" ht="15" customHeight="1">
      <c r="A1573" s="30">
        <v>1648</v>
      </c>
      <c r="B1573" s="30" t="s">
        <v>9496</v>
      </c>
      <c r="C1573" s="30"/>
      <c r="D1573" s="30" t="s">
        <v>9496</v>
      </c>
      <c r="E1573" s="30" t="s">
        <v>4931</v>
      </c>
      <c r="F1573" s="30" t="s">
        <v>4932</v>
      </c>
      <c r="G1573" s="30" t="s">
        <v>2810</v>
      </c>
      <c r="H1573" s="30" t="s">
        <v>1363</v>
      </c>
      <c r="I1573" s="30">
        <v>75113170</v>
      </c>
      <c r="J1573" s="30" t="s">
        <v>9497</v>
      </c>
      <c r="K1573" s="57">
        <v>102553165</v>
      </c>
      <c r="L1573" s="30"/>
      <c r="M1573" s="30"/>
      <c r="N1573" s="30"/>
      <c r="O1573" s="30"/>
      <c r="P1573" s="30"/>
      <c r="Q1573" s="30" t="s">
        <v>9498</v>
      </c>
      <c r="R1573" s="30"/>
      <c r="S1573" s="30" t="s">
        <v>9499</v>
      </c>
      <c r="T1573" s="30"/>
      <c r="U1573" s="30"/>
      <c r="V1573" s="30" t="s">
        <v>1444</v>
      </c>
    </row>
    <row r="1574" spans="1:22" ht="15" customHeight="1">
      <c r="A1574" s="30">
        <v>1649</v>
      </c>
      <c r="B1574" s="30" t="s">
        <v>9500</v>
      </c>
      <c r="C1574" s="30"/>
      <c r="D1574" s="30" t="s">
        <v>9500</v>
      </c>
      <c r="E1574" s="30" t="s">
        <v>9501</v>
      </c>
      <c r="F1574" s="30" t="s">
        <v>2944</v>
      </c>
      <c r="G1574" s="30" t="s">
        <v>1629</v>
      </c>
      <c r="H1574" s="30" t="s">
        <v>1391</v>
      </c>
      <c r="I1574" s="30">
        <v>90030030</v>
      </c>
      <c r="J1574" s="30" t="s">
        <v>9502</v>
      </c>
      <c r="K1574" s="57">
        <v>963284053</v>
      </c>
      <c r="L1574" s="30"/>
      <c r="M1574" s="30"/>
      <c r="N1574" s="30"/>
      <c r="O1574" s="30"/>
      <c r="P1574" s="30"/>
      <c r="Q1574" s="30" t="s">
        <v>9007</v>
      </c>
      <c r="R1574" s="30"/>
      <c r="S1574" s="30" t="s">
        <v>9250</v>
      </c>
      <c r="T1574" s="30"/>
      <c r="U1574" s="30"/>
      <c r="V1574" s="30" t="s">
        <v>1444</v>
      </c>
    </row>
    <row r="1575" spans="1:22" ht="15" customHeight="1">
      <c r="A1575" s="30">
        <v>1651</v>
      </c>
      <c r="B1575" s="30" t="s">
        <v>9503</v>
      </c>
      <c r="C1575" s="30"/>
      <c r="D1575" s="30" t="s">
        <v>9503</v>
      </c>
      <c r="E1575" s="30" t="s">
        <v>9504</v>
      </c>
      <c r="F1575" s="30" t="s">
        <v>9505</v>
      </c>
      <c r="G1575" s="30" t="s">
        <v>9506</v>
      </c>
      <c r="H1575" s="30" t="s">
        <v>1397</v>
      </c>
      <c r="I1575" s="30">
        <v>6515090</v>
      </c>
      <c r="J1575" s="30" t="s">
        <v>9507</v>
      </c>
      <c r="K1575" s="57">
        <v>623098590117</v>
      </c>
      <c r="L1575" s="30"/>
      <c r="M1575" s="30"/>
      <c r="N1575" s="30"/>
      <c r="O1575" s="30"/>
      <c r="P1575" s="30"/>
      <c r="Q1575" s="30" t="s">
        <v>9508</v>
      </c>
      <c r="R1575" s="30"/>
      <c r="S1575" s="30" t="s">
        <v>4261</v>
      </c>
      <c r="T1575" s="30"/>
      <c r="U1575" s="30"/>
      <c r="V1575" s="30" t="s">
        <v>1428</v>
      </c>
    </row>
    <row r="1576" spans="1:22" ht="15" customHeight="1">
      <c r="A1576" s="30">
        <v>1652</v>
      </c>
      <c r="B1576" s="30" t="s">
        <v>9509</v>
      </c>
      <c r="C1576" s="30"/>
      <c r="D1576" s="30" t="s">
        <v>9509</v>
      </c>
      <c r="E1576" s="30" t="s">
        <v>9510</v>
      </c>
      <c r="F1576" s="30" t="s">
        <v>1454</v>
      </c>
      <c r="G1576" s="30" t="s">
        <v>6917</v>
      </c>
      <c r="H1576" s="30" t="s">
        <v>1381</v>
      </c>
      <c r="I1576" s="30">
        <v>85010250</v>
      </c>
      <c r="J1576" s="30" t="s">
        <v>9511</v>
      </c>
      <c r="K1576" s="57">
        <v>9046145485</v>
      </c>
      <c r="L1576" s="30"/>
      <c r="M1576" s="30"/>
      <c r="N1576" s="30"/>
      <c r="O1576" s="30"/>
      <c r="P1576" s="30"/>
      <c r="Q1576" s="30" t="s">
        <v>9512</v>
      </c>
      <c r="R1576" s="30"/>
      <c r="S1576" s="30" t="s">
        <v>9513</v>
      </c>
      <c r="T1576" s="30"/>
      <c r="U1576" s="30"/>
      <c r="V1576" s="30" t="s">
        <v>1428</v>
      </c>
    </row>
    <row r="1577" spans="1:22" ht="15" customHeight="1">
      <c r="A1577" s="30">
        <v>1653</v>
      </c>
      <c r="B1577" s="30" t="s">
        <v>9514</v>
      </c>
      <c r="C1577" s="30"/>
      <c r="D1577" s="30" t="s">
        <v>9514</v>
      </c>
      <c r="E1577" s="30" t="s">
        <v>9515</v>
      </c>
      <c r="F1577" s="30" t="s">
        <v>1454</v>
      </c>
      <c r="G1577" s="30" t="s">
        <v>3247</v>
      </c>
      <c r="H1577" s="30" t="s">
        <v>1354</v>
      </c>
      <c r="I1577" s="30">
        <v>62400000</v>
      </c>
      <c r="J1577" s="30" t="s">
        <v>9516</v>
      </c>
      <c r="K1577" s="57">
        <v>60977507</v>
      </c>
      <c r="L1577" s="30"/>
      <c r="M1577" s="30"/>
      <c r="N1577" s="30"/>
      <c r="O1577" s="30"/>
      <c r="P1577" s="30"/>
      <c r="Q1577" s="30" t="s">
        <v>9517</v>
      </c>
      <c r="R1577" s="30"/>
      <c r="S1577" s="30" t="s">
        <v>9518</v>
      </c>
      <c r="T1577" s="30"/>
      <c r="U1577" s="30"/>
      <c r="V1577" s="30" t="s">
        <v>1444</v>
      </c>
    </row>
    <row r="1578" spans="1:22" ht="15" customHeight="1">
      <c r="A1578" s="30">
        <v>1655</v>
      </c>
      <c r="B1578" s="30" t="s">
        <v>9519</v>
      </c>
      <c r="C1578" s="30"/>
      <c r="D1578" s="30" t="s">
        <v>9519</v>
      </c>
      <c r="E1578" s="30" t="s">
        <v>9520</v>
      </c>
      <c r="F1578" s="30" t="s">
        <v>1454</v>
      </c>
      <c r="G1578" s="30" t="s">
        <v>6487</v>
      </c>
      <c r="H1578" s="30" t="s">
        <v>1391</v>
      </c>
      <c r="I1578" s="30">
        <v>96745000</v>
      </c>
      <c r="J1578" s="30" t="s">
        <v>9521</v>
      </c>
      <c r="K1578" s="57">
        <v>2360020824</v>
      </c>
      <c r="L1578" s="30"/>
      <c r="M1578" s="30"/>
      <c r="N1578" s="30"/>
      <c r="O1578" s="30"/>
      <c r="P1578" s="30"/>
      <c r="Q1578" s="30" t="s">
        <v>3181</v>
      </c>
      <c r="R1578" s="30"/>
      <c r="S1578" s="30" t="s">
        <v>9522</v>
      </c>
      <c r="T1578" s="30"/>
      <c r="U1578" s="30"/>
      <c r="V1578" s="30" t="s">
        <v>1444</v>
      </c>
    </row>
    <row r="1579" spans="1:22" ht="15" customHeight="1">
      <c r="A1579" s="30">
        <v>1656</v>
      </c>
      <c r="B1579" s="30" t="s">
        <v>9523</v>
      </c>
      <c r="C1579" s="30"/>
      <c r="D1579" s="30" t="s">
        <v>9523</v>
      </c>
      <c r="E1579" s="30" t="s">
        <v>9524</v>
      </c>
      <c r="F1579" s="30" t="s">
        <v>1454</v>
      </c>
      <c r="G1579" s="30" t="s">
        <v>3688</v>
      </c>
      <c r="H1579" s="30" t="s">
        <v>1346</v>
      </c>
      <c r="I1579" s="30">
        <v>57100000</v>
      </c>
      <c r="J1579" s="30" t="s">
        <v>9525</v>
      </c>
      <c r="K1579" s="57">
        <v>242614191</v>
      </c>
      <c r="L1579" s="30"/>
      <c r="M1579" s="30"/>
      <c r="N1579" s="30"/>
      <c r="O1579" s="30"/>
      <c r="P1579" s="30"/>
      <c r="Q1579" s="30" t="s">
        <v>9526</v>
      </c>
      <c r="R1579" s="30"/>
      <c r="S1579" s="30" t="s">
        <v>9527</v>
      </c>
      <c r="T1579" s="30"/>
      <c r="U1579" s="30"/>
      <c r="V1579" s="30" t="s">
        <v>1444</v>
      </c>
    </row>
    <row r="1580" spans="1:22" ht="15" customHeight="1">
      <c r="A1580" s="30">
        <v>1657</v>
      </c>
      <c r="B1580" s="30" t="s">
        <v>9528</v>
      </c>
      <c r="C1580" s="30"/>
      <c r="D1580" s="30" t="s">
        <v>9528</v>
      </c>
      <c r="E1580" s="30" t="s">
        <v>9529</v>
      </c>
      <c r="F1580" s="30" t="s">
        <v>1454</v>
      </c>
      <c r="G1580" s="30" t="s">
        <v>3886</v>
      </c>
      <c r="H1580" s="30" t="s">
        <v>1395</v>
      </c>
      <c r="I1580" s="30">
        <v>49290000</v>
      </c>
      <c r="J1580" s="30" t="s">
        <v>9530</v>
      </c>
      <c r="K1580" s="57">
        <v>271341653</v>
      </c>
      <c r="L1580" s="30"/>
      <c r="M1580" s="30"/>
      <c r="N1580" s="30"/>
      <c r="O1580" s="30"/>
      <c r="P1580" s="30"/>
      <c r="Q1580" s="30" t="s">
        <v>2262</v>
      </c>
      <c r="R1580" s="30"/>
      <c r="S1580" s="30" t="s">
        <v>2220</v>
      </c>
      <c r="T1580" s="30"/>
      <c r="U1580" s="30"/>
      <c r="V1580" s="30" t="s">
        <v>1444</v>
      </c>
    </row>
    <row r="1581" spans="1:22" ht="15" customHeight="1">
      <c r="A1581" s="30">
        <v>1658</v>
      </c>
      <c r="B1581" s="30" t="s">
        <v>9531</v>
      </c>
      <c r="C1581" s="30"/>
      <c r="D1581" s="30" t="s">
        <v>9531</v>
      </c>
      <c r="E1581" s="30" t="s">
        <v>9532</v>
      </c>
      <c r="F1581" s="30" t="s">
        <v>9533</v>
      </c>
      <c r="G1581" s="30" t="s">
        <v>3212</v>
      </c>
      <c r="H1581" s="30" t="s">
        <v>1397</v>
      </c>
      <c r="I1581" s="30">
        <v>17032040</v>
      </c>
      <c r="J1581" s="30" t="s">
        <v>9534</v>
      </c>
      <c r="K1581" s="57">
        <v>209436889118</v>
      </c>
      <c r="L1581" s="30"/>
      <c r="M1581" s="30"/>
      <c r="N1581" s="30"/>
      <c r="O1581" s="30"/>
      <c r="P1581" s="30"/>
      <c r="Q1581" s="30" t="s">
        <v>9535</v>
      </c>
      <c r="R1581" s="30"/>
      <c r="S1581" s="30" t="s">
        <v>9536</v>
      </c>
      <c r="T1581" s="30"/>
      <c r="U1581" s="30"/>
      <c r="V1581" s="30" t="s">
        <v>1444</v>
      </c>
    </row>
    <row r="1582" spans="1:22" ht="15" customHeight="1">
      <c r="A1582" s="37">
        <v>1659</v>
      </c>
      <c r="B1582" s="37" t="s">
        <v>9537</v>
      </c>
      <c r="C1582" s="37"/>
      <c r="D1582" s="37" t="s">
        <v>9537</v>
      </c>
      <c r="E1582" s="37" t="s">
        <v>5910</v>
      </c>
      <c r="F1582" s="37" t="s">
        <v>5911</v>
      </c>
      <c r="G1582" s="37" t="s">
        <v>3206</v>
      </c>
      <c r="H1582" s="37" t="s">
        <v>1371</v>
      </c>
      <c r="I1582" s="37">
        <v>78020300</v>
      </c>
      <c r="J1582" s="37" t="s">
        <v>9538</v>
      </c>
      <c r="K1582" s="58">
        <v>134521056</v>
      </c>
      <c r="L1582" s="37"/>
      <c r="M1582" s="37"/>
      <c r="N1582" s="37"/>
      <c r="O1582" s="37"/>
      <c r="P1582" s="37"/>
      <c r="Q1582" s="37" t="s">
        <v>9539</v>
      </c>
      <c r="R1582" s="37"/>
      <c r="S1582" s="37" t="s">
        <v>9540</v>
      </c>
      <c r="T1582" s="37"/>
      <c r="U1582" s="37"/>
      <c r="V1582" s="26" t="s">
        <v>202</v>
      </c>
    </row>
    <row r="1583" spans="1:22" ht="15" customHeight="1">
      <c r="A1583" s="30">
        <v>1660</v>
      </c>
      <c r="B1583" s="30" t="s">
        <v>9541</v>
      </c>
      <c r="C1583" s="30"/>
      <c r="D1583" s="30" t="s">
        <v>9541</v>
      </c>
      <c r="E1583" s="30" t="s">
        <v>9542</v>
      </c>
      <c r="F1583" s="30" t="s">
        <v>2359</v>
      </c>
      <c r="G1583" s="30" t="s">
        <v>2360</v>
      </c>
      <c r="H1583" s="30" t="s">
        <v>1363</v>
      </c>
      <c r="I1583" s="30">
        <v>74525010</v>
      </c>
      <c r="J1583" s="30" t="s">
        <v>9543</v>
      </c>
      <c r="K1583" s="57">
        <v>103730575</v>
      </c>
      <c r="L1583" s="30"/>
      <c r="M1583" s="30"/>
      <c r="N1583" s="30"/>
      <c r="O1583" s="30"/>
      <c r="P1583" s="30"/>
      <c r="Q1583" s="30" t="s">
        <v>9544</v>
      </c>
      <c r="R1583" s="30"/>
      <c r="S1583" s="30" t="s">
        <v>9545</v>
      </c>
      <c r="T1583" s="30"/>
      <c r="U1583" s="30"/>
      <c r="V1583" s="30" t="s">
        <v>1428</v>
      </c>
    </row>
    <row r="1584" spans="1:22" ht="15" customHeight="1">
      <c r="A1584" s="30">
        <v>1661</v>
      </c>
      <c r="B1584" s="30" t="s">
        <v>9546</v>
      </c>
      <c r="C1584" s="30"/>
      <c r="D1584" s="30" t="s">
        <v>9546</v>
      </c>
      <c r="E1584" s="30" t="s">
        <v>3989</v>
      </c>
      <c r="F1584" s="30" t="s">
        <v>1454</v>
      </c>
      <c r="G1584" s="30" t="s">
        <v>3159</v>
      </c>
      <c r="H1584" s="30" t="s">
        <v>1393</v>
      </c>
      <c r="I1584" s="30">
        <v>88801500</v>
      </c>
      <c r="J1584" s="30" t="s">
        <v>9547</v>
      </c>
      <c r="K1584" s="57">
        <v>256524041</v>
      </c>
      <c r="L1584" s="30"/>
      <c r="M1584" s="30"/>
      <c r="N1584" s="30"/>
      <c r="O1584" s="30"/>
      <c r="P1584" s="30"/>
      <c r="Q1584" s="30" t="s">
        <v>9548</v>
      </c>
      <c r="R1584" s="30"/>
      <c r="S1584" s="30" t="s">
        <v>9549</v>
      </c>
      <c r="T1584" s="30"/>
      <c r="U1584" s="30"/>
      <c r="V1584" s="30" t="s">
        <v>1428</v>
      </c>
    </row>
    <row r="1585" spans="1:22" ht="15" customHeight="1">
      <c r="A1585" s="30">
        <v>1662</v>
      </c>
      <c r="B1585" s="30" t="s">
        <v>9550</v>
      </c>
      <c r="C1585" s="30"/>
      <c r="D1585" s="30" t="s">
        <v>9550</v>
      </c>
      <c r="E1585" s="30" t="s">
        <v>9551</v>
      </c>
      <c r="F1585" s="30" t="s">
        <v>2359</v>
      </c>
      <c r="G1585" s="30" t="s">
        <v>2360</v>
      </c>
      <c r="H1585" s="30" t="s">
        <v>1363</v>
      </c>
      <c r="I1585" s="30">
        <v>74523600</v>
      </c>
      <c r="J1585" s="30" t="s">
        <v>9552</v>
      </c>
      <c r="K1585" s="57">
        <v>104117885</v>
      </c>
      <c r="L1585" s="30"/>
      <c r="M1585" s="30"/>
      <c r="N1585" s="30"/>
      <c r="O1585" s="30"/>
      <c r="P1585" s="30"/>
      <c r="Q1585" s="30" t="s">
        <v>9553</v>
      </c>
      <c r="R1585" s="30"/>
      <c r="S1585" s="30" t="s">
        <v>9554</v>
      </c>
      <c r="T1585" s="30"/>
      <c r="U1585" s="30"/>
      <c r="V1585" s="30" t="s">
        <v>1444</v>
      </c>
    </row>
    <row r="1586" spans="1:22" ht="15" customHeight="1">
      <c r="A1586" s="30">
        <v>1663</v>
      </c>
      <c r="B1586" s="30" t="s">
        <v>9555</v>
      </c>
      <c r="C1586" s="30"/>
      <c r="D1586" s="30" t="s">
        <v>9555</v>
      </c>
      <c r="E1586" s="30" t="s">
        <v>2726</v>
      </c>
      <c r="F1586" s="30" t="s">
        <v>7199</v>
      </c>
      <c r="G1586" s="30" t="s">
        <v>2728</v>
      </c>
      <c r="H1586" s="30" t="s">
        <v>1348</v>
      </c>
      <c r="I1586" s="30">
        <v>69085000</v>
      </c>
      <c r="J1586" s="30" t="s">
        <v>9556</v>
      </c>
      <c r="K1586" s="57">
        <v>42931193</v>
      </c>
      <c r="L1586" s="30"/>
      <c r="M1586" s="30"/>
      <c r="N1586" s="30"/>
      <c r="O1586" s="30"/>
      <c r="P1586" s="30"/>
      <c r="Q1586" s="30" t="s">
        <v>1957</v>
      </c>
      <c r="R1586" s="30"/>
      <c r="S1586" s="30" t="s">
        <v>9557</v>
      </c>
      <c r="T1586" s="30"/>
      <c r="U1586" s="30"/>
      <c r="V1586" s="30" t="s">
        <v>1428</v>
      </c>
    </row>
    <row r="1587" spans="1:22" ht="15" customHeight="1">
      <c r="A1587" s="30">
        <v>1664</v>
      </c>
      <c r="B1587" s="30" t="s">
        <v>9558</v>
      </c>
      <c r="C1587" s="30"/>
      <c r="D1587" s="30" t="s">
        <v>9558</v>
      </c>
      <c r="E1587" s="30" t="s">
        <v>9559</v>
      </c>
      <c r="F1587" s="30" t="s">
        <v>1454</v>
      </c>
      <c r="G1587" s="30" t="s">
        <v>7766</v>
      </c>
      <c r="H1587" s="30" t="s">
        <v>1383</v>
      </c>
      <c r="I1587" s="30">
        <v>25520040</v>
      </c>
      <c r="J1587" s="30" t="s">
        <v>9560</v>
      </c>
      <c r="K1587" s="57">
        <v>77562176</v>
      </c>
      <c r="L1587" s="30"/>
      <c r="M1587" s="30"/>
      <c r="N1587" s="30"/>
      <c r="O1587" s="30"/>
      <c r="P1587" s="30"/>
      <c r="Q1587" s="30" t="s">
        <v>9561</v>
      </c>
      <c r="R1587" s="30"/>
      <c r="S1587" s="30" t="s">
        <v>9376</v>
      </c>
      <c r="T1587" s="30"/>
      <c r="U1587" s="30"/>
      <c r="V1587" s="30" t="s">
        <v>1428</v>
      </c>
    </row>
    <row r="1588" spans="1:22" ht="15" customHeight="1">
      <c r="A1588" s="30">
        <v>1665</v>
      </c>
      <c r="B1588" s="30" t="s">
        <v>9562</v>
      </c>
      <c r="C1588" s="30"/>
      <c r="D1588" s="30" t="s">
        <v>9562</v>
      </c>
      <c r="E1588" s="30" t="s">
        <v>2358</v>
      </c>
      <c r="F1588" s="30" t="s">
        <v>2359</v>
      </c>
      <c r="G1588" s="30" t="s">
        <v>2360</v>
      </c>
      <c r="H1588" s="30" t="s">
        <v>1363</v>
      </c>
      <c r="I1588" s="30">
        <v>74515050</v>
      </c>
      <c r="J1588" s="30" t="s">
        <v>9563</v>
      </c>
      <c r="K1588" s="57">
        <v>105032603</v>
      </c>
      <c r="L1588" s="30"/>
      <c r="M1588" s="30"/>
      <c r="N1588" s="30"/>
      <c r="O1588" s="30"/>
      <c r="P1588" s="30"/>
      <c r="Q1588" s="30" t="s">
        <v>9564</v>
      </c>
      <c r="R1588" s="30"/>
      <c r="S1588" s="30" t="s">
        <v>9565</v>
      </c>
      <c r="T1588" s="30"/>
      <c r="U1588" s="30"/>
      <c r="V1588" s="30" t="s">
        <v>1444</v>
      </c>
    </row>
    <row r="1589" spans="1:22" ht="15" customHeight="1">
      <c r="A1589" s="30">
        <v>1666</v>
      </c>
      <c r="B1589" s="30" t="s">
        <v>9566</v>
      </c>
      <c r="C1589" s="30"/>
      <c r="D1589" s="30" t="s">
        <v>9566</v>
      </c>
      <c r="E1589" s="30" t="s">
        <v>9567</v>
      </c>
      <c r="F1589" s="30" t="s">
        <v>9568</v>
      </c>
      <c r="G1589" s="30" t="s">
        <v>1776</v>
      </c>
      <c r="H1589" s="30" t="s">
        <v>1381</v>
      </c>
      <c r="I1589" s="30">
        <v>81070000</v>
      </c>
      <c r="J1589" s="30" t="s">
        <v>9569</v>
      </c>
      <c r="K1589" s="57">
        <v>9031608969</v>
      </c>
      <c r="L1589" s="30"/>
      <c r="M1589" s="30"/>
      <c r="N1589" s="30"/>
      <c r="O1589" s="30"/>
      <c r="P1589" s="30"/>
      <c r="Q1589" s="30" t="s">
        <v>9570</v>
      </c>
      <c r="R1589" s="30"/>
      <c r="S1589" s="30" t="s">
        <v>9571</v>
      </c>
      <c r="T1589" s="30"/>
      <c r="U1589" s="30"/>
      <c r="V1589" s="30" t="s">
        <v>1444</v>
      </c>
    </row>
    <row r="1590" spans="1:22" ht="15" customHeight="1">
      <c r="A1590" s="30">
        <v>1667</v>
      </c>
      <c r="B1590" s="30" t="s">
        <v>9572</v>
      </c>
      <c r="C1590" s="30"/>
      <c r="D1590" s="30" t="s">
        <v>9572</v>
      </c>
      <c r="E1590" s="30" t="s">
        <v>9573</v>
      </c>
      <c r="F1590" s="30" t="s">
        <v>9574</v>
      </c>
      <c r="G1590" s="30" t="s">
        <v>9575</v>
      </c>
      <c r="H1590" s="30" t="s">
        <v>1397</v>
      </c>
      <c r="I1590" s="30">
        <v>18260000</v>
      </c>
      <c r="J1590" s="30" t="s">
        <v>9576</v>
      </c>
      <c r="K1590" s="57">
        <v>553061310116</v>
      </c>
      <c r="L1590" s="30"/>
      <c r="M1590" s="30"/>
      <c r="N1590" s="30"/>
      <c r="O1590" s="30"/>
      <c r="P1590" s="30"/>
      <c r="Q1590" s="30" t="s">
        <v>9577</v>
      </c>
      <c r="R1590" s="30"/>
      <c r="S1590" s="30" t="s">
        <v>9578</v>
      </c>
      <c r="T1590" s="30"/>
      <c r="U1590" s="30"/>
      <c r="V1590" s="30" t="s">
        <v>1444</v>
      </c>
    </row>
    <row r="1591" spans="1:22" ht="15" customHeight="1">
      <c r="A1591" s="30">
        <v>1668</v>
      </c>
      <c r="B1591" s="30" t="s">
        <v>9579</v>
      </c>
      <c r="C1591" s="30"/>
      <c r="D1591" s="30" t="s">
        <v>9579</v>
      </c>
      <c r="E1591" s="30" t="s">
        <v>9580</v>
      </c>
      <c r="F1591" s="30" t="s">
        <v>2359</v>
      </c>
      <c r="G1591" s="30" t="s">
        <v>2360</v>
      </c>
      <c r="H1591" s="30" t="s">
        <v>1363</v>
      </c>
      <c r="I1591" s="30">
        <v>74505922</v>
      </c>
      <c r="J1591" s="30" t="s">
        <v>9581</v>
      </c>
      <c r="K1591" s="57">
        <v>103808760</v>
      </c>
      <c r="L1591" s="30"/>
      <c r="M1591" s="30"/>
      <c r="N1591" s="30"/>
      <c r="O1591" s="30"/>
      <c r="P1591" s="30"/>
      <c r="Q1591" s="30" t="s">
        <v>9582</v>
      </c>
      <c r="R1591" s="30"/>
      <c r="S1591" s="30" t="s">
        <v>9583</v>
      </c>
      <c r="T1591" s="30"/>
      <c r="U1591" s="30"/>
      <c r="V1591" s="30" t="s">
        <v>1444</v>
      </c>
    </row>
    <row r="1592" spans="1:22" ht="15" customHeight="1">
      <c r="A1592" s="30">
        <v>1669</v>
      </c>
      <c r="B1592" s="30" t="s">
        <v>9584</v>
      </c>
      <c r="C1592" s="30"/>
      <c r="D1592" s="30" t="s">
        <v>9584</v>
      </c>
      <c r="E1592" s="30" t="s">
        <v>8082</v>
      </c>
      <c r="F1592" s="30" t="s">
        <v>1454</v>
      </c>
      <c r="G1592" s="30" t="s">
        <v>8083</v>
      </c>
      <c r="H1592" s="30" t="s">
        <v>1367</v>
      </c>
      <c r="I1592" s="30">
        <v>39802010</v>
      </c>
      <c r="J1592" s="30" t="s">
        <v>9585</v>
      </c>
      <c r="K1592" s="57">
        <v>6860517020008</v>
      </c>
      <c r="L1592" s="30"/>
      <c r="M1592" s="30"/>
      <c r="N1592" s="30"/>
      <c r="O1592" s="30"/>
      <c r="P1592" s="30"/>
      <c r="Q1592" s="30" t="s">
        <v>9586</v>
      </c>
      <c r="R1592" s="30"/>
      <c r="S1592" s="30" t="s">
        <v>9587</v>
      </c>
      <c r="T1592" s="30"/>
      <c r="U1592" s="30"/>
      <c r="V1592" s="30" t="s">
        <v>1444</v>
      </c>
    </row>
    <row r="1593" spans="1:22" ht="15" customHeight="1">
      <c r="A1593" s="30">
        <v>1672</v>
      </c>
      <c r="B1593" s="30" t="s">
        <v>9588</v>
      </c>
      <c r="C1593" s="30"/>
      <c r="D1593" s="30" t="s">
        <v>9588</v>
      </c>
      <c r="E1593" s="30" t="s">
        <v>4126</v>
      </c>
      <c r="F1593" s="30" t="s">
        <v>1454</v>
      </c>
      <c r="G1593" s="30" t="s">
        <v>4127</v>
      </c>
      <c r="H1593" s="30" t="s">
        <v>1391</v>
      </c>
      <c r="I1593" s="30">
        <v>97510000</v>
      </c>
      <c r="J1593" s="30" t="s">
        <v>9589</v>
      </c>
      <c r="K1593" s="57">
        <v>1530132034</v>
      </c>
      <c r="L1593" s="30"/>
      <c r="M1593" s="30"/>
      <c r="N1593" s="30"/>
      <c r="O1593" s="30"/>
      <c r="P1593" s="30"/>
      <c r="Q1593" s="30" t="s">
        <v>9590</v>
      </c>
      <c r="R1593" s="30"/>
      <c r="S1593" s="30" t="s">
        <v>9591</v>
      </c>
      <c r="T1593" s="30"/>
      <c r="U1593" s="30"/>
      <c r="V1593" s="30" t="s">
        <v>1444</v>
      </c>
    </row>
    <row r="1594" spans="1:22" ht="15" customHeight="1">
      <c r="A1594" s="30">
        <v>1673</v>
      </c>
      <c r="B1594" s="30" t="s">
        <v>9592</v>
      </c>
      <c r="C1594" s="30"/>
      <c r="D1594" s="30" t="s">
        <v>9592</v>
      </c>
      <c r="E1594" s="30" t="s">
        <v>9593</v>
      </c>
      <c r="F1594" s="30" t="s">
        <v>1454</v>
      </c>
      <c r="G1594" s="30" t="s">
        <v>9594</v>
      </c>
      <c r="H1594" s="30" t="s">
        <v>1393</v>
      </c>
      <c r="I1594" s="30">
        <v>89893000</v>
      </c>
      <c r="J1594" s="30" t="s">
        <v>9595</v>
      </c>
      <c r="K1594" s="57">
        <v>251764532</v>
      </c>
      <c r="L1594" s="30"/>
      <c r="M1594" s="30"/>
      <c r="N1594" s="30"/>
      <c r="O1594" s="30"/>
      <c r="P1594" s="30"/>
      <c r="Q1594" s="30" t="s">
        <v>9596</v>
      </c>
      <c r="R1594" s="30"/>
      <c r="S1594" s="30" t="s">
        <v>9597</v>
      </c>
      <c r="T1594" s="30"/>
      <c r="U1594" s="30"/>
      <c r="V1594" s="30" t="s">
        <v>1444</v>
      </c>
    </row>
    <row r="1595" spans="1:22" ht="15" customHeight="1">
      <c r="A1595" s="37">
        <v>1674</v>
      </c>
      <c r="B1595" s="37" t="s">
        <v>9598</v>
      </c>
      <c r="C1595" s="37"/>
      <c r="D1595" s="37" t="s">
        <v>9598</v>
      </c>
      <c r="E1595" s="37" t="s">
        <v>9599</v>
      </c>
      <c r="F1595" s="37" t="s">
        <v>9287</v>
      </c>
      <c r="G1595" s="37" t="s">
        <v>3831</v>
      </c>
      <c r="H1595" s="37" t="s">
        <v>1391</v>
      </c>
      <c r="I1595" s="37">
        <v>93032000</v>
      </c>
      <c r="J1595" s="37" t="s">
        <v>9600</v>
      </c>
      <c r="K1595" s="58">
        <v>1240260641</v>
      </c>
      <c r="L1595" s="37"/>
      <c r="M1595" s="37"/>
      <c r="N1595" s="37"/>
      <c r="O1595" s="37"/>
      <c r="P1595" s="37"/>
      <c r="Q1595" s="37" t="s">
        <v>8227</v>
      </c>
      <c r="R1595" s="37"/>
      <c r="S1595" s="37" t="s">
        <v>9601</v>
      </c>
      <c r="T1595" s="37"/>
      <c r="U1595" s="37"/>
      <c r="V1595" s="26" t="s">
        <v>202</v>
      </c>
    </row>
    <row r="1596" spans="1:22" ht="15" customHeight="1">
      <c r="A1596" s="30">
        <v>1675</v>
      </c>
      <c r="B1596" s="30" t="s">
        <v>9602</v>
      </c>
      <c r="C1596" s="30"/>
      <c r="D1596" s="30" t="s">
        <v>9602</v>
      </c>
      <c r="E1596" s="30" t="s">
        <v>9603</v>
      </c>
      <c r="F1596" s="30" t="s">
        <v>1454</v>
      </c>
      <c r="G1596" s="30" t="s">
        <v>2236</v>
      </c>
      <c r="H1596" s="30" t="s">
        <v>1379</v>
      </c>
      <c r="I1596" s="30">
        <v>64200300</v>
      </c>
      <c r="J1596" s="30" t="s">
        <v>9604</v>
      </c>
      <c r="K1596" s="57">
        <v>194867471</v>
      </c>
      <c r="L1596" s="30"/>
      <c r="M1596" s="30"/>
      <c r="N1596" s="30"/>
      <c r="O1596" s="30"/>
      <c r="P1596" s="30"/>
      <c r="Q1596" s="30" t="s">
        <v>9605</v>
      </c>
      <c r="R1596" s="30"/>
      <c r="S1596" s="30" t="s">
        <v>9606</v>
      </c>
      <c r="T1596" s="30"/>
      <c r="U1596" s="30"/>
      <c r="V1596" s="30" t="s">
        <v>1444</v>
      </c>
    </row>
    <row r="1597" spans="1:22" ht="15" customHeight="1">
      <c r="A1597" s="30">
        <v>1676</v>
      </c>
      <c r="B1597" s="30" t="s">
        <v>9607</v>
      </c>
      <c r="C1597" s="30"/>
      <c r="D1597" s="30" t="s">
        <v>9607</v>
      </c>
      <c r="E1597" s="30" t="s">
        <v>9608</v>
      </c>
      <c r="F1597" s="30" t="s">
        <v>9078</v>
      </c>
      <c r="G1597" s="30" t="s">
        <v>2054</v>
      </c>
      <c r="H1597" s="30" t="s">
        <v>1352</v>
      </c>
      <c r="I1597" s="30">
        <v>41253281</v>
      </c>
      <c r="J1597" s="30" t="s">
        <v>9609</v>
      </c>
      <c r="K1597" s="57">
        <v>43631049</v>
      </c>
      <c r="L1597" s="30"/>
      <c r="M1597" s="30"/>
      <c r="N1597" s="30"/>
      <c r="O1597" s="30"/>
      <c r="P1597" s="30"/>
      <c r="Q1597" s="30" t="s">
        <v>2471</v>
      </c>
      <c r="R1597" s="30"/>
      <c r="S1597" s="30" t="s">
        <v>9610</v>
      </c>
      <c r="T1597" s="30"/>
      <c r="U1597" s="30"/>
      <c r="V1597" s="30" t="s">
        <v>1444</v>
      </c>
    </row>
    <row r="1598" spans="1:22" ht="15" customHeight="1">
      <c r="A1598" s="37">
        <v>1677</v>
      </c>
      <c r="B1598" s="37" t="s">
        <v>9611</v>
      </c>
      <c r="C1598" s="37"/>
      <c r="D1598" s="37" t="s">
        <v>9611</v>
      </c>
      <c r="E1598" s="37" t="s">
        <v>9612</v>
      </c>
      <c r="F1598" s="37" t="s">
        <v>9613</v>
      </c>
      <c r="G1598" s="37" t="s">
        <v>1852</v>
      </c>
      <c r="H1598" s="37" t="s">
        <v>1371</v>
      </c>
      <c r="I1598" s="37">
        <v>78600000</v>
      </c>
      <c r="J1598" s="37" t="s">
        <v>9614</v>
      </c>
      <c r="K1598" s="58">
        <v>133298400</v>
      </c>
      <c r="L1598" s="37"/>
      <c r="M1598" s="37"/>
      <c r="N1598" s="37"/>
      <c r="O1598" s="37"/>
      <c r="P1598" s="37"/>
      <c r="Q1598" s="37" t="s">
        <v>9615</v>
      </c>
      <c r="R1598" s="37"/>
      <c r="S1598" s="37" t="s">
        <v>9616</v>
      </c>
      <c r="T1598" s="37"/>
      <c r="U1598" s="37"/>
      <c r="V1598" s="26" t="s">
        <v>202</v>
      </c>
    </row>
    <row r="1599" spans="1:22" ht="15" customHeight="1">
      <c r="A1599" s="30">
        <v>1678</v>
      </c>
      <c r="B1599" s="30" t="s">
        <v>9617</v>
      </c>
      <c r="C1599" s="30"/>
      <c r="D1599" s="30" t="s">
        <v>9617</v>
      </c>
      <c r="E1599" s="30" t="s">
        <v>9618</v>
      </c>
      <c r="F1599" s="30" t="s">
        <v>9619</v>
      </c>
      <c r="G1599" s="30" t="s">
        <v>4344</v>
      </c>
      <c r="H1599" s="30" t="s">
        <v>1397</v>
      </c>
      <c r="I1599" s="30">
        <v>6449300</v>
      </c>
      <c r="J1599" s="30" t="s">
        <v>9620</v>
      </c>
      <c r="K1599" s="57">
        <v>206227746119</v>
      </c>
      <c r="L1599" s="30"/>
      <c r="M1599" s="30"/>
      <c r="N1599" s="30"/>
      <c r="O1599" s="30"/>
      <c r="P1599" s="30"/>
      <c r="Q1599" s="30" t="s">
        <v>9621</v>
      </c>
      <c r="R1599" s="30"/>
      <c r="S1599" s="30" t="s">
        <v>9622</v>
      </c>
      <c r="T1599" s="30"/>
      <c r="U1599" s="30"/>
      <c r="V1599" s="30" t="s">
        <v>1444</v>
      </c>
    </row>
    <row r="1600" spans="1:22" ht="15" customHeight="1">
      <c r="A1600" s="37">
        <v>1679</v>
      </c>
      <c r="B1600" s="37" t="s">
        <v>9623</v>
      </c>
      <c r="C1600" s="37"/>
      <c r="D1600" s="37" t="s">
        <v>9623</v>
      </c>
      <c r="E1600" s="37" t="s">
        <v>9624</v>
      </c>
      <c r="F1600" s="37" t="s">
        <v>1454</v>
      </c>
      <c r="G1600" s="37" t="s">
        <v>9625</v>
      </c>
      <c r="H1600" s="37" t="s">
        <v>1385</v>
      </c>
      <c r="I1600" s="37">
        <v>59200000</v>
      </c>
      <c r="J1600" s="37" t="s">
        <v>9626</v>
      </c>
      <c r="K1600" s="58">
        <v>204006341</v>
      </c>
      <c r="L1600" s="37"/>
      <c r="M1600" s="37"/>
      <c r="N1600" s="37"/>
      <c r="O1600" s="37"/>
      <c r="P1600" s="37"/>
      <c r="Q1600" s="37" t="s">
        <v>3925</v>
      </c>
      <c r="R1600" s="37"/>
      <c r="S1600" s="37" t="s">
        <v>9627</v>
      </c>
      <c r="T1600" s="37"/>
      <c r="U1600" s="37"/>
      <c r="V1600" s="26" t="s">
        <v>202</v>
      </c>
    </row>
    <row r="1601" spans="1:22" ht="15" customHeight="1">
      <c r="A1601" s="37">
        <v>1680</v>
      </c>
      <c r="B1601" s="37" t="s">
        <v>9628</v>
      </c>
      <c r="C1601" s="37"/>
      <c r="D1601" s="37" t="s">
        <v>9628</v>
      </c>
      <c r="E1601" s="37" t="s">
        <v>9629</v>
      </c>
      <c r="F1601" s="37" t="s">
        <v>1454</v>
      </c>
      <c r="G1601" s="37" t="s">
        <v>2591</v>
      </c>
      <c r="H1601" s="37" t="s">
        <v>1365</v>
      </c>
      <c r="I1601" s="37">
        <v>65300001</v>
      </c>
      <c r="J1601" s="37" t="s">
        <v>9630</v>
      </c>
      <c r="K1601" s="58">
        <v>121650383</v>
      </c>
      <c r="L1601" s="37"/>
      <c r="M1601" s="37"/>
      <c r="N1601" s="37"/>
      <c r="O1601" s="37"/>
      <c r="P1601" s="37"/>
      <c r="Q1601" s="37" t="s">
        <v>9631</v>
      </c>
      <c r="R1601" s="37"/>
      <c r="S1601" s="37" t="s">
        <v>9632</v>
      </c>
      <c r="T1601" s="37"/>
      <c r="U1601" s="37"/>
      <c r="V1601" s="26" t="s">
        <v>202</v>
      </c>
    </row>
    <row r="1602" spans="1:22" ht="15" customHeight="1">
      <c r="A1602" s="30">
        <v>1681</v>
      </c>
      <c r="B1602" s="30" t="s">
        <v>9633</v>
      </c>
      <c r="C1602" s="30"/>
      <c r="D1602" s="30" t="s">
        <v>9633</v>
      </c>
      <c r="E1602" s="30" t="s">
        <v>9634</v>
      </c>
      <c r="F1602" s="30" t="s">
        <v>9635</v>
      </c>
      <c r="G1602" s="30" t="s">
        <v>2236</v>
      </c>
      <c r="H1602" s="30" t="s">
        <v>1379</v>
      </c>
      <c r="I1602" s="30">
        <v>64200130</v>
      </c>
      <c r="J1602" s="30" t="s">
        <v>9636</v>
      </c>
      <c r="K1602" s="57">
        <v>194995291</v>
      </c>
      <c r="L1602" s="30"/>
      <c r="M1602" s="30"/>
      <c r="N1602" s="30"/>
      <c r="O1602" s="30"/>
      <c r="P1602" s="30"/>
      <c r="Q1602" s="30" t="s">
        <v>2262</v>
      </c>
      <c r="R1602" s="30"/>
      <c r="S1602" s="30" t="s">
        <v>2220</v>
      </c>
      <c r="T1602" s="30"/>
      <c r="U1602" s="30"/>
      <c r="V1602" s="30" t="s">
        <v>1444</v>
      </c>
    </row>
    <row r="1603" spans="1:22" ht="15" customHeight="1">
      <c r="A1603" s="37">
        <v>1682</v>
      </c>
      <c r="B1603" s="37" t="s">
        <v>9637</v>
      </c>
      <c r="C1603" s="37"/>
      <c r="D1603" s="37" t="s">
        <v>9637</v>
      </c>
      <c r="E1603" s="37" t="s">
        <v>9638</v>
      </c>
      <c r="F1603" s="37" t="s">
        <v>1454</v>
      </c>
      <c r="G1603" s="37" t="s">
        <v>8954</v>
      </c>
      <c r="H1603" s="37" t="s">
        <v>1393</v>
      </c>
      <c r="I1603" s="37">
        <v>88701100</v>
      </c>
      <c r="J1603" s="37" t="s">
        <v>9639</v>
      </c>
      <c r="K1603" s="58">
        <v>255340982</v>
      </c>
      <c r="L1603" s="37"/>
      <c r="M1603" s="37"/>
      <c r="N1603" s="37"/>
      <c r="O1603" s="37"/>
      <c r="P1603" s="37"/>
      <c r="Q1603" s="37" t="s">
        <v>8956</v>
      </c>
      <c r="R1603" s="37"/>
      <c r="S1603" s="37" t="s">
        <v>9640</v>
      </c>
      <c r="T1603" s="37"/>
      <c r="U1603" s="37"/>
      <c r="V1603" s="26" t="s">
        <v>202</v>
      </c>
    </row>
    <row r="1604" spans="1:22" ht="15" customHeight="1">
      <c r="A1604" s="30">
        <v>1684</v>
      </c>
      <c r="B1604" s="30" t="s">
        <v>9641</v>
      </c>
      <c r="C1604" s="30"/>
      <c r="D1604" s="30" t="s">
        <v>9641</v>
      </c>
      <c r="E1604" s="30" t="s">
        <v>9642</v>
      </c>
      <c r="F1604" s="30" t="s">
        <v>1454</v>
      </c>
      <c r="G1604" s="30" t="s">
        <v>1747</v>
      </c>
      <c r="H1604" s="30" t="s">
        <v>1397</v>
      </c>
      <c r="I1604" s="30">
        <v>13400140</v>
      </c>
      <c r="J1604" s="30" t="s">
        <v>9643</v>
      </c>
      <c r="K1604" s="57">
        <v>535346539115</v>
      </c>
      <c r="L1604" s="30"/>
      <c r="M1604" s="30"/>
      <c r="N1604" s="30"/>
      <c r="O1604" s="30"/>
      <c r="P1604" s="30"/>
      <c r="Q1604" s="30" t="s">
        <v>9644</v>
      </c>
      <c r="R1604" s="30"/>
      <c r="S1604" s="30" t="s">
        <v>9645</v>
      </c>
      <c r="T1604" s="30"/>
      <c r="U1604" s="30"/>
      <c r="V1604" s="30" t="s">
        <v>1444</v>
      </c>
    </row>
    <row r="1605" spans="1:22" ht="15" customHeight="1">
      <c r="A1605" s="30">
        <v>1685</v>
      </c>
      <c r="B1605" s="30" t="s">
        <v>9646</v>
      </c>
      <c r="C1605" s="30"/>
      <c r="D1605" s="30" t="s">
        <v>9646</v>
      </c>
      <c r="E1605" s="30" t="s">
        <v>9647</v>
      </c>
      <c r="F1605" s="30" t="s">
        <v>2566</v>
      </c>
      <c r="G1605" s="30" t="s">
        <v>2397</v>
      </c>
      <c r="H1605" s="30" t="s">
        <v>1352</v>
      </c>
      <c r="I1605" s="30">
        <v>46430000</v>
      </c>
      <c r="J1605" s="30" t="s">
        <v>9648</v>
      </c>
      <c r="K1605" s="57">
        <v>79384003</v>
      </c>
      <c r="L1605" s="30"/>
      <c r="M1605" s="30"/>
      <c r="N1605" s="30"/>
      <c r="O1605" s="30"/>
      <c r="P1605" s="30"/>
      <c r="Q1605" s="30" t="s">
        <v>9649</v>
      </c>
      <c r="R1605" s="30"/>
      <c r="S1605" s="30" t="s">
        <v>9650</v>
      </c>
      <c r="T1605" s="30"/>
      <c r="U1605" s="30"/>
      <c r="V1605" s="30" t="s">
        <v>1444</v>
      </c>
    </row>
    <row r="1606" spans="1:22" ht="15" customHeight="1">
      <c r="A1606" s="37">
        <v>1686</v>
      </c>
      <c r="B1606" s="37" t="s">
        <v>9651</v>
      </c>
      <c r="C1606" s="37"/>
      <c r="D1606" s="37" t="s">
        <v>9651</v>
      </c>
      <c r="E1606" s="37" t="s">
        <v>7110</v>
      </c>
      <c r="F1606" s="37" t="s">
        <v>7111</v>
      </c>
      <c r="G1606" s="37" t="s">
        <v>1896</v>
      </c>
      <c r="H1606" s="37" t="s">
        <v>1397</v>
      </c>
      <c r="I1606" s="37">
        <v>9657000</v>
      </c>
      <c r="J1606" s="37" t="s">
        <v>9652</v>
      </c>
      <c r="K1606" s="58">
        <v>635605145115</v>
      </c>
      <c r="L1606" s="37"/>
      <c r="M1606" s="37"/>
      <c r="N1606" s="37"/>
      <c r="O1606" s="37"/>
      <c r="P1606" s="37"/>
      <c r="Q1606" s="37"/>
      <c r="R1606" s="37"/>
      <c r="S1606" s="37" t="s">
        <v>4261</v>
      </c>
      <c r="T1606" s="37"/>
      <c r="U1606" s="37"/>
      <c r="V1606" s="26" t="s">
        <v>202</v>
      </c>
    </row>
    <row r="1607" spans="1:22" ht="15" customHeight="1">
      <c r="A1607" s="30">
        <v>1687</v>
      </c>
      <c r="B1607" s="30" t="s">
        <v>9653</v>
      </c>
      <c r="C1607" s="30"/>
      <c r="D1607" s="30" t="s">
        <v>9653</v>
      </c>
      <c r="E1607" s="30" t="s">
        <v>1752</v>
      </c>
      <c r="F1607" s="30" t="s">
        <v>1454</v>
      </c>
      <c r="G1607" s="30" t="s">
        <v>1753</v>
      </c>
      <c r="H1607" s="30" t="s">
        <v>1379</v>
      </c>
      <c r="I1607" s="30">
        <v>64800000</v>
      </c>
      <c r="J1607" s="30" t="s">
        <v>9654</v>
      </c>
      <c r="K1607" s="57">
        <v>194701921</v>
      </c>
      <c r="L1607" s="30"/>
      <c r="M1607" s="30"/>
      <c r="N1607" s="30"/>
      <c r="O1607" s="30"/>
      <c r="P1607" s="30"/>
      <c r="Q1607" s="30" t="s">
        <v>5414</v>
      </c>
      <c r="R1607" s="30"/>
      <c r="S1607" s="30" t="s">
        <v>9655</v>
      </c>
      <c r="T1607" s="30"/>
      <c r="U1607" s="30"/>
      <c r="V1607" s="30" t="s">
        <v>1444</v>
      </c>
    </row>
    <row r="1608" spans="1:22" ht="15" customHeight="1">
      <c r="A1608" s="30">
        <v>1688</v>
      </c>
      <c r="B1608" s="30" t="s">
        <v>9656</v>
      </c>
      <c r="C1608" s="30"/>
      <c r="D1608" s="30" t="s">
        <v>9656</v>
      </c>
      <c r="E1608" s="30" t="s">
        <v>9657</v>
      </c>
      <c r="F1608" s="30" t="s">
        <v>1454</v>
      </c>
      <c r="G1608" s="30" t="s">
        <v>9658</v>
      </c>
      <c r="H1608" s="30" t="s">
        <v>1354</v>
      </c>
      <c r="I1608" s="30">
        <v>63700000</v>
      </c>
      <c r="J1608" s="30" t="s">
        <v>9659</v>
      </c>
      <c r="K1608" s="57"/>
      <c r="L1608" s="30"/>
      <c r="M1608" s="30"/>
      <c r="N1608" s="30"/>
      <c r="O1608" s="30"/>
      <c r="P1608" s="30"/>
      <c r="Q1608" s="30" t="s">
        <v>9660</v>
      </c>
      <c r="R1608" s="30"/>
      <c r="S1608" s="30" t="s">
        <v>9661</v>
      </c>
      <c r="T1608" s="30"/>
      <c r="U1608" s="30"/>
      <c r="V1608" s="30" t="s">
        <v>1444</v>
      </c>
    </row>
    <row r="1609" spans="1:22" ht="15" customHeight="1">
      <c r="A1609" s="30">
        <v>1689</v>
      </c>
      <c r="B1609" s="30" t="s">
        <v>9662</v>
      </c>
      <c r="C1609" s="30"/>
      <c r="D1609" s="30" t="s">
        <v>9662</v>
      </c>
      <c r="E1609" s="30" t="s">
        <v>7215</v>
      </c>
      <c r="F1609" s="30" t="s">
        <v>1454</v>
      </c>
      <c r="G1609" s="30" t="s">
        <v>7216</v>
      </c>
      <c r="H1609" s="30" t="s">
        <v>1352</v>
      </c>
      <c r="I1609" s="30">
        <v>48904090</v>
      </c>
      <c r="J1609" s="30" t="s">
        <v>9663</v>
      </c>
      <c r="K1609" s="57">
        <v>56472565</v>
      </c>
      <c r="L1609" s="30"/>
      <c r="M1609" s="30"/>
      <c r="N1609" s="30"/>
      <c r="O1609" s="30"/>
      <c r="P1609" s="30"/>
      <c r="Q1609" s="30" t="s">
        <v>9664</v>
      </c>
      <c r="R1609" s="30"/>
      <c r="S1609" s="30" t="s">
        <v>9665</v>
      </c>
      <c r="T1609" s="30"/>
      <c r="U1609" s="30"/>
      <c r="V1609" s="30" t="s">
        <v>1428</v>
      </c>
    </row>
    <row r="1610" spans="1:22" ht="15" customHeight="1">
      <c r="A1610" s="30">
        <v>1690</v>
      </c>
      <c r="B1610" s="30" t="s">
        <v>9666</v>
      </c>
      <c r="C1610" s="30"/>
      <c r="D1610" s="30" t="s">
        <v>9666</v>
      </c>
      <c r="E1610" s="30" t="s">
        <v>3615</v>
      </c>
      <c r="F1610" s="30" t="s">
        <v>3616</v>
      </c>
      <c r="G1610" s="30" t="s">
        <v>3617</v>
      </c>
      <c r="H1610" s="30" t="s">
        <v>1352</v>
      </c>
      <c r="I1610" s="30">
        <v>47803040</v>
      </c>
      <c r="J1610" s="30" t="s">
        <v>9667</v>
      </c>
      <c r="K1610" s="57">
        <v>8619277</v>
      </c>
      <c r="L1610" s="30"/>
      <c r="M1610" s="30"/>
      <c r="N1610" s="30"/>
      <c r="O1610" s="30"/>
      <c r="P1610" s="30"/>
      <c r="Q1610" s="30" t="s">
        <v>9668</v>
      </c>
      <c r="R1610" s="30"/>
      <c r="S1610" s="30" t="s">
        <v>3015</v>
      </c>
      <c r="T1610" s="30"/>
      <c r="U1610" s="30"/>
      <c r="V1610" s="30" t="s">
        <v>1444</v>
      </c>
    </row>
    <row r="1611" spans="1:22" ht="15" customHeight="1">
      <c r="A1611" s="30">
        <v>1691</v>
      </c>
      <c r="B1611" s="30" t="s">
        <v>9669</v>
      </c>
      <c r="C1611" s="30"/>
      <c r="D1611" s="30" t="s">
        <v>9669</v>
      </c>
      <c r="E1611" s="30" t="s">
        <v>6551</v>
      </c>
      <c r="F1611" s="30" t="s">
        <v>2359</v>
      </c>
      <c r="G1611" s="30" t="s">
        <v>2360</v>
      </c>
      <c r="H1611" s="30" t="s">
        <v>1363</v>
      </c>
      <c r="I1611" s="30">
        <v>74510030</v>
      </c>
      <c r="J1611" s="30" t="s">
        <v>9670</v>
      </c>
      <c r="K1611" s="57">
        <v>104687541</v>
      </c>
      <c r="L1611" s="30"/>
      <c r="M1611" s="30"/>
      <c r="N1611" s="30"/>
      <c r="O1611" s="30"/>
      <c r="P1611" s="30"/>
      <c r="Q1611" s="30" t="s">
        <v>9671</v>
      </c>
      <c r="R1611" s="30"/>
      <c r="S1611" s="30" t="s">
        <v>9672</v>
      </c>
      <c r="T1611" s="30"/>
      <c r="U1611" s="30"/>
      <c r="V1611" s="30" t="s">
        <v>1444</v>
      </c>
    </row>
    <row r="1612" spans="1:22" ht="15" customHeight="1">
      <c r="A1612" s="30">
        <v>1692</v>
      </c>
      <c r="B1612" s="30" t="s">
        <v>9673</v>
      </c>
      <c r="C1612" s="30"/>
      <c r="D1612" s="30" t="s">
        <v>9673</v>
      </c>
      <c r="E1612" s="30" t="s">
        <v>9674</v>
      </c>
      <c r="F1612" s="30" t="s">
        <v>1454</v>
      </c>
      <c r="G1612" s="30" t="s">
        <v>6114</v>
      </c>
      <c r="H1612" s="30" t="s">
        <v>1393</v>
      </c>
      <c r="I1612" s="30">
        <v>88820000</v>
      </c>
      <c r="J1612" s="30" t="s">
        <v>9675</v>
      </c>
      <c r="K1612" s="57">
        <v>255994494</v>
      </c>
      <c r="L1612" s="30"/>
      <c r="M1612" s="30"/>
      <c r="N1612" s="30"/>
      <c r="O1612" s="30"/>
      <c r="P1612" s="30"/>
      <c r="Q1612" s="30" t="s">
        <v>9676</v>
      </c>
      <c r="R1612" s="30"/>
      <c r="S1612" s="30" t="s">
        <v>9677</v>
      </c>
      <c r="T1612" s="30"/>
      <c r="U1612" s="30"/>
      <c r="V1612" s="30" t="s">
        <v>1444</v>
      </c>
    </row>
    <row r="1613" spans="1:22" ht="15" customHeight="1">
      <c r="A1613" s="30">
        <v>1693</v>
      </c>
      <c r="B1613" s="30" t="s">
        <v>9678</v>
      </c>
      <c r="C1613" s="30"/>
      <c r="D1613" s="30" t="s">
        <v>9678</v>
      </c>
      <c r="E1613" s="30" t="s">
        <v>3989</v>
      </c>
      <c r="F1613" s="30" t="s">
        <v>1454</v>
      </c>
      <c r="G1613" s="30" t="s">
        <v>8083</v>
      </c>
      <c r="H1613" s="30" t="s">
        <v>1367</v>
      </c>
      <c r="I1613" s="30">
        <v>39800015</v>
      </c>
      <c r="J1613" s="30" t="s">
        <v>9679</v>
      </c>
      <c r="K1613" s="57">
        <v>6860743930010</v>
      </c>
      <c r="L1613" s="30"/>
      <c r="M1613" s="30"/>
      <c r="N1613" s="30"/>
      <c r="O1613" s="30"/>
      <c r="P1613" s="30"/>
      <c r="Q1613" s="30" t="s">
        <v>9680</v>
      </c>
      <c r="R1613" s="30"/>
      <c r="S1613" s="30" t="s">
        <v>9681</v>
      </c>
      <c r="T1613" s="30"/>
      <c r="U1613" s="30"/>
      <c r="V1613" s="30" t="s">
        <v>1444</v>
      </c>
    </row>
    <row r="1614" spans="1:22" ht="15" customHeight="1">
      <c r="A1614" s="30">
        <v>1694</v>
      </c>
      <c r="B1614" s="30" t="s">
        <v>9682</v>
      </c>
      <c r="C1614" s="30"/>
      <c r="D1614" s="30" t="s">
        <v>9682</v>
      </c>
      <c r="E1614" s="30" t="s">
        <v>9683</v>
      </c>
      <c r="F1614" s="30" t="s">
        <v>9684</v>
      </c>
      <c r="G1614" s="30" t="s">
        <v>1769</v>
      </c>
      <c r="H1614" s="30" t="s">
        <v>1381</v>
      </c>
      <c r="I1614" s="30">
        <v>83030340</v>
      </c>
      <c r="J1614" s="30" t="s">
        <v>9685</v>
      </c>
      <c r="K1614" s="57">
        <v>9031200536</v>
      </c>
      <c r="L1614" s="30"/>
      <c r="M1614" s="30"/>
      <c r="N1614" s="30"/>
      <c r="O1614" s="30"/>
      <c r="P1614" s="30"/>
      <c r="Q1614" s="30" t="s">
        <v>9686</v>
      </c>
      <c r="R1614" s="30"/>
      <c r="S1614" s="30" t="s">
        <v>9687</v>
      </c>
      <c r="T1614" s="30"/>
      <c r="U1614" s="30"/>
      <c r="V1614" s="30" t="s">
        <v>1428</v>
      </c>
    </row>
    <row r="1615" spans="1:22" ht="15" customHeight="1">
      <c r="A1615" s="30">
        <v>1696</v>
      </c>
      <c r="B1615" s="30" t="s">
        <v>9688</v>
      </c>
      <c r="C1615" s="30"/>
      <c r="D1615" s="30" t="s">
        <v>9688</v>
      </c>
      <c r="E1615" s="30" t="s">
        <v>9689</v>
      </c>
      <c r="F1615" s="30" t="s">
        <v>1454</v>
      </c>
      <c r="G1615" s="30" t="s">
        <v>9690</v>
      </c>
      <c r="H1615" s="30" t="s">
        <v>1379</v>
      </c>
      <c r="I1615" s="30">
        <v>64770000</v>
      </c>
      <c r="J1615" s="30" t="s">
        <v>9691</v>
      </c>
      <c r="K1615" s="57">
        <v>194536700</v>
      </c>
      <c r="L1615" s="30"/>
      <c r="M1615" s="30"/>
      <c r="N1615" s="30"/>
      <c r="O1615" s="30"/>
      <c r="P1615" s="30"/>
      <c r="Q1615" s="30" t="s">
        <v>9664</v>
      </c>
      <c r="R1615" s="30"/>
      <c r="S1615" s="30" t="s">
        <v>9692</v>
      </c>
      <c r="T1615" s="30"/>
      <c r="U1615" s="30"/>
      <c r="V1615" s="30" t="s">
        <v>1444</v>
      </c>
    </row>
    <row r="1616" spans="1:22" ht="15" customHeight="1">
      <c r="A1616" s="30">
        <v>1697</v>
      </c>
      <c r="B1616" s="30" t="s">
        <v>9693</v>
      </c>
      <c r="C1616" s="30"/>
      <c r="D1616" s="30" t="s">
        <v>9693</v>
      </c>
      <c r="E1616" s="30" t="s">
        <v>9694</v>
      </c>
      <c r="F1616" s="30" t="s">
        <v>9695</v>
      </c>
      <c r="G1616" s="30" t="s">
        <v>8161</v>
      </c>
      <c r="H1616" s="30" t="s">
        <v>1358</v>
      </c>
      <c r="I1616" s="30">
        <v>29168600</v>
      </c>
      <c r="J1616" s="30" t="s">
        <v>9696</v>
      </c>
      <c r="K1616" s="57">
        <v>82859604</v>
      </c>
      <c r="L1616" s="30"/>
      <c r="M1616" s="30"/>
      <c r="N1616" s="30"/>
      <c r="O1616" s="30"/>
      <c r="P1616" s="30"/>
      <c r="Q1616" s="30" t="s">
        <v>9697</v>
      </c>
      <c r="R1616" s="30"/>
      <c r="S1616" s="30" t="s">
        <v>9698</v>
      </c>
      <c r="T1616" s="30"/>
      <c r="U1616" s="30"/>
      <c r="V1616" s="30" t="s">
        <v>1444</v>
      </c>
    </row>
    <row r="1617" spans="1:22" ht="15" customHeight="1">
      <c r="A1617" s="30">
        <v>1698</v>
      </c>
      <c r="B1617" s="30" t="s">
        <v>9699</v>
      </c>
      <c r="C1617" s="30"/>
      <c r="D1617" s="30" t="s">
        <v>9699</v>
      </c>
      <c r="E1617" s="30" t="s">
        <v>9700</v>
      </c>
      <c r="F1617" s="30" t="s">
        <v>1454</v>
      </c>
      <c r="G1617" s="30" t="s">
        <v>9701</v>
      </c>
      <c r="H1617" s="30" t="s">
        <v>1352</v>
      </c>
      <c r="I1617" s="30">
        <v>48280000</v>
      </c>
      <c r="J1617" s="30" t="s">
        <v>9702</v>
      </c>
      <c r="K1617" s="57">
        <v>54674031</v>
      </c>
      <c r="L1617" s="30"/>
      <c r="M1617" s="30"/>
      <c r="N1617" s="30"/>
      <c r="O1617" s="30"/>
      <c r="P1617" s="30"/>
      <c r="Q1617" s="30" t="s">
        <v>9703</v>
      </c>
      <c r="R1617" s="30"/>
      <c r="S1617" s="30" t="s">
        <v>9704</v>
      </c>
      <c r="T1617" s="30"/>
      <c r="U1617" s="30"/>
      <c r="V1617" s="30" t="s">
        <v>1444</v>
      </c>
    </row>
    <row r="1618" spans="1:22" ht="15" customHeight="1">
      <c r="A1618" s="37">
        <v>1701</v>
      </c>
      <c r="B1618" s="37" t="s">
        <v>9705</v>
      </c>
      <c r="C1618" s="37"/>
      <c r="D1618" s="37" t="s">
        <v>9705</v>
      </c>
      <c r="E1618" s="37" t="s">
        <v>9706</v>
      </c>
      <c r="F1618" s="37" t="s">
        <v>1454</v>
      </c>
      <c r="G1618" s="37" t="s">
        <v>9707</v>
      </c>
      <c r="H1618" s="37" t="s">
        <v>1379</v>
      </c>
      <c r="I1618" s="37">
        <v>64260000</v>
      </c>
      <c r="J1618" s="37" t="s">
        <v>9708</v>
      </c>
      <c r="K1618" s="58">
        <v>194790037</v>
      </c>
      <c r="L1618" s="37"/>
      <c r="M1618" s="37"/>
      <c r="N1618" s="37"/>
      <c r="O1618" s="37"/>
      <c r="P1618" s="37"/>
      <c r="Q1618" s="37" t="s">
        <v>2262</v>
      </c>
      <c r="R1618" s="37"/>
      <c r="S1618" s="37" t="s">
        <v>2220</v>
      </c>
      <c r="T1618" s="37"/>
      <c r="U1618" s="37"/>
      <c r="V1618" s="26" t="s">
        <v>202</v>
      </c>
    </row>
    <row r="1619" spans="1:22" ht="15" customHeight="1">
      <c r="A1619" s="30">
        <v>1702</v>
      </c>
      <c r="B1619" s="30" t="s">
        <v>9709</v>
      </c>
      <c r="C1619" s="30"/>
      <c r="D1619" s="30" t="s">
        <v>9709</v>
      </c>
      <c r="E1619" s="30" t="s">
        <v>9710</v>
      </c>
      <c r="F1619" s="30" t="s">
        <v>2744</v>
      </c>
      <c r="G1619" s="30" t="s">
        <v>9711</v>
      </c>
      <c r="H1619" s="30" t="s">
        <v>1363</v>
      </c>
      <c r="I1619" s="30">
        <v>73900607</v>
      </c>
      <c r="J1619" s="30" t="s">
        <v>9712</v>
      </c>
      <c r="K1619" s="57">
        <v>104745053</v>
      </c>
      <c r="L1619" s="30"/>
      <c r="M1619" s="30"/>
      <c r="N1619" s="30"/>
      <c r="O1619" s="30"/>
      <c r="P1619" s="30"/>
      <c r="Q1619" s="30" t="s">
        <v>9713</v>
      </c>
      <c r="R1619" s="30"/>
      <c r="S1619" s="30" t="s">
        <v>9714</v>
      </c>
      <c r="T1619" s="30"/>
      <c r="U1619" s="30"/>
      <c r="V1619" s="30" t="s">
        <v>1444</v>
      </c>
    </row>
    <row r="1620" spans="1:22" ht="15" customHeight="1">
      <c r="A1620" s="30">
        <v>1703</v>
      </c>
      <c r="B1620" s="30" t="s">
        <v>9715</v>
      </c>
      <c r="C1620" s="30"/>
      <c r="D1620" s="30" t="s">
        <v>9715</v>
      </c>
      <c r="E1620" s="30" t="s">
        <v>9716</v>
      </c>
      <c r="F1620" s="30" t="s">
        <v>1454</v>
      </c>
      <c r="G1620" s="30" t="s">
        <v>9717</v>
      </c>
      <c r="H1620" s="30" t="s">
        <v>1375</v>
      </c>
      <c r="I1620" s="30">
        <v>58884000</v>
      </c>
      <c r="J1620" s="30" t="s">
        <v>9718</v>
      </c>
      <c r="K1620" s="57">
        <v>161532390</v>
      </c>
      <c r="L1620" s="30"/>
      <c r="M1620" s="30"/>
      <c r="N1620" s="30"/>
      <c r="O1620" s="30"/>
      <c r="P1620" s="30"/>
      <c r="Q1620" s="30" t="s">
        <v>2262</v>
      </c>
      <c r="R1620" s="30"/>
      <c r="S1620" s="30" t="s">
        <v>9719</v>
      </c>
      <c r="T1620" s="30"/>
      <c r="U1620" s="30"/>
      <c r="V1620" s="30" t="s">
        <v>1444</v>
      </c>
    </row>
    <row r="1621" spans="1:22" ht="15" customHeight="1">
      <c r="A1621" s="30">
        <v>1704</v>
      </c>
      <c r="B1621" s="30" t="s">
        <v>9720</v>
      </c>
      <c r="C1621" s="30"/>
      <c r="D1621" s="30" t="s">
        <v>9720</v>
      </c>
      <c r="E1621" s="30" t="s">
        <v>2685</v>
      </c>
      <c r="F1621" s="30" t="s">
        <v>1454</v>
      </c>
      <c r="G1621" s="30" t="s">
        <v>2111</v>
      </c>
      <c r="H1621" s="30" t="s">
        <v>1352</v>
      </c>
      <c r="I1621" s="30">
        <v>44380000</v>
      </c>
      <c r="J1621" s="30" t="s">
        <v>9721</v>
      </c>
      <c r="K1621" s="57">
        <v>41742589</v>
      </c>
      <c r="L1621" s="30"/>
      <c r="M1621" s="30"/>
      <c r="N1621" s="30"/>
      <c r="O1621" s="30"/>
      <c r="P1621" s="30"/>
      <c r="Q1621" s="30" t="s">
        <v>9703</v>
      </c>
      <c r="R1621" s="30"/>
      <c r="S1621" s="30" t="s">
        <v>9722</v>
      </c>
      <c r="T1621" s="30"/>
      <c r="U1621" s="30"/>
      <c r="V1621" s="30" t="s">
        <v>1444</v>
      </c>
    </row>
    <row r="1622" spans="1:22" ht="15" customHeight="1">
      <c r="A1622" s="30">
        <v>1705</v>
      </c>
      <c r="B1622" s="30" t="s">
        <v>9723</v>
      </c>
      <c r="C1622" s="30"/>
      <c r="D1622" s="30" t="s">
        <v>9723</v>
      </c>
      <c r="E1622" s="30" t="s">
        <v>3841</v>
      </c>
      <c r="F1622" s="30" t="s">
        <v>9724</v>
      </c>
      <c r="G1622" s="30" t="s">
        <v>3633</v>
      </c>
      <c r="H1622" s="30" t="s">
        <v>1373</v>
      </c>
      <c r="I1622" s="30">
        <v>68552000</v>
      </c>
      <c r="J1622" s="30" t="s">
        <v>9725</v>
      </c>
      <c r="K1622" s="57">
        <v>153642947</v>
      </c>
      <c r="L1622" s="30"/>
      <c r="M1622" s="30"/>
      <c r="N1622" s="30"/>
      <c r="O1622" s="30"/>
      <c r="P1622" s="30"/>
      <c r="Q1622" s="30" t="s">
        <v>9726</v>
      </c>
      <c r="R1622" s="30"/>
      <c r="S1622" s="30" t="s">
        <v>3845</v>
      </c>
      <c r="T1622" s="30"/>
      <c r="U1622" s="30"/>
      <c r="V1622" s="30" t="s">
        <v>1444</v>
      </c>
    </row>
    <row r="1623" spans="1:22" ht="15" customHeight="1">
      <c r="A1623" s="37">
        <v>1706</v>
      </c>
      <c r="B1623" s="37" t="s">
        <v>9727</v>
      </c>
      <c r="C1623" s="37"/>
      <c r="D1623" s="37" t="s">
        <v>9727</v>
      </c>
      <c r="E1623" s="37" t="s">
        <v>9728</v>
      </c>
      <c r="F1623" s="37" t="s">
        <v>1454</v>
      </c>
      <c r="G1623" s="37" t="s">
        <v>9729</v>
      </c>
      <c r="H1623" s="37" t="s">
        <v>1354</v>
      </c>
      <c r="I1623" s="37">
        <v>62320000</v>
      </c>
      <c r="J1623" s="37" t="s">
        <v>9730</v>
      </c>
      <c r="K1623" s="58">
        <v>65801318</v>
      </c>
      <c r="L1623" s="37"/>
      <c r="M1623" s="37"/>
      <c r="N1623" s="37"/>
      <c r="O1623" s="37"/>
      <c r="P1623" s="37"/>
      <c r="Q1623" s="37" t="s">
        <v>2262</v>
      </c>
      <c r="R1623" s="37"/>
      <c r="S1623" s="37" t="s">
        <v>9731</v>
      </c>
      <c r="T1623" s="37"/>
      <c r="U1623" s="37"/>
      <c r="V1623" s="26" t="s">
        <v>202</v>
      </c>
    </row>
    <row r="1624" spans="1:22" ht="15" customHeight="1">
      <c r="A1624" s="30">
        <v>1707</v>
      </c>
      <c r="B1624" s="30" t="s">
        <v>9732</v>
      </c>
      <c r="C1624" s="30"/>
      <c r="D1624" s="30" t="s">
        <v>9732</v>
      </c>
      <c r="E1624" s="30" t="s">
        <v>1801</v>
      </c>
      <c r="F1624" s="30" t="s">
        <v>1454</v>
      </c>
      <c r="G1624" s="30" t="s">
        <v>5313</v>
      </c>
      <c r="H1624" s="30" t="s">
        <v>1367</v>
      </c>
      <c r="I1624" s="30">
        <v>37750000</v>
      </c>
      <c r="J1624" s="30" t="s">
        <v>9733</v>
      </c>
      <c r="K1624" s="57">
        <v>19261950086</v>
      </c>
      <c r="L1624" s="30"/>
      <c r="M1624" s="30"/>
      <c r="N1624" s="30"/>
      <c r="O1624" s="30"/>
      <c r="P1624" s="30"/>
      <c r="Q1624" s="30" t="s">
        <v>1957</v>
      </c>
      <c r="R1624" s="30"/>
      <c r="S1624" s="30" t="s">
        <v>2220</v>
      </c>
      <c r="T1624" s="30"/>
      <c r="U1624" s="30"/>
      <c r="V1624" s="30" t="s">
        <v>1428</v>
      </c>
    </row>
    <row r="1625" spans="1:22" ht="15" customHeight="1">
      <c r="A1625" s="30">
        <v>1708</v>
      </c>
      <c r="B1625" s="30" t="s">
        <v>9734</v>
      </c>
      <c r="C1625" s="30"/>
      <c r="D1625" s="30" t="s">
        <v>9734</v>
      </c>
      <c r="E1625" s="30" t="s">
        <v>9735</v>
      </c>
      <c r="F1625" s="30" t="s">
        <v>1454</v>
      </c>
      <c r="G1625" s="30" t="s">
        <v>9736</v>
      </c>
      <c r="H1625" s="30" t="s">
        <v>1391</v>
      </c>
      <c r="I1625" s="30">
        <v>95600000</v>
      </c>
      <c r="J1625" s="30" t="s">
        <v>9737</v>
      </c>
      <c r="K1625" s="57">
        <v>1410064406</v>
      </c>
      <c r="L1625" s="30"/>
      <c r="M1625" s="30"/>
      <c r="N1625" s="30"/>
      <c r="O1625" s="30"/>
      <c r="P1625" s="30"/>
      <c r="Q1625" s="30" t="s">
        <v>9738</v>
      </c>
      <c r="R1625" s="30"/>
      <c r="S1625" s="30" t="s">
        <v>9739</v>
      </c>
      <c r="T1625" s="30"/>
      <c r="U1625" s="30"/>
      <c r="V1625" s="30" t="s">
        <v>1444</v>
      </c>
    </row>
    <row r="1626" spans="1:22" ht="15" customHeight="1">
      <c r="A1626" s="37">
        <v>1709</v>
      </c>
      <c r="B1626" s="37" t="s">
        <v>9740</v>
      </c>
      <c r="C1626" s="37"/>
      <c r="D1626" s="37" t="s">
        <v>9740</v>
      </c>
      <c r="E1626" s="37" t="s">
        <v>9741</v>
      </c>
      <c r="F1626" s="37" t="s">
        <v>1454</v>
      </c>
      <c r="G1626" s="37" t="s">
        <v>9742</v>
      </c>
      <c r="H1626" s="37" t="s">
        <v>1365</v>
      </c>
      <c r="I1626" s="37">
        <v>65950000</v>
      </c>
      <c r="J1626" s="37" t="s">
        <v>9743</v>
      </c>
      <c r="K1626" s="58">
        <v>127148833</v>
      </c>
      <c r="L1626" s="37"/>
      <c r="M1626" s="37"/>
      <c r="N1626" s="37"/>
      <c r="O1626" s="37"/>
      <c r="P1626" s="37"/>
      <c r="Q1626" s="37" t="s">
        <v>9744</v>
      </c>
      <c r="R1626" s="37"/>
      <c r="S1626" s="37" t="s">
        <v>9745</v>
      </c>
      <c r="T1626" s="37"/>
      <c r="U1626" s="37"/>
      <c r="V1626" s="26" t="s">
        <v>202</v>
      </c>
    </row>
    <row r="1627" spans="1:22" ht="15" customHeight="1">
      <c r="A1627" s="37">
        <v>1710</v>
      </c>
      <c r="B1627" s="37" t="s">
        <v>9746</v>
      </c>
      <c r="C1627" s="37"/>
      <c r="D1627" s="37" t="s">
        <v>9746</v>
      </c>
      <c r="E1627" s="37" t="s">
        <v>6452</v>
      </c>
      <c r="F1627" s="37" t="s">
        <v>2744</v>
      </c>
      <c r="G1627" s="37" t="s">
        <v>2360</v>
      </c>
      <c r="H1627" s="37" t="s">
        <v>1363</v>
      </c>
      <c r="I1627" s="37">
        <v>74025020</v>
      </c>
      <c r="J1627" s="37" t="s">
        <v>9747</v>
      </c>
      <c r="K1627" s="58">
        <v>103711635</v>
      </c>
      <c r="L1627" s="37"/>
      <c r="M1627" s="37"/>
      <c r="N1627" s="37"/>
      <c r="O1627" s="37"/>
      <c r="P1627" s="37"/>
      <c r="Q1627" s="37" t="s">
        <v>9748</v>
      </c>
      <c r="R1627" s="37"/>
      <c r="S1627" s="37" t="s">
        <v>9749</v>
      </c>
      <c r="T1627" s="37"/>
      <c r="U1627" s="37"/>
      <c r="V1627" s="26" t="s">
        <v>202</v>
      </c>
    </row>
    <row r="1628" spans="1:22" ht="15" customHeight="1">
      <c r="A1628" s="30">
        <v>1711</v>
      </c>
      <c r="B1628" s="30" t="s">
        <v>9750</v>
      </c>
      <c r="C1628" s="30"/>
      <c r="D1628" s="30" t="s">
        <v>9750</v>
      </c>
      <c r="E1628" s="30" t="s">
        <v>7326</v>
      </c>
      <c r="F1628" s="30" t="s">
        <v>1454</v>
      </c>
      <c r="G1628" s="30" t="s">
        <v>3978</v>
      </c>
      <c r="H1628" s="30" t="s">
        <v>1397</v>
      </c>
      <c r="I1628" s="30">
        <v>9010000</v>
      </c>
      <c r="J1628" s="30" t="s">
        <v>9751</v>
      </c>
      <c r="K1628" s="57">
        <v>626363880117</v>
      </c>
      <c r="L1628" s="30"/>
      <c r="M1628" s="30"/>
      <c r="N1628" s="30"/>
      <c r="O1628" s="30"/>
      <c r="P1628" s="30"/>
      <c r="Q1628" s="30" t="s">
        <v>9752</v>
      </c>
      <c r="R1628" s="30"/>
      <c r="S1628" s="30" t="s">
        <v>9753</v>
      </c>
      <c r="T1628" s="30"/>
      <c r="U1628" s="30"/>
      <c r="V1628" s="30" t="s">
        <v>1444</v>
      </c>
    </row>
    <row r="1629" spans="1:22" ht="15" customHeight="1">
      <c r="A1629" s="37">
        <v>1712</v>
      </c>
      <c r="B1629" s="37" t="s">
        <v>9754</v>
      </c>
      <c r="C1629" s="37"/>
      <c r="D1629" s="37" t="s">
        <v>9754</v>
      </c>
      <c r="E1629" s="37" t="s">
        <v>9755</v>
      </c>
      <c r="F1629" s="37" t="s">
        <v>1454</v>
      </c>
      <c r="G1629" s="37" t="s">
        <v>9756</v>
      </c>
      <c r="H1629" s="37" t="s">
        <v>1367</v>
      </c>
      <c r="I1629" s="37">
        <v>39205000</v>
      </c>
      <c r="J1629" s="37" t="s">
        <v>9757</v>
      </c>
      <c r="K1629" s="58">
        <v>17406450060</v>
      </c>
      <c r="L1629" s="37"/>
      <c r="M1629" s="37"/>
      <c r="N1629" s="37"/>
      <c r="O1629" s="37"/>
      <c r="P1629" s="37"/>
      <c r="Q1629" s="37" t="s">
        <v>9758</v>
      </c>
      <c r="R1629" s="37"/>
      <c r="S1629" s="37" t="s">
        <v>9759</v>
      </c>
      <c r="T1629" s="37"/>
      <c r="U1629" s="37"/>
      <c r="V1629" s="26" t="s">
        <v>202</v>
      </c>
    </row>
    <row r="1630" spans="1:22" ht="15" customHeight="1">
      <c r="A1630" s="30">
        <v>1714</v>
      </c>
      <c r="B1630" s="30" t="s">
        <v>9760</v>
      </c>
      <c r="C1630" s="30"/>
      <c r="D1630" s="30" t="s">
        <v>9760</v>
      </c>
      <c r="E1630" s="30" t="s">
        <v>9761</v>
      </c>
      <c r="F1630" s="30" t="s">
        <v>1454</v>
      </c>
      <c r="G1630" s="30" t="s">
        <v>9762</v>
      </c>
      <c r="H1630" s="30" t="s">
        <v>1385</v>
      </c>
      <c r="I1630" s="30">
        <v>59162000</v>
      </c>
      <c r="J1630" s="30" t="s">
        <v>9763</v>
      </c>
      <c r="K1630" s="57">
        <v>201378663</v>
      </c>
      <c r="L1630" s="30"/>
      <c r="M1630" s="30"/>
      <c r="N1630" s="30"/>
      <c r="O1630" s="30"/>
      <c r="P1630" s="30"/>
      <c r="Q1630" s="30" t="s">
        <v>9764</v>
      </c>
      <c r="R1630" s="30"/>
      <c r="S1630" s="30" t="s">
        <v>9765</v>
      </c>
      <c r="T1630" s="30"/>
      <c r="U1630" s="30"/>
      <c r="V1630" s="30" t="s">
        <v>1444</v>
      </c>
    </row>
    <row r="1631" spans="1:22" ht="15" customHeight="1">
      <c r="A1631" s="30">
        <v>1715</v>
      </c>
      <c r="B1631" s="30" t="s">
        <v>9766</v>
      </c>
      <c r="C1631" s="30"/>
      <c r="D1631" s="30" t="s">
        <v>9766</v>
      </c>
      <c r="E1631" s="30" t="s">
        <v>9767</v>
      </c>
      <c r="F1631" s="30" t="s">
        <v>9768</v>
      </c>
      <c r="G1631" s="30" t="s">
        <v>2024</v>
      </c>
      <c r="H1631" s="30" t="s">
        <v>1352</v>
      </c>
      <c r="I1631" s="30">
        <v>48602110</v>
      </c>
      <c r="J1631" s="30" t="s">
        <v>9769</v>
      </c>
      <c r="K1631" s="57">
        <v>9682852</v>
      </c>
      <c r="L1631" s="30"/>
      <c r="M1631" s="30"/>
      <c r="N1631" s="30"/>
      <c r="O1631" s="30"/>
      <c r="P1631" s="30"/>
      <c r="Q1631" s="30" t="s">
        <v>1957</v>
      </c>
      <c r="R1631" s="30"/>
      <c r="S1631" s="30" t="s">
        <v>2220</v>
      </c>
      <c r="T1631" s="30"/>
      <c r="U1631" s="30"/>
      <c r="V1631" s="30" t="s">
        <v>1444</v>
      </c>
    </row>
    <row r="1632" spans="1:22" ht="15" customHeight="1">
      <c r="A1632" s="37">
        <v>1716</v>
      </c>
      <c r="B1632" s="37" t="s">
        <v>9770</v>
      </c>
      <c r="C1632" s="37"/>
      <c r="D1632" s="37" t="s">
        <v>9770</v>
      </c>
      <c r="E1632" s="37" t="s">
        <v>9771</v>
      </c>
      <c r="F1632" s="37" t="s">
        <v>1454</v>
      </c>
      <c r="G1632" s="37" t="s">
        <v>1955</v>
      </c>
      <c r="H1632" s="37" t="s">
        <v>1352</v>
      </c>
      <c r="I1632" s="37">
        <v>44900000</v>
      </c>
      <c r="J1632" s="37" t="s">
        <v>9772</v>
      </c>
      <c r="K1632" s="58">
        <v>76813035</v>
      </c>
      <c r="L1632" s="37"/>
      <c r="M1632" s="37"/>
      <c r="N1632" s="37"/>
      <c r="O1632" s="37"/>
      <c r="P1632" s="37"/>
      <c r="Q1632" s="37"/>
      <c r="R1632" s="37"/>
      <c r="S1632" s="37" t="s">
        <v>9773</v>
      </c>
      <c r="T1632" s="37"/>
      <c r="U1632" s="37"/>
      <c r="V1632" s="26" t="s">
        <v>202</v>
      </c>
    </row>
    <row r="1633" spans="1:22" ht="15" customHeight="1">
      <c r="A1633" s="30">
        <v>1718</v>
      </c>
      <c r="B1633" s="30" t="s">
        <v>9774</v>
      </c>
      <c r="C1633" s="30"/>
      <c r="D1633" s="30" t="s">
        <v>9774</v>
      </c>
      <c r="E1633" s="30" t="s">
        <v>4249</v>
      </c>
      <c r="F1633" s="30" t="s">
        <v>2359</v>
      </c>
      <c r="G1633" s="30" t="s">
        <v>2360</v>
      </c>
      <c r="H1633" s="30" t="s">
        <v>1363</v>
      </c>
      <c r="I1633" s="30">
        <v>74510020</v>
      </c>
      <c r="J1633" s="30" t="s">
        <v>9775</v>
      </c>
      <c r="K1633" s="57">
        <v>104966068</v>
      </c>
      <c r="L1633" s="30"/>
      <c r="M1633" s="30"/>
      <c r="N1633" s="30"/>
      <c r="O1633" s="30"/>
      <c r="P1633" s="30"/>
      <c r="Q1633" s="30" t="s">
        <v>9776</v>
      </c>
      <c r="R1633" s="30"/>
      <c r="S1633" s="30" t="s">
        <v>9777</v>
      </c>
      <c r="T1633" s="30"/>
      <c r="U1633" s="30"/>
      <c r="V1633" s="30" t="s">
        <v>1444</v>
      </c>
    </row>
    <row r="1634" spans="1:22" ht="15" customHeight="1">
      <c r="A1634" s="30">
        <v>1719</v>
      </c>
      <c r="B1634" s="30" t="s">
        <v>9778</v>
      </c>
      <c r="C1634" s="30"/>
      <c r="D1634" s="30" t="s">
        <v>9778</v>
      </c>
      <c r="E1634" s="30" t="s">
        <v>9779</v>
      </c>
      <c r="F1634" s="30" t="s">
        <v>9780</v>
      </c>
      <c r="G1634" s="30" t="s">
        <v>1865</v>
      </c>
      <c r="H1634" s="30" t="s">
        <v>1356</v>
      </c>
      <c r="I1634" s="30">
        <v>73035070</v>
      </c>
      <c r="J1634" s="30" t="s">
        <v>9781</v>
      </c>
      <c r="K1634" s="57">
        <v>760430800140</v>
      </c>
      <c r="L1634" s="30"/>
      <c r="M1634" s="30"/>
      <c r="N1634" s="30"/>
      <c r="O1634" s="30"/>
      <c r="P1634" s="30"/>
      <c r="Q1634" s="30" t="s">
        <v>1957</v>
      </c>
      <c r="R1634" s="30"/>
      <c r="S1634" s="30" t="s">
        <v>2220</v>
      </c>
      <c r="T1634" s="30"/>
      <c r="U1634" s="30"/>
      <c r="V1634" s="30" t="s">
        <v>1444</v>
      </c>
    </row>
    <row r="1635" spans="1:22" ht="15" customHeight="1">
      <c r="A1635" s="30">
        <v>1720</v>
      </c>
      <c r="B1635" s="30" t="s">
        <v>9782</v>
      </c>
      <c r="C1635" s="30"/>
      <c r="D1635" s="30" t="s">
        <v>9782</v>
      </c>
      <c r="E1635" s="30" t="s">
        <v>9783</v>
      </c>
      <c r="F1635" s="30" t="s">
        <v>1454</v>
      </c>
      <c r="G1635" s="30" t="s">
        <v>9784</v>
      </c>
      <c r="H1635" s="30" t="s">
        <v>1385</v>
      </c>
      <c r="I1635" s="30">
        <v>59770000</v>
      </c>
      <c r="J1635" s="30" t="s">
        <v>9785</v>
      </c>
      <c r="K1635" s="57">
        <v>200740016</v>
      </c>
      <c r="L1635" s="30"/>
      <c r="M1635" s="30"/>
      <c r="N1635" s="30"/>
      <c r="O1635" s="30"/>
      <c r="P1635" s="30"/>
      <c r="Q1635" s="30" t="s">
        <v>9786</v>
      </c>
      <c r="R1635" s="30"/>
      <c r="S1635" s="30" t="s">
        <v>9787</v>
      </c>
      <c r="T1635" s="30"/>
      <c r="U1635" s="30"/>
      <c r="V1635" s="30" t="s">
        <v>1444</v>
      </c>
    </row>
    <row r="1636" spans="1:22" ht="15" customHeight="1">
      <c r="A1636" s="30">
        <v>1721</v>
      </c>
      <c r="B1636" s="30" t="s">
        <v>9788</v>
      </c>
      <c r="C1636" s="30"/>
      <c r="D1636" s="30" t="s">
        <v>9788</v>
      </c>
      <c r="E1636" s="30" t="s">
        <v>9789</v>
      </c>
      <c r="F1636" s="30" t="s">
        <v>1454</v>
      </c>
      <c r="G1636" s="30" t="s">
        <v>1883</v>
      </c>
      <c r="H1636" s="30" t="s">
        <v>1395</v>
      </c>
      <c r="I1636" s="30">
        <v>49400000</v>
      </c>
      <c r="J1636" s="30" t="s">
        <v>9790</v>
      </c>
      <c r="K1636" s="57">
        <v>271323949</v>
      </c>
      <c r="L1636" s="30"/>
      <c r="M1636" s="30"/>
      <c r="N1636" s="30"/>
      <c r="O1636" s="30"/>
      <c r="P1636" s="30"/>
      <c r="Q1636" s="30" t="s">
        <v>9791</v>
      </c>
      <c r="R1636" s="30"/>
      <c r="S1636" s="30" t="s">
        <v>9792</v>
      </c>
      <c r="T1636" s="30"/>
      <c r="U1636" s="30"/>
      <c r="V1636" s="30" t="s">
        <v>1444</v>
      </c>
    </row>
    <row r="1637" spans="1:22" ht="15" customHeight="1">
      <c r="A1637" s="30">
        <v>1722</v>
      </c>
      <c r="B1637" s="30" t="s">
        <v>9793</v>
      </c>
      <c r="C1637" s="30"/>
      <c r="D1637" s="30" t="s">
        <v>9793</v>
      </c>
      <c r="E1637" s="30" t="s">
        <v>2936</v>
      </c>
      <c r="F1637" s="30" t="s">
        <v>9794</v>
      </c>
      <c r="G1637" s="30" t="s">
        <v>2938</v>
      </c>
      <c r="H1637" s="30" t="s">
        <v>1377</v>
      </c>
      <c r="I1637" s="30">
        <v>56903390</v>
      </c>
      <c r="J1637" s="30" t="s">
        <v>9795</v>
      </c>
      <c r="K1637" s="57">
        <v>41528751</v>
      </c>
      <c r="L1637" s="30"/>
      <c r="M1637" s="30"/>
      <c r="N1637" s="30"/>
      <c r="O1637" s="30"/>
      <c r="P1637" s="30"/>
      <c r="Q1637" s="30" t="s">
        <v>1957</v>
      </c>
      <c r="R1637" s="30"/>
      <c r="S1637" s="30" t="s">
        <v>2220</v>
      </c>
      <c r="T1637" s="30"/>
      <c r="U1637" s="30"/>
      <c r="V1637" s="30" t="s">
        <v>1428</v>
      </c>
    </row>
    <row r="1638" spans="1:22" ht="15" customHeight="1">
      <c r="A1638" s="30">
        <v>1724</v>
      </c>
      <c r="B1638" s="30" t="s">
        <v>9796</v>
      </c>
      <c r="C1638" s="30"/>
      <c r="D1638" s="30" t="s">
        <v>9796</v>
      </c>
      <c r="E1638" s="30" t="s">
        <v>9797</v>
      </c>
      <c r="F1638" s="30" t="s">
        <v>9798</v>
      </c>
      <c r="G1638" s="30" t="s">
        <v>1865</v>
      </c>
      <c r="H1638" s="30" t="s">
        <v>1356</v>
      </c>
      <c r="I1638" s="30">
        <v>72302578</v>
      </c>
      <c r="J1638" s="30" t="s">
        <v>9799</v>
      </c>
      <c r="K1638" s="57">
        <v>748210700148</v>
      </c>
      <c r="L1638" s="30"/>
      <c r="M1638" s="30"/>
      <c r="N1638" s="30"/>
      <c r="O1638" s="30"/>
      <c r="P1638" s="30"/>
      <c r="Q1638" s="30" t="s">
        <v>9800</v>
      </c>
      <c r="R1638" s="30"/>
      <c r="S1638" s="30" t="s">
        <v>9801</v>
      </c>
      <c r="T1638" s="30"/>
      <c r="U1638" s="30"/>
      <c r="V1638" s="30" t="s">
        <v>1428</v>
      </c>
    </row>
    <row r="1639" spans="1:22" ht="15" customHeight="1">
      <c r="A1639" s="30">
        <v>1725</v>
      </c>
      <c r="B1639" s="30" t="s">
        <v>9802</v>
      </c>
      <c r="C1639" s="30"/>
      <c r="D1639" s="30" t="s">
        <v>9802</v>
      </c>
      <c r="E1639" s="30" t="s">
        <v>9803</v>
      </c>
      <c r="F1639" s="30" t="s">
        <v>9804</v>
      </c>
      <c r="G1639" s="30" t="s">
        <v>3405</v>
      </c>
      <c r="H1639" s="30" t="s">
        <v>1377</v>
      </c>
      <c r="I1639" s="30">
        <v>55022660</v>
      </c>
      <c r="J1639" s="30" t="s">
        <v>9805</v>
      </c>
      <c r="K1639" s="57">
        <v>33081387</v>
      </c>
      <c r="L1639" s="30"/>
      <c r="M1639" s="30"/>
      <c r="N1639" s="30"/>
      <c r="O1639" s="30"/>
      <c r="P1639" s="30"/>
      <c r="Q1639" s="30" t="s">
        <v>9806</v>
      </c>
      <c r="R1639" s="30"/>
      <c r="S1639" s="30" t="s">
        <v>9807</v>
      </c>
      <c r="T1639" s="30"/>
      <c r="U1639" s="30"/>
      <c r="V1639" s="30" t="s">
        <v>1444</v>
      </c>
    </row>
    <row r="1640" spans="1:22" ht="15" customHeight="1">
      <c r="A1640" s="30">
        <v>1726</v>
      </c>
      <c r="B1640" s="30" t="s">
        <v>9808</v>
      </c>
      <c r="C1640" s="30"/>
      <c r="D1640" s="30" t="s">
        <v>9808</v>
      </c>
      <c r="E1640" s="30" t="s">
        <v>9809</v>
      </c>
      <c r="F1640" s="30" t="s">
        <v>7997</v>
      </c>
      <c r="G1640" s="30" t="s">
        <v>1492</v>
      </c>
      <c r="H1640" s="30" t="s">
        <v>1354</v>
      </c>
      <c r="I1640" s="30">
        <v>60840280</v>
      </c>
      <c r="J1640" s="30" t="s">
        <v>9810</v>
      </c>
      <c r="K1640" s="57">
        <v>65935039</v>
      </c>
      <c r="L1640" s="30"/>
      <c r="M1640" s="30"/>
      <c r="N1640" s="30"/>
      <c r="O1640" s="30"/>
      <c r="P1640" s="30"/>
      <c r="Q1640" s="30" t="s">
        <v>9811</v>
      </c>
      <c r="R1640" s="30"/>
      <c r="S1640" s="30" t="s">
        <v>5204</v>
      </c>
      <c r="T1640" s="30"/>
      <c r="U1640" s="30"/>
      <c r="V1640" s="30" t="s">
        <v>1428</v>
      </c>
    </row>
    <row r="1641" spans="1:22" ht="15" customHeight="1">
      <c r="A1641" s="30">
        <v>1727</v>
      </c>
      <c r="B1641" s="30" t="s">
        <v>9812</v>
      </c>
      <c r="C1641" s="30"/>
      <c r="D1641" s="30" t="s">
        <v>9812</v>
      </c>
      <c r="E1641" s="30" t="s">
        <v>2950</v>
      </c>
      <c r="F1641" s="30" t="s">
        <v>9813</v>
      </c>
      <c r="G1641" s="30" t="s">
        <v>3405</v>
      </c>
      <c r="H1641" s="30" t="s">
        <v>1377</v>
      </c>
      <c r="I1641" s="30">
        <v>55004160</v>
      </c>
      <c r="J1641" s="30" t="s">
        <v>9814</v>
      </c>
      <c r="K1641" s="57">
        <v>18109002474421</v>
      </c>
      <c r="L1641" s="30"/>
      <c r="M1641" s="30"/>
      <c r="N1641" s="30"/>
      <c r="O1641" s="30"/>
      <c r="P1641" s="30"/>
      <c r="Q1641" s="30" t="s">
        <v>9815</v>
      </c>
      <c r="R1641" s="30"/>
      <c r="S1641" s="30" t="s">
        <v>9816</v>
      </c>
      <c r="T1641" s="30"/>
      <c r="U1641" s="30"/>
      <c r="V1641" s="30" t="s">
        <v>1444</v>
      </c>
    </row>
    <row r="1642" spans="1:22" ht="15" customHeight="1">
      <c r="A1642" s="30">
        <v>1728</v>
      </c>
      <c r="B1642" s="30" t="s">
        <v>9817</v>
      </c>
      <c r="C1642" s="30"/>
      <c r="D1642" s="30" t="s">
        <v>9817</v>
      </c>
      <c r="E1642" s="30" t="s">
        <v>9818</v>
      </c>
      <c r="F1642" s="30" t="s">
        <v>1454</v>
      </c>
      <c r="G1642" s="30" t="s">
        <v>9819</v>
      </c>
      <c r="H1642" s="30" t="s">
        <v>1346</v>
      </c>
      <c r="I1642" s="30">
        <v>57275000</v>
      </c>
      <c r="J1642" s="30" t="s">
        <v>9820</v>
      </c>
      <c r="K1642" s="57">
        <v>246014334</v>
      </c>
      <c r="L1642" s="30"/>
      <c r="M1642" s="30"/>
      <c r="N1642" s="30"/>
      <c r="O1642" s="30"/>
      <c r="P1642" s="30"/>
      <c r="Q1642" s="30" t="s">
        <v>9821</v>
      </c>
      <c r="R1642" s="30"/>
      <c r="S1642" s="30" t="s">
        <v>9822</v>
      </c>
      <c r="T1642" s="30"/>
      <c r="U1642" s="30"/>
      <c r="V1642" s="30" t="s">
        <v>1444</v>
      </c>
    </row>
    <row r="1643" spans="1:22" ht="15" customHeight="1">
      <c r="A1643" s="30">
        <v>1729</v>
      </c>
      <c r="B1643" s="30" t="s">
        <v>9823</v>
      </c>
      <c r="C1643" s="30"/>
      <c r="D1643" s="30" t="s">
        <v>9823</v>
      </c>
      <c r="E1643" s="30" t="s">
        <v>9824</v>
      </c>
      <c r="F1643" s="30" t="s">
        <v>1454</v>
      </c>
      <c r="G1643" s="30" t="s">
        <v>4004</v>
      </c>
      <c r="H1643" s="30" t="s">
        <v>1383</v>
      </c>
      <c r="I1643" s="30">
        <v>28893064</v>
      </c>
      <c r="J1643" s="30" t="s">
        <v>9825</v>
      </c>
      <c r="K1643" s="57">
        <v>76200351</v>
      </c>
      <c r="L1643" s="30"/>
      <c r="M1643" s="30"/>
      <c r="N1643" s="30"/>
      <c r="O1643" s="30"/>
      <c r="P1643" s="30"/>
      <c r="Q1643" s="30" t="s">
        <v>9826</v>
      </c>
      <c r="R1643" s="30"/>
      <c r="S1643" s="30" t="s">
        <v>9827</v>
      </c>
      <c r="T1643" s="30"/>
      <c r="U1643" s="30"/>
      <c r="V1643" s="30" t="s">
        <v>1444</v>
      </c>
    </row>
    <row r="1644" spans="1:22" ht="15" customHeight="1">
      <c r="A1644" s="37">
        <v>1730</v>
      </c>
      <c r="B1644" s="37" t="s">
        <v>9828</v>
      </c>
      <c r="C1644" s="37"/>
      <c r="D1644" s="37" t="s">
        <v>9828</v>
      </c>
      <c r="E1644" s="37" t="s">
        <v>9829</v>
      </c>
      <c r="F1644" s="37" t="s">
        <v>1454</v>
      </c>
      <c r="G1644" s="37" t="s">
        <v>9830</v>
      </c>
      <c r="H1644" s="37" t="s">
        <v>1377</v>
      </c>
      <c r="I1644" s="37">
        <v>55580000</v>
      </c>
      <c r="J1644" s="37" t="s">
        <v>9831</v>
      </c>
      <c r="K1644" s="58">
        <v>45406383</v>
      </c>
      <c r="L1644" s="37"/>
      <c r="M1644" s="37"/>
      <c r="N1644" s="37"/>
      <c r="O1644" s="37"/>
      <c r="P1644" s="37"/>
      <c r="Q1644" s="37" t="s">
        <v>9832</v>
      </c>
      <c r="R1644" s="37"/>
      <c r="S1644" s="37" t="s">
        <v>9833</v>
      </c>
      <c r="T1644" s="37"/>
      <c r="U1644" s="37"/>
      <c r="V1644" s="26" t="s">
        <v>202</v>
      </c>
    </row>
    <row r="1645" spans="1:22" ht="15" customHeight="1">
      <c r="A1645" s="30">
        <v>1731</v>
      </c>
      <c r="B1645" s="30" t="s">
        <v>9834</v>
      </c>
      <c r="C1645" s="30"/>
      <c r="D1645" s="30" t="s">
        <v>9834</v>
      </c>
      <c r="E1645" s="30" t="s">
        <v>9835</v>
      </c>
      <c r="F1645" s="30" t="s">
        <v>1454</v>
      </c>
      <c r="G1645" s="30" t="s">
        <v>9836</v>
      </c>
      <c r="H1645" s="30" t="s">
        <v>1385</v>
      </c>
      <c r="I1645" s="30">
        <v>59173000</v>
      </c>
      <c r="J1645" s="30" t="s">
        <v>9837</v>
      </c>
      <c r="K1645" s="57">
        <v>202213196</v>
      </c>
      <c r="L1645" s="30"/>
      <c r="M1645" s="30"/>
      <c r="N1645" s="30"/>
      <c r="O1645" s="30"/>
      <c r="P1645" s="30"/>
      <c r="Q1645" s="30" t="s">
        <v>9764</v>
      </c>
      <c r="R1645" s="30"/>
      <c r="S1645" s="30" t="s">
        <v>9838</v>
      </c>
      <c r="T1645" s="30"/>
      <c r="U1645" s="30"/>
      <c r="V1645" s="30" t="s">
        <v>1444</v>
      </c>
    </row>
    <row r="1646" spans="1:22" ht="15" customHeight="1">
      <c r="A1646" s="30">
        <v>1732</v>
      </c>
      <c r="B1646" s="30" t="s">
        <v>9839</v>
      </c>
      <c r="C1646" s="30"/>
      <c r="D1646" s="30" t="s">
        <v>9839</v>
      </c>
      <c r="E1646" s="30" t="s">
        <v>9840</v>
      </c>
      <c r="F1646" s="30" t="s">
        <v>1454</v>
      </c>
      <c r="G1646" s="30" t="s">
        <v>9729</v>
      </c>
      <c r="H1646" s="30" t="s">
        <v>1354</v>
      </c>
      <c r="I1646" s="30">
        <v>62320000</v>
      </c>
      <c r="J1646" s="30" t="s">
        <v>9841</v>
      </c>
      <c r="K1646" s="57">
        <v>63768720</v>
      </c>
      <c r="L1646" s="30"/>
      <c r="M1646" s="30"/>
      <c r="N1646" s="30"/>
      <c r="O1646" s="30"/>
      <c r="P1646" s="30"/>
      <c r="Q1646" s="30" t="s">
        <v>9842</v>
      </c>
      <c r="R1646" s="30"/>
      <c r="S1646" s="30" t="s">
        <v>9843</v>
      </c>
      <c r="T1646" s="30"/>
      <c r="U1646" s="30"/>
      <c r="V1646" s="30" t="s">
        <v>1444</v>
      </c>
    </row>
    <row r="1647" spans="1:22" ht="15" customHeight="1">
      <c r="A1647" s="30">
        <v>1733</v>
      </c>
      <c r="B1647" s="30" t="s">
        <v>9844</v>
      </c>
      <c r="C1647" s="30"/>
      <c r="D1647" s="30" t="s">
        <v>9844</v>
      </c>
      <c r="E1647" s="30" t="s">
        <v>9845</v>
      </c>
      <c r="F1647" s="30" t="s">
        <v>1454</v>
      </c>
      <c r="G1647" s="30" t="s">
        <v>9625</v>
      </c>
      <c r="H1647" s="30" t="s">
        <v>1385</v>
      </c>
      <c r="I1647" s="30">
        <v>59290000</v>
      </c>
      <c r="J1647" s="30" t="s">
        <v>9846</v>
      </c>
      <c r="K1647" s="57">
        <v>200999567</v>
      </c>
      <c r="L1647" s="30"/>
      <c r="M1647" s="30"/>
      <c r="N1647" s="30"/>
      <c r="O1647" s="30"/>
      <c r="P1647" s="30"/>
      <c r="Q1647" s="30" t="s">
        <v>9847</v>
      </c>
      <c r="R1647" s="30"/>
      <c r="S1647" s="30" t="s">
        <v>9848</v>
      </c>
      <c r="T1647" s="30"/>
      <c r="U1647" s="30"/>
      <c r="V1647" s="30" t="s">
        <v>1444</v>
      </c>
    </row>
    <row r="1648" spans="1:22" ht="15" customHeight="1">
      <c r="A1648" s="30">
        <v>1734</v>
      </c>
      <c r="B1648" s="30" t="s">
        <v>9849</v>
      </c>
      <c r="C1648" s="30"/>
      <c r="D1648" s="30" t="s">
        <v>9849</v>
      </c>
      <c r="E1648" s="30" t="s">
        <v>9850</v>
      </c>
      <c r="F1648" s="30" t="s">
        <v>1454</v>
      </c>
      <c r="G1648" s="30" t="s">
        <v>2205</v>
      </c>
      <c r="H1648" s="30" t="s">
        <v>1375</v>
      </c>
      <c r="I1648" s="30">
        <v>58100350</v>
      </c>
      <c r="J1648" s="30" t="s">
        <v>9851</v>
      </c>
      <c r="K1648" s="57">
        <v>160889740</v>
      </c>
      <c r="L1648" s="30"/>
      <c r="M1648" s="30"/>
      <c r="N1648" s="30"/>
      <c r="O1648" s="30"/>
      <c r="P1648" s="30"/>
      <c r="Q1648" s="30" t="s">
        <v>7119</v>
      </c>
      <c r="R1648" s="30"/>
      <c r="S1648" s="30" t="s">
        <v>9852</v>
      </c>
      <c r="T1648" s="30"/>
      <c r="U1648" s="30"/>
      <c r="V1648" s="30" t="s">
        <v>1444</v>
      </c>
    </row>
    <row r="1649" spans="1:22" ht="15" customHeight="1">
      <c r="A1649" s="30">
        <v>1735</v>
      </c>
      <c r="B1649" s="30" t="s">
        <v>9853</v>
      </c>
      <c r="C1649" s="30"/>
      <c r="D1649" s="30" t="s">
        <v>9853</v>
      </c>
      <c r="E1649" s="30" t="s">
        <v>9854</v>
      </c>
      <c r="F1649" s="30" t="s">
        <v>1454</v>
      </c>
      <c r="G1649" s="30" t="s">
        <v>9855</v>
      </c>
      <c r="H1649" s="30" t="s">
        <v>1354</v>
      </c>
      <c r="I1649" s="30">
        <v>63600000</v>
      </c>
      <c r="J1649" s="30" t="s">
        <v>9856</v>
      </c>
      <c r="K1649" s="57">
        <v>63589370</v>
      </c>
      <c r="L1649" s="30"/>
      <c r="M1649" s="30"/>
      <c r="N1649" s="30"/>
      <c r="O1649" s="30"/>
      <c r="P1649" s="30"/>
      <c r="Q1649" s="30" t="s">
        <v>9857</v>
      </c>
      <c r="R1649" s="30"/>
      <c r="S1649" s="30" t="s">
        <v>9858</v>
      </c>
      <c r="T1649" s="30"/>
      <c r="U1649" s="30"/>
      <c r="V1649" s="30" t="s">
        <v>1444</v>
      </c>
    </row>
    <row r="1650" spans="1:22" ht="15" customHeight="1">
      <c r="A1650" s="37">
        <v>1736</v>
      </c>
      <c r="B1650" s="37" t="s">
        <v>9859</v>
      </c>
      <c r="C1650" s="37"/>
      <c r="D1650" s="37" t="s">
        <v>9859</v>
      </c>
      <c r="E1650" s="37" t="s">
        <v>9860</v>
      </c>
      <c r="F1650" s="37" t="s">
        <v>1454</v>
      </c>
      <c r="G1650" s="37" t="s">
        <v>1570</v>
      </c>
      <c r="H1650" s="37" t="s">
        <v>1365</v>
      </c>
      <c r="I1650" s="37">
        <v>65020230</v>
      </c>
      <c r="J1650" s="37" t="s">
        <v>9861</v>
      </c>
      <c r="K1650" s="58">
        <v>122347331</v>
      </c>
      <c r="L1650" s="37"/>
      <c r="M1650" s="37"/>
      <c r="N1650" s="37"/>
      <c r="O1650" s="37"/>
      <c r="P1650" s="37"/>
      <c r="Q1650" s="37" t="s">
        <v>8882</v>
      </c>
      <c r="R1650" s="37"/>
      <c r="S1650" s="37" t="s">
        <v>9862</v>
      </c>
      <c r="T1650" s="37"/>
      <c r="U1650" s="37"/>
      <c r="V1650" s="26" t="s">
        <v>202</v>
      </c>
    </row>
    <row r="1651" spans="1:22" ht="15" customHeight="1">
      <c r="A1651" s="30">
        <v>1737</v>
      </c>
      <c r="B1651" s="30" t="s">
        <v>9863</v>
      </c>
      <c r="C1651" s="30"/>
      <c r="D1651" s="30" t="s">
        <v>9863</v>
      </c>
      <c r="E1651" s="30" t="s">
        <v>9864</v>
      </c>
      <c r="F1651" s="30" t="s">
        <v>5130</v>
      </c>
      <c r="G1651" s="30" t="s">
        <v>1422</v>
      </c>
      <c r="H1651" s="30" t="s">
        <v>1397</v>
      </c>
      <c r="I1651" s="30">
        <v>3321000</v>
      </c>
      <c r="J1651" s="30" t="s">
        <v>9865</v>
      </c>
      <c r="K1651" s="57">
        <v>149430064113</v>
      </c>
      <c r="L1651" s="30"/>
      <c r="M1651" s="30"/>
      <c r="N1651" s="30"/>
      <c r="O1651" s="30"/>
      <c r="P1651" s="30"/>
      <c r="Q1651" s="30" t="s">
        <v>9866</v>
      </c>
      <c r="R1651" s="30"/>
      <c r="S1651" s="30" t="s">
        <v>9867</v>
      </c>
      <c r="T1651" s="30"/>
      <c r="U1651" s="30"/>
      <c r="V1651" s="30" t="s">
        <v>1444</v>
      </c>
    </row>
    <row r="1652" spans="1:22" ht="15" customHeight="1">
      <c r="A1652" s="37">
        <v>1738</v>
      </c>
      <c r="B1652" s="37" t="s">
        <v>9868</v>
      </c>
      <c r="C1652" s="37"/>
      <c r="D1652" s="37" t="s">
        <v>9868</v>
      </c>
      <c r="E1652" s="37" t="s">
        <v>2979</v>
      </c>
      <c r="F1652" s="37" t="s">
        <v>1454</v>
      </c>
      <c r="G1652" s="37" t="s">
        <v>1713</v>
      </c>
      <c r="H1652" s="37" t="s">
        <v>1395</v>
      </c>
      <c r="I1652" s="37">
        <v>49010680</v>
      </c>
      <c r="J1652" s="37" t="s">
        <v>9869</v>
      </c>
      <c r="K1652" s="58">
        <v>270762620</v>
      </c>
      <c r="L1652" s="37"/>
      <c r="M1652" s="37"/>
      <c r="N1652" s="37"/>
      <c r="O1652" s="37"/>
      <c r="P1652" s="37"/>
      <c r="Q1652" s="37" t="s">
        <v>9870</v>
      </c>
      <c r="R1652" s="37"/>
      <c r="S1652" s="37" t="s">
        <v>2982</v>
      </c>
      <c r="T1652" s="37"/>
      <c r="U1652" s="37"/>
      <c r="V1652" s="26" t="s">
        <v>202</v>
      </c>
    </row>
    <row r="1653" spans="1:22" ht="15" customHeight="1">
      <c r="A1653" s="37">
        <v>1740</v>
      </c>
      <c r="B1653" s="37" t="s">
        <v>9871</v>
      </c>
      <c r="C1653" s="37"/>
      <c r="D1653" s="37" t="s">
        <v>9871</v>
      </c>
      <c r="E1653" s="37" t="s">
        <v>4863</v>
      </c>
      <c r="F1653" s="37" t="s">
        <v>1454</v>
      </c>
      <c r="G1653" s="37" t="s">
        <v>3798</v>
      </c>
      <c r="H1653" s="37" t="s">
        <v>1393</v>
      </c>
      <c r="I1653" s="37">
        <v>88800000</v>
      </c>
      <c r="J1653" s="37" t="s">
        <v>9872</v>
      </c>
      <c r="K1653" s="58">
        <v>252705378</v>
      </c>
      <c r="L1653" s="37"/>
      <c r="M1653" s="37"/>
      <c r="N1653" s="37"/>
      <c r="O1653" s="37"/>
      <c r="P1653" s="37"/>
      <c r="Q1653" s="37" t="s">
        <v>9873</v>
      </c>
      <c r="R1653" s="37"/>
      <c r="S1653" s="37" t="s">
        <v>9874</v>
      </c>
      <c r="T1653" s="37"/>
      <c r="U1653" s="37"/>
      <c r="V1653" s="26" t="s">
        <v>202</v>
      </c>
    </row>
    <row r="1654" spans="1:22" ht="15" customHeight="1">
      <c r="A1654" s="30">
        <v>1741</v>
      </c>
      <c r="B1654" s="30" t="s">
        <v>9875</v>
      </c>
      <c r="C1654" s="30"/>
      <c r="D1654" s="30" t="s">
        <v>9875</v>
      </c>
      <c r="E1654" s="30" t="s">
        <v>4375</v>
      </c>
      <c r="F1654" s="30" t="s">
        <v>1454</v>
      </c>
      <c r="G1654" s="30" t="s">
        <v>1498</v>
      </c>
      <c r="H1654" s="30" t="s">
        <v>1352</v>
      </c>
      <c r="I1654" s="30">
        <v>44010710</v>
      </c>
      <c r="J1654" s="30" t="s">
        <v>9876</v>
      </c>
      <c r="K1654" s="57">
        <v>57520010</v>
      </c>
      <c r="L1654" s="30"/>
      <c r="M1654" s="30"/>
      <c r="N1654" s="30"/>
      <c r="O1654" s="30"/>
      <c r="P1654" s="30"/>
      <c r="Q1654" s="30" t="s">
        <v>9877</v>
      </c>
      <c r="R1654" s="30"/>
      <c r="S1654" s="30" t="s">
        <v>9878</v>
      </c>
      <c r="T1654" s="30"/>
      <c r="U1654" s="30"/>
      <c r="V1654" s="30" t="s">
        <v>1428</v>
      </c>
    </row>
    <row r="1655" spans="1:22" ht="15" customHeight="1">
      <c r="A1655" s="30">
        <v>1742</v>
      </c>
      <c r="B1655" s="30" t="s">
        <v>9879</v>
      </c>
      <c r="C1655" s="30"/>
      <c r="D1655" s="30" t="s">
        <v>9879</v>
      </c>
      <c r="E1655" s="30" t="s">
        <v>1569</v>
      </c>
      <c r="F1655" s="30" t="s">
        <v>1454</v>
      </c>
      <c r="G1655" s="30" t="s">
        <v>9880</v>
      </c>
      <c r="H1655" s="30" t="s">
        <v>1397</v>
      </c>
      <c r="I1655" s="30">
        <v>18480000</v>
      </c>
      <c r="J1655" s="30" t="s">
        <v>9881</v>
      </c>
      <c r="K1655" s="57">
        <v>376012581118</v>
      </c>
      <c r="L1655" s="30"/>
      <c r="M1655" s="30"/>
      <c r="N1655" s="30"/>
      <c r="O1655" s="30"/>
      <c r="P1655" s="30"/>
      <c r="Q1655" s="30" t="s">
        <v>9882</v>
      </c>
      <c r="R1655" s="30"/>
      <c r="S1655" s="30" t="s">
        <v>9883</v>
      </c>
      <c r="T1655" s="30"/>
      <c r="U1655" s="30"/>
      <c r="V1655" s="30" t="s">
        <v>1444</v>
      </c>
    </row>
    <row r="1656" spans="1:22" ht="15" customHeight="1">
      <c r="A1656" s="30">
        <v>1743</v>
      </c>
      <c r="B1656" s="30" t="s">
        <v>9884</v>
      </c>
      <c r="C1656" s="30"/>
      <c r="D1656" s="30" t="s">
        <v>9884</v>
      </c>
      <c r="E1656" s="30" t="s">
        <v>9885</v>
      </c>
      <c r="F1656" s="30" t="s">
        <v>2272</v>
      </c>
      <c r="G1656" s="30" t="s">
        <v>4888</v>
      </c>
      <c r="H1656" s="30" t="s">
        <v>1377</v>
      </c>
      <c r="I1656" s="30">
        <v>55293455</v>
      </c>
      <c r="J1656" s="30" t="s">
        <v>9886</v>
      </c>
      <c r="K1656" s="57">
        <v>29138795</v>
      </c>
      <c r="L1656" s="30"/>
      <c r="M1656" s="30"/>
      <c r="N1656" s="30"/>
      <c r="O1656" s="30"/>
      <c r="P1656" s="30"/>
      <c r="Q1656" s="30" t="s">
        <v>9887</v>
      </c>
      <c r="R1656" s="30"/>
      <c r="S1656" s="30" t="s">
        <v>9888</v>
      </c>
      <c r="T1656" s="30"/>
      <c r="U1656" s="30"/>
      <c r="V1656" s="30" t="s">
        <v>1444</v>
      </c>
    </row>
    <row r="1657" spans="1:22" ht="15" customHeight="1">
      <c r="A1657" s="30">
        <v>1744</v>
      </c>
      <c r="B1657" s="30" t="s">
        <v>9889</v>
      </c>
      <c r="C1657" s="30"/>
      <c r="D1657" s="30" t="s">
        <v>9889</v>
      </c>
      <c r="E1657" s="30" t="s">
        <v>6236</v>
      </c>
      <c r="F1657" s="30" t="s">
        <v>1454</v>
      </c>
      <c r="G1657" s="30" t="s">
        <v>6074</v>
      </c>
      <c r="H1657" s="30" t="s">
        <v>1373</v>
      </c>
      <c r="I1657" s="30">
        <v>68600000</v>
      </c>
      <c r="J1657" s="30" t="s">
        <v>9890</v>
      </c>
      <c r="K1657" s="57">
        <v>150060386</v>
      </c>
      <c r="L1657" s="30"/>
      <c r="M1657" s="30"/>
      <c r="N1657" s="30"/>
      <c r="O1657" s="30"/>
      <c r="P1657" s="30"/>
      <c r="Q1657" s="30" t="s">
        <v>9891</v>
      </c>
      <c r="R1657" s="30"/>
      <c r="S1657" s="30" t="s">
        <v>9892</v>
      </c>
      <c r="T1657" s="30"/>
      <c r="U1657" s="30"/>
      <c r="V1657" s="30" t="s">
        <v>1444</v>
      </c>
    </row>
    <row r="1658" spans="1:22" ht="15" customHeight="1">
      <c r="A1658" s="30">
        <v>1745</v>
      </c>
      <c r="B1658" s="30" t="s">
        <v>9893</v>
      </c>
      <c r="C1658" s="30"/>
      <c r="D1658" s="30" t="s">
        <v>9893</v>
      </c>
      <c r="E1658" s="30" t="s">
        <v>9894</v>
      </c>
      <c r="F1658" s="30" t="s">
        <v>1454</v>
      </c>
      <c r="G1658" s="30" t="s">
        <v>1564</v>
      </c>
      <c r="H1658" s="30" t="s">
        <v>1397</v>
      </c>
      <c r="I1658" s="30">
        <v>13013071</v>
      </c>
      <c r="J1658" s="30" t="s">
        <v>9895</v>
      </c>
      <c r="K1658" s="57">
        <v>244965485110</v>
      </c>
      <c r="L1658" s="30"/>
      <c r="M1658" s="30"/>
      <c r="N1658" s="30"/>
      <c r="O1658" s="30"/>
      <c r="P1658" s="30"/>
      <c r="Q1658" s="30" t="s">
        <v>9896</v>
      </c>
      <c r="R1658" s="30"/>
      <c r="S1658" s="30" t="s">
        <v>9897</v>
      </c>
      <c r="T1658" s="30"/>
      <c r="U1658" s="30"/>
      <c r="V1658" s="30" t="s">
        <v>1444</v>
      </c>
    </row>
    <row r="1659" spans="1:22" ht="15" customHeight="1">
      <c r="A1659" s="37">
        <v>1746</v>
      </c>
      <c r="B1659" s="37" t="s">
        <v>9898</v>
      </c>
      <c r="C1659" s="37"/>
      <c r="D1659" s="37" t="s">
        <v>9898</v>
      </c>
      <c r="E1659" s="37" t="s">
        <v>9899</v>
      </c>
      <c r="F1659" s="37" t="s">
        <v>1454</v>
      </c>
      <c r="G1659" s="37" t="s">
        <v>9900</v>
      </c>
      <c r="H1659" s="37" t="s">
        <v>1352</v>
      </c>
      <c r="I1659" s="37">
        <v>44340000</v>
      </c>
      <c r="J1659" s="37" t="s">
        <v>9901</v>
      </c>
      <c r="K1659" s="58">
        <v>45710887</v>
      </c>
      <c r="L1659" s="37"/>
      <c r="M1659" s="37"/>
      <c r="N1659" s="37"/>
      <c r="O1659" s="37"/>
      <c r="P1659" s="37"/>
      <c r="Q1659" s="37" t="s">
        <v>9902</v>
      </c>
      <c r="R1659" s="37"/>
      <c r="S1659" s="37" t="s">
        <v>9903</v>
      </c>
      <c r="T1659" s="37"/>
      <c r="U1659" s="37"/>
      <c r="V1659" s="26" t="s">
        <v>202</v>
      </c>
    </row>
    <row r="1660" spans="1:22" ht="15" customHeight="1">
      <c r="A1660" s="37">
        <v>1747</v>
      </c>
      <c r="B1660" s="37" t="s">
        <v>9904</v>
      </c>
      <c r="C1660" s="37"/>
      <c r="D1660" s="37" t="s">
        <v>9904</v>
      </c>
      <c r="E1660" s="37" t="s">
        <v>9905</v>
      </c>
      <c r="F1660" s="37" t="s">
        <v>1422</v>
      </c>
      <c r="G1660" s="37" t="s">
        <v>1605</v>
      </c>
      <c r="H1660" s="37" t="s">
        <v>1367</v>
      </c>
      <c r="I1660" s="37">
        <v>31910810</v>
      </c>
      <c r="J1660" s="37" t="s">
        <v>9906</v>
      </c>
      <c r="K1660" s="58">
        <v>626748690080</v>
      </c>
      <c r="L1660" s="37"/>
      <c r="M1660" s="37"/>
      <c r="N1660" s="37"/>
      <c r="O1660" s="37"/>
      <c r="P1660" s="37"/>
      <c r="Q1660" s="37" t="s">
        <v>9907</v>
      </c>
      <c r="R1660" s="37"/>
      <c r="S1660" s="37" t="s">
        <v>9908</v>
      </c>
      <c r="T1660" s="37"/>
      <c r="U1660" s="37"/>
      <c r="V1660" s="26" t="s">
        <v>202</v>
      </c>
    </row>
    <row r="1661" spans="1:22" ht="15" customHeight="1">
      <c r="A1661" s="37">
        <v>1748</v>
      </c>
      <c r="B1661" s="37" t="s">
        <v>9909</v>
      </c>
      <c r="C1661" s="37"/>
      <c r="D1661" s="37" t="s">
        <v>9909</v>
      </c>
      <c r="E1661" s="37" t="s">
        <v>6506</v>
      </c>
      <c r="F1661" s="37" t="s">
        <v>1454</v>
      </c>
      <c r="G1661" s="37" t="s">
        <v>2680</v>
      </c>
      <c r="H1661" s="37" t="s">
        <v>1365</v>
      </c>
      <c r="I1661" s="37">
        <v>65715000</v>
      </c>
      <c r="J1661" s="37" t="s">
        <v>9910</v>
      </c>
      <c r="K1661" s="58">
        <v>121768864</v>
      </c>
      <c r="L1661" s="37"/>
      <c r="M1661" s="37"/>
      <c r="N1661" s="37"/>
      <c r="O1661" s="37"/>
      <c r="P1661" s="37"/>
      <c r="Q1661" s="37" t="s">
        <v>9911</v>
      </c>
      <c r="R1661" s="37"/>
      <c r="S1661" s="37" t="s">
        <v>9912</v>
      </c>
      <c r="T1661" s="37"/>
      <c r="U1661" s="37"/>
      <c r="V1661" s="26" t="s">
        <v>202</v>
      </c>
    </row>
    <row r="1662" spans="1:22" ht="15" customHeight="1">
      <c r="A1662" s="30">
        <v>1749</v>
      </c>
      <c r="B1662" s="30" t="s">
        <v>9913</v>
      </c>
      <c r="C1662" s="30"/>
      <c r="D1662" s="30" t="s">
        <v>9913</v>
      </c>
      <c r="E1662" s="30" t="s">
        <v>7081</v>
      </c>
      <c r="F1662" s="30" t="s">
        <v>7082</v>
      </c>
      <c r="G1662" s="30" t="s">
        <v>2323</v>
      </c>
      <c r="H1662" s="30" t="s">
        <v>1387</v>
      </c>
      <c r="I1662" s="30">
        <v>76807141</v>
      </c>
      <c r="J1662" s="30" t="s">
        <v>9914</v>
      </c>
      <c r="K1662" s="57">
        <v>3309819</v>
      </c>
      <c r="L1662" s="30"/>
      <c r="M1662" s="30"/>
      <c r="N1662" s="30"/>
      <c r="O1662" s="30"/>
      <c r="P1662" s="30"/>
      <c r="Q1662" s="30" t="s">
        <v>9915</v>
      </c>
      <c r="R1662" s="30"/>
      <c r="S1662" s="30" t="s">
        <v>9916</v>
      </c>
      <c r="T1662" s="30"/>
      <c r="U1662" s="30"/>
      <c r="V1662" s="30" t="s">
        <v>1444</v>
      </c>
    </row>
    <row r="1663" spans="1:22" ht="15" customHeight="1">
      <c r="A1663" s="30">
        <v>1750</v>
      </c>
      <c r="B1663" s="30" t="s">
        <v>9917</v>
      </c>
      <c r="C1663" s="30"/>
      <c r="D1663" s="30" t="s">
        <v>9917</v>
      </c>
      <c r="E1663" s="30" t="s">
        <v>9918</v>
      </c>
      <c r="F1663" s="30" t="s">
        <v>1454</v>
      </c>
      <c r="G1663" s="30" t="s">
        <v>6626</v>
      </c>
      <c r="H1663" s="30" t="s">
        <v>1352</v>
      </c>
      <c r="I1663" s="30">
        <v>42850000</v>
      </c>
      <c r="J1663" s="30" t="s">
        <v>9919</v>
      </c>
      <c r="K1663" s="57">
        <v>21515664</v>
      </c>
      <c r="L1663" s="30"/>
      <c r="M1663" s="30"/>
      <c r="N1663" s="30"/>
      <c r="O1663" s="30"/>
      <c r="P1663" s="30"/>
      <c r="Q1663" s="30" t="s">
        <v>9920</v>
      </c>
      <c r="R1663" s="30"/>
      <c r="S1663" s="30" t="s">
        <v>9921</v>
      </c>
      <c r="T1663" s="30"/>
      <c r="U1663" s="30"/>
      <c r="V1663" s="30" t="s">
        <v>1428</v>
      </c>
    </row>
    <row r="1664" spans="1:22" ht="15" customHeight="1">
      <c r="A1664" s="30">
        <v>1751</v>
      </c>
      <c r="B1664" s="30" t="s">
        <v>9922</v>
      </c>
      <c r="C1664" s="30"/>
      <c r="D1664" s="30" t="s">
        <v>9922</v>
      </c>
      <c r="E1664" s="30" t="s">
        <v>9923</v>
      </c>
      <c r="F1664" s="30" t="s">
        <v>1454</v>
      </c>
      <c r="G1664" s="30" t="s">
        <v>7216</v>
      </c>
      <c r="H1664" s="30" t="s">
        <v>1352</v>
      </c>
      <c r="I1664" s="30">
        <v>48903520</v>
      </c>
      <c r="J1664" s="30" t="s">
        <v>9924</v>
      </c>
      <c r="K1664" s="57">
        <v>65652270</v>
      </c>
      <c r="L1664" s="30"/>
      <c r="M1664" s="30"/>
      <c r="N1664" s="30"/>
      <c r="O1664" s="30"/>
      <c r="P1664" s="30"/>
      <c r="Q1664" s="30" t="s">
        <v>9925</v>
      </c>
      <c r="R1664" s="30"/>
      <c r="S1664" s="30" t="s">
        <v>9926</v>
      </c>
      <c r="T1664" s="30"/>
      <c r="U1664" s="30"/>
      <c r="V1664" s="30" t="s">
        <v>1444</v>
      </c>
    </row>
    <row r="1665" spans="1:22" ht="15" customHeight="1">
      <c r="A1665" s="30">
        <v>1752</v>
      </c>
      <c r="B1665" s="30" t="s">
        <v>9927</v>
      </c>
      <c r="C1665" s="30"/>
      <c r="D1665" s="30" t="s">
        <v>9927</v>
      </c>
      <c r="E1665" s="30" t="s">
        <v>9928</v>
      </c>
      <c r="F1665" s="30" t="s">
        <v>1454</v>
      </c>
      <c r="G1665" s="30" t="s">
        <v>9929</v>
      </c>
      <c r="H1665" s="30" t="s">
        <v>1348</v>
      </c>
      <c r="I1665" s="30">
        <v>69800000</v>
      </c>
      <c r="J1665" s="30" t="s">
        <v>9930</v>
      </c>
      <c r="K1665" s="57">
        <v>42313066</v>
      </c>
      <c r="L1665" s="30"/>
      <c r="M1665" s="30"/>
      <c r="N1665" s="30"/>
      <c r="O1665" s="30"/>
      <c r="P1665" s="30"/>
      <c r="Q1665" s="30" t="s">
        <v>9931</v>
      </c>
      <c r="R1665" s="30"/>
      <c r="S1665" s="30" t="s">
        <v>9932</v>
      </c>
      <c r="T1665" s="30"/>
      <c r="U1665" s="30"/>
      <c r="V1665" s="30" t="s">
        <v>1444</v>
      </c>
    </row>
    <row r="1666" spans="1:22" ht="15" customHeight="1">
      <c r="A1666" s="30">
        <v>1753</v>
      </c>
      <c r="B1666" s="30" t="s">
        <v>9933</v>
      </c>
      <c r="C1666" s="30"/>
      <c r="D1666" s="30" t="s">
        <v>9933</v>
      </c>
      <c r="E1666" s="30" t="s">
        <v>9934</v>
      </c>
      <c r="F1666" s="30" t="s">
        <v>3064</v>
      </c>
      <c r="G1666" s="30" t="s">
        <v>9935</v>
      </c>
      <c r="H1666" s="30" t="s">
        <v>1373</v>
      </c>
      <c r="I1666" s="30">
        <v>68625510</v>
      </c>
      <c r="J1666" s="30" t="s">
        <v>9936</v>
      </c>
      <c r="K1666" s="57">
        <v>152618791</v>
      </c>
      <c r="L1666" s="30"/>
      <c r="M1666" s="30"/>
      <c r="N1666" s="30"/>
      <c r="O1666" s="30"/>
      <c r="P1666" s="30"/>
      <c r="Q1666" s="30" t="s">
        <v>9937</v>
      </c>
      <c r="R1666" s="30"/>
      <c r="S1666" s="30" t="s">
        <v>9938</v>
      </c>
      <c r="T1666" s="30"/>
      <c r="U1666" s="30"/>
      <c r="V1666" s="30" t="s">
        <v>1428</v>
      </c>
    </row>
    <row r="1667" spans="1:22" ht="15" customHeight="1">
      <c r="A1667" s="30">
        <v>1754</v>
      </c>
      <c r="B1667" s="30" t="s">
        <v>9939</v>
      </c>
      <c r="C1667" s="30"/>
      <c r="D1667" s="30" t="s">
        <v>9939</v>
      </c>
      <c r="E1667" s="30" t="s">
        <v>8720</v>
      </c>
      <c r="F1667" s="30" t="s">
        <v>9940</v>
      </c>
      <c r="G1667" s="30" t="s">
        <v>8161</v>
      </c>
      <c r="H1667" s="30" t="s">
        <v>1358</v>
      </c>
      <c r="I1667" s="30">
        <v>29165130</v>
      </c>
      <c r="J1667" s="30" t="s">
        <v>9941</v>
      </c>
      <c r="K1667" s="57">
        <v>82877262</v>
      </c>
      <c r="L1667" s="30"/>
      <c r="M1667" s="30"/>
      <c r="N1667" s="30"/>
      <c r="O1667" s="30"/>
      <c r="P1667" s="30"/>
      <c r="Q1667" s="30" t="s">
        <v>9942</v>
      </c>
      <c r="R1667" s="30"/>
      <c r="S1667" s="30" t="s">
        <v>9943</v>
      </c>
      <c r="T1667" s="30"/>
      <c r="U1667" s="30"/>
      <c r="V1667" s="30" t="s">
        <v>1444</v>
      </c>
    </row>
    <row r="1668" spans="1:22" ht="15" customHeight="1">
      <c r="A1668" s="30">
        <v>1755</v>
      </c>
      <c r="B1668" s="30" t="s">
        <v>9944</v>
      </c>
      <c r="C1668" s="30"/>
      <c r="D1668" s="30" t="s">
        <v>9944</v>
      </c>
      <c r="E1668" s="30" t="s">
        <v>9945</v>
      </c>
      <c r="F1668" s="30" t="s">
        <v>9946</v>
      </c>
      <c r="G1668" s="30" t="s">
        <v>4971</v>
      </c>
      <c r="H1668" s="30" t="s">
        <v>1381</v>
      </c>
      <c r="I1668" s="30">
        <v>86188370</v>
      </c>
      <c r="J1668" s="30" t="s">
        <v>9947</v>
      </c>
      <c r="K1668" s="57">
        <v>9056230952</v>
      </c>
      <c r="L1668" s="30"/>
      <c r="M1668" s="30"/>
      <c r="N1668" s="30"/>
      <c r="O1668" s="30"/>
      <c r="P1668" s="30"/>
      <c r="Q1668" s="30" t="s">
        <v>9948</v>
      </c>
      <c r="R1668" s="30"/>
      <c r="S1668" s="30" t="s">
        <v>9949</v>
      </c>
      <c r="T1668" s="30"/>
      <c r="U1668" s="30"/>
      <c r="V1668" s="30" t="s">
        <v>1428</v>
      </c>
    </row>
    <row r="1669" spans="1:22" ht="15" customHeight="1">
      <c r="A1669" s="30">
        <v>1756</v>
      </c>
      <c r="B1669" s="30" t="s">
        <v>9950</v>
      </c>
      <c r="C1669" s="30"/>
      <c r="D1669" s="30" t="s">
        <v>9950</v>
      </c>
      <c r="E1669" s="30" t="s">
        <v>9951</v>
      </c>
      <c r="F1669" s="30" t="s">
        <v>1454</v>
      </c>
      <c r="G1669" s="30" t="s">
        <v>9952</v>
      </c>
      <c r="H1669" s="30" t="s">
        <v>1371</v>
      </c>
      <c r="I1669" s="30">
        <v>78250000</v>
      </c>
      <c r="J1669" s="30" t="s">
        <v>9953</v>
      </c>
      <c r="K1669" s="57">
        <v>133782115</v>
      </c>
      <c r="L1669" s="30"/>
      <c r="M1669" s="30"/>
      <c r="N1669" s="30"/>
      <c r="O1669" s="30"/>
      <c r="P1669" s="30"/>
      <c r="Q1669" s="30" t="s">
        <v>9954</v>
      </c>
      <c r="R1669" s="30"/>
      <c r="S1669" s="30" t="s">
        <v>4310</v>
      </c>
      <c r="T1669" s="30"/>
      <c r="U1669" s="30"/>
      <c r="V1669" s="30" t="s">
        <v>1444</v>
      </c>
    </row>
    <row r="1670" spans="1:22" ht="15" customHeight="1">
      <c r="A1670" s="30">
        <v>1757</v>
      </c>
      <c r="B1670" s="30" t="s">
        <v>9955</v>
      </c>
      <c r="C1670" s="30"/>
      <c r="D1670" s="30" t="s">
        <v>9955</v>
      </c>
      <c r="E1670" s="30" t="s">
        <v>9956</v>
      </c>
      <c r="F1670" s="30" t="s">
        <v>9957</v>
      </c>
      <c r="G1670" s="30" t="s">
        <v>1422</v>
      </c>
      <c r="H1670" s="30" t="s">
        <v>1397</v>
      </c>
      <c r="I1670" s="30">
        <v>8110430</v>
      </c>
      <c r="J1670" s="30" t="s">
        <v>9958</v>
      </c>
      <c r="K1670" s="57">
        <v>108098135114</v>
      </c>
      <c r="L1670" s="30"/>
      <c r="M1670" s="30"/>
      <c r="N1670" s="30"/>
      <c r="O1670" s="30"/>
      <c r="P1670" s="30"/>
      <c r="Q1670" s="30" t="s">
        <v>9959</v>
      </c>
      <c r="R1670" s="30"/>
      <c r="S1670" s="30" t="s">
        <v>9960</v>
      </c>
      <c r="T1670" s="30"/>
      <c r="U1670" s="30"/>
      <c r="V1670" s="30" t="s">
        <v>1444</v>
      </c>
    </row>
    <row r="1671" spans="1:22" ht="15" customHeight="1">
      <c r="A1671" s="30">
        <v>1758</v>
      </c>
      <c r="B1671" s="30" t="s">
        <v>9961</v>
      </c>
      <c r="C1671" s="30"/>
      <c r="D1671" s="30" t="s">
        <v>9961</v>
      </c>
      <c r="E1671" s="30" t="s">
        <v>6358</v>
      </c>
      <c r="F1671" s="30" t="s">
        <v>9962</v>
      </c>
      <c r="G1671" s="30" t="s">
        <v>6360</v>
      </c>
      <c r="H1671" s="30" t="s">
        <v>1397</v>
      </c>
      <c r="I1671" s="30">
        <v>6775003</v>
      </c>
      <c r="J1671" s="30" t="s">
        <v>9963</v>
      </c>
      <c r="K1671" s="57">
        <v>675142058111</v>
      </c>
      <c r="L1671" s="30"/>
      <c r="M1671" s="30"/>
      <c r="N1671" s="30"/>
      <c r="O1671" s="30"/>
      <c r="P1671" s="30"/>
      <c r="Q1671" s="30" t="s">
        <v>9052</v>
      </c>
      <c r="R1671" s="30"/>
      <c r="S1671" s="30" t="s">
        <v>9964</v>
      </c>
      <c r="T1671" s="30"/>
      <c r="U1671" s="30"/>
      <c r="V1671" s="30" t="s">
        <v>1444</v>
      </c>
    </row>
    <row r="1672" spans="1:22" ht="15" customHeight="1">
      <c r="A1672" s="30">
        <v>1759</v>
      </c>
      <c r="B1672" s="30" t="s">
        <v>9965</v>
      </c>
      <c r="C1672" s="30"/>
      <c r="D1672" s="30" t="s">
        <v>9965</v>
      </c>
      <c r="E1672" s="30" t="s">
        <v>9966</v>
      </c>
      <c r="F1672" s="30" t="s">
        <v>1454</v>
      </c>
      <c r="G1672" s="30" t="s">
        <v>8748</v>
      </c>
      <c r="H1672" s="30" t="s">
        <v>1397</v>
      </c>
      <c r="I1672" s="30">
        <v>17201020</v>
      </c>
      <c r="J1672" s="30" t="s">
        <v>9967</v>
      </c>
      <c r="K1672" s="57">
        <v>401173125116</v>
      </c>
      <c r="L1672" s="30"/>
      <c r="M1672" s="30"/>
      <c r="N1672" s="30"/>
      <c r="O1672" s="30"/>
      <c r="P1672" s="30"/>
      <c r="Q1672" s="30" t="s">
        <v>9968</v>
      </c>
      <c r="R1672" s="30"/>
      <c r="S1672" s="30" t="s">
        <v>9969</v>
      </c>
      <c r="T1672" s="30"/>
      <c r="U1672" s="30"/>
      <c r="V1672" s="30" t="s">
        <v>1444</v>
      </c>
    </row>
    <row r="1673" spans="1:22" ht="15" customHeight="1">
      <c r="A1673" s="30">
        <v>1760</v>
      </c>
      <c r="B1673" s="30" t="s">
        <v>9970</v>
      </c>
      <c r="C1673" s="30"/>
      <c r="D1673" s="30" t="s">
        <v>9970</v>
      </c>
      <c r="E1673" s="30" t="s">
        <v>3481</v>
      </c>
      <c r="F1673" s="30" t="s">
        <v>1454</v>
      </c>
      <c r="G1673" s="30" t="s">
        <v>2117</v>
      </c>
      <c r="H1673" s="30" t="s">
        <v>1385</v>
      </c>
      <c r="I1673" s="30">
        <v>59600210</v>
      </c>
      <c r="J1673" s="30" t="s">
        <v>9971</v>
      </c>
      <c r="K1673" s="57">
        <v>202287874</v>
      </c>
      <c r="L1673" s="30"/>
      <c r="M1673" s="30"/>
      <c r="N1673" s="30"/>
      <c r="O1673" s="30"/>
      <c r="P1673" s="30"/>
      <c r="Q1673" s="30" t="s">
        <v>9972</v>
      </c>
      <c r="R1673" s="30"/>
      <c r="S1673" s="30" t="s">
        <v>9973</v>
      </c>
      <c r="T1673" s="30"/>
      <c r="U1673" s="30"/>
      <c r="V1673" s="30" t="s">
        <v>1428</v>
      </c>
    </row>
    <row r="1674" spans="1:22" ht="15" customHeight="1">
      <c r="A1674" s="37">
        <v>1761</v>
      </c>
      <c r="B1674" s="37" t="s">
        <v>9974</v>
      </c>
      <c r="C1674" s="37"/>
      <c r="D1674" s="37" t="s">
        <v>9974</v>
      </c>
      <c r="E1674" s="37" t="s">
        <v>9975</v>
      </c>
      <c r="F1674" s="37" t="s">
        <v>9976</v>
      </c>
      <c r="G1674" s="37" t="s">
        <v>1570</v>
      </c>
      <c r="H1674" s="37" t="s">
        <v>1365</v>
      </c>
      <c r="I1674" s="37">
        <v>65040210</v>
      </c>
      <c r="J1674" s="37" t="s">
        <v>9977</v>
      </c>
      <c r="K1674" s="58">
        <v>123437040</v>
      </c>
      <c r="L1674" s="37"/>
      <c r="M1674" s="37"/>
      <c r="N1674" s="37"/>
      <c r="O1674" s="37"/>
      <c r="P1674" s="37"/>
      <c r="Q1674" s="37" t="s">
        <v>9978</v>
      </c>
      <c r="R1674" s="37"/>
      <c r="S1674" s="37" t="s">
        <v>9979</v>
      </c>
      <c r="T1674" s="37"/>
      <c r="U1674" s="37"/>
      <c r="V1674" s="26" t="s">
        <v>202</v>
      </c>
    </row>
    <row r="1675" spans="1:22" ht="15" customHeight="1">
      <c r="A1675" s="30">
        <v>1762</v>
      </c>
      <c r="B1675" s="30" t="s">
        <v>9980</v>
      </c>
      <c r="C1675" s="30"/>
      <c r="D1675" s="30" t="s">
        <v>9980</v>
      </c>
      <c r="E1675" s="30" t="s">
        <v>9981</v>
      </c>
      <c r="F1675" s="30" t="s">
        <v>9982</v>
      </c>
      <c r="G1675" s="30" t="s">
        <v>2323</v>
      </c>
      <c r="H1675" s="30" t="s">
        <v>1387</v>
      </c>
      <c r="I1675" s="30">
        <v>78900000</v>
      </c>
      <c r="J1675" s="30" t="s">
        <v>9983</v>
      </c>
      <c r="K1675" s="57">
        <v>936219</v>
      </c>
      <c r="L1675" s="30"/>
      <c r="M1675" s="30"/>
      <c r="N1675" s="30"/>
      <c r="O1675" s="30"/>
      <c r="P1675" s="30"/>
      <c r="Q1675" s="30" t="s">
        <v>9984</v>
      </c>
      <c r="R1675" s="30"/>
      <c r="S1675" s="30" t="s">
        <v>2326</v>
      </c>
      <c r="T1675" s="30"/>
      <c r="U1675" s="30"/>
      <c r="V1675" s="30" t="s">
        <v>1444</v>
      </c>
    </row>
    <row r="1676" spans="1:22" ht="15" customHeight="1">
      <c r="A1676" s="37">
        <v>1763</v>
      </c>
      <c r="B1676" s="37" t="s">
        <v>9985</v>
      </c>
      <c r="C1676" s="37"/>
      <c r="D1676" s="37" t="s">
        <v>9985</v>
      </c>
      <c r="E1676" s="37" t="s">
        <v>9986</v>
      </c>
      <c r="F1676" s="37" t="s">
        <v>1677</v>
      </c>
      <c r="G1676" s="37" t="s">
        <v>1678</v>
      </c>
      <c r="H1676" s="37" t="s">
        <v>1393</v>
      </c>
      <c r="I1676" s="37">
        <v>88220000</v>
      </c>
      <c r="J1676" s="37" t="s">
        <v>9987</v>
      </c>
      <c r="K1676" s="58">
        <v>254942962</v>
      </c>
      <c r="L1676" s="37"/>
      <c r="M1676" s="37"/>
      <c r="N1676" s="37"/>
      <c r="O1676" s="37"/>
      <c r="P1676" s="37"/>
      <c r="Q1676" s="37" t="s">
        <v>9988</v>
      </c>
      <c r="R1676" s="37"/>
      <c r="S1676" s="37" t="s">
        <v>9989</v>
      </c>
      <c r="T1676" s="37"/>
      <c r="U1676" s="37"/>
      <c r="V1676" s="26" t="s">
        <v>202</v>
      </c>
    </row>
    <row r="1677" spans="1:22" ht="15" customHeight="1">
      <c r="A1677" s="30">
        <v>1765</v>
      </c>
      <c r="B1677" s="30" t="s">
        <v>9990</v>
      </c>
      <c r="C1677" s="30"/>
      <c r="D1677" s="30" t="s">
        <v>9990</v>
      </c>
      <c r="E1677" s="30" t="s">
        <v>9991</v>
      </c>
      <c r="F1677" s="30" t="s">
        <v>9992</v>
      </c>
      <c r="G1677" s="30" t="s">
        <v>6917</v>
      </c>
      <c r="H1677" s="30" t="s">
        <v>1381</v>
      </c>
      <c r="I1677" s="30">
        <v>85015340</v>
      </c>
      <c r="J1677" s="30" t="s">
        <v>9993</v>
      </c>
      <c r="K1677" s="57">
        <v>4010034529</v>
      </c>
      <c r="L1677" s="30"/>
      <c r="M1677" s="30"/>
      <c r="N1677" s="30"/>
      <c r="O1677" s="30"/>
      <c r="P1677" s="30"/>
      <c r="Q1677" s="30" t="s">
        <v>9994</v>
      </c>
      <c r="R1677" s="30"/>
      <c r="S1677" s="30" t="s">
        <v>9995</v>
      </c>
      <c r="T1677" s="30"/>
      <c r="U1677" s="30"/>
      <c r="V1677" s="30" t="s">
        <v>1444</v>
      </c>
    </row>
    <row r="1678" spans="1:22" ht="15" customHeight="1">
      <c r="A1678" s="30">
        <v>1766</v>
      </c>
      <c r="B1678" s="30" t="s">
        <v>9996</v>
      </c>
      <c r="C1678" s="30"/>
      <c r="D1678" s="30" t="s">
        <v>9996</v>
      </c>
      <c r="E1678" s="30" t="s">
        <v>1801</v>
      </c>
      <c r="F1678" s="30" t="s">
        <v>1454</v>
      </c>
      <c r="G1678" s="30" t="s">
        <v>9997</v>
      </c>
      <c r="H1678" s="30" t="s">
        <v>1381</v>
      </c>
      <c r="I1678" s="30">
        <v>87485000</v>
      </c>
      <c r="J1678" s="30" t="s">
        <v>9998</v>
      </c>
      <c r="K1678" s="57">
        <v>9017118797</v>
      </c>
      <c r="L1678" s="30"/>
      <c r="M1678" s="30"/>
      <c r="N1678" s="30"/>
      <c r="O1678" s="30"/>
      <c r="P1678" s="30"/>
      <c r="Q1678" s="30" t="s">
        <v>9999</v>
      </c>
      <c r="R1678" s="30"/>
      <c r="S1678" s="30" t="s">
        <v>10000</v>
      </c>
      <c r="T1678" s="30"/>
      <c r="U1678" s="30"/>
      <c r="V1678" s="30" t="s">
        <v>1444</v>
      </c>
    </row>
    <row r="1679" spans="1:22" ht="15" customHeight="1">
      <c r="A1679" s="30">
        <v>1767</v>
      </c>
      <c r="B1679" s="30" t="s">
        <v>10001</v>
      </c>
      <c r="C1679" s="30"/>
      <c r="D1679" s="30" t="s">
        <v>10001</v>
      </c>
      <c r="E1679" s="30" t="s">
        <v>10002</v>
      </c>
      <c r="F1679" s="30" t="s">
        <v>1454</v>
      </c>
      <c r="G1679" s="30" t="s">
        <v>4585</v>
      </c>
      <c r="H1679" s="30" t="s">
        <v>1352</v>
      </c>
      <c r="I1679" s="30">
        <v>43850000</v>
      </c>
      <c r="J1679" s="30" t="s">
        <v>10003</v>
      </c>
      <c r="K1679" s="57">
        <v>63398519</v>
      </c>
      <c r="L1679" s="30"/>
      <c r="M1679" s="30"/>
      <c r="N1679" s="30"/>
      <c r="O1679" s="30"/>
      <c r="P1679" s="30"/>
      <c r="Q1679" s="30" t="s">
        <v>10004</v>
      </c>
      <c r="R1679" s="30"/>
      <c r="S1679" s="30" t="s">
        <v>10005</v>
      </c>
      <c r="T1679" s="30"/>
      <c r="U1679" s="30"/>
      <c r="V1679" s="30" t="s">
        <v>1444</v>
      </c>
    </row>
    <row r="1680" spans="1:22" ht="15" customHeight="1">
      <c r="A1680" s="30">
        <v>1768</v>
      </c>
      <c r="B1680" s="30" t="s">
        <v>10006</v>
      </c>
      <c r="C1680" s="30"/>
      <c r="D1680" s="30" t="s">
        <v>10006</v>
      </c>
      <c r="E1680" s="30" t="s">
        <v>10007</v>
      </c>
      <c r="F1680" s="30" t="s">
        <v>10008</v>
      </c>
      <c r="G1680" s="30" t="s">
        <v>4643</v>
      </c>
      <c r="H1680" s="30" t="s">
        <v>1399</v>
      </c>
      <c r="I1680" s="30">
        <v>77800000</v>
      </c>
      <c r="J1680" s="30" t="s">
        <v>10009</v>
      </c>
      <c r="K1680" s="57">
        <v>293770506</v>
      </c>
      <c r="L1680" s="30"/>
      <c r="M1680" s="30"/>
      <c r="N1680" s="30"/>
      <c r="O1680" s="30"/>
      <c r="P1680" s="30"/>
      <c r="Q1680" s="30" t="s">
        <v>10010</v>
      </c>
      <c r="R1680" s="30"/>
      <c r="S1680" s="30" t="s">
        <v>10011</v>
      </c>
      <c r="T1680" s="30"/>
      <c r="U1680" s="30"/>
      <c r="V1680" s="30" t="s">
        <v>1444</v>
      </c>
    </row>
    <row r="1681" spans="1:22" ht="15" customHeight="1">
      <c r="A1681" s="30">
        <v>1769</v>
      </c>
      <c r="B1681" s="30" t="s">
        <v>10012</v>
      </c>
      <c r="C1681" s="30"/>
      <c r="D1681" s="30" t="s">
        <v>10012</v>
      </c>
      <c r="E1681" s="30" t="s">
        <v>3001</v>
      </c>
      <c r="F1681" s="30" t="s">
        <v>1454</v>
      </c>
      <c r="G1681" s="30" t="s">
        <v>1776</v>
      </c>
      <c r="H1681" s="30" t="s">
        <v>1381</v>
      </c>
      <c r="I1681" s="30">
        <v>80010200</v>
      </c>
      <c r="J1681" s="30" t="s">
        <v>10013</v>
      </c>
      <c r="K1681" s="57">
        <v>9044103734</v>
      </c>
      <c r="L1681" s="30"/>
      <c r="M1681" s="30"/>
      <c r="N1681" s="30"/>
      <c r="O1681" s="30"/>
      <c r="P1681" s="30"/>
      <c r="Q1681" s="30" t="s">
        <v>10014</v>
      </c>
      <c r="R1681" s="30"/>
      <c r="S1681" s="30" t="s">
        <v>10015</v>
      </c>
      <c r="T1681" s="30"/>
      <c r="U1681" s="30"/>
      <c r="V1681" s="30" t="s">
        <v>1444</v>
      </c>
    </row>
    <row r="1682" spans="1:22" ht="15" customHeight="1">
      <c r="A1682" s="30">
        <v>1770</v>
      </c>
      <c r="B1682" s="30" t="s">
        <v>10016</v>
      </c>
      <c r="C1682" s="30"/>
      <c r="D1682" s="30" t="s">
        <v>10016</v>
      </c>
      <c r="E1682" s="30" t="s">
        <v>3481</v>
      </c>
      <c r="F1682" s="30" t="s">
        <v>10017</v>
      </c>
      <c r="G1682" s="30" t="s">
        <v>1484</v>
      </c>
      <c r="H1682" s="30" t="s">
        <v>1379</v>
      </c>
      <c r="I1682" s="30">
        <v>64003060</v>
      </c>
      <c r="J1682" s="30" t="s">
        <v>10018</v>
      </c>
      <c r="K1682" s="57">
        <v>194717879</v>
      </c>
      <c r="L1682" s="30"/>
      <c r="M1682" s="30"/>
      <c r="N1682" s="30"/>
      <c r="O1682" s="30"/>
      <c r="P1682" s="30"/>
      <c r="Q1682" s="30" t="s">
        <v>10019</v>
      </c>
      <c r="R1682" s="30"/>
      <c r="S1682" s="30" t="s">
        <v>10020</v>
      </c>
      <c r="T1682" s="30"/>
      <c r="U1682" s="30"/>
      <c r="V1682" s="30" t="s">
        <v>1444</v>
      </c>
    </row>
    <row r="1683" spans="1:22" ht="15" customHeight="1">
      <c r="A1683" s="30">
        <v>1771</v>
      </c>
      <c r="B1683" s="30" t="s">
        <v>10021</v>
      </c>
      <c r="C1683" s="30"/>
      <c r="D1683" s="30" t="s">
        <v>10021</v>
      </c>
      <c r="E1683" s="30" t="s">
        <v>10022</v>
      </c>
      <c r="F1683" s="30" t="s">
        <v>7949</v>
      </c>
      <c r="G1683" s="30" t="s">
        <v>1422</v>
      </c>
      <c r="H1683" s="30" t="s">
        <v>1397</v>
      </c>
      <c r="I1683" s="30">
        <v>5858003</v>
      </c>
      <c r="J1683" s="30" t="s">
        <v>10023</v>
      </c>
      <c r="K1683" s="57">
        <v>115926191111</v>
      </c>
      <c r="L1683" s="30"/>
      <c r="M1683" s="30"/>
      <c r="N1683" s="30"/>
      <c r="O1683" s="30"/>
      <c r="P1683" s="30"/>
      <c r="Q1683" s="30" t="s">
        <v>10024</v>
      </c>
      <c r="R1683" s="30"/>
      <c r="S1683" s="30" t="s">
        <v>9964</v>
      </c>
      <c r="T1683" s="30"/>
      <c r="U1683" s="30"/>
      <c r="V1683" s="30" t="s">
        <v>1444</v>
      </c>
    </row>
    <row r="1684" spans="1:22" ht="15" customHeight="1">
      <c r="A1684" s="30">
        <v>1772</v>
      </c>
      <c r="B1684" s="30" t="s">
        <v>10025</v>
      </c>
      <c r="C1684" s="30"/>
      <c r="D1684" s="30" t="s">
        <v>10025</v>
      </c>
      <c r="E1684" s="30" t="s">
        <v>10026</v>
      </c>
      <c r="F1684" s="30" t="s">
        <v>1454</v>
      </c>
      <c r="G1684" s="30" t="s">
        <v>2514</v>
      </c>
      <c r="H1684" s="30" t="s">
        <v>1375</v>
      </c>
      <c r="I1684" s="30">
        <v>58013131</v>
      </c>
      <c r="J1684" s="30" t="s">
        <v>10027</v>
      </c>
      <c r="K1684" s="57">
        <v>160007828</v>
      </c>
      <c r="L1684" s="30"/>
      <c r="M1684" s="30"/>
      <c r="N1684" s="30"/>
      <c r="O1684" s="30"/>
      <c r="P1684" s="30"/>
      <c r="Q1684" s="30" t="s">
        <v>10028</v>
      </c>
      <c r="R1684" s="30"/>
      <c r="S1684" s="30" t="s">
        <v>10029</v>
      </c>
      <c r="T1684" s="30"/>
      <c r="U1684" s="30"/>
      <c r="V1684" s="30" t="s">
        <v>1444</v>
      </c>
    </row>
    <row r="1685" spans="1:22" ht="15" customHeight="1">
      <c r="A1685" s="30">
        <v>1773</v>
      </c>
      <c r="B1685" s="30" t="s">
        <v>10030</v>
      </c>
      <c r="C1685" s="30"/>
      <c r="D1685" s="30" t="s">
        <v>10030</v>
      </c>
      <c r="E1685" s="30" t="s">
        <v>10031</v>
      </c>
      <c r="F1685" s="30" t="s">
        <v>10032</v>
      </c>
      <c r="G1685" s="30" t="s">
        <v>1422</v>
      </c>
      <c r="H1685" s="30" t="s">
        <v>1397</v>
      </c>
      <c r="I1685" s="30">
        <v>5778090</v>
      </c>
      <c r="J1685" s="30" t="s">
        <v>10033</v>
      </c>
      <c r="K1685" s="57">
        <v>116733972110</v>
      </c>
      <c r="L1685" s="30"/>
      <c r="M1685" s="30"/>
      <c r="N1685" s="30"/>
      <c r="O1685" s="30"/>
      <c r="P1685" s="30"/>
      <c r="Q1685" s="30" t="s">
        <v>10034</v>
      </c>
      <c r="R1685" s="30"/>
      <c r="S1685" s="30" t="s">
        <v>9964</v>
      </c>
      <c r="T1685" s="30"/>
      <c r="U1685" s="30"/>
      <c r="V1685" s="30" t="s">
        <v>1444</v>
      </c>
    </row>
    <row r="1686" spans="1:22" ht="15" customHeight="1">
      <c r="A1686" s="30">
        <v>1774</v>
      </c>
      <c r="B1686" s="30" t="s">
        <v>10035</v>
      </c>
      <c r="C1686" s="30"/>
      <c r="D1686" s="30" t="s">
        <v>10035</v>
      </c>
      <c r="E1686" s="30" t="s">
        <v>10036</v>
      </c>
      <c r="F1686" s="30" t="s">
        <v>10037</v>
      </c>
      <c r="G1686" s="30" t="s">
        <v>7534</v>
      </c>
      <c r="H1686" s="30" t="s">
        <v>1397</v>
      </c>
      <c r="I1686" s="30">
        <v>6813000</v>
      </c>
      <c r="J1686" s="30" t="s">
        <v>10038</v>
      </c>
      <c r="K1686" s="57">
        <v>298055404114</v>
      </c>
      <c r="L1686" s="30"/>
      <c r="M1686" s="30"/>
      <c r="N1686" s="30"/>
      <c r="O1686" s="30"/>
      <c r="P1686" s="30"/>
      <c r="Q1686" s="30" t="s">
        <v>10034</v>
      </c>
      <c r="R1686" s="30"/>
      <c r="S1686" s="30" t="s">
        <v>9964</v>
      </c>
      <c r="T1686" s="30"/>
      <c r="U1686" s="30"/>
      <c r="V1686" s="30" t="s">
        <v>1444</v>
      </c>
    </row>
    <row r="1687" spans="1:22" ht="15" customHeight="1">
      <c r="A1687" s="30">
        <v>1775</v>
      </c>
      <c r="B1687" s="30" t="s">
        <v>10039</v>
      </c>
      <c r="C1687" s="30"/>
      <c r="D1687" s="30" t="s">
        <v>10039</v>
      </c>
      <c r="E1687" s="30" t="s">
        <v>10040</v>
      </c>
      <c r="F1687" s="30" t="s">
        <v>1454</v>
      </c>
      <c r="G1687" s="30" t="s">
        <v>5843</v>
      </c>
      <c r="H1687" s="30" t="s">
        <v>1383</v>
      </c>
      <c r="I1687" s="30">
        <v>28908060</v>
      </c>
      <c r="J1687" s="30" t="s">
        <v>10041</v>
      </c>
      <c r="K1687" s="57">
        <v>78151366</v>
      </c>
      <c r="L1687" s="30"/>
      <c r="M1687" s="30"/>
      <c r="N1687" s="30"/>
      <c r="O1687" s="30"/>
      <c r="P1687" s="30"/>
      <c r="Q1687" s="30" t="s">
        <v>3385</v>
      </c>
      <c r="R1687" s="30"/>
      <c r="S1687" s="30" t="s">
        <v>10042</v>
      </c>
      <c r="T1687" s="30"/>
      <c r="U1687" s="30"/>
      <c r="V1687" s="30" t="s">
        <v>1444</v>
      </c>
    </row>
    <row r="1688" spans="1:22" ht="15" customHeight="1">
      <c r="A1688" s="37">
        <v>1776</v>
      </c>
      <c r="B1688" s="37" t="s">
        <v>10043</v>
      </c>
      <c r="C1688" s="37"/>
      <c r="D1688" s="37" t="s">
        <v>10043</v>
      </c>
      <c r="E1688" s="37" t="s">
        <v>10044</v>
      </c>
      <c r="F1688" s="37" t="s">
        <v>5978</v>
      </c>
      <c r="G1688" s="37" t="s">
        <v>1422</v>
      </c>
      <c r="H1688" s="37" t="s">
        <v>1397</v>
      </c>
      <c r="I1688" s="37">
        <v>5074050</v>
      </c>
      <c r="J1688" s="37" t="s">
        <v>10045</v>
      </c>
      <c r="K1688" s="58">
        <v>109016452117</v>
      </c>
      <c r="L1688" s="37"/>
      <c r="M1688" s="37"/>
      <c r="N1688" s="37"/>
      <c r="O1688" s="37"/>
      <c r="P1688" s="37"/>
      <c r="Q1688" s="37" t="s">
        <v>10046</v>
      </c>
      <c r="R1688" s="37"/>
      <c r="S1688" s="37" t="s">
        <v>10047</v>
      </c>
      <c r="T1688" s="37"/>
      <c r="U1688" s="37"/>
      <c r="V1688" s="26" t="s">
        <v>202</v>
      </c>
    </row>
    <row r="1689" spans="1:22" ht="15" customHeight="1">
      <c r="A1689" s="30">
        <v>1777</v>
      </c>
      <c r="B1689" s="30" t="s">
        <v>10048</v>
      </c>
      <c r="C1689" s="30"/>
      <c r="D1689" s="30" t="s">
        <v>10048</v>
      </c>
      <c r="E1689" s="30" t="s">
        <v>1801</v>
      </c>
      <c r="F1689" s="30" t="s">
        <v>1454</v>
      </c>
      <c r="G1689" s="30" t="s">
        <v>10049</v>
      </c>
      <c r="H1689" s="30" t="s">
        <v>1393</v>
      </c>
      <c r="I1689" s="30">
        <v>89500000</v>
      </c>
      <c r="J1689" s="30" t="s">
        <v>10050</v>
      </c>
      <c r="K1689" s="57">
        <v>254086241</v>
      </c>
      <c r="L1689" s="30"/>
      <c r="M1689" s="30"/>
      <c r="N1689" s="30"/>
      <c r="O1689" s="30"/>
      <c r="P1689" s="30"/>
      <c r="Q1689" s="30" t="s">
        <v>10051</v>
      </c>
      <c r="R1689" s="30"/>
      <c r="S1689" s="30" t="s">
        <v>10052</v>
      </c>
      <c r="T1689" s="30"/>
      <c r="U1689" s="30"/>
      <c r="V1689" s="30" t="s">
        <v>1444</v>
      </c>
    </row>
    <row r="1690" spans="1:22" ht="15" customHeight="1">
      <c r="A1690" s="30">
        <v>1778</v>
      </c>
      <c r="B1690" s="30" t="s">
        <v>10053</v>
      </c>
      <c r="C1690" s="30"/>
      <c r="D1690" s="30" t="s">
        <v>10053</v>
      </c>
      <c r="E1690" s="30" t="s">
        <v>10054</v>
      </c>
      <c r="F1690" s="30" t="s">
        <v>1864</v>
      </c>
      <c r="G1690" s="30" t="s">
        <v>1865</v>
      </c>
      <c r="H1690" s="30" t="s">
        <v>1356</v>
      </c>
      <c r="I1690" s="30">
        <v>72010080</v>
      </c>
      <c r="J1690" s="30" t="s">
        <v>10055</v>
      </c>
      <c r="K1690" s="57">
        <v>752379000196</v>
      </c>
      <c r="L1690" s="30"/>
      <c r="M1690" s="30"/>
      <c r="N1690" s="30"/>
      <c r="O1690" s="30"/>
      <c r="P1690" s="30"/>
      <c r="Q1690" s="30" t="s">
        <v>10056</v>
      </c>
      <c r="R1690" s="30"/>
      <c r="S1690" s="30" t="s">
        <v>10057</v>
      </c>
      <c r="T1690" s="30"/>
      <c r="U1690" s="30"/>
      <c r="V1690" s="30" t="s">
        <v>1444</v>
      </c>
    </row>
    <row r="1691" spans="1:22" ht="15" customHeight="1">
      <c r="A1691" s="30">
        <v>1779</v>
      </c>
      <c r="B1691" s="30" t="s">
        <v>10058</v>
      </c>
      <c r="C1691" s="30"/>
      <c r="D1691" s="30" t="s">
        <v>10058</v>
      </c>
      <c r="E1691" s="30" t="s">
        <v>10059</v>
      </c>
      <c r="F1691" s="30" t="s">
        <v>1454</v>
      </c>
      <c r="G1691" s="30" t="s">
        <v>7210</v>
      </c>
      <c r="H1691" s="30" t="s">
        <v>1367</v>
      </c>
      <c r="I1691" s="30">
        <v>38300132</v>
      </c>
      <c r="J1691" s="30" t="s">
        <v>10060</v>
      </c>
      <c r="K1691" s="57">
        <v>17899200059</v>
      </c>
      <c r="L1691" s="30"/>
      <c r="M1691" s="30"/>
      <c r="N1691" s="30"/>
      <c r="O1691" s="30"/>
      <c r="P1691" s="30"/>
      <c r="Q1691" s="30" t="s">
        <v>10061</v>
      </c>
      <c r="R1691" s="30"/>
      <c r="S1691" s="30" t="s">
        <v>10062</v>
      </c>
      <c r="T1691" s="30"/>
      <c r="U1691" s="30"/>
      <c r="V1691" s="30" t="s">
        <v>1444</v>
      </c>
    </row>
    <row r="1692" spans="1:22" ht="15" customHeight="1">
      <c r="A1692" s="30">
        <v>1780</v>
      </c>
      <c r="B1692" s="30" t="s">
        <v>10063</v>
      </c>
      <c r="C1692" s="30"/>
      <c r="D1692" s="30" t="s">
        <v>10063</v>
      </c>
      <c r="E1692" s="30" t="s">
        <v>10064</v>
      </c>
      <c r="F1692" s="30" t="s">
        <v>1454</v>
      </c>
      <c r="G1692" s="30" t="s">
        <v>7545</v>
      </c>
      <c r="H1692" s="30" t="s">
        <v>1391</v>
      </c>
      <c r="I1692" s="30">
        <v>98025810</v>
      </c>
      <c r="J1692" s="30" t="s">
        <v>10065</v>
      </c>
      <c r="K1692" s="57">
        <v>340124369</v>
      </c>
      <c r="L1692" s="30"/>
      <c r="M1692" s="30"/>
      <c r="N1692" s="30"/>
      <c r="O1692" s="30"/>
      <c r="P1692" s="30"/>
      <c r="Q1692" s="30" t="s">
        <v>10066</v>
      </c>
      <c r="R1692" s="30"/>
      <c r="S1692" s="30" t="s">
        <v>10067</v>
      </c>
      <c r="T1692" s="30"/>
      <c r="U1692" s="30"/>
      <c r="V1692" s="30" t="s">
        <v>1444</v>
      </c>
    </row>
    <row r="1693" spans="1:22" ht="15" customHeight="1">
      <c r="A1693" s="37">
        <v>1781</v>
      </c>
      <c r="B1693" s="37" t="s">
        <v>10068</v>
      </c>
      <c r="C1693" s="37"/>
      <c r="D1693" s="37" t="s">
        <v>10068</v>
      </c>
      <c r="E1693" s="37" t="s">
        <v>6461</v>
      </c>
      <c r="F1693" s="37" t="s">
        <v>1454</v>
      </c>
      <c r="G1693" s="37" t="s">
        <v>10069</v>
      </c>
      <c r="H1693" s="37" t="s">
        <v>1381</v>
      </c>
      <c r="I1693" s="37">
        <v>85875000</v>
      </c>
      <c r="J1693" s="37" t="s">
        <v>10070</v>
      </c>
      <c r="K1693" s="58">
        <v>9021328054</v>
      </c>
      <c r="L1693" s="37"/>
      <c r="M1693" s="37"/>
      <c r="N1693" s="37"/>
      <c r="O1693" s="37"/>
      <c r="P1693" s="37"/>
      <c r="Q1693" s="37" t="s">
        <v>10071</v>
      </c>
      <c r="R1693" s="37"/>
      <c r="S1693" s="37" t="s">
        <v>10072</v>
      </c>
      <c r="T1693" s="37"/>
      <c r="U1693" s="37"/>
      <c r="V1693" s="26" t="s">
        <v>202</v>
      </c>
    </row>
    <row r="1694" spans="1:22" ht="15" customHeight="1">
      <c r="A1694" s="37">
        <v>1782</v>
      </c>
      <c r="B1694" s="37" t="s">
        <v>10073</v>
      </c>
      <c r="C1694" s="37"/>
      <c r="D1694" s="37" t="s">
        <v>10073</v>
      </c>
      <c r="E1694" s="37" t="s">
        <v>10074</v>
      </c>
      <c r="F1694" s="37" t="s">
        <v>2744</v>
      </c>
      <c r="G1694" s="37" t="s">
        <v>4643</v>
      </c>
      <c r="H1694" s="37" t="s">
        <v>1399</v>
      </c>
      <c r="I1694" s="37">
        <v>77804060</v>
      </c>
      <c r="J1694" s="37" t="s">
        <v>10075</v>
      </c>
      <c r="K1694" s="58">
        <v>294240527</v>
      </c>
      <c r="L1694" s="37"/>
      <c r="M1694" s="37"/>
      <c r="N1694" s="37"/>
      <c r="O1694" s="37"/>
      <c r="P1694" s="37"/>
      <c r="Q1694" s="37" t="s">
        <v>10076</v>
      </c>
      <c r="R1694" s="37"/>
      <c r="S1694" s="37" t="s">
        <v>10077</v>
      </c>
      <c r="T1694" s="37"/>
      <c r="U1694" s="37"/>
      <c r="V1694" s="26" t="s">
        <v>202</v>
      </c>
    </row>
    <row r="1695" spans="1:22" ht="15" customHeight="1">
      <c r="A1695" s="30">
        <v>1783</v>
      </c>
      <c r="B1695" s="30" t="s">
        <v>10078</v>
      </c>
      <c r="C1695" s="30"/>
      <c r="D1695" s="30" t="s">
        <v>10078</v>
      </c>
      <c r="E1695" s="30" t="s">
        <v>10079</v>
      </c>
      <c r="F1695" s="30" t="s">
        <v>2436</v>
      </c>
      <c r="G1695" s="30" t="s">
        <v>1422</v>
      </c>
      <c r="H1695" s="30" t="s">
        <v>1397</v>
      </c>
      <c r="I1695" s="30">
        <v>1504001</v>
      </c>
      <c r="J1695" s="30" t="s">
        <v>10080</v>
      </c>
      <c r="K1695" s="57">
        <v>115447577116</v>
      </c>
      <c r="L1695" s="30"/>
      <c r="M1695" s="30"/>
      <c r="N1695" s="30"/>
      <c r="O1695" s="30"/>
      <c r="P1695" s="30"/>
      <c r="Q1695" s="30" t="s">
        <v>10081</v>
      </c>
      <c r="R1695" s="30"/>
      <c r="S1695" s="30" t="s">
        <v>10082</v>
      </c>
      <c r="T1695" s="30"/>
      <c r="U1695" s="30"/>
      <c r="V1695" s="30" t="s">
        <v>1444</v>
      </c>
    </row>
    <row r="1696" spans="1:22" ht="15" customHeight="1">
      <c r="A1696" s="30">
        <v>1784</v>
      </c>
      <c r="B1696" s="30" t="s">
        <v>10083</v>
      </c>
      <c r="C1696" s="30"/>
      <c r="D1696" s="30" t="s">
        <v>10083</v>
      </c>
      <c r="E1696" s="30" t="s">
        <v>10084</v>
      </c>
      <c r="F1696" s="30" t="s">
        <v>10085</v>
      </c>
      <c r="G1696" s="30" t="s">
        <v>1570</v>
      </c>
      <c r="H1696" s="30" t="s">
        <v>1365</v>
      </c>
      <c r="I1696" s="30">
        <v>65040000</v>
      </c>
      <c r="J1696" s="30" t="s">
        <v>10086</v>
      </c>
      <c r="K1696" s="57">
        <v>122143930</v>
      </c>
      <c r="L1696" s="30"/>
      <c r="M1696" s="30"/>
      <c r="N1696" s="30"/>
      <c r="O1696" s="30"/>
      <c r="P1696" s="30"/>
      <c r="Q1696" s="30" t="s">
        <v>10087</v>
      </c>
      <c r="R1696" s="30"/>
      <c r="S1696" s="30" t="s">
        <v>9979</v>
      </c>
      <c r="T1696" s="30"/>
      <c r="U1696" s="30"/>
      <c r="V1696" s="30" t="s">
        <v>1444</v>
      </c>
    </row>
    <row r="1697" spans="1:22" ht="15" customHeight="1">
      <c r="A1697" s="37">
        <v>1785</v>
      </c>
      <c r="B1697" s="37" t="s">
        <v>10088</v>
      </c>
      <c r="C1697" s="37"/>
      <c r="D1697" s="37" t="s">
        <v>10088</v>
      </c>
      <c r="E1697" s="37" t="s">
        <v>10089</v>
      </c>
      <c r="F1697" s="37" t="s">
        <v>1454</v>
      </c>
      <c r="G1697" s="37" t="s">
        <v>1883</v>
      </c>
      <c r="H1697" s="37" t="s">
        <v>1395</v>
      </c>
      <c r="I1697" s="37">
        <v>49400000</v>
      </c>
      <c r="J1697" s="37" t="s">
        <v>10090</v>
      </c>
      <c r="K1697" s="58">
        <v>271023899</v>
      </c>
      <c r="L1697" s="37"/>
      <c r="M1697" s="37"/>
      <c r="N1697" s="37"/>
      <c r="O1697" s="37"/>
      <c r="P1697" s="37"/>
      <c r="Q1697" s="37" t="s">
        <v>2185</v>
      </c>
      <c r="R1697" s="37"/>
      <c r="S1697" s="37" t="s">
        <v>10091</v>
      </c>
      <c r="T1697" s="37"/>
      <c r="U1697" s="37"/>
      <c r="V1697" s="26" t="s">
        <v>202</v>
      </c>
    </row>
    <row r="1698" spans="1:22" ht="15" customHeight="1">
      <c r="A1698" s="30">
        <v>1786</v>
      </c>
      <c r="B1698" s="30" t="s">
        <v>10092</v>
      </c>
      <c r="C1698" s="30"/>
      <c r="D1698" s="30" t="s">
        <v>10092</v>
      </c>
      <c r="E1698" s="30" t="s">
        <v>10093</v>
      </c>
      <c r="F1698" s="30" t="s">
        <v>1454</v>
      </c>
      <c r="G1698" s="30" t="s">
        <v>3848</v>
      </c>
      <c r="H1698" s="30" t="s">
        <v>1383</v>
      </c>
      <c r="I1698" s="30">
        <v>25803000</v>
      </c>
      <c r="J1698" s="30" t="s">
        <v>10094</v>
      </c>
      <c r="K1698" s="57">
        <v>78105615</v>
      </c>
      <c r="L1698" s="30"/>
      <c r="M1698" s="30"/>
      <c r="N1698" s="30"/>
      <c r="O1698" s="30"/>
      <c r="P1698" s="30"/>
      <c r="Q1698" s="30" t="s">
        <v>10095</v>
      </c>
      <c r="R1698" s="30"/>
      <c r="S1698" s="30" t="s">
        <v>10096</v>
      </c>
      <c r="T1698" s="30"/>
      <c r="U1698" s="30"/>
      <c r="V1698" s="30" t="s">
        <v>1428</v>
      </c>
    </row>
    <row r="1699" spans="1:22" ht="15" customHeight="1">
      <c r="A1699" s="30">
        <v>1787</v>
      </c>
      <c r="B1699" s="30" t="s">
        <v>10097</v>
      </c>
      <c r="C1699" s="30"/>
      <c r="D1699" s="30" t="s">
        <v>10097</v>
      </c>
      <c r="E1699" s="30" t="s">
        <v>10098</v>
      </c>
      <c r="F1699" s="30" t="s">
        <v>8138</v>
      </c>
      <c r="G1699" s="30" t="s">
        <v>10099</v>
      </c>
      <c r="H1699" s="30" t="s">
        <v>1367</v>
      </c>
      <c r="I1699" s="30">
        <v>32400000</v>
      </c>
      <c r="J1699" s="30" t="s">
        <v>10100</v>
      </c>
      <c r="K1699" s="57">
        <v>629718210090</v>
      </c>
      <c r="L1699" s="30"/>
      <c r="M1699" s="30"/>
      <c r="N1699" s="30"/>
      <c r="O1699" s="30"/>
      <c r="P1699" s="30"/>
      <c r="Q1699" s="30" t="s">
        <v>10101</v>
      </c>
      <c r="R1699" s="30"/>
      <c r="S1699" s="30" t="s">
        <v>10102</v>
      </c>
      <c r="T1699" s="30"/>
      <c r="U1699" s="30"/>
      <c r="V1699" s="30" t="s">
        <v>1444</v>
      </c>
    </row>
    <row r="1700" spans="1:22" ht="15" customHeight="1">
      <c r="A1700" s="30">
        <v>1788</v>
      </c>
      <c r="B1700" s="30" t="s">
        <v>10103</v>
      </c>
      <c r="C1700" s="30"/>
      <c r="D1700" s="30" t="s">
        <v>10103</v>
      </c>
      <c r="E1700" s="30" t="s">
        <v>2082</v>
      </c>
      <c r="F1700" s="30" t="s">
        <v>1454</v>
      </c>
      <c r="G1700" s="30" t="s">
        <v>5825</v>
      </c>
      <c r="H1700" s="30" t="s">
        <v>1381</v>
      </c>
      <c r="I1700" s="30">
        <v>83601180</v>
      </c>
      <c r="J1700" s="30" t="s">
        <v>10104</v>
      </c>
      <c r="K1700" s="57">
        <v>9029822309</v>
      </c>
      <c r="L1700" s="30"/>
      <c r="M1700" s="30"/>
      <c r="N1700" s="30"/>
      <c r="O1700" s="30"/>
      <c r="P1700" s="30"/>
      <c r="Q1700" s="30" t="s">
        <v>6888</v>
      </c>
      <c r="R1700" s="30"/>
      <c r="S1700" s="30" t="s">
        <v>10105</v>
      </c>
      <c r="T1700" s="30"/>
      <c r="U1700" s="30"/>
      <c r="V1700" s="30" t="s">
        <v>1428</v>
      </c>
    </row>
    <row r="1701" spans="1:22" ht="15" customHeight="1">
      <c r="A1701" s="30">
        <v>1789</v>
      </c>
      <c r="B1701" s="30" t="s">
        <v>10106</v>
      </c>
      <c r="C1701" s="30"/>
      <c r="D1701" s="30" t="s">
        <v>10106</v>
      </c>
      <c r="E1701" s="30" t="s">
        <v>10107</v>
      </c>
      <c r="F1701" s="30" t="s">
        <v>1454</v>
      </c>
      <c r="G1701" s="30" t="s">
        <v>10108</v>
      </c>
      <c r="H1701" s="30" t="s">
        <v>1383</v>
      </c>
      <c r="I1701" s="30">
        <v>27700000</v>
      </c>
      <c r="J1701" s="30" t="s">
        <v>10109</v>
      </c>
      <c r="K1701" s="57">
        <v>78281952</v>
      </c>
      <c r="L1701" s="30"/>
      <c r="M1701" s="30"/>
      <c r="N1701" s="30"/>
      <c r="O1701" s="30"/>
      <c r="P1701" s="30"/>
      <c r="Q1701" s="30" t="s">
        <v>10095</v>
      </c>
      <c r="R1701" s="30"/>
      <c r="S1701" s="30" t="s">
        <v>10096</v>
      </c>
      <c r="T1701" s="30"/>
      <c r="U1701" s="30"/>
      <c r="V1701" s="30" t="s">
        <v>1428</v>
      </c>
    </row>
    <row r="1702" spans="1:22" ht="15" customHeight="1">
      <c r="A1702" s="30">
        <v>1790</v>
      </c>
      <c r="B1702" s="30" t="s">
        <v>10110</v>
      </c>
      <c r="C1702" s="30"/>
      <c r="D1702" s="30" t="s">
        <v>10110</v>
      </c>
      <c r="E1702" s="30" t="s">
        <v>10111</v>
      </c>
      <c r="F1702" s="30" t="s">
        <v>10112</v>
      </c>
      <c r="G1702" s="30" t="s">
        <v>2360</v>
      </c>
      <c r="H1702" s="30" t="s">
        <v>1363</v>
      </c>
      <c r="I1702" s="30">
        <v>74230020</v>
      </c>
      <c r="J1702" s="30" t="s">
        <v>10113</v>
      </c>
      <c r="K1702" s="57">
        <v>104330830</v>
      </c>
      <c r="L1702" s="30"/>
      <c r="M1702" s="30"/>
      <c r="N1702" s="30"/>
      <c r="O1702" s="30"/>
      <c r="P1702" s="30"/>
      <c r="Q1702" s="30" t="s">
        <v>10114</v>
      </c>
      <c r="R1702" s="30"/>
      <c r="S1702" s="30" t="s">
        <v>10115</v>
      </c>
      <c r="T1702" s="30"/>
      <c r="U1702" s="30"/>
      <c r="V1702" s="30" t="s">
        <v>1444</v>
      </c>
    </row>
    <row r="1703" spans="1:22" ht="15" customHeight="1">
      <c r="A1703" s="30">
        <v>1791</v>
      </c>
      <c r="B1703" s="30" t="s">
        <v>10116</v>
      </c>
      <c r="C1703" s="30"/>
      <c r="D1703" s="30" t="s">
        <v>10116</v>
      </c>
      <c r="E1703" s="30" t="s">
        <v>10117</v>
      </c>
      <c r="F1703" s="30" t="s">
        <v>1787</v>
      </c>
      <c r="G1703" s="30" t="s">
        <v>1422</v>
      </c>
      <c r="H1703" s="30" t="s">
        <v>1397</v>
      </c>
      <c r="I1703" s="30">
        <v>3031000</v>
      </c>
      <c r="J1703" s="30" t="s">
        <v>10118</v>
      </c>
      <c r="K1703" s="57">
        <v>116376707111</v>
      </c>
      <c r="L1703" s="30"/>
      <c r="M1703" s="30"/>
      <c r="N1703" s="30"/>
      <c r="O1703" s="30"/>
      <c r="P1703" s="30"/>
      <c r="Q1703" s="30" t="s">
        <v>10119</v>
      </c>
      <c r="R1703" s="30"/>
      <c r="S1703" s="30" t="s">
        <v>10120</v>
      </c>
      <c r="T1703" s="30"/>
      <c r="U1703" s="30"/>
      <c r="V1703" s="30" t="s">
        <v>1428</v>
      </c>
    </row>
    <row r="1704" spans="1:22" ht="15" customHeight="1">
      <c r="A1704" s="30">
        <v>1792</v>
      </c>
      <c r="B1704" s="30" t="s">
        <v>10121</v>
      </c>
      <c r="C1704" s="30"/>
      <c r="D1704" s="30" t="s">
        <v>10121</v>
      </c>
      <c r="E1704" s="30" t="s">
        <v>10122</v>
      </c>
      <c r="F1704" s="30" t="s">
        <v>3879</v>
      </c>
      <c r="G1704" s="30" t="s">
        <v>10123</v>
      </c>
      <c r="H1704" s="30" t="s">
        <v>1381</v>
      </c>
      <c r="I1704" s="30">
        <v>86380000</v>
      </c>
      <c r="J1704" s="30" t="s">
        <v>10124</v>
      </c>
      <c r="K1704" s="57">
        <v>9022747239</v>
      </c>
      <c r="L1704" s="30"/>
      <c r="M1704" s="30"/>
      <c r="N1704" s="30"/>
      <c r="O1704" s="30"/>
      <c r="P1704" s="30"/>
      <c r="Q1704" s="30" t="s">
        <v>10125</v>
      </c>
      <c r="R1704" s="30"/>
      <c r="S1704" s="30" t="s">
        <v>10126</v>
      </c>
      <c r="T1704" s="30"/>
      <c r="U1704" s="30"/>
      <c r="V1704" s="30" t="s">
        <v>1444</v>
      </c>
    </row>
    <row r="1705" spans="1:22" ht="15" customHeight="1">
      <c r="A1705" s="30">
        <v>1793</v>
      </c>
      <c r="B1705" s="30" t="s">
        <v>10127</v>
      </c>
      <c r="C1705" s="30"/>
      <c r="D1705" s="30" t="s">
        <v>10127</v>
      </c>
      <c r="E1705" s="30" t="s">
        <v>10084</v>
      </c>
      <c r="F1705" s="30" t="s">
        <v>1684</v>
      </c>
      <c r="G1705" s="30" t="s">
        <v>1570</v>
      </c>
      <c r="H1705" s="30" t="s">
        <v>1365</v>
      </c>
      <c r="I1705" s="30">
        <v>65099110</v>
      </c>
      <c r="J1705" s="30" t="s">
        <v>10128</v>
      </c>
      <c r="K1705" s="57">
        <v>121594580</v>
      </c>
      <c r="L1705" s="30"/>
      <c r="M1705" s="30"/>
      <c r="N1705" s="30"/>
      <c r="O1705" s="30"/>
      <c r="P1705" s="30"/>
      <c r="Q1705" s="30" t="s">
        <v>10129</v>
      </c>
      <c r="R1705" s="30"/>
      <c r="S1705" s="30" t="s">
        <v>10130</v>
      </c>
      <c r="T1705" s="30"/>
      <c r="U1705" s="30"/>
      <c r="V1705" s="30" t="s">
        <v>1444</v>
      </c>
    </row>
    <row r="1706" spans="1:22" ht="15" customHeight="1">
      <c r="A1706" s="37">
        <v>1794</v>
      </c>
      <c r="B1706" s="37" t="s">
        <v>10131</v>
      </c>
      <c r="C1706" s="37"/>
      <c r="D1706" s="37" t="s">
        <v>10131</v>
      </c>
      <c r="E1706" s="37" t="s">
        <v>10132</v>
      </c>
      <c r="F1706" s="37" t="s">
        <v>1454</v>
      </c>
      <c r="G1706" s="37" t="s">
        <v>9736</v>
      </c>
      <c r="H1706" s="37" t="s">
        <v>1391</v>
      </c>
      <c r="I1706" s="37">
        <v>95600000</v>
      </c>
      <c r="J1706" s="37" t="s">
        <v>10133</v>
      </c>
      <c r="K1706" s="58">
        <v>1410069017</v>
      </c>
      <c r="L1706" s="37"/>
      <c r="M1706" s="37"/>
      <c r="N1706" s="37"/>
      <c r="O1706" s="37"/>
      <c r="P1706" s="37"/>
      <c r="Q1706" s="37" t="s">
        <v>10134</v>
      </c>
      <c r="R1706" s="37"/>
      <c r="S1706" s="37" t="s">
        <v>10135</v>
      </c>
      <c r="T1706" s="37"/>
      <c r="U1706" s="37"/>
      <c r="V1706" s="26" t="s">
        <v>202</v>
      </c>
    </row>
    <row r="1707" spans="1:22" ht="15" customHeight="1">
      <c r="A1707" s="30">
        <v>1795</v>
      </c>
      <c r="B1707" s="30" t="s">
        <v>10136</v>
      </c>
      <c r="C1707" s="30"/>
      <c r="D1707" s="30" t="s">
        <v>10136</v>
      </c>
      <c r="E1707" s="30" t="s">
        <v>10137</v>
      </c>
      <c r="F1707" s="30" t="s">
        <v>10138</v>
      </c>
      <c r="G1707" s="30" t="s">
        <v>1422</v>
      </c>
      <c r="H1707" s="30" t="s">
        <v>1397</v>
      </c>
      <c r="I1707" s="30">
        <v>3103003</v>
      </c>
      <c r="J1707" s="30" t="s">
        <v>10139</v>
      </c>
      <c r="K1707" s="57">
        <v>115928681117</v>
      </c>
      <c r="L1707" s="30"/>
      <c r="M1707" s="30"/>
      <c r="N1707" s="30"/>
      <c r="O1707" s="30"/>
      <c r="P1707" s="30"/>
      <c r="Q1707" s="30" t="s">
        <v>10140</v>
      </c>
      <c r="R1707" s="30"/>
      <c r="S1707" s="30" t="s">
        <v>10141</v>
      </c>
      <c r="T1707" s="30"/>
      <c r="U1707" s="30"/>
      <c r="V1707" s="30" t="s">
        <v>1444</v>
      </c>
    </row>
    <row r="1708" spans="1:22" ht="15" customHeight="1">
      <c r="A1708" s="30">
        <v>1796</v>
      </c>
      <c r="B1708" s="30" t="s">
        <v>10142</v>
      </c>
      <c r="C1708" s="30"/>
      <c r="D1708" s="30" t="s">
        <v>10142</v>
      </c>
      <c r="E1708" s="30" t="s">
        <v>10143</v>
      </c>
      <c r="F1708" s="30" t="s">
        <v>1787</v>
      </c>
      <c r="G1708" s="30" t="s">
        <v>1422</v>
      </c>
      <c r="H1708" s="30" t="s">
        <v>1397</v>
      </c>
      <c r="I1708" s="30">
        <v>3032000</v>
      </c>
      <c r="J1708" s="30" t="s">
        <v>10144</v>
      </c>
      <c r="K1708" s="57">
        <v>116920470116</v>
      </c>
      <c r="L1708" s="30"/>
      <c r="M1708" s="30"/>
      <c r="N1708" s="30"/>
      <c r="O1708" s="30"/>
      <c r="P1708" s="30"/>
      <c r="Q1708" s="30" t="s">
        <v>10145</v>
      </c>
      <c r="R1708" s="30"/>
      <c r="S1708" s="30" t="s">
        <v>10146</v>
      </c>
      <c r="T1708" s="30"/>
      <c r="U1708" s="30"/>
      <c r="V1708" s="30" t="s">
        <v>1444</v>
      </c>
    </row>
    <row r="1709" spans="1:22" ht="15" customHeight="1">
      <c r="A1709" s="30">
        <v>1797</v>
      </c>
      <c r="B1709" s="30" t="s">
        <v>10147</v>
      </c>
      <c r="C1709" s="30"/>
      <c r="D1709" s="30" t="s">
        <v>10147</v>
      </c>
      <c r="E1709" s="30" t="s">
        <v>10148</v>
      </c>
      <c r="F1709" s="30" t="s">
        <v>3018</v>
      </c>
      <c r="G1709" s="30" t="s">
        <v>2514</v>
      </c>
      <c r="H1709" s="30" t="s">
        <v>1375</v>
      </c>
      <c r="I1709" s="30">
        <v>58075415</v>
      </c>
      <c r="J1709" s="30" t="s">
        <v>10149</v>
      </c>
      <c r="K1709" s="57">
        <v>161573282</v>
      </c>
      <c r="L1709" s="30"/>
      <c r="M1709" s="30"/>
      <c r="N1709" s="30"/>
      <c r="O1709" s="30"/>
      <c r="P1709" s="30"/>
      <c r="Q1709" s="30" t="s">
        <v>10150</v>
      </c>
      <c r="R1709" s="30"/>
      <c r="S1709" s="30" t="s">
        <v>10151</v>
      </c>
      <c r="T1709" s="30"/>
      <c r="U1709" s="30"/>
      <c r="V1709" s="30" t="s">
        <v>1444</v>
      </c>
    </row>
    <row r="1710" spans="1:22" ht="15" customHeight="1">
      <c r="A1710" s="30">
        <v>1798</v>
      </c>
      <c r="B1710" s="30" t="s">
        <v>10152</v>
      </c>
      <c r="C1710" s="30"/>
      <c r="D1710" s="30" t="s">
        <v>10152</v>
      </c>
      <c r="E1710" s="30" t="s">
        <v>2749</v>
      </c>
      <c r="F1710" s="30" t="s">
        <v>1454</v>
      </c>
      <c r="G1710" s="30" t="s">
        <v>9273</v>
      </c>
      <c r="H1710" s="30" t="s">
        <v>1354</v>
      </c>
      <c r="I1710" s="30">
        <v>63100080</v>
      </c>
      <c r="J1710" s="30" t="s">
        <v>10153</v>
      </c>
      <c r="K1710" s="57">
        <v>61798371</v>
      </c>
      <c r="L1710" s="30"/>
      <c r="M1710" s="30"/>
      <c r="N1710" s="30"/>
      <c r="O1710" s="30"/>
      <c r="P1710" s="30"/>
      <c r="Q1710" s="30" t="s">
        <v>6988</v>
      </c>
      <c r="R1710" s="30"/>
      <c r="S1710" s="30" t="s">
        <v>10154</v>
      </c>
      <c r="T1710" s="30"/>
      <c r="U1710" s="30"/>
      <c r="V1710" s="30" t="s">
        <v>1444</v>
      </c>
    </row>
    <row r="1711" spans="1:22" ht="15" customHeight="1">
      <c r="A1711" s="37">
        <v>1799</v>
      </c>
      <c r="B1711" s="37" t="s">
        <v>10155</v>
      </c>
      <c r="C1711" s="37"/>
      <c r="D1711" s="37" t="s">
        <v>10155</v>
      </c>
      <c r="E1711" s="37" t="s">
        <v>10156</v>
      </c>
      <c r="F1711" s="37" t="s">
        <v>1454</v>
      </c>
      <c r="G1711" s="37" t="s">
        <v>10157</v>
      </c>
      <c r="H1711" s="37" t="s">
        <v>1397</v>
      </c>
      <c r="I1711" s="37">
        <v>17580000</v>
      </c>
      <c r="J1711" s="37" t="s">
        <v>10158</v>
      </c>
      <c r="K1711" s="58">
        <v>548076999110</v>
      </c>
      <c r="L1711" s="37"/>
      <c r="M1711" s="37"/>
      <c r="N1711" s="37"/>
      <c r="O1711" s="37"/>
      <c r="P1711" s="37"/>
      <c r="Q1711" s="37" t="s">
        <v>10159</v>
      </c>
      <c r="R1711" s="37"/>
      <c r="S1711" s="37" t="s">
        <v>10160</v>
      </c>
      <c r="T1711" s="37"/>
      <c r="U1711" s="37"/>
      <c r="V1711" s="26" t="s">
        <v>202</v>
      </c>
    </row>
    <row r="1712" spans="1:22" ht="15" customHeight="1">
      <c r="A1712" s="37">
        <v>1800</v>
      </c>
      <c r="B1712" s="37" t="s">
        <v>10161</v>
      </c>
      <c r="C1712" s="37"/>
      <c r="D1712" s="37" t="s">
        <v>10161</v>
      </c>
      <c r="E1712" s="37" t="s">
        <v>10162</v>
      </c>
      <c r="F1712" s="37" t="s">
        <v>10163</v>
      </c>
      <c r="G1712" s="37" t="s">
        <v>10164</v>
      </c>
      <c r="H1712" s="37" t="s">
        <v>1365</v>
      </c>
      <c r="I1712" s="37">
        <v>65940000</v>
      </c>
      <c r="J1712" s="37" t="s">
        <v>10165</v>
      </c>
      <c r="K1712" s="58">
        <v>123284791</v>
      </c>
      <c r="L1712" s="37"/>
      <c r="M1712" s="37"/>
      <c r="N1712" s="37"/>
      <c r="O1712" s="37"/>
      <c r="P1712" s="37"/>
      <c r="Q1712" s="37" t="s">
        <v>10166</v>
      </c>
      <c r="R1712" s="37"/>
      <c r="S1712" s="37" t="s">
        <v>10167</v>
      </c>
      <c r="T1712" s="37"/>
      <c r="U1712" s="37"/>
      <c r="V1712" s="26" t="s">
        <v>202</v>
      </c>
    </row>
    <row r="1713" spans="1:22" ht="15" customHeight="1">
      <c r="A1713" s="30">
        <v>1801</v>
      </c>
      <c r="B1713" s="30" t="s">
        <v>10168</v>
      </c>
      <c r="C1713" s="30"/>
      <c r="D1713" s="30" t="s">
        <v>10168</v>
      </c>
      <c r="E1713" s="30" t="s">
        <v>10169</v>
      </c>
      <c r="F1713" s="30" t="s">
        <v>10170</v>
      </c>
      <c r="G1713" s="30" t="s">
        <v>1422</v>
      </c>
      <c r="H1713" s="30" t="s">
        <v>1397</v>
      </c>
      <c r="I1713" s="30">
        <v>2306002</v>
      </c>
      <c r="J1713" s="30" t="s">
        <v>10171</v>
      </c>
      <c r="K1713" s="57">
        <v>147252850110</v>
      </c>
      <c r="L1713" s="30"/>
      <c r="M1713" s="30"/>
      <c r="N1713" s="30"/>
      <c r="O1713" s="30"/>
      <c r="P1713" s="30"/>
      <c r="Q1713" s="30" t="s">
        <v>8357</v>
      </c>
      <c r="R1713" s="30"/>
      <c r="S1713" s="30" t="s">
        <v>9386</v>
      </c>
      <c r="T1713" s="30"/>
      <c r="U1713" s="30"/>
      <c r="V1713" s="30" t="s">
        <v>1444</v>
      </c>
    </row>
    <row r="1714" spans="1:22" ht="15" customHeight="1">
      <c r="A1714" s="30">
        <v>1802</v>
      </c>
      <c r="B1714" s="30" t="s">
        <v>10172</v>
      </c>
      <c r="C1714" s="30"/>
      <c r="D1714" s="30" t="s">
        <v>10172</v>
      </c>
      <c r="E1714" s="30" t="s">
        <v>8155</v>
      </c>
      <c r="F1714" s="30" t="s">
        <v>1454</v>
      </c>
      <c r="G1714" s="30" t="s">
        <v>10173</v>
      </c>
      <c r="H1714" s="30" t="s">
        <v>1397</v>
      </c>
      <c r="I1714" s="30">
        <v>15370000</v>
      </c>
      <c r="J1714" s="30" t="s">
        <v>10174</v>
      </c>
      <c r="K1714" s="57">
        <v>522099867110</v>
      </c>
      <c r="L1714" s="30"/>
      <c r="M1714" s="30"/>
      <c r="N1714" s="30"/>
      <c r="O1714" s="30"/>
      <c r="P1714" s="30"/>
      <c r="Q1714" s="30" t="s">
        <v>6988</v>
      </c>
      <c r="R1714" s="30"/>
      <c r="S1714" s="30" t="s">
        <v>10175</v>
      </c>
      <c r="T1714" s="30"/>
      <c r="U1714" s="30"/>
      <c r="V1714" s="30" t="s">
        <v>1444</v>
      </c>
    </row>
    <row r="1715" spans="1:22" ht="15" customHeight="1">
      <c r="A1715" s="30">
        <v>1803</v>
      </c>
      <c r="B1715" s="30" t="s">
        <v>10176</v>
      </c>
      <c r="C1715" s="30"/>
      <c r="D1715" s="30" t="s">
        <v>10176</v>
      </c>
      <c r="E1715" s="30" t="s">
        <v>10177</v>
      </c>
      <c r="F1715" s="30" t="s">
        <v>1454</v>
      </c>
      <c r="G1715" s="30" t="s">
        <v>1713</v>
      </c>
      <c r="H1715" s="30" t="s">
        <v>1395</v>
      </c>
      <c r="I1715" s="30">
        <v>49010028</v>
      </c>
      <c r="J1715" s="30" t="s">
        <v>10178</v>
      </c>
      <c r="K1715" s="57"/>
      <c r="L1715" s="30"/>
      <c r="M1715" s="30"/>
      <c r="N1715" s="30"/>
      <c r="O1715" s="30"/>
      <c r="P1715" s="30"/>
      <c r="Q1715" s="30" t="s">
        <v>10179</v>
      </c>
      <c r="R1715" s="30"/>
      <c r="S1715" s="30" t="s">
        <v>10180</v>
      </c>
      <c r="T1715" s="30"/>
      <c r="U1715" s="30"/>
      <c r="V1715" s="30" t="s">
        <v>1444</v>
      </c>
    </row>
    <row r="1716" spans="1:22" ht="15" customHeight="1">
      <c r="A1716" s="30">
        <v>1804</v>
      </c>
      <c r="B1716" s="30" t="s">
        <v>10181</v>
      </c>
      <c r="C1716" s="30"/>
      <c r="D1716" s="30" t="s">
        <v>10181</v>
      </c>
      <c r="E1716" s="30" t="s">
        <v>6214</v>
      </c>
      <c r="F1716" s="30" t="s">
        <v>1787</v>
      </c>
      <c r="G1716" s="30" t="s">
        <v>1422</v>
      </c>
      <c r="H1716" s="30" t="s">
        <v>1397</v>
      </c>
      <c r="I1716" s="30">
        <v>3032000</v>
      </c>
      <c r="J1716" s="30" t="s">
        <v>10182</v>
      </c>
      <c r="K1716" s="57">
        <v>114716315118</v>
      </c>
      <c r="L1716" s="30"/>
      <c r="M1716" s="30"/>
      <c r="N1716" s="30"/>
      <c r="O1716" s="30"/>
      <c r="P1716" s="30"/>
      <c r="Q1716" s="30" t="s">
        <v>10183</v>
      </c>
      <c r="R1716" s="30"/>
      <c r="S1716" s="30" t="s">
        <v>10184</v>
      </c>
      <c r="T1716" s="30"/>
      <c r="U1716" s="30"/>
      <c r="V1716" s="30" t="s">
        <v>1428</v>
      </c>
    </row>
    <row r="1717" spans="1:22" ht="15" customHeight="1">
      <c r="A1717" s="30">
        <v>1806</v>
      </c>
      <c r="B1717" s="30" t="s">
        <v>10185</v>
      </c>
      <c r="C1717" s="30"/>
      <c r="D1717" s="30" t="s">
        <v>10185</v>
      </c>
      <c r="E1717" s="30" t="s">
        <v>10186</v>
      </c>
      <c r="F1717" s="30" t="s">
        <v>10187</v>
      </c>
      <c r="G1717" s="30" t="s">
        <v>1498</v>
      </c>
      <c r="H1717" s="30" t="s">
        <v>1352</v>
      </c>
      <c r="I1717" s="30">
        <v>44026050</v>
      </c>
      <c r="J1717" s="30" t="s">
        <v>10188</v>
      </c>
      <c r="K1717" s="57">
        <v>63438702</v>
      </c>
      <c r="L1717" s="30"/>
      <c r="M1717" s="30"/>
      <c r="N1717" s="30"/>
      <c r="O1717" s="30"/>
      <c r="P1717" s="30"/>
      <c r="Q1717" s="30" t="s">
        <v>10189</v>
      </c>
      <c r="R1717" s="30"/>
      <c r="S1717" s="30" t="s">
        <v>10190</v>
      </c>
      <c r="T1717" s="30"/>
      <c r="U1717" s="30"/>
      <c r="V1717" s="30" t="s">
        <v>1444</v>
      </c>
    </row>
    <row r="1718" spans="1:22" ht="15" customHeight="1">
      <c r="A1718" s="30">
        <v>1807</v>
      </c>
      <c r="B1718" s="30" t="s">
        <v>10191</v>
      </c>
      <c r="C1718" s="30"/>
      <c r="D1718" s="30" t="s">
        <v>10191</v>
      </c>
      <c r="E1718" s="30" t="s">
        <v>10192</v>
      </c>
      <c r="F1718" s="30" t="s">
        <v>1454</v>
      </c>
      <c r="G1718" s="30" t="s">
        <v>10193</v>
      </c>
      <c r="H1718" s="30" t="s">
        <v>1381</v>
      </c>
      <c r="I1718" s="30">
        <v>86975000</v>
      </c>
      <c r="J1718" s="30" t="s">
        <v>10194</v>
      </c>
      <c r="K1718" s="57" t="s">
        <v>10195</v>
      </c>
      <c r="L1718" s="30"/>
      <c r="M1718" s="30"/>
      <c r="N1718" s="30"/>
      <c r="O1718" s="30"/>
      <c r="P1718" s="30"/>
      <c r="Q1718" s="30" t="s">
        <v>10196</v>
      </c>
      <c r="R1718" s="30"/>
      <c r="S1718" s="30" t="s">
        <v>10197</v>
      </c>
      <c r="T1718" s="30"/>
      <c r="U1718" s="30"/>
      <c r="V1718" s="30" t="s">
        <v>1444</v>
      </c>
    </row>
    <row r="1719" spans="1:22" ht="15" customHeight="1">
      <c r="A1719" s="30">
        <v>1808</v>
      </c>
      <c r="B1719" s="30" t="s">
        <v>10198</v>
      </c>
      <c r="C1719" s="30"/>
      <c r="D1719" s="30" t="s">
        <v>10198</v>
      </c>
      <c r="E1719" s="30" t="s">
        <v>9551</v>
      </c>
      <c r="F1719" s="30" t="s">
        <v>1454</v>
      </c>
      <c r="G1719" s="30" t="s">
        <v>2387</v>
      </c>
      <c r="H1719" s="30" t="s">
        <v>1391</v>
      </c>
      <c r="I1719" s="30">
        <v>98700000</v>
      </c>
      <c r="J1719" s="30" t="s">
        <v>10199</v>
      </c>
      <c r="K1719" s="57">
        <v>650118553</v>
      </c>
      <c r="L1719" s="30"/>
      <c r="M1719" s="30"/>
      <c r="N1719" s="30"/>
      <c r="O1719" s="30"/>
      <c r="P1719" s="30"/>
      <c r="Q1719" s="30" t="s">
        <v>10200</v>
      </c>
      <c r="R1719" s="30"/>
      <c r="S1719" s="30" t="s">
        <v>10201</v>
      </c>
      <c r="T1719" s="30"/>
      <c r="U1719" s="30"/>
      <c r="V1719" s="30" t="s">
        <v>1444</v>
      </c>
    </row>
    <row r="1720" spans="1:22" ht="15" customHeight="1">
      <c r="A1720" s="30">
        <v>1809</v>
      </c>
      <c r="B1720" s="30" t="s">
        <v>10202</v>
      </c>
      <c r="C1720" s="30"/>
      <c r="D1720" s="30" t="s">
        <v>10202</v>
      </c>
      <c r="E1720" s="30" t="s">
        <v>2639</v>
      </c>
      <c r="F1720" s="30" t="s">
        <v>1454</v>
      </c>
      <c r="G1720" s="30" t="s">
        <v>1422</v>
      </c>
      <c r="H1720" s="30" t="s">
        <v>1397</v>
      </c>
      <c r="I1720" s="30">
        <v>1021200</v>
      </c>
      <c r="J1720" s="30" t="s">
        <v>10203</v>
      </c>
      <c r="K1720" s="57">
        <v>115588348119</v>
      </c>
      <c r="L1720" s="30"/>
      <c r="M1720" s="30"/>
      <c r="N1720" s="30"/>
      <c r="O1720" s="30"/>
      <c r="P1720" s="30"/>
      <c r="Q1720" s="30" t="s">
        <v>10204</v>
      </c>
      <c r="R1720" s="30"/>
      <c r="S1720" s="30" t="s">
        <v>10205</v>
      </c>
      <c r="T1720" s="30"/>
      <c r="U1720" s="30"/>
      <c r="V1720" s="30" t="s">
        <v>1428</v>
      </c>
    </row>
    <row r="1721" spans="1:22" ht="15" customHeight="1">
      <c r="A1721" s="30">
        <v>1810</v>
      </c>
      <c r="B1721" s="30" t="s">
        <v>10206</v>
      </c>
      <c r="C1721" s="30"/>
      <c r="D1721" s="30" t="s">
        <v>10206</v>
      </c>
      <c r="E1721" s="30" t="s">
        <v>10207</v>
      </c>
      <c r="F1721" s="30" t="s">
        <v>10208</v>
      </c>
      <c r="G1721" s="30" t="s">
        <v>2360</v>
      </c>
      <c r="H1721" s="30" t="s">
        <v>1363</v>
      </c>
      <c r="I1721" s="30">
        <v>74415010</v>
      </c>
      <c r="J1721" s="30" t="s">
        <v>10209</v>
      </c>
      <c r="K1721" s="57">
        <v>104994630</v>
      </c>
      <c r="L1721" s="30"/>
      <c r="M1721" s="30"/>
      <c r="N1721" s="30"/>
      <c r="O1721" s="30"/>
      <c r="P1721" s="30"/>
      <c r="Q1721" s="30" t="s">
        <v>10210</v>
      </c>
      <c r="R1721" s="30"/>
      <c r="S1721" s="30" t="s">
        <v>10211</v>
      </c>
      <c r="T1721" s="30"/>
      <c r="U1721" s="30"/>
      <c r="V1721" s="30" t="s">
        <v>1444</v>
      </c>
    </row>
    <row r="1722" spans="1:22" ht="15" customHeight="1">
      <c r="A1722" s="30">
        <v>1811</v>
      </c>
      <c r="B1722" s="30" t="s">
        <v>10212</v>
      </c>
      <c r="C1722" s="30"/>
      <c r="D1722" s="30" t="s">
        <v>10212</v>
      </c>
      <c r="E1722" s="30" t="s">
        <v>8354</v>
      </c>
      <c r="F1722" s="30" t="s">
        <v>1454</v>
      </c>
      <c r="G1722" s="30" t="s">
        <v>10213</v>
      </c>
      <c r="H1722" s="30" t="s">
        <v>1397</v>
      </c>
      <c r="I1722" s="30">
        <v>11930000</v>
      </c>
      <c r="J1722" s="30" t="s">
        <v>10214</v>
      </c>
      <c r="K1722" s="57">
        <v>510063339116</v>
      </c>
      <c r="L1722" s="30"/>
      <c r="M1722" s="30"/>
      <c r="N1722" s="30"/>
      <c r="O1722" s="30"/>
      <c r="P1722" s="30"/>
      <c r="Q1722" s="30" t="s">
        <v>10215</v>
      </c>
      <c r="R1722" s="30"/>
      <c r="S1722" s="30" t="s">
        <v>10216</v>
      </c>
      <c r="T1722" s="30"/>
      <c r="U1722" s="30"/>
      <c r="V1722" s="30" t="s">
        <v>1444</v>
      </c>
    </row>
    <row r="1723" spans="1:22" ht="15" customHeight="1">
      <c r="A1723" s="30">
        <v>1812</v>
      </c>
      <c r="B1723" s="30" t="s">
        <v>10217</v>
      </c>
      <c r="C1723" s="30"/>
      <c r="D1723" s="30" t="s">
        <v>10217</v>
      </c>
      <c r="E1723" s="30" t="s">
        <v>10218</v>
      </c>
      <c r="F1723" s="30" t="s">
        <v>1454</v>
      </c>
      <c r="G1723" s="30" t="s">
        <v>10219</v>
      </c>
      <c r="H1723" s="30" t="s">
        <v>1397</v>
      </c>
      <c r="I1723" s="30">
        <v>12970000</v>
      </c>
      <c r="J1723" s="30" t="s">
        <v>10220</v>
      </c>
      <c r="K1723" s="57">
        <v>534019190111</v>
      </c>
      <c r="L1723" s="30"/>
      <c r="M1723" s="30"/>
      <c r="N1723" s="30"/>
      <c r="O1723" s="30"/>
      <c r="P1723" s="30"/>
      <c r="Q1723" s="30" t="s">
        <v>10221</v>
      </c>
      <c r="R1723" s="30"/>
      <c r="S1723" s="30" t="s">
        <v>10222</v>
      </c>
      <c r="T1723" s="30"/>
      <c r="U1723" s="30"/>
      <c r="V1723" s="30" t="s">
        <v>1444</v>
      </c>
    </row>
    <row r="1724" spans="1:22" ht="15" customHeight="1">
      <c r="A1724" s="30">
        <v>1813</v>
      </c>
      <c r="B1724" s="30" t="s">
        <v>10223</v>
      </c>
      <c r="C1724" s="30"/>
      <c r="D1724" s="30" t="s">
        <v>10223</v>
      </c>
      <c r="E1724" s="30" t="s">
        <v>10224</v>
      </c>
      <c r="F1724" s="30" t="s">
        <v>9078</v>
      </c>
      <c r="G1724" s="30" t="s">
        <v>2054</v>
      </c>
      <c r="H1724" s="30" t="s">
        <v>1352</v>
      </c>
      <c r="I1724" s="30">
        <v>41253190</v>
      </c>
      <c r="J1724" s="30" t="s">
        <v>10225</v>
      </c>
      <c r="K1724" s="57" t="s">
        <v>3510</v>
      </c>
      <c r="L1724" s="30"/>
      <c r="M1724" s="30"/>
      <c r="N1724" s="30"/>
      <c r="O1724" s="30"/>
      <c r="P1724" s="30"/>
      <c r="Q1724" s="30" t="s">
        <v>10226</v>
      </c>
      <c r="R1724" s="30"/>
      <c r="S1724" s="30" t="s">
        <v>2319</v>
      </c>
      <c r="T1724" s="30"/>
      <c r="U1724" s="30"/>
      <c r="V1724" s="30" t="s">
        <v>1444</v>
      </c>
    </row>
    <row r="1725" spans="1:22" ht="15" customHeight="1">
      <c r="A1725" s="30">
        <v>1814</v>
      </c>
      <c r="B1725" s="30" t="s">
        <v>10227</v>
      </c>
      <c r="C1725" s="30"/>
      <c r="D1725" s="30" t="s">
        <v>10227</v>
      </c>
      <c r="E1725" s="30" t="s">
        <v>10228</v>
      </c>
      <c r="F1725" s="30" t="s">
        <v>1454</v>
      </c>
      <c r="G1725" s="30" t="s">
        <v>10229</v>
      </c>
      <c r="H1725" s="30" t="s">
        <v>1367</v>
      </c>
      <c r="I1725" s="30">
        <v>39330000</v>
      </c>
      <c r="J1725" s="30" t="s">
        <v>10230</v>
      </c>
      <c r="K1725" s="57">
        <v>10992830036</v>
      </c>
      <c r="L1725" s="30"/>
      <c r="M1725" s="30"/>
      <c r="N1725" s="30"/>
      <c r="O1725" s="30"/>
      <c r="P1725" s="30"/>
      <c r="Q1725" s="30" t="s">
        <v>4408</v>
      </c>
      <c r="R1725" s="30"/>
      <c r="S1725" s="30" t="s">
        <v>9084</v>
      </c>
      <c r="T1725" s="30"/>
      <c r="U1725" s="30"/>
      <c r="V1725" s="30" t="s">
        <v>1428</v>
      </c>
    </row>
    <row r="1726" spans="1:22" ht="15" customHeight="1">
      <c r="A1726" s="30">
        <v>1815</v>
      </c>
      <c r="B1726" s="30" t="s">
        <v>10231</v>
      </c>
      <c r="C1726" s="30"/>
      <c r="D1726" s="30" t="s">
        <v>10231</v>
      </c>
      <c r="E1726" s="30" t="s">
        <v>10232</v>
      </c>
      <c r="F1726" s="30" t="s">
        <v>1454</v>
      </c>
      <c r="G1726" s="30" t="s">
        <v>10233</v>
      </c>
      <c r="H1726" s="30" t="s">
        <v>1381</v>
      </c>
      <c r="I1726" s="30">
        <v>84320000</v>
      </c>
      <c r="J1726" s="30" t="s">
        <v>10234</v>
      </c>
      <c r="K1726" s="57">
        <v>9058905736</v>
      </c>
      <c r="L1726" s="30"/>
      <c r="M1726" s="30"/>
      <c r="N1726" s="30"/>
      <c r="O1726" s="30"/>
      <c r="P1726" s="30"/>
      <c r="Q1726" s="30" t="s">
        <v>10235</v>
      </c>
      <c r="R1726" s="30"/>
      <c r="S1726" s="30" t="s">
        <v>10236</v>
      </c>
      <c r="T1726" s="30"/>
      <c r="U1726" s="30"/>
      <c r="V1726" s="30" t="s">
        <v>1444</v>
      </c>
    </row>
    <row r="1727" spans="1:22" ht="15" customHeight="1">
      <c r="A1727" s="30">
        <v>1817</v>
      </c>
      <c r="B1727" s="30" t="s">
        <v>10237</v>
      </c>
      <c r="C1727" s="30"/>
      <c r="D1727" s="30" t="s">
        <v>10237</v>
      </c>
      <c r="E1727" s="30" t="s">
        <v>10238</v>
      </c>
      <c r="F1727" s="30" t="s">
        <v>10239</v>
      </c>
      <c r="G1727" s="30" t="s">
        <v>3918</v>
      </c>
      <c r="H1727" s="30" t="s">
        <v>1373</v>
      </c>
      <c r="I1727" s="30">
        <v>68181005</v>
      </c>
      <c r="J1727" s="30" t="s">
        <v>10240</v>
      </c>
      <c r="K1727" s="57">
        <v>153272732</v>
      </c>
      <c r="L1727" s="30"/>
      <c r="M1727" s="30"/>
      <c r="N1727" s="30"/>
      <c r="O1727" s="30"/>
      <c r="P1727" s="30"/>
      <c r="Q1727" s="30" t="s">
        <v>10241</v>
      </c>
      <c r="R1727" s="30"/>
      <c r="S1727" s="30" t="s">
        <v>10242</v>
      </c>
      <c r="T1727" s="30"/>
      <c r="U1727" s="30"/>
      <c r="V1727" s="30" t="s">
        <v>1444</v>
      </c>
    </row>
    <row r="1728" spans="1:22" ht="15" customHeight="1">
      <c r="A1728" s="30">
        <v>1818</v>
      </c>
      <c r="B1728" s="30" t="s">
        <v>10243</v>
      </c>
      <c r="C1728" s="30"/>
      <c r="D1728" s="30" t="s">
        <v>10243</v>
      </c>
      <c r="E1728" s="30" t="s">
        <v>10244</v>
      </c>
      <c r="F1728" s="30" t="s">
        <v>10245</v>
      </c>
      <c r="G1728" s="30" t="s">
        <v>1498</v>
      </c>
      <c r="H1728" s="30" t="s">
        <v>1352</v>
      </c>
      <c r="I1728" s="30">
        <v>44017090</v>
      </c>
      <c r="J1728" s="30" t="s">
        <v>10246</v>
      </c>
      <c r="K1728" s="57">
        <v>50876725</v>
      </c>
      <c r="L1728" s="30"/>
      <c r="M1728" s="30"/>
      <c r="N1728" s="30"/>
      <c r="O1728" s="30"/>
      <c r="P1728" s="30"/>
      <c r="Q1728" s="30" t="s">
        <v>10247</v>
      </c>
      <c r="R1728" s="30"/>
      <c r="S1728" s="30" t="s">
        <v>10248</v>
      </c>
      <c r="T1728" s="30"/>
      <c r="U1728" s="30"/>
      <c r="V1728" s="30" t="s">
        <v>1444</v>
      </c>
    </row>
    <row r="1729" spans="1:22" ht="15" customHeight="1">
      <c r="A1729" s="30">
        <v>1819</v>
      </c>
      <c r="B1729" s="30" t="s">
        <v>10249</v>
      </c>
      <c r="C1729" s="30"/>
      <c r="D1729" s="30" t="s">
        <v>10249</v>
      </c>
      <c r="E1729" s="30" t="s">
        <v>10250</v>
      </c>
      <c r="F1729" s="30" t="s">
        <v>10251</v>
      </c>
      <c r="G1729" s="30" t="s">
        <v>1921</v>
      </c>
      <c r="H1729" s="30" t="s">
        <v>1397</v>
      </c>
      <c r="I1729" s="30">
        <v>15060040</v>
      </c>
      <c r="J1729" s="30" t="s">
        <v>10252</v>
      </c>
      <c r="K1729" s="57">
        <v>647599697115</v>
      </c>
      <c r="L1729" s="30"/>
      <c r="M1729" s="30"/>
      <c r="N1729" s="30"/>
      <c r="O1729" s="30"/>
      <c r="P1729" s="30"/>
      <c r="Q1729" s="30" t="s">
        <v>10253</v>
      </c>
      <c r="R1729" s="30"/>
      <c r="S1729" s="30" t="s">
        <v>10254</v>
      </c>
      <c r="T1729" s="30"/>
      <c r="U1729" s="30"/>
      <c r="V1729" s="30" t="s">
        <v>1428</v>
      </c>
    </row>
    <row r="1730" spans="1:22" ht="15" customHeight="1">
      <c r="A1730" s="30">
        <v>1820</v>
      </c>
      <c r="B1730" s="30" t="s">
        <v>10255</v>
      </c>
      <c r="C1730" s="30"/>
      <c r="D1730" s="30" t="s">
        <v>10255</v>
      </c>
      <c r="E1730" s="30" t="s">
        <v>10256</v>
      </c>
      <c r="F1730" s="30" t="s">
        <v>4109</v>
      </c>
      <c r="G1730" s="30" t="s">
        <v>10257</v>
      </c>
      <c r="H1730" s="30" t="s">
        <v>1393</v>
      </c>
      <c r="I1730" s="30">
        <v>88309411</v>
      </c>
      <c r="J1730" s="30" t="s">
        <v>10258</v>
      </c>
      <c r="K1730" s="57">
        <v>254683983</v>
      </c>
      <c r="L1730" s="30"/>
      <c r="M1730" s="30"/>
      <c r="N1730" s="30"/>
      <c r="O1730" s="30"/>
      <c r="P1730" s="30"/>
      <c r="Q1730" s="30" t="s">
        <v>10259</v>
      </c>
      <c r="R1730" s="30"/>
      <c r="S1730" s="30" t="s">
        <v>10260</v>
      </c>
      <c r="T1730" s="30"/>
      <c r="U1730" s="30"/>
      <c r="V1730" s="30" t="s">
        <v>1444</v>
      </c>
    </row>
    <row r="1731" spans="1:22" ht="15" customHeight="1">
      <c r="A1731" s="30">
        <v>1821</v>
      </c>
      <c r="B1731" s="30" t="s">
        <v>10261</v>
      </c>
      <c r="C1731" s="30"/>
      <c r="D1731" s="30" t="s">
        <v>10261</v>
      </c>
      <c r="E1731" s="30" t="s">
        <v>4375</v>
      </c>
      <c r="F1731" s="30" t="s">
        <v>1454</v>
      </c>
      <c r="G1731" s="30" t="s">
        <v>1498</v>
      </c>
      <c r="H1731" s="30" t="s">
        <v>1352</v>
      </c>
      <c r="I1731" s="30">
        <v>44001760</v>
      </c>
      <c r="J1731" s="30" t="s">
        <v>10262</v>
      </c>
      <c r="K1731" s="57">
        <v>82490124</v>
      </c>
      <c r="L1731" s="30"/>
      <c r="M1731" s="30"/>
      <c r="N1731" s="30"/>
      <c r="O1731" s="30"/>
      <c r="P1731" s="30"/>
      <c r="Q1731" s="30" t="s">
        <v>10189</v>
      </c>
      <c r="R1731" s="30"/>
      <c r="S1731" s="30" t="s">
        <v>10263</v>
      </c>
      <c r="T1731" s="30"/>
      <c r="U1731" s="30"/>
      <c r="V1731" s="30" t="s">
        <v>1444</v>
      </c>
    </row>
    <row r="1732" spans="1:22" ht="15" customHeight="1">
      <c r="A1732" s="30">
        <v>1822</v>
      </c>
      <c r="B1732" s="30" t="s">
        <v>10264</v>
      </c>
      <c r="C1732" s="30"/>
      <c r="D1732" s="30" t="s">
        <v>10264</v>
      </c>
      <c r="E1732" s="30" t="s">
        <v>10265</v>
      </c>
      <c r="F1732" s="30" t="s">
        <v>6880</v>
      </c>
      <c r="G1732" s="30" t="s">
        <v>1422</v>
      </c>
      <c r="H1732" s="30" t="s">
        <v>1397</v>
      </c>
      <c r="I1732" s="30">
        <v>2633000</v>
      </c>
      <c r="J1732" s="30" t="s">
        <v>10266</v>
      </c>
      <c r="K1732" s="57">
        <v>113945055112</v>
      </c>
      <c r="L1732" s="30"/>
      <c r="M1732" s="30"/>
      <c r="N1732" s="30"/>
      <c r="O1732" s="30"/>
      <c r="P1732" s="30"/>
      <c r="Q1732" s="30" t="s">
        <v>10267</v>
      </c>
      <c r="R1732" s="30"/>
      <c r="S1732" s="30" t="s">
        <v>10268</v>
      </c>
      <c r="T1732" s="30"/>
      <c r="U1732" s="30"/>
      <c r="V1732" s="30" t="s">
        <v>1444</v>
      </c>
    </row>
    <row r="1733" spans="1:22" ht="15" customHeight="1">
      <c r="A1733" s="30">
        <v>1823</v>
      </c>
      <c r="B1733" s="30" t="s">
        <v>10269</v>
      </c>
      <c r="C1733" s="30"/>
      <c r="D1733" s="30" t="s">
        <v>10269</v>
      </c>
      <c r="E1733" s="30" t="s">
        <v>2639</v>
      </c>
      <c r="F1733" s="30" t="s">
        <v>1454</v>
      </c>
      <c r="G1733" s="30" t="s">
        <v>1422</v>
      </c>
      <c r="H1733" s="30" t="s">
        <v>1397</v>
      </c>
      <c r="I1733" s="30">
        <v>1021100</v>
      </c>
      <c r="J1733" s="30" t="s">
        <v>10270</v>
      </c>
      <c r="K1733" s="57">
        <v>117216721116</v>
      </c>
      <c r="L1733" s="30"/>
      <c r="M1733" s="30"/>
      <c r="N1733" s="30"/>
      <c r="O1733" s="30"/>
      <c r="P1733" s="30"/>
      <c r="Q1733" s="30"/>
      <c r="R1733" s="30"/>
      <c r="S1733" s="30" t="s">
        <v>10271</v>
      </c>
      <c r="T1733" s="30"/>
      <c r="U1733" s="30"/>
      <c r="V1733" s="30" t="s">
        <v>1444</v>
      </c>
    </row>
    <row r="1734" spans="1:22" ht="15" customHeight="1">
      <c r="A1734" s="30">
        <v>1825</v>
      </c>
      <c r="B1734" s="30" t="s">
        <v>10272</v>
      </c>
      <c r="C1734" s="30"/>
      <c r="D1734" s="30" t="s">
        <v>10272</v>
      </c>
      <c r="E1734" s="30" t="s">
        <v>3956</v>
      </c>
      <c r="F1734" s="30" t="s">
        <v>3957</v>
      </c>
      <c r="G1734" s="30" t="s">
        <v>1384</v>
      </c>
      <c r="H1734" s="30" t="s">
        <v>1383</v>
      </c>
      <c r="I1734" s="30">
        <v>21360201</v>
      </c>
      <c r="J1734" s="30" t="s">
        <v>10273</v>
      </c>
      <c r="K1734" s="57">
        <v>79575593</v>
      </c>
      <c r="L1734" s="30"/>
      <c r="M1734" s="30"/>
      <c r="N1734" s="30"/>
      <c r="O1734" s="30"/>
      <c r="P1734" s="30"/>
      <c r="Q1734" s="30" t="s">
        <v>10274</v>
      </c>
      <c r="R1734" s="30"/>
      <c r="S1734" s="30" t="s">
        <v>10275</v>
      </c>
      <c r="T1734" s="30"/>
      <c r="U1734" s="30"/>
      <c r="V1734" s="30" t="s">
        <v>1444</v>
      </c>
    </row>
    <row r="1735" spans="1:22" ht="15" customHeight="1">
      <c r="A1735" s="30">
        <v>1826</v>
      </c>
      <c r="B1735" s="30" t="s">
        <v>10276</v>
      </c>
      <c r="C1735" s="30"/>
      <c r="D1735" s="30" t="s">
        <v>10276</v>
      </c>
      <c r="E1735" s="30" t="s">
        <v>10277</v>
      </c>
      <c r="F1735" s="30" t="s">
        <v>7199</v>
      </c>
      <c r="G1735" s="30" t="s">
        <v>2728</v>
      </c>
      <c r="H1735" s="30" t="s">
        <v>1348</v>
      </c>
      <c r="I1735" s="30">
        <v>69085040</v>
      </c>
      <c r="J1735" s="30" t="s">
        <v>10278</v>
      </c>
      <c r="K1735" s="57">
        <v>42919665</v>
      </c>
      <c r="L1735" s="30"/>
      <c r="M1735" s="30"/>
      <c r="N1735" s="30"/>
      <c r="O1735" s="30"/>
      <c r="P1735" s="30"/>
      <c r="Q1735" s="30" t="s">
        <v>10279</v>
      </c>
      <c r="R1735" s="30"/>
      <c r="S1735" s="30" t="s">
        <v>10280</v>
      </c>
      <c r="T1735" s="30"/>
      <c r="U1735" s="30"/>
      <c r="V1735" s="30" t="s">
        <v>1444</v>
      </c>
    </row>
    <row r="1736" spans="1:22" ht="15" customHeight="1">
      <c r="A1736" s="30">
        <v>1827</v>
      </c>
      <c r="B1736" s="30" t="s">
        <v>10281</v>
      </c>
      <c r="C1736" s="30"/>
      <c r="D1736" s="30" t="s">
        <v>10281</v>
      </c>
      <c r="E1736" s="30" t="s">
        <v>10282</v>
      </c>
      <c r="F1736" s="30" t="s">
        <v>10283</v>
      </c>
      <c r="G1736" s="30" t="s">
        <v>5439</v>
      </c>
      <c r="H1736" s="30" t="s">
        <v>1399</v>
      </c>
      <c r="I1736" s="30">
        <v>77020014</v>
      </c>
      <c r="J1736" s="30" t="s">
        <v>10284</v>
      </c>
      <c r="K1736" s="57">
        <v>294288856</v>
      </c>
      <c r="L1736" s="30"/>
      <c r="M1736" s="30"/>
      <c r="N1736" s="30"/>
      <c r="O1736" s="30"/>
      <c r="P1736" s="30"/>
      <c r="Q1736" s="30" t="s">
        <v>8744</v>
      </c>
      <c r="R1736" s="30"/>
      <c r="S1736" s="30" t="s">
        <v>10285</v>
      </c>
      <c r="T1736" s="30"/>
      <c r="U1736" s="30"/>
      <c r="V1736" s="30" t="s">
        <v>1444</v>
      </c>
    </row>
    <row r="1737" spans="1:22" ht="15" customHeight="1">
      <c r="A1737" s="37">
        <v>1828</v>
      </c>
      <c r="B1737" s="37" t="s">
        <v>10286</v>
      </c>
      <c r="C1737" s="37"/>
      <c r="D1737" s="37" t="s">
        <v>10286</v>
      </c>
      <c r="E1737" s="37" t="s">
        <v>10287</v>
      </c>
      <c r="F1737" s="37" t="s">
        <v>1454</v>
      </c>
      <c r="G1737" s="37" t="s">
        <v>2728</v>
      </c>
      <c r="H1737" s="37" t="s">
        <v>1348</v>
      </c>
      <c r="I1737" s="37">
        <v>69003060</v>
      </c>
      <c r="J1737" s="37" t="s">
        <v>10288</v>
      </c>
      <c r="K1737" s="58">
        <v>41798520</v>
      </c>
      <c r="L1737" s="37"/>
      <c r="M1737" s="37"/>
      <c r="N1737" s="37"/>
      <c r="O1737" s="37"/>
      <c r="P1737" s="37"/>
      <c r="Q1737" s="37" t="s">
        <v>10289</v>
      </c>
      <c r="R1737" s="37"/>
      <c r="S1737" s="37" t="s">
        <v>10290</v>
      </c>
      <c r="T1737" s="37"/>
      <c r="U1737" s="37"/>
      <c r="V1737" s="26" t="s">
        <v>202</v>
      </c>
    </row>
    <row r="1738" spans="1:22" ht="15" customHeight="1">
      <c r="A1738" s="30">
        <v>1829</v>
      </c>
      <c r="B1738" s="30" t="s">
        <v>10291</v>
      </c>
      <c r="C1738" s="30"/>
      <c r="D1738" s="30" t="s">
        <v>10291</v>
      </c>
      <c r="E1738" s="30" t="s">
        <v>3956</v>
      </c>
      <c r="F1738" s="30" t="s">
        <v>3957</v>
      </c>
      <c r="G1738" s="30" t="s">
        <v>1384</v>
      </c>
      <c r="H1738" s="30" t="s">
        <v>1383</v>
      </c>
      <c r="I1738" s="30">
        <v>21360201</v>
      </c>
      <c r="J1738" s="30" t="s">
        <v>10292</v>
      </c>
      <c r="K1738" s="57">
        <v>77487450</v>
      </c>
      <c r="L1738" s="30"/>
      <c r="M1738" s="30"/>
      <c r="N1738" s="30"/>
      <c r="O1738" s="30"/>
      <c r="P1738" s="30"/>
      <c r="Q1738" s="30" t="s">
        <v>10293</v>
      </c>
      <c r="R1738" s="30"/>
      <c r="S1738" s="30" t="s">
        <v>10294</v>
      </c>
      <c r="T1738" s="30"/>
      <c r="U1738" s="30"/>
      <c r="V1738" s="30" t="s">
        <v>1444</v>
      </c>
    </row>
    <row r="1739" spans="1:22" ht="15" customHeight="1">
      <c r="A1739" s="30">
        <v>1830</v>
      </c>
      <c r="B1739" s="30" t="s">
        <v>10295</v>
      </c>
      <c r="C1739" s="30"/>
      <c r="D1739" s="30" t="s">
        <v>10295</v>
      </c>
      <c r="E1739" s="30" t="s">
        <v>10296</v>
      </c>
      <c r="F1739" s="30" t="s">
        <v>1454</v>
      </c>
      <c r="G1739" s="30" t="s">
        <v>10297</v>
      </c>
      <c r="H1739" s="30" t="s">
        <v>1397</v>
      </c>
      <c r="I1739" s="30">
        <v>7750000</v>
      </c>
      <c r="J1739" s="30" t="s">
        <v>10298</v>
      </c>
      <c r="K1739" s="57">
        <v>241015820119</v>
      </c>
      <c r="L1739" s="30"/>
      <c r="M1739" s="30"/>
      <c r="N1739" s="30"/>
      <c r="O1739" s="30"/>
      <c r="P1739" s="30"/>
      <c r="Q1739" s="30" t="s">
        <v>10299</v>
      </c>
      <c r="R1739" s="30"/>
      <c r="S1739" s="30" t="s">
        <v>10300</v>
      </c>
      <c r="T1739" s="30"/>
      <c r="U1739" s="30"/>
      <c r="V1739" s="30" t="s">
        <v>1444</v>
      </c>
    </row>
    <row r="1740" spans="1:22" ht="15" customHeight="1">
      <c r="A1740" s="37">
        <v>1831</v>
      </c>
      <c r="B1740" s="37" t="s">
        <v>10301</v>
      </c>
      <c r="C1740" s="37"/>
      <c r="D1740" s="37" t="s">
        <v>10301</v>
      </c>
      <c r="E1740" s="37" t="s">
        <v>10302</v>
      </c>
      <c r="F1740" s="37" t="s">
        <v>10303</v>
      </c>
      <c r="G1740" s="37" t="s">
        <v>1484</v>
      </c>
      <c r="H1740" s="37" t="s">
        <v>1379</v>
      </c>
      <c r="I1740" s="37">
        <v>64078600</v>
      </c>
      <c r="J1740" s="37" t="s">
        <v>10304</v>
      </c>
      <c r="K1740" s="58">
        <v>194482839</v>
      </c>
      <c r="L1740" s="37"/>
      <c r="M1740" s="37"/>
      <c r="N1740" s="37"/>
      <c r="O1740" s="37"/>
      <c r="P1740" s="37"/>
      <c r="Q1740" s="37" t="s">
        <v>1957</v>
      </c>
      <c r="R1740" s="37"/>
      <c r="S1740" s="37" t="s">
        <v>10305</v>
      </c>
      <c r="T1740" s="37"/>
      <c r="U1740" s="37"/>
      <c r="V1740" s="26" t="s">
        <v>202</v>
      </c>
    </row>
    <row r="1741" spans="1:22" ht="15" customHeight="1">
      <c r="A1741" s="30">
        <v>1832</v>
      </c>
      <c r="B1741" s="30" t="s">
        <v>10306</v>
      </c>
      <c r="C1741" s="30"/>
      <c r="D1741" s="30" t="s">
        <v>10306</v>
      </c>
      <c r="E1741" s="30" t="s">
        <v>10307</v>
      </c>
      <c r="F1741" s="30" t="s">
        <v>10308</v>
      </c>
      <c r="G1741" s="30" t="s">
        <v>1534</v>
      </c>
      <c r="H1741" s="30" t="s">
        <v>1354</v>
      </c>
      <c r="I1741" s="30">
        <v>63030500</v>
      </c>
      <c r="J1741" s="30" t="s">
        <v>10309</v>
      </c>
      <c r="K1741" s="57">
        <v>68617429</v>
      </c>
      <c r="L1741" s="30"/>
      <c r="M1741" s="30"/>
      <c r="N1741" s="30"/>
      <c r="O1741" s="30"/>
      <c r="P1741" s="30"/>
      <c r="Q1741" s="30" t="s">
        <v>2756</v>
      </c>
      <c r="R1741" s="30"/>
      <c r="S1741" s="30" t="s">
        <v>10310</v>
      </c>
      <c r="T1741" s="30"/>
      <c r="U1741" s="30"/>
      <c r="V1741" s="30" t="s">
        <v>1444</v>
      </c>
    </row>
    <row r="1742" spans="1:22" ht="15" customHeight="1">
      <c r="A1742" s="30">
        <v>1833</v>
      </c>
      <c r="B1742" s="30" t="s">
        <v>10311</v>
      </c>
      <c r="C1742" s="30"/>
      <c r="D1742" s="30" t="s">
        <v>10311</v>
      </c>
      <c r="E1742" s="30" t="s">
        <v>10312</v>
      </c>
      <c r="F1742" s="30" t="s">
        <v>1454</v>
      </c>
      <c r="G1742" s="30" t="s">
        <v>10313</v>
      </c>
      <c r="H1742" s="30" t="s">
        <v>1373</v>
      </c>
      <c r="I1742" s="30">
        <v>68400000</v>
      </c>
      <c r="J1742" s="30" t="s">
        <v>10314</v>
      </c>
      <c r="K1742" s="57">
        <v>151359202</v>
      </c>
      <c r="L1742" s="30"/>
      <c r="M1742" s="30"/>
      <c r="N1742" s="30"/>
      <c r="O1742" s="30"/>
      <c r="P1742" s="30"/>
      <c r="Q1742" s="30" t="s">
        <v>10315</v>
      </c>
      <c r="R1742" s="30"/>
      <c r="S1742" s="30" t="s">
        <v>10316</v>
      </c>
      <c r="T1742" s="30"/>
      <c r="U1742" s="30"/>
      <c r="V1742" s="30" t="s">
        <v>1444</v>
      </c>
    </row>
    <row r="1743" spans="1:22" ht="15" customHeight="1">
      <c r="A1743" s="30">
        <v>1834</v>
      </c>
      <c r="B1743" s="30" t="s">
        <v>10317</v>
      </c>
      <c r="C1743" s="30"/>
      <c r="D1743" s="30" t="s">
        <v>10317</v>
      </c>
      <c r="E1743" s="30" t="s">
        <v>10318</v>
      </c>
      <c r="F1743" s="30" t="s">
        <v>1454</v>
      </c>
      <c r="G1743" s="30" t="s">
        <v>3212</v>
      </c>
      <c r="H1743" s="30" t="s">
        <v>1397</v>
      </c>
      <c r="I1743" s="30">
        <v>17010190</v>
      </c>
      <c r="J1743" s="30" t="s">
        <v>10319</v>
      </c>
      <c r="K1743" s="57">
        <v>209461518116</v>
      </c>
      <c r="L1743" s="30"/>
      <c r="M1743" s="30"/>
      <c r="N1743" s="30"/>
      <c r="O1743" s="30"/>
      <c r="P1743" s="30"/>
      <c r="Q1743" s="30"/>
      <c r="R1743" s="30"/>
      <c r="S1743" s="30" t="s">
        <v>4261</v>
      </c>
      <c r="T1743" s="30"/>
      <c r="U1743" s="30"/>
      <c r="V1743" s="30" t="s">
        <v>1444</v>
      </c>
    </row>
    <row r="1744" spans="1:22" ht="15" customHeight="1">
      <c r="A1744" s="30">
        <v>1835</v>
      </c>
      <c r="B1744" s="30" t="s">
        <v>10320</v>
      </c>
      <c r="C1744" s="30"/>
      <c r="D1744" s="30" t="s">
        <v>10320</v>
      </c>
      <c r="E1744" s="30" t="s">
        <v>10321</v>
      </c>
      <c r="F1744" s="30" t="s">
        <v>10322</v>
      </c>
      <c r="G1744" s="30" t="s">
        <v>2360</v>
      </c>
      <c r="H1744" s="30" t="s">
        <v>1363</v>
      </c>
      <c r="I1744" s="30">
        <v>74575350</v>
      </c>
      <c r="J1744" s="30" t="s">
        <v>10323</v>
      </c>
      <c r="K1744" s="57" t="s">
        <v>3510</v>
      </c>
      <c r="L1744" s="30"/>
      <c r="M1744" s="30"/>
      <c r="N1744" s="30"/>
      <c r="O1744" s="30"/>
      <c r="P1744" s="30"/>
      <c r="Q1744" s="30" t="s">
        <v>10324</v>
      </c>
      <c r="R1744" s="30"/>
      <c r="S1744" s="30" t="s">
        <v>10325</v>
      </c>
      <c r="T1744" s="30"/>
      <c r="U1744" s="30"/>
      <c r="V1744" s="30" t="s">
        <v>1444</v>
      </c>
    </row>
    <row r="1745" spans="1:22" ht="15" customHeight="1">
      <c r="A1745" s="30">
        <v>1836</v>
      </c>
      <c r="B1745" s="30" t="s">
        <v>10326</v>
      </c>
      <c r="C1745" s="30"/>
      <c r="D1745" s="30" t="s">
        <v>10326</v>
      </c>
      <c r="E1745" s="30" t="s">
        <v>10327</v>
      </c>
      <c r="F1745" s="30" t="s">
        <v>1454</v>
      </c>
      <c r="G1745" s="30" t="s">
        <v>1605</v>
      </c>
      <c r="H1745" s="30" t="s">
        <v>1367</v>
      </c>
      <c r="I1745" s="30">
        <v>30130008</v>
      </c>
      <c r="J1745" s="30" t="s">
        <v>10328</v>
      </c>
      <c r="K1745" s="57">
        <v>621037720058</v>
      </c>
      <c r="L1745" s="30"/>
      <c r="M1745" s="30"/>
      <c r="N1745" s="30"/>
      <c r="O1745" s="30"/>
      <c r="P1745" s="30"/>
      <c r="Q1745" s="30" t="s">
        <v>10329</v>
      </c>
      <c r="R1745" s="30"/>
      <c r="S1745" s="30" t="s">
        <v>10330</v>
      </c>
      <c r="T1745" s="30"/>
      <c r="U1745" s="30"/>
      <c r="V1745" s="30" t="s">
        <v>1444</v>
      </c>
    </row>
    <row r="1746" spans="1:22" ht="15" customHeight="1">
      <c r="A1746" s="30">
        <v>1837</v>
      </c>
      <c r="B1746" s="30" t="s">
        <v>10331</v>
      </c>
      <c r="C1746" s="30"/>
      <c r="D1746" s="30" t="s">
        <v>10331</v>
      </c>
      <c r="E1746" s="30" t="s">
        <v>10332</v>
      </c>
      <c r="F1746" s="30" t="s">
        <v>1454</v>
      </c>
      <c r="G1746" s="30" t="s">
        <v>3758</v>
      </c>
      <c r="H1746" s="30" t="s">
        <v>1365</v>
      </c>
      <c r="I1746" s="30">
        <v>65725000</v>
      </c>
      <c r="J1746" s="30" t="s">
        <v>10333</v>
      </c>
      <c r="K1746" s="57">
        <v>123397790</v>
      </c>
      <c r="L1746" s="30"/>
      <c r="M1746" s="30"/>
      <c r="N1746" s="30"/>
      <c r="O1746" s="30"/>
      <c r="P1746" s="30"/>
      <c r="Q1746" s="30" t="s">
        <v>10334</v>
      </c>
      <c r="R1746" s="30"/>
      <c r="S1746" s="30" t="s">
        <v>10335</v>
      </c>
      <c r="T1746" s="30"/>
      <c r="U1746" s="30"/>
      <c r="V1746" s="30" t="s">
        <v>1444</v>
      </c>
    </row>
    <row r="1747" spans="1:22" ht="15" customHeight="1">
      <c r="A1747" s="30">
        <v>1838</v>
      </c>
      <c r="B1747" s="30" t="s">
        <v>10336</v>
      </c>
      <c r="C1747" s="30"/>
      <c r="D1747" s="30" t="s">
        <v>10336</v>
      </c>
      <c r="E1747" s="30" t="s">
        <v>10337</v>
      </c>
      <c r="F1747" s="30" t="s">
        <v>1454</v>
      </c>
      <c r="G1747" s="30" t="s">
        <v>9658</v>
      </c>
      <c r="H1747" s="30" t="s">
        <v>1354</v>
      </c>
      <c r="I1747" s="30">
        <v>63700000</v>
      </c>
      <c r="J1747" s="30" t="s">
        <v>10338</v>
      </c>
      <c r="K1747" s="57">
        <v>66888514</v>
      </c>
      <c r="L1747" s="30"/>
      <c r="M1747" s="30"/>
      <c r="N1747" s="30"/>
      <c r="O1747" s="30"/>
      <c r="P1747" s="30"/>
      <c r="Q1747" s="30" t="s">
        <v>1957</v>
      </c>
      <c r="R1747" s="30"/>
      <c r="S1747" s="30" t="s">
        <v>2220</v>
      </c>
      <c r="T1747" s="30"/>
      <c r="U1747" s="30"/>
      <c r="V1747" s="30" t="s">
        <v>1444</v>
      </c>
    </row>
    <row r="1748" spans="1:22" ht="15" customHeight="1">
      <c r="A1748" s="30">
        <v>1839</v>
      </c>
      <c r="B1748" s="30" t="s">
        <v>10339</v>
      </c>
      <c r="C1748" s="30"/>
      <c r="D1748" s="30" t="s">
        <v>10339</v>
      </c>
      <c r="E1748" s="30" t="s">
        <v>10340</v>
      </c>
      <c r="F1748" s="30" t="s">
        <v>1454</v>
      </c>
      <c r="G1748" s="30" t="s">
        <v>10341</v>
      </c>
      <c r="H1748" s="30" t="s">
        <v>1354</v>
      </c>
      <c r="I1748" s="30">
        <v>63610000</v>
      </c>
      <c r="J1748" s="30" t="s">
        <v>10342</v>
      </c>
      <c r="K1748" s="57">
        <v>62130714</v>
      </c>
      <c r="L1748" s="30"/>
      <c r="M1748" s="30"/>
      <c r="N1748" s="30"/>
      <c r="O1748" s="30"/>
      <c r="P1748" s="30"/>
      <c r="Q1748" s="30" t="s">
        <v>1957</v>
      </c>
      <c r="R1748" s="30"/>
      <c r="S1748" s="30" t="s">
        <v>2220</v>
      </c>
      <c r="T1748" s="30"/>
      <c r="U1748" s="30"/>
      <c r="V1748" s="30" t="s">
        <v>1444</v>
      </c>
    </row>
    <row r="1749" spans="1:22" ht="15" customHeight="1">
      <c r="A1749" s="30">
        <v>1840</v>
      </c>
      <c r="B1749" s="30" t="s">
        <v>10343</v>
      </c>
      <c r="C1749" s="30"/>
      <c r="D1749" s="30" t="s">
        <v>10343</v>
      </c>
      <c r="E1749" s="30" t="s">
        <v>10344</v>
      </c>
      <c r="F1749" s="30" t="s">
        <v>1454</v>
      </c>
      <c r="G1749" s="30" t="s">
        <v>10345</v>
      </c>
      <c r="H1749" s="30" t="s">
        <v>1383</v>
      </c>
      <c r="I1749" s="30">
        <v>28495000</v>
      </c>
      <c r="J1749" s="30" t="s">
        <v>10346</v>
      </c>
      <c r="K1749" s="57">
        <v>79543640</v>
      </c>
      <c r="L1749" s="30"/>
      <c r="M1749" s="30"/>
      <c r="N1749" s="30"/>
      <c r="O1749" s="30"/>
      <c r="P1749" s="30"/>
      <c r="Q1749" s="30" t="s">
        <v>7841</v>
      </c>
      <c r="R1749" s="30"/>
      <c r="S1749" s="30" t="s">
        <v>10347</v>
      </c>
      <c r="T1749" s="30"/>
      <c r="U1749" s="30"/>
      <c r="V1749" s="30" t="s">
        <v>1428</v>
      </c>
    </row>
    <row r="1750" spans="1:22" ht="15" customHeight="1">
      <c r="A1750" s="30">
        <v>1841</v>
      </c>
      <c r="B1750" s="30" t="s">
        <v>10348</v>
      </c>
      <c r="C1750" s="30"/>
      <c r="D1750" s="30" t="s">
        <v>10348</v>
      </c>
      <c r="E1750" s="30" t="s">
        <v>10349</v>
      </c>
      <c r="F1750" s="30" t="s">
        <v>1454</v>
      </c>
      <c r="G1750" s="30" t="s">
        <v>7216</v>
      </c>
      <c r="H1750" s="30" t="s">
        <v>1352</v>
      </c>
      <c r="I1750" s="30">
        <v>48903510</v>
      </c>
      <c r="J1750" s="30" t="s">
        <v>10350</v>
      </c>
      <c r="K1750" s="57">
        <v>86247913</v>
      </c>
      <c r="L1750" s="30"/>
      <c r="M1750" s="30"/>
      <c r="N1750" s="30"/>
      <c r="O1750" s="30"/>
      <c r="P1750" s="30"/>
      <c r="Q1750" s="30" t="s">
        <v>9925</v>
      </c>
      <c r="R1750" s="30"/>
      <c r="S1750" s="30" t="s">
        <v>10351</v>
      </c>
      <c r="T1750" s="30"/>
      <c r="U1750" s="30"/>
      <c r="V1750" s="30" t="s">
        <v>1444</v>
      </c>
    </row>
    <row r="1751" spans="1:22" ht="15" customHeight="1">
      <c r="A1751" s="30">
        <v>1842</v>
      </c>
      <c r="B1751" s="30" t="s">
        <v>10352</v>
      </c>
      <c r="C1751" s="30"/>
      <c r="D1751" s="30" t="s">
        <v>10352</v>
      </c>
      <c r="E1751" s="30" t="s">
        <v>10353</v>
      </c>
      <c r="F1751" s="30" t="s">
        <v>1454</v>
      </c>
      <c r="G1751" s="30" t="s">
        <v>3758</v>
      </c>
      <c r="H1751" s="30" t="s">
        <v>1365</v>
      </c>
      <c r="I1751" s="30">
        <v>65725000</v>
      </c>
      <c r="J1751" s="30" t="s">
        <v>10354</v>
      </c>
      <c r="K1751" s="57">
        <v>123094186</v>
      </c>
      <c r="L1751" s="30"/>
      <c r="M1751" s="30"/>
      <c r="N1751" s="30"/>
      <c r="O1751" s="30"/>
      <c r="P1751" s="30"/>
      <c r="Q1751" s="30" t="s">
        <v>10355</v>
      </c>
      <c r="R1751" s="30"/>
      <c r="S1751" s="30" t="s">
        <v>10356</v>
      </c>
      <c r="T1751" s="30"/>
      <c r="U1751" s="30"/>
      <c r="V1751" s="30" t="s">
        <v>1444</v>
      </c>
    </row>
    <row r="1752" spans="1:22" ht="15" customHeight="1">
      <c r="A1752" s="37">
        <v>1843</v>
      </c>
      <c r="B1752" s="37" t="s">
        <v>10357</v>
      </c>
      <c r="C1752" s="37"/>
      <c r="D1752" s="37" t="s">
        <v>10357</v>
      </c>
      <c r="E1752" s="37" t="s">
        <v>10358</v>
      </c>
      <c r="F1752" s="37" t="s">
        <v>10359</v>
      </c>
      <c r="G1752" s="37" t="s">
        <v>1422</v>
      </c>
      <c r="H1752" s="37" t="s">
        <v>1397</v>
      </c>
      <c r="I1752" s="37">
        <v>4860170</v>
      </c>
      <c r="J1752" s="37" t="s">
        <v>10360</v>
      </c>
      <c r="K1752" s="58">
        <v>113387460113</v>
      </c>
      <c r="L1752" s="37"/>
      <c r="M1752" s="37"/>
      <c r="N1752" s="37"/>
      <c r="O1752" s="37"/>
      <c r="P1752" s="37"/>
      <c r="Q1752" s="37" t="s">
        <v>10361</v>
      </c>
      <c r="R1752" s="37"/>
      <c r="S1752" s="37" t="s">
        <v>10362</v>
      </c>
      <c r="T1752" s="37"/>
      <c r="U1752" s="37"/>
      <c r="V1752" s="26" t="s">
        <v>202</v>
      </c>
    </row>
    <row r="1753" spans="1:22" ht="15" customHeight="1">
      <c r="A1753" s="30">
        <v>1844</v>
      </c>
      <c r="B1753" s="30" t="s">
        <v>10363</v>
      </c>
      <c r="C1753" s="30"/>
      <c r="D1753" s="30" t="s">
        <v>10363</v>
      </c>
      <c r="E1753" s="30" t="s">
        <v>10364</v>
      </c>
      <c r="F1753" s="30" t="s">
        <v>1454</v>
      </c>
      <c r="G1753" s="30" t="s">
        <v>10365</v>
      </c>
      <c r="H1753" s="30" t="s">
        <v>1354</v>
      </c>
      <c r="I1753" s="30">
        <v>63680000</v>
      </c>
      <c r="J1753" s="30" t="s">
        <v>10366</v>
      </c>
      <c r="K1753" s="57">
        <v>66843685</v>
      </c>
      <c r="L1753" s="30"/>
      <c r="M1753" s="30"/>
      <c r="N1753" s="30"/>
      <c r="O1753" s="30"/>
      <c r="P1753" s="30"/>
      <c r="Q1753" s="30" t="s">
        <v>10367</v>
      </c>
      <c r="R1753" s="30"/>
      <c r="S1753" s="30" t="s">
        <v>10368</v>
      </c>
      <c r="T1753" s="30"/>
      <c r="U1753" s="30"/>
      <c r="V1753" s="30" t="s">
        <v>1444</v>
      </c>
    </row>
    <row r="1754" spans="1:22" ht="15" customHeight="1">
      <c r="A1754" s="30">
        <v>1845</v>
      </c>
      <c r="B1754" s="30" t="s">
        <v>10369</v>
      </c>
      <c r="C1754" s="30"/>
      <c r="D1754" s="30" t="s">
        <v>10369</v>
      </c>
      <c r="E1754" s="30" t="s">
        <v>2639</v>
      </c>
      <c r="F1754" s="30" t="s">
        <v>1454</v>
      </c>
      <c r="G1754" s="30" t="s">
        <v>1422</v>
      </c>
      <c r="H1754" s="30" t="s">
        <v>1397</v>
      </c>
      <c r="I1754" s="30">
        <v>1021100</v>
      </c>
      <c r="J1754" s="30" t="s">
        <v>10370</v>
      </c>
      <c r="K1754" s="57" t="s">
        <v>3510</v>
      </c>
      <c r="L1754" s="30"/>
      <c r="M1754" s="30"/>
      <c r="N1754" s="30"/>
      <c r="O1754" s="30"/>
      <c r="P1754" s="30"/>
      <c r="Q1754" s="30"/>
      <c r="R1754" s="30"/>
      <c r="S1754" s="30" t="s">
        <v>7905</v>
      </c>
      <c r="T1754" s="30"/>
      <c r="U1754" s="30"/>
      <c r="V1754" s="30" t="s">
        <v>1444</v>
      </c>
    </row>
    <row r="1755" spans="1:22" ht="15" customHeight="1">
      <c r="A1755" s="37">
        <v>1846</v>
      </c>
      <c r="B1755" s="37" t="s">
        <v>10371</v>
      </c>
      <c r="C1755" s="37"/>
      <c r="D1755" s="37" t="s">
        <v>10371</v>
      </c>
      <c r="E1755" s="37" t="s">
        <v>2936</v>
      </c>
      <c r="F1755" s="37" t="s">
        <v>9794</v>
      </c>
      <c r="G1755" s="37" t="s">
        <v>2938</v>
      </c>
      <c r="H1755" s="37" t="s">
        <v>1377</v>
      </c>
      <c r="I1755" s="37">
        <v>56903390</v>
      </c>
      <c r="J1755" s="37" t="s">
        <v>10372</v>
      </c>
      <c r="K1755" s="58">
        <v>22558209</v>
      </c>
      <c r="L1755" s="37"/>
      <c r="M1755" s="37"/>
      <c r="N1755" s="37"/>
      <c r="O1755" s="37"/>
      <c r="P1755" s="37"/>
      <c r="Q1755" s="37" t="s">
        <v>10373</v>
      </c>
      <c r="R1755" s="37"/>
      <c r="S1755" s="37" t="s">
        <v>10374</v>
      </c>
      <c r="T1755" s="37"/>
      <c r="U1755" s="37"/>
      <c r="V1755" s="26" t="s">
        <v>202</v>
      </c>
    </row>
    <row r="1756" spans="1:22" ht="15" customHeight="1">
      <c r="A1756" s="30">
        <v>1847</v>
      </c>
      <c r="B1756" s="30" t="s">
        <v>10375</v>
      </c>
      <c r="C1756" s="30"/>
      <c r="D1756" s="30" t="s">
        <v>10375</v>
      </c>
      <c r="E1756" s="30" t="s">
        <v>3956</v>
      </c>
      <c r="F1756" s="30" t="s">
        <v>3957</v>
      </c>
      <c r="G1756" s="30" t="s">
        <v>1384</v>
      </c>
      <c r="H1756" s="30" t="s">
        <v>1383</v>
      </c>
      <c r="I1756" s="30">
        <v>21360201</v>
      </c>
      <c r="J1756" s="30" t="s">
        <v>10376</v>
      </c>
      <c r="K1756" s="57">
        <v>77893512</v>
      </c>
      <c r="L1756" s="30"/>
      <c r="M1756" s="30"/>
      <c r="N1756" s="30"/>
      <c r="O1756" s="30"/>
      <c r="P1756" s="30"/>
      <c r="Q1756" s="30" t="s">
        <v>10274</v>
      </c>
      <c r="R1756" s="30"/>
      <c r="S1756" s="30" t="s">
        <v>10377</v>
      </c>
      <c r="T1756" s="30"/>
      <c r="U1756" s="30"/>
      <c r="V1756" s="30" t="s">
        <v>1428</v>
      </c>
    </row>
    <row r="1757" spans="1:22" ht="15" customHeight="1">
      <c r="A1757" s="30">
        <v>1848</v>
      </c>
      <c r="B1757" s="30" t="s">
        <v>10378</v>
      </c>
      <c r="C1757" s="30"/>
      <c r="D1757" s="30" t="s">
        <v>10378</v>
      </c>
      <c r="E1757" s="30" t="s">
        <v>7363</v>
      </c>
      <c r="F1757" s="30" t="s">
        <v>7364</v>
      </c>
      <c r="G1757" s="30" t="s">
        <v>2054</v>
      </c>
      <c r="H1757" s="30" t="s">
        <v>1352</v>
      </c>
      <c r="I1757" s="30">
        <v>41635152</v>
      </c>
      <c r="J1757" s="30" t="s">
        <v>10379</v>
      </c>
      <c r="K1757" s="57">
        <v>78342776</v>
      </c>
      <c r="L1757" s="30"/>
      <c r="M1757" s="30"/>
      <c r="N1757" s="30"/>
      <c r="O1757" s="30"/>
      <c r="P1757" s="30"/>
      <c r="Q1757" s="30" t="s">
        <v>10380</v>
      </c>
      <c r="R1757" s="30"/>
      <c r="S1757" s="30" t="s">
        <v>10381</v>
      </c>
      <c r="T1757" s="30"/>
      <c r="U1757" s="30"/>
      <c r="V1757" s="30" t="s">
        <v>1444</v>
      </c>
    </row>
    <row r="1758" spans="1:22" ht="15" customHeight="1">
      <c r="A1758" s="30">
        <v>1849</v>
      </c>
      <c r="B1758" s="30" t="s">
        <v>10382</v>
      </c>
      <c r="C1758" s="30"/>
      <c r="D1758" s="30" t="s">
        <v>10382</v>
      </c>
      <c r="E1758" s="30" t="s">
        <v>10383</v>
      </c>
      <c r="F1758" s="30" t="s">
        <v>1454</v>
      </c>
      <c r="G1758" s="30" t="s">
        <v>10384</v>
      </c>
      <c r="H1758" s="30" t="s">
        <v>1352</v>
      </c>
      <c r="I1758" s="30">
        <v>47200000</v>
      </c>
      <c r="J1758" s="30" t="s">
        <v>10385</v>
      </c>
      <c r="K1758" s="57">
        <v>91955438</v>
      </c>
      <c r="L1758" s="30"/>
      <c r="M1758" s="30"/>
      <c r="N1758" s="30"/>
      <c r="O1758" s="30"/>
      <c r="P1758" s="30"/>
      <c r="Q1758" s="30" t="s">
        <v>9664</v>
      </c>
      <c r="R1758" s="30"/>
      <c r="S1758" s="30" t="s">
        <v>9665</v>
      </c>
      <c r="T1758" s="30"/>
      <c r="U1758" s="30"/>
      <c r="V1758" s="30" t="s">
        <v>1444</v>
      </c>
    </row>
    <row r="1759" spans="1:22" ht="15" customHeight="1">
      <c r="A1759" s="30">
        <v>1850</v>
      </c>
      <c r="B1759" s="30" t="s">
        <v>10386</v>
      </c>
      <c r="C1759" s="30"/>
      <c r="D1759" s="30" t="s">
        <v>10386</v>
      </c>
      <c r="E1759" s="30" t="s">
        <v>10387</v>
      </c>
      <c r="F1759" s="30" t="s">
        <v>1546</v>
      </c>
      <c r="G1759" s="30" t="s">
        <v>1547</v>
      </c>
      <c r="H1759" s="30" t="s">
        <v>1383</v>
      </c>
      <c r="I1759" s="30">
        <v>24710405</v>
      </c>
      <c r="J1759" s="30" t="s">
        <v>10388</v>
      </c>
      <c r="K1759" s="57">
        <v>79612448</v>
      </c>
      <c r="L1759" s="30"/>
      <c r="M1759" s="30"/>
      <c r="N1759" s="30"/>
      <c r="O1759" s="30"/>
      <c r="P1759" s="30"/>
      <c r="Q1759" s="30" t="s">
        <v>2262</v>
      </c>
      <c r="R1759" s="30"/>
      <c r="S1759" s="30" t="s">
        <v>2220</v>
      </c>
      <c r="T1759" s="30"/>
      <c r="U1759" s="30"/>
      <c r="V1759" s="30" t="s">
        <v>1444</v>
      </c>
    </row>
    <row r="1760" spans="1:22" ht="15" customHeight="1">
      <c r="A1760" s="37">
        <v>1851</v>
      </c>
      <c r="B1760" s="37" t="s">
        <v>10389</v>
      </c>
      <c r="C1760" s="37"/>
      <c r="D1760" s="37" t="s">
        <v>10389</v>
      </c>
      <c r="E1760" s="37" t="s">
        <v>10390</v>
      </c>
      <c r="F1760" s="37" t="s">
        <v>1454</v>
      </c>
      <c r="G1760" s="37" t="s">
        <v>10391</v>
      </c>
      <c r="H1760" s="37" t="s">
        <v>1385</v>
      </c>
      <c r="I1760" s="37">
        <v>59200000</v>
      </c>
      <c r="J1760" s="37" t="s">
        <v>10392</v>
      </c>
      <c r="K1760" s="58">
        <v>202364852</v>
      </c>
      <c r="L1760" s="37"/>
      <c r="M1760" s="37"/>
      <c r="N1760" s="37"/>
      <c r="O1760" s="37"/>
      <c r="P1760" s="37"/>
      <c r="Q1760" s="37" t="s">
        <v>1957</v>
      </c>
      <c r="R1760" s="37"/>
      <c r="S1760" s="37" t="s">
        <v>2220</v>
      </c>
      <c r="T1760" s="37"/>
      <c r="U1760" s="37"/>
      <c r="V1760" s="26" t="s">
        <v>202</v>
      </c>
    </row>
    <row r="1761" spans="1:22" ht="15" customHeight="1">
      <c r="A1761" s="30">
        <v>1852</v>
      </c>
      <c r="B1761" s="30" t="s">
        <v>10393</v>
      </c>
      <c r="C1761" s="30"/>
      <c r="D1761" s="30" t="s">
        <v>10393</v>
      </c>
      <c r="E1761" s="30" t="s">
        <v>2335</v>
      </c>
      <c r="F1761" s="30" t="s">
        <v>1454</v>
      </c>
      <c r="G1761" s="30" t="s">
        <v>2083</v>
      </c>
      <c r="H1761" s="30" t="s">
        <v>1352</v>
      </c>
      <c r="I1761" s="30">
        <v>44200000</v>
      </c>
      <c r="J1761" s="30" t="s">
        <v>10394</v>
      </c>
      <c r="K1761" s="57">
        <v>79297703</v>
      </c>
      <c r="L1761" s="30"/>
      <c r="M1761" s="30"/>
      <c r="N1761" s="30"/>
      <c r="O1761" s="30"/>
      <c r="P1761" s="30"/>
      <c r="Q1761" s="30" t="s">
        <v>8172</v>
      </c>
      <c r="R1761" s="30"/>
      <c r="S1761" s="30" t="s">
        <v>10395</v>
      </c>
      <c r="T1761" s="30"/>
      <c r="U1761" s="30"/>
      <c r="V1761" s="30" t="s">
        <v>1444</v>
      </c>
    </row>
    <row r="1762" spans="1:22" ht="15" customHeight="1">
      <c r="A1762" s="37">
        <v>1853</v>
      </c>
      <c r="B1762" s="37" t="s">
        <v>10396</v>
      </c>
      <c r="C1762" s="37"/>
      <c r="D1762" s="37" t="s">
        <v>10396</v>
      </c>
      <c r="E1762" s="37" t="s">
        <v>6022</v>
      </c>
      <c r="F1762" s="37" t="s">
        <v>1454</v>
      </c>
      <c r="G1762" s="37" t="s">
        <v>1484</v>
      </c>
      <c r="H1762" s="37" t="s">
        <v>1379</v>
      </c>
      <c r="I1762" s="37">
        <v>64000070</v>
      </c>
      <c r="J1762" s="37" t="s">
        <v>10397</v>
      </c>
      <c r="K1762" s="58">
        <v>194517357</v>
      </c>
      <c r="L1762" s="37"/>
      <c r="M1762" s="37"/>
      <c r="N1762" s="37"/>
      <c r="O1762" s="37"/>
      <c r="P1762" s="37"/>
      <c r="Q1762" s="37" t="s">
        <v>10398</v>
      </c>
      <c r="R1762" s="37"/>
      <c r="S1762" s="37" t="s">
        <v>10399</v>
      </c>
      <c r="T1762" s="37"/>
      <c r="U1762" s="37"/>
      <c r="V1762" s="26" t="s">
        <v>202</v>
      </c>
    </row>
    <row r="1763" spans="1:22" ht="15" customHeight="1">
      <c r="A1763" s="30">
        <v>1854</v>
      </c>
      <c r="B1763" s="30" t="s">
        <v>10400</v>
      </c>
      <c r="C1763" s="30"/>
      <c r="D1763" s="30" t="s">
        <v>10400</v>
      </c>
      <c r="E1763" s="30" t="s">
        <v>10401</v>
      </c>
      <c r="F1763" s="30" t="s">
        <v>1454</v>
      </c>
      <c r="G1763" s="30" t="s">
        <v>10402</v>
      </c>
      <c r="H1763" s="30" t="s">
        <v>1354</v>
      </c>
      <c r="I1763" s="30">
        <v>63630000</v>
      </c>
      <c r="J1763" s="30" t="s">
        <v>10403</v>
      </c>
      <c r="K1763" s="57">
        <v>64044262</v>
      </c>
      <c r="L1763" s="30"/>
      <c r="M1763" s="30"/>
      <c r="N1763" s="30"/>
      <c r="O1763" s="30"/>
      <c r="P1763" s="30"/>
      <c r="Q1763" s="30" t="s">
        <v>1957</v>
      </c>
      <c r="R1763" s="30"/>
      <c r="S1763" s="30" t="s">
        <v>10404</v>
      </c>
      <c r="T1763" s="30"/>
      <c r="U1763" s="30"/>
      <c r="V1763" s="30" t="s">
        <v>1444</v>
      </c>
    </row>
    <row r="1764" spans="1:22" ht="15" customHeight="1">
      <c r="A1764" s="37">
        <v>1855</v>
      </c>
      <c r="B1764" s="37" t="s">
        <v>10405</v>
      </c>
      <c r="C1764" s="37"/>
      <c r="D1764" s="37" t="s">
        <v>10405</v>
      </c>
      <c r="E1764" s="37" t="s">
        <v>5711</v>
      </c>
      <c r="F1764" s="37" t="s">
        <v>1454</v>
      </c>
      <c r="G1764" s="37" t="s">
        <v>5712</v>
      </c>
      <c r="H1764" s="37" t="s">
        <v>1379</v>
      </c>
      <c r="I1764" s="37">
        <v>64300000</v>
      </c>
      <c r="J1764" s="37" t="s">
        <v>10406</v>
      </c>
      <c r="K1764" s="58">
        <v>194699072</v>
      </c>
      <c r="L1764" s="37"/>
      <c r="M1764" s="37"/>
      <c r="N1764" s="37"/>
      <c r="O1764" s="37"/>
      <c r="P1764" s="37"/>
      <c r="Q1764" s="37" t="s">
        <v>1957</v>
      </c>
      <c r="R1764" s="37"/>
      <c r="S1764" s="37" t="s">
        <v>2220</v>
      </c>
      <c r="T1764" s="37"/>
      <c r="U1764" s="37"/>
      <c r="V1764" s="26" t="s">
        <v>202</v>
      </c>
    </row>
    <row r="1765" spans="1:22" ht="15" customHeight="1">
      <c r="A1765" s="30">
        <v>1856</v>
      </c>
      <c r="B1765" s="30" t="s">
        <v>10407</v>
      </c>
      <c r="C1765" s="30"/>
      <c r="D1765" s="30" t="s">
        <v>10407</v>
      </c>
      <c r="E1765" s="30" t="s">
        <v>10408</v>
      </c>
      <c r="F1765" s="30" t="s">
        <v>1454</v>
      </c>
      <c r="G1765" s="30" t="s">
        <v>3389</v>
      </c>
      <c r="H1765" s="30" t="s">
        <v>1379</v>
      </c>
      <c r="I1765" s="30">
        <v>64600000</v>
      </c>
      <c r="J1765" s="30" t="s">
        <v>10409</v>
      </c>
      <c r="K1765" s="57">
        <v>194938921</v>
      </c>
      <c r="L1765" s="30"/>
      <c r="M1765" s="30"/>
      <c r="N1765" s="30"/>
      <c r="O1765" s="30"/>
      <c r="P1765" s="30"/>
      <c r="Q1765" s="30" t="s">
        <v>1957</v>
      </c>
      <c r="R1765" s="30"/>
      <c r="S1765" s="30" t="s">
        <v>2220</v>
      </c>
      <c r="T1765" s="30"/>
      <c r="U1765" s="30"/>
      <c r="V1765" s="30" t="s">
        <v>1444</v>
      </c>
    </row>
    <row r="1766" spans="1:22" ht="15" customHeight="1">
      <c r="A1766" s="30">
        <v>1857</v>
      </c>
      <c r="B1766" s="30" t="s">
        <v>10410</v>
      </c>
      <c r="C1766" s="30"/>
      <c r="D1766" s="30" t="s">
        <v>10410</v>
      </c>
      <c r="E1766" s="30" t="s">
        <v>10411</v>
      </c>
      <c r="F1766" s="30" t="s">
        <v>1454</v>
      </c>
      <c r="G1766" s="30" t="s">
        <v>10412</v>
      </c>
      <c r="H1766" s="30" t="s">
        <v>1385</v>
      </c>
      <c r="I1766" s="30">
        <v>59140220</v>
      </c>
      <c r="J1766" s="30" t="s">
        <v>10413</v>
      </c>
      <c r="K1766" s="57"/>
      <c r="L1766" s="30"/>
      <c r="M1766" s="30"/>
      <c r="N1766" s="30"/>
      <c r="O1766" s="30"/>
      <c r="P1766" s="30"/>
      <c r="Q1766" s="30" t="s">
        <v>1957</v>
      </c>
      <c r="R1766" s="30"/>
      <c r="S1766" s="30" t="s">
        <v>2220</v>
      </c>
      <c r="T1766" s="30"/>
      <c r="U1766" s="30"/>
      <c r="V1766" s="30" t="s">
        <v>1444</v>
      </c>
    </row>
    <row r="1767" spans="1:22" ht="15" customHeight="1">
      <c r="A1767" s="30">
        <v>1858</v>
      </c>
      <c r="B1767" s="30" t="s">
        <v>10414</v>
      </c>
      <c r="C1767" s="30"/>
      <c r="D1767" s="30" t="s">
        <v>10414</v>
      </c>
      <c r="E1767" s="30" t="s">
        <v>5134</v>
      </c>
      <c r="F1767" s="30" t="s">
        <v>1454</v>
      </c>
      <c r="G1767" s="30" t="s">
        <v>1384</v>
      </c>
      <c r="H1767" s="30" t="s">
        <v>1383</v>
      </c>
      <c r="I1767" s="30">
        <v>20061012</v>
      </c>
      <c r="J1767" s="30" t="s">
        <v>10415</v>
      </c>
      <c r="K1767" s="57">
        <v>78691700</v>
      </c>
      <c r="L1767" s="30"/>
      <c r="M1767" s="30"/>
      <c r="N1767" s="30"/>
      <c r="O1767" s="30"/>
      <c r="P1767" s="30"/>
      <c r="Q1767" s="30" t="s">
        <v>10416</v>
      </c>
      <c r="R1767" s="30"/>
      <c r="S1767" s="30" t="s">
        <v>10417</v>
      </c>
      <c r="T1767" s="30"/>
      <c r="U1767" s="30"/>
      <c r="V1767" s="30" t="s">
        <v>1444</v>
      </c>
    </row>
    <row r="1768" spans="1:22" ht="15" customHeight="1">
      <c r="A1768" s="30">
        <v>1859</v>
      </c>
      <c r="B1768" s="30" t="s">
        <v>10418</v>
      </c>
      <c r="C1768" s="30"/>
      <c r="D1768" s="30" t="s">
        <v>10418</v>
      </c>
      <c r="E1768" s="30" t="s">
        <v>10419</v>
      </c>
      <c r="F1768" s="30" t="s">
        <v>10420</v>
      </c>
      <c r="G1768" s="30" t="s">
        <v>8954</v>
      </c>
      <c r="H1768" s="30" t="s">
        <v>1393</v>
      </c>
      <c r="I1768" s="30">
        <v>88701730</v>
      </c>
      <c r="J1768" s="30" t="s">
        <v>10421</v>
      </c>
      <c r="K1768" s="57">
        <v>253365198</v>
      </c>
      <c r="L1768" s="30"/>
      <c r="M1768" s="30"/>
      <c r="N1768" s="30"/>
      <c r="O1768" s="30"/>
      <c r="P1768" s="30"/>
      <c r="Q1768" s="30" t="s">
        <v>10422</v>
      </c>
      <c r="R1768" s="30"/>
      <c r="S1768" s="30" t="s">
        <v>10423</v>
      </c>
      <c r="T1768" s="30"/>
      <c r="U1768" s="30"/>
      <c r="V1768" s="30" t="s">
        <v>1444</v>
      </c>
    </row>
    <row r="1769" spans="1:22" ht="15" customHeight="1">
      <c r="A1769" s="30">
        <v>1860</v>
      </c>
      <c r="B1769" s="30" t="s">
        <v>10424</v>
      </c>
      <c r="C1769" s="30"/>
      <c r="D1769" s="30" t="s">
        <v>10424</v>
      </c>
      <c r="E1769" s="30" t="s">
        <v>2950</v>
      </c>
      <c r="F1769" s="30" t="s">
        <v>1454</v>
      </c>
      <c r="G1769" s="30" t="s">
        <v>1769</v>
      </c>
      <c r="H1769" s="30" t="s">
        <v>1381</v>
      </c>
      <c r="I1769" s="30">
        <v>83005000</v>
      </c>
      <c r="J1769" s="30" t="s">
        <v>10425</v>
      </c>
      <c r="K1769" s="57">
        <v>9058020114</v>
      </c>
      <c r="L1769" s="30"/>
      <c r="M1769" s="30"/>
      <c r="N1769" s="30"/>
      <c r="O1769" s="30"/>
      <c r="P1769" s="30"/>
      <c r="Q1769" s="30" t="s">
        <v>10426</v>
      </c>
      <c r="R1769" s="30"/>
      <c r="S1769" s="30" t="s">
        <v>10427</v>
      </c>
      <c r="T1769" s="30"/>
      <c r="U1769" s="30"/>
      <c r="V1769" s="30" t="s">
        <v>1444</v>
      </c>
    </row>
    <row r="1770" spans="1:22" ht="15" customHeight="1">
      <c r="A1770" s="30">
        <v>1861</v>
      </c>
      <c r="B1770" s="30" t="s">
        <v>10428</v>
      </c>
      <c r="C1770" s="30"/>
      <c r="D1770" s="30" t="s">
        <v>10428</v>
      </c>
      <c r="E1770" s="30" t="s">
        <v>5134</v>
      </c>
      <c r="F1770" s="30" t="s">
        <v>1454</v>
      </c>
      <c r="G1770" s="30" t="s">
        <v>1384</v>
      </c>
      <c r="H1770" s="30" t="s">
        <v>1383</v>
      </c>
      <c r="I1770" s="30">
        <v>20061012</v>
      </c>
      <c r="J1770" s="30" t="s">
        <v>10429</v>
      </c>
      <c r="K1770" s="57">
        <v>77426086</v>
      </c>
      <c r="L1770" s="30"/>
      <c r="M1770" s="30"/>
      <c r="N1770" s="30"/>
      <c r="O1770" s="30"/>
      <c r="P1770" s="30"/>
      <c r="Q1770" s="30" t="s">
        <v>10430</v>
      </c>
      <c r="R1770" s="30"/>
      <c r="S1770" s="30" t="s">
        <v>10431</v>
      </c>
      <c r="T1770" s="30"/>
      <c r="U1770" s="30"/>
      <c r="V1770" s="30" t="s">
        <v>1444</v>
      </c>
    </row>
    <row r="1771" spans="1:22" ht="15" customHeight="1">
      <c r="A1771" s="30">
        <v>1862</v>
      </c>
      <c r="B1771" s="30" t="s">
        <v>10432</v>
      </c>
      <c r="C1771" s="30"/>
      <c r="D1771" s="30" t="s">
        <v>10432</v>
      </c>
      <c r="E1771" s="30" t="s">
        <v>10433</v>
      </c>
      <c r="F1771" s="30" t="s">
        <v>1454</v>
      </c>
      <c r="G1771" s="30" t="s">
        <v>1955</v>
      </c>
      <c r="H1771" s="30" t="s">
        <v>1352</v>
      </c>
      <c r="I1771" s="30">
        <v>44900000</v>
      </c>
      <c r="J1771" s="30" t="s">
        <v>10434</v>
      </c>
      <c r="K1771" s="57">
        <v>69920684</v>
      </c>
      <c r="L1771" s="30"/>
      <c r="M1771" s="30"/>
      <c r="N1771" s="30"/>
      <c r="O1771" s="30"/>
      <c r="P1771" s="30"/>
      <c r="Q1771" s="30" t="s">
        <v>1957</v>
      </c>
      <c r="R1771" s="30"/>
      <c r="S1771" s="30" t="s">
        <v>10435</v>
      </c>
      <c r="T1771" s="30"/>
      <c r="U1771" s="30"/>
      <c r="V1771" s="30" t="s">
        <v>1444</v>
      </c>
    </row>
    <row r="1772" spans="1:22" ht="15" customHeight="1">
      <c r="A1772" s="30">
        <v>1863</v>
      </c>
      <c r="B1772" s="30" t="s">
        <v>10436</v>
      </c>
      <c r="C1772" s="30"/>
      <c r="D1772" s="30" t="s">
        <v>10436</v>
      </c>
      <c r="E1772" s="30" t="s">
        <v>6032</v>
      </c>
      <c r="F1772" s="30" t="s">
        <v>1454</v>
      </c>
      <c r="G1772" s="30" t="s">
        <v>1713</v>
      </c>
      <c r="H1772" s="30" t="s">
        <v>1395</v>
      </c>
      <c r="I1772" s="30">
        <v>49010380</v>
      </c>
      <c r="J1772" s="30" t="s">
        <v>10437</v>
      </c>
      <c r="K1772" s="57">
        <v>271356596</v>
      </c>
      <c r="L1772" s="30"/>
      <c r="M1772" s="30"/>
      <c r="N1772" s="30"/>
      <c r="O1772" s="30"/>
      <c r="P1772" s="30"/>
      <c r="Q1772" s="30" t="s">
        <v>1957</v>
      </c>
      <c r="R1772" s="30"/>
      <c r="S1772" s="30" t="s">
        <v>4302</v>
      </c>
      <c r="T1772" s="30"/>
      <c r="U1772" s="30"/>
      <c r="V1772" s="30" t="s">
        <v>1428</v>
      </c>
    </row>
    <row r="1773" spans="1:22" ht="15" customHeight="1">
      <c r="A1773" s="30">
        <v>1865</v>
      </c>
      <c r="B1773" s="30" t="s">
        <v>10438</v>
      </c>
      <c r="C1773" s="30"/>
      <c r="D1773" s="30" t="s">
        <v>10438</v>
      </c>
      <c r="E1773" s="30" t="s">
        <v>10439</v>
      </c>
      <c r="F1773" s="30" t="s">
        <v>10440</v>
      </c>
      <c r="G1773" s="30" t="s">
        <v>2342</v>
      </c>
      <c r="H1773" s="30" t="s">
        <v>1352</v>
      </c>
      <c r="I1773" s="30">
        <v>45810000</v>
      </c>
      <c r="J1773" s="30" t="s">
        <v>10441</v>
      </c>
      <c r="K1773" s="57">
        <v>10633386</v>
      </c>
      <c r="L1773" s="30"/>
      <c r="M1773" s="30"/>
      <c r="N1773" s="30"/>
      <c r="O1773" s="30"/>
      <c r="P1773" s="30"/>
      <c r="Q1773" s="30" t="s">
        <v>10442</v>
      </c>
      <c r="R1773" s="30"/>
      <c r="S1773" s="30" t="s">
        <v>2220</v>
      </c>
      <c r="T1773" s="30"/>
      <c r="U1773" s="30"/>
      <c r="V1773" s="30" t="s">
        <v>1444</v>
      </c>
    </row>
    <row r="1774" spans="1:22" ht="15" customHeight="1">
      <c r="A1774" s="30">
        <v>1866</v>
      </c>
      <c r="B1774" s="30" t="s">
        <v>10443</v>
      </c>
      <c r="C1774" s="30"/>
      <c r="D1774" s="30" t="s">
        <v>10443</v>
      </c>
      <c r="E1774" s="30" t="s">
        <v>6214</v>
      </c>
      <c r="F1774" s="30" t="s">
        <v>3700</v>
      </c>
      <c r="G1774" s="30" t="s">
        <v>1422</v>
      </c>
      <c r="H1774" s="30" t="s">
        <v>1397</v>
      </c>
      <c r="I1774" s="30">
        <v>3032000</v>
      </c>
      <c r="J1774" s="30" t="s">
        <v>10444</v>
      </c>
      <c r="K1774" s="57">
        <v>149418551111</v>
      </c>
      <c r="L1774" s="30"/>
      <c r="M1774" s="30"/>
      <c r="N1774" s="30"/>
      <c r="O1774" s="30"/>
      <c r="P1774" s="30"/>
      <c r="Q1774" s="30" t="s">
        <v>10445</v>
      </c>
      <c r="R1774" s="30"/>
      <c r="S1774" s="30" t="s">
        <v>10446</v>
      </c>
      <c r="T1774" s="30"/>
      <c r="U1774" s="30"/>
      <c r="V1774" s="30" t="s">
        <v>1444</v>
      </c>
    </row>
    <row r="1775" spans="1:22" ht="15" customHeight="1">
      <c r="A1775" s="30">
        <v>1867</v>
      </c>
      <c r="B1775" s="30" t="s">
        <v>10447</v>
      </c>
      <c r="C1775" s="30"/>
      <c r="D1775" s="30" t="s">
        <v>10447</v>
      </c>
      <c r="E1775" s="30" t="s">
        <v>6890</v>
      </c>
      <c r="F1775" s="30" t="s">
        <v>1454</v>
      </c>
      <c r="G1775" s="30" t="s">
        <v>2534</v>
      </c>
      <c r="H1775" s="30" t="s">
        <v>1352</v>
      </c>
      <c r="I1775" s="30">
        <v>44571115</v>
      </c>
      <c r="J1775" s="30" t="s">
        <v>10448</v>
      </c>
      <c r="K1775" s="57">
        <v>55200701</v>
      </c>
      <c r="L1775" s="30"/>
      <c r="M1775" s="30"/>
      <c r="N1775" s="30"/>
      <c r="O1775" s="30"/>
      <c r="P1775" s="30"/>
      <c r="Q1775" s="30" t="s">
        <v>10449</v>
      </c>
      <c r="R1775" s="30"/>
      <c r="S1775" s="30" t="s">
        <v>10450</v>
      </c>
      <c r="T1775" s="30"/>
      <c r="U1775" s="30"/>
      <c r="V1775" s="30" t="s">
        <v>1444</v>
      </c>
    </row>
    <row r="1776" spans="1:22" ht="15" customHeight="1">
      <c r="A1776" s="30">
        <v>1868</v>
      </c>
      <c r="B1776" s="30" t="s">
        <v>10451</v>
      </c>
      <c r="C1776" s="30"/>
      <c r="D1776" s="30" t="s">
        <v>10451</v>
      </c>
      <c r="E1776" s="30" t="s">
        <v>10452</v>
      </c>
      <c r="F1776" s="30" t="s">
        <v>10453</v>
      </c>
      <c r="G1776" s="30" t="s">
        <v>8645</v>
      </c>
      <c r="H1776" s="30" t="s">
        <v>1383</v>
      </c>
      <c r="I1776" s="30">
        <v>28110000</v>
      </c>
      <c r="J1776" s="30" t="s">
        <v>10454</v>
      </c>
      <c r="K1776" s="57">
        <v>85623710</v>
      </c>
      <c r="L1776" s="30"/>
      <c r="M1776" s="30"/>
      <c r="N1776" s="30"/>
      <c r="O1776" s="30"/>
      <c r="P1776" s="30"/>
      <c r="Q1776" s="30"/>
      <c r="R1776" s="30"/>
      <c r="S1776" s="30" t="s">
        <v>10455</v>
      </c>
      <c r="T1776" s="30"/>
      <c r="U1776" s="30"/>
      <c r="V1776" s="30" t="s">
        <v>1444</v>
      </c>
    </row>
    <row r="1777" spans="1:22" ht="15" customHeight="1">
      <c r="A1777" s="30">
        <v>1869</v>
      </c>
      <c r="B1777" s="30" t="s">
        <v>5524</v>
      </c>
      <c r="C1777" s="30"/>
      <c r="D1777" s="30" t="s">
        <v>5524</v>
      </c>
      <c r="E1777" s="30" t="s">
        <v>10456</v>
      </c>
      <c r="F1777" s="30" t="s">
        <v>6961</v>
      </c>
      <c r="G1777" s="30" t="s">
        <v>2721</v>
      </c>
      <c r="H1777" s="30" t="s">
        <v>1393</v>
      </c>
      <c r="I1777" s="30">
        <v>88102310</v>
      </c>
      <c r="J1777" s="30" t="s">
        <v>10457</v>
      </c>
      <c r="K1777" s="57">
        <v>254559247</v>
      </c>
      <c r="L1777" s="30"/>
      <c r="M1777" s="30"/>
      <c r="N1777" s="30"/>
      <c r="O1777" s="30"/>
      <c r="P1777" s="30"/>
      <c r="Q1777" s="30" t="s">
        <v>5527</v>
      </c>
      <c r="R1777" s="30"/>
      <c r="S1777" s="30" t="s">
        <v>10458</v>
      </c>
      <c r="T1777" s="30"/>
      <c r="U1777" s="30"/>
      <c r="V1777" s="30" t="s">
        <v>1444</v>
      </c>
    </row>
    <row r="1778" spans="1:22" ht="15" customHeight="1">
      <c r="A1778" s="30">
        <v>1870</v>
      </c>
      <c r="B1778" s="30" t="s">
        <v>10459</v>
      </c>
      <c r="C1778" s="30"/>
      <c r="D1778" s="30" t="s">
        <v>10459</v>
      </c>
      <c r="E1778" s="30" t="s">
        <v>10460</v>
      </c>
      <c r="F1778" s="30" t="s">
        <v>1454</v>
      </c>
      <c r="G1778" s="30" t="s">
        <v>10461</v>
      </c>
      <c r="H1778" s="30" t="s">
        <v>1391</v>
      </c>
      <c r="I1778" s="30">
        <v>95630000</v>
      </c>
      <c r="J1778" s="30" t="s">
        <v>10462</v>
      </c>
      <c r="K1778" s="57">
        <v>2410056240</v>
      </c>
      <c r="L1778" s="30"/>
      <c r="M1778" s="30"/>
      <c r="N1778" s="30"/>
      <c r="O1778" s="30"/>
      <c r="P1778" s="30"/>
      <c r="Q1778" s="30" t="s">
        <v>10463</v>
      </c>
      <c r="R1778" s="30"/>
      <c r="S1778" s="30" t="s">
        <v>4261</v>
      </c>
      <c r="T1778" s="30"/>
      <c r="U1778" s="30"/>
      <c r="V1778" s="30" t="s">
        <v>1428</v>
      </c>
    </row>
    <row r="1779" spans="1:22" ht="15" customHeight="1">
      <c r="A1779" s="30">
        <v>1872</v>
      </c>
      <c r="B1779" s="30" t="s">
        <v>10464</v>
      </c>
      <c r="C1779" s="30"/>
      <c r="D1779" s="30" t="s">
        <v>10464</v>
      </c>
      <c r="E1779" s="30" t="s">
        <v>10465</v>
      </c>
      <c r="F1779" s="30" t="s">
        <v>1454</v>
      </c>
      <c r="G1779" s="30" t="s">
        <v>10466</v>
      </c>
      <c r="H1779" s="30" t="s">
        <v>1395</v>
      </c>
      <c r="I1779" s="30">
        <v>49740000</v>
      </c>
      <c r="J1779" s="30" t="s">
        <v>10467</v>
      </c>
      <c r="K1779" s="57">
        <v>271255854</v>
      </c>
      <c r="L1779" s="30"/>
      <c r="M1779" s="30"/>
      <c r="N1779" s="30"/>
      <c r="O1779" s="30"/>
      <c r="P1779" s="30"/>
      <c r="Q1779" s="30" t="s">
        <v>10468</v>
      </c>
      <c r="R1779" s="30"/>
      <c r="S1779" s="30" t="s">
        <v>10469</v>
      </c>
      <c r="T1779" s="30"/>
      <c r="U1779" s="30"/>
      <c r="V1779" s="30" t="s">
        <v>1444</v>
      </c>
    </row>
    <row r="1780" spans="1:22" ht="15" customHeight="1">
      <c r="A1780" s="30">
        <v>1873</v>
      </c>
      <c r="B1780" s="30" t="s">
        <v>10470</v>
      </c>
      <c r="C1780" s="30"/>
      <c r="D1780" s="30" t="s">
        <v>10470</v>
      </c>
      <c r="E1780" s="30" t="s">
        <v>10471</v>
      </c>
      <c r="F1780" s="30" t="s">
        <v>1454</v>
      </c>
      <c r="G1780" s="30" t="s">
        <v>2117</v>
      </c>
      <c r="H1780" s="30" t="s">
        <v>1385</v>
      </c>
      <c r="I1780" s="30">
        <v>52600126</v>
      </c>
      <c r="J1780" s="30" t="s">
        <v>10472</v>
      </c>
      <c r="K1780" s="57">
        <v>202372332</v>
      </c>
      <c r="L1780" s="30"/>
      <c r="M1780" s="30"/>
      <c r="N1780" s="30"/>
      <c r="O1780" s="30"/>
      <c r="P1780" s="30"/>
      <c r="Q1780" s="30" t="s">
        <v>10473</v>
      </c>
      <c r="R1780" s="30"/>
      <c r="S1780" s="30" t="s">
        <v>10474</v>
      </c>
      <c r="T1780" s="30"/>
      <c r="U1780" s="30"/>
      <c r="V1780" s="30" t="s">
        <v>1444</v>
      </c>
    </row>
    <row r="1781" spans="1:22" ht="15" customHeight="1">
      <c r="A1781" s="30">
        <v>1874</v>
      </c>
      <c r="B1781" s="30" t="s">
        <v>10475</v>
      </c>
      <c r="C1781" s="30"/>
      <c r="D1781" s="30" t="s">
        <v>10475</v>
      </c>
      <c r="E1781" s="30" t="s">
        <v>10476</v>
      </c>
      <c r="F1781" s="30" t="s">
        <v>10477</v>
      </c>
      <c r="G1781" s="30" t="s">
        <v>9168</v>
      </c>
      <c r="H1781" s="30" t="s">
        <v>1397</v>
      </c>
      <c r="I1781" s="30">
        <v>19911622</v>
      </c>
      <c r="J1781" s="30" t="s">
        <v>10478</v>
      </c>
      <c r="K1781" s="57">
        <v>495157388119</v>
      </c>
      <c r="L1781" s="30"/>
      <c r="M1781" s="30"/>
      <c r="N1781" s="30"/>
      <c r="O1781" s="30"/>
      <c r="P1781" s="30"/>
      <c r="Q1781" s="30" t="s">
        <v>10479</v>
      </c>
      <c r="R1781" s="30"/>
      <c r="S1781" s="30" t="s">
        <v>10480</v>
      </c>
      <c r="T1781" s="30"/>
      <c r="U1781" s="30"/>
      <c r="V1781" s="30" t="s">
        <v>1444</v>
      </c>
    </row>
    <row r="1782" spans="1:22" ht="15" customHeight="1">
      <c r="A1782" s="30">
        <v>1875</v>
      </c>
      <c r="B1782" s="30" t="s">
        <v>10481</v>
      </c>
      <c r="C1782" s="30"/>
      <c r="D1782" s="30" t="s">
        <v>10481</v>
      </c>
      <c r="E1782" s="30" t="s">
        <v>6214</v>
      </c>
      <c r="F1782" s="30" t="s">
        <v>3700</v>
      </c>
      <c r="G1782" s="30" t="s">
        <v>1422</v>
      </c>
      <c r="H1782" s="30" t="s">
        <v>1397</v>
      </c>
      <c r="I1782" s="30">
        <v>3032000</v>
      </c>
      <c r="J1782" s="30" t="s">
        <v>10482</v>
      </c>
      <c r="K1782" s="57">
        <v>145061598118</v>
      </c>
      <c r="L1782" s="30"/>
      <c r="M1782" s="30"/>
      <c r="N1782" s="30"/>
      <c r="O1782" s="30"/>
      <c r="P1782" s="30"/>
      <c r="Q1782" s="30" t="s">
        <v>10483</v>
      </c>
      <c r="R1782" s="30"/>
      <c r="S1782" s="30" t="s">
        <v>10484</v>
      </c>
      <c r="T1782" s="30"/>
      <c r="U1782" s="30"/>
      <c r="V1782" s="30" t="s">
        <v>1444</v>
      </c>
    </row>
    <row r="1783" spans="1:22" ht="15" customHeight="1">
      <c r="A1783" s="30">
        <v>1876</v>
      </c>
      <c r="B1783" s="30" t="s">
        <v>10485</v>
      </c>
      <c r="C1783" s="30"/>
      <c r="D1783" s="30" t="s">
        <v>10485</v>
      </c>
      <c r="E1783" s="30" t="s">
        <v>10486</v>
      </c>
      <c r="F1783" s="30" t="s">
        <v>10487</v>
      </c>
      <c r="G1783" s="30" t="s">
        <v>2012</v>
      </c>
      <c r="H1783" s="30" t="s">
        <v>1373</v>
      </c>
      <c r="I1783" s="30">
        <v>68515000</v>
      </c>
      <c r="J1783" s="30" t="s">
        <v>10488</v>
      </c>
      <c r="K1783" s="57">
        <v>151975469</v>
      </c>
      <c r="L1783" s="30"/>
      <c r="M1783" s="30"/>
      <c r="N1783" s="30"/>
      <c r="O1783" s="30"/>
      <c r="P1783" s="30"/>
      <c r="Q1783" s="30" t="s">
        <v>10489</v>
      </c>
      <c r="R1783" s="30"/>
      <c r="S1783" s="30" t="s">
        <v>10490</v>
      </c>
      <c r="T1783" s="30"/>
      <c r="U1783" s="30"/>
      <c r="V1783" s="30" t="s">
        <v>1444</v>
      </c>
    </row>
    <row r="1784" spans="1:22" ht="15" customHeight="1">
      <c r="A1784" s="30">
        <v>1877</v>
      </c>
      <c r="B1784" s="30" t="s">
        <v>10491</v>
      </c>
      <c r="C1784" s="30"/>
      <c r="D1784" s="30" t="s">
        <v>10491</v>
      </c>
      <c r="E1784" s="30" t="s">
        <v>9153</v>
      </c>
      <c r="F1784" s="30" t="s">
        <v>9154</v>
      </c>
      <c r="G1784" s="30" t="s">
        <v>3617</v>
      </c>
      <c r="H1784" s="30" t="s">
        <v>1352</v>
      </c>
      <c r="I1784" s="30">
        <v>47803240</v>
      </c>
      <c r="J1784" s="30" t="s">
        <v>10492</v>
      </c>
      <c r="K1784" s="57">
        <v>59870533</v>
      </c>
      <c r="L1784" s="30"/>
      <c r="M1784" s="30"/>
      <c r="N1784" s="30"/>
      <c r="O1784" s="30"/>
      <c r="P1784" s="30"/>
      <c r="Q1784" s="30" t="s">
        <v>7904</v>
      </c>
      <c r="R1784" s="30"/>
      <c r="S1784" s="30" t="s">
        <v>10493</v>
      </c>
      <c r="T1784" s="30"/>
      <c r="U1784" s="30"/>
      <c r="V1784" s="30" t="s">
        <v>1444</v>
      </c>
    </row>
    <row r="1785" spans="1:22" ht="15" customHeight="1">
      <c r="A1785" s="37">
        <v>1878</v>
      </c>
      <c r="B1785" s="37" t="s">
        <v>10494</v>
      </c>
      <c r="C1785" s="37"/>
      <c r="D1785" s="37" t="s">
        <v>10494</v>
      </c>
      <c r="E1785" s="37" t="s">
        <v>3403</v>
      </c>
      <c r="F1785" s="37" t="s">
        <v>1454</v>
      </c>
      <c r="G1785" s="37" t="s">
        <v>10495</v>
      </c>
      <c r="H1785" s="37" t="s">
        <v>1399</v>
      </c>
      <c r="I1785" s="37">
        <v>77900000</v>
      </c>
      <c r="J1785" s="37" t="s">
        <v>10496</v>
      </c>
      <c r="K1785" s="58" t="s">
        <v>3510</v>
      </c>
      <c r="L1785" s="37"/>
      <c r="M1785" s="37"/>
      <c r="N1785" s="37"/>
      <c r="O1785" s="37"/>
      <c r="P1785" s="37"/>
      <c r="Q1785" s="37" t="s">
        <v>10497</v>
      </c>
      <c r="R1785" s="37"/>
      <c r="S1785" s="37" t="s">
        <v>10498</v>
      </c>
      <c r="T1785" s="37"/>
      <c r="U1785" s="37"/>
      <c r="V1785" s="26" t="s">
        <v>202</v>
      </c>
    </row>
    <row r="1786" spans="1:22" ht="15" customHeight="1">
      <c r="A1786" s="30">
        <v>1879</v>
      </c>
      <c r="B1786" s="30" t="s">
        <v>10499</v>
      </c>
      <c r="C1786" s="30"/>
      <c r="D1786" s="30" t="s">
        <v>10499</v>
      </c>
      <c r="E1786" s="30" t="s">
        <v>10500</v>
      </c>
      <c r="F1786" s="30" t="s">
        <v>1454</v>
      </c>
      <c r="G1786" s="30" t="s">
        <v>4480</v>
      </c>
      <c r="H1786" s="30" t="s">
        <v>1395</v>
      </c>
      <c r="I1786" s="30">
        <v>49200000</v>
      </c>
      <c r="J1786" s="30" t="s">
        <v>10501</v>
      </c>
      <c r="K1786" s="57">
        <v>271357592</v>
      </c>
      <c r="L1786" s="30"/>
      <c r="M1786" s="30"/>
      <c r="N1786" s="30"/>
      <c r="O1786" s="30"/>
      <c r="P1786" s="30"/>
      <c r="Q1786" s="30" t="s">
        <v>4482</v>
      </c>
      <c r="R1786" s="30"/>
      <c r="S1786" s="30" t="s">
        <v>10502</v>
      </c>
      <c r="T1786" s="30"/>
      <c r="U1786" s="30"/>
      <c r="V1786" s="30" t="s">
        <v>1444</v>
      </c>
    </row>
    <row r="1787" spans="1:22" ht="15" customHeight="1">
      <c r="A1787" s="30">
        <v>1880</v>
      </c>
      <c r="B1787" s="30" t="s">
        <v>10503</v>
      </c>
      <c r="C1787" s="30"/>
      <c r="D1787" s="30" t="s">
        <v>10503</v>
      </c>
      <c r="E1787" s="30" t="s">
        <v>10504</v>
      </c>
      <c r="F1787" s="30" t="s">
        <v>1454</v>
      </c>
      <c r="G1787" s="30" t="s">
        <v>10402</v>
      </c>
      <c r="H1787" s="30" t="s">
        <v>1354</v>
      </c>
      <c r="I1787" s="30">
        <v>63630000</v>
      </c>
      <c r="J1787" s="30" t="s">
        <v>10505</v>
      </c>
      <c r="K1787" s="57">
        <v>61904775</v>
      </c>
      <c r="L1787" s="30"/>
      <c r="M1787" s="30"/>
      <c r="N1787" s="30"/>
      <c r="O1787" s="30"/>
      <c r="P1787" s="30"/>
      <c r="Q1787" s="30" t="s">
        <v>10506</v>
      </c>
      <c r="R1787" s="30"/>
      <c r="S1787" s="30" t="s">
        <v>10507</v>
      </c>
      <c r="T1787" s="30"/>
      <c r="U1787" s="30"/>
      <c r="V1787" s="30" t="s">
        <v>1444</v>
      </c>
    </row>
    <row r="1788" spans="1:22" ht="15" customHeight="1">
      <c r="A1788" s="30">
        <v>1881</v>
      </c>
      <c r="B1788" s="30" t="s">
        <v>10508</v>
      </c>
      <c r="C1788" s="30"/>
      <c r="D1788" s="30" t="s">
        <v>10508</v>
      </c>
      <c r="E1788" s="30" t="s">
        <v>10509</v>
      </c>
      <c r="F1788" s="30" t="s">
        <v>1454</v>
      </c>
      <c r="G1788" s="30" t="s">
        <v>10510</v>
      </c>
      <c r="H1788" s="30" t="s">
        <v>1397</v>
      </c>
      <c r="I1788" s="30">
        <v>18400520</v>
      </c>
      <c r="J1788" s="30" t="s">
        <v>10511</v>
      </c>
      <c r="K1788" s="57">
        <v>372132731112</v>
      </c>
      <c r="L1788" s="30"/>
      <c r="M1788" s="30"/>
      <c r="N1788" s="30"/>
      <c r="O1788" s="30"/>
      <c r="P1788" s="30"/>
      <c r="Q1788" s="30" t="s">
        <v>10512</v>
      </c>
      <c r="R1788" s="30"/>
      <c r="S1788" s="30" t="s">
        <v>10513</v>
      </c>
      <c r="T1788" s="30"/>
      <c r="U1788" s="30"/>
      <c r="V1788" s="30" t="s">
        <v>1444</v>
      </c>
    </row>
    <row r="1789" spans="1:22" ht="15" customHeight="1">
      <c r="A1789" s="30">
        <v>1882</v>
      </c>
      <c r="B1789" s="30" t="s">
        <v>10514</v>
      </c>
      <c r="C1789" s="30"/>
      <c r="D1789" s="30" t="s">
        <v>10514</v>
      </c>
      <c r="E1789" s="30" t="s">
        <v>10515</v>
      </c>
      <c r="F1789" s="30" t="s">
        <v>1454</v>
      </c>
      <c r="G1789" s="30" t="s">
        <v>1995</v>
      </c>
      <c r="H1789" s="30" t="s">
        <v>1367</v>
      </c>
      <c r="I1789" s="30">
        <v>35500003</v>
      </c>
      <c r="J1789" s="30" t="s">
        <v>10516</v>
      </c>
      <c r="K1789" s="57" t="s">
        <v>3510</v>
      </c>
      <c r="L1789" s="30"/>
      <c r="M1789" s="30"/>
      <c r="N1789" s="30"/>
      <c r="O1789" s="30"/>
      <c r="P1789" s="30"/>
      <c r="Q1789" s="30" t="s">
        <v>10517</v>
      </c>
      <c r="R1789" s="30"/>
      <c r="S1789" s="30" t="s">
        <v>10518</v>
      </c>
      <c r="T1789" s="30"/>
      <c r="U1789" s="30"/>
      <c r="V1789" s="30" t="s">
        <v>1444</v>
      </c>
    </row>
    <row r="1790" spans="1:22" ht="15" customHeight="1">
      <c r="A1790" s="30">
        <v>1883</v>
      </c>
      <c r="B1790" s="30" t="s">
        <v>10519</v>
      </c>
      <c r="C1790" s="30"/>
      <c r="D1790" s="30" t="s">
        <v>10519</v>
      </c>
      <c r="E1790" s="30" t="s">
        <v>10520</v>
      </c>
      <c r="F1790" s="30" t="s">
        <v>10521</v>
      </c>
      <c r="G1790" s="30" t="s">
        <v>1747</v>
      </c>
      <c r="H1790" s="30" t="s">
        <v>1397</v>
      </c>
      <c r="I1790" s="30">
        <v>13423480</v>
      </c>
      <c r="J1790" s="30" t="s">
        <v>10522</v>
      </c>
      <c r="K1790" s="57">
        <v>535365222117</v>
      </c>
      <c r="L1790" s="30"/>
      <c r="M1790" s="30"/>
      <c r="N1790" s="30"/>
      <c r="O1790" s="30"/>
      <c r="P1790" s="30"/>
      <c r="Q1790" s="30" t="s">
        <v>10523</v>
      </c>
      <c r="R1790" s="30"/>
      <c r="S1790" s="30" t="s">
        <v>10524</v>
      </c>
      <c r="T1790" s="30"/>
      <c r="U1790" s="30"/>
      <c r="V1790" s="30" t="s">
        <v>1444</v>
      </c>
    </row>
    <row r="1791" spans="1:22" ht="15" customHeight="1">
      <c r="A1791" s="30">
        <v>1884</v>
      </c>
      <c r="B1791" s="30" t="s">
        <v>10525</v>
      </c>
      <c r="C1791" s="30"/>
      <c r="D1791" s="30" t="s">
        <v>10525</v>
      </c>
      <c r="E1791" s="30" t="s">
        <v>10526</v>
      </c>
      <c r="F1791" s="30" t="s">
        <v>1454</v>
      </c>
      <c r="G1791" s="30" t="s">
        <v>3218</v>
      </c>
      <c r="H1791" s="30" t="s">
        <v>1391</v>
      </c>
      <c r="I1791" s="30">
        <v>96255000</v>
      </c>
      <c r="J1791" s="30" t="s">
        <v>10527</v>
      </c>
      <c r="K1791" s="57">
        <v>4360000323</v>
      </c>
      <c r="L1791" s="30"/>
      <c r="M1791" s="30"/>
      <c r="N1791" s="30"/>
      <c r="O1791" s="30"/>
      <c r="P1791" s="30"/>
      <c r="Q1791" s="30" t="s">
        <v>10528</v>
      </c>
      <c r="R1791" s="30"/>
      <c r="S1791" s="30" t="s">
        <v>10529</v>
      </c>
      <c r="T1791" s="30"/>
      <c r="U1791" s="30"/>
      <c r="V1791" s="30" t="s">
        <v>1428</v>
      </c>
    </row>
    <row r="1792" spans="1:22" ht="15" customHeight="1">
      <c r="A1792" s="30">
        <v>1885</v>
      </c>
      <c r="B1792" s="30" t="s">
        <v>10530</v>
      </c>
      <c r="C1792" s="30"/>
      <c r="D1792" s="30" t="s">
        <v>10530</v>
      </c>
      <c r="E1792" s="30" t="s">
        <v>10531</v>
      </c>
      <c r="F1792" s="30" t="s">
        <v>1454</v>
      </c>
      <c r="G1792" s="30" t="s">
        <v>2691</v>
      </c>
      <c r="H1792" s="30" t="s">
        <v>1377</v>
      </c>
      <c r="I1792" s="30">
        <v>56506480</v>
      </c>
      <c r="J1792" s="30" t="s">
        <v>10532</v>
      </c>
      <c r="K1792" s="57">
        <v>45588201</v>
      </c>
      <c r="L1792" s="30"/>
      <c r="M1792" s="30"/>
      <c r="N1792" s="30"/>
      <c r="O1792" s="30"/>
      <c r="P1792" s="30"/>
      <c r="Q1792" s="30" t="s">
        <v>1957</v>
      </c>
      <c r="R1792" s="30"/>
      <c r="S1792" s="30" t="s">
        <v>2220</v>
      </c>
      <c r="T1792" s="30"/>
      <c r="U1792" s="30"/>
      <c r="V1792" s="30" t="s">
        <v>1444</v>
      </c>
    </row>
    <row r="1793" spans="1:22" ht="15" customHeight="1">
      <c r="A1793" s="37">
        <v>1886</v>
      </c>
      <c r="B1793" s="37" t="s">
        <v>10533</v>
      </c>
      <c r="C1793" s="37"/>
      <c r="D1793" s="37" t="s">
        <v>10533</v>
      </c>
      <c r="E1793" s="37" t="s">
        <v>10534</v>
      </c>
      <c r="F1793" s="37" t="s">
        <v>1677</v>
      </c>
      <c r="G1793" s="37" t="s">
        <v>1678</v>
      </c>
      <c r="H1793" s="37" t="s">
        <v>1393</v>
      </c>
      <c r="I1793" s="37">
        <v>88220000</v>
      </c>
      <c r="J1793" s="37" t="s">
        <v>10535</v>
      </c>
      <c r="K1793" s="58">
        <v>251901335</v>
      </c>
      <c r="L1793" s="37"/>
      <c r="M1793" s="37"/>
      <c r="N1793" s="37"/>
      <c r="O1793" s="37"/>
      <c r="P1793" s="37"/>
      <c r="Q1793" s="37" t="s">
        <v>10536</v>
      </c>
      <c r="R1793" s="37"/>
      <c r="S1793" s="37" t="s">
        <v>10537</v>
      </c>
      <c r="T1793" s="37"/>
      <c r="U1793" s="37"/>
      <c r="V1793" s="26" t="s">
        <v>202</v>
      </c>
    </row>
    <row r="1794" spans="1:22" ht="15" customHeight="1">
      <c r="A1794" s="30">
        <v>1887</v>
      </c>
      <c r="B1794" s="30" t="s">
        <v>10538</v>
      </c>
      <c r="C1794" s="30"/>
      <c r="D1794" s="30" t="s">
        <v>10538</v>
      </c>
      <c r="E1794" s="30" t="s">
        <v>10539</v>
      </c>
      <c r="F1794" s="30" t="s">
        <v>1454</v>
      </c>
      <c r="G1794" s="30" t="s">
        <v>2508</v>
      </c>
      <c r="H1794" s="30" t="s">
        <v>1352</v>
      </c>
      <c r="I1794" s="30">
        <v>48300000</v>
      </c>
      <c r="J1794" s="30" t="s">
        <v>10540</v>
      </c>
      <c r="K1794" s="57"/>
      <c r="L1794" s="30"/>
      <c r="M1794" s="30"/>
      <c r="N1794" s="30"/>
      <c r="O1794" s="30"/>
      <c r="P1794" s="30"/>
      <c r="Q1794" s="30" t="s">
        <v>10541</v>
      </c>
      <c r="R1794" s="30"/>
      <c r="S1794" s="30" t="s">
        <v>2069</v>
      </c>
      <c r="T1794" s="30"/>
      <c r="U1794" s="30"/>
      <c r="V1794" s="30" t="s">
        <v>1444</v>
      </c>
    </row>
    <row r="1795" spans="1:22" ht="15" customHeight="1">
      <c r="A1795" s="30">
        <v>1888</v>
      </c>
      <c r="B1795" s="30" t="s">
        <v>10542</v>
      </c>
      <c r="C1795" s="30"/>
      <c r="D1795" s="30" t="s">
        <v>10542</v>
      </c>
      <c r="E1795" s="30" t="s">
        <v>10543</v>
      </c>
      <c r="F1795" s="30" t="s">
        <v>1564</v>
      </c>
      <c r="G1795" s="30" t="s">
        <v>1852</v>
      </c>
      <c r="H1795" s="30" t="s">
        <v>1371</v>
      </c>
      <c r="I1795" s="30">
        <v>78600000</v>
      </c>
      <c r="J1795" s="30" t="s">
        <v>10544</v>
      </c>
      <c r="K1795" s="57">
        <v>133700437</v>
      </c>
      <c r="L1795" s="30"/>
      <c r="M1795" s="30"/>
      <c r="N1795" s="30"/>
      <c r="O1795" s="30"/>
      <c r="P1795" s="30"/>
      <c r="Q1795" s="30" t="s">
        <v>1957</v>
      </c>
      <c r="R1795" s="30"/>
      <c r="S1795" s="30" t="s">
        <v>2854</v>
      </c>
      <c r="T1795" s="30"/>
      <c r="U1795" s="30"/>
      <c r="V1795" s="30" t="s">
        <v>1444</v>
      </c>
    </row>
    <row r="1796" spans="1:22" ht="15" customHeight="1">
      <c r="A1796" s="30">
        <v>1889</v>
      </c>
      <c r="B1796" s="30" t="s">
        <v>10545</v>
      </c>
      <c r="C1796" s="30"/>
      <c r="D1796" s="30" t="s">
        <v>10545</v>
      </c>
      <c r="E1796" s="30" t="s">
        <v>3481</v>
      </c>
      <c r="F1796" s="30" t="s">
        <v>1454</v>
      </c>
      <c r="G1796" s="30" t="s">
        <v>2931</v>
      </c>
      <c r="H1796" s="30" t="s">
        <v>1391</v>
      </c>
      <c r="I1796" s="30">
        <v>92010260</v>
      </c>
      <c r="J1796" s="30" t="s">
        <v>10546</v>
      </c>
      <c r="K1796" s="57">
        <v>240429028</v>
      </c>
      <c r="L1796" s="30"/>
      <c r="M1796" s="30"/>
      <c r="N1796" s="30"/>
      <c r="O1796" s="30"/>
      <c r="P1796" s="30"/>
      <c r="Q1796" s="30" t="s">
        <v>10547</v>
      </c>
      <c r="R1796" s="30"/>
      <c r="S1796" s="30" t="s">
        <v>10548</v>
      </c>
      <c r="T1796" s="30"/>
      <c r="U1796" s="30"/>
      <c r="V1796" s="30" t="s">
        <v>1444</v>
      </c>
    </row>
    <row r="1797" spans="1:22" ht="15" customHeight="1">
      <c r="A1797" s="30">
        <v>1890</v>
      </c>
      <c r="B1797" s="30" t="s">
        <v>10549</v>
      </c>
      <c r="C1797" s="30"/>
      <c r="D1797" s="30" t="s">
        <v>10549</v>
      </c>
      <c r="E1797" s="30" t="s">
        <v>10550</v>
      </c>
      <c r="F1797" s="30" t="s">
        <v>10551</v>
      </c>
      <c r="G1797" s="30" t="s">
        <v>1671</v>
      </c>
      <c r="H1797" s="30" t="s">
        <v>1397</v>
      </c>
      <c r="I1797" s="30">
        <v>7044000</v>
      </c>
      <c r="J1797" s="30" t="s">
        <v>10552</v>
      </c>
      <c r="K1797" s="57">
        <v>336826719117</v>
      </c>
      <c r="L1797" s="30"/>
      <c r="M1797" s="30"/>
      <c r="N1797" s="30"/>
      <c r="O1797" s="30"/>
      <c r="P1797" s="30"/>
      <c r="Q1797" s="30" t="s">
        <v>10553</v>
      </c>
      <c r="R1797" s="30"/>
      <c r="S1797" s="30" t="s">
        <v>10554</v>
      </c>
      <c r="T1797" s="30"/>
      <c r="U1797" s="30"/>
      <c r="V1797" s="30" t="s">
        <v>1444</v>
      </c>
    </row>
    <row r="1798" spans="1:22" ht="15" customHeight="1">
      <c r="A1798" s="30">
        <v>1891</v>
      </c>
      <c r="B1798" s="30" t="s">
        <v>10555</v>
      </c>
      <c r="C1798" s="30"/>
      <c r="D1798" s="30" t="s">
        <v>10555</v>
      </c>
      <c r="E1798" s="30" t="s">
        <v>10556</v>
      </c>
      <c r="F1798" s="30" t="s">
        <v>1454</v>
      </c>
      <c r="G1798" s="30" t="s">
        <v>10557</v>
      </c>
      <c r="H1798" s="30" t="s">
        <v>1371</v>
      </c>
      <c r="I1798" s="30">
        <v>78525000</v>
      </c>
      <c r="J1798" s="30" t="s">
        <v>10558</v>
      </c>
      <c r="K1798" s="57">
        <v>134250931</v>
      </c>
      <c r="L1798" s="30"/>
      <c r="M1798" s="30"/>
      <c r="N1798" s="30"/>
      <c r="O1798" s="30"/>
      <c r="P1798" s="30"/>
      <c r="Q1798" s="30" t="s">
        <v>10559</v>
      </c>
      <c r="R1798" s="30"/>
      <c r="S1798" s="30" t="s">
        <v>10560</v>
      </c>
      <c r="T1798" s="30"/>
      <c r="U1798" s="30"/>
      <c r="V1798" s="30" t="s">
        <v>1444</v>
      </c>
    </row>
    <row r="1799" spans="1:22" ht="15" customHeight="1">
      <c r="A1799" s="30">
        <v>1892</v>
      </c>
      <c r="B1799" s="30" t="s">
        <v>10561</v>
      </c>
      <c r="C1799" s="30"/>
      <c r="D1799" s="30" t="s">
        <v>10561</v>
      </c>
      <c r="E1799" s="30" t="s">
        <v>1993</v>
      </c>
      <c r="F1799" s="30" t="s">
        <v>2011</v>
      </c>
      <c r="G1799" s="30" t="s">
        <v>2012</v>
      </c>
      <c r="H1799" s="30" t="s">
        <v>1373</v>
      </c>
      <c r="I1799" s="30">
        <v>68515000</v>
      </c>
      <c r="J1799" s="30" t="s">
        <v>10562</v>
      </c>
      <c r="K1799" s="57">
        <v>151995133</v>
      </c>
      <c r="L1799" s="30"/>
      <c r="M1799" s="30"/>
      <c r="N1799" s="30"/>
      <c r="O1799" s="30"/>
      <c r="P1799" s="30"/>
      <c r="Q1799" s="30" t="s">
        <v>10563</v>
      </c>
      <c r="R1799" s="30"/>
      <c r="S1799" s="30" t="s">
        <v>10564</v>
      </c>
      <c r="T1799" s="30"/>
      <c r="U1799" s="30"/>
      <c r="V1799" s="30" t="s">
        <v>1444</v>
      </c>
    </row>
    <row r="1800" spans="1:22" ht="15" customHeight="1">
      <c r="A1800" s="30">
        <v>1893</v>
      </c>
      <c r="B1800" s="30" t="s">
        <v>10565</v>
      </c>
      <c r="C1800" s="30"/>
      <c r="D1800" s="30" t="s">
        <v>10565</v>
      </c>
      <c r="E1800" s="30" t="s">
        <v>10566</v>
      </c>
      <c r="F1800" s="30" t="s">
        <v>1454</v>
      </c>
      <c r="G1800" s="30" t="s">
        <v>4833</v>
      </c>
      <c r="H1800" s="30" t="s">
        <v>1363</v>
      </c>
      <c r="I1800" s="30">
        <v>75380000</v>
      </c>
      <c r="J1800" s="30" t="s">
        <v>10567</v>
      </c>
      <c r="K1800" s="57">
        <v>105101710</v>
      </c>
      <c r="L1800" s="30"/>
      <c r="M1800" s="30"/>
      <c r="N1800" s="30"/>
      <c r="O1800" s="30"/>
      <c r="P1800" s="30"/>
      <c r="Q1800" s="30" t="s">
        <v>10568</v>
      </c>
      <c r="R1800" s="30"/>
      <c r="S1800" s="30" t="s">
        <v>10569</v>
      </c>
      <c r="T1800" s="30"/>
      <c r="U1800" s="30"/>
      <c r="V1800" s="30" t="s">
        <v>1444</v>
      </c>
    </row>
    <row r="1801" spans="1:22" ht="15" customHeight="1">
      <c r="A1801" s="30">
        <v>1894</v>
      </c>
      <c r="B1801" s="30" t="s">
        <v>10570</v>
      </c>
      <c r="C1801" s="30"/>
      <c r="D1801" s="30" t="s">
        <v>10570</v>
      </c>
      <c r="E1801" s="30" t="s">
        <v>2961</v>
      </c>
      <c r="F1801" s="30" t="s">
        <v>1454</v>
      </c>
      <c r="G1801" s="30" t="s">
        <v>2963</v>
      </c>
      <c r="H1801" s="30" t="s">
        <v>1367</v>
      </c>
      <c r="I1801" s="30">
        <v>36900000</v>
      </c>
      <c r="J1801" s="30" t="s">
        <v>10571</v>
      </c>
      <c r="K1801" s="57">
        <v>19378180027</v>
      </c>
      <c r="L1801" s="30"/>
      <c r="M1801" s="30"/>
      <c r="N1801" s="30"/>
      <c r="O1801" s="30"/>
      <c r="P1801" s="30"/>
      <c r="Q1801" s="30" t="s">
        <v>1957</v>
      </c>
      <c r="R1801" s="30"/>
      <c r="S1801" s="30" t="s">
        <v>2220</v>
      </c>
      <c r="T1801" s="30"/>
      <c r="U1801" s="30"/>
      <c r="V1801" s="30" t="s">
        <v>1444</v>
      </c>
    </row>
    <row r="1802" spans="1:22" ht="15" customHeight="1">
      <c r="A1802" s="30">
        <v>1895</v>
      </c>
      <c r="B1802" s="30" t="s">
        <v>10572</v>
      </c>
      <c r="C1802" s="30"/>
      <c r="D1802" s="30" t="s">
        <v>10572</v>
      </c>
      <c r="E1802" s="30" t="s">
        <v>10573</v>
      </c>
      <c r="F1802" s="30" t="s">
        <v>1454</v>
      </c>
      <c r="G1802" s="30" t="s">
        <v>10574</v>
      </c>
      <c r="H1802" s="30" t="s">
        <v>1387</v>
      </c>
      <c r="I1802" s="30">
        <v>76940000</v>
      </c>
      <c r="J1802" s="30" t="s">
        <v>10575</v>
      </c>
      <c r="K1802" s="57">
        <v>2918153</v>
      </c>
      <c r="L1802" s="30"/>
      <c r="M1802" s="30"/>
      <c r="N1802" s="30"/>
      <c r="O1802" s="30"/>
      <c r="P1802" s="30"/>
      <c r="Q1802" s="30" t="s">
        <v>10576</v>
      </c>
      <c r="R1802" s="30"/>
      <c r="S1802" s="30" t="s">
        <v>10577</v>
      </c>
      <c r="T1802" s="30"/>
      <c r="U1802" s="30"/>
      <c r="V1802" s="30" t="s">
        <v>1444</v>
      </c>
    </row>
    <row r="1803" spans="1:22" ht="15" customHeight="1">
      <c r="A1803" s="30">
        <v>1897</v>
      </c>
      <c r="B1803" s="30" t="s">
        <v>10578</v>
      </c>
      <c r="C1803" s="30"/>
      <c r="D1803" s="30" t="s">
        <v>10578</v>
      </c>
      <c r="E1803" s="30" t="s">
        <v>10579</v>
      </c>
      <c r="F1803" s="30" t="s">
        <v>1454</v>
      </c>
      <c r="G1803" s="30" t="s">
        <v>1534</v>
      </c>
      <c r="H1803" s="30" t="s">
        <v>1354</v>
      </c>
      <c r="I1803" s="30">
        <v>63010620</v>
      </c>
      <c r="J1803" s="30" t="s">
        <v>10580</v>
      </c>
      <c r="K1803" s="57">
        <v>62961802</v>
      </c>
      <c r="L1803" s="30"/>
      <c r="M1803" s="30"/>
      <c r="N1803" s="30"/>
      <c r="O1803" s="30"/>
      <c r="P1803" s="30"/>
      <c r="Q1803" s="30" t="s">
        <v>4639</v>
      </c>
      <c r="R1803" s="30"/>
      <c r="S1803" s="30" t="s">
        <v>10581</v>
      </c>
      <c r="T1803" s="30"/>
      <c r="U1803" s="30"/>
      <c r="V1803" s="30" t="s">
        <v>1444</v>
      </c>
    </row>
    <row r="1804" spans="1:22" ht="15" customHeight="1">
      <c r="A1804" s="37">
        <v>1899</v>
      </c>
      <c r="B1804" s="37" t="s">
        <v>10582</v>
      </c>
      <c r="C1804" s="37"/>
      <c r="D1804" s="37" t="s">
        <v>10582</v>
      </c>
      <c r="E1804" s="37" t="s">
        <v>1801</v>
      </c>
      <c r="F1804" s="37" t="s">
        <v>1454</v>
      </c>
      <c r="G1804" s="37" t="s">
        <v>10583</v>
      </c>
      <c r="H1804" s="37" t="s">
        <v>1373</v>
      </c>
      <c r="I1804" s="37">
        <v>68725000</v>
      </c>
      <c r="J1804" s="37" t="s">
        <v>10584</v>
      </c>
      <c r="K1804" s="58">
        <v>152525882</v>
      </c>
      <c r="L1804" s="37"/>
      <c r="M1804" s="37"/>
      <c r="N1804" s="37"/>
      <c r="O1804" s="37"/>
      <c r="P1804" s="37"/>
      <c r="Q1804" s="37" t="s">
        <v>1957</v>
      </c>
      <c r="R1804" s="37"/>
      <c r="S1804" s="37" t="s">
        <v>10585</v>
      </c>
      <c r="T1804" s="37"/>
      <c r="U1804" s="37"/>
      <c r="V1804" s="26" t="s">
        <v>202</v>
      </c>
    </row>
    <row r="1805" spans="1:22" ht="15" customHeight="1">
      <c r="A1805" s="30">
        <v>1900</v>
      </c>
      <c r="B1805" s="30" t="s">
        <v>10586</v>
      </c>
      <c r="C1805" s="30"/>
      <c r="D1805" s="30" t="s">
        <v>10586</v>
      </c>
      <c r="E1805" s="30" t="s">
        <v>10587</v>
      </c>
      <c r="F1805" s="30" t="s">
        <v>1454</v>
      </c>
      <c r="G1805" s="30" t="s">
        <v>2810</v>
      </c>
      <c r="H1805" s="30" t="s">
        <v>1363</v>
      </c>
      <c r="I1805" s="30">
        <v>75020040</v>
      </c>
      <c r="J1805" s="30" t="s">
        <v>10588</v>
      </c>
      <c r="K1805" s="57">
        <v>104476990</v>
      </c>
      <c r="L1805" s="30"/>
      <c r="M1805" s="30"/>
      <c r="N1805" s="30"/>
      <c r="O1805" s="30"/>
      <c r="P1805" s="30"/>
      <c r="Q1805" s="30" t="s">
        <v>10589</v>
      </c>
      <c r="R1805" s="30"/>
      <c r="S1805" s="30" t="s">
        <v>10590</v>
      </c>
      <c r="T1805" s="30"/>
      <c r="U1805" s="30"/>
      <c r="V1805" s="30" t="s">
        <v>1444</v>
      </c>
    </row>
    <row r="1806" spans="1:22" ht="15" customHeight="1">
      <c r="A1806" s="30">
        <v>1901</v>
      </c>
      <c r="B1806" s="30" t="s">
        <v>10591</v>
      </c>
      <c r="C1806" s="30"/>
      <c r="D1806" s="30" t="s">
        <v>10591</v>
      </c>
      <c r="E1806" s="30" t="s">
        <v>3040</v>
      </c>
      <c r="F1806" s="30" t="s">
        <v>1454</v>
      </c>
      <c r="G1806" s="30" t="s">
        <v>3430</v>
      </c>
      <c r="H1806" s="30" t="s">
        <v>1363</v>
      </c>
      <c r="I1806" s="30">
        <v>75400000</v>
      </c>
      <c r="J1806" s="30" t="s">
        <v>10592</v>
      </c>
      <c r="K1806" s="57">
        <v>103338918</v>
      </c>
      <c r="L1806" s="30"/>
      <c r="M1806" s="30"/>
      <c r="N1806" s="30"/>
      <c r="O1806" s="30"/>
      <c r="P1806" s="30"/>
      <c r="Q1806" s="30" t="s">
        <v>10593</v>
      </c>
      <c r="R1806" s="30"/>
      <c r="S1806" s="30" t="s">
        <v>10594</v>
      </c>
      <c r="T1806" s="30"/>
      <c r="U1806" s="30"/>
      <c r="V1806" s="30" t="s">
        <v>1444</v>
      </c>
    </row>
    <row r="1807" spans="1:22" ht="15" customHeight="1">
      <c r="A1807" s="30">
        <v>1902</v>
      </c>
      <c r="B1807" s="30" t="s">
        <v>10595</v>
      </c>
      <c r="C1807" s="30"/>
      <c r="D1807" s="30" t="s">
        <v>10595</v>
      </c>
      <c r="E1807" s="30" t="s">
        <v>10596</v>
      </c>
      <c r="F1807" s="30" t="s">
        <v>10597</v>
      </c>
      <c r="G1807" s="30" t="s">
        <v>6805</v>
      </c>
      <c r="H1807" s="30" t="s">
        <v>1381</v>
      </c>
      <c r="I1807" s="30">
        <v>83823006</v>
      </c>
      <c r="J1807" s="30" t="s">
        <v>10598</v>
      </c>
      <c r="K1807" s="57">
        <v>9055560614</v>
      </c>
      <c r="L1807" s="30"/>
      <c r="M1807" s="30"/>
      <c r="N1807" s="30"/>
      <c r="O1807" s="30"/>
      <c r="P1807" s="30"/>
      <c r="Q1807" s="30" t="s">
        <v>10599</v>
      </c>
      <c r="R1807" s="30"/>
      <c r="S1807" s="30" t="s">
        <v>10600</v>
      </c>
      <c r="T1807" s="30"/>
      <c r="U1807" s="30"/>
      <c r="V1807" s="30" t="s">
        <v>1444</v>
      </c>
    </row>
    <row r="1808" spans="1:22" ht="15" customHeight="1">
      <c r="A1808" s="30">
        <v>1903</v>
      </c>
      <c r="B1808" s="30" t="s">
        <v>10601</v>
      </c>
      <c r="C1808" s="30"/>
      <c r="D1808" s="30" t="s">
        <v>10601</v>
      </c>
      <c r="E1808" s="30" t="s">
        <v>10602</v>
      </c>
      <c r="F1808" s="30" t="s">
        <v>2525</v>
      </c>
      <c r="G1808" s="30" t="s">
        <v>3430</v>
      </c>
      <c r="H1808" s="30" t="s">
        <v>1363</v>
      </c>
      <c r="I1808" s="30">
        <v>75400000</v>
      </c>
      <c r="J1808" s="30" t="s">
        <v>10603</v>
      </c>
      <c r="K1808" s="57">
        <v>104877847</v>
      </c>
      <c r="L1808" s="30"/>
      <c r="M1808" s="30"/>
      <c r="N1808" s="30"/>
      <c r="O1808" s="30"/>
      <c r="P1808" s="30"/>
      <c r="Q1808" s="30" t="s">
        <v>10593</v>
      </c>
      <c r="R1808" s="30"/>
      <c r="S1808" s="30" t="s">
        <v>3433</v>
      </c>
      <c r="T1808" s="30"/>
      <c r="U1808" s="30"/>
      <c r="V1808" s="30" t="s">
        <v>1444</v>
      </c>
    </row>
    <row r="1809" spans="1:22" ht="15" customHeight="1">
      <c r="A1809" s="30">
        <v>1904</v>
      </c>
      <c r="B1809" s="30" t="s">
        <v>10604</v>
      </c>
      <c r="C1809" s="30"/>
      <c r="D1809" s="30" t="s">
        <v>10604</v>
      </c>
      <c r="E1809" s="30" t="s">
        <v>7468</v>
      </c>
      <c r="F1809" s="30" t="s">
        <v>2475</v>
      </c>
      <c r="G1809" s="30" t="s">
        <v>7469</v>
      </c>
      <c r="H1809" s="30" t="s">
        <v>1371</v>
      </c>
      <c r="I1809" s="30">
        <v>78118090</v>
      </c>
      <c r="J1809" s="30" t="s">
        <v>10605</v>
      </c>
      <c r="K1809" s="57">
        <v>134393597</v>
      </c>
      <c r="L1809" s="30"/>
      <c r="M1809" s="30"/>
      <c r="N1809" s="30"/>
      <c r="O1809" s="30"/>
      <c r="P1809" s="30"/>
      <c r="Q1809" s="30" t="s">
        <v>10606</v>
      </c>
      <c r="R1809" s="30"/>
      <c r="S1809" s="30" t="s">
        <v>10607</v>
      </c>
      <c r="T1809" s="30"/>
      <c r="U1809" s="30"/>
      <c r="V1809" s="30" t="s">
        <v>1444</v>
      </c>
    </row>
    <row r="1810" spans="1:22" ht="15" customHeight="1">
      <c r="A1810" s="30">
        <v>1905</v>
      </c>
      <c r="B1810" s="30" t="s">
        <v>10608</v>
      </c>
      <c r="C1810" s="30"/>
      <c r="D1810" s="30" t="s">
        <v>10608</v>
      </c>
      <c r="E1810" s="30" t="s">
        <v>10609</v>
      </c>
      <c r="F1810" s="30" t="s">
        <v>4559</v>
      </c>
      <c r="G1810" s="30" t="s">
        <v>2171</v>
      </c>
      <c r="H1810" s="30" t="s">
        <v>1346</v>
      </c>
      <c r="I1810" s="30">
        <v>57301185</v>
      </c>
      <c r="J1810" s="30" t="s">
        <v>10610</v>
      </c>
      <c r="K1810" s="57">
        <v>242119336</v>
      </c>
      <c r="L1810" s="30"/>
      <c r="M1810" s="30"/>
      <c r="N1810" s="30"/>
      <c r="O1810" s="30"/>
      <c r="P1810" s="30"/>
      <c r="Q1810" s="30" t="s">
        <v>10611</v>
      </c>
      <c r="R1810" s="30"/>
      <c r="S1810" s="30" t="s">
        <v>10612</v>
      </c>
      <c r="T1810" s="30"/>
      <c r="U1810" s="30"/>
      <c r="V1810" s="30" t="s">
        <v>1444</v>
      </c>
    </row>
    <row r="1811" spans="1:22" ht="15" customHeight="1">
      <c r="A1811" s="30">
        <v>1906</v>
      </c>
      <c r="B1811" s="30" t="s">
        <v>10613</v>
      </c>
      <c r="C1811" s="30"/>
      <c r="D1811" s="30" t="s">
        <v>10613</v>
      </c>
      <c r="E1811" s="30" t="s">
        <v>6291</v>
      </c>
      <c r="F1811" s="30" t="s">
        <v>1454</v>
      </c>
      <c r="G1811" s="30" t="s">
        <v>7076</v>
      </c>
      <c r="H1811" s="30" t="s">
        <v>1354</v>
      </c>
      <c r="I1811" s="30">
        <v>62500000</v>
      </c>
      <c r="J1811" s="30" t="s">
        <v>10614</v>
      </c>
      <c r="K1811" s="57">
        <v>65878728</v>
      </c>
      <c r="L1811" s="30"/>
      <c r="M1811" s="30"/>
      <c r="N1811" s="30"/>
      <c r="O1811" s="30"/>
      <c r="P1811" s="30"/>
      <c r="Q1811" s="30" t="s">
        <v>1957</v>
      </c>
      <c r="R1811" s="30"/>
      <c r="S1811" s="30" t="s">
        <v>2220</v>
      </c>
      <c r="T1811" s="30"/>
      <c r="U1811" s="30"/>
      <c r="V1811" s="30" t="s">
        <v>1444</v>
      </c>
    </row>
    <row r="1812" spans="1:22" ht="15" customHeight="1">
      <c r="A1812" s="30">
        <v>1907</v>
      </c>
      <c r="B1812" s="30" t="s">
        <v>10615</v>
      </c>
      <c r="C1812" s="30"/>
      <c r="D1812" s="30" t="s">
        <v>10615</v>
      </c>
      <c r="E1812" s="30" t="s">
        <v>3989</v>
      </c>
      <c r="F1812" s="30" t="s">
        <v>1454</v>
      </c>
      <c r="G1812" s="30" t="s">
        <v>2734</v>
      </c>
      <c r="H1812" s="30" t="s">
        <v>1365</v>
      </c>
      <c r="I1812" s="30">
        <v>65901450</v>
      </c>
      <c r="J1812" s="30" t="s">
        <v>10616</v>
      </c>
      <c r="K1812" s="57">
        <v>121245110</v>
      </c>
      <c r="L1812" s="30"/>
      <c r="M1812" s="30"/>
      <c r="N1812" s="30"/>
      <c r="O1812" s="30"/>
      <c r="P1812" s="30"/>
      <c r="Q1812" s="30" t="s">
        <v>10617</v>
      </c>
      <c r="R1812" s="30"/>
      <c r="S1812" s="30" t="s">
        <v>10618</v>
      </c>
      <c r="T1812" s="30"/>
      <c r="U1812" s="30"/>
      <c r="V1812" s="30" t="s">
        <v>1444</v>
      </c>
    </row>
    <row r="1813" spans="1:22" ht="15" customHeight="1">
      <c r="A1813" s="30">
        <v>1909</v>
      </c>
      <c r="B1813" s="30" t="s">
        <v>10619</v>
      </c>
      <c r="C1813" s="30"/>
      <c r="D1813" s="30" t="s">
        <v>10619</v>
      </c>
      <c r="E1813" s="30" t="s">
        <v>6799</v>
      </c>
      <c r="F1813" s="30" t="s">
        <v>1454</v>
      </c>
      <c r="G1813" s="30" t="s">
        <v>10620</v>
      </c>
      <c r="H1813" s="30" t="s">
        <v>1397</v>
      </c>
      <c r="I1813" s="30">
        <v>18520000</v>
      </c>
      <c r="J1813" s="30" t="s">
        <v>10621</v>
      </c>
      <c r="K1813" s="57">
        <v>265000080113</v>
      </c>
      <c r="L1813" s="30"/>
      <c r="M1813" s="30"/>
      <c r="N1813" s="30"/>
      <c r="O1813" s="30"/>
      <c r="P1813" s="30"/>
      <c r="Q1813" s="30" t="s">
        <v>10622</v>
      </c>
      <c r="R1813" s="30"/>
      <c r="S1813" s="30" t="s">
        <v>10623</v>
      </c>
      <c r="T1813" s="30"/>
      <c r="U1813" s="30"/>
      <c r="V1813" s="30" t="s">
        <v>1428</v>
      </c>
    </row>
    <row r="1814" spans="1:22" ht="15" customHeight="1">
      <c r="A1814" s="30">
        <v>1910</v>
      </c>
      <c r="B1814" s="30" t="s">
        <v>10624</v>
      </c>
      <c r="C1814" s="30"/>
      <c r="D1814" s="30" t="s">
        <v>10624</v>
      </c>
      <c r="E1814" s="30" t="s">
        <v>10625</v>
      </c>
      <c r="F1814" s="30" t="s">
        <v>1454</v>
      </c>
      <c r="G1814" s="30" t="s">
        <v>6324</v>
      </c>
      <c r="H1814" s="30" t="s">
        <v>1373</v>
      </c>
      <c r="I1814" s="30">
        <v>68380000</v>
      </c>
      <c r="J1814" s="30" t="s">
        <v>10626</v>
      </c>
      <c r="K1814" s="57">
        <v>152198741</v>
      </c>
      <c r="L1814" s="30"/>
      <c r="M1814" s="30"/>
      <c r="N1814" s="30"/>
      <c r="O1814" s="30"/>
      <c r="P1814" s="30"/>
      <c r="Q1814" s="30" t="s">
        <v>10627</v>
      </c>
      <c r="R1814" s="30"/>
      <c r="S1814" s="30" t="s">
        <v>10628</v>
      </c>
      <c r="T1814" s="30"/>
      <c r="U1814" s="30"/>
      <c r="V1814" s="30" t="s">
        <v>1444</v>
      </c>
    </row>
    <row r="1815" spans="1:22" ht="15" customHeight="1">
      <c r="A1815" s="30">
        <v>1911</v>
      </c>
      <c r="B1815" s="30" t="s">
        <v>10629</v>
      </c>
      <c r="C1815" s="30"/>
      <c r="D1815" s="30" t="s">
        <v>10629</v>
      </c>
      <c r="E1815" s="30" t="s">
        <v>10630</v>
      </c>
      <c r="F1815" s="30" t="s">
        <v>10631</v>
      </c>
      <c r="G1815" s="30" t="s">
        <v>1492</v>
      </c>
      <c r="H1815" s="30" t="s">
        <v>1354</v>
      </c>
      <c r="I1815" s="30">
        <v>60710450</v>
      </c>
      <c r="J1815" s="30" t="s">
        <v>10632</v>
      </c>
      <c r="K1815" s="57">
        <v>69827753</v>
      </c>
      <c r="L1815" s="30"/>
      <c r="M1815" s="30"/>
      <c r="N1815" s="30"/>
      <c r="O1815" s="30"/>
      <c r="P1815" s="30"/>
      <c r="Q1815" s="30" t="s">
        <v>10633</v>
      </c>
      <c r="R1815" s="30"/>
      <c r="S1815" s="30" t="s">
        <v>10634</v>
      </c>
      <c r="T1815" s="30"/>
      <c r="U1815" s="30"/>
      <c r="V1815" s="30" t="s">
        <v>1444</v>
      </c>
    </row>
    <row r="1816" spans="1:22" ht="15" customHeight="1">
      <c r="A1816" s="30">
        <v>1912</v>
      </c>
      <c r="B1816" s="30" t="s">
        <v>10635</v>
      </c>
      <c r="C1816" s="30"/>
      <c r="D1816" s="30" t="s">
        <v>10635</v>
      </c>
      <c r="E1816" s="30" t="s">
        <v>10636</v>
      </c>
      <c r="F1816" s="30" t="s">
        <v>1454</v>
      </c>
      <c r="G1816" s="30" t="s">
        <v>5698</v>
      </c>
      <c r="H1816" s="30" t="s">
        <v>1367</v>
      </c>
      <c r="I1816" s="30">
        <v>35900237</v>
      </c>
      <c r="J1816" s="30" t="s">
        <v>10637</v>
      </c>
      <c r="K1816" s="57">
        <v>3172943600016</v>
      </c>
      <c r="L1816" s="30"/>
      <c r="M1816" s="30"/>
      <c r="N1816" s="30"/>
      <c r="O1816" s="30"/>
      <c r="P1816" s="30"/>
      <c r="Q1816" s="30" t="s">
        <v>1957</v>
      </c>
      <c r="R1816" s="30"/>
      <c r="S1816" s="30" t="s">
        <v>3196</v>
      </c>
      <c r="T1816" s="30"/>
      <c r="U1816" s="30"/>
      <c r="V1816" s="30" t="s">
        <v>1444</v>
      </c>
    </row>
    <row r="1817" spans="1:22" ht="15" customHeight="1">
      <c r="A1817" s="30">
        <v>1913</v>
      </c>
      <c r="B1817" s="30" t="s">
        <v>10638</v>
      </c>
      <c r="C1817" s="30"/>
      <c r="D1817" s="30" t="s">
        <v>10638</v>
      </c>
      <c r="E1817" s="30" t="s">
        <v>10639</v>
      </c>
      <c r="F1817" s="30" t="s">
        <v>2944</v>
      </c>
      <c r="G1817" s="30" t="s">
        <v>2945</v>
      </c>
      <c r="H1817" s="30" t="s">
        <v>1346</v>
      </c>
      <c r="I1817" s="30">
        <v>57200000</v>
      </c>
      <c r="J1817" s="30" t="s">
        <v>10640</v>
      </c>
      <c r="K1817" s="57">
        <v>242101534</v>
      </c>
      <c r="L1817" s="30"/>
      <c r="M1817" s="30"/>
      <c r="N1817" s="30"/>
      <c r="O1817" s="30"/>
      <c r="P1817" s="30"/>
      <c r="Q1817" s="30" t="s">
        <v>2947</v>
      </c>
      <c r="R1817" s="30"/>
      <c r="S1817" s="30" t="s">
        <v>2948</v>
      </c>
      <c r="T1817" s="30"/>
      <c r="U1817" s="30"/>
      <c r="V1817" s="30" t="s">
        <v>1444</v>
      </c>
    </row>
    <row r="1818" spans="1:22" ht="15" customHeight="1">
      <c r="A1818" s="37">
        <v>1914</v>
      </c>
      <c r="B1818" s="37" t="s">
        <v>10641</v>
      </c>
      <c r="C1818" s="37"/>
      <c r="D1818" s="37" t="s">
        <v>10641</v>
      </c>
      <c r="E1818" s="37" t="s">
        <v>6022</v>
      </c>
      <c r="F1818" s="37" t="s">
        <v>1454</v>
      </c>
      <c r="G1818" s="37" t="s">
        <v>1484</v>
      </c>
      <c r="H1818" s="37" t="s">
        <v>1379</v>
      </c>
      <c r="I1818" s="37">
        <v>64000170</v>
      </c>
      <c r="J1818" s="37" t="s">
        <v>10642</v>
      </c>
      <c r="K1818" s="58">
        <v>194517217</v>
      </c>
      <c r="L1818" s="37"/>
      <c r="M1818" s="37"/>
      <c r="N1818" s="37"/>
      <c r="O1818" s="37"/>
      <c r="P1818" s="37"/>
      <c r="Q1818" s="37" t="s">
        <v>1589</v>
      </c>
      <c r="R1818" s="37"/>
      <c r="S1818" s="37" t="s">
        <v>1590</v>
      </c>
      <c r="T1818" s="37"/>
      <c r="U1818" s="37"/>
      <c r="V1818" s="26" t="s">
        <v>202</v>
      </c>
    </row>
    <row r="1819" spans="1:22" ht="15" customHeight="1">
      <c r="A1819" s="30">
        <v>1915</v>
      </c>
      <c r="B1819" s="30" t="s">
        <v>10643</v>
      </c>
      <c r="C1819" s="30"/>
      <c r="D1819" s="30" t="s">
        <v>10643</v>
      </c>
      <c r="E1819" s="30" t="s">
        <v>4384</v>
      </c>
      <c r="F1819" s="30" t="s">
        <v>1454</v>
      </c>
      <c r="G1819" s="30" t="s">
        <v>3798</v>
      </c>
      <c r="H1819" s="30" t="s">
        <v>1393</v>
      </c>
      <c r="I1819" s="30">
        <v>88010060</v>
      </c>
      <c r="J1819" s="30" t="s">
        <v>10644</v>
      </c>
      <c r="K1819" s="57">
        <v>254258255</v>
      </c>
      <c r="L1819" s="30"/>
      <c r="M1819" s="30"/>
      <c r="N1819" s="30"/>
      <c r="O1819" s="30"/>
      <c r="P1819" s="30"/>
      <c r="Q1819" s="30" t="s">
        <v>10645</v>
      </c>
      <c r="R1819" s="30"/>
      <c r="S1819" s="30" t="s">
        <v>10646</v>
      </c>
      <c r="T1819" s="30"/>
      <c r="U1819" s="30"/>
      <c r="V1819" s="30" t="s">
        <v>1444</v>
      </c>
    </row>
    <row r="1820" spans="1:22" ht="15" customHeight="1">
      <c r="A1820" s="30">
        <v>1916</v>
      </c>
      <c r="B1820" s="30" t="s">
        <v>10647</v>
      </c>
      <c r="C1820" s="30"/>
      <c r="D1820" s="30" t="s">
        <v>10647</v>
      </c>
      <c r="E1820" s="30" t="s">
        <v>6214</v>
      </c>
      <c r="F1820" s="30" t="s">
        <v>3700</v>
      </c>
      <c r="G1820" s="30" t="s">
        <v>1422</v>
      </c>
      <c r="H1820" s="30" t="s">
        <v>1397</v>
      </c>
      <c r="I1820" s="30">
        <v>3032000</v>
      </c>
      <c r="J1820" s="30" t="s">
        <v>10648</v>
      </c>
      <c r="K1820" s="57">
        <v>147872733110</v>
      </c>
      <c r="L1820" s="30"/>
      <c r="M1820" s="30"/>
      <c r="N1820" s="30"/>
      <c r="O1820" s="30"/>
      <c r="P1820" s="30"/>
      <c r="Q1820" s="30" t="s">
        <v>10649</v>
      </c>
      <c r="R1820" s="30"/>
      <c r="S1820" s="30" t="s">
        <v>10650</v>
      </c>
      <c r="T1820" s="30"/>
      <c r="U1820" s="30"/>
      <c r="V1820" s="30" t="s">
        <v>1444</v>
      </c>
    </row>
    <row r="1821" spans="1:22" ht="15" customHeight="1">
      <c r="A1821" s="30">
        <v>1917</v>
      </c>
      <c r="B1821" s="30" t="s">
        <v>10651</v>
      </c>
      <c r="C1821" s="30"/>
      <c r="D1821" s="30" t="s">
        <v>10651</v>
      </c>
      <c r="E1821" s="30" t="s">
        <v>10652</v>
      </c>
      <c r="F1821" s="30" t="s">
        <v>10653</v>
      </c>
      <c r="G1821" s="30" t="s">
        <v>2129</v>
      </c>
      <c r="H1821" s="30" t="s">
        <v>1352</v>
      </c>
      <c r="I1821" s="30">
        <v>43700000</v>
      </c>
      <c r="J1821" s="30" t="s">
        <v>10654</v>
      </c>
      <c r="K1821" s="57">
        <v>65065344</v>
      </c>
      <c r="L1821" s="30"/>
      <c r="M1821" s="30"/>
      <c r="N1821" s="30"/>
      <c r="O1821" s="30"/>
      <c r="P1821" s="30"/>
      <c r="Q1821" s="30" t="s">
        <v>10655</v>
      </c>
      <c r="R1821" s="30"/>
      <c r="S1821" s="30" t="s">
        <v>10656</v>
      </c>
      <c r="T1821" s="30"/>
      <c r="U1821" s="30"/>
      <c r="V1821" s="30" t="s">
        <v>1428</v>
      </c>
    </row>
    <row r="1822" spans="1:22" ht="15" customHeight="1">
      <c r="A1822" s="30">
        <v>1918</v>
      </c>
      <c r="B1822" s="30" t="s">
        <v>10657</v>
      </c>
      <c r="C1822" s="30"/>
      <c r="D1822" s="30" t="s">
        <v>10657</v>
      </c>
      <c r="E1822" s="30" t="s">
        <v>10658</v>
      </c>
      <c r="F1822" s="30" t="s">
        <v>1454</v>
      </c>
      <c r="G1822" s="30" t="s">
        <v>8527</v>
      </c>
      <c r="H1822" s="30" t="s">
        <v>1367</v>
      </c>
      <c r="I1822" s="30">
        <v>35995000</v>
      </c>
      <c r="J1822" s="30" t="s">
        <v>10659</v>
      </c>
      <c r="K1822" s="57">
        <v>19306850026</v>
      </c>
      <c r="L1822" s="30"/>
      <c r="M1822" s="30"/>
      <c r="N1822" s="30"/>
      <c r="O1822" s="30"/>
      <c r="P1822" s="30"/>
      <c r="Q1822" s="30" t="s">
        <v>10660</v>
      </c>
      <c r="R1822" s="30"/>
      <c r="S1822" s="30" t="s">
        <v>8530</v>
      </c>
      <c r="T1822" s="30"/>
      <c r="U1822" s="30"/>
      <c r="V1822" s="30" t="s">
        <v>1444</v>
      </c>
    </row>
    <row r="1823" spans="1:22" ht="15" customHeight="1">
      <c r="A1823" s="30">
        <v>1919</v>
      </c>
      <c r="B1823" s="30" t="s">
        <v>10661</v>
      </c>
      <c r="C1823" s="30"/>
      <c r="D1823" s="30" t="s">
        <v>10661</v>
      </c>
      <c r="E1823" s="30" t="s">
        <v>4232</v>
      </c>
      <c r="F1823" s="30" t="s">
        <v>2744</v>
      </c>
      <c r="G1823" s="30" t="s">
        <v>2011</v>
      </c>
      <c r="H1823" s="30" t="s">
        <v>1363</v>
      </c>
      <c r="I1823" s="30">
        <v>75901040</v>
      </c>
      <c r="J1823" s="30" t="s">
        <v>10662</v>
      </c>
      <c r="K1823" s="57">
        <v>104436344</v>
      </c>
      <c r="L1823" s="30"/>
      <c r="M1823" s="30"/>
      <c r="N1823" s="30"/>
      <c r="O1823" s="30"/>
      <c r="P1823" s="30"/>
      <c r="Q1823" s="30" t="s">
        <v>10663</v>
      </c>
      <c r="R1823" s="30"/>
      <c r="S1823" s="30" t="s">
        <v>10664</v>
      </c>
      <c r="T1823" s="30"/>
      <c r="U1823" s="30"/>
      <c r="V1823" s="30" t="s">
        <v>1444</v>
      </c>
    </row>
    <row r="1824" spans="1:22" ht="15" customHeight="1">
      <c r="A1824" s="30">
        <v>1920</v>
      </c>
      <c r="B1824" s="30" t="s">
        <v>10665</v>
      </c>
      <c r="C1824" s="30"/>
      <c r="D1824" s="30" t="s">
        <v>10665</v>
      </c>
      <c r="E1824" s="30" t="s">
        <v>6063</v>
      </c>
      <c r="F1824" s="30" t="s">
        <v>1454</v>
      </c>
      <c r="G1824" s="30" t="s">
        <v>10666</v>
      </c>
      <c r="H1824" s="30" t="s">
        <v>1352</v>
      </c>
      <c r="I1824" s="30">
        <v>45445000</v>
      </c>
      <c r="J1824" s="30" t="s">
        <v>10667</v>
      </c>
      <c r="K1824" s="57"/>
      <c r="L1824" s="30"/>
      <c r="M1824" s="30"/>
      <c r="N1824" s="30"/>
      <c r="O1824" s="30"/>
      <c r="P1824" s="30"/>
      <c r="Q1824" s="30" t="s">
        <v>8882</v>
      </c>
      <c r="R1824" s="30"/>
      <c r="S1824" s="30" t="s">
        <v>10668</v>
      </c>
      <c r="T1824" s="30"/>
      <c r="U1824" s="30"/>
      <c r="V1824" s="30" t="s">
        <v>1444</v>
      </c>
    </row>
    <row r="1825" spans="1:22" ht="15" customHeight="1">
      <c r="A1825" s="30">
        <v>1921</v>
      </c>
      <c r="B1825" s="30" t="s">
        <v>10669</v>
      </c>
      <c r="C1825" s="30"/>
      <c r="D1825" s="30" t="s">
        <v>10669</v>
      </c>
      <c r="E1825" s="30" t="s">
        <v>8656</v>
      </c>
      <c r="F1825" s="30" t="s">
        <v>1454</v>
      </c>
      <c r="G1825" s="30" t="s">
        <v>4238</v>
      </c>
      <c r="H1825" s="30" t="s">
        <v>1358</v>
      </c>
      <c r="I1825" s="30">
        <v>29010004</v>
      </c>
      <c r="J1825" s="30" t="s">
        <v>10670</v>
      </c>
      <c r="K1825" s="57">
        <v>82864411</v>
      </c>
      <c r="L1825" s="30"/>
      <c r="M1825" s="30"/>
      <c r="N1825" s="30"/>
      <c r="O1825" s="30"/>
      <c r="P1825" s="30"/>
      <c r="Q1825" s="30" t="s">
        <v>10671</v>
      </c>
      <c r="R1825" s="30"/>
      <c r="S1825" s="30" t="s">
        <v>2220</v>
      </c>
      <c r="T1825" s="30"/>
      <c r="U1825" s="30"/>
      <c r="V1825" s="30" t="s">
        <v>1428</v>
      </c>
    </row>
    <row r="1826" spans="1:22" ht="15" customHeight="1">
      <c r="A1826" s="30">
        <v>1922</v>
      </c>
      <c r="B1826" s="30" t="s">
        <v>10672</v>
      </c>
      <c r="C1826" s="30"/>
      <c r="D1826" s="30" t="s">
        <v>10672</v>
      </c>
      <c r="E1826" s="30" t="s">
        <v>10673</v>
      </c>
      <c r="F1826" s="30" t="s">
        <v>10674</v>
      </c>
      <c r="G1826" s="30" t="s">
        <v>8180</v>
      </c>
      <c r="H1826" s="30" t="s">
        <v>1346</v>
      </c>
      <c r="I1826" s="30">
        <v>57500000</v>
      </c>
      <c r="J1826" s="30" t="s">
        <v>10675</v>
      </c>
      <c r="K1826" s="57">
        <v>246011181</v>
      </c>
      <c r="L1826" s="30"/>
      <c r="M1826" s="30"/>
      <c r="N1826" s="30"/>
      <c r="O1826" s="30"/>
      <c r="P1826" s="30"/>
      <c r="Q1826" s="30" t="s">
        <v>10676</v>
      </c>
      <c r="R1826" s="30"/>
      <c r="S1826" s="30" t="s">
        <v>10180</v>
      </c>
      <c r="T1826" s="30"/>
      <c r="U1826" s="30"/>
      <c r="V1826" s="30" t="s">
        <v>1444</v>
      </c>
    </row>
    <row r="1827" spans="1:22" ht="15" customHeight="1">
      <c r="A1827" s="30">
        <v>1923</v>
      </c>
      <c r="B1827" s="30" t="s">
        <v>10677</v>
      </c>
      <c r="C1827" s="30"/>
      <c r="D1827" s="30" t="s">
        <v>10677</v>
      </c>
      <c r="E1827" s="30" t="s">
        <v>10678</v>
      </c>
      <c r="F1827" s="30" t="s">
        <v>10679</v>
      </c>
      <c r="G1827" s="30" t="s">
        <v>6577</v>
      </c>
      <c r="H1827" s="30" t="s">
        <v>1391</v>
      </c>
      <c r="I1827" s="30">
        <v>95500000</v>
      </c>
      <c r="J1827" s="30" t="s">
        <v>10680</v>
      </c>
      <c r="K1827" s="57">
        <v>1140075010</v>
      </c>
      <c r="L1827" s="30"/>
      <c r="M1827" s="30"/>
      <c r="N1827" s="30"/>
      <c r="O1827" s="30"/>
      <c r="P1827" s="30"/>
      <c r="Q1827" s="30" t="s">
        <v>10681</v>
      </c>
      <c r="R1827" s="30"/>
      <c r="S1827" s="30" t="s">
        <v>10682</v>
      </c>
      <c r="T1827" s="30"/>
      <c r="U1827" s="30"/>
      <c r="V1827" s="30" t="s">
        <v>1444</v>
      </c>
    </row>
    <row r="1828" spans="1:22" ht="15" customHeight="1">
      <c r="A1828" s="37">
        <v>1924</v>
      </c>
      <c r="B1828" s="37" t="s">
        <v>10683</v>
      </c>
      <c r="C1828" s="37"/>
      <c r="D1828" s="37" t="s">
        <v>10683</v>
      </c>
      <c r="E1828" s="37" t="s">
        <v>10684</v>
      </c>
      <c r="F1828" s="37" t="s">
        <v>1454</v>
      </c>
      <c r="G1828" s="37" t="s">
        <v>10685</v>
      </c>
      <c r="H1828" s="37" t="s">
        <v>1391</v>
      </c>
      <c r="I1828" s="37">
        <v>98803230</v>
      </c>
      <c r="J1828" s="37" t="s">
        <v>10686</v>
      </c>
      <c r="K1828" s="58">
        <v>1130154367</v>
      </c>
      <c r="L1828" s="37"/>
      <c r="M1828" s="37"/>
      <c r="N1828" s="37"/>
      <c r="O1828" s="37"/>
      <c r="P1828" s="37"/>
      <c r="Q1828" s="37" t="s">
        <v>10687</v>
      </c>
      <c r="R1828" s="37"/>
      <c r="S1828" s="37" t="s">
        <v>10688</v>
      </c>
      <c r="T1828" s="37"/>
      <c r="U1828" s="37"/>
      <c r="V1828" s="26" t="s">
        <v>202</v>
      </c>
    </row>
    <row r="1829" spans="1:22" ht="15" customHeight="1">
      <c r="A1829" s="30">
        <v>1925</v>
      </c>
      <c r="B1829" s="30" t="s">
        <v>10689</v>
      </c>
      <c r="C1829" s="30"/>
      <c r="D1829" s="30" t="s">
        <v>10689</v>
      </c>
      <c r="E1829" s="30" t="s">
        <v>10690</v>
      </c>
      <c r="F1829" s="30" t="s">
        <v>1454</v>
      </c>
      <c r="G1829" s="30" t="s">
        <v>1484</v>
      </c>
      <c r="H1829" s="30" t="s">
        <v>1379</v>
      </c>
      <c r="I1829" s="30">
        <v>64000060</v>
      </c>
      <c r="J1829" s="30" t="s">
        <v>10691</v>
      </c>
      <c r="K1829" s="57">
        <v>194501930</v>
      </c>
      <c r="L1829" s="30"/>
      <c r="M1829" s="30"/>
      <c r="N1829" s="30"/>
      <c r="O1829" s="30"/>
      <c r="P1829" s="30"/>
      <c r="Q1829" s="30" t="s">
        <v>10692</v>
      </c>
      <c r="R1829" s="30"/>
      <c r="S1829" s="30" t="s">
        <v>6188</v>
      </c>
      <c r="T1829" s="30"/>
      <c r="U1829" s="30"/>
      <c r="V1829" s="30" t="s">
        <v>1444</v>
      </c>
    </row>
    <row r="1830" spans="1:22" ht="15" customHeight="1">
      <c r="A1830" s="37">
        <v>1926</v>
      </c>
      <c r="B1830" s="37" t="s">
        <v>10693</v>
      </c>
      <c r="C1830" s="37"/>
      <c r="D1830" s="37" t="s">
        <v>10693</v>
      </c>
      <c r="E1830" s="37" t="s">
        <v>2862</v>
      </c>
      <c r="F1830" s="37" t="s">
        <v>1454</v>
      </c>
      <c r="G1830" s="37" t="s">
        <v>1484</v>
      </c>
      <c r="H1830" s="37" t="s">
        <v>1379</v>
      </c>
      <c r="I1830" s="37">
        <v>64000200</v>
      </c>
      <c r="J1830" s="37" t="s">
        <v>10694</v>
      </c>
      <c r="K1830" s="58">
        <v>194295591</v>
      </c>
      <c r="L1830" s="37"/>
      <c r="M1830" s="37"/>
      <c r="N1830" s="37"/>
      <c r="O1830" s="37"/>
      <c r="P1830" s="37"/>
      <c r="Q1830" s="37" t="s">
        <v>8172</v>
      </c>
      <c r="R1830" s="37"/>
      <c r="S1830" s="37" t="s">
        <v>8173</v>
      </c>
      <c r="T1830" s="37"/>
      <c r="U1830" s="37"/>
      <c r="V1830" s="26" t="s">
        <v>202</v>
      </c>
    </row>
    <row r="1831" spans="1:22" ht="15" customHeight="1">
      <c r="A1831" s="30">
        <v>1927</v>
      </c>
      <c r="B1831" s="30" t="s">
        <v>10695</v>
      </c>
      <c r="C1831" s="30"/>
      <c r="D1831" s="30" t="s">
        <v>10695</v>
      </c>
      <c r="E1831" s="30" t="s">
        <v>1832</v>
      </c>
      <c r="F1831" s="30" t="s">
        <v>1454</v>
      </c>
      <c r="G1831" s="30" t="s">
        <v>2591</v>
      </c>
      <c r="H1831" s="30" t="s">
        <v>1365</v>
      </c>
      <c r="I1831" s="30">
        <v>65300000</v>
      </c>
      <c r="J1831" s="30" t="s">
        <v>10696</v>
      </c>
      <c r="K1831" s="57">
        <v>121845087</v>
      </c>
      <c r="L1831" s="30"/>
      <c r="M1831" s="30"/>
      <c r="N1831" s="30"/>
      <c r="O1831" s="30"/>
      <c r="P1831" s="30"/>
      <c r="Q1831" s="30" t="s">
        <v>10697</v>
      </c>
      <c r="R1831" s="30"/>
      <c r="S1831" s="30" t="s">
        <v>6342</v>
      </c>
      <c r="T1831" s="30"/>
      <c r="U1831" s="30"/>
      <c r="V1831" s="30" t="s">
        <v>1444</v>
      </c>
    </row>
    <row r="1832" spans="1:22" ht="15" customHeight="1">
      <c r="A1832" s="30">
        <v>1928</v>
      </c>
      <c r="B1832" s="30" t="s">
        <v>10698</v>
      </c>
      <c r="C1832" s="30"/>
      <c r="D1832" s="30" t="s">
        <v>10698</v>
      </c>
      <c r="E1832" s="30" t="s">
        <v>10699</v>
      </c>
      <c r="F1832" s="30" t="s">
        <v>1454</v>
      </c>
      <c r="G1832" s="30" t="s">
        <v>10700</v>
      </c>
      <c r="H1832" s="30" t="s">
        <v>1375</v>
      </c>
      <c r="I1832" s="30">
        <v>58830000</v>
      </c>
      <c r="J1832" s="30" t="s">
        <v>10701</v>
      </c>
      <c r="K1832" s="57">
        <v>161227244</v>
      </c>
      <c r="L1832" s="30"/>
      <c r="M1832" s="30"/>
      <c r="N1832" s="30"/>
      <c r="O1832" s="30"/>
      <c r="P1832" s="30"/>
      <c r="Q1832" s="30" t="s">
        <v>10702</v>
      </c>
      <c r="R1832" s="30"/>
      <c r="S1832" s="30" t="s">
        <v>10703</v>
      </c>
      <c r="T1832" s="30"/>
      <c r="U1832" s="30"/>
      <c r="V1832" s="30" t="s">
        <v>1444</v>
      </c>
    </row>
    <row r="1833" spans="1:22" ht="15" customHeight="1">
      <c r="A1833" s="30">
        <v>1929</v>
      </c>
      <c r="B1833" s="30" t="s">
        <v>10704</v>
      </c>
      <c r="C1833" s="30"/>
      <c r="D1833" s="30" t="s">
        <v>10704</v>
      </c>
      <c r="E1833" s="30" t="s">
        <v>10705</v>
      </c>
      <c r="F1833" s="30" t="s">
        <v>1454</v>
      </c>
      <c r="G1833" s="30" t="s">
        <v>10706</v>
      </c>
      <c r="H1833" s="30" t="s">
        <v>1367</v>
      </c>
      <c r="I1833" s="30">
        <v>39215000</v>
      </c>
      <c r="J1833" s="30" t="s">
        <v>10707</v>
      </c>
      <c r="K1833" s="57">
        <v>13717040073</v>
      </c>
      <c r="L1833" s="30"/>
      <c r="M1833" s="30"/>
      <c r="N1833" s="30"/>
      <c r="O1833" s="30"/>
      <c r="P1833" s="30"/>
      <c r="Q1833" s="30" t="s">
        <v>10708</v>
      </c>
      <c r="R1833" s="30"/>
      <c r="S1833" s="30" t="s">
        <v>10709</v>
      </c>
      <c r="T1833" s="30"/>
      <c r="U1833" s="30"/>
      <c r="V1833" s="30" t="s">
        <v>1444</v>
      </c>
    </row>
    <row r="1834" spans="1:22" ht="15" customHeight="1">
      <c r="A1834" s="30">
        <v>1930</v>
      </c>
      <c r="B1834" s="30" t="s">
        <v>10710</v>
      </c>
      <c r="C1834" s="30"/>
      <c r="D1834" s="30" t="s">
        <v>10710</v>
      </c>
      <c r="E1834" s="30" t="s">
        <v>6779</v>
      </c>
      <c r="F1834" s="30" t="s">
        <v>1454</v>
      </c>
      <c r="G1834" s="30" t="s">
        <v>1713</v>
      </c>
      <c r="H1834" s="30" t="s">
        <v>1395</v>
      </c>
      <c r="I1834" s="30">
        <v>49010110</v>
      </c>
      <c r="J1834" s="30" t="s">
        <v>10711</v>
      </c>
      <c r="K1834" s="57">
        <v>271254165</v>
      </c>
      <c r="L1834" s="30"/>
      <c r="M1834" s="30"/>
      <c r="N1834" s="30"/>
      <c r="O1834" s="30"/>
      <c r="P1834" s="30"/>
      <c r="Q1834" s="30" t="s">
        <v>10712</v>
      </c>
      <c r="R1834" s="30"/>
      <c r="S1834" s="30" t="s">
        <v>5397</v>
      </c>
      <c r="T1834" s="30"/>
      <c r="U1834" s="30"/>
      <c r="V1834" s="30" t="s">
        <v>1444</v>
      </c>
    </row>
    <row r="1835" spans="1:22" ht="15" customHeight="1">
      <c r="A1835" s="30">
        <v>1931</v>
      </c>
      <c r="B1835" s="30" t="s">
        <v>10713</v>
      </c>
      <c r="C1835" s="30"/>
      <c r="D1835" s="30" t="s">
        <v>10713</v>
      </c>
      <c r="E1835" s="30" t="s">
        <v>10714</v>
      </c>
      <c r="F1835" s="30" t="s">
        <v>1454</v>
      </c>
      <c r="G1835" s="30" t="s">
        <v>10715</v>
      </c>
      <c r="H1835" s="30" t="s">
        <v>1381</v>
      </c>
      <c r="I1835" s="30">
        <v>87760000</v>
      </c>
      <c r="J1835" s="30" t="s">
        <v>10716</v>
      </c>
      <c r="K1835" s="57">
        <v>7260013593</v>
      </c>
      <c r="L1835" s="30"/>
      <c r="M1835" s="30"/>
      <c r="N1835" s="30"/>
      <c r="O1835" s="30"/>
      <c r="P1835" s="30"/>
      <c r="Q1835" s="30" t="s">
        <v>2756</v>
      </c>
      <c r="R1835" s="30"/>
      <c r="S1835" s="30" t="s">
        <v>2752</v>
      </c>
      <c r="T1835" s="30"/>
      <c r="U1835" s="30"/>
      <c r="V1835" s="30" t="s">
        <v>1428</v>
      </c>
    </row>
    <row r="1836" spans="1:22" ht="15" customHeight="1">
      <c r="A1836" s="30">
        <v>1932</v>
      </c>
      <c r="B1836" s="30" t="s">
        <v>10717</v>
      </c>
      <c r="C1836" s="30"/>
      <c r="D1836" s="30" t="s">
        <v>10717</v>
      </c>
      <c r="E1836" s="30" t="s">
        <v>10718</v>
      </c>
      <c r="F1836" s="30" t="s">
        <v>10719</v>
      </c>
      <c r="G1836" s="30" t="s">
        <v>5757</v>
      </c>
      <c r="H1836" s="30" t="s">
        <v>1381</v>
      </c>
      <c r="I1836" s="30">
        <v>87023200</v>
      </c>
      <c r="J1836" s="30" t="s">
        <v>10720</v>
      </c>
      <c r="K1836" s="57">
        <v>9057302825</v>
      </c>
      <c r="L1836" s="30"/>
      <c r="M1836" s="30"/>
      <c r="N1836" s="30"/>
      <c r="O1836" s="30"/>
      <c r="P1836" s="30"/>
      <c r="Q1836" s="30" t="s">
        <v>10721</v>
      </c>
      <c r="R1836" s="30"/>
      <c r="S1836" s="30" t="s">
        <v>10722</v>
      </c>
      <c r="T1836" s="30"/>
      <c r="U1836" s="30"/>
      <c r="V1836" s="30" t="s">
        <v>1444</v>
      </c>
    </row>
    <row r="1837" spans="1:22" ht="15" customHeight="1">
      <c r="A1837" s="30">
        <v>1933</v>
      </c>
      <c r="B1837" s="30" t="s">
        <v>10723</v>
      </c>
      <c r="C1837" s="30"/>
      <c r="D1837" s="30" t="s">
        <v>10723</v>
      </c>
      <c r="E1837" s="30" t="s">
        <v>10724</v>
      </c>
      <c r="F1837" s="30" t="s">
        <v>1454</v>
      </c>
      <c r="G1837" s="30" t="s">
        <v>9594</v>
      </c>
      <c r="H1837" s="30" t="s">
        <v>1393</v>
      </c>
      <c r="I1837" s="30">
        <v>89893000</v>
      </c>
      <c r="J1837" s="30" t="s">
        <v>10725</v>
      </c>
      <c r="K1837" s="57">
        <v>256693510</v>
      </c>
      <c r="L1837" s="30"/>
      <c r="M1837" s="30"/>
      <c r="N1837" s="30"/>
      <c r="O1837" s="30"/>
      <c r="P1837" s="30"/>
      <c r="Q1837" s="30" t="s">
        <v>10726</v>
      </c>
      <c r="R1837" s="30"/>
      <c r="S1837" s="30" t="s">
        <v>10727</v>
      </c>
      <c r="T1837" s="30"/>
      <c r="U1837" s="30"/>
      <c r="V1837" s="30" t="s">
        <v>1444</v>
      </c>
    </row>
    <row r="1838" spans="1:22" ht="15" customHeight="1">
      <c r="A1838" s="37">
        <v>1934</v>
      </c>
      <c r="B1838" s="37" t="s">
        <v>10728</v>
      </c>
      <c r="C1838" s="37"/>
      <c r="D1838" s="37" t="s">
        <v>10728</v>
      </c>
      <c r="E1838" s="37" t="s">
        <v>10729</v>
      </c>
      <c r="F1838" s="37" t="s">
        <v>1454</v>
      </c>
      <c r="G1838" s="37" t="s">
        <v>9736</v>
      </c>
      <c r="H1838" s="37" t="s">
        <v>1391</v>
      </c>
      <c r="I1838" s="37">
        <v>95600000</v>
      </c>
      <c r="J1838" s="37" t="s">
        <v>10730</v>
      </c>
      <c r="K1838" s="58">
        <v>1410097398</v>
      </c>
      <c r="L1838" s="37"/>
      <c r="M1838" s="37"/>
      <c r="N1838" s="37"/>
      <c r="O1838" s="37"/>
      <c r="P1838" s="37"/>
      <c r="Q1838" s="37" t="s">
        <v>10731</v>
      </c>
      <c r="R1838" s="37"/>
      <c r="S1838" s="37" t="s">
        <v>10732</v>
      </c>
      <c r="T1838" s="37"/>
      <c r="U1838" s="37"/>
      <c r="V1838" s="26" t="s">
        <v>202</v>
      </c>
    </row>
    <row r="1839" spans="1:22" ht="15" customHeight="1">
      <c r="A1839" s="30">
        <v>1935</v>
      </c>
      <c r="B1839" s="30" t="s">
        <v>10733</v>
      </c>
      <c r="C1839" s="30"/>
      <c r="D1839" s="30" t="s">
        <v>10733</v>
      </c>
      <c r="E1839" s="30" t="s">
        <v>8575</v>
      </c>
      <c r="F1839" s="30" t="s">
        <v>10734</v>
      </c>
      <c r="G1839" s="30" t="s">
        <v>10735</v>
      </c>
      <c r="H1839" s="30" t="s">
        <v>1358</v>
      </c>
      <c r="I1839" s="30">
        <v>29301455</v>
      </c>
      <c r="J1839" s="30" t="s">
        <v>10736</v>
      </c>
      <c r="K1839" s="57">
        <v>82867690</v>
      </c>
      <c r="L1839" s="30"/>
      <c r="M1839" s="30"/>
      <c r="N1839" s="30"/>
      <c r="O1839" s="30"/>
      <c r="P1839" s="30"/>
      <c r="Q1839" s="30" t="s">
        <v>2262</v>
      </c>
      <c r="R1839" s="30"/>
      <c r="S1839" s="30" t="s">
        <v>10737</v>
      </c>
      <c r="T1839" s="30"/>
      <c r="U1839" s="30"/>
      <c r="V1839" s="30" t="s">
        <v>1444</v>
      </c>
    </row>
    <row r="1840" spans="1:22" ht="15" customHeight="1">
      <c r="A1840" s="30">
        <v>1936</v>
      </c>
      <c r="B1840" s="30" t="s">
        <v>10738</v>
      </c>
      <c r="C1840" s="30"/>
      <c r="D1840" s="30" t="s">
        <v>10738</v>
      </c>
      <c r="E1840" s="30" t="s">
        <v>10739</v>
      </c>
      <c r="F1840" s="30" t="s">
        <v>1454</v>
      </c>
      <c r="G1840" s="30" t="s">
        <v>10740</v>
      </c>
      <c r="H1840" s="30" t="s">
        <v>1381</v>
      </c>
      <c r="I1840" s="30">
        <v>86400000</v>
      </c>
      <c r="J1840" s="30" t="s">
        <v>10741</v>
      </c>
      <c r="K1840" s="57">
        <v>9052956754</v>
      </c>
      <c r="L1840" s="30"/>
      <c r="M1840" s="30"/>
      <c r="N1840" s="30"/>
      <c r="O1840" s="30"/>
      <c r="P1840" s="30"/>
      <c r="Q1840" s="30" t="s">
        <v>10742</v>
      </c>
      <c r="R1840" s="30"/>
      <c r="S1840" s="30" t="s">
        <v>10743</v>
      </c>
      <c r="T1840" s="30"/>
      <c r="U1840" s="30"/>
      <c r="V1840" s="30" t="s">
        <v>1444</v>
      </c>
    </row>
    <row r="1841" spans="1:22" ht="15" customHeight="1">
      <c r="A1841" s="30">
        <v>1937</v>
      </c>
      <c r="B1841" s="30" t="s">
        <v>10744</v>
      </c>
      <c r="C1841" s="30"/>
      <c r="D1841" s="30" t="s">
        <v>10744</v>
      </c>
      <c r="E1841" s="30" t="s">
        <v>10745</v>
      </c>
      <c r="F1841" s="30" t="s">
        <v>1454</v>
      </c>
      <c r="G1841" s="30" t="s">
        <v>1955</v>
      </c>
      <c r="H1841" s="30" t="s">
        <v>1352</v>
      </c>
      <c r="I1841" s="30">
        <v>44900000</v>
      </c>
      <c r="J1841" s="30" t="s">
        <v>10746</v>
      </c>
      <c r="K1841" s="57">
        <v>7466890</v>
      </c>
      <c r="L1841" s="30"/>
      <c r="M1841" s="30"/>
      <c r="N1841" s="30"/>
      <c r="O1841" s="30"/>
      <c r="P1841" s="30"/>
      <c r="Q1841" s="30" t="s">
        <v>10747</v>
      </c>
      <c r="R1841" s="30"/>
      <c r="S1841" s="30" t="s">
        <v>10748</v>
      </c>
      <c r="T1841" s="30"/>
      <c r="U1841" s="30"/>
      <c r="V1841" s="30" t="s">
        <v>1444</v>
      </c>
    </row>
    <row r="1842" spans="1:22" ht="15" customHeight="1">
      <c r="A1842" s="37">
        <v>1938</v>
      </c>
      <c r="B1842" s="37" t="s">
        <v>10749</v>
      </c>
      <c r="C1842" s="37"/>
      <c r="D1842" s="37" t="s">
        <v>10749</v>
      </c>
      <c r="E1842" s="37" t="s">
        <v>10750</v>
      </c>
      <c r="F1842" s="37" t="s">
        <v>1454</v>
      </c>
      <c r="G1842" s="37" t="s">
        <v>10751</v>
      </c>
      <c r="H1842" s="37" t="s">
        <v>1365</v>
      </c>
      <c r="I1842" s="37">
        <v>65110000</v>
      </c>
      <c r="J1842" s="37" t="s">
        <v>10752</v>
      </c>
      <c r="K1842" s="58">
        <v>121716384</v>
      </c>
      <c r="L1842" s="37"/>
      <c r="M1842" s="37"/>
      <c r="N1842" s="37"/>
      <c r="O1842" s="37"/>
      <c r="P1842" s="37"/>
      <c r="Q1842" s="37" t="s">
        <v>10753</v>
      </c>
      <c r="R1842" s="37"/>
      <c r="S1842" s="37" t="s">
        <v>10754</v>
      </c>
      <c r="T1842" s="37"/>
      <c r="U1842" s="37"/>
      <c r="V1842" s="26" t="s">
        <v>202</v>
      </c>
    </row>
    <row r="1843" spans="1:22" ht="15" customHeight="1">
      <c r="A1843" s="30">
        <v>1939</v>
      </c>
      <c r="B1843" s="30" t="s">
        <v>10755</v>
      </c>
      <c r="C1843" s="30"/>
      <c r="D1843" s="30" t="s">
        <v>10755</v>
      </c>
      <c r="E1843" s="30" t="s">
        <v>10756</v>
      </c>
      <c r="F1843" s="30" t="s">
        <v>1454</v>
      </c>
      <c r="G1843" s="30" t="s">
        <v>8645</v>
      </c>
      <c r="H1843" s="30" t="s">
        <v>1383</v>
      </c>
      <c r="I1843" s="30">
        <v>28010562</v>
      </c>
      <c r="J1843" s="30" t="s">
        <v>10757</v>
      </c>
      <c r="K1843" s="57">
        <v>79635863</v>
      </c>
      <c r="L1843" s="30"/>
      <c r="M1843" s="30"/>
      <c r="N1843" s="30"/>
      <c r="O1843" s="30"/>
      <c r="P1843" s="30"/>
      <c r="Q1843" s="30" t="s">
        <v>2262</v>
      </c>
      <c r="R1843" s="30"/>
      <c r="S1843" s="30" t="s">
        <v>4261</v>
      </c>
      <c r="T1843" s="30"/>
      <c r="U1843" s="30"/>
      <c r="V1843" s="30" t="s">
        <v>1444</v>
      </c>
    </row>
    <row r="1844" spans="1:22" ht="15" customHeight="1">
      <c r="A1844" s="30">
        <v>1940</v>
      </c>
      <c r="B1844" s="30" t="s">
        <v>10758</v>
      </c>
      <c r="C1844" s="30"/>
      <c r="D1844" s="30" t="s">
        <v>10758</v>
      </c>
      <c r="E1844" s="30" t="s">
        <v>10759</v>
      </c>
      <c r="F1844" s="30" t="s">
        <v>1454</v>
      </c>
      <c r="G1844" s="30" t="s">
        <v>10760</v>
      </c>
      <c r="H1844" s="30" t="s">
        <v>1352</v>
      </c>
      <c r="I1844" s="30">
        <v>48430000</v>
      </c>
      <c r="J1844" s="30" t="s">
        <v>10761</v>
      </c>
      <c r="K1844" s="57">
        <v>111469882</v>
      </c>
      <c r="L1844" s="30"/>
      <c r="M1844" s="30"/>
      <c r="N1844" s="30"/>
      <c r="O1844" s="30"/>
      <c r="P1844" s="30"/>
      <c r="Q1844" s="30" t="s">
        <v>10762</v>
      </c>
      <c r="R1844" s="30"/>
      <c r="S1844" s="30" t="s">
        <v>10763</v>
      </c>
      <c r="T1844" s="30"/>
      <c r="U1844" s="30"/>
      <c r="V1844" s="30" t="s">
        <v>1444</v>
      </c>
    </row>
    <row r="1845" spans="1:22" ht="15" customHeight="1">
      <c r="A1845" s="30">
        <v>1941</v>
      </c>
      <c r="B1845" s="30" t="s">
        <v>10764</v>
      </c>
      <c r="C1845" s="30"/>
      <c r="D1845" s="30" t="s">
        <v>10764</v>
      </c>
      <c r="E1845" s="30" t="s">
        <v>10765</v>
      </c>
      <c r="F1845" s="30" t="s">
        <v>1454</v>
      </c>
      <c r="G1845" s="30" t="s">
        <v>2602</v>
      </c>
      <c r="H1845" s="30" t="s">
        <v>1352</v>
      </c>
      <c r="I1845" s="30">
        <v>44700000</v>
      </c>
      <c r="J1845" s="30" t="s">
        <v>10766</v>
      </c>
      <c r="K1845" s="57">
        <v>8835673</v>
      </c>
      <c r="L1845" s="30"/>
      <c r="M1845" s="30"/>
      <c r="N1845" s="30"/>
      <c r="O1845" s="30"/>
      <c r="P1845" s="30"/>
      <c r="Q1845" s="30" t="s">
        <v>10767</v>
      </c>
      <c r="R1845" s="30"/>
      <c r="S1845" s="30" t="s">
        <v>10768</v>
      </c>
      <c r="T1845" s="30"/>
      <c r="U1845" s="30"/>
      <c r="V1845" s="30" t="s">
        <v>1444</v>
      </c>
    </row>
    <row r="1846" spans="1:22" ht="15" customHeight="1">
      <c r="A1846" s="37">
        <v>1942</v>
      </c>
      <c r="B1846" s="37" t="s">
        <v>10769</v>
      </c>
      <c r="C1846" s="37"/>
      <c r="D1846" s="37" t="s">
        <v>10769</v>
      </c>
      <c r="E1846" s="37" t="s">
        <v>1504</v>
      </c>
      <c r="F1846" s="37" t="s">
        <v>1454</v>
      </c>
      <c r="G1846" s="37" t="s">
        <v>1498</v>
      </c>
      <c r="H1846" s="37" t="s">
        <v>1352</v>
      </c>
      <c r="I1846" s="37">
        <v>44002296</v>
      </c>
      <c r="J1846" s="37" t="s">
        <v>10770</v>
      </c>
      <c r="K1846" s="58">
        <v>66461696</v>
      </c>
      <c r="L1846" s="37"/>
      <c r="M1846" s="37"/>
      <c r="N1846" s="37"/>
      <c r="O1846" s="37"/>
      <c r="P1846" s="37"/>
      <c r="Q1846" s="37" t="s">
        <v>2410</v>
      </c>
      <c r="R1846" s="37"/>
      <c r="S1846" s="37" t="s">
        <v>4377</v>
      </c>
      <c r="T1846" s="37"/>
      <c r="U1846" s="37"/>
      <c r="V1846" s="26" t="s">
        <v>202</v>
      </c>
    </row>
    <row r="1847" spans="1:22" ht="15" customHeight="1">
      <c r="A1847" s="30">
        <v>1944</v>
      </c>
      <c r="B1847" s="30" t="s">
        <v>10771</v>
      </c>
      <c r="C1847" s="30"/>
      <c r="D1847" s="30" t="s">
        <v>10771</v>
      </c>
      <c r="E1847" s="30" t="s">
        <v>10772</v>
      </c>
      <c r="F1847" s="30" t="s">
        <v>10773</v>
      </c>
      <c r="G1847" s="30" t="s">
        <v>10774</v>
      </c>
      <c r="H1847" s="30" t="s">
        <v>1367</v>
      </c>
      <c r="I1847" s="30">
        <v>38600000</v>
      </c>
      <c r="J1847" s="30" t="s">
        <v>10775</v>
      </c>
      <c r="K1847" s="57">
        <v>19843250001</v>
      </c>
      <c r="L1847" s="30"/>
      <c r="M1847" s="30"/>
      <c r="N1847" s="30"/>
      <c r="O1847" s="30"/>
      <c r="P1847" s="30"/>
      <c r="Q1847" s="30" t="s">
        <v>10776</v>
      </c>
      <c r="R1847" s="30"/>
      <c r="S1847" s="30" t="s">
        <v>10777</v>
      </c>
      <c r="T1847" s="30"/>
      <c r="U1847" s="30"/>
      <c r="V1847" s="30" t="s">
        <v>1444</v>
      </c>
    </row>
    <row r="1848" spans="1:22" ht="15" customHeight="1">
      <c r="A1848" s="30">
        <v>1945</v>
      </c>
      <c r="B1848" s="30" t="s">
        <v>10778</v>
      </c>
      <c r="C1848" s="30"/>
      <c r="D1848" s="30" t="s">
        <v>10778</v>
      </c>
      <c r="E1848" s="30" t="s">
        <v>10779</v>
      </c>
      <c r="F1848" s="30" t="s">
        <v>1454</v>
      </c>
      <c r="G1848" s="30" t="s">
        <v>3350</v>
      </c>
      <c r="H1848" s="30" t="s">
        <v>1352</v>
      </c>
      <c r="I1848" s="30">
        <v>45400000</v>
      </c>
      <c r="J1848" s="30" t="s">
        <v>10780</v>
      </c>
      <c r="K1848" s="57">
        <v>74931432</v>
      </c>
      <c r="L1848" s="30"/>
      <c r="M1848" s="30"/>
      <c r="N1848" s="30"/>
      <c r="O1848" s="30"/>
      <c r="P1848" s="30"/>
      <c r="Q1848" s="30" t="s">
        <v>10781</v>
      </c>
      <c r="R1848" s="30"/>
      <c r="S1848" s="30" t="s">
        <v>10782</v>
      </c>
      <c r="T1848" s="30"/>
      <c r="U1848" s="30"/>
      <c r="V1848" s="30" t="s">
        <v>1444</v>
      </c>
    </row>
    <row r="1849" spans="1:22" ht="15" customHeight="1">
      <c r="A1849" s="30">
        <v>1946</v>
      </c>
      <c r="B1849" s="30" t="s">
        <v>10783</v>
      </c>
      <c r="C1849" s="30"/>
      <c r="D1849" s="30" t="s">
        <v>10783</v>
      </c>
      <c r="E1849" s="30" t="s">
        <v>10784</v>
      </c>
      <c r="F1849" s="30" t="s">
        <v>7364</v>
      </c>
      <c r="G1849" s="30" t="s">
        <v>2054</v>
      </c>
      <c r="H1849" s="30" t="s">
        <v>1352</v>
      </c>
      <c r="I1849" s="30">
        <v>41610680</v>
      </c>
      <c r="J1849" s="30" t="s">
        <v>10785</v>
      </c>
      <c r="K1849" s="57">
        <v>89833775</v>
      </c>
      <c r="L1849" s="30"/>
      <c r="M1849" s="30"/>
      <c r="N1849" s="30"/>
      <c r="O1849" s="30"/>
      <c r="P1849" s="30"/>
      <c r="Q1849" s="30" t="s">
        <v>9178</v>
      </c>
      <c r="R1849" s="30"/>
      <c r="S1849" s="30" t="s">
        <v>10786</v>
      </c>
      <c r="T1849" s="30"/>
      <c r="U1849" s="30"/>
      <c r="V1849" s="30" t="s">
        <v>1444</v>
      </c>
    </row>
    <row r="1850" spans="1:22" ht="15" customHeight="1">
      <c r="A1850" s="37">
        <v>1947</v>
      </c>
      <c r="B1850" s="37" t="s">
        <v>10787</v>
      </c>
      <c r="C1850" s="37"/>
      <c r="D1850" s="37" t="s">
        <v>10787</v>
      </c>
      <c r="E1850" s="37" t="s">
        <v>6799</v>
      </c>
      <c r="F1850" s="37" t="s">
        <v>1454</v>
      </c>
      <c r="G1850" s="37" t="s">
        <v>10788</v>
      </c>
      <c r="H1850" s="37" t="s">
        <v>1381</v>
      </c>
      <c r="I1850" s="37">
        <v>85851000</v>
      </c>
      <c r="J1850" s="37" t="s">
        <v>10789</v>
      </c>
      <c r="K1850" s="58">
        <v>9014618136</v>
      </c>
      <c r="L1850" s="37"/>
      <c r="M1850" s="37"/>
      <c r="N1850" s="37"/>
      <c r="O1850" s="37"/>
      <c r="P1850" s="37"/>
      <c r="Q1850" s="37" t="s">
        <v>10790</v>
      </c>
      <c r="R1850" s="37"/>
      <c r="S1850" s="37" t="s">
        <v>10791</v>
      </c>
      <c r="T1850" s="37"/>
      <c r="U1850" s="37"/>
      <c r="V1850" s="26" t="s">
        <v>202</v>
      </c>
    </row>
    <row r="1851" spans="1:22" ht="15" customHeight="1">
      <c r="A1851" s="37">
        <v>1948</v>
      </c>
      <c r="B1851" s="37" t="s">
        <v>10792</v>
      </c>
      <c r="C1851" s="37"/>
      <c r="D1851" s="37" t="s">
        <v>10792</v>
      </c>
      <c r="E1851" s="37" t="s">
        <v>7862</v>
      </c>
      <c r="F1851" s="37" t="s">
        <v>1454</v>
      </c>
      <c r="G1851" s="37" t="s">
        <v>4264</v>
      </c>
      <c r="H1851" s="37" t="s">
        <v>1373</v>
      </c>
      <c r="I1851" s="37">
        <v>68790000</v>
      </c>
      <c r="J1851" s="37" t="s">
        <v>10793</v>
      </c>
      <c r="K1851" s="58">
        <v>152404562</v>
      </c>
      <c r="L1851" s="37"/>
      <c r="M1851" s="37"/>
      <c r="N1851" s="37"/>
      <c r="O1851" s="37"/>
      <c r="P1851" s="37"/>
      <c r="Q1851" s="37" t="s">
        <v>1957</v>
      </c>
      <c r="R1851" s="37"/>
      <c r="S1851" s="37" t="s">
        <v>10794</v>
      </c>
      <c r="T1851" s="37"/>
      <c r="U1851" s="37"/>
      <c r="V1851" s="26" t="s">
        <v>202</v>
      </c>
    </row>
    <row r="1852" spans="1:22" ht="15" customHeight="1">
      <c r="A1852" s="30">
        <v>1949</v>
      </c>
      <c r="B1852" s="30" t="s">
        <v>10795</v>
      </c>
      <c r="C1852" s="30"/>
      <c r="D1852" s="30" t="s">
        <v>10795</v>
      </c>
      <c r="E1852" s="30" t="s">
        <v>10587</v>
      </c>
      <c r="F1852" s="30" t="s">
        <v>1454</v>
      </c>
      <c r="G1852" s="30" t="s">
        <v>2810</v>
      </c>
      <c r="H1852" s="30" t="s">
        <v>1363</v>
      </c>
      <c r="I1852" s="30">
        <v>75024040</v>
      </c>
      <c r="J1852" s="30" t="s">
        <v>10796</v>
      </c>
      <c r="K1852" s="57">
        <v>105100005</v>
      </c>
      <c r="L1852" s="30"/>
      <c r="M1852" s="30"/>
      <c r="N1852" s="30"/>
      <c r="O1852" s="30"/>
      <c r="P1852" s="30"/>
      <c r="Q1852" s="30" t="s">
        <v>10797</v>
      </c>
      <c r="R1852" s="30"/>
      <c r="S1852" s="30" t="s">
        <v>10798</v>
      </c>
      <c r="T1852" s="30"/>
      <c r="U1852" s="30"/>
      <c r="V1852" s="30" t="s">
        <v>1444</v>
      </c>
    </row>
    <row r="1853" spans="1:22" ht="15" customHeight="1">
      <c r="A1853" s="30">
        <v>1950</v>
      </c>
      <c r="B1853" s="30" t="s">
        <v>10799</v>
      </c>
      <c r="C1853" s="30"/>
      <c r="D1853" s="30" t="s">
        <v>10799</v>
      </c>
      <c r="E1853" s="30" t="s">
        <v>10800</v>
      </c>
      <c r="F1853" s="30" t="s">
        <v>1454</v>
      </c>
      <c r="G1853" s="30" t="s">
        <v>1833</v>
      </c>
      <c r="H1853" s="30" t="s">
        <v>1346</v>
      </c>
      <c r="I1853" s="30">
        <v>57020200</v>
      </c>
      <c r="J1853" s="30" t="s">
        <v>10801</v>
      </c>
      <c r="K1853" s="57">
        <v>241010292</v>
      </c>
      <c r="L1853" s="30"/>
      <c r="M1853" s="30"/>
      <c r="N1853" s="30"/>
      <c r="O1853" s="30"/>
      <c r="P1853" s="30"/>
      <c r="Q1853" s="30" t="s">
        <v>10802</v>
      </c>
      <c r="R1853" s="30"/>
      <c r="S1853" s="30" t="s">
        <v>2137</v>
      </c>
      <c r="T1853" s="30"/>
      <c r="U1853" s="30"/>
      <c r="V1853" s="30" t="s">
        <v>1444</v>
      </c>
    </row>
    <row r="1854" spans="1:22" ht="15" customHeight="1">
      <c r="A1854" s="37">
        <v>1952</v>
      </c>
      <c r="B1854" s="37" t="s">
        <v>10803</v>
      </c>
      <c r="C1854" s="37"/>
      <c r="D1854" s="37" t="s">
        <v>10803</v>
      </c>
      <c r="E1854" s="37" t="s">
        <v>10804</v>
      </c>
      <c r="F1854" s="37" t="s">
        <v>1454</v>
      </c>
      <c r="G1854" s="37" t="s">
        <v>10805</v>
      </c>
      <c r="H1854" s="37" t="s">
        <v>1373</v>
      </c>
      <c r="I1854" s="37">
        <v>68795000</v>
      </c>
      <c r="J1854" s="37" t="s">
        <v>10806</v>
      </c>
      <c r="K1854" s="58">
        <v>152495193</v>
      </c>
      <c r="L1854" s="37"/>
      <c r="M1854" s="37"/>
      <c r="N1854" s="37"/>
      <c r="O1854" s="37"/>
      <c r="P1854" s="37"/>
      <c r="Q1854" s="37" t="s">
        <v>1957</v>
      </c>
      <c r="R1854" s="37"/>
      <c r="S1854" s="37" t="s">
        <v>10794</v>
      </c>
      <c r="T1854" s="37"/>
      <c r="U1854" s="37"/>
      <c r="V1854" s="26" t="s">
        <v>202</v>
      </c>
    </row>
    <row r="1855" spans="1:22" ht="15" customHeight="1">
      <c r="A1855" s="37">
        <v>1953</v>
      </c>
      <c r="B1855" s="37" t="s">
        <v>10807</v>
      </c>
      <c r="C1855" s="37"/>
      <c r="D1855" s="37" t="s">
        <v>10807</v>
      </c>
      <c r="E1855" s="37" t="s">
        <v>10808</v>
      </c>
      <c r="F1855" s="37" t="s">
        <v>1454</v>
      </c>
      <c r="G1855" s="37" t="s">
        <v>10809</v>
      </c>
      <c r="H1855" s="37" t="s">
        <v>1371</v>
      </c>
      <c r="I1855" s="37">
        <v>78565000</v>
      </c>
      <c r="J1855" s="37" t="s">
        <v>10810</v>
      </c>
      <c r="K1855" s="58">
        <v>134205278</v>
      </c>
      <c r="L1855" s="37"/>
      <c r="M1855" s="37"/>
      <c r="N1855" s="37"/>
      <c r="O1855" s="37"/>
      <c r="P1855" s="37"/>
      <c r="Q1855" s="37" t="s">
        <v>10811</v>
      </c>
      <c r="R1855" s="37"/>
      <c r="S1855" s="37" t="s">
        <v>10812</v>
      </c>
      <c r="T1855" s="37"/>
      <c r="U1855" s="37"/>
      <c r="V1855" s="26" t="s">
        <v>202</v>
      </c>
    </row>
    <row r="1856" spans="1:22" ht="15" customHeight="1">
      <c r="A1856" s="37">
        <v>1954</v>
      </c>
      <c r="B1856" s="37" t="s">
        <v>10813</v>
      </c>
      <c r="C1856" s="37"/>
      <c r="D1856" s="37" t="s">
        <v>10813</v>
      </c>
      <c r="E1856" s="37" t="s">
        <v>9603</v>
      </c>
      <c r="F1856" s="37" t="s">
        <v>1454</v>
      </c>
      <c r="G1856" s="37" t="s">
        <v>2236</v>
      </c>
      <c r="H1856" s="37" t="s">
        <v>1379</v>
      </c>
      <c r="I1856" s="37">
        <v>64200230</v>
      </c>
      <c r="J1856" s="37" t="s">
        <v>10814</v>
      </c>
      <c r="K1856" s="58">
        <v>194485684</v>
      </c>
      <c r="L1856" s="37"/>
      <c r="M1856" s="37"/>
      <c r="N1856" s="37"/>
      <c r="O1856" s="37"/>
      <c r="P1856" s="37"/>
      <c r="Q1856" s="37"/>
      <c r="R1856" s="37"/>
      <c r="S1856" s="37" t="s">
        <v>10815</v>
      </c>
      <c r="T1856" s="37"/>
      <c r="U1856" s="37"/>
      <c r="V1856" s="26" t="s">
        <v>202</v>
      </c>
    </row>
    <row r="1857" spans="1:22" ht="15" customHeight="1">
      <c r="A1857" s="30">
        <v>1955</v>
      </c>
      <c r="B1857" s="30" t="s">
        <v>10816</v>
      </c>
      <c r="C1857" s="30"/>
      <c r="D1857" s="30" t="s">
        <v>10816</v>
      </c>
      <c r="E1857" s="30" t="s">
        <v>10817</v>
      </c>
      <c r="F1857" s="30" t="s">
        <v>1394</v>
      </c>
      <c r="G1857" s="30" t="s">
        <v>2366</v>
      </c>
      <c r="H1857" s="30" t="s">
        <v>1391</v>
      </c>
      <c r="I1857" s="30">
        <v>93214390</v>
      </c>
      <c r="J1857" s="30" t="s">
        <v>10818</v>
      </c>
      <c r="K1857" s="57">
        <v>1320134944</v>
      </c>
      <c r="L1857" s="30"/>
      <c r="M1857" s="30"/>
      <c r="N1857" s="30"/>
      <c r="O1857" s="30"/>
      <c r="P1857" s="30"/>
      <c r="Q1857" s="30" t="s">
        <v>10819</v>
      </c>
      <c r="R1857" s="30"/>
      <c r="S1857" s="30" t="s">
        <v>10820</v>
      </c>
      <c r="T1857" s="30"/>
      <c r="U1857" s="30"/>
      <c r="V1857" s="30" t="s">
        <v>1428</v>
      </c>
    </row>
    <row r="1858" spans="1:22" ht="15" customHeight="1">
      <c r="A1858" s="30">
        <v>1956</v>
      </c>
      <c r="B1858" s="30" t="s">
        <v>10821</v>
      </c>
      <c r="C1858" s="30"/>
      <c r="D1858" s="30" t="s">
        <v>10821</v>
      </c>
      <c r="E1858" s="30" t="s">
        <v>10822</v>
      </c>
      <c r="F1858" s="30" t="s">
        <v>10823</v>
      </c>
      <c r="G1858" s="30" t="s">
        <v>4833</v>
      </c>
      <c r="H1858" s="30" t="s">
        <v>1363</v>
      </c>
      <c r="I1858" s="30">
        <v>75380000</v>
      </c>
      <c r="J1858" s="30" t="s">
        <v>10824</v>
      </c>
      <c r="K1858" s="57">
        <v>104343214</v>
      </c>
      <c r="L1858" s="30"/>
      <c r="M1858" s="30"/>
      <c r="N1858" s="30"/>
      <c r="O1858" s="30"/>
      <c r="P1858" s="30"/>
      <c r="Q1858" s="30" t="s">
        <v>10825</v>
      </c>
      <c r="R1858" s="30"/>
      <c r="S1858" s="30" t="s">
        <v>10826</v>
      </c>
      <c r="T1858" s="30"/>
      <c r="U1858" s="30"/>
      <c r="V1858" s="30" t="s">
        <v>1444</v>
      </c>
    </row>
    <row r="1859" spans="1:22" ht="15" customHeight="1">
      <c r="A1859" s="30">
        <v>1957</v>
      </c>
      <c r="B1859" s="30" t="s">
        <v>10827</v>
      </c>
      <c r="C1859" s="30"/>
      <c r="D1859" s="30" t="s">
        <v>10827</v>
      </c>
      <c r="E1859" s="30" t="s">
        <v>5394</v>
      </c>
      <c r="F1859" s="30" t="s">
        <v>1454</v>
      </c>
      <c r="G1859" s="30" t="s">
        <v>1713</v>
      </c>
      <c r="H1859" s="30" t="s">
        <v>1395</v>
      </c>
      <c r="I1859" s="30">
        <v>49010640</v>
      </c>
      <c r="J1859" s="30" t="s">
        <v>10828</v>
      </c>
      <c r="K1859" s="57">
        <v>271167270</v>
      </c>
      <c r="L1859" s="30"/>
      <c r="M1859" s="30"/>
      <c r="N1859" s="30"/>
      <c r="O1859" s="30"/>
      <c r="P1859" s="30"/>
      <c r="Q1859" s="30" t="s">
        <v>10829</v>
      </c>
      <c r="R1859" s="30"/>
      <c r="S1859" s="30" t="s">
        <v>10830</v>
      </c>
      <c r="T1859" s="30"/>
      <c r="U1859" s="30"/>
      <c r="V1859" s="30" t="s">
        <v>1444</v>
      </c>
    </row>
    <row r="1860" spans="1:22" ht="15" customHeight="1">
      <c r="A1860" s="37">
        <v>1958</v>
      </c>
      <c r="B1860" s="37" t="s">
        <v>10831</v>
      </c>
      <c r="C1860" s="37"/>
      <c r="D1860" s="37" t="s">
        <v>10831</v>
      </c>
      <c r="E1860" s="37" t="s">
        <v>6631</v>
      </c>
      <c r="F1860" s="37" t="s">
        <v>1454</v>
      </c>
      <c r="G1860" s="37" t="s">
        <v>5703</v>
      </c>
      <c r="H1860" s="37" t="s">
        <v>1391</v>
      </c>
      <c r="I1860" s="37">
        <v>95650000</v>
      </c>
      <c r="J1860" s="37" t="s">
        <v>10832</v>
      </c>
      <c r="K1860" s="58">
        <v>1610063578</v>
      </c>
      <c r="L1860" s="37"/>
      <c r="M1860" s="37"/>
      <c r="N1860" s="37"/>
      <c r="O1860" s="37"/>
      <c r="P1860" s="37"/>
      <c r="Q1860" s="37" t="s">
        <v>8227</v>
      </c>
      <c r="R1860" s="37"/>
      <c r="S1860" s="37" t="s">
        <v>10833</v>
      </c>
      <c r="T1860" s="37"/>
      <c r="U1860" s="37"/>
      <c r="V1860" s="26" t="s">
        <v>202</v>
      </c>
    </row>
    <row r="1861" spans="1:22" ht="15" customHeight="1">
      <c r="A1861" s="30">
        <v>1959</v>
      </c>
      <c r="B1861" s="30" t="s">
        <v>10834</v>
      </c>
      <c r="C1861" s="30"/>
      <c r="D1861" s="30" t="s">
        <v>10834</v>
      </c>
      <c r="E1861" s="30" t="s">
        <v>10835</v>
      </c>
      <c r="F1861" s="30" t="s">
        <v>1454</v>
      </c>
      <c r="G1861" s="30" t="s">
        <v>8564</v>
      </c>
      <c r="H1861" s="30" t="s">
        <v>1383</v>
      </c>
      <c r="I1861" s="30">
        <v>23900502</v>
      </c>
      <c r="J1861" s="30" t="s">
        <v>10836</v>
      </c>
      <c r="K1861" s="57">
        <v>78833688</v>
      </c>
      <c r="L1861" s="30"/>
      <c r="M1861" s="30"/>
      <c r="N1861" s="30"/>
      <c r="O1861" s="30"/>
      <c r="P1861" s="30"/>
      <c r="Q1861" s="30" t="s">
        <v>10837</v>
      </c>
      <c r="R1861" s="30"/>
      <c r="S1861" s="30" t="s">
        <v>10838</v>
      </c>
      <c r="T1861" s="30"/>
      <c r="U1861" s="30"/>
      <c r="V1861" s="30" t="s">
        <v>1444</v>
      </c>
    </row>
    <row r="1862" spans="1:22" ht="15" customHeight="1">
      <c r="A1862" s="30">
        <v>1960</v>
      </c>
      <c r="B1862" s="30" t="s">
        <v>10839</v>
      </c>
      <c r="C1862" s="30"/>
      <c r="D1862" s="30" t="s">
        <v>10839</v>
      </c>
      <c r="E1862" s="30" t="s">
        <v>3752</v>
      </c>
      <c r="F1862" s="30" t="s">
        <v>3753</v>
      </c>
      <c r="G1862" s="30" t="s">
        <v>2514</v>
      </c>
      <c r="H1862" s="30" t="s">
        <v>1375</v>
      </c>
      <c r="I1862" s="30">
        <v>58010360</v>
      </c>
      <c r="J1862" s="30" t="s">
        <v>10840</v>
      </c>
      <c r="K1862" s="57">
        <v>161502296</v>
      </c>
      <c r="L1862" s="30"/>
      <c r="M1862" s="30"/>
      <c r="N1862" s="30"/>
      <c r="O1862" s="30"/>
      <c r="P1862" s="30"/>
      <c r="Q1862" s="30" t="s">
        <v>5472</v>
      </c>
      <c r="R1862" s="30"/>
      <c r="S1862" s="30" t="s">
        <v>10841</v>
      </c>
      <c r="T1862" s="30"/>
      <c r="U1862" s="30"/>
      <c r="V1862" s="30" t="s">
        <v>1444</v>
      </c>
    </row>
    <row r="1863" spans="1:22" ht="15" customHeight="1">
      <c r="A1863" s="37">
        <v>1961</v>
      </c>
      <c r="B1863" s="37" t="s">
        <v>10842</v>
      </c>
      <c r="C1863" s="37"/>
      <c r="D1863" s="37" t="s">
        <v>10842</v>
      </c>
      <c r="E1863" s="37" t="s">
        <v>8344</v>
      </c>
      <c r="F1863" s="37" t="s">
        <v>1454</v>
      </c>
      <c r="G1863" s="37" t="s">
        <v>10843</v>
      </c>
      <c r="H1863" s="37" t="s">
        <v>1379</v>
      </c>
      <c r="I1863" s="37">
        <v>64290000</v>
      </c>
      <c r="J1863" s="37" t="s">
        <v>10844</v>
      </c>
      <c r="K1863" s="58">
        <v>195005562</v>
      </c>
      <c r="L1863" s="37"/>
      <c r="M1863" s="37"/>
      <c r="N1863" s="37"/>
      <c r="O1863" s="37"/>
      <c r="P1863" s="37"/>
      <c r="Q1863" s="37" t="s">
        <v>10845</v>
      </c>
      <c r="R1863" s="37"/>
      <c r="S1863" s="37" t="s">
        <v>10846</v>
      </c>
      <c r="T1863" s="37"/>
      <c r="U1863" s="37"/>
      <c r="V1863" s="26" t="s">
        <v>202</v>
      </c>
    </row>
    <row r="1864" spans="1:22" ht="15" customHeight="1">
      <c r="A1864" s="30">
        <v>1962</v>
      </c>
      <c r="B1864" s="30" t="s">
        <v>10847</v>
      </c>
      <c r="C1864" s="30"/>
      <c r="D1864" s="30" t="s">
        <v>10847</v>
      </c>
      <c r="E1864" s="30" t="s">
        <v>10848</v>
      </c>
      <c r="F1864" s="30" t="s">
        <v>1454</v>
      </c>
      <c r="G1864" s="30" t="s">
        <v>8083</v>
      </c>
      <c r="H1864" s="30" t="s">
        <v>1367</v>
      </c>
      <c r="I1864" s="30">
        <v>39800010</v>
      </c>
      <c r="J1864" s="30" t="s">
        <v>10849</v>
      </c>
      <c r="K1864" s="57">
        <v>6861924120061</v>
      </c>
      <c r="L1864" s="30"/>
      <c r="M1864" s="30"/>
      <c r="N1864" s="30"/>
      <c r="O1864" s="30"/>
      <c r="P1864" s="30"/>
      <c r="Q1864" s="30" t="s">
        <v>10850</v>
      </c>
      <c r="R1864" s="30"/>
      <c r="S1864" s="30" t="s">
        <v>8648</v>
      </c>
      <c r="T1864" s="30"/>
      <c r="U1864" s="30"/>
      <c r="V1864" s="30" t="s">
        <v>1444</v>
      </c>
    </row>
    <row r="1865" spans="1:22" ht="15" customHeight="1">
      <c r="A1865" s="30">
        <v>1963</v>
      </c>
      <c r="B1865" s="30" t="s">
        <v>10851</v>
      </c>
      <c r="C1865" s="30"/>
      <c r="D1865" s="30" t="s">
        <v>10851</v>
      </c>
      <c r="E1865" s="30" t="s">
        <v>10852</v>
      </c>
      <c r="F1865" s="30" t="s">
        <v>1454</v>
      </c>
      <c r="G1865" s="30" t="s">
        <v>4419</v>
      </c>
      <c r="H1865" s="30" t="s">
        <v>1367</v>
      </c>
      <c r="I1865" s="30">
        <v>39400049</v>
      </c>
      <c r="J1865" s="30" t="s">
        <v>10853</v>
      </c>
      <c r="K1865" s="57">
        <v>4331004760080</v>
      </c>
      <c r="L1865" s="30"/>
      <c r="M1865" s="30"/>
      <c r="N1865" s="30"/>
      <c r="O1865" s="30"/>
      <c r="P1865" s="30"/>
      <c r="Q1865" s="30" t="s">
        <v>10854</v>
      </c>
      <c r="R1865" s="30"/>
      <c r="S1865" s="30" t="s">
        <v>10855</v>
      </c>
      <c r="T1865" s="30"/>
      <c r="U1865" s="30"/>
      <c r="V1865" s="30" t="s">
        <v>1444</v>
      </c>
    </row>
    <row r="1866" spans="1:22" ht="15" customHeight="1">
      <c r="A1866" s="30">
        <v>1964</v>
      </c>
      <c r="B1866" s="30" t="s">
        <v>10856</v>
      </c>
      <c r="C1866" s="30"/>
      <c r="D1866" s="30" t="s">
        <v>10856</v>
      </c>
      <c r="E1866" s="30" t="s">
        <v>2814</v>
      </c>
      <c r="F1866" s="30" t="s">
        <v>7021</v>
      </c>
      <c r="G1866" s="30" t="s">
        <v>1422</v>
      </c>
      <c r="H1866" s="30" t="s">
        <v>1397</v>
      </c>
      <c r="I1866" s="30">
        <v>2010820</v>
      </c>
      <c r="J1866" s="30" t="s">
        <v>10857</v>
      </c>
      <c r="K1866" s="57" t="s">
        <v>3510</v>
      </c>
      <c r="L1866" s="30"/>
      <c r="M1866" s="30"/>
      <c r="N1866" s="30"/>
      <c r="O1866" s="30"/>
      <c r="P1866" s="30"/>
      <c r="Q1866" s="30" t="s">
        <v>10858</v>
      </c>
      <c r="R1866" s="30"/>
      <c r="S1866" s="30" t="s">
        <v>10859</v>
      </c>
      <c r="T1866" s="30"/>
      <c r="U1866" s="30"/>
      <c r="V1866" s="30" t="s">
        <v>1444</v>
      </c>
    </row>
    <row r="1867" spans="1:22" ht="15" customHeight="1">
      <c r="A1867" s="30">
        <v>1965</v>
      </c>
      <c r="B1867" s="30" t="s">
        <v>10860</v>
      </c>
      <c r="C1867" s="30"/>
      <c r="D1867" s="30" t="s">
        <v>10860</v>
      </c>
      <c r="E1867" s="30" t="s">
        <v>10861</v>
      </c>
      <c r="F1867" s="30" t="s">
        <v>10862</v>
      </c>
      <c r="G1867" s="30" t="s">
        <v>2525</v>
      </c>
      <c r="H1867" s="30" t="s">
        <v>1391</v>
      </c>
      <c r="I1867" s="30">
        <v>97090590</v>
      </c>
      <c r="J1867" s="30" t="s">
        <v>10863</v>
      </c>
      <c r="K1867" s="57">
        <v>1090288570</v>
      </c>
      <c r="L1867" s="30"/>
      <c r="M1867" s="30"/>
      <c r="N1867" s="30"/>
      <c r="O1867" s="30"/>
      <c r="P1867" s="30"/>
      <c r="Q1867" s="30" t="s">
        <v>10864</v>
      </c>
      <c r="R1867" s="30"/>
      <c r="S1867" s="30" t="s">
        <v>10865</v>
      </c>
      <c r="T1867" s="30"/>
      <c r="U1867" s="30"/>
      <c r="V1867" s="30" t="s">
        <v>1428</v>
      </c>
    </row>
    <row r="1868" spans="1:22" ht="15" customHeight="1">
      <c r="A1868" s="30">
        <v>1966</v>
      </c>
      <c r="B1868" s="30" t="s">
        <v>10866</v>
      </c>
      <c r="C1868" s="30"/>
      <c r="D1868" s="30" t="s">
        <v>10866</v>
      </c>
      <c r="E1868" s="30" t="s">
        <v>10867</v>
      </c>
      <c r="F1868" s="30" t="s">
        <v>3879</v>
      </c>
      <c r="G1868" s="30" t="s">
        <v>10868</v>
      </c>
      <c r="H1868" s="30" t="s">
        <v>1391</v>
      </c>
      <c r="I1868" s="30">
        <v>98580000</v>
      </c>
      <c r="J1868" s="30" t="s">
        <v>10869</v>
      </c>
      <c r="K1868" s="57" t="s">
        <v>10870</v>
      </c>
      <c r="L1868" s="30"/>
      <c r="M1868" s="30"/>
      <c r="N1868" s="30"/>
      <c r="O1868" s="30"/>
      <c r="P1868" s="30"/>
      <c r="Q1868" s="30" t="s">
        <v>10871</v>
      </c>
      <c r="R1868" s="30"/>
      <c r="S1868" s="30" t="s">
        <v>10872</v>
      </c>
      <c r="T1868" s="30"/>
      <c r="U1868" s="30"/>
      <c r="V1868" s="30" t="s">
        <v>1444</v>
      </c>
    </row>
    <row r="1869" spans="1:22" ht="15" customHeight="1">
      <c r="A1869" s="30">
        <v>1967</v>
      </c>
      <c r="B1869" s="30" t="s">
        <v>10873</v>
      </c>
      <c r="C1869" s="30"/>
      <c r="D1869" s="30" t="s">
        <v>10873</v>
      </c>
      <c r="E1869" s="30" t="s">
        <v>1504</v>
      </c>
      <c r="F1869" s="30" t="s">
        <v>1454</v>
      </c>
      <c r="G1869" s="30" t="s">
        <v>1498</v>
      </c>
      <c r="H1869" s="30" t="s">
        <v>1352</v>
      </c>
      <c r="I1869" s="30">
        <v>44002296</v>
      </c>
      <c r="J1869" s="30" t="s">
        <v>10874</v>
      </c>
      <c r="K1869" s="57">
        <v>103994699</v>
      </c>
      <c r="L1869" s="30"/>
      <c r="M1869" s="30"/>
      <c r="N1869" s="30"/>
      <c r="O1869" s="30"/>
      <c r="P1869" s="30"/>
      <c r="Q1869" s="30" t="s">
        <v>2337</v>
      </c>
      <c r="R1869" s="30"/>
      <c r="S1869" s="30" t="s">
        <v>3187</v>
      </c>
      <c r="T1869" s="30"/>
      <c r="U1869" s="30"/>
      <c r="V1869" s="30" t="s">
        <v>1444</v>
      </c>
    </row>
    <row r="1870" spans="1:22" ht="15" customHeight="1">
      <c r="A1870" s="37">
        <v>1968</v>
      </c>
      <c r="B1870" s="37" t="s">
        <v>10875</v>
      </c>
      <c r="C1870" s="37"/>
      <c r="D1870" s="37" t="s">
        <v>10875</v>
      </c>
      <c r="E1870" s="37" t="s">
        <v>10876</v>
      </c>
      <c r="F1870" s="37" t="s">
        <v>1454</v>
      </c>
      <c r="G1870" s="37" t="s">
        <v>10877</v>
      </c>
      <c r="H1870" s="37" t="s">
        <v>1391</v>
      </c>
      <c r="I1870" s="37">
        <v>95680000</v>
      </c>
      <c r="J1870" s="37" t="s">
        <v>10878</v>
      </c>
      <c r="K1870" s="58">
        <v>220067848</v>
      </c>
      <c r="L1870" s="37"/>
      <c r="M1870" s="37"/>
      <c r="N1870" s="37"/>
      <c r="O1870" s="37"/>
      <c r="P1870" s="37"/>
      <c r="Q1870" s="37" t="s">
        <v>10879</v>
      </c>
      <c r="R1870" s="37"/>
      <c r="S1870" s="37" t="s">
        <v>10880</v>
      </c>
      <c r="T1870" s="37"/>
      <c r="U1870" s="37"/>
      <c r="V1870" s="26" t="s">
        <v>202</v>
      </c>
    </row>
    <row r="1871" spans="1:22" ht="15" customHeight="1">
      <c r="A1871" s="30">
        <v>1969</v>
      </c>
      <c r="B1871" s="30" t="s">
        <v>10881</v>
      </c>
      <c r="C1871" s="30"/>
      <c r="D1871" s="30" t="s">
        <v>10881</v>
      </c>
      <c r="E1871" s="30" t="s">
        <v>10882</v>
      </c>
      <c r="F1871" s="30" t="s">
        <v>10883</v>
      </c>
      <c r="G1871" s="30" t="s">
        <v>3159</v>
      </c>
      <c r="H1871" s="30" t="s">
        <v>1393</v>
      </c>
      <c r="I1871" s="30">
        <v>88804690</v>
      </c>
      <c r="J1871" s="30" t="s">
        <v>10884</v>
      </c>
      <c r="K1871" s="57">
        <v>251222195</v>
      </c>
      <c r="L1871" s="30"/>
      <c r="M1871" s="30"/>
      <c r="N1871" s="30"/>
      <c r="O1871" s="30"/>
      <c r="P1871" s="30"/>
      <c r="Q1871" s="30" t="s">
        <v>10885</v>
      </c>
      <c r="R1871" s="30"/>
      <c r="S1871" s="30" t="s">
        <v>10886</v>
      </c>
      <c r="T1871" s="30"/>
      <c r="U1871" s="30"/>
      <c r="V1871" s="30" t="s">
        <v>1444</v>
      </c>
    </row>
    <row r="1872" spans="1:22" ht="15" customHeight="1">
      <c r="A1872" s="30">
        <v>1970</v>
      </c>
      <c r="B1872" s="30" t="s">
        <v>10887</v>
      </c>
      <c r="C1872" s="30"/>
      <c r="D1872" s="30" t="s">
        <v>10887</v>
      </c>
      <c r="E1872" s="30" t="s">
        <v>10888</v>
      </c>
      <c r="F1872" s="30" t="s">
        <v>5130</v>
      </c>
      <c r="G1872" s="30" t="s">
        <v>1422</v>
      </c>
      <c r="H1872" s="30" t="s">
        <v>1397</v>
      </c>
      <c r="I1872" s="30">
        <v>3336000</v>
      </c>
      <c r="J1872" s="30" t="s">
        <v>10889</v>
      </c>
      <c r="K1872" s="57">
        <v>117153473111</v>
      </c>
      <c r="L1872" s="30"/>
      <c r="M1872" s="30"/>
      <c r="N1872" s="30"/>
      <c r="O1872" s="30"/>
      <c r="P1872" s="30"/>
      <c r="Q1872" s="30" t="s">
        <v>10890</v>
      </c>
      <c r="R1872" s="30"/>
      <c r="S1872" s="30" t="s">
        <v>5089</v>
      </c>
      <c r="T1872" s="30"/>
      <c r="U1872" s="30"/>
      <c r="V1872" s="30" t="s">
        <v>1444</v>
      </c>
    </row>
    <row r="1873" spans="1:22" ht="15" customHeight="1">
      <c r="A1873" s="30">
        <v>1971</v>
      </c>
      <c r="B1873" s="30" t="s">
        <v>10891</v>
      </c>
      <c r="C1873" s="30"/>
      <c r="D1873" s="30" t="s">
        <v>10891</v>
      </c>
      <c r="E1873" s="30" t="s">
        <v>2743</v>
      </c>
      <c r="F1873" s="30" t="s">
        <v>2359</v>
      </c>
      <c r="G1873" s="30" t="s">
        <v>2360</v>
      </c>
      <c r="H1873" s="30" t="s">
        <v>1363</v>
      </c>
      <c r="I1873" s="30">
        <v>74503101</v>
      </c>
      <c r="J1873" s="30" t="s">
        <v>10892</v>
      </c>
      <c r="K1873" s="57">
        <v>103315861</v>
      </c>
      <c r="L1873" s="30"/>
      <c r="M1873" s="30"/>
      <c r="N1873" s="30"/>
      <c r="O1873" s="30"/>
      <c r="P1873" s="30"/>
      <c r="Q1873" s="30" t="s">
        <v>10893</v>
      </c>
      <c r="R1873" s="30"/>
      <c r="S1873" s="30" t="s">
        <v>10894</v>
      </c>
      <c r="T1873" s="30"/>
      <c r="U1873" s="30"/>
      <c r="V1873" s="30" t="s">
        <v>1444</v>
      </c>
    </row>
    <row r="1874" spans="1:22" ht="15" customHeight="1">
      <c r="A1874" s="30">
        <v>1972</v>
      </c>
      <c r="B1874" s="30" t="s">
        <v>10895</v>
      </c>
      <c r="C1874" s="30"/>
      <c r="D1874" s="30" t="s">
        <v>10895</v>
      </c>
      <c r="E1874" s="30" t="s">
        <v>10896</v>
      </c>
      <c r="F1874" s="30" t="s">
        <v>1454</v>
      </c>
      <c r="G1874" s="30" t="s">
        <v>10897</v>
      </c>
      <c r="H1874" s="30" t="s">
        <v>1371</v>
      </c>
      <c r="I1874" s="30">
        <v>78890000</v>
      </c>
      <c r="J1874" s="30" t="s">
        <v>10898</v>
      </c>
      <c r="K1874" s="57">
        <v>134520602</v>
      </c>
      <c r="L1874" s="30"/>
      <c r="M1874" s="30"/>
      <c r="N1874" s="30"/>
      <c r="O1874" s="30"/>
      <c r="P1874" s="30"/>
      <c r="Q1874" s="30" t="s">
        <v>10899</v>
      </c>
      <c r="R1874" s="30"/>
      <c r="S1874" s="30" t="s">
        <v>10900</v>
      </c>
      <c r="T1874" s="30"/>
      <c r="U1874" s="30"/>
      <c r="V1874" s="30" t="s">
        <v>1444</v>
      </c>
    </row>
    <row r="1875" spans="1:22" ht="15" customHeight="1">
      <c r="A1875" s="30">
        <v>1973</v>
      </c>
      <c r="B1875" s="30" t="s">
        <v>10901</v>
      </c>
      <c r="C1875" s="30"/>
      <c r="D1875" s="30" t="s">
        <v>10901</v>
      </c>
      <c r="E1875" s="30" t="s">
        <v>10902</v>
      </c>
      <c r="F1875" s="30" t="s">
        <v>1775</v>
      </c>
      <c r="G1875" s="30" t="s">
        <v>7457</v>
      </c>
      <c r="H1875" s="30" t="s">
        <v>1397</v>
      </c>
      <c r="I1875" s="30">
        <v>11045300</v>
      </c>
      <c r="J1875" s="30" t="s">
        <v>10903</v>
      </c>
      <c r="K1875" s="57" t="s">
        <v>3510</v>
      </c>
      <c r="L1875" s="30"/>
      <c r="M1875" s="30"/>
      <c r="N1875" s="30"/>
      <c r="O1875" s="30"/>
      <c r="P1875" s="30"/>
      <c r="Q1875" s="30" t="s">
        <v>10904</v>
      </c>
      <c r="R1875" s="30"/>
      <c r="S1875" s="30" t="s">
        <v>10905</v>
      </c>
      <c r="T1875" s="30"/>
      <c r="U1875" s="30"/>
      <c r="V1875" s="30" t="s">
        <v>1444</v>
      </c>
    </row>
    <row r="1876" spans="1:22" ht="15" customHeight="1">
      <c r="A1876" s="37">
        <v>1974</v>
      </c>
      <c r="B1876" s="37" t="s">
        <v>10906</v>
      </c>
      <c r="C1876" s="37"/>
      <c r="D1876" s="37" t="s">
        <v>10906</v>
      </c>
      <c r="E1876" s="37" t="s">
        <v>2950</v>
      </c>
      <c r="F1876" s="37" t="s">
        <v>2944</v>
      </c>
      <c r="G1876" s="37" t="s">
        <v>10907</v>
      </c>
      <c r="H1876" s="37" t="s">
        <v>1381</v>
      </c>
      <c r="I1876" s="37">
        <v>83203010</v>
      </c>
      <c r="J1876" s="37" t="s">
        <v>10908</v>
      </c>
      <c r="K1876" s="58">
        <v>9059148203</v>
      </c>
      <c r="L1876" s="37"/>
      <c r="M1876" s="37"/>
      <c r="N1876" s="37"/>
      <c r="O1876" s="37"/>
      <c r="P1876" s="37"/>
      <c r="Q1876" s="37" t="s">
        <v>10909</v>
      </c>
      <c r="R1876" s="37"/>
      <c r="S1876" s="37" t="s">
        <v>10910</v>
      </c>
      <c r="T1876" s="37"/>
      <c r="U1876" s="37"/>
      <c r="V1876" s="26" t="s">
        <v>202</v>
      </c>
    </row>
    <row r="1877" spans="1:22" ht="15" customHeight="1">
      <c r="A1877" s="37">
        <v>1975</v>
      </c>
      <c r="B1877" s="37" t="s">
        <v>10911</v>
      </c>
      <c r="C1877" s="37"/>
      <c r="D1877" s="37" t="s">
        <v>10911</v>
      </c>
      <c r="E1877" s="37" t="s">
        <v>10912</v>
      </c>
      <c r="F1877" s="37" t="s">
        <v>4774</v>
      </c>
      <c r="G1877" s="37" t="s">
        <v>1629</v>
      </c>
      <c r="H1877" s="37" t="s">
        <v>1391</v>
      </c>
      <c r="I1877" s="37">
        <v>90200140</v>
      </c>
      <c r="J1877" s="37" t="s">
        <v>10913</v>
      </c>
      <c r="K1877" s="58">
        <v>1240234594</v>
      </c>
      <c r="L1877" s="37"/>
      <c r="M1877" s="37"/>
      <c r="N1877" s="37"/>
      <c r="O1877" s="37"/>
      <c r="P1877" s="37"/>
      <c r="Q1877" s="37" t="s">
        <v>10914</v>
      </c>
      <c r="R1877" s="37"/>
      <c r="S1877" s="37" t="s">
        <v>10915</v>
      </c>
      <c r="T1877" s="37"/>
      <c r="U1877" s="37"/>
      <c r="V1877" s="26" t="s">
        <v>202</v>
      </c>
    </row>
    <row r="1878" spans="1:22" ht="15" customHeight="1">
      <c r="A1878" s="30">
        <v>1976</v>
      </c>
      <c r="B1878" s="30" t="s">
        <v>10916</v>
      </c>
      <c r="C1878" s="30"/>
      <c r="D1878" s="30" t="s">
        <v>10916</v>
      </c>
      <c r="E1878" s="30" t="s">
        <v>9370</v>
      </c>
      <c r="F1878" s="30" t="s">
        <v>1454</v>
      </c>
      <c r="G1878" s="30" t="s">
        <v>3383</v>
      </c>
      <c r="H1878" s="30" t="s">
        <v>1383</v>
      </c>
      <c r="I1878" s="30">
        <v>24020004</v>
      </c>
      <c r="J1878" s="30" t="s">
        <v>10917</v>
      </c>
      <c r="K1878" s="57">
        <v>79630721</v>
      </c>
      <c r="L1878" s="30"/>
      <c r="M1878" s="30"/>
      <c r="N1878" s="30"/>
      <c r="O1878" s="30"/>
      <c r="P1878" s="30"/>
      <c r="Q1878" s="30" t="s">
        <v>2262</v>
      </c>
      <c r="R1878" s="30"/>
      <c r="S1878" s="30" t="s">
        <v>2220</v>
      </c>
      <c r="T1878" s="30"/>
      <c r="U1878" s="30"/>
      <c r="V1878" s="30" t="s">
        <v>1444</v>
      </c>
    </row>
    <row r="1879" spans="1:22" ht="15" customHeight="1">
      <c r="A1879" s="37">
        <v>1977</v>
      </c>
      <c r="B1879" s="37" t="s">
        <v>10918</v>
      </c>
      <c r="C1879" s="37"/>
      <c r="D1879" s="37" t="s">
        <v>10918</v>
      </c>
      <c r="E1879" s="37" t="s">
        <v>8213</v>
      </c>
      <c r="F1879" s="37" t="s">
        <v>10919</v>
      </c>
      <c r="G1879" s="37" t="s">
        <v>9287</v>
      </c>
      <c r="H1879" s="37" t="s">
        <v>1344</v>
      </c>
      <c r="I1879" s="37">
        <v>69907400</v>
      </c>
      <c r="J1879" s="37" t="s">
        <v>10920</v>
      </c>
      <c r="K1879" s="58">
        <v>102373300134</v>
      </c>
      <c r="L1879" s="37"/>
      <c r="M1879" s="37"/>
      <c r="N1879" s="37"/>
      <c r="O1879" s="37"/>
      <c r="P1879" s="37"/>
      <c r="Q1879" s="37" t="s">
        <v>10921</v>
      </c>
      <c r="R1879" s="37"/>
      <c r="S1879" s="37" t="s">
        <v>10922</v>
      </c>
      <c r="T1879" s="37"/>
      <c r="U1879" s="37"/>
      <c r="V1879" s="26" t="s">
        <v>202</v>
      </c>
    </row>
    <row r="1880" spans="1:22" ht="15" customHeight="1">
      <c r="A1880" s="30">
        <v>1978</v>
      </c>
      <c r="B1880" s="30" t="s">
        <v>10923</v>
      </c>
      <c r="C1880" s="30"/>
      <c r="D1880" s="30" t="s">
        <v>10923</v>
      </c>
      <c r="E1880" s="30" t="s">
        <v>10924</v>
      </c>
      <c r="F1880" s="30" t="s">
        <v>10925</v>
      </c>
      <c r="G1880" s="30" t="s">
        <v>10926</v>
      </c>
      <c r="H1880" s="30" t="s">
        <v>1371</v>
      </c>
      <c r="I1880" s="30">
        <v>78850000</v>
      </c>
      <c r="J1880" s="30" t="s">
        <v>10927</v>
      </c>
      <c r="K1880" s="57">
        <v>134342011</v>
      </c>
      <c r="L1880" s="30"/>
      <c r="M1880" s="30"/>
      <c r="N1880" s="30"/>
      <c r="O1880" s="30"/>
      <c r="P1880" s="30"/>
      <c r="Q1880" s="30" t="s">
        <v>10928</v>
      </c>
      <c r="R1880" s="30"/>
      <c r="S1880" s="30" t="s">
        <v>10929</v>
      </c>
      <c r="T1880" s="30"/>
      <c r="U1880" s="30"/>
      <c r="V1880" s="30" t="s">
        <v>1444</v>
      </c>
    </row>
    <row r="1881" spans="1:22" ht="15" customHeight="1">
      <c r="A1881" s="30">
        <v>1980</v>
      </c>
      <c r="B1881" s="30" t="s">
        <v>10930</v>
      </c>
      <c r="C1881" s="30"/>
      <c r="D1881" s="30" t="s">
        <v>10930</v>
      </c>
      <c r="E1881" s="30" t="s">
        <v>10931</v>
      </c>
      <c r="F1881" s="30" t="s">
        <v>6462</v>
      </c>
      <c r="G1881" s="30" t="s">
        <v>1776</v>
      </c>
      <c r="H1881" s="30" t="s">
        <v>1381</v>
      </c>
      <c r="I1881" s="30">
        <v>81810480</v>
      </c>
      <c r="J1881" s="30" t="s">
        <v>10932</v>
      </c>
      <c r="K1881" s="57" t="s">
        <v>3510</v>
      </c>
      <c r="L1881" s="30"/>
      <c r="M1881" s="30"/>
      <c r="N1881" s="30"/>
      <c r="O1881" s="30"/>
      <c r="P1881" s="30"/>
      <c r="Q1881" s="30" t="s">
        <v>10933</v>
      </c>
      <c r="R1881" s="30"/>
      <c r="S1881" s="30" t="s">
        <v>10934</v>
      </c>
      <c r="T1881" s="30"/>
      <c r="U1881" s="30"/>
      <c r="V1881" s="30" t="s">
        <v>1428</v>
      </c>
    </row>
    <row r="1882" spans="1:22" ht="15" customHeight="1">
      <c r="A1882" s="30">
        <v>1981</v>
      </c>
      <c r="B1882" s="30" t="s">
        <v>10935</v>
      </c>
      <c r="C1882" s="30"/>
      <c r="D1882" s="30" t="s">
        <v>10935</v>
      </c>
      <c r="E1882" s="30" t="s">
        <v>3403</v>
      </c>
      <c r="F1882" s="30" t="s">
        <v>1454</v>
      </c>
      <c r="G1882" s="30" t="s">
        <v>10936</v>
      </c>
      <c r="H1882" s="30" t="s">
        <v>1397</v>
      </c>
      <c r="I1882" s="30">
        <v>14600000</v>
      </c>
      <c r="J1882" s="30" t="s">
        <v>10937</v>
      </c>
      <c r="K1882" s="57">
        <v>642031016111</v>
      </c>
      <c r="L1882" s="30"/>
      <c r="M1882" s="30"/>
      <c r="N1882" s="30"/>
      <c r="O1882" s="30"/>
      <c r="P1882" s="30"/>
      <c r="Q1882" s="30" t="s">
        <v>10938</v>
      </c>
      <c r="R1882" s="30"/>
      <c r="S1882" s="30" t="s">
        <v>10939</v>
      </c>
      <c r="T1882" s="30"/>
      <c r="U1882" s="30"/>
      <c r="V1882" s="30" t="s">
        <v>1444</v>
      </c>
    </row>
    <row r="1883" spans="1:22" ht="15" customHeight="1">
      <c r="A1883" s="30">
        <v>1983</v>
      </c>
      <c r="B1883" s="30" t="s">
        <v>10940</v>
      </c>
      <c r="C1883" s="30"/>
      <c r="D1883" s="30" t="s">
        <v>10940</v>
      </c>
      <c r="E1883" s="30" t="s">
        <v>10941</v>
      </c>
      <c r="F1883" s="30" t="s">
        <v>10942</v>
      </c>
      <c r="G1883" s="30" t="s">
        <v>10297</v>
      </c>
      <c r="H1883" s="30" t="s">
        <v>1397</v>
      </c>
      <c r="I1883" s="30">
        <v>7750000</v>
      </c>
      <c r="J1883" s="30" t="s">
        <v>10943</v>
      </c>
      <c r="K1883" s="57">
        <v>241075381116</v>
      </c>
      <c r="L1883" s="30"/>
      <c r="M1883" s="30"/>
      <c r="N1883" s="30"/>
      <c r="O1883" s="30"/>
      <c r="P1883" s="30"/>
      <c r="Q1883" s="30" t="s">
        <v>10944</v>
      </c>
      <c r="R1883" s="30"/>
      <c r="S1883" s="30" t="s">
        <v>10945</v>
      </c>
      <c r="T1883" s="30"/>
      <c r="U1883" s="30"/>
      <c r="V1883" s="30" t="s">
        <v>1428</v>
      </c>
    </row>
    <row r="1884" spans="1:22" ht="15" customHeight="1">
      <c r="A1884" s="37">
        <v>1984</v>
      </c>
      <c r="B1884" s="37" t="s">
        <v>10946</v>
      </c>
      <c r="C1884" s="37"/>
      <c r="D1884" s="37" t="s">
        <v>10946</v>
      </c>
      <c r="E1884" s="37" t="s">
        <v>10947</v>
      </c>
      <c r="F1884" s="37" t="s">
        <v>7075</v>
      </c>
      <c r="G1884" s="37" t="s">
        <v>1910</v>
      </c>
      <c r="H1884" s="37" t="s">
        <v>1373</v>
      </c>
      <c r="I1884" s="37">
        <v>67133170</v>
      </c>
      <c r="J1884" s="37" t="s">
        <v>10948</v>
      </c>
      <c r="K1884" s="58" t="s">
        <v>3510</v>
      </c>
      <c r="L1884" s="37"/>
      <c r="M1884" s="37"/>
      <c r="N1884" s="37"/>
      <c r="O1884" s="37"/>
      <c r="P1884" s="37"/>
      <c r="Q1884" s="37" t="s">
        <v>10949</v>
      </c>
      <c r="R1884" s="37"/>
      <c r="S1884" s="37" t="s">
        <v>10950</v>
      </c>
      <c r="T1884" s="37"/>
      <c r="U1884" s="37"/>
      <c r="V1884" s="26" t="s">
        <v>202</v>
      </c>
    </row>
    <row r="1885" spans="1:22" ht="15" customHeight="1">
      <c r="A1885" s="30">
        <v>1985</v>
      </c>
      <c r="B1885" s="30" t="s">
        <v>10951</v>
      </c>
      <c r="C1885" s="30"/>
      <c r="D1885" s="30" t="s">
        <v>10951</v>
      </c>
      <c r="E1885" s="30" t="s">
        <v>10952</v>
      </c>
      <c r="F1885" s="30" t="s">
        <v>1469</v>
      </c>
      <c r="G1885" s="30" t="s">
        <v>1384</v>
      </c>
      <c r="H1885" s="30" t="s">
        <v>1383</v>
      </c>
      <c r="I1885" s="30">
        <v>23515000</v>
      </c>
      <c r="J1885" s="30" t="s">
        <v>10953</v>
      </c>
      <c r="K1885" s="57">
        <v>79280771</v>
      </c>
      <c r="L1885" s="30"/>
      <c r="M1885" s="30"/>
      <c r="N1885" s="30"/>
      <c r="O1885" s="30"/>
      <c r="P1885" s="30"/>
      <c r="Q1885" s="30" t="s">
        <v>10954</v>
      </c>
      <c r="R1885" s="30"/>
      <c r="S1885" s="30" t="s">
        <v>10955</v>
      </c>
      <c r="T1885" s="30"/>
      <c r="U1885" s="30"/>
      <c r="V1885" s="30" t="s">
        <v>1444</v>
      </c>
    </row>
    <row r="1886" spans="1:22" ht="15" customHeight="1">
      <c r="A1886" s="37">
        <v>1986</v>
      </c>
      <c r="B1886" s="37" t="s">
        <v>10956</v>
      </c>
      <c r="C1886" s="37"/>
      <c r="D1886" s="37" t="s">
        <v>10956</v>
      </c>
      <c r="E1886" s="37" t="s">
        <v>8155</v>
      </c>
      <c r="F1886" s="37" t="s">
        <v>1454</v>
      </c>
      <c r="G1886" s="37" t="s">
        <v>10957</v>
      </c>
      <c r="H1886" s="37" t="s">
        <v>1381</v>
      </c>
      <c r="I1886" s="37">
        <v>83850000</v>
      </c>
      <c r="J1886" s="37" t="s">
        <v>10958</v>
      </c>
      <c r="K1886" s="58">
        <v>9030288073</v>
      </c>
      <c r="L1886" s="37"/>
      <c r="M1886" s="37"/>
      <c r="N1886" s="37"/>
      <c r="O1886" s="37"/>
      <c r="P1886" s="37"/>
      <c r="Q1886" s="37" t="s">
        <v>10959</v>
      </c>
      <c r="R1886" s="37"/>
      <c r="S1886" s="37" t="s">
        <v>10960</v>
      </c>
      <c r="T1886" s="37"/>
      <c r="U1886" s="37"/>
      <c r="V1886" s="26" t="s">
        <v>202</v>
      </c>
    </row>
    <row r="1887" spans="1:22" ht="15" customHeight="1">
      <c r="A1887" s="30">
        <v>1987</v>
      </c>
      <c r="B1887" s="30" t="s">
        <v>10961</v>
      </c>
      <c r="C1887" s="30"/>
      <c r="D1887" s="30" t="s">
        <v>10961</v>
      </c>
      <c r="E1887" s="30" t="s">
        <v>10962</v>
      </c>
      <c r="F1887" s="30" t="s">
        <v>1454</v>
      </c>
      <c r="G1887" s="30" t="s">
        <v>2036</v>
      </c>
      <c r="H1887" s="30" t="s">
        <v>1371</v>
      </c>
      <c r="I1887" s="30">
        <v>78700380</v>
      </c>
      <c r="J1887" s="30" t="s">
        <v>10963</v>
      </c>
      <c r="K1887" s="57" t="s">
        <v>3510</v>
      </c>
      <c r="L1887" s="30"/>
      <c r="M1887" s="30"/>
      <c r="N1887" s="30"/>
      <c r="O1887" s="30"/>
      <c r="P1887" s="30"/>
      <c r="Q1887" s="30" t="s">
        <v>10964</v>
      </c>
      <c r="R1887" s="30"/>
      <c r="S1887" s="30" t="s">
        <v>10965</v>
      </c>
      <c r="T1887" s="30"/>
      <c r="U1887" s="30"/>
      <c r="V1887" s="30" t="s">
        <v>1444</v>
      </c>
    </row>
    <row r="1888" spans="1:22" ht="15" customHeight="1">
      <c r="A1888" s="30">
        <v>1988</v>
      </c>
      <c r="B1888" s="30" t="s">
        <v>10966</v>
      </c>
      <c r="C1888" s="30"/>
      <c r="D1888" s="30" t="s">
        <v>10966</v>
      </c>
      <c r="E1888" s="30" t="s">
        <v>10967</v>
      </c>
      <c r="F1888" s="30" t="s">
        <v>3029</v>
      </c>
      <c r="G1888" s="30" t="s">
        <v>10968</v>
      </c>
      <c r="H1888" s="30" t="s">
        <v>1389</v>
      </c>
      <c r="I1888" s="30">
        <v>65058060</v>
      </c>
      <c r="J1888" s="30" t="s">
        <v>10969</v>
      </c>
      <c r="K1888" s="57">
        <v>122187458</v>
      </c>
      <c r="L1888" s="30"/>
      <c r="M1888" s="30"/>
      <c r="N1888" s="30"/>
      <c r="O1888" s="30"/>
      <c r="P1888" s="30"/>
      <c r="Q1888" s="30" t="s">
        <v>10970</v>
      </c>
      <c r="R1888" s="30"/>
      <c r="S1888" s="30" t="s">
        <v>10971</v>
      </c>
      <c r="T1888" s="30"/>
      <c r="U1888" s="30"/>
      <c r="V1888" s="30" t="s">
        <v>1428</v>
      </c>
    </row>
    <row r="1889" spans="1:22" ht="15" customHeight="1">
      <c r="A1889" s="37">
        <v>1989</v>
      </c>
      <c r="B1889" s="37" t="s">
        <v>10972</v>
      </c>
      <c r="C1889" s="37"/>
      <c r="D1889" s="37" t="s">
        <v>10972</v>
      </c>
      <c r="E1889" s="37" t="s">
        <v>10973</v>
      </c>
      <c r="F1889" s="37" t="s">
        <v>7199</v>
      </c>
      <c r="G1889" s="37" t="s">
        <v>2728</v>
      </c>
      <c r="H1889" s="37" t="s">
        <v>1348</v>
      </c>
      <c r="I1889" s="37">
        <v>69086010</v>
      </c>
      <c r="J1889" s="37" t="s">
        <v>10974</v>
      </c>
      <c r="K1889" s="58">
        <v>42943922</v>
      </c>
      <c r="L1889" s="37"/>
      <c r="M1889" s="37"/>
      <c r="N1889" s="37"/>
      <c r="O1889" s="37"/>
      <c r="P1889" s="37"/>
      <c r="Q1889" s="37" t="s">
        <v>8545</v>
      </c>
      <c r="R1889" s="37"/>
      <c r="S1889" s="37" t="s">
        <v>10975</v>
      </c>
      <c r="T1889" s="37"/>
      <c r="U1889" s="37"/>
      <c r="V1889" s="26" t="s">
        <v>202</v>
      </c>
    </row>
    <row r="1890" spans="1:22" ht="15" customHeight="1">
      <c r="A1890" s="30">
        <v>1990</v>
      </c>
      <c r="B1890" s="30" t="s">
        <v>10976</v>
      </c>
      <c r="C1890" s="30"/>
      <c r="D1890" s="30" t="s">
        <v>10976</v>
      </c>
      <c r="E1890" s="30" t="s">
        <v>10977</v>
      </c>
      <c r="F1890" s="30" t="s">
        <v>1454</v>
      </c>
      <c r="G1890" s="30" t="s">
        <v>8180</v>
      </c>
      <c r="H1890" s="30" t="s">
        <v>1346</v>
      </c>
      <c r="I1890" s="30">
        <v>57500000</v>
      </c>
      <c r="J1890" s="30" t="s">
        <v>10978</v>
      </c>
      <c r="K1890" s="57">
        <v>242629849</v>
      </c>
      <c r="L1890" s="30"/>
      <c r="M1890" s="30"/>
      <c r="N1890" s="30"/>
      <c r="O1890" s="30"/>
      <c r="P1890" s="30"/>
      <c r="Q1890" s="30" t="s">
        <v>10979</v>
      </c>
      <c r="R1890" s="30"/>
      <c r="S1890" s="30" t="s">
        <v>10980</v>
      </c>
      <c r="T1890" s="30"/>
      <c r="U1890" s="30"/>
      <c r="V1890" s="30" t="s">
        <v>1444</v>
      </c>
    </row>
    <row r="1891" spans="1:22" ht="15" customHeight="1">
      <c r="A1891" s="30">
        <v>1991</v>
      </c>
      <c r="B1891" s="30" t="s">
        <v>10981</v>
      </c>
      <c r="C1891" s="30"/>
      <c r="D1891" s="30" t="s">
        <v>10981</v>
      </c>
      <c r="E1891" s="30" t="s">
        <v>3740</v>
      </c>
      <c r="F1891" s="30" t="s">
        <v>3741</v>
      </c>
      <c r="G1891" s="30" t="s">
        <v>3742</v>
      </c>
      <c r="H1891" s="30" t="s">
        <v>1352</v>
      </c>
      <c r="I1891" s="30">
        <v>43815370</v>
      </c>
      <c r="J1891" s="30" t="s">
        <v>10982</v>
      </c>
      <c r="K1891" s="57">
        <v>45422508</v>
      </c>
      <c r="L1891" s="30"/>
      <c r="M1891" s="30"/>
      <c r="N1891" s="30"/>
      <c r="O1891" s="30"/>
      <c r="P1891" s="30"/>
      <c r="Q1891" s="30" t="s">
        <v>10983</v>
      </c>
      <c r="R1891" s="30"/>
      <c r="S1891" s="30" t="s">
        <v>10984</v>
      </c>
      <c r="T1891" s="30"/>
      <c r="U1891" s="30"/>
      <c r="V1891" s="30" t="s">
        <v>1444</v>
      </c>
    </row>
    <row r="1892" spans="1:22" ht="15" customHeight="1">
      <c r="A1892" s="30">
        <v>1992</v>
      </c>
      <c r="B1892" s="30" t="s">
        <v>10985</v>
      </c>
      <c r="C1892" s="30"/>
      <c r="D1892" s="30" t="s">
        <v>10985</v>
      </c>
      <c r="E1892" s="30" t="s">
        <v>9466</v>
      </c>
      <c r="F1892" s="30" t="s">
        <v>2436</v>
      </c>
      <c r="G1892" s="30" t="s">
        <v>3503</v>
      </c>
      <c r="H1892" s="30" t="s">
        <v>1389</v>
      </c>
      <c r="I1892" s="30">
        <v>69309000</v>
      </c>
      <c r="J1892" s="30" t="s">
        <v>10986</v>
      </c>
      <c r="K1892" s="57">
        <v>240000215</v>
      </c>
      <c r="L1892" s="30"/>
      <c r="M1892" s="30"/>
      <c r="N1892" s="30"/>
      <c r="O1892" s="30"/>
      <c r="P1892" s="30"/>
      <c r="Q1892" s="30" t="s">
        <v>9468</v>
      </c>
      <c r="R1892" s="30"/>
      <c r="S1892" s="30" t="s">
        <v>9469</v>
      </c>
      <c r="T1892" s="30"/>
      <c r="U1892" s="30"/>
      <c r="V1892" s="30" t="s">
        <v>1444</v>
      </c>
    </row>
    <row r="1893" spans="1:22" ht="15" customHeight="1">
      <c r="A1893" s="30">
        <v>1993</v>
      </c>
      <c r="B1893" s="30" t="s">
        <v>10987</v>
      </c>
      <c r="C1893" s="30"/>
      <c r="D1893" s="30" t="s">
        <v>10987</v>
      </c>
      <c r="E1893" s="30" t="s">
        <v>10988</v>
      </c>
      <c r="F1893" s="30" t="s">
        <v>1454</v>
      </c>
      <c r="G1893" s="30" t="s">
        <v>1827</v>
      </c>
      <c r="H1893" s="30" t="s">
        <v>1393</v>
      </c>
      <c r="I1893" s="30">
        <v>88330116</v>
      </c>
      <c r="J1893" s="30" t="s">
        <v>10989</v>
      </c>
      <c r="K1893" s="57">
        <v>256291764</v>
      </c>
      <c r="L1893" s="30"/>
      <c r="M1893" s="30"/>
      <c r="N1893" s="30"/>
      <c r="O1893" s="30"/>
      <c r="P1893" s="30"/>
      <c r="Q1893" s="30" t="s">
        <v>10990</v>
      </c>
      <c r="R1893" s="30"/>
      <c r="S1893" s="30" t="s">
        <v>10991</v>
      </c>
      <c r="T1893" s="30"/>
      <c r="U1893" s="30"/>
      <c r="V1893" s="30" t="s">
        <v>1444</v>
      </c>
    </row>
    <row r="1894" spans="1:22" ht="15" customHeight="1">
      <c r="A1894" s="30">
        <v>1994</v>
      </c>
      <c r="B1894" s="30" t="s">
        <v>10992</v>
      </c>
      <c r="C1894" s="30"/>
      <c r="D1894" s="30" t="s">
        <v>10992</v>
      </c>
      <c r="E1894" s="30" t="s">
        <v>5635</v>
      </c>
      <c r="F1894" s="30" t="s">
        <v>1454</v>
      </c>
      <c r="G1894" s="30" t="s">
        <v>1623</v>
      </c>
      <c r="H1894" s="30" t="s">
        <v>1352</v>
      </c>
      <c r="I1894" s="30">
        <v>48970000</v>
      </c>
      <c r="J1894" s="30" t="s">
        <v>10993</v>
      </c>
      <c r="K1894" s="57">
        <v>9462360</v>
      </c>
      <c r="L1894" s="30"/>
      <c r="M1894" s="30"/>
      <c r="N1894" s="30"/>
      <c r="O1894" s="30"/>
      <c r="P1894" s="30"/>
      <c r="Q1894" s="30" t="s">
        <v>6480</v>
      </c>
      <c r="R1894" s="30"/>
      <c r="S1894" s="30" t="s">
        <v>5637</v>
      </c>
      <c r="T1894" s="30"/>
      <c r="U1894" s="30"/>
      <c r="V1894" s="30" t="s">
        <v>1444</v>
      </c>
    </row>
    <row r="1895" spans="1:22" ht="15" customHeight="1">
      <c r="A1895" s="30">
        <v>1995</v>
      </c>
      <c r="B1895" s="30" t="s">
        <v>10994</v>
      </c>
      <c r="C1895" s="30"/>
      <c r="D1895" s="30" t="s">
        <v>10994</v>
      </c>
      <c r="E1895" s="30" t="s">
        <v>10995</v>
      </c>
      <c r="F1895" s="30" t="s">
        <v>1454</v>
      </c>
      <c r="G1895" s="30" t="s">
        <v>2171</v>
      </c>
      <c r="H1895" s="30" t="s">
        <v>1346</v>
      </c>
      <c r="I1895" s="30">
        <v>57300310</v>
      </c>
      <c r="J1895" s="30" t="s">
        <v>10996</v>
      </c>
      <c r="K1895" s="57">
        <v>242131972</v>
      </c>
      <c r="L1895" s="30"/>
      <c r="M1895" s="30"/>
      <c r="N1895" s="30"/>
      <c r="O1895" s="30"/>
      <c r="P1895" s="30"/>
      <c r="Q1895" s="30" t="s">
        <v>10997</v>
      </c>
      <c r="R1895" s="30"/>
      <c r="S1895" s="30" t="s">
        <v>10998</v>
      </c>
      <c r="T1895" s="30"/>
      <c r="U1895" s="30"/>
      <c r="V1895" s="30" t="s">
        <v>1444</v>
      </c>
    </row>
    <row r="1896" spans="1:22" ht="15" customHeight="1">
      <c r="A1896" s="30">
        <v>1996</v>
      </c>
      <c r="B1896" s="30" t="s">
        <v>10999</v>
      </c>
      <c r="C1896" s="30"/>
      <c r="D1896" s="30" t="s">
        <v>10999</v>
      </c>
      <c r="E1896" s="30" t="s">
        <v>11000</v>
      </c>
      <c r="F1896" s="30" t="s">
        <v>1454</v>
      </c>
      <c r="G1896" s="30" t="s">
        <v>1995</v>
      </c>
      <c r="H1896" s="30" t="s">
        <v>1367</v>
      </c>
      <c r="I1896" s="30">
        <v>35500001</v>
      </c>
      <c r="J1896" s="30" t="s">
        <v>11001</v>
      </c>
      <c r="K1896" s="57">
        <v>17251360055</v>
      </c>
      <c r="L1896" s="30"/>
      <c r="M1896" s="30"/>
      <c r="N1896" s="30"/>
      <c r="O1896" s="30"/>
      <c r="P1896" s="30"/>
      <c r="Q1896" s="30" t="s">
        <v>11002</v>
      </c>
      <c r="R1896" s="30"/>
      <c r="S1896" s="30" t="s">
        <v>10518</v>
      </c>
      <c r="T1896" s="30"/>
      <c r="U1896" s="30"/>
      <c r="V1896" s="30" t="s">
        <v>1444</v>
      </c>
    </row>
    <row r="1897" spans="1:22" ht="15" customHeight="1">
      <c r="A1897" s="30">
        <v>1997</v>
      </c>
      <c r="B1897" s="30" t="s">
        <v>11003</v>
      </c>
      <c r="C1897" s="30"/>
      <c r="D1897" s="30" t="s">
        <v>11003</v>
      </c>
      <c r="E1897" s="30" t="s">
        <v>8328</v>
      </c>
      <c r="F1897" s="30" t="s">
        <v>1454</v>
      </c>
      <c r="G1897" s="30" t="s">
        <v>1498</v>
      </c>
      <c r="H1897" s="30" t="s">
        <v>1352</v>
      </c>
      <c r="I1897" s="30">
        <v>44010230</v>
      </c>
      <c r="J1897" s="30" t="s">
        <v>11004</v>
      </c>
      <c r="K1897" s="57">
        <v>38465798</v>
      </c>
      <c r="L1897" s="30"/>
      <c r="M1897" s="30"/>
      <c r="N1897" s="30"/>
      <c r="O1897" s="30"/>
      <c r="P1897" s="30"/>
      <c r="Q1897" s="30" t="s">
        <v>11005</v>
      </c>
      <c r="R1897" s="30"/>
      <c r="S1897" s="30" t="s">
        <v>11006</v>
      </c>
      <c r="T1897" s="30"/>
      <c r="U1897" s="30"/>
      <c r="V1897" s="30" t="s">
        <v>1444</v>
      </c>
    </row>
    <row r="1898" spans="1:22" ht="15" customHeight="1">
      <c r="A1898" s="37">
        <v>1999</v>
      </c>
      <c r="B1898" s="37" t="s">
        <v>11007</v>
      </c>
      <c r="C1898" s="37"/>
      <c r="D1898" s="37" t="s">
        <v>11007</v>
      </c>
      <c r="E1898" s="37" t="s">
        <v>11008</v>
      </c>
      <c r="F1898" s="37" t="s">
        <v>1454</v>
      </c>
      <c r="G1898" s="37" t="s">
        <v>1802</v>
      </c>
      <c r="H1898" s="37" t="s">
        <v>1373</v>
      </c>
      <c r="I1898" s="37">
        <v>68740060</v>
      </c>
      <c r="J1898" s="37" t="s">
        <v>11009</v>
      </c>
      <c r="K1898" s="58">
        <v>152961674</v>
      </c>
      <c r="L1898" s="37"/>
      <c r="M1898" s="37"/>
      <c r="N1898" s="37"/>
      <c r="O1898" s="37"/>
      <c r="P1898" s="37"/>
      <c r="Q1898" s="37" t="s">
        <v>11010</v>
      </c>
      <c r="R1898" s="37"/>
      <c r="S1898" s="37" t="s">
        <v>11011</v>
      </c>
      <c r="T1898" s="37"/>
      <c r="U1898" s="37"/>
      <c r="V1898" s="26" t="s">
        <v>202</v>
      </c>
    </row>
    <row r="1899" spans="1:22" ht="15" customHeight="1">
      <c r="A1899" s="30">
        <v>2001</v>
      </c>
      <c r="B1899" s="30" t="s">
        <v>11012</v>
      </c>
      <c r="C1899" s="30"/>
      <c r="D1899" s="30" t="s">
        <v>11012</v>
      </c>
      <c r="E1899" s="30" t="s">
        <v>11013</v>
      </c>
      <c r="F1899" s="30" t="s">
        <v>1454</v>
      </c>
      <c r="G1899" s="30" t="s">
        <v>2728</v>
      </c>
      <c r="H1899" s="30" t="s">
        <v>1348</v>
      </c>
      <c r="I1899" s="30">
        <v>69005300</v>
      </c>
      <c r="J1899" s="30" t="s">
        <v>11014</v>
      </c>
      <c r="K1899" s="57">
        <v>42930901</v>
      </c>
      <c r="L1899" s="30"/>
      <c r="M1899" s="30"/>
      <c r="N1899" s="30"/>
      <c r="O1899" s="30"/>
      <c r="P1899" s="30"/>
      <c r="Q1899" s="30" t="s">
        <v>11015</v>
      </c>
      <c r="R1899" s="30"/>
      <c r="S1899" s="30" t="s">
        <v>9557</v>
      </c>
      <c r="T1899" s="30"/>
      <c r="U1899" s="30"/>
      <c r="V1899" s="30" t="s">
        <v>1428</v>
      </c>
    </row>
    <row r="1900" spans="1:22" ht="15" customHeight="1">
      <c r="A1900" s="30">
        <v>2002</v>
      </c>
      <c r="B1900" s="30" t="s">
        <v>11016</v>
      </c>
      <c r="C1900" s="30"/>
      <c r="D1900" s="30" t="s">
        <v>11016</v>
      </c>
      <c r="E1900" s="30" t="s">
        <v>10784</v>
      </c>
      <c r="F1900" s="30" t="s">
        <v>7364</v>
      </c>
      <c r="G1900" s="30" t="s">
        <v>2054</v>
      </c>
      <c r="H1900" s="30" t="s">
        <v>1352</v>
      </c>
      <c r="I1900" s="30">
        <v>41610180</v>
      </c>
      <c r="J1900" s="30" t="s">
        <v>11017</v>
      </c>
      <c r="K1900" s="57">
        <v>62148129</v>
      </c>
      <c r="L1900" s="30"/>
      <c r="M1900" s="30"/>
      <c r="N1900" s="30"/>
      <c r="O1900" s="30"/>
      <c r="P1900" s="30"/>
      <c r="Q1900" s="30" t="s">
        <v>2337</v>
      </c>
      <c r="R1900" s="30"/>
      <c r="S1900" s="30" t="s">
        <v>11018</v>
      </c>
      <c r="T1900" s="30"/>
      <c r="U1900" s="30"/>
      <c r="V1900" s="30" t="s">
        <v>1444</v>
      </c>
    </row>
    <row r="1901" spans="1:22" ht="15" customHeight="1">
      <c r="A1901" s="30">
        <v>2003</v>
      </c>
      <c r="B1901" s="30" t="s">
        <v>11019</v>
      </c>
      <c r="C1901" s="30"/>
      <c r="D1901" s="30" t="s">
        <v>11019</v>
      </c>
      <c r="E1901" s="30" t="s">
        <v>6063</v>
      </c>
      <c r="F1901" s="30" t="s">
        <v>1454</v>
      </c>
      <c r="G1901" s="30" t="s">
        <v>5692</v>
      </c>
      <c r="H1901" s="30" t="s">
        <v>1354</v>
      </c>
      <c r="I1901" s="30">
        <v>62010010</v>
      </c>
      <c r="J1901" s="30" t="s">
        <v>11020</v>
      </c>
      <c r="K1901" s="57">
        <v>62746537</v>
      </c>
      <c r="L1901" s="30"/>
      <c r="M1901" s="30"/>
      <c r="N1901" s="30"/>
      <c r="O1901" s="30"/>
      <c r="P1901" s="30"/>
      <c r="Q1901" s="30" t="s">
        <v>11021</v>
      </c>
      <c r="R1901" s="30"/>
      <c r="S1901" s="30" t="s">
        <v>9386</v>
      </c>
      <c r="T1901" s="30"/>
      <c r="U1901" s="30"/>
      <c r="V1901" s="30" t="s">
        <v>1444</v>
      </c>
    </row>
    <row r="1902" spans="1:22" ht="15" customHeight="1">
      <c r="A1902" s="30">
        <v>2004</v>
      </c>
      <c r="B1902" s="30" t="s">
        <v>11022</v>
      </c>
      <c r="C1902" s="30"/>
      <c r="D1902" s="30" t="s">
        <v>11022</v>
      </c>
      <c r="E1902" s="30" t="s">
        <v>11023</v>
      </c>
      <c r="F1902" s="30" t="s">
        <v>11024</v>
      </c>
      <c r="G1902" s="30" t="s">
        <v>5757</v>
      </c>
      <c r="H1902" s="30" t="s">
        <v>1381</v>
      </c>
      <c r="I1902" s="30">
        <v>87045010</v>
      </c>
      <c r="J1902" s="30" t="s">
        <v>11025</v>
      </c>
      <c r="K1902" s="57">
        <v>7011132841</v>
      </c>
      <c r="L1902" s="30"/>
      <c r="M1902" s="30"/>
      <c r="N1902" s="30"/>
      <c r="O1902" s="30"/>
      <c r="P1902" s="30"/>
      <c r="Q1902" s="30" t="s">
        <v>11026</v>
      </c>
      <c r="R1902" s="30"/>
      <c r="S1902" s="30" t="s">
        <v>11027</v>
      </c>
      <c r="T1902" s="30"/>
      <c r="U1902" s="30"/>
      <c r="V1902" s="30" t="s">
        <v>1444</v>
      </c>
    </row>
    <row r="1903" spans="1:22" ht="15" customHeight="1">
      <c r="A1903" s="30">
        <v>2005</v>
      </c>
      <c r="B1903" s="30" t="s">
        <v>11028</v>
      </c>
      <c r="C1903" s="30"/>
      <c r="D1903" s="30" t="s">
        <v>11028</v>
      </c>
      <c r="E1903" s="30" t="s">
        <v>11029</v>
      </c>
      <c r="F1903" s="30" t="s">
        <v>1454</v>
      </c>
      <c r="G1903" s="30" t="s">
        <v>11030</v>
      </c>
      <c r="H1903" s="30" t="s">
        <v>1367</v>
      </c>
      <c r="I1903" s="30">
        <v>37110000</v>
      </c>
      <c r="J1903" s="30" t="s">
        <v>11031</v>
      </c>
      <c r="K1903" s="57">
        <v>2362690690070</v>
      </c>
      <c r="L1903" s="30"/>
      <c r="M1903" s="30"/>
      <c r="N1903" s="30"/>
      <c r="O1903" s="30"/>
      <c r="P1903" s="30"/>
      <c r="Q1903" s="30" t="s">
        <v>11032</v>
      </c>
      <c r="R1903" s="30"/>
      <c r="S1903" s="30" t="s">
        <v>11033</v>
      </c>
      <c r="T1903" s="30"/>
      <c r="U1903" s="30"/>
      <c r="V1903" s="30" t="s">
        <v>1428</v>
      </c>
    </row>
    <row r="1904" spans="1:22" ht="15" customHeight="1">
      <c r="A1904" s="30">
        <v>2006</v>
      </c>
      <c r="B1904" s="30" t="s">
        <v>11034</v>
      </c>
      <c r="C1904" s="30"/>
      <c r="D1904" s="30" t="s">
        <v>11034</v>
      </c>
      <c r="E1904" s="30" t="s">
        <v>11035</v>
      </c>
      <c r="F1904" s="30" t="s">
        <v>1454</v>
      </c>
      <c r="G1904" s="30" t="s">
        <v>11036</v>
      </c>
      <c r="H1904" s="30" t="s">
        <v>1397</v>
      </c>
      <c r="I1904" s="30">
        <v>17900000</v>
      </c>
      <c r="J1904" s="30" t="s">
        <v>11037</v>
      </c>
      <c r="K1904" s="57">
        <v>292030419116</v>
      </c>
      <c r="L1904" s="30"/>
      <c r="M1904" s="30"/>
      <c r="N1904" s="30"/>
      <c r="O1904" s="30"/>
      <c r="P1904" s="30"/>
      <c r="Q1904" s="30" t="s">
        <v>11038</v>
      </c>
      <c r="R1904" s="30"/>
      <c r="S1904" s="30" t="s">
        <v>11039</v>
      </c>
      <c r="T1904" s="30"/>
      <c r="U1904" s="30"/>
      <c r="V1904" s="30" t="s">
        <v>1444</v>
      </c>
    </row>
    <row r="1905" spans="1:22" ht="15" customHeight="1">
      <c r="A1905" s="30">
        <v>2007</v>
      </c>
      <c r="B1905" s="30" t="s">
        <v>11040</v>
      </c>
      <c r="C1905" s="30"/>
      <c r="D1905" s="30" t="s">
        <v>11040</v>
      </c>
      <c r="E1905" s="30" t="s">
        <v>4354</v>
      </c>
      <c r="F1905" s="30" t="s">
        <v>11041</v>
      </c>
      <c r="G1905" s="30" t="s">
        <v>4355</v>
      </c>
      <c r="H1905" s="30" t="s">
        <v>1391</v>
      </c>
      <c r="I1905" s="30">
        <v>95020172</v>
      </c>
      <c r="J1905" s="30" t="s">
        <v>11042</v>
      </c>
      <c r="K1905" s="57">
        <v>290218497</v>
      </c>
      <c r="L1905" s="30"/>
      <c r="M1905" s="30"/>
      <c r="N1905" s="30"/>
      <c r="O1905" s="30"/>
      <c r="P1905" s="30"/>
      <c r="Q1905" s="30"/>
      <c r="R1905" s="30"/>
      <c r="S1905" s="30" t="s">
        <v>11043</v>
      </c>
      <c r="T1905" s="30"/>
      <c r="U1905" s="30"/>
      <c r="V1905" s="30" t="s">
        <v>1444</v>
      </c>
    </row>
    <row r="1906" spans="1:22" ht="15" customHeight="1">
      <c r="A1906" s="30">
        <v>2008</v>
      </c>
      <c r="B1906" s="30" t="s">
        <v>11044</v>
      </c>
      <c r="C1906" s="30"/>
      <c r="D1906" s="30" t="s">
        <v>11044</v>
      </c>
      <c r="E1906" s="30" t="s">
        <v>4232</v>
      </c>
      <c r="F1906" s="30" t="s">
        <v>1454</v>
      </c>
      <c r="G1906" s="30" t="s">
        <v>4233</v>
      </c>
      <c r="H1906" s="30" t="s">
        <v>1391</v>
      </c>
      <c r="I1906" s="30">
        <v>93260075</v>
      </c>
      <c r="J1906" s="30" t="s">
        <v>11045</v>
      </c>
      <c r="K1906" s="57" t="s">
        <v>11046</v>
      </c>
      <c r="L1906" s="30"/>
      <c r="M1906" s="30"/>
      <c r="N1906" s="30"/>
      <c r="O1906" s="30"/>
      <c r="P1906" s="30"/>
      <c r="Q1906" s="30" t="s">
        <v>11047</v>
      </c>
      <c r="R1906" s="30"/>
      <c r="S1906" s="30" t="s">
        <v>4261</v>
      </c>
      <c r="T1906" s="30"/>
      <c r="U1906" s="30"/>
      <c r="V1906" s="30" t="s">
        <v>1444</v>
      </c>
    </row>
    <row r="1907" spans="1:22" ht="15" customHeight="1">
      <c r="A1907" s="30">
        <v>2009</v>
      </c>
      <c r="B1907" s="30" t="s">
        <v>11048</v>
      </c>
      <c r="C1907" s="30"/>
      <c r="D1907" s="30" t="s">
        <v>11048</v>
      </c>
      <c r="E1907" s="30" t="s">
        <v>11049</v>
      </c>
      <c r="F1907" s="30" t="s">
        <v>5961</v>
      </c>
      <c r="G1907" s="30" t="s">
        <v>1896</v>
      </c>
      <c r="H1907" s="30" t="s">
        <v>1397</v>
      </c>
      <c r="I1907" s="30">
        <v>9860110</v>
      </c>
      <c r="J1907" s="30" t="s">
        <v>11050</v>
      </c>
      <c r="K1907" s="57">
        <v>635550847117</v>
      </c>
      <c r="L1907" s="30"/>
      <c r="M1907" s="30"/>
      <c r="N1907" s="30"/>
      <c r="O1907" s="30"/>
      <c r="P1907" s="30"/>
      <c r="Q1907" s="30"/>
      <c r="R1907" s="30"/>
      <c r="S1907" s="30" t="s">
        <v>11051</v>
      </c>
      <c r="T1907" s="30"/>
      <c r="U1907" s="30"/>
      <c r="V1907" s="30" t="s">
        <v>1428</v>
      </c>
    </row>
    <row r="1908" spans="1:22" ht="15" customHeight="1">
      <c r="A1908" s="30">
        <v>2010</v>
      </c>
      <c r="B1908" s="30" t="s">
        <v>11052</v>
      </c>
      <c r="C1908" s="30"/>
      <c r="D1908" s="30" t="s">
        <v>11052</v>
      </c>
      <c r="E1908" s="30" t="s">
        <v>11053</v>
      </c>
      <c r="F1908" s="30" t="s">
        <v>11054</v>
      </c>
      <c r="G1908" s="30" t="s">
        <v>2054</v>
      </c>
      <c r="H1908" s="30" t="s">
        <v>1352</v>
      </c>
      <c r="I1908" s="30">
        <v>40454260</v>
      </c>
      <c r="J1908" s="30" t="s">
        <v>11055</v>
      </c>
      <c r="K1908" s="57">
        <v>103276470</v>
      </c>
      <c r="L1908" s="30"/>
      <c r="M1908" s="30"/>
      <c r="N1908" s="30"/>
      <c r="O1908" s="30"/>
      <c r="P1908" s="30"/>
      <c r="Q1908" s="30" t="s">
        <v>2337</v>
      </c>
      <c r="R1908" s="30"/>
      <c r="S1908" s="30" t="s">
        <v>8418</v>
      </c>
      <c r="T1908" s="30"/>
      <c r="U1908" s="30"/>
      <c r="V1908" s="30" t="s">
        <v>1444</v>
      </c>
    </row>
    <row r="1909" spans="1:22" ht="15" customHeight="1">
      <c r="A1909" s="30">
        <v>2011</v>
      </c>
      <c r="B1909" s="30" t="s">
        <v>11056</v>
      </c>
      <c r="C1909" s="30"/>
      <c r="D1909" s="30" t="s">
        <v>11056</v>
      </c>
      <c r="E1909" s="30" t="s">
        <v>11057</v>
      </c>
      <c r="F1909" s="30" t="s">
        <v>11058</v>
      </c>
      <c r="G1909" s="30" t="s">
        <v>3212</v>
      </c>
      <c r="H1909" s="30" t="s">
        <v>1397</v>
      </c>
      <c r="I1909" s="30">
        <v>17047280</v>
      </c>
      <c r="J1909" s="30" t="s">
        <v>11059</v>
      </c>
      <c r="K1909" s="57">
        <v>209417704110</v>
      </c>
      <c r="L1909" s="30"/>
      <c r="M1909" s="30"/>
      <c r="N1909" s="30"/>
      <c r="O1909" s="30"/>
      <c r="P1909" s="30"/>
      <c r="Q1909" s="30" t="s">
        <v>11060</v>
      </c>
      <c r="R1909" s="30"/>
      <c r="S1909" s="30" t="s">
        <v>11061</v>
      </c>
      <c r="T1909" s="30"/>
      <c r="U1909" s="30"/>
      <c r="V1909" s="30" t="s">
        <v>1444</v>
      </c>
    </row>
    <row r="1910" spans="1:22" ht="15" customHeight="1">
      <c r="A1910" s="30">
        <v>2012</v>
      </c>
      <c r="B1910" s="30" t="s">
        <v>11062</v>
      </c>
      <c r="C1910" s="30"/>
      <c r="D1910" s="30" t="s">
        <v>11062</v>
      </c>
      <c r="E1910" s="30" t="s">
        <v>11063</v>
      </c>
      <c r="F1910" s="30" t="s">
        <v>2322</v>
      </c>
      <c r="G1910" s="30" t="s">
        <v>2323</v>
      </c>
      <c r="H1910" s="30" t="s">
        <v>1387</v>
      </c>
      <c r="I1910" s="30">
        <v>76829428</v>
      </c>
      <c r="J1910" s="30" t="s">
        <v>11064</v>
      </c>
      <c r="K1910" s="57">
        <v>1667289</v>
      </c>
      <c r="L1910" s="30"/>
      <c r="M1910" s="30"/>
      <c r="N1910" s="30"/>
      <c r="O1910" s="30"/>
      <c r="P1910" s="30"/>
      <c r="Q1910" s="30" t="s">
        <v>11065</v>
      </c>
      <c r="R1910" s="30"/>
      <c r="S1910" s="30" t="s">
        <v>11066</v>
      </c>
      <c r="T1910" s="30"/>
      <c r="U1910" s="30"/>
      <c r="V1910" s="30" t="s">
        <v>1444</v>
      </c>
    </row>
    <row r="1911" spans="1:22" ht="15" customHeight="1">
      <c r="A1911" s="30">
        <v>2013</v>
      </c>
      <c r="B1911" s="30" t="s">
        <v>11067</v>
      </c>
      <c r="C1911" s="30"/>
      <c r="D1911" s="30" t="s">
        <v>11067</v>
      </c>
      <c r="E1911" s="30" t="s">
        <v>11068</v>
      </c>
      <c r="F1911" s="30" t="s">
        <v>11069</v>
      </c>
      <c r="G1911" s="30" t="s">
        <v>4643</v>
      </c>
      <c r="H1911" s="30" t="s">
        <v>1399</v>
      </c>
      <c r="I1911" s="30">
        <v>77813410</v>
      </c>
      <c r="J1911" s="30" t="s">
        <v>11070</v>
      </c>
      <c r="K1911" s="57">
        <v>290549108</v>
      </c>
      <c r="L1911" s="30"/>
      <c r="M1911" s="30"/>
      <c r="N1911" s="30"/>
      <c r="O1911" s="30"/>
      <c r="P1911" s="30"/>
      <c r="Q1911" s="30" t="s">
        <v>11071</v>
      </c>
      <c r="R1911" s="30"/>
      <c r="S1911" s="30" t="s">
        <v>11072</v>
      </c>
      <c r="T1911" s="30"/>
      <c r="U1911" s="30"/>
      <c r="V1911" s="30" t="s">
        <v>1428</v>
      </c>
    </row>
    <row r="1912" spans="1:22" ht="15" customHeight="1">
      <c r="A1912" s="30">
        <v>2014</v>
      </c>
      <c r="B1912" s="30" t="s">
        <v>11073</v>
      </c>
      <c r="C1912" s="30"/>
      <c r="D1912" s="30" t="s">
        <v>11073</v>
      </c>
      <c r="E1912" s="30" t="s">
        <v>11074</v>
      </c>
      <c r="F1912" s="30" t="s">
        <v>1454</v>
      </c>
      <c r="G1912" s="30" t="s">
        <v>11075</v>
      </c>
      <c r="H1912" s="30" t="s">
        <v>1373</v>
      </c>
      <c r="I1912" s="30">
        <v>68480000</v>
      </c>
      <c r="J1912" s="30" t="s">
        <v>11076</v>
      </c>
      <c r="K1912" s="57">
        <v>153385855</v>
      </c>
      <c r="L1912" s="30"/>
      <c r="M1912" s="30"/>
      <c r="N1912" s="30"/>
      <c r="O1912" s="30"/>
      <c r="P1912" s="30"/>
      <c r="Q1912" s="30" t="s">
        <v>9443</v>
      </c>
      <c r="R1912" s="30"/>
      <c r="S1912" s="30" t="s">
        <v>9444</v>
      </c>
      <c r="T1912" s="30"/>
      <c r="U1912" s="30"/>
      <c r="V1912" s="30" t="s">
        <v>1444</v>
      </c>
    </row>
    <row r="1913" spans="1:22" ht="15" customHeight="1">
      <c r="A1913" s="30">
        <v>2015</v>
      </c>
      <c r="B1913" s="30" t="s">
        <v>11077</v>
      </c>
      <c r="C1913" s="30"/>
      <c r="D1913" s="30" t="s">
        <v>11077</v>
      </c>
      <c r="E1913" s="30" t="s">
        <v>11078</v>
      </c>
      <c r="F1913" s="30" t="s">
        <v>1454</v>
      </c>
      <c r="G1913" s="30" t="s">
        <v>11079</v>
      </c>
      <c r="H1913" s="30" t="s">
        <v>1377</v>
      </c>
      <c r="I1913" s="30">
        <v>54110000</v>
      </c>
      <c r="J1913" s="30" t="s">
        <v>11080</v>
      </c>
      <c r="K1913" s="57">
        <v>38043130</v>
      </c>
      <c r="L1913" s="30"/>
      <c r="M1913" s="30"/>
      <c r="N1913" s="30"/>
      <c r="O1913" s="30"/>
      <c r="P1913" s="30"/>
      <c r="Q1913" s="30" t="s">
        <v>11081</v>
      </c>
      <c r="R1913" s="30"/>
      <c r="S1913" s="30" t="s">
        <v>11082</v>
      </c>
      <c r="T1913" s="30"/>
      <c r="U1913" s="30"/>
      <c r="V1913" s="30" t="s">
        <v>1444</v>
      </c>
    </row>
    <row r="1914" spans="1:22" ht="15" customHeight="1">
      <c r="A1914" s="30">
        <v>2016</v>
      </c>
      <c r="B1914" s="30" t="s">
        <v>11083</v>
      </c>
      <c r="C1914" s="30"/>
      <c r="D1914" s="30" t="s">
        <v>11083</v>
      </c>
      <c r="E1914" s="30" t="s">
        <v>11084</v>
      </c>
      <c r="F1914" s="30" t="s">
        <v>11085</v>
      </c>
      <c r="G1914" s="30" t="s">
        <v>11079</v>
      </c>
      <c r="H1914" s="30" t="s">
        <v>1377</v>
      </c>
      <c r="I1914" s="30">
        <v>54310600</v>
      </c>
      <c r="J1914" s="30" t="s">
        <v>11086</v>
      </c>
      <c r="K1914" s="57">
        <v>30419646</v>
      </c>
      <c r="L1914" s="30"/>
      <c r="M1914" s="30"/>
      <c r="N1914" s="30"/>
      <c r="O1914" s="30"/>
      <c r="P1914" s="30"/>
      <c r="Q1914" s="30" t="s">
        <v>11081</v>
      </c>
      <c r="R1914" s="30"/>
      <c r="S1914" s="30" t="s">
        <v>11087</v>
      </c>
      <c r="T1914" s="30"/>
      <c r="U1914" s="30"/>
      <c r="V1914" s="30" t="s">
        <v>1444</v>
      </c>
    </row>
    <row r="1915" spans="1:22" ht="15" customHeight="1">
      <c r="A1915" s="30">
        <v>2017</v>
      </c>
      <c r="B1915" s="30" t="s">
        <v>11088</v>
      </c>
      <c r="C1915" s="30"/>
      <c r="D1915" s="30" t="s">
        <v>11088</v>
      </c>
      <c r="E1915" s="30" t="s">
        <v>11089</v>
      </c>
      <c r="F1915" s="30" t="s">
        <v>1454</v>
      </c>
      <c r="G1915" s="30" t="s">
        <v>2111</v>
      </c>
      <c r="H1915" s="30" t="s">
        <v>1352</v>
      </c>
      <c r="I1915" s="30">
        <v>44380000</v>
      </c>
      <c r="J1915" s="30" t="s">
        <v>11090</v>
      </c>
      <c r="K1915" s="57">
        <v>87338443</v>
      </c>
      <c r="L1915" s="30"/>
      <c r="M1915" s="30"/>
      <c r="N1915" s="30"/>
      <c r="O1915" s="30"/>
      <c r="P1915" s="30"/>
      <c r="Q1915" s="30" t="s">
        <v>11091</v>
      </c>
      <c r="R1915" s="30"/>
      <c r="S1915" s="30" t="s">
        <v>11092</v>
      </c>
      <c r="T1915" s="30"/>
      <c r="U1915" s="30"/>
      <c r="V1915" s="30" t="s">
        <v>1444</v>
      </c>
    </row>
    <row r="1916" spans="1:22" ht="15" customHeight="1">
      <c r="A1916" s="30">
        <v>2018</v>
      </c>
      <c r="B1916" s="30" t="s">
        <v>11093</v>
      </c>
      <c r="C1916" s="30"/>
      <c r="D1916" s="30" t="s">
        <v>11093</v>
      </c>
      <c r="E1916" s="30" t="s">
        <v>3622</v>
      </c>
      <c r="F1916" s="30" t="s">
        <v>1795</v>
      </c>
      <c r="G1916" s="30" t="s">
        <v>1796</v>
      </c>
      <c r="H1916" s="30" t="s">
        <v>1385</v>
      </c>
      <c r="I1916" s="30">
        <v>59037200</v>
      </c>
      <c r="J1916" s="30" t="s">
        <v>11094</v>
      </c>
      <c r="K1916" s="57">
        <v>202029301</v>
      </c>
      <c r="L1916" s="30"/>
      <c r="M1916" s="30"/>
      <c r="N1916" s="30"/>
      <c r="O1916" s="30"/>
      <c r="P1916" s="30"/>
      <c r="Q1916" s="30" t="s">
        <v>11095</v>
      </c>
      <c r="R1916" s="30"/>
      <c r="S1916" s="30" t="s">
        <v>11096</v>
      </c>
      <c r="T1916" s="30"/>
      <c r="U1916" s="30"/>
      <c r="V1916" s="30" t="s">
        <v>1444</v>
      </c>
    </row>
    <row r="1917" spans="1:22" ht="15" customHeight="1">
      <c r="A1917" s="37">
        <v>2019</v>
      </c>
      <c r="B1917" s="37" t="s">
        <v>11097</v>
      </c>
      <c r="C1917" s="37"/>
      <c r="D1917" s="37" t="s">
        <v>11097</v>
      </c>
      <c r="E1917" s="37" t="s">
        <v>1453</v>
      </c>
      <c r="F1917" s="37" t="s">
        <v>1454</v>
      </c>
      <c r="G1917" s="37" t="s">
        <v>1455</v>
      </c>
      <c r="H1917" s="37" t="s">
        <v>1387</v>
      </c>
      <c r="I1917" s="37">
        <v>76980000</v>
      </c>
      <c r="J1917" s="37" t="s">
        <v>11098</v>
      </c>
      <c r="K1917" s="58">
        <v>3499359</v>
      </c>
      <c r="L1917" s="37"/>
      <c r="M1917" s="37"/>
      <c r="N1917" s="37"/>
      <c r="O1917" s="37"/>
      <c r="P1917" s="37"/>
      <c r="Q1917" s="37" t="s">
        <v>10747</v>
      </c>
      <c r="R1917" s="37"/>
      <c r="S1917" s="37" t="s">
        <v>7905</v>
      </c>
      <c r="T1917" s="37"/>
      <c r="U1917" s="37"/>
      <c r="V1917" s="26" t="s">
        <v>202</v>
      </c>
    </row>
    <row r="1918" spans="1:22" ht="15" customHeight="1">
      <c r="A1918" s="30">
        <v>2020</v>
      </c>
      <c r="B1918" s="30" t="s">
        <v>11099</v>
      </c>
      <c r="C1918" s="30"/>
      <c r="D1918" s="30" t="s">
        <v>11099</v>
      </c>
      <c r="E1918" s="30" t="s">
        <v>11100</v>
      </c>
      <c r="F1918" s="30" t="s">
        <v>2744</v>
      </c>
      <c r="G1918" s="30" t="s">
        <v>2360</v>
      </c>
      <c r="H1918" s="30" t="s">
        <v>1363</v>
      </c>
      <c r="I1918" s="30">
        <v>74055100</v>
      </c>
      <c r="J1918" s="30" t="s">
        <v>11101</v>
      </c>
      <c r="K1918" s="57">
        <v>102914354</v>
      </c>
      <c r="L1918" s="30"/>
      <c r="M1918" s="30"/>
      <c r="N1918" s="30"/>
      <c r="O1918" s="30"/>
      <c r="P1918" s="30"/>
      <c r="Q1918" s="30" t="s">
        <v>11102</v>
      </c>
      <c r="R1918" s="30"/>
      <c r="S1918" s="30" t="s">
        <v>11103</v>
      </c>
      <c r="T1918" s="30"/>
      <c r="U1918" s="30"/>
      <c r="V1918" s="30" t="s">
        <v>1428</v>
      </c>
    </row>
    <row r="1919" spans="1:22" ht="15" customHeight="1">
      <c r="A1919" s="30">
        <v>2021</v>
      </c>
      <c r="B1919" s="30" t="s">
        <v>11104</v>
      </c>
      <c r="C1919" s="30"/>
      <c r="D1919" s="30" t="s">
        <v>11104</v>
      </c>
      <c r="E1919" s="30" t="s">
        <v>11105</v>
      </c>
      <c r="F1919" s="30" t="s">
        <v>3185</v>
      </c>
      <c r="G1919" s="30" t="s">
        <v>1384</v>
      </c>
      <c r="H1919" s="30" t="s">
        <v>1383</v>
      </c>
      <c r="I1919" s="30">
        <v>23050360</v>
      </c>
      <c r="J1919" s="30" t="s">
        <v>11106</v>
      </c>
      <c r="K1919" s="57">
        <v>77281940</v>
      </c>
      <c r="L1919" s="30"/>
      <c r="M1919" s="30"/>
      <c r="N1919" s="30"/>
      <c r="O1919" s="30"/>
      <c r="P1919" s="30"/>
      <c r="Q1919" s="30" t="s">
        <v>11107</v>
      </c>
      <c r="R1919" s="30"/>
      <c r="S1919" s="30" t="s">
        <v>11108</v>
      </c>
      <c r="T1919" s="30"/>
      <c r="U1919" s="30"/>
      <c r="V1919" s="30" t="s">
        <v>1428</v>
      </c>
    </row>
    <row r="1920" spans="1:22" ht="15" customHeight="1">
      <c r="A1920" s="30">
        <v>2022</v>
      </c>
      <c r="B1920" s="30" t="s">
        <v>11109</v>
      </c>
      <c r="C1920" s="30"/>
      <c r="D1920" s="30" t="s">
        <v>11109</v>
      </c>
      <c r="E1920" s="30" t="s">
        <v>11110</v>
      </c>
      <c r="F1920" s="30" t="s">
        <v>1454</v>
      </c>
      <c r="G1920" s="30" t="s">
        <v>11111</v>
      </c>
      <c r="H1920" s="30" t="s">
        <v>1352</v>
      </c>
      <c r="I1920" s="30">
        <v>47350000</v>
      </c>
      <c r="J1920" s="30" t="s">
        <v>11112</v>
      </c>
      <c r="K1920" s="57">
        <v>79849404</v>
      </c>
      <c r="L1920" s="30"/>
      <c r="M1920" s="30"/>
      <c r="N1920" s="30"/>
      <c r="O1920" s="30"/>
      <c r="P1920" s="30"/>
      <c r="Q1920" s="30" t="s">
        <v>11113</v>
      </c>
      <c r="R1920" s="30"/>
      <c r="S1920" s="30" t="s">
        <v>11114</v>
      </c>
      <c r="T1920" s="30"/>
      <c r="U1920" s="30"/>
      <c r="V1920" s="30" t="s">
        <v>1444</v>
      </c>
    </row>
    <row r="1921" spans="1:22" ht="15" customHeight="1">
      <c r="A1921" s="37">
        <v>2023</v>
      </c>
      <c r="B1921" s="37" t="s">
        <v>11115</v>
      </c>
      <c r="C1921" s="37"/>
      <c r="D1921" s="37" t="s">
        <v>11115</v>
      </c>
      <c r="E1921" s="37" t="s">
        <v>11116</v>
      </c>
      <c r="F1921" s="37" t="s">
        <v>1454</v>
      </c>
      <c r="G1921" s="37" t="s">
        <v>3503</v>
      </c>
      <c r="H1921" s="37" t="s">
        <v>1389</v>
      </c>
      <c r="I1921" s="37">
        <v>69301355</v>
      </c>
      <c r="J1921" s="37" t="s">
        <v>11117</v>
      </c>
      <c r="K1921" s="58">
        <v>240095004</v>
      </c>
      <c r="L1921" s="37"/>
      <c r="M1921" s="37"/>
      <c r="N1921" s="37"/>
      <c r="O1921" s="37"/>
      <c r="P1921" s="37"/>
      <c r="Q1921" s="37" t="s">
        <v>11118</v>
      </c>
      <c r="R1921" s="37"/>
      <c r="S1921" s="37" t="s">
        <v>11119</v>
      </c>
      <c r="T1921" s="37"/>
      <c r="U1921" s="37"/>
      <c r="V1921" s="26" t="s">
        <v>202</v>
      </c>
    </row>
    <row r="1922" spans="1:22" ht="15" customHeight="1">
      <c r="A1922" s="30">
        <v>2024</v>
      </c>
      <c r="B1922" s="30" t="s">
        <v>11120</v>
      </c>
      <c r="C1922" s="30"/>
      <c r="D1922" s="30" t="s">
        <v>11120</v>
      </c>
      <c r="E1922" s="30" t="s">
        <v>11121</v>
      </c>
      <c r="F1922" s="30" t="s">
        <v>9243</v>
      </c>
      <c r="G1922" s="30" t="s">
        <v>3666</v>
      </c>
      <c r="H1922" s="30" t="s">
        <v>1397</v>
      </c>
      <c r="I1922" s="30">
        <v>16025005</v>
      </c>
      <c r="J1922" s="30" t="s">
        <v>11122</v>
      </c>
      <c r="K1922" s="57">
        <v>177237628118</v>
      </c>
      <c r="L1922" s="30"/>
      <c r="M1922" s="30"/>
      <c r="N1922" s="30"/>
      <c r="O1922" s="30"/>
      <c r="P1922" s="30"/>
      <c r="Q1922" s="30" t="s">
        <v>11123</v>
      </c>
      <c r="R1922" s="30"/>
      <c r="S1922" s="30" t="s">
        <v>11124</v>
      </c>
      <c r="T1922" s="30"/>
      <c r="U1922" s="30"/>
      <c r="V1922" s="30" t="s">
        <v>1444</v>
      </c>
    </row>
    <row r="1923" spans="1:22" ht="15" customHeight="1">
      <c r="A1923" s="30">
        <v>2025</v>
      </c>
      <c r="B1923" s="30" t="s">
        <v>11125</v>
      </c>
      <c r="C1923" s="30"/>
      <c r="D1923" s="30" t="s">
        <v>11125</v>
      </c>
      <c r="E1923" s="30" t="s">
        <v>2814</v>
      </c>
      <c r="F1923" s="30" t="s">
        <v>7021</v>
      </c>
      <c r="G1923" s="30" t="s">
        <v>1422</v>
      </c>
      <c r="H1923" s="30" t="s">
        <v>1397</v>
      </c>
      <c r="I1923" s="30">
        <v>2010820</v>
      </c>
      <c r="J1923" s="30" t="s">
        <v>11126</v>
      </c>
      <c r="K1923" s="57">
        <v>145319762112</v>
      </c>
      <c r="L1923" s="30"/>
      <c r="M1923" s="30"/>
      <c r="N1923" s="30"/>
      <c r="O1923" s="30"/>
      <c r="P1923" s="30"/>
      <c r="Q1923" s="30" t="s">
        <v>11127</v>
      </c>
      <c r="R1923" s="30"/>
      <c r="S1923" s="30" t="s">
        <v>10859</v>
      </c>
      <c r="T1923" s="30"/>
      <c r="U1923" s="30"/>
      <c r="V1923" s="30" t="s">
        <v>1444</v>
      </c>
    </row>
    <row r="1924" spans="1:22" ht="15" customHeight="1">
      <c r="A1924" s="30">
        <v>2026</v>
      </c>
      <c r="B1924" s="30" t="s">
        <v>11128</v>
      </c>
      <c r="C1924" s="30"/>
      <c r="D1924" s="30" t="s">
        <v>11128</v>
      </c>
      <c r="E1924" s="30" t="s">
        <v>1504</v>
      </c>
      <c r="F1924" s="30" t="s">
        <v>1454</v>
      </c>
      <c r="G1924" s="30" t="s">
        <v>1498</v>
      </c>
      <c r="H1924" s="30" t="s">
        <v>1352</v>
      </c>
      <c r="I1924" s="30">
        <v>44002296</v>
      </c>
      <c r="J1924" s="30" t="s">
        <v>11129</v>
      </c>
      <c r="K1924" s="57" t="s">
        <v>11130</v>
      </c>
      <c r="L1924" s="30"/>
      <c r="M1924" s="30"/>
      <c r="N1924" s="30"/>
      <c r="O1924" s="30"/>
      <c r="P1924" s="30"/>
      <c r="Q1924" s="30" t="s">
        <v>11131</v>
      </c>
      <c r="R1924" s="30"/>
      <c r="S1924" s="30" t="s">
        <v>11132</v>
      </c>
      <c r="T1924" s="30"/>
      <c r="U1924" s="30"/>
      <c r="V1924" s="30" t="s">
        <v>1444</v>
      </c>
    </row>
    <row r="1925" spans="1:22" ht="15" customHeight="1">
      <c r="A1925" s="30">
        <v>2027</v>
      </c>
      <c r="B1925" s="30" t="s">
        <v>11133</v>
      </c>
      <c r="C1925" s="30"/>
      <c r="D1925" s="30" t="s">
        <v>11133</v>
      </c>
      <c r="E1925" s="30" t="s">
        <v>11134</v>
      </c>
      <c r="F1925" s="30" t="s">
        <v>11135</v>
      </c>
      <c r="G1925" s="30" t="s">
        <v>11136</v>
      </c>
      <c r="H1925" s="30" t="s">
        <v>1371</v>
      </c>
      <c r="I1925" s="30">
        <v>78557060</v>
      </c>
      <c r="J1925" s="30" t="s">
        <v>11137</v>
      </c>
      <c r="K1925" s="57">
        <v>134149785</v>
      </c>
      <c r="L1925" s="30"/>
      <c r="M1925" s="30"/>
      <c r="N1925" s="30"/>
      <c r="O1925" s="30"/>
      <c r="P1925" s="30"/>
      <c r="Q1925" s="30" t="s">
        <v>11138</v>
      </c>
      <c r="R1925" s="30"/>
      <c r="S1925" s="30" t="s">
        <v>11139</v>
      </c>
      <c r="T1925" s="30"/>
      <c r="U1925" s="30"/>
      <c r="V1925" s="30" t="s">
        <v>1428</v>
      </c>
    </row>
    <row r="1926" spans="1:22" ht="15" customHeight="1">
      <c r="A1926" s="37">
        <v>2028</v>
      </c>
      <c r="B1926" s="37" t="s">
        <v>11140</v>
      </c>
      <c r="C1926" s="37"/>
      <c r="D1926" s="37" t="s">
        <v>11140</v>
      </c>
      <c r="E1926" s="37" t="s">
        <v>11141</v>
      </c>
      <c r="F1926" s="37" t="s">
        <v>3879</v>
      </c>
      <c r="G1926" s="37" t="s">
        <v>3310</v>
      </c>
      <c r="H1926" s="37" t="s">
        <v>1391</v>
      </c>
      <c r="I1926" s="37">
        <v>93700000</v>
      </c>
      <c r="J1926" s="37" t="s">
        <v>11142</v>
      </c>
      <c r="K1926" s="58" t="s">
        <v>11143</v>
      </c>
      <c r="L1926" s="37"/>
      <c r="M1926" s="37"/>
      <c r="N1926" s="37"/>
      <c r="O1926" s="37"/>
      <c r="P1926" s="37"/>
      <c r="Q1926" s="37" t="s">
        <v>11144</v>
      </c>
      <c r="R1926" s="37"/>
      <c r="S1926" s="37" t="s">
        <v>11145</v>
      </c>
      <c r="T1926" s="37"/>
      <c r="U1926" s="37"/>
      <c r="V1926" s="26" t="s">
        <v>202</v>
      </c>
    </row>
    <row r="1927" spans="1:22" ht="15" customHeight="1">
      <c r="A1927" s="30">
        <v>2029</v>
      </c>
      <c r="B1927" s="30" t="s">
        <v>11146</v>
      </c>
      <c r="C1927" s="30"/>
      <c r="D1927" s="30" t="s">
        <v>11146</v>
      </c>
      <c r="E1927" s="30" t="s">
        <v>11147</v>
      </c>
      <c r="F1927" s="30" t="s">
        <v>11148</v>
      </c>
      <c r="G1927" s="30" t="s">
        <v>1713</v>
      </c>
      <c r="H1927" s="30" t="s">
        <v>1395</v>
      </c>
      <c r="I1927" s="30">
        <v>49055610</v>
      </c>
      <c r="J1927" s="30" t="s">
        <v>11149</v>
      </c>
      <c r="K1927" s="57">
        <v>271200634</v>
      </c>
      <c r="L1927" s="30"/>
      <c r="M1927" s="30"/>
      <c r="N1927" s="30"/>
      <c r="O1927" s="30"/>
      <c r="P1927" s="30"/>
      <c r="Q1927" s="30" t="s">
        <v>2274</v>
      </c>
      <c r="R1927" s="30"/>
      <c r="S1927" s="30" t="s">
        <v>11150</v>
      </c>
      <c r="T1927" s="30"/>
      <c r="U1927" s="30"/>
      <c r="V1927" s="30" t="s">
        <v>1444</v>
      </c>
    </row>
    <row r="1928" spans="1:22" ht="15" customHeight="1">
      <c r="A1928" s="30">
        <v>2030</v>
      </c>
      <c r="B1928" s="30" t="s">
        <v>11151</v>
      </c>
      <c r="C1928" s="30"/>
      <c r="D1928" s="30" t="s">
        <v>11151</v>
      </c>
      <c r="E1928" s="30" t="s">
        <v>11152</v>
      </c>
      <c r="F1928" s="30" t="s">
        <v>1454</v>
      </c>
      <c r="G1928" s="30" t="s">
        <v>4419</v>
      </c>
      <c r="H1928" s="30" t="s">
        <v>1367</v>
      </c>
      <c r="I1928" s="30">
        <v>39400082</v>
      </c>
      <c r="J1928" s="30" t="s">
        <v>11153</v>
      </c>
      <c r="K1928" s="57">
        <v>4339465020099</v>
      </c>
      <c r="L1928" s="30"/>
      <c r="M1928" s="30"/>
      <c r="N1928" s="30"/>
      <c r="O1928" s="30"/>
      <c r="P1928" s="30"/>
      <c r="Q1928" s="30" t="s">
        <v>11154</v>
      </c>
      <c r="R1928" s="30"/>
      <c r="S1928" s="30" t="s">
        <v>11155</v>
      </c>
      <c r="T1928" s="30"/>
      <c r="U1928" s="30"/>
      <c r="V1928" s="30" t="s">
        <v>1444</v>
      </c>
    </row>
    <row r="1929" spans="1:22" ht="15" customHeight="1">
      <c r="A1929" s="30">
        <v>2031</v>
      </c>
      <c r="B1929" s="30" t="s">
        <v>11156</v>
      </c>
      <c r="C1929" s="30"/>
      <c r="D1929" s="30" t="s">
        <v>11156</v>
      </c>
      <c r="E1929" s="30" t="s">
        <v>11157</v>
      </c>
      <c r="F1929" s="30" t="s">
        <v>1454</v>
      </c>
      <c r="G1929" s="30" t="s">
        <v>2397</v>
      </c>
      <c r="H1929" s="30" t="s">
        <v>1352</v>
      </c>
      <c r="I1929" s="30">
        <v>46430000</v>
      </c>
      <c r="J1929" s="30" t="s">
        <v>11158</v>
      </c>
      <c r="K1929" s="57">
        <v>43758869</v>
      </c>
      <c r="L1929" s="30"/>
      <c r="M1929" s="30"/>
      <c r="N1929" s="30"/>
      <c r="O1929" s="30"/>
      <c r="P1929" s="30"/>
      <c r="Q1929" s="30" t="s">
        <v>11159</v>
      </c>
      <c r="R1929" s="30"/>
      <c r="S1929" s="30" t="s">
        <v>11160</v>
      </c>
      <c r="T1929" s="30"/>
      <c r="U1929" s="30"/>
      <c r="V1929" s="30" t="s">
        <v>1444</v>
      </c>
    </row>
    <row r="1930" spans="1:22" ht="15" customHeight="1">
      <c r="A1930" s="30">
        <v>2032</v>
      </c>
      <c r="B1930" s="30" t="s">
        <v>11161</v>
      </c>
      <c r="C1930" s="30"/>
      <c r="D1930" s="30" t="s">
        <v>11161</v>
      </c>
      <c r="E1930" s="30" t="s">
        <v>11162</v>
      </c>
      <c r="F1930" s="30" t="s">
        <v>1454</v>
      </c>
      <c r="G1930" s="30" t="s">
        <v>7321</v>
      </c>
      <c r="H1930" s="30" t="s">
        <v>1352</v>
      </c>
      <c r="I1930" s="30">
        <v>45820020</v>
      </c>
      <c r="J1930" s="30" t="s">
        <v>11163</v>
      </c>
      <c r="K1930" s="57"/>
      <c r="L1930" s="30"/>
      <c r="M1930" s="30"/>
      <c r="N1930" s="30"/>
      <c r="O1930" s="30"/>
      <c r="P1930" s="30"/>
      <c r="Q1930" s="30" t="s">
        <v>11164</v>
      </c>
      <c r="R1930" s="30"/>
      <c r="S1930" s="30" t="s">
        <v>2220</v>
      </c>
      <c r="T1930" s="30"/>
      <c r="U1930" s="30"/>
      <c r="V1930" s="30" t="s">
        <v>1444</v>
      </c>
    </row>
    <row r="1931" spans="1:22" ht="15" customHeight="1">
      <c r="A1931" s="37">
        <v>2033</v>
      </c>
      <c r="B1931" s="37" t="s">
        <v>11165</v>
      </c>
      <c r="C1931" s="37"/>
      <c r="D1931" s="37" t="s">
        <v>11165</v>
      </c>
      <c r="E1931" s="37" t="s">
        <v>11166</v>
      </c>
      <c r="F1931" s="37" t="s">
        <v>1454</v>
      </c>
      <c r="G1931" s="37" t="s">
        <v>3503</v>
      </c>
      <c r="H1931" s="37" t="s">
        <v>1389</v>
      </c>
      <c r="I1931" s="37">
        <v>69301340</v>
      </c>
      <c r="J1931" s="37" t="s">
        <v>11167</v>
      </c>
      <c r="K1931" s="58">
        <v>240142946</v>
      </c>
      <c r="L1931" s="37"/>
      <c r="M1931" s="37"/>
      <c r="N1931" s="37"/>
      <c r="O1931" s="37"/>
      <c r="P1931" s="37"/>
      <c r="Q1931" s="37" t="s">
        <v>11168</v>
      </c>
      <c r="R1931" s="37"/>
      <c r="S1931" s="37" t="s">
        <v>11169</v>
      </c>
      <c r="T1931" s="37"/>
      <c r="U1931" s="37"/>
      <c r="V1931" s="26" t="s">
        <v>202</v>
      </c>
    </row>
    <row r="1932" spans="1:22" ht="15" customHeight="1">
      <c r="A1932" s="30">
        <v>2034</v>
      </c>
      <c r="B1932" s="30" t="s">
        <v>11170</v>
      </c>
      <c r="C1932" s="30"/>
      <c r="D1932" s="30" t="s">
        <v>11170</v>
      </c>
      <c r="E1932" s="30" t="s">
        <v>11171</v>
      </c>
      <c r="F1932" s="30" t="s">
        <v>6054</v>
      </c>
      <c r="G1932" s="30" t="s">
        <v>4318</v>
      </c>
      <c r="H1932" s="30" t="s">
        <v>1387</v>
      </c>
      <c r="I1932" s="30">
        <v>76962219</v>
      </c>
      <c r="J1932" s="30" t="s">
        <v>11172</v>
      </c>
      <c r="K1932" s="57">
        <v>514055</v>
      </c>
      <c r="L1932" s="30"/>
      <c r="M1932" s="30"/>
      <c r="N1932" s="30"/>
      <c r="O1932" s="30"/>
      <c r="P1932" s="30"/>
      <c r="Q1932" s="30" t="s">
        <v>11173</v>
      </c>
      <c r="R1932" s="30"/>
      <c r="S1932" s="30" t="s">
        <v>11174</v>
      </c>
      <c r="T1932" s="30"/>
      <c r="U1932" s="30"/>
      <c r="V1932" s="30" t="s">
        <v>1444</v>
      </c>
    </row>
    <row r="1933" spans="1:22" ht="15" customHeight="1">
      <c r="A1933" s="30">
        <v>2035</v>
      </c>
      <c r="B1933" s="30" t="s">
        <v>11175</v>
      </c>
      <c r="C1933" s="30"/>
      <c r="D1933" s="30" t="s">
        <v>11175</v>
      </c>
      <c r="E1933" s="30" t="s">
        <v>3627</v>
      </c>
      <c r="F1933" s="30" t="s">
        <v>1454</v>
      </c>
      <c r="G1933" s="30" t="s">
        <v>2117</v>
      </c>
      <c r="H1933" s="30" t="s">
        <v>1385</v>
      </c>
      <c r="I1933" s="30">
        <v>59600145</v>
      </c>
      <c r="J1933" s="30" t="s">
        <v>11176</v>
      </c>
      <c r="K1933" s="57">
        <v>202517756</v>
      </c>
      <c r="L1933" s="30"/>
      <c r="M1933" s="30"/>
      <c r="N1933" s="30"/>
      <c r="O1933" s="30"/>
      <c r="P1933" s="30"/>
      <c r="Q1933" s="30" t="s">
        <v>11177</v>
      </c>
      <c r="R1933" s="30"/>
      <c r="S1933" s="30" t="s">
        <v>11178</v>
      </c>
      <c r="T1933" s="30"/>
      <c r="U1933" s="30"/>
      <c r="V1933" s="30" t="s">
        <v>1444</v>
      </c>
    </row>
    <row r="1934" spans="1:22" ht="15" customHeight="1">
      <c r="A1934" s="30">
        <v>2036</v>
      </c>
      <c r="B1934" s="30" t="s">
        <v>11179</v>
      </c>
      <c r="C1934" s="30"/>
      <c r="D1934" s="30" t="s">
        <v>11179</v>
      </c>
      <c r="E1934" s="30" t="s">
        <v>11180</v>
      </c>
      <c r="F1934" s="30" t="s">
        <v>1454</v>
      </c>
      <c r="G1934" s="30" t="s">
        <v>11181</v>
      </c>
      <c r="H1934" s="30" t="s">
        <v>1367</v>
      </c>
      <c r="I1934" s="30">
        <v>38770000</v>
      </c>
      <c r="J1934" s="30" t="s">
        <v>11182</v>
      </c>
      <c r="K1934" s="57">
        <v>18805800058</v>
      </c>
      <c r="L1934" s="30"/>
      <c r="M1934" s="30"/>
      <c r="N1934" s="30"/>
      <c r="O1934" s="30"/>
      <c r="P1934" s="30"/>
      <c r="Q1934" s="30" t="s">
        <v>11183</v>
      </c>
      <c r="R1934" s="30"/>
      <c r="S1934" s="30" t="s">
        <v>11184</v>
      </c>
      <c r="T1934" s="30"/>
      <c r="U1934" s="30"/>
      <c r="V1934" s="30" t="s">
        <v>1444</v>
      </c>
    </row>
    <row r="1935" spans="1:22" ht="15" customHeight="1">
      <c r="A1935" s="30">
        <v>2037</v>
      </c>
      <c r="B1935" s="30" t="s">
        <v>11185</v>
      </c>
      <c r="C1935" s="30"/>
      <c r="D1935" s="30" t="s">
        <v>11185</v>
      </c>
      <c r="E1935" s="30" t="s">
        <v>11186</v>
      </c>
      <c r="F1935" s="30" t="s">
        <v>1454</v>
      </c>
      <c r="G1935" s="30" t="s">
        <v>8245</v>
      </c>
      <c r="H1935" s="30" t="s">
        <v>1365</v>
      </c>
      <c r="I1935" s="30">
        <v>65604052</v>
      </c>
      <c r="J1935" s="30" t="s">
        <v>11187</v>
      </c>
      <c r="K1935" s="57">
        <v>123533457</v>
      </c>
      <c r="L1935" s="30"/>
      <c r="M1935" s="30"/>
      <c r="N1935" s="30"/>
      <c r="O1935" s="30"/>
      <c r="P1935" s="30"/>
      <c r="Q1935" s="30" t="s">
        <v>2864</v>
      </c>
      <c r="R1935" s="30"/>
      <c r="S1935" s="30" t="s">
        <v>11188</v>
      </c>
      <c r="T1935" s="30"/>
      <c r="U1935" s="30"/>
      <c r="V1935" s="30" t="s">
        <v>1444</v>
      </c>
    </row>
    <row r="1936" spans="1:22" ht="15" customHeight="1">
      <c r="A1936" s="30">
        <v>2038</v>
      </c>
      <c r="B1936" s="30" t="s">
        <v>11189</v>
      </c>
      <c r="C1936" s="30"/>
      <c r="D1936" s="30" t="s">
        <v>11189</v>
      </c>
      <c r="E1936" s="30" t="s">
        <v>11190</v>
      </c>
      <c r="F1936" s="30" t="s">
        <v>1454</v>
      </c>
      <c r="G1936" s="30" t="s">
        <v>7222</v>
      </c>
      <c r="H1936" s="30" t="s">
        <v>1358</v>
      </c>
      <c r="I1936" s="30">
        <v>29930250</v>
      </c>
      <c r="J1936" s="30" t="s">
        <v>11191</v>
      </c>
      <c r="K1936" s="57">
        <v>82846278</v>
      </c>
      <c r="L1936" s="30"/>
      <c r="M1936" s="30"/>
      <c r="N1936" s="30"/>
      <c r="O1936" s="30"/>
      <c r="P1936" s="30"/>
      <c r="Q1936" s="30" t="s">
        <v>11192</v>
      </c>
      <c r="R1936" s="30"/>
      <c r="S1936" s="30" t="s">
        <v>11193</v>
      </c>
      <c r="T1936" s="30"/>
      <c r="U1936" s="30"/>
      <c r="V1936" s="30" t="s">
        <v>1428</v>
      </c>
    </row>
    <row r="1937" spans="1:22" ht="15" customHeight="1">
      <c r="A1937" s="30">
        <v>2039</v>
      </c>
      <c r="B1937" s="30" t="s">
        <v>11194</v>
      </c>
      <c r="C1937" s="30"/>
      <c r="D1937" s="30" t="s">
        <v>11194</v>
      </c>
      <c r="E1937" s="30" t="s">
        <v>11195</v>
      </c>
      <c r="F1937" s="30" t="s">
        <v>11196</v>
      </c>
      <c r="G1937" s="30" t="s">
        <v>1796</v>
      </c>
      <c r="H1937" s="30" t="s">
        <v>1385</v>
      </c>
      <c r="I1937" s="30">
        <v>59070500</v>
      </c>
      <c r="J1937" s="30" t="s">
        <v>11197</v>
      </c>
      <c r="K1937" s="57">
        <v>202204596</v>
      </c>
      <c r="L1937" s="30"/>
      <c r="M1937" s="30"/>
      <c r="N1937" s="30"/>
      <c r="O1937" s="30"/>
      <c r="P1937" s="30"/>
      <c r="Q1937" s="30" t="s">
        <v>11198</v>
      </c>
      <c r="R1937" s="30"/>
      <c r="S1937" s="30" t="s">
        <v>11199</v>
      </c>
      <c r="T1937" s="30"/>
      <c r="U1937" s="30"/>
      <c r="V1937" s="30" t="s">
        <v>1444</v>
      </c>
    </row>
    <row r="1938" spans="1:22" ht="15" customHeight="1">
      <c r="A1938" s="30">
        <v>2040</v>
      </c>
      <c r="B1938" s="30" t="s">
        <v>11200</v>
      </c>
      <c r="C1938" s="30"/>
      <c r="D1938" s="30" t="s">
        <v>11200</v>
      </c>
      <c r="E1938" s="30" t="s">
        <v>11201</v>
      </c>
      <c r="F1938" s="30" t="s">
        <v>1454</v>
      </c>
      <c r="G1938" s="30" t="s">
        <v>11202</v>
      </c>
      <c r="H1938" s="30" t="s">
        <v>1358</v>
      </c>
      <c r="I1938" s="30">
        <v>29645000</v>
      </c>
      <c r="J1938" s="30" t="s">
        <v>11203</v>
      </c>
      <c r="K1938" s="57">
        <v>82053910</v>
      </c>
      <c r="L1938" s="30"/>
      <c r="M1938" s="30"/>
      <c r="N1938" s="30"/>
      <c r="O1938" s="30"/>
      <c r="P1938" s="30"/>
      <c r="Q1938" s="30" t="s">
        <v>11204</v>
      </c>
      <c r="R1938" s="30"/>
      <c r="S1938" s="30" t="s">
        <v>11205</v>
      </c>
      <c r="T1938" s="30"/>
      <c r="U1938" s="30"/>
      <c r="V1938" s="30" t="s">
        <v>1444</v>
      </c>
    </row>
    <row r="1939" spans="1:22" ht="15" customHeight="1">
      <c r="A1939" s="30">
        <v>2041</v>
      </c>
      <c r="B1939" s="30" t="s">
        <v>11206</v>
      </c>
      <c r="C1939" s="30"/>
      <c r="D1939" s="30" t="s">
        <v>11206</v>
      </c>
      <c r="E1939" s="30" t="s">
        <v>11207</v>
      </c>
      <c r="F1939" s="30" t="s">
        <v>11208</v>
      </c>
      <c r="G1939" s="30" t="s">
        <v>1671</v>
      </c>
      <c r="H1939" s="30" t="s">
        <v>1397</v>
      </c>
      <c r="I1939" s="30">
        <v>7172150</v>
      </c>
      <c r="J1939" s="30" t="s">
        <v>11209</v>
      </c>
      <c r="K1939" s="57">
        <v>336654625114</v>
      </c>
      <c r="L1939" s="30"/>
      <c r="M1939" s="30"/>
      <c r="N1939" s="30"/>
      <c r="O1939" s="30"/>
      <c r="P1939" s="30"/>
      <c r="Q1939" s="30" t="s">
        <v>11210</v>
      </c>
      <c r="R1939" s="30"/>
      <c r="S1939" s="30" t="s">
        <v>3512</v>
      </c>
      <c r="T1939" s="30"/>
      <c r="U1939" s="30"/>
      <c r="V1939" s="30" t="s">
        <v>1444</v>
      </c>
    </row>
    <row r="1940" spans="1:22" ht="15" customHeight="1">
      <c r="A1940" s="30">
        <v>2042</v>
      </c>
      <c r="B1940" s="30" t="s">
        <v>11211</v>
      </c>
      <c r="C1940" s="30"/>
      <c r="D1940" s="30" t="s">
        <v>11211</v>
      </c>
      <c r="E1940" s="30" t="s">
        <v>11212</v>
      </c>
      <c r="F1940" s="30" t="s">
        <v>1454</v>
      </c>
      <c r="G1940" s="30" t="s">
        <v>1707</v>
      </c>
      <c r="H1940" s="30" t="s">
        <v>1358</v>
      </c>
      <c r="I1940" s="30">
        <v>29900050</v>
      </c>
      <c r="J1940" s="30" t="s">
        <v>11213</v>
      </c>
      <c r="K1940" s="57">
        <v>82846596</v>
      </c>
      <c r="L1940" s="30"/>
      <c r="M1940" s="30"/>
      <c r="N1940" s="30"/>
      <c r="O1940" s="30"/>
      <c r="P1940" s="30"/>
      <c r="Q1940" s="30" t="s">
        <v>11192</v>
      </c>
      <c r="R1940" s="30"/>
      <c r="S1940" s="30" t="s">
        <v>11193</v>
      </c>
      <c r="T1940" s="30"/>
      <c r="U1940" s="30"/>
      <c r="V1940" s="30" t="s">
        <v>1428</v>
      </c>
    </row>
    <row r="1941" spans="1:22" ht="15" customHeight="1">
      <c r="A1941" s="30">
        <v>2043</v>
      </c>
      <c r="B1941" s="30" t="s">
        <v>11214</v>
      </c>
      <c r="C1941" s="30"/>
      <c r="D1941" s="30" t="s">
        <v>11214</v>
      </c>
      <c r="E1941" s="30" t="s">
        <v>11215</v>
      </c>
      <c r="F1941" s="30" t="s">
        <v>1454</v>
      </c>
      <c r="G1941" s="30" t="s">
        <v>6074</v>
      </c>
      <c r="H1941" s="30" t="s">
        <v>1373</v>
      </c>
      <c r="I1941" s="30">
        <v>68600000</v>
      </c>
      <c r="J1941" s="30" t="s">
        <v>11216</v>
      </c>
      <c r="K1941" s="57">
        <v>153750561</v>
      </c>
      <c r="L1941" s="30"/>
      <c r="M1941" s="30"/>
      <c r="N1941" s="30"/>
      <c r="O1941" s="30"/>
      <c r="P1941" s="30"/>
      <c r="Q1941" s="30" t="s">
        <v>11217</v>
      </c>
      <c r="R1941" s="30"/>
      <c r="S1941" s="30" t="s">
        <v>11218</v>
      </c>
      <c r="T1941" s="30"/>
      <c r="U1941" s="30"/>
      <c r="V1941" s="30" t="s">
        <v>1444</v>
      </c>
    </row>
    <row r="1942" spans="1:22" ht="15" customHeight="1">
      <c r="A1942" s="30">
        <v>2044</v>
      </c>
      <c r="B1942" s="30" t="s">
        <v>11219</v>
      </c>
      <c r="C1942" s="30"/>
      <c r="D1942" s="30" t="s">
        <v>11219</v>
      </c>
      <c r="E1942" s="30" t="s">
        <v>11220</v>
      </c>
      <c r="F1942" s="30" t="s">
        <v>11221</v>
      </c>
      <c r="G1942" s="30" t="s">
        <v>2054</v>
      </c>
      <c r="H1942" s="30" t="s">
        <v>1352</v>
      </c>
      <c r="I1942" s="30">
        <v>41705200</v>
      </c>
      <c r="J1942" s="30" t="s">
        <v>11222</v>
      </c>
      <c r="K1942" s="57">
        <v>38737543</v>
      </c>
      <c r="L1942" s="30"/>
      <c r="M1942" s="30"/>
      <c r="N1942" s="30"/>
      <c r="O1942" s="30"/>
      <c r="P1942" s="30"/>
      <c r="Q1942" s="30" t="s">
        <v>11223</v>
      </c>
      <c r="R1942" s="30"/>
      <c r="S1942" s="30" t="s">
        <v>11224</v>
      </c>
      <c r="T1942" s="30"/>
      <c r="U1942" s="30"/>
      <c r="V1942" s="30" t="s">
        <v>1444</v>
      </c>
    </row>
    <row r="1943" spans="1:22" ht="15" customHeight="1">
      <c r="A1943" s="30">
        <v>2045</v>
      </c>
      <c r="B1943" s="30" t="s">
        <v>11225</v>
      </c>
      <c r="C1943" s="30"/>
      <c r="D1943" s="30" t="s">
        <v>11225</v>
      </c>
      <c r="E1943" s="30" t="s">
        <v>2890</v>
      </c>
      <c r="F1943" s="30" t="s">
        <v>1454</v>
      </c>
      <c r="G1943" s="30" t="s">
        <v>2891</v>
      </c>
      <c r="H1943" s="30" t="s">
        <v>1391</v>
      </c>
      <c r="I1943" s="30">
        <v>97573000</v>
      </c>
      <c r="J1943" s="30" t="s">
        <v>11226</v>
      </c>
      <c r="K1943" s="57">
        <v>1060082230</v>
      </c>
      <c r="L1943" s="30"/>
      <c r="M1943" s="30"/>
      <c r="N1943" s="30"/>
      <c r="O1943" s="30"/>
      <c r="P1943" s="30"/>
      <c r="Q1943" s="30" t="s">
        <v>11227</v>
      </c>
      <c r="R1943" s="30"/>
      <c r="S1943" s="30" t="s">
        <v>11228</v>
      </c>
      <c r="T1943" s="30"/>
      <c r="U1943" s="30"/>
      <c r="V1943" s="30" t="s">
        <v>1444</v>
      </c>
    </row>
    <row r="1944" spans="1:22" ht="15" customHeight="1">
      <c r="A1944" s="30">
        <v>2046</v>
      </c>
      <c r="B1944" s="30" t="s">
        <v>11229</v>
      </c>
      <c r="C1944" s="30"/>
      <c r="D1944" s="30" t="s">
        <v>11229</v>
      </c>
      <c r="E1944" s="30" t="s">
        <v>9339</v>
      </c>
      <c r="F1944" s="30" t="s">
        <v>1454</v>
      </c>
      <c r="G1944" s="30" t="s">
        <v>1552</v>
      </c>
      <c r="H1944" s="30" t="s">
        <v>1352</v>
      </c>
      <c r="I1944" s="30">
        <v>45995004</v>
      </c>
      <c r="J1944" s="30" t="s">
        <v>11230</v>
      </c>
      <c r="K1944" s="57">
        <v>8881753</v>
      </c>
      <c r="L1944" s="30"/>
      <c r="M1944" s="30"/>
      <c r="N1944" s="30"/>
      <c r="O1944" s="30"/>
      <c r="P1944" s="30"/>
      <c r="Q1944" s="30" t="s">
        <v>11192</v>
      </c>
      <c r="R1944" s="30"/>
      <c r="S1944" s="30" t="s">
        <v>11193</v>
      </c>
      <c r="T1944" s="30"/>
      <c r="U1944" s="30"/>
      <c r="V1944" s="30" t="s">
        <v>1428</v>
      </c>
    </row>
    <row r="1945" spans="1:22" ht="15" customHeight="1">
      <c r="A1945" s="30">
        <v>2047</v>
      </c>
      <c r="B1945" s="30" t="s">
        <v>11231</v>
      </c>
      <c r="C1945" s="30"/>
      <c r="D1945" s="30" t="s">
        <v>11231</v>
      </c>
      <c r="E1945" s="30" t="s">
        <v>11232</v>
      </c>
      <c r="F1945" s="30" t="s">
        <v>11233</v>
      </c>
      <c r="G1945" s="30" t="s">
        <v>1846</v>
      </c>
      <c r="H1945" s="30" t="s">
        <v>1393</v>
      </c>
      <c r="I1945" s="30">
        <v>89050100</v>
      </c>
      <c r="J1945" s="30" t="s">
        <v>11234</v>
      </c>
      <c r="K1945" s="57">
        <v>250490897</v>
      </c>
      <c r="L1945" s="30"/>
      <c r="M1945" s="30"/>
      <c r="N1945" s="30"/>
      <c r="O1945" s="30"/>
      <c r="P1945" s="30"/>
      <c r="Q1945" s="30" t="s">
        <v>11235</v>
      </c>
      <c r="R1945" s="30"/>
      <c r="S1945" s="30" t="s">
        <v>11236</v>
      </c>
      <c r="T1945" s="30"/>
      <c r="U1945" s="30"/>
      <c r="V1945" s="30" t="s">
        <v>1444</v>
      </c>
    </row>
    <row r="1946" spans="1:22" ht="15" customHeight="1">
      <c r="A1946" s="30">
        <v>2048</v>
      </c>
      <c r="B1946" s="30" t="s">
        <v>11237</v>
      </c>
      <c r="C1946" s="30"/>
      <c r="D1946" s="30" t="s">
        <v>11237</v>
      </c>
      <c r="E1946" s="30" t="s">
        <v>2708</v>
      </c>
      <c r="F1946" s="30" t="s">
        <v>1454</v>
      </c>
      <c r="G1946" s="30" t="s">
        <v>2397</v>
      </c>
      <c r="H1946" s="30" t="s">
        <v>1352</v>
      </c>
      <c r="I1946" s="30">
        <v>46430000</v>
      </c>
      <c r="J1946" s="30" t="s">
        <v>11238</v>
      </c>
      <c r="K1946" s="57">
        <v>18530058</v>
      </c>
      <c r="L1946" s="30"/>
      <c r="M1946" s="30"/>
      <c r="N1946" s="30"/>
      <c r="O1946" s="30"/>
      <c r="P1946" s="30"/>
      <c r="Q1946" s="30" t="s">
        <v>11239</v>
      </c>
      <c r="R1946" s="30"/>
      <c r="S1946" s="30" t="s">
        <v>3015</v>
      </c>
      <c r="T1946" s="30"/>
      <c r="U1946" s="30"/>
      <c r="V1946" s="30" t="s">
        <v>1428</v>
      </c>
    </row>
    <row r="1947" spans="1:22" ht="15" customHeight="1">
      <c r="A1947" s="30">
        <v>2049</v>
      </c>
      <c r="B1947" s="30" t="s">
        <v>11240</v>
      </c>
      <c r="C1947" s="30"/>
      <c r="D1947" s="30" t="s">
        <v>11240</v>
      </c>
      <c r="E1947" s="30" t="s">
        <v>11241</v>
      </c>
      <c r="F1947" s="30" t="s">
        <v>1454</v>
      </c>
      <c r="G1947" s="30" t="s">
        <v>2945</v>
      </c>
      <c r="H1947" s="30" t="s">
        <v>1346</v>
      </c>
      <c r="I1947" s="30">
        <v>24256380</v>
      </c>
      <c r="J1947" s="30" t="s">
        <v>11242</v>
      </c>
      <c r="K1947" s="57">
        <v>242563805</v>
      </c>
      <c r="L1947" s="30"/>
      <c r="M1947" s="30"/>
      <c r="N1947" s="30"/>
      <c r="O1947" s="30"/>
      <c r="P1947" s="30"/>
      <c r="Q1947" s="30" t="s">
        <v>1957</v>
      </c>
      <c r="R1947" s="30"/>
      <c r="S1947" s="30" t="s">
        <v>2220</v>
      </c>
      <c r="T1947" s="30"/>
      <c r="U1947" s="30"/>
      <c r="V1947" s="30" t="s">
        <v>1444</v>
      </c>
    </row>
    <row r="1948" spans="1:22" ht="15" customHeight="1">
      <c r="A1948" s="30">
        <v>2050</v>
      </c>
      <c r="B1948" s="30" t="s">
        <v>11243</v>
      </c>
      <c r="C1948" s="30"/>
      <c r="D1948" s="30" t="s">
        <v>11243</v>
      </c>
      <c r="E1948" s="30" t="s">
        <v>11244</v>
      </c>
      <c r="F1948" s="30" t="s">
        <v>1454</v>
      </c>
      <c r="G1948" s="30" t="s">
        <v>11245</v>
      </c>
      <c r="H1948" s="30" t="s">
        <v>1393</v>
      </c>
      <c r="I1948" s="30">
        <v>88390000</v>
      </c>
      <c r="J1948" s="30" t="s">
        <v>11246</v>
      </c>
      <c r="K1948" s="57">
        <v>255079540</v>
      </c>
      <c r="L1948" s="30"/>
      <c r="M1948" s="30"/>
      <c r="N1948" s="30"/>
      <c r="O1948" s="30"/>
      <c r="P1948" s="30"/>
      <c r="Q1948" s="30" t="s">
        <v>11247</v>
      </c>
      <c r="R1948" s="30"/>
      <c r="S1948" s="30" t="s">
        <v>11248</v>
      </c>
      <c r="T1948" s="30"/>
      <c r="U1948" s="30"/>
      <c r="V1948" s="30" t="s">
        <v>1444</v>
      </c>
    </row>
    <row r="1949" spans="1:22" ht="15" customHeight="1">
      <c r="A1949" s="30">
        <v>2051</v>
      </c>
      <c r="B1949" s="30" t="s">
        <v>11249</v>
      </c>
      <c r="C1949" s="30"/>
      <c r="D1949" s="30" t="s">
        <v>11249</v>
      </c>
      <c r="E1949" s="30" t="s">
        <v>11250</v>
      </c>
      <c r="F1949" s="30" t="s">
        <v>1454</v>
      </c>
      <c r="G1949" s="30" t="s">
        <v>8180</v>
      </c>
      <c r="H1949" s="30" t="s">
        <v>1346</v>
      </c>
      <c r="I1949" s="30">
        <v>57500000</v>
      </c>
      <c r="J1949" s="30" t="s">
        <v>11251</v>
      </c>
      <c r="K1949" s="57">
        <v>248524674</v>
      </c>
      <c r="L1949" s="30"/>
      <c r="M1949" s="30"/>
      <c r="N1949" s="30"/>
      <c r="O1949" s="30"/>
      <c r="P1949" s="30"/>
      <c r="Q1949" s="30" t="s">
        <v>11252</v>
      </c>
      <c r="R1949" s="30"/>
      <c r="S1949" s="30" t="s">
        <v>10180</v>
      </c>
      <c r="T1949" s="30"/>
      <c r="U1949" s="30"/>
      <c r="V1949" s="30" t="s">
        <v>1444</v>
      </c>
    </row>
    <row r="1950" spans="1:22" ht="15" customHeight="1">
      <c r="A1950" s="30">
        <v>2053</v>
      </c>
      <c r="B1950" s="30" t="s">
        <v>11253</v>
      </c>
      <c r="C1950" s="30"/>
      <c r="D1950" s="30" t="s">
        <v>11253</v>
      </c>
      <c r="E1950" s="30" t="s">
        <v>3841</v>
      </c>
      <c r="F1950" s="30" t="s">
        <v>2744</v>
      </c>
      <c r="G1950" s="30" t="s">
        <v>2360</v>
      </c>
      <c r="H1950" s="30" t="s">
        <v>1363</v>
      </c>
      <c r="I1950" s="30">
        <v>74020155</v>
      </c>
      <c r="J1950" s="30" t="s">
        <v>11254</v>
      </c>
      <c r="K1950" s="57">
        <v>105259810</v>
      </c>
      <c r="L1950" s="30"/>
      <c r="M1950" s="30"/>
      <c r="N1950" s="30"/>
      <c r="O1950" s="30"/>
      <c r="P1950" s="30"/>
      <c r="Q1950" s="30" t="s">
        <v>11255</v>
      </c>
      <c r="R1950" s="30"/>
      <c r="S1950" s="30" t="s">
        <v>11256</v>
      </c>
      <c r="T1950" s="30"/>
      <c r="U1950" s="30"/>
      <c r="V1950" s="30" t="s">
        <v>1444</v>
      </c>
    </row>
    <row r="1951" spans="1:22" ht="15" customHeight="1">
      <c r="A1951" s="30">
        <v>2054</v>
      </c>
      <c r="B1951" s="30" t="s">
        <v>11257</v>
      </c>
      <c r="C1951" s="30"/>
      <c r="D1951" s="30" t="s">
        <v>11257</v>
      </c>
      <c r="E1951" s="30" t="s">
        <v>11258</v>
      </c>
      <c r="F1951" s="30" t="s">
        <v>1454</v>
      </c>
      <c r="G1951" s="30" t="s">
        <v>11259</v>
      </c>
      <c r="H1951" s="30" t="s">
        <v>1354</v>
      </c>
      <c r="I1951" s="30">
        <v>62280000</v>
      </c>
      <c r="J1951" s="30" t="s">
        <v>11260</v>
      </c>
      <c r="K1951" s="57">
        <v>63899370</v>
      </c>
      <c r="L1951" s="30"/>
      <c r="M1951" s="30"/>
      <c r="N1951" s="30"/>
      <c r="O1951" s="30"/>
      <c r="P1951" s="30"/>
      <c r="Q1951" s="30" t="s">
        <v>11261</v>
      </c>
      <c r="R1951" s="30"/>
      <c r="S1951" s="30" t="s">
        <v>11262</v>
      </c>
      <c r="T1951" s="30"/>
      <c r="U1951" s="30"/>
      <c r="V1951" s="30" t="s">
        <v>1444</v>
      </c>
    </row>
    <row r="1952" spans="1:22" ht="15" customHeight="1">
      <c r="A1952" s="37">
        <v>2055</v>
      </c>
      <c r="B1952" s="37" t="s">
        <v>11263</v>
      </c>
      <c r="C1952" s="37"/>
      <c r="D1952" s="37" t="s">
        <v>11263</v>
      </c>
      <c r="E1952" s="37" t="s">
        <v>11264</v>
      </c>
      <c r="F1952" s="37" t="s">
        <v>11265</v>
      </c>
      <c r="G1952" s="37" t="s">
        <v>1605</v>
      </c>
      <c r="H1952" s="37" t="s">
        <v>1367</v>
      </c>
      <c r="I1952" s="37">
        <v>30520140</v>
      </c>
      <c r="J1952" s="37" t="s">
        <v>11266</v>
      </c>
      <c r="K1952" s="58" t="s">
        <v>3510</v>
      </c>
      <c r="L1952" s="37"/>
      <c r="M1952" s="37"/>
      <c r="N1952" s="37"/>
      <c r="O1952" s="37"/>
      <c r="P1952" s="37"/>
      <c r="Q1952" s="37" t="s">
        <v>11267</v>
      </c>
      <c r="R1952" s="37"/>
      <c r="S1952" s="37" t="s">
        <v>11268</v>
      </c>
      <c r="T1952" s="37"/>
      <c r="U1952" s="37"/>
      <c r="V1952" s="26" t="s">
        <v>202</v>
      </c>
    </row>
    <row r="1953" spans="1:22" ht="15" customHeight="1">
      <c r="A1953" s="30">
        <v>2056</v>
      </c>
      <c r="B1953" s="30" t="s">
        <v>11269</v>
      </c>
      <c r="C1953" s="30"/>
      <c r="D1953" s="30" t="s">
        <v>11269</v>
      </c>
      <c r="E1953" s="30" t="s">
        <v>11270</v>
      </c>
      <c r="F1953" s="30" t="s">
        <v>8668</v>
      </c>
      <c r="G1953" s="30" t="s">
        <v>1629</v>
      </c>
      <c r="H1953" s="30" t="s">
        <v>1391</v>
      </c>
      <c r="I1953" s="30">
        <v>91150001</v>
      </c>
      <c r="J1953" s="30" t="s">
        <v>11271</v>
      </c>
      <c r="K1953" s="57">
        <v>962628247</v>
      </c>
      <c r="L1953" s="30"/>
      <c r="M1953" s="30"/>
      <c r="N1953" s="30"/>
      <c r="O1953" s="30"/>
      <c r="P1953" s="30"/>
      <c r="Q1953" s="30" t="s">
        <v>11272</v>
      </c>
      <c r="R1953" s="30"/>
      <c r="S1953" s="30" t="s">
        <v>11273</v>
      </c>
      <c r="T1953" s="30"/>
      <c r="U1953" s="30"/>
      <c r="V1953" s="30" t="s">
        <v>1428</v>
      </c>
    </row>
    <row r="1954" spans="1:22" ht="15" customHeight="1">
      <c r="A1954" s="30">
        <v>2057</v>
      </c>
      <c r="B1954" s="30" t="s">
        <v>11274</v>
      </c>
      <c r="C1954" s="30"/>
      <c r="D1954" s="30" t="s">
        <v>11274</v>
      </c>
      <c r="E1954" s="30" t="s">
        <v>11275</v>
      </c>
      <c r="F1954" s="30" t="s">
        <v>1454</v>
      </c>
      <c r="G1954" s="30" t="s">
        <v>2397</v>
      </c>
      <c r="H1954" s="30" t="s">
        <v>1352</v>
      </c>
      <c r="I1954" s="30">
        <v>46430000</v>
      </c>
      <c r="J1954" s="30" t="s">
        <v>11276</v>
      </c>
      <c r="K1954" s="57">
        <v>41030200</v>
      </c>
      <c r="L1954" s="30"/>
      <c r="M1954" s="30"/>
      <c r="N1954" s="30"/>
      <c r="O1954" s="30"/>
      <c r="P1954" s="30"/>
      <c r="Q1954" s="30" t="s">
        <v>6039</v>
      </c>
      <c r="R1954" s="30"/>
      <c r="S1954" s="30" t="s">
        <v>3015</v>
      </c>
      <c r="T1954" s="30"/>
      <c r="U1954" s="30"/>
      <c r="V1954" s="30" t="s">
        <v>1444</v>
      </c>
    </row>
    <row r="1955" spans="1:22" ht="15" customHeight="1">
      <c r="A1955" s="30">
        <v>2058</v>
      </c>
      <c r="B1955" s="30" t="s">
        <v>11277</v>
      </c>
      <c r="C1955" s="30"/>
      <c r="D1955" s="30" t="s">
        <v>11277</v>
      </c>
      <c r="E1955" s="30" t="s">
        <v>2890</v>
      </c>
      <c r="F1955" s="30" t="s">
        <v>1454</v>
      </c>
      <c r="G1955" s="30" t="s">
        <v>2728</v>
      </c>
      <c r="H1955" s="30" t="s">
        <v>1348</v>
      </c>
      <c r="I1955" s="30">
        <v>69005180</v>
      </c>
      <c r="J1955" s="30" t="s">
        <v>11278</v>
      </c>
      <c r="K1955" s="57">
        <v>41876865</v>
      </c>
      <c r="L1955" s="30"/>
      <c r="M1955" s="30"/>
      <c r="N1955" s="30"/>
      <c r="O1955" s="30"/>
      <c r="P1955" s="30"/>
      <c r="Q1955" s="30" t="s">
        <v>11279</v>
      </c>
      <c r="R1955" s="30"/>
      <c r="S1955" s="30" t="s">
        <v>11280</v>
      </c>
      <c r="T1955" s="30"/>
      <c r="U1955" s="30"/>
      <c r="V1955" s="30" t="s">
        <v>1444</v>
      </c>
    </row>
    <row r="1956" spans="1:22" ht="15" customHeight="1">
      <c r="A1956" s="30">
        <v>2059</v>
      </c>
      <c r="B1956" s="30" t="s">
        <v>11281</v>
      </c>
      <c r="C1956" s="30"/>
      <c r="D1956" s="30" t="s">
        <v>11281</v>
      </c>
      <c r="E1956" s="30" t="s">
        <v>11282</v>
      </c>
      <c r="F1956" s="30" t="s">
        <v>1454</v>
      </c>
      <c r="G1956" s="30" t="s">
        <v>1492</v>
      </c>
      <c r="H1956" s="30" t="s">
        <v>1354</v>
      </c>
      <c r="I1956" s="30">
        <v>60055050</v>
      </c>
      <c r="J1956" s="30" t="s">
        <v>11283</v>
      </c>
      <c r="K1956" s="57">
        <v>69123950</v>
      </c>
      <c r="L1956" s="30"/>
      <c r="M1956" s="30"/>
      <c r="N1956" s="30"/>
      <c r="O1956" s="30"/>
      <c r="P1956" s="30"/>
      <c r="Q1956" s="30" t="s">
        <v>11284</v>
      </c>
      <c r="R1956" s="30"/>
      <c r="S1956" s="30" t="s">
        <v>11285</v>
      </c>
      <c r="T1956" s="30"/>
      <c r="U1956" s="30"/>
      <c r="V1956" s="30" t="s">
        <v>1444</v>
      </c>
    </row>
    <row r="1957" spans="1:22" ht="15" customHeight="1">
      <c r="A1957" s="30">
        <v>2060</v>
      </c>
      <c r="B1957" s="30" t="s">
        <v>11286</v>
      </c>
      <c r="C1957" s="30"/>
      <c r="D1957" s="30" t="s">
        <v>11286</v>
      </c>
      <c r="E1957" s="30" t="s">
        <v>11287</v>
      </c>
      <c r="F1957" s="30" t="s">
        <v>11288</v>
      </c>
      <c r="G1957" s="30" t="s">
        <v>2054</v>
      </c>
      <c r="H1957" s="30" t="s">
        <v>1352</v>
      </c>
      <c r="I1957" s="30">
        <v>41235005</v>
      </c>
      <c r="J1957" s="30" t="s">
        <v>11289</v>
      </c>
      <c r="K1957" s="57">
        <v>59522494</v>
      </c>
      <c r="L1957" s="30"/>
      <c r="M1957" s="30"/>
      <c r="N1957" s="30"/>
      <c r="O1957" s="30"/>
      <c r="P1957" s="30"/>
      <c r="Q1957" s="30" t="s">
        <v>2337</v>
      </c>
      <c r="R1957" s="30"/>
      <c r="S1957" s="30" t="s">
        <v>11290</v>
      </c>
      <c r="T1957" s="30"/>
      <c r="U1957" s="30"/>
      <c r="V1957" s="30" t="s">
        <v>1444</v>
      </c>
    </row>
    <row r="1958" spans="1:22" ht="15" customHeight="1">
      <c r="A1958" s="30">
        <v>2061</v>
      </c>
      <c r="B1958" s="30" t="s">
        <v>11291</v>
      </c>
      <c r="C1958" s="30"/>
      <c r="D1958" s="30" t="s">
        <v>11291</v>
      </c>
      <c r="E1958" s="30" t="s">
        <v>11292</v>
      </c>
      <c r="F1958" s="30" t="s">
        <v>1454</v>
      </c>
      <c r="G1958" s="30" t="s">
        <v>11293</v>
      </c>
      <c r="H1958" s="30" t="s">
        <v>1365</v>
      </c>
      <c r="I1958" s="30">
        <v>65272000</v>
      </c>
      <c r="J1958" s="30" t="s">
        <v>11294</v>
      </c>
      <c r="K1958" s="57">
        <v>123371414</v>
      </c>
      <c r="L1958" s="30"/>
      <c r="M1958" s="30"/>
      <c r="N1958" s="30"/>
      <c r="O1958" s="30"/>
      <c r="P1958" s="30"/>
      <c r="Q1958" s="30" t="s">
        <v>11295</v>
      </c>
      <c r="R1958" s="30"/>
      <c r="S1958" s="30" t="s">
        <v>11296</v>
      </c>
      <c r="T1958" s="30"/>
      <c r="U1958" s="30"/>
      <c r="V1958" s="30" t="s">
        <v>1444</v>
      </c>
    </row>
    <row r="1959" spans="1:22" ht="15" customHeight="1">
      <c r="A1959" s="30">
        <v>2062</v>
      </c>
      <c r="B1959" s="30" t="s">
        <v>11297</v>
      </c>
      <c r="C1959" s="30"/>
      <c r="D1959" s="30" t="s">
        <v>11297</v>
      </c>
      <c r="E1959" s="30" t="s">
        <v>4558</v>
      </c>
      <c r="F1959" s="30" t="s">
        <v>1454</v>
      </c>
      <c r="G1959" s="30" t="s">
        <v>4419</v>
      </c>
      <c r="H1959" s="30" t="s">
        <v>1367</v>
      </c>
      <c r="I1959" s="30">
        <v>39400048</v>
      </c>
      <c r="J1959" s="30" t="s">
        <v>11298</v>
      </c>
      <c r="K1959" s="57">
        <v>18025210049</v>
      </c>
      <c r="L1959" s="30"/>
      <c r="M1959" s="30"/>
      <c r="N1959" s="30"/>
      <c r="O1959" s="30"/>
      <c r="P1959" s="30"/>
      <c r="Q1959" s="30" t="s">
        <v>11299</v>
      </c>
      <c r="R1959" s="30"/>
      <c r="S1959" s="30" t="s">
        <v>11300</v>
      </c>
      <c r="T1959" s="30"/>
      <c r="U1959" s="30"/>
      <c r="V1959" s="30" t="s">
        <v>1444</v>
      </c>
    </row>
    <row r="1960" spans="1:22" ht="15" customHeight="1">
      <c r="A1960" s="30">
        <v>2063</v>
      </c>
      <c r="B1960" s="30" t="s">
        <v>11301</v>
      </c>
      <c r="C1960" s="30"/>
      <c r="D1960" s="30" t="s">
        <v>11301</v>
      </c>
      <c r="E1960" s="30" t="s">
        <v>11302</v>
      </c>
      <c r="F1960" s="30" t="s">
        <v>1454</v>
      </c>
      <c r="G1960" s="30" t="s">
        <v>4419</v>
      </c>
      <c r="H1960" s="30" t="s">
        <v>1367</v>
      </c>
      <c r="I1960" s="30">
        <v>39400023</v>
      </c>
      <c r="J1960" s="30" t="s">
        <v>11303</v>
      </c>
      <c r="K1960" s="57">
        <v>19066230037</v>
      </c>
      <c r="L1960" s="30"/>
      <c r="M1960" s="30"/>
      <c r="N1960" s="30"/>
      <c r="O1960" s="30"/>
      <c r="P1960" s="30"/>
      <c r="Q1960" s="30" t="s">
        <v>11304</v>
      </c>
      <c r="R1960" s="30"/>
      <c r="S1960" s="30" t="s">
        <v>11305</v>
      </c>
      <c r="T1960" s="30"/>
      <c r="U1960" s="30"/>
      <c r="V1960" s="30" t="s">
        <v>1444</v>
      </c>
    </row>
    <row r="1961" spans="1:22" ht="15" customHeight="1">
      <c r="A1961" s="30">
        <v>2064</v>
      </c>
      <c r="B1961" s="30" t="s">
        <v>11306</v>
      </c>
      <c r="C1961" s="30"/>
      <c r="D1961" s="30" t="s">
        <v>11306</v>
      </c>
      <c r="E1961" s="30" t="s">
        <v>11307</v>
      </c>
      <c r="F1961" s="30" t="s">
        <v>1454</v>
      </c>
      <c r="G1961" s="30" t="s">
        <v>3724</v>
      </c>
      <c r="H1961" s="30" t="s">
        <v>1383</v>
      </c>
      <c r="I1961" s="30">
        <v>27135400</v>
      </c>
      <c r="J1961" s="30" t="s">
        <v>11308</v>
      </c>
      <c r="K1961" s="57">
        <v>79678996</v>
      </c>
      <c r="L1961" s="30"/>
      <c r="M1961" s="30"/>
      <c r="N1961" s="30"/>
      <c r="O1961" s="30"/>
      <c r="P1961" s="30"/>
      <c r="Q1961" s="30" t="s">
        <v>11309</v>
      </c>
      <c r="R1961" s="30"/>
      <c r="S1961" s="30" t="s">
        <v>11310</v>
      </c>
      <c r="T1961" s="30"/>
      <c r="U1961" s="30"/>
      <c r="V1961" s="30" t="s">
        <v>1428</v>
      </c>
    </row>
    <row r="1962" spans="1:22" ht="15" customHeight="1">
      <c r="A1962" s="30">
        <v>2065</v>
      </c>
      <c r="B1962" s="30" t="s">
        <v>11311</v>
      </c>
      <c r="C1962" s="30"/>
      <c r="D1962" s="30" t="s">
        <v>11311</v>
      </c>
      <c r="E1962" s="30" t="s">
        <v>11312</v>
      </c>
      <c r="F1962" s="30" t="s">
        <v>1454</v>
      </c>
      <c r="G1962" s="30" t="s">
        <v>2171</v>
      </c>
      <c r="H1962" s="30" t="s">
        <v>1346</v>
      </c>
      <c r="I1962" s="30">
        <v>57300270</v>
      </c>
      <c r="J1962" s="30" t="s">
        <v>11313</v>
      </c>
      <c r="K1962" s="57">
        <v>248451111</v>
      </c>
      <c r="L1962" s="30"/>
      <c r="M1962" s="30"/>
      <c r="N1962" s="30"/>
      <c r="O1962" s="30"/>
      <c r="P1962" s="30"/>
      <c r="Q1962" s="30" t="s">
        <v>11314</v>
      </c>
      <c r="R1962" s="30"/>
      <c r="S1962" s="30" t="s">
        <v>11315</v>
      </c>
      <c r="T1962" s="30"/>
      <c r="U1962" s="30"/>
      <c r="V1962" s="30" t="s">
        <v>1444</v>
      </c>
    </row>
    <row r="1963" spans="1:22" ht="15" customHeight="1">
      <c r="A1963" s="30">
        <v>2066</v>
      </c>
      <c r="B1963" s="30" t="s">
        <v>11316</v>
      </c>
      <c r="C1963" s="30"/>
      <c r="D1963" s="30" t="s">
        <v>11316</v>
      </c>
      <c r="E1963" s="30" t="s">
        <v>4349</v>
      </c>
      <c r="F1963" s="30" t="s">
        <v>1454</v>
      </c>
      <c r="G1963" s="30" t="s">
        <v>1534</v>
      </c>
      <c r="H1963" s="30" t="s">
        <v>1354</v>
      </c>
      <c r="I1963" s="30">
        <v>63010010</v>
      </c>
      <c r="J1963" s="30" t="s">
        <v>11317</v>
      </c>
      <c r="K1963" s="57">
        <v>66074495</v>
      </c>
      <c r="L1963" s="30"/>
      <c r="M1963" s="30"/>
      <c r="N1963" s="30"/>
      <c r="O1963" s="30"/>
      <c r="P1963" s="30"/>
      <c r="Q1963" s="30" t="s">
        <v>1957</v>
      </c>
      <c r="R1963" s="30"/>
      <c r="S1963" s="30" t="s">
        <v>11318</v>
      </c>
      <c r="T1963" s="30"/>
      <c r="U1963" s="30"/>
      <c r="V1963" s="30" t="s">
        <v>1444</v>
      </c>
    </row>
    <row r="1964" spans="1:22" ht="15" customHeight="1">
      <c r="A1964" s="30">
        <v>2067</v>
      </c>
      <c r="B1964" s="30" t="s">
        <v>11319</v>
      </c>
      <c r="C1964" s="30"/>
      <c r="D1964" s="30" t="s">
        <v>11319</v>
      </c>
      <c r="E1964" s="30" t="s">
        <v>11320</v>
      </c>
      <c r="F1964" s="30" t="s">
        <v>1454</v>
      </c>
      <c r="G1964" s="30" t="s">
        <v>11321</v>
      </c>
      <c r="H1964" s="30" t="s">
        <v>1367</v>
      </c>
      <c r="I1964" s="30">
        <v>36400000</v>
      </c>
      <c r="J1964" s="30" t="s">
        <v>11322</v>
      </c>
      <c r="K1964" s="57">
        <v>4333420560064</v>
      </c>
      <c r="L1964" s="30"/>
      <c r="M1964" s="30"/>
      <c r="N1964" s="30"/>
      <c r="O1964" s="30"/>
      <c r="P1964" s="30"/>
      <c r="Q1964" s="30" t="s">
        <v>1957</v>
      </c>
      <c r="R1964" s="30"/>
      <c r="S1964" s="30" t="s">
        <v>5885</v>
      </c>
      <c r="T1964" s="30"/>
      <c r="U1964" s="30"/>
      <c r="V1964" s="30" t="s">
        <v>1444</v>
      </c>
    </row>
    <row r="1965" spans="1:22" ht="15" customHeight="1">
      <c r="A1965" s="30">
        <v>2068</v>
      </c>
      <c r="B1965" s="30" t="s">
        <v>11323</v>
      </c>
      <c r="C1965" s="30"/>
      <c r="D1965" s="30" t="s">
        <v>11323</v>
      </c>
      <c r="E1965" s="30" t="s">
        <v>11324</v>
      </c>
      <c r="F1965" s="30" t="s">
        <v>1454</v>
      </c>
      <c r="G1965" s="30" t="s">
        <v>4355</v>
      </c>
      <c r="H1965" s="30" t="s">
        <v>1391</v>
      </c>
      <c r="I1965" s="30">
        <v>95010000</v>
      </c>
      <c r="J1965" s="30" t="s">
        <v>11325</v>
      </c>
      <c r="K1965" s="57">
        <v>290501458</v>
      </c>
      <c r="L1965" s="30"/>
      <c r="M1965" s="30"/>
      <c r="N1965" s="30"/>
      <c r="O1965" s="30"/>
      <c r="P1965" s="30"/>
      <c r="Q1965" s="30" t="s">
        <v>11326</v>
      </c>
      <c r="R1965" s="30"/>
      <c r="S1965" s="30" t="s">
        <v>11327</v>
      </c>
      <c r="T1965" s="30"/>
      <c r="U1965" s="30"/>
      <c r="V1965" s="30" t="s">
        <v>1428</v>
      </c>
    </row>
    <row r="1966" spans="1:22" ht="15" customHeight="1">
      <c r="A1966" s="30">
        <v>2069</v>
      </c>
      <c r="B1966" s="30" t="s">
        <v>11328</v>
      </c>
      <c r="C1966" s="30"/>
      <c r="D1966" s="30" t="s">
        <v>11328</v>
      </c>
      <c r="E1966" s="30" t="s">
        <v>9551</v>
      </c>
      <c r="F1966" s="30" t="s">
        <v>1454</v>
      </c>
      <c r="G1966" s="30" t="s">
        <v>2525</v>
      </c>
      <c r="H1966" s="30" t="s">
        <v>1391</v>
      </c>
      <c r="I1966" s="30">
        <v>97015450</v>
      </c>
      <c r="J1966" s="30" t="s">
        <v>11329</v>
      </c>
      <c r="K1966" s="57">
        <v>1090370331</v>
      </c>
      <c r="L1966" s="30"/>
      <c r="M1966" s="30"/>
      <c r="N1966" s="30"/>
      <c r="O1966" s="30"/>
      <c r="P1966" s="30"/>
      <c r="Q1966" s="30" t="s">
        <v>11330</v>
      </c>
      <c r="R1966" s="30"/>
      <c r="S1966" s="30" t="s">
        <v>11331</v>
      </c>
      <c r="T1966" s="30"/>
      <c r="U1966" s="30"/>
      <c r="V1966" s="30" t="s">
        <v>1444</v>
      </c>
    </row>
    <row r="1967" spans="1:22" ht="15" customHeight="1">
      <c r="A1967" s="30">
        <v>2070</v>
      </c>
      <c r="B1967" s="30" t="s">
        <v>11332</v>
      </c>
      <c r="C1967" s="30"/>
      <c r="D1967" s="30" t="s">
        <v>11332</v>
      </c>
      <c r="E1967" s="30" t="s">
        <v>1453</v>
      </c>
      <c r="F1967" s="30" t="s">
        <v>1454</v>
      </c>
      <c r="G1967" s="30" t="s">
        <v>1455</v>
      </c>
      <c r="H1967" s="30" t="s">
        <v>1387</v>
      </c>
      <c r="I1967" s="30">
        <v>78995000</v>
      </c>
      <c r="J1967" s="30" t="s">
        <v>11333</v>
      </c>
      <c r="K1967" s="57">
        <v>1366912</v>
      </c>
      <c r="L1967" s="30"/>
      <c r="M1967" s="30"/>
      <c r="N1967" s="30"/>
      <c r="O1967" s="30"/>
      <c r="P1967" s="30"/>
      <c r="Q1967" s="30" t="s">
        <v>11334</v>
      </c>
      <c r="R1967" s="30"/>
      <c r="S1967" s="30" t="s">
        <v>11335</v>
      </c>
      <c r="T1967" s="30"/>
      <c r="U1967" s="30"/>
      <c r="V1967" s="30" t="s">
        <v>1444</v>
      </c>
    </row>
    <row r="1968" spans="1:22" ht="15" customHeight="1">
      <c r="A1968" s="37">
        <v>2071</v>
      </c>
      <c r="B1968" s="37" t="s">
        <v>11336</v>
      </c>
      <c r="C1968" s="37"/>
      <c r="D1968" s="37" t="s">
        <v>11336</v>
      </c>
      <c r="E1968" s="37" t="s">
        <v>11337</v>
      </c>
      <c r="F1968" s="37" t="s">
        <v>11338</v>
      </c>
      <c r="G1968" s="37" t="s">
        <v>2519</v>
      </c>
      <c r="H1968" s="37" t="s">
        <v>1391</v>
      </c>
      <c r="I1968" s="37">
        <v>99064280</v>
      </c>
      <c r="J1968" s="37" t="s">
        <v>11339</v>
      </c>
      <c r="K1968" s="58">
        <v>910324077</v>
      </c>
      <c r="L1968" s="37"/>
      <c r="M1968" s="37"/>
      <c r="N1968" s="37"/>
      <c r="O1968" s="37"/>
      <c r="P1968" s="37"/>
      <c r="Q1968" s="37" t="s">
        <v>11340</v>
      </c>
      <c r="R1968" s="37"/>
      <c r="S1968" s="37" t="s">
        <v>11341</v>
      </c>
      <c r="T1968" s="37"/>
      <c r="U1968" s="37"/>
      <c r="V1968" s="26" t="s">
        <v>202</v>
      </c>
    </row>
    <row r="1969" spans="1:22" ht="15" customHeight="1">
      <c r="A1969" s="37">
        <v>2072</v>
      </c>
      <c r="B1969" s="37" t="s">
        <v>11342</v>
      </c>
      <c r="C1969" s="37"/>
      <c r="D1969" s="37" t="s">
        <v>11342</v>
      </c>
      <c r="E1969" s="37" t="s">
        <v>3989</v>
      </c>
      <c r="F1969" s="37" t="s">
        <v>1454</v>
      </c>
      <c r="G1969" s="37" t="s">
        <v>2414</v>
      </c>
      <c r="H1969" s="37" t="s">
        <v>1352</v>
      </c>
      <c r="I1969" s="37">
        <v>42800005</v>
      </c>
      <c r="J1969" s="37" t="s">
        <v>11343</v>
      </c>
      <c r="K1969" s="58">
        <v>78844139</v>
      </c>
      <c r="L1969" s="37"/>
      <c r="M1969" s="37"/>
      <c r="N1969" s="37"/>
      <c r="O1969" s="37"/>
      <c r="P1969" s="37"/>
      <c r="Q1969" s="37" t="s">
        <v>9178</v>
      </c>
      <c r="R1969" s="37"/>
      <c r="S1969" s="37" t="s">
        <v>11344</v>
      </c>
      <c r="T1969" s="37"/>
      <c r="U1969" s="37"/>
      <c r="V1969" s="26" t="s">
        <v>202</v>
      </c>
    </row>
    <row r="1970" spans="1:22" ht="15" customHeight="1">
      <c r="A1970" s="37">
        <v>2073</v>
      </c>
      <c r="B1970" s="37" t="s">
        <v>11345</v>
      </c>
      <c r="C1970" s="37"/>
      <c r="D1970" s="37" t="s">
        <v>11345</v>
      </c>
      <c r="E1970" s="37" t="s">
        <v>2283</v>
      </c>
      <c r="F1970" s="37" t="s">
        <v>1454</v>
      </c>
      <c r="G1970" s="37" t="s">
        <v>11346</v>
      </c>
      <c r="H1970" s="37" t="s">
        <v>1365</v>
      </c>
      <c r="I1970" s="37">
        <v>65340000</v>
      </c>
      <c r="J1970" s="37" t="s">
        <v>11347</v>
      </c>
      <c r="K1970" s="58">
        <v>123362873</v>
      </c>
      <c r="L1970" s="37"/>
      <c r="M1970" s="37"/>
      <c r="N1970" s="37"/>
      <c r="O1970" s="37"/>
      <c r="P1970" s="37"/>
      <c r="Q1970" s="37" t="s">
        <v>2262</v>
      </c>
      <c r="R1970" s="37"/>
      <c r="S1970" s="37" t="s">
        <v>9400</v>
      </c>
      <c r="T1970" s="37"/>
      <c r="U1970" s="37"/>
      <c r="V1970" s="26" t="s">
        <v>202</v>
      </c>
    </row>
    <row r="1971" spans="1:22" ht="15" customHeight="1">
      <c r="A1971" s="30">
        <v>2074</v>
      </c>
      <c r="B1971" s="30" t="s">
        <v>11348</v>
      </c>
      <c r="C1971" s="30"/>
      <c r="D1971" s="30" t="s">
        <v>11348</v>
      </c>
      <c r="E1971" s="30" t="s">
        <v>10337</v>
      </c>
      <c r="F1971" s="30" t="s">
        <v>1454</v>
      </c>
      <c r="G1971" s="30" t="s">
        <v>9658</v>
      </c>
      <c r="H1971" s="30" t="s">
        <v>1354</v>
      </c>
      <c r="I1971" s="30">
        <v>63700000</v>
      </c>
      <c r="J1971" s="30" t="s">
        <v>11349</v>
      </c>
      <c r="K1971" s="57">
        <v>65182413</v>
      </c>
      <c r="L1971" s="30"/>
      <c r="M1971" s="30"/>
      <c r="N1971" s="30"/>
      <c r="O1971" s="30"/>
      <c r="P1971" s="30"/>
      <c r="Q1971" s="30" t="s">
        <v>11350</v>
      </c>
      <c r="R1971" s="30"/>
      <c r="S1971" s="30" t="s">
        <v>11351</v>
      </c>
      <c r="T1971" s="30"/>
      <c r="U1971" s="30"/>
      <c r="V1971" s="30" t="s">
        <v>1444</v>
      </c>
    </row>
    <row r="1972" spans="1:22" ht="15" customHeight="1">
      <c r="A1972" s="30">
        <v>2075</v>
      </c>
      <c r="B1972" s="30" t="s">
        <v>11352</v>
      </c>
      <c r="C1972" s="30"/>
      <c r="D1972" s="30" t="s">
        <v>11352</v>
      </c>
      <c r="E1972" s="30" t="s">
        <v>11324</v>
      </c>
      <c r="F1972" s="30" t="s">
        <v>1454</v>
      </c>
      <c r="G1972" s="30" t="s">
        <v>6010</v>
      </c>
      <c r="H1972" s="30" t="s">
        <v>1391</v>
      </c>
      <c r="I1972" s="30">
        <v>96501000</v>
      </c>
      <c r="J1972" s="30" t="s">
        <v>11353</v>
      </c>
      <c r="K1972" s="57">
        <v>150171730</v>
      </c>
      <c r="L1972" s="30"/>
      <c r="M1972" s="30"/>
      <c r="N1972" s="30"/>
      <c r="O1972" s="30"/>
      <c r="P1972" s="30"/>
      <c r="Q1972" s="30" t="s">
        <v>11354</v>
      </c>
      <c r="R1972" s="30"/>
      <c r="S1972" s="30" t="s">
        <v>11355</v>
      </c>
      <c r="T1972" s="30"/>
      <c r="U1972" s="30"/>
      <c r="V1972" s="30" t="s">
        <v>1444</v>
      </c>
    </row>
    <row r="1973" spans="1:22" ht="15" customHeight="1">
      <c r="A1973" s="30">
        <v>2076</v>
      </c>
      <c r="B1973" s="30" t="s">
        <v>11356</v>
      </c>
      <c r="C1973" s="30"/>
      <c r="D1973" s="30" t="s">
        <v>11356</v>
      </c>
      <c r="E1973" s="30" t="s">
        <v>11357</v>
      </c>
      <c r="F1973" s="30" t="s">
        <v>6297</v>
      </c>
      <c r="G1973" s="30" t="s">
        <v>2054</v>
      </c>
      <c r="H1973" s="30" t="s">
        <v>1352</v>
      </c>
      <c r="I1973" s="30">
        <v>41730101</v>
      </c>
      <c r="J1973" s="30" t="s">
        <v>11358</v>
      </c>
      <c r="K1973" s="57">
        <v>179508103</v>
      </c>
      <c r="L1973" s="30"/>
      <c r="M1973" s="30"/>
      <c r="N1973" s="30"/>
      <c r="O1973" s="30"/>
      <c r="P1973" s="30"/>
      <c r="Q1973" s="30" t="s">
        <v>11359</v>
      </c>
      <c r="R1973" s="30"/>
      <c r="S1973" s="30" t="s">
        <v>11360</v>
      </c>
      <c r="T1973" s="30"/>
      <c r="U1973" s="30"/>
      <c r="V1973" s="30" t="s">
        <v>1428</v>
      </c>
    </row>
    <row r="1974" spans="1:22" ht="15" customHeight="1">
      <c r="A1974" s="30">
        <v>2077</v>
      </c>
      <c r="B1974" s="30" t="s">
        <v>11361</v>
      </c>
      <c r="C1974" s="30"/>
      <c r="D1974" s="30" t="s">
        <v>11361</v>
      </c>
      <c r="E1974" s="30" t="s">
        <v>11362</v>
      </c>
      <c r="F1974" s="30" t="s">
        <v>3173</v>
      </c>
      <c r="G1974" s="30" t="s">
        <v>3042</v>
      </c>
      <c r="H1974" s="30" t="s">
        <v>1391</v>
      </c>
      <c r="I1974" s="30">
        <v>94930230</v>
      </c>
      <c r="J1974" s="30" t="s">
        <v>11363</v>
      </c>
      <c r="K1974" s="57">
        <v>1770147567</v>
      </c>
      <c r="L1974" s="30"/>
      <c r="M1974" s="30"/>
      <c r="N1974" s="30"/>
      <c r="O1974" s="30"/>
      <c r="P1974" s="30"/>
      <c r="Q1974" s="30" t="s">
        <v>11364</v>
      </c>
      <c r="R1974" s="30"/>
      <c r="S1974" s="30" t="s">
        <v>11365</v>
      </c>
      <c r="T1974" s="30"/>
      <c r="U1974" s="30"/>
      <c r="V1974" s="30" t="s">
        <v>1428</v>
      </c>
    </row>
    <row r="1975" spans="1:22" ht="15" customHeight="1">
      <c r="A1975" s="30">
        <v>2078</v>
      </c>
      <c r="B1975" s="30" t="s">
        <v>11366</v>
      </c>
      <c r="C1975" s="30"/>
      <c r="D1975" s="30" t="s">
        <v>11366</v>
      </c>
      <c r="E1975" s="30" t="s">
        <v>11367</v>
      </c>
      <c r="F1975" s="30" t="s">
        <v>1454</v>
      </c>
      <c r="G1975" s="30" t="s">
        <v>2519</v>
      </c>
      <c r="H1975" s="30" t="s">
        <v>1391</v>
      </c>
      <c r="I1975" s="30">
        <v>91010020</v>
      </c>
      <c r="J1975" s="30" t="s">
        <v>11368</v>
      </c>
      <c r="K1975" s="57">
        <v>910266565</v>
      </c>
      <c r="L1975" s="30"/>
      <c r="M1975" s="30"/>
      <c r="N1975" s="30"/>
      <c r="O1975" s="30"/>
      <c r="P1975" s="30"/>
      <c r="Q1975" s="30" t="s">
        <v>6637</v>
      </c>
      <c r="R1975" s="30"/>
      <c r="S1975" s="30" t="s">
        <v>11369</v>
      </c>
      <c r="T1975" s="30"/>
      <c r="U1975" s="30"/>
      <c r="V1975" s="30" t="s">
        <v>1444</v>
      </c>
    </row>
    <row r="1976" spans="1:22" ht="15" customHeight="1">
      <c r="A1976" s="30">
        <v>2079</v>
      </c>
      <c r="B1976" s="30" t="s">
        <v>11370</v>
      </c>
      <c r="C1976" s="30"/>
      <c r="D1976" s="30" t="s">
        <v>11370</v>
      </c>
      <c r="E1976" s="30" t="s">
        <v>11371</v>
      </c>
      <c r="F1976" s="30" t="s">
        <v>1454</v>
      </c>
      <c r="G1976" s="30" t="s">
        <v>4291</v>
      </c>
      <c r="H1976" s="30" t="s">
        <v>1383</v>
      </c>
      <c r="I1976" s="30">
        <v>28800000</v>
      </c>
      <c r="J1976" s="30" t="s">
        <v>11372</v>
      </c>
      <c r="K1976" s="57">
        <v>79689092</v>
      </c>
      <c r="L1976" s="30"/>
      <c r="M1976" s="30"/>
      <c r="N1976" s="30"/>
      <c r="O1976" s="30"/>
      <c r="P1976" s="30"/>
      <c r="Q1976" s="30" t="s">
        <v>2262</v>
      </c>
      <c r="R1976" s="30"/>
      <c r="S1976" s="30" t="s">
        <v>2220</v>
      </c>
      <c r="T1976" s="30"/>
      <c r="U1976" s="30"/>
      <c r="V1976" s="30" t="s">
        <v>1444</v>
      </c>
    </row>
    <row r="1977" spans="1:22" ht="15" customHeight="1">
      <c r="A1977" s="30">
        <v>2080</v>
      </c>
      <c r="B1977" s="30" t="s">
        <v>11373</v>
      </c>
      <c r="C1977" s="30"/>
      <c r="D1977" s="30" t="s">
        <v>11373</v>
      </c>
      <c r="E1977" s="30" t="s">
        <v>11374</v>
      </c>
      <c r="F1977" s="30" t="s">
        <v>11375</v>
      </c>
      <c r="G1977" s="30" t="s">
        <v>11376</v>
      </c>
      <c r="H1977" s="30" t="s">
        <v>1383</v>
      </c>
      <c r="I1977" s="30">
        <v>25780000</v>
      </c>
      <c r="J1977" s="30" t="s">
        <v>11377</v>
      </c>
      <c r="K1977" s="57">
        <v>78530685</v>
      </c>
      <c r="L1977" s="30"/>
      <c r="M1977" s="30"/>
      <c r="N1977" s="30"/>
      <c r="O1977" s="30"/>
      <c r="P1977" s="30"/>
      <c r="Q1977" s="30" t="s">
        <v>11378</v>
      </c>
      <c r="R1977" s="30"/>
      <c r="S1977" s="30" t="s">
        <v>11379</v>
      </c>
      <c r="T1977" s="30"/>
      <c r="U1977" s="30"/>
      <c r="V1977" s="30" t="s">
        <v>1444</v>
      </c>
    </row>
    <row r="1978" spans="1:22" ht="15" customHeight="1">
      <c r="A1978" s="37">
        <v>2081</v>
      </c>
      <c r="B1978" s="37" t="s">
        <v>11380</v>
      </c>
      <c r="C1978" s="37"/>
      <c r="D1978" s="37" t="s">
        <v>11380</v>
      </c>
      <c r="E1978" s="37" t="s">
        <v>11381</v>
      </c>
      <c r="F1978" s="37" t="s">
        <v>11382</v>
      </c>
      <c r="G1978" s="37" t="s">
        <v>3271</v>
      </c>
      <c r="H1978" s="37" t="s">
        <v>1397</v>
      </c>
      <c r="I1978" s="37">
        <v>8663540</v>
      </c>
      <c r="J1978" s="37" t="s">
        <v>11383</v>
      </c>
      <c r="K1978" s="58" t="s">
        <v>11384</v>
      </c>
      <c r="L1978" s="37"/>
      <c r="M1978" s="37"/>
      <c r="N1978" s="37"/>
      <c r="O1978" s="37"/>
      <c r="P1978" s="37"/>
      <c r="Q1978" s="37" t="s">
        <v>11385</v>
      </c>
      <c r="R1978" s="37"/>
      <c r="S1978" s="37" t="s">
        <v>1427</v>
      </c>
      <c r="T1978" s="37"/>
      <c r="U1978" s="37"/>
      <c r="V1978" s="26" t="s">
        <v>202</v>
      </c>
    </row>
    <row r="1979" spans="1:22" ht="15" customHeight="1">
      <c r="A1979" s="30">
        <v>2082</v>
      </c>
      <c r="B1979" s="30" t="s">
        <v>11386</v>
      </c>
      <c r="C1979" s="30"/>
      <c r="D1979" s="30" t="s">
        <v>11386</v>
      </c>
      <c r="E1979" s="30" t="s">
        <v>11387</v>
      </c>
      <c r="F1979" s="30" t="s">
        <v>11388</v>
      </c>
      <c r="G1979" s="30" t="s">
        <v>2519</v>
      </c>
      <c r="H1979" s="30" t="s">
        <v>1391</v>
      </c>
      <c r="I1979" s="30">
        <v>99072030</v>
      </c>
      <c r="J1979" s="30" t="s">
        <v>11389</v>
      </c>
      <c r="K1979" s="57">
        <v>910322058</v>
      </c>
      <c r="L1979" s="30"/>
      <c r="M1979" s="30"/>
      <c r="N1979" s="30"/>
      <c r="O1979" s="30"/>
      <c r="P1979" s="30"/>
      <c r="Q1979" s="30" t="s">
        <v>11390</v>
      </c>
      <c r="R1979" s="30"/>
      <c r="S1979" s="30" t="s">
        <v>11391</v>
      </c>
      <c r="T1979" s="30"/>
      <c r="U1979" s="30"/>
      <c r="V1979" s="30" t="s">
        <v>1444</v>
      </c>
    </row>
    <row r="1980" spans="1:22" ht="15" customHeight="1">
      <c r="A1980" s="30">
        <v>2083</v>
      </c>
      <c r="B1980" s="30" t="s">
        <v>11392</v>
      </c>
      <c r="C1980" s="30"/>
      <c r="D1980" s="30" t="s">
        <v>11392</v>
      </c>
      <c r="E1980" s="30" t="s">
        <v>11393</v>
      </c>
      <c r="F1980" s="30" t="s">
        <v>9347</v>
      </c>
      <c r="G1980" s="30" t="s">
        <v>11394</v>
      </c>
      <c r="H1980" s="30" t="s">
        <v>1393</v>
      </c>
      <c r="I1980" s="30">
        <v>88850000</v>
      </c>
      <c r="J1980" s="30" t="s">
        <v>11395</v>
      </c>
      <c r="K1980" s="57">
        <v>256069697</v>
      </c>
      <c r="L1980" s="30"/>
      <c r="M1980" s="30"/>
      <c r="N1980" s="30"/>
      <c r="O1980" s="30"/>
      <c r="P1980" s="30"/>
      <c r="Q1980" s="30" t="s">
        <v>11396</v>
      </c>
      <c r="R1980" s="30"/>
      <c r="S1980" s="30" t="s">
        <v>11397</v>
      </c>
      <c r="T1980" s="30"/>
      <c r="U1980" s="30"/>
      <c r="V1980" s="30" t="s">
        <v>1444</v>
      </c>
    </row>
    <row r="1981" spans="1:22" ht="15" customHeight="1">
      <c r="A1981" s="37">
        <v>2084</v>
      </c>
      <c r="B1981" s="37" t="s">
        <v>11398</v>
      </c>
      <c r="C1981" s="37"/>
      <c r="D1981" s="37" t="s">
        <v>11398</v>
      </c>
      <c r="E1981" s="37" t="s">
        <v>11399</v>
      </c>
      <c r="F1981" s="37" t="s">
        <v>1454</v>
      </c>
      <c r="G1981" s="37" t="s">
        <v>2519</v>
      </c>
      <c r="H1981" s="37" t="s">
        <v>1391</v>
      </c>
      <c r="I1981" s="37">
        <v>99010010</v>
      </c>
      <c r="J1981" s="37" t="s">
        <v>11400</v>
      </c>
      <c r="K1981" s="58">
        <v>910310971</v>
      </c>
      <c r="L1981" s="37"/>
      <c r="M1981" s="37"/>
      <c r="N1981" s="37"/>
      <c r="O1981" s="37"/>
      <c r="P1981" s="37"/>
      <c r="Q1981" s="37" t="s">
        <v>6637</v>
      </c>
      <c r="R1981" s="37"/>
      <c r="S1981" s="37" t="s">
        <v>11369</v>
      </c>
      <c r="T1981" s="37"/>
      <c r="U1981" s="37"/>
      <c r="V1981" s="26" t="s">
        <v>202</v>
      </c>
    </row>
    <row r="1982" spans="1:22" ht="15" customHeight="1">
      <c r="A1982" s="30">
        <v>2085</v>
      </c>
      <c r="B1982" s="30" t="s">
        <v>11401</v>
      </c>
      <c r="C1982" s="30"/>
      <c r="D1982" s="30" t="s">
        <v>11401</v>
      </c>
      <c r="E1982" s="30" t="s">
        <v>7658</v>
      </c>
      <c r="F1982" s="30" t="s">
        <v>1454</v>
      </c>
      <c r="G1982" s="30" t="s">
        <v>4286</v>
      </c>
      <c r="H1982" s="30" t="s">
        <v>1391</v>
      </c>
      <c r="I1982" s="30">
        <v>93310002</v>
      </c>
      <c r="J1982" s="30" t="s">
        <v>11402</v>
      </c>
      <c r="K1982" s="57">
        <v>860428540</v>
      </c>
      <c r="L1982" s="30"/>
      <c r="M1982" s="30"/>
      <c r="N1982" s="30"/>
      <c r="O1982" s="30"/>
      <c r="P1982" s="30"/>
      <c r="Q1982" s="30" t="s">
        <v>11403</v>
      </c>
      <c r="R1982" s="30"/>
      <c r="S1982" s="30" t="s">
        <v>7661</v>
      </c>
      <c r="T1982" s="30"/>
      <c r="U1982" s="30"/>
      <c r="V1982" s="30" t="s">
        <v>1444</v>
      </c>
    </row>
    <row r="1983" spans="1:22" ht="15" customHeight="1">
      <c r="A1983" s="37">
        <v>2086</v>
      </c>
      <c r="B1983" s="37" t="s">
        <v>11404</v>
      </c>
      <c r="C1983" s="37"/>
      <c r="D1983" s="37" t="s">
        <v>11404</v>
      </c>
      <c r="E1983" s="37" t="s">
        <v>11405</v>
      </c>
      <c r="F1983" s="37" t="s">
        <v>1454</v>
      </c>
      <c r="G1983" s="37" t="s">
        <v>11406</v>
      </c>
      <c r="H1983" s="37" t="s">
        <v>1391</v>
      </c>
      <c r="I1983" s="37">
        <v>98940000</v>
      </c>
      <c r="J1983" s="37" t="s">
        <v>11407</v>
      </c>
      <c r="K1983" s="58"/>
      <c r="L1983" s="37"/>
      <c r="M1983" s="37"/>
      <c r="N1983" s="37"/>
      <c r="O1983" s="37"/>
      <c r="P1983" s="37"/>
      <c r="Q1983" s="37" t="s">
        <v>11408</v>
      </c>
      <c r="R1983" s="37"/>
      <c r="S1983" s="37" t="s">
        <v>11409</v>
      </c>
      <c r="T1983" s="37"/>
      <c r="U1983" s="37"/>
      <c r="V1983" s="26" t="s">
        <v>202</v>
      </c>
    </row>
    <row r="1984" spans="1:22" ht="15" customHeight="1">
      <c r="A1984" s="30">
        <v>2087</v>
      </c>
      <c r="B1984" s="30" t="s">
        <v>11410</v>
      </c>
      <c r="C1984" s="30"/>
      <c r="D1984" s="30" t="s">
        <v>11410</v>
      </c>
      <c r="E1984" s="30" t="s">
        <v>11411</v>
      </c>
      <c r="F1984" s="30" t="s">
        <v>11412</v>
      </c>
      <c r="G1984" s="30" t="s">
        <v>11376</v>
      </c>
      <c r="H1984" s="30" t="s">
        <v>1383</v>
      </c>
      <c r="I1984" s="30">
        <v>25780000</v>
      </c>
      <c r="J1984" s="30" t="s">
        <v>11413</v>
      </c>
      <c r="K1984" s="57">
        <v>79391042</v>
      </c>
      <c r="L1984" s="30"/>
      <c r="M1984" s="30"/>
      <c r="N1984" s="30"/>
      <c r="O1984" s="30"/>
      <c r="P1984" s="30"/>
      <c r="Q1984" s="30" t="s">
        <v>11414</v>
      </c>
      <c r="R1984" s="30"/>
      <c r="S1984" s="30" t="s">
        <v>11415</v>
      </c>
      <c r="T1984" s="30"/>
      <c r="U1984" s="30"/>
      <c r="V1984" s="30" t="s">
        <v>1428</v>
      </c>
    </row>
    <row r="1985" spans="1:22" ht="15" customHeight="1">
      <c r="A1985" s="30">
        <v>2088</v>
      </c>
      <c r="B1985" s="30" t="s">
        <v>11416</v>
      </c>
      <c r="C1985" s="30"/>
      <c r="D1985" s="30" t="s">
        <v>11416</v>
      </c>
      <c r="E1985" s="30" t="s">
        <v>11417</v>
      </c>
      <c r="F1985" s="30" t="s">
        <v>3476</v>
      </c>
      <c r="G1985" s="30" t="s">
        <v>1865</v>
      </c>
      <c r="H1985" s="30" t="s">
        <v>1356</v>
      </c>
      <c r="I1985" s="30">
        <v>73360410</v>
      </c>
      <c r="J1985" s="30" t="s">
        <v>11418</v>
      </c>
      <c r="K1985" s="57"/>
      <c r="L1985" s="30"/>
      <c r="M1985" s="30"/>
      <c r="N1985" s="30"/>
      <c r="O1985" s="30"/>
      <c r="P1985" s="30"/>
      <c r="Q1985" s="30" t="s">
        <v>11419</v>
      </c>
      <c r="R1985" s="30"/>
      <c r="S1985" s="30" t="s">
        <v>11420</v>
      </c>
      <c r="T1985" s="30"/>
      <c r="U1985" s="30"/>
      <c r="V1985" s="30" t="s">
        <v>1444</v>
      </c>
    </row>
    <row r="1986" spans="1:22" ht="15" customHeight="1">
      <c r="A1986" s="30">
        <v>2089</v>
      </c>
      <c r="B1986" s="30" t="s">
        <v>11421</v>
      </c>
      <c r="C1986" s="30"/>
      <c r="D1986" s="30" t="s">
        <v>11421</v>
      </c>
      <c r="E1986" s="30" t="s">
        <v>11422</v>
      </c>
      <c r="F1986" s="30" t="s">
        <v>1454</v>
      </c>
      <c r="G1986" s="30" t="s">
        <v>11423</v>
      </c>
      <c r="H1986" s="30" t="s">
        <v>1391</v>
      </c>
      <c r="I1986" s="30">
        <v>96180000</v>
      </c>
      <c r="J1986" s="30" t="s">
        <v>11424</v>
      </c>
      <c r="K1986" s="57">
        <v>170117731</v>
      </c>
      <c r="L1986" s="30"/>
      <c r="M1986" s="30"/>
      <c r="N1986" s="30"/>
      <c r="O1986" s="30"/>
      <c r="P1986" s="30"/>
      <c r="Q1986" s="30" t="s">
        <v>11425</v>
      </c>
      <c r="R1986" s="30"/>
      <c r="S1986" s="30" t="s">
        <v>11426</v>
      </c>
      <c r="T1986" s="30"/>
      <c r="U1986" s="30"/>
      <c r="V1986" s="30" t="s">
        <v>1444</v>
      </c>
    </row>
    <row r="1987" spans="1:22" ht="15" customHeight="1">
      <c r="A1987" s="30">
        <v>2090</v>
      </c>
      <c r="B1987" s="30" t="s">
        <v>11427</v>
      </c>
      <c r="C1987" s="30"/>
      <c r="D1987" s="30" t="s">
        <v>11427</v>
      </c>
      <c r="E1987" s="30" t="s">
        <v>4126</v>
      </c>
      <c r="F1987" s="30" t="s">
        <v>1454</v>
      </c>
      <c r="G1987" s="30" t="s">
        <v>4127</v>
      </c>
      <c r="H1987" s="30" t="s">
        <v>1391</v>
      </c>
      <c r="I1987" s="30">
        <v>97510000</v>
      </c>
      <c r="J1987" s="30" t="s">
        <v>11428</v>
      </c>
      <c r="K1987" s="57">
        <v>1530182970</v>
      </c>
      <c r="L1987" s="30"/>
      <c r="M1987" s="30"/>
      <c r="N1987" s="30"/>
      <c r="O1987" s="30"/>
      <c r="P1987" s="30"/>
      <c r="Q1987" s="30" t="s">
        <v>11429</v>
      </c>
      <c r="R1987" s="30"/>
      <c r="S1987" s="30" t="s">
        <v>11430</v>
      </c>
      <c r="T1987" s="30"/>
      <c r="U1987" s="30"/>
      <c r="V1987" s="30" t="s">
        <v>1428</v>
      </c>
    </row>
    <row r="1988" spans="1:22" ht="15" customHeight="1">
      <c r="A1988" s="30">
        <v>2091</v>
      </c>
      <c r="B1988" s="30" t="s">
        <v>11431</v>
      </c>
      <c r="C1988" s="30"/>
      <c r="D1988" s="30" t="s">
        <v>11431</v>
      </c>
      <c r="E1988" s="30" t="s">
        <v>11432</v>
      </c>
      <c r="F1988" s="30" t="s">
        <v>11433</v>
      </c>
      <c r="G1988" s="30" t="s">
        <v>1570</v>
      </c>
      <c r="H1988" s="30" t="s">
        <v>1365</v>
      </c>
      <c r="I1988" s="30">
        <v>65051210</v>
      </c>
      <c r="J1988" s="30" t="s">
        <v>11434</v>
      </c>
      <c r="K1988" s="57">
        <v>121195317</v>
      </c>
      <c r="L1988" s="30"/>
      <c r="M1988" s="30"/>
      <c r="N1988" s="30"/>
      <c r="O1988" s="30"/>
      <c r="P1988" s="30"/>
      <c r="Q1988" s="30" t="s">
        <v>11435</v>
      </c>
      <c r="R1988" s="30"/>
      <c r="S1988" s="30" t="s">
        <v>11436</v>
      </c>
      <c r="T1988" s="30"/>
      <c r="U1988" s="30"/>
      <c r="V1988" s="30" t="s">
        <v>1444</v>
      </c>
    </row>
    <row r="1989" spans="1:22" ht="15" customHeight="1">
      <c r="A1989" s="37">
        <v>2092</v>
      </c>
      <c r="B1989" s="37" t="s">
        <v>11437</v>
      </c>
      <c r="C1989" s="37"/>
      <c r="D1989" s="37" t="s">
        <v>11437</v>
      </c>
      <c r="E1989" s="37" t="s">
        <v>5723</v>
      </c>
      <c r="F1989" s="37" t="s">
        <v>1454</v>
      </c>
      <c r="G1989" s="37" t="s">
        <v>3742</v>
      </c>
      <c r="H1989" s="37" t="s">
        <v>1352</v>
      </c>
      <c r="I1989" s="37">
        <v>43813000</v>
      </c>
      <c r="J1989" s="37" t="s">
        <v>11438</v>
      </c>
      <c r="K1989" s="58">
        <v>82518079</v>
      </c>
      <c r="L1989" s="37"/>
      <c r="M1989" s="37"/>
      <c r="N1989" s="37"/>
      <c r="O1989" s="37"/>
      <c r="P1989" s="37"/>
      <c r="Q1989" s="37" t="s">
        <v>3749</v>
      </c>
      <c r="R1989" s="37"/>
      <c r="S1989" s="37" t="s">
        <v>3750</v>
      </c>
      <c r="T1989" s="37"/>
      <c r="U1989" s="37"/>
      <c r="V1989" s="26" t="s">
        <v>202</v>
      </c>
    </row>
    <row r="1990" spans="1:22" ht="15" customHeight="1">
      <c r="A1990" s="30">
        <v>2093</v>
      </c>
      <c r="B1990" s="30" t="s">
        <v>11439</v>
      </c>
      <c r="C1990" s="30"/>
      <c r="D1990" s="30" t="s">
        <v>11439</v>
      </c>
      <c r="E1990" s="30" t="s">
        <v>9286</v>
      </c>
      <c r="F1990" s="30" t="s">
        <v>11440</v>
      </c>
      <c r="G1990" s="30" t="s">
        <v>1629</v>
      </c>
      <c r="H1990" s="30" t="s">
        <v>1391</v>
      </c>
      <c r="I1990" s="30">
        <v>91260000</v>
      </c>
      <c r="J1990" s="30" t="s">
        <v>11441</v>
      </c>
      <c r="K1990" s="57"/>
      <c r="L1990" s="30"/>
      <c r="M1990" s="30"/>
      <c r="N1990" s="30"/>
      <c r="O1990" s="30"/>
      <c r="P1990" s="30"/>
      <c r="Q1990" s="30" t="s">
        <v>11442</v>
      </c>
      <c r="R1990" s="30"/>
      <c r="S1990" s="30" t="s">
        <v>11443</v>
      </c>
      <c r="T1990" s="30"/>
      <c r="U1990" s="30"/>
      <c r="V1990" s="30" t="s">
        <v>1444</v>
      </c>
    </row>
    <row r="1991" spans="1:22" ht="15" customHeight="1">
      <c r="A1991" s="30">
        <v>2094</v>
      </c>
      <c r="B1991" s="30" t="s">
        <v>11444</v>
      </c>
      <c r="C1991" s="30"/>
      <c r="D1991" s="30" t="s">
        <v>11444</v>
      </c>
      <c r="E1991" s="30" t="s">
        <v>11445</v>
      </c>
      <c r="F1991" s="30" t="s">
        <v>1454</v>
      </c>
      <c r="G1991" s="30" t="s">
        <v>3639</v>
      </c>
      <c r="H1991" s="30" t="s">
        <v>1352</v>
      </c>
      <c r="I1991" s="30">
        <v>44300000</v>
      </c>
      <c r="J1991" s="30" t="s">
        <v>11446</v>
      </c>
      <c r="K1991" s="57">
        <v>139367821</v>
      </c>
      <c r="L1991" s="30"/>
      <c r="M1991" s="30"/>
      <c r="N1991" s="30"/>
      <c r="O1991" s="30"/>
      <c r="P1991" s="30"/>
      <c r="Q1991" s="30" t="s">
        <v>11447</v>
      </c>
      <c r="R1991" s="30"/>
      <c r="S1991" s="30" t="s">
        <v>3642</v>
      </c>
      <c r="T1991" s="30"/>
      <c r="U1991" s="30"/>
      <c r="V1991" s="30" t="s">
        <v>1444</v>
      </c>
    </row>
    <row r="1992" spans="1:22" ht="15" customHeight="1">
      <c r="A1992" s="30">
        <v>2095</v>
      </c>
      <c r="B1992" s="30" t="s">
        <v>11448</v>
      </c>
      <c r="C1992" s="30"/>
      <c r="D1992" s="30" t="s">
        <v>11448</v>
      </c>
      <c r="E1992" s="30" t="s">
        <v>11449</v>
      </c>
      <c r="F1992" s="30" t="s">
        <v>5230</v>
      </c>
      <c r="G1992" s="30" t="s">
        <v>3298</v>
      </c>
      <c r="H1992" s="30" t="s">
        <v>1387</v>
      </c>
      <c r="I1992" s="30">
        <v>76870097</v>
      </c>
      <c r="J1992" s="30" t="s">
        <v>11450</v>
      </c>
      <c r="K1992" s="57">
        <v>1755064</v>
      </c>
      <c r="L1992" s="30"/>
      <c r="M1992" s="30"/>
      <c r="N1992" s="30"/>
      <c r="O1992" s="30"/>
      <c r="P1992" s="30"/>
      <c r="Q1992" s="30" t="s">
        <v>11451</v>
      </c>
      <c r="R1992" s="30"/>
      <c r="S1992" s="30" t="s">
        <v>11452</v>
      </c>
      <c r="T1992" s="30"/>
      <c r="U1992" s="30"/>
      <c r="V1992" s="30" t="s">
        <v>1444</v>
      </c>
    </row>
    <row r="1993" spans="1:22" ht="15" customHeight="1">
      <c r="A1993" s="30">
        <v>2096</v>
      </c>
      <c r="B1993" s="30" t="s">
        <v>11453</v>
      </c>
      <c r="C1993" s="30"/>
      <c r="D1993" s="30" t="s">
        <v>11453</v>
      </c>
      <c r="E1993" s="30" t="s">
        <v>2639</v>
      </c>
      <c r="F1993" s="30" t="s">
        <v>1454</v>
      </c>
      <c r="G1993" s="30" t="s">
        <v>1422</v>
      </c>
      <c r="H1993" s="30" t="s">
        <v>1397</v>
      </c>
      <c r="I1993" s="30">
        <v>1021100</v>
      </c>
      <c r="J1993" s="30" t="s">
        <v>11454</v>
      </c>
      <c r="K1993" s="57">
        <v>108391143111</v>
      </c>
      <c r="L1993" s="30"/>
      <c r="M1993" s="30"/>
      <c r="N1993" s="30"/>
      <c r="O1993" s="30"/>
      <c r="P1993" s="30"/>
      <c r="Q1993" s="30" t="s">
        <v>11455</v>
      </c>
      <c r="R1993" s="30"/>
      <c r="S1993" s="30" t="s">
        <v>11456</v>
      </c>
      <c r="T1993" s="30"/>
      <c r="U1993" s="30"/>
      <c r="V1993" s="30" t="s">
        <v>1444</v>
      </c>
    </row>
    <row r="1994" spans="1:22" ht="15" customHeight="1">
      <c r="A1994" s="37">
        <v>2097</v>
      </c>
      <c r="B1994" s="37" t="s">
        <v>11457</v>
      </c>
      <c r="C1994" s="37"/>
      <c r="D1994" s="37" t="s">
        <v>11457</v>
      </c>
      <c r="E1994" s="37" t="s">
        <v>2862</v>
      </c>
      <c r="F1994" s="37" t="s">
        <v>1454</v>
      </c>
      <c r="G1994" s="37" t="s">
        <v>1484</v>
      </c>
      <c r="H1994" s="37" t="s">
        <v>1379</v>
      </c>
      <c r="I1994" s="37">
        <v>64000200</v>
      </c>
      <c r="J1994" s="37" t="s">
        <v>11458</v>
      </c>
      <c r="K1994" s="58">
        <v>194248097</v>
      </c>
      <c r="L1994" s="37"/>
      <c r="M1994" s="37"/>
      <c r="N1994" s="37"/>
      <c r="O1994" s="37"/>
      <c r="P1994" s="37"/>
      <c r="Q1994" s="37" t="s">
        <v>11459</v>
      </c>
      <c r="R1994" s="37"/>
      <c r="S1994" s="37" t="s">
        <v>11460</v>
      </c>
      <c r="T1994" s="37"/>
      <c r="U1994" s="37"/>
      <c r="V1994" s="26" t="s">
        <v>202</v>
      </c>
    </row>
    <row r="1995" spans="1:22" ht="15" customHeight="1">
      <c r="A1995" s="30">
        <v>2098</v>
      </c>
      <c r="B1995" s="30" t="s">
        <v>11461</v>
      </c>
      <c r="C1995" s="30"/>
      <c r="D1995" s="30" t="s">
        <v>11461</v>
      </c>
      <c r="E1995" s="30" t="s">
        <v>9477</v>
      </c>
      <c r="F1995" s="30" t="s">
        <v>4868</v>
      </c>
      <c r="G1995" s="30" t="s">
        <v>3831</v>
      </c>
      <c r="H1995" s="30" t="s">
        <v>1391</v>
      </c>
      <c r="I1995" s="30">
        <v>93140000</v>
      </c>
      <c r="J1995" s="30" t="s">
        <v>11462</v>
      </c>
      <c r="K1995" s="57" t="s">
        <v>11463</v>
      </c>
      <c r="L1995" s="30"/>
      <c r="M1995" s="30"/>
      <c r="N1995" s="30"/>
      <c r="O1995" s="30"/>
      <c r="P1995" s="30"/>
      <c r="Q1995" s="30" t="s">
        <v>11464</v>
      </c>
      <c r="R1995" s="30"/>
      <c r="S1995" s="30" t="s">
        <v>11465</v>
      </c>
      <c r="T1995" s="30"/>
      <c r="U1995" s="30"/>
      <c r="V1995" s="30" t="s">
        <v>1428</v>
      </c>
    </row>
    <row r="1996" spans="1:22" ht="15" customHeight="1">
      <c r="A1996" s="30">
        <v>2099</v>
      </c>
      <c r="B1996" s="30" t="s">
        <v>11466</v>
      </c>
      <c r="C1996" s="30"/>
      <c r="D1996" s="30" t="s">
        <v>11466</v>
      </c>
      <c r="E1996" s="30" t="s">
        <v>11467</v>
      </c>
      <c r="F1996" s="30" t="s">
        <v>1454</v>
      </c>
      <c r="G1996" s="30" t="s">
        <v>1422</v>
      </c>
      <c r="H1996" s="30" t="s">
        <v>1397</v>
      </c>
      <c r="I1996" s="30">
        <v>1023050</v>
      </c>
      <c r="J1996" s="30" t="s">
        <v>11468</v>
      </c>
      <c r="K1996" s="57">
        <v>116279171110</v>
      </c>
      <c r="L1996" s="30"/>
      <c r="M1996" s="30"/>
      <c r="N1996" s="30"/>
      <c r="O1996" s="30"/>
      <c r="P1996" s="30"/>
      <c r="Q1996" s="30" t="s">
        <v>11455</v>
      </c>
      <c r="R1996" s="30"/>
      <c r="S1996" s="30" t="s">
        <v>11469</v>
      </c>
      <c r="T1996" s="30"/>
      <c r="U1996" s="30"/>
      <c r="V1996" s="30" t="s">
        <v>1444</v>
      </c>
    </row>
    <row r="1997" spans="1:22" ht="15" customHeight="1">
      <c r="A1997" s="37">
        <v>2100</v>
      </c>
      <c r="B1997" s="37" t="s">
        <v>11470</v>
      </c>
      <c r="C1997" s="37"/>
      <c r="D1997" s="37" t="s">
        <v>11470</v>
      </c>
      <c r="E1997" s="37" t="s">
        <v>11471</v>
      </c>
      <c r="F1997" s="37" t="s">
        <v>1454</v>
      </c>
      <c r="G1997" s="37" t="s">
        <v>11472</v>
      </c>
      <c r="H1997" s="37" t="s">
        <v>1373</v>
      </c>
      <c r="I1997" s="37">
        <v>68640000</v>
      </c>
      <c r="J1997" s="37" t="s">
        <v>11473</v>
      </c>
      <c r="K1997" s="58">
        <v>152338187</v>
      </c>
      <c r="L1997" s="37"/>
      <c r="M1997" s="37"/>
      <c r="N1997" s="37"/>
      <c r="O1997" s="37"/>
      <c r="P1997" s="37"/>
      <c r="Q1997" s="37" t="s">
        <v>11474</v>
      </c>
      <c r="R1997" s="37"/>
      <c r="S1997" s="37" t="s">
        <v>11475</v>
      </c>
      <c r="T1997" s="37"/>
      <c r="U1997" s="37"/>
      <c r="V1997" s="26" t="s">
        <v>202</v>
      </c>
    </row>
    <row r="1998" spans="1:22" ht="15" customHeight="1">
      <c r="A1998" s="30">
        <v>2101</v>
      </c>
      <c r="B1998" s="30" t="s">
        <v>11476</v>
      </c>
      <c r="C1998" s="30"/>
      <c r="D1998" s="30" t="s">
        <v>11476</v>
      </c>
      <c r="E1998" s="30" t="s">
        <v>11477</v>
      </c>
      <c r="F1998" s="30" t="s">
        <v>1454</v>
      </c>
      <c r="G1998" s="30" t="s">
        <v>4380</v>
      </c>
      <c r="H1998" s="30" t="s">
        <v>1383</v>
      </c>
      <c r="I1998" s="30">
        <v>28300000</v>
      </c>
      <c r="J1998" s="30" t="s">
        <v>11478</v>
      </c>
      <c r="K1998" s="57">
        <v>79396524</v>
      </c>
      <c r="L1998" s="30"/>
      <c r="M1998" s="30"/>
      <c r="N1998" s="30"/>
      <c r="O1998" s="30"/>
      <c r="P1998" s="30"/>
      <c r="Q1998" s="30" t="s">
        <v>11479</v>
      </c>
      <c r="R1998" s="30"/>
      <c r="S1998" s="30" t="s">
        <v>11480</v>
      </c>
      <c r="T1998" s="30"/>
      <c r="U1998" s="30"/>
      <c r="V1998" s="30" t="s">
        <v>1444</v>
      </c>
    </row>
    <row r="1999" spans="1:22" ht="15" customHeight="1">
      <c r="A1999" s="30">
        <v>2102</v>
      </c>
      <c r="B1999" s="30" t="s">
        <v>11481</v>
      </c>
      <c r="C1999" s="30"/>
      <c r="D1999" s="30" t="s">
        <v>11481</v>
      </c>
      <c r="E1999" s="30" t="s">
        <v>9339</v>
      </c>
      <c r="F1999" s="30" t="s">
        <v>1454</v>
      </c>
      <c r="G1999" s="30" t="s">
        <v>10412</v>
      </c>
      <c r="H1999" s="30" t="s">
        <v>1385</v>
      </c>
      <c r="I1999" s="30">
        <v>59140270</v>
      </c>
      <c r="J1999" s="30" t="s">
        <v>11482</v>
      </c>
      <c r="K1999" s="57">
        <v>204017270</v>
      </c>
      <c r="L1999" s="30"/>
      <c r="M1999" s="30"/>
      <c r="N1999" s="30"/>
      <c r="O1999" s="30"/>
      <c r="P1999" s="30"/>
      <c r="Q1999" s="30" t="s">
        <v>1957</v>
      </c>
      <c r="R1999" s="30"/>
      <c r="S1999" s="30" t="s">
        <v>11483</v>
      </c>
      <c r="T1999" s="30"/>
      <c r="U1999" s="30"/>
      <c r="V1999" s="30" t="s">
        <v>1444</v>
      </c>
    </row>
    <row r="2000" spans="1:22" ht="15" customHeight="1">
      <c r="A2000" s="30">
        <v>2103</v>
      </c>
      <c r="B2000" s="30" t="s">
        <v>11484</v>
      </c>
      <c r="C2000" s="30"/>
      <c r="D2000" s="30" t="s">
        <v>11484</v>
      </c>
      <c r="E2000" s="30" t="s">
        <v>11485</v>
      </c>
      <c r="F2000" s="30" t="s">
        <v>11486</v>
      </c>
      <c r="G2000" s="30" t="s">
        <v>2602</v>
      </c>
      <c r="H2000" s="30" t="s">
        <v>1352</v>
      </c>
      <c r="I2000" s="30">
        <v>44700000</v>
      </c>
      <c r="J2000" s="30" t="s">
        <v>11487</v>
      </c>
      <c r="K2000" s="57">
        <v>3022490</v>
      </c>
      <c r="L2000" s="30"/>
      <c r="M2000" s="30"/>
      <c r="N2000" s="30"/>
      <c r="O2000" s="30"/>
      <c r="P2000" s="30"/>
      <c r="Q2000" s="30"/>
      <c r="R2000" s="30"/>
      <c r="S2000" s="30" t="s">
        <v>11488</v>
      </c>
      <c r="T2000" s="30"/>
      <c r="U2000" s="30"/>
      <c r="V2000" s="30" t="s">
        <v>1444</v>
      </c>
    </row>
    <row r="2001" spans="1:22" ht="15" customHeight="1">
      <c r="A2001" s="30">
        <v>2104</v>
      </c>
      <c r="B2001" s="30" t="s">
        <v>11489</v>
      </c>
      <c r="C2001" s="30"/>
      <c r="D2001" s="30" t="s">
        <v>11489</v>
      </c>
      <c r="E2001" s="30" t="s">
        <v>11490</v>
      </c>
      <c r="F2001" s="30" t="s">
        <v>10968</v>
      </c>
      <c r="G2001" s="30" t="s">
        <v>6862</v>
      </c>
      <c r="H2001" s="30" t="s">
        <v>1391</v>
      </c>
      <c r="I2001" s="30">
        <v>93800000</v>
      </c>
      <c r="J2001" s="30" t="s">
        <v>11491</v>
      </c>
      <c r="K2001" s="57">
        <v>1310127600</v>
      </c>
      <c r="L2001" s="30"/>
      <c r="M2001" s="30"/>
      <c r="N2001" s="30"/>
      <c r="O2001" s="30"/>
      <c r="P2001" s="30"/>
      <c r="Q2001" s="30" t="s">
        <v>11492</v>
      </c>
      <c r="R2001" s="30"/>
      <c r="S2001" s="30" t="s">
        <v>11493</v>
      </c>
      <c r="T2001" s="30"/>
      <c r="U2001" s="30"/>
      <c r="V2001" s="30" t="s">
        <v>1444</v>
      </c>
    </row>
    <row r="2002" spans="1:22" ht="15" customHeight="1">
      <c r="A2002" s="30">
        <v>2105</v>
      </c>
      <c r="B2002" s="30" t="s">
        <v>11494</v>
      </c>
      <c r="C2002" s="30"/>
      <c r="D2002" s="30" t="s">
        <v>11494</v>
      </c>
      <c r="E2002" s="30" t="s">
        <v>2283</v>
      </c>
      <c r="F2002" s="30" t="s">
        <v>1454</v>
      </c>
      <c r="G2002" s="30" t="s">
        <v>11495</v>
      </c>
      <c r="H2002" s="30" t="s">
        <v>1344</v>
      </c>
      <c r="I2002" s="30">
        <v>69982000</v>
      </c>
      <c r="J2002" s="30" t="s">
        <v>11496</v>
      </c>
      <c r="K2002" s="57">
        <v>103126300152</v>
      </c>
      <c r="L2002" s="30"/>
      <c r="M2002" s="30"/>
      <c r="N2002" s="30"/>
      <c r="O2002" s="30"/>
      <c r="P2002" s="30"/>
      <c r="Q2002" s="30" t="s">
        <v>10921</v>
      </c>
      <c r="R2002" s="30"/>
      <c r="S2002" s="30" t="s">
        <v>10922</v>
      </c>
      <c r="T2002" s="30"/>
      <c r="U2002" s="30"/>
      <c r="V2002" s="30" t="s">
        <v>1444</v>
      </c>
    </row>
    <row r="2003" spans="1:22" ht="15" customHeight="1">
      <c r="A2003" s="30">
        <v>2106</v>
      </c>
      <c r="B2003" s="30" t="s">
        <v>11497</v>
      </c>
      <c r="C2003" s="30"/>
      <c r="D2003" s="30" t="s">
        <v>11497</v>
      </c>
      <c r="E2003" s="30" t="s">
        <v>11498</v>
      </c>
      <c r="F2003" s="30" t="s">
        <v>1454</v>
      </c>
      <c r="G2003" s="30" t="s">
        <v>11499</v>
      </c>
      <c r="H2003" s="30" t="s">
        <v>1371</v>
      </c>
      <c r="I2003" s="30">
        <v>78400000</v>
      </c>
      <c r="J2003" s="30" t="s">
        <v>11500</v>
      </c>
      <c r="K2003" s="57">
        <v>134177797</v>
      </c>
      <c r="L2003" s="30"/>
      <c r="M2003" s="30"/>
      <c r="N2003" s="30"/>
      <c r="O2003" s="30"/>
      <c r="P2003" s="30"/>
      <c r="Q2003" s="30" t="s">
        <v>11501</v>
      </c>
      <c r="R2003" s="30"/>
      <c r="S2003" s="30" t="s">
        <v>11502</v>
      </c>
      <c r="T2003" s="30"/>
      <c r="U2003" s="30"/>
      <c r="V2003" s="30" t="s">
        <v>1444</v>
      </c>
    </row>
    <row r="2004" spans="1:22" ht="15" customHeight="1">
      <c r="A2004" s="30">
        <v>2107</v>
      </c>
      <c r="B2004" s="30" t="s">
        <v>11503</v>
      </c>
      <c r="C2004" s="30"/>
      <c r="D2004" s="30" t="s">
        <v>11503</v>
      </c>
      <c r="E2004" s="30" t="s">
        <v>11504</v>
      </c>
      <c r="F2004" s="30" t="s">
        <v>11505</v>
      </c>
      <c r="G2004" s="30" t="s">
        <v>1671</v>
      </c>
      <c r="H2004" s="30" t="s">
        <v>1397</v>
      </c>
      <c r="I2004" s="30">
        <v>7231370</v>
      </c>
      <c r="J2004" s="30" t="s">
        <v>11506</v>
      </c>
      <c r="K2004" s="57">
        <v>336908636116</v>
      </c>
      <c r="L2004" s="30"/>
      <c r="M2004" s="30"/>
      <c r="N2004" s="30"/>
      <c r="O2004" s="30"/>
      <c r="P2004" s="30"/>
      <c r="Q2004" s="30" t="s">
        <v>11507</v>
      </c>
      <c r="R2004" s="30"/>
      <c r="S2004" s="30" t="s">
        <v>11508</v>
      </c>
      <c r="T2004" s="30"/>
      <c r="U2004" s="30"/>
      <c r="V2004" s="30" t="s">
        <v>1428</v>
      </c>
    </row>
    <row r="2005" spans="1:22" ht="15" customHeight="1">
      <c r="A2005" s="30">
        <v>2108</v>
      </c>
      <c r="B2005" s="30" t="s">
        <v>11509</v>
      </c>
      <c r="C2005" s="30"/>
      <c r="D2005" s="30" t="s">
        <v>11509</v>
      </c>
      <c r="E2005" s="30" t="s">
        <v>11510</v>
      </c>
      <c r="F2005" s="30" t="s">
        <v>11511</v>
      </c>
      <c r="G2005" s="30" t="s">
        <v>1384</v>
      </c>
      <c r="H2005" s="30" t="s">
        <v>1383</v>
      </c>
      <c r="I2005" s="30">
        <v>22640102</v>
      </c>
      <c r="J2005" s="30" t="s">
        <v>11512</v>
      </c>
      <c r="K2005" s="57">
        <v>85430548</v>
      </c>
      <c r="L2005" s="30"/>
      <c r="M2005" s="30"/>
      <c r="N2005" s="30"/>
      <c r="O2005" s="30"/>
      <c r="P2005" s="30"/>
      <c r="Q2005" s="30"/>
      <c r="R2005" s="30"/>
      <c r="S2005" s="30" t="s">
        <v>11513</v>
      </c>
      <c r="T2005" s="30"/>
      <c r="U2005" s="30"/>
      <c r="V2005" s="30" t="s">
        <v>1444</v>
      </c>
    </row>
    <row r="2006" spans="1:22" ht="15" customHeight="1">
      <c r="A2006" s="30">
        <v>2109</v>
      </c>
      <c r="B2006" s="30" t="s">
        <v>11514</v>
      </c>
      <c r="C2006" s="30"/>
      <c r="D2006" s="30" t="s">
        <v>11514</v>
      </c>
      <c r="E2006" s="30" t="s">
        <v>11515</v>
      </c>
      <c r="F2006" s="30" t="s">
        <v>1845</v>
      </c>
      <c r="G2006" s="30" t="s">
        <v>2054</v>
      </c>
      <c r="H2006" s="30" t="s">
        <v>1352</v>
      </c>
      <c r="I2006" s="30">
        <v>40100000</v>
      </c>
      <c r="J2006" s="30" t="s">
        <v>11516</v>
      </c>
      <c r="K2006" s="57">
        <v>96952930</v>
      </c>
      <c r="L2006" s="30"/>
      <c r="M2006" s="30"/>
      <c r="N2006" s="30"/>
      <c r="O2006" s="30"/>
      <c r="P2006" s="30"/>
      <c r="Q2006" s="30" t="s">
        <v>11517</v>
      </c>
      <c r="R2006" s="30"/>
      <c r="S2006" s="30" t="s">
        <v>11518</v>
      </c>
      <c r="T2006" s="30"/>
      <c r="U2006" s="30"/>
      <c r="V2006" s="30" t="s">
        <v>1444</v>
      </c>
    </row>
    <row r="2007" spans="1:22" ht="15" customHeight="1">
      <c r="A2007" s="30">
        <v>2110</v>
      </c>
      <c r="B2007" s="30" t="s">
        <v>11519</v>
      </c>
      <c r="C2007" s="30"/>
      <c r="D2007" s="30" t="s">
        <v>11519</v>
      </c>
      <c r="E2007" s="30" t="s">
        <v>11520</v>
      </c>
      <c r="F2007" s="30" t="s">
        <v>2787</v>
      </c>
      <c r="G2007" s="30" t="s">
        <v>1422</v>
      </c>
      <c r="H2007" s="30" t="s">
        <v>1397</v>
      </c>
      <c r="I2007" s="30">
        <v>5410030</v>
      </c>
      <c r="J2007" s="30" t="s">
        <v>11521</v>
      </c>
      <c r="K2007" s="57">
        <v>145243250119</v>
      </c>
      <c r="L2007" s="30"/>
      <c r="M2007" s="30"/>
      <c r="N2007" s="30"/>
      <c r="O2007" s="30"/>
      <c r="P2007" s="30"/>
      <c r="Q2007" s="30" t="s">
        <v>1667</v>
      </c>
      <c r="R2007" s="30"/>
      <c r="S2007" s="30" t="s">
        <v>1668</v>
      </c>
      <c r="T2007" s="30"/>
      <c r="U2007" s="30"/>
      <c r="V2007" s="30" t="s">
        <v>1444</v>
      </c>
    </row>
    <row r="2008" spans="1:22" ht="15" customHeight="1">
      <c r="A2008" s="30">
        <v>2111</v>
      </c>
      <c r="B2008" s="30" t="s">
        <v>11522</v>
      </c>
      <c r="C2008" s="30"/>
      <c r="D2008" s="30" t="s">
        <v>11522</v>
      </c>
      <c r="E2008" s="30" t="s">
        <v>11523</v>
      </c>
      <c r="F2008" s="30" t="s">
        <v>11524</v>
      </c>
      <c r="G2008" s="30" t="s">
        <v>3666</v>
      </c>
      <c r="H2008" s="30" t="s">
        <v>1397</v>
      </c>
      <c r="I2008" s="30">
        <v>16021345</v>
      </c>
      <c r="J2008" s="30" t="s">
        <v>11525</v>
      </c>
      <c r="K2008" s="57">
        <v>177034587110</v>
      </c>
      <c r="L2008" s="30"/>
      <c r="M2008" s="30"/>
      <c r="N2008" s="30"/>
      <c r="O2008" s="30"/>
      <c r="P2008" s="30"/>
      <c r="Q2008" s="30" t="s">
        <v>11123</v>
      </c>
      <c r="R2008" s="30"/>
      <c r="S2008" s="30" t="s">
        <v>11124</v>
      </c>
      <c r="T2008" s="30"/>
      <c r="U2008" s="30"/>
      <c r="V2008" s="30" t="s">
        <v>1444</v>
      </c>
    </row>
    <row r="2009" spans="1:22" ht="15" customHeight="1">
      <c r="A2009" s="30">
        <v>2112</v>
      </c>
      <c r="B2009" s="30" t="s">
        <v>11526</v>
      </c>
      <c r="C2009" s="30"/>
      <c r="D2009" s="30" t="s">
        <v>11526</v>
      </c>
      <c r="E2009" s="30" t="s">
        <v>3321</v>
      </c>
      <c r="F2009" s="30" t="s">
        <v>1454</v>
      </c>
      <c r="G2009" s="30" t="s">
        <v>1422</v>
      </c>
      <c r="H2009" s="30" t="s">
        <v>1397</v>
      </c>
      <c r="I2009" s="30">
        <v>1023902</v>
      </c>
      <c r="J2009" s="30" t="s">
        <v>11527</v>
      </c>
      <c r="K2009" s="57">
        <v>111612801115</v>
      </c>
      <c r="L2009" s="30"/>
      <c r="M2009" s="30"/>
      <c r="N2009" s="30"/>
      <c r="O2009" s="30"/>
      <c r="P2009" s="30"/>
      <c r="Q2009" s="30" t="s">
        <v>2756</v>
      </c>
      <c r="R2009" s="30"/>
      <c r="S2009" s="30" t="s">
        <v>11528</v>
      </c>
      <c r="T2009" s="30"/>
      <c r="U2009" s="30"/>
      <c r="V2009" s="30" t="s">
        <v>1444</v>
      </c>
    </row>
    <row r="2010" spans="1:22" ht="15" customHeight="1">
      <c r="A2010" s="30">
        <v>2113</v>
      </c>
      <c r="B2010" s="30" t="s">
        <v>11529</v>
      </c>
      <c r="C2010" s="30"/>
      <c r="D2010" s="30" t="s">
        <v>11529</v>
      </c>
      <c r="E2010" s="30" t="s">
        <v>7110</v>
      </c>
      <c r="F2010" s="30" t="s">
        <v>7111</v>
      </c>
      <c r="G2010" s="30" t="s">
        <v>1896</v>
      </c>
      <c r="H2010" s="30" t="s">
        <v>1397</v>
      </c>
      <c r="I2010" s="30">
        <v>9657000</v>
      </c>
      <c r="J2010" s="30" t="s">
        <v>11530</v>
      </c>
      <c r="K2010" s="57">
        <v>635640368113</v>
      </c>
      <c r="L2010" s="30"/>
      <c r="M2010" s="30"/>
      <c r="N2010" s="30"/>
      <c r="O2010" s="30"/>
      <c r="P2010" s="30"/>
      <c r="Q2010" s="30" t="s">
        <v>11531</v>
      </c>
      <c r="R2010" s="30"/>
      <c r="S2010" s="30" t="s">
        <v>11532</v>
      </c>
      <c r="T2010" s="30"/>
      <c r="U2010" s="30"/>
      <c r="V2010" s="30" t="s">
        <v>1428</v>
      </c>
    </row>
    <row r="2011" spans="1:22" ht="15" customHeight="1">
      <c r="A2011" s="30">
        <v>2115</v>
      </c>
      <c r="B2011" s="30" t="s">
        <v>11533</v>
      </c>
      <c r="C2011" s="30"/>
      <c r="D2011" s="30" t="s">
        <v>11533</v>
      </c>
      <c r="E2011" s="30" t="s">
        <v>9934</v>
      </c>
      <c r="F2011" s="30" t="s">
        <v>3064</v>
      </c>
      <c r="G2011" s="30" t="s">
        <v>9935</v>
      </c>
      <c r="H2011" s="30" t="s">
        <v>1373</v>
      </c>
      <c r="I2011" s="30">
        <v>68625510</v>
      </c>
      <c r="J2011" s="30" t="s">
        <v>11534</v>
      </c>
      <c r="K2011" s="57">
        <v>153140798</v>
      </c>
      <c r="L2011" s="30"/>
      <c r="M2011" s="30"/>
      <c r="N2011" s="30"/>
      <c r="O2011" s="30"/>
      <c r="P2011" s="30"/>
      <c r="Q2011" s="30" t="s">
        <v>11535</v>
      </c>
      <c r="R2011" s="30"/>
      <c r="S2011" s="30" t="s">
        <v>11536</v>
      </c>
      <c r="T2011" s="30"/>
      <c r="U2011" s="30"/>
      <c r="V2011" s="30" t="s">
        <v>1444</v>
      </c>
    </row>
    <row r="2012" spans="1:22" ht="15" customHeight="1">
      <c r="A2012" s="30">
        <v>2117</v>
      </c>
      <c r="B2012" s="30" t="s">
        <v>11537</v>
      </c>
      <c r="C2012" s="30"/>
      <c r="D2012" s="30" t="s">
        <v>11537</v>
      </c>
      <c r="E2012" s="30" t="s">
        <v>11538</v>
      </c>
      <c r="F2012" s="30" t="s">
        <v>1454</v>
      </c>
      <c r="G2012" s="30" t="s">
        <v>11539</v>
      </c>
      <c r="H2012" s="30" t="s">
        <v>1397</v>
      </c>
      <c r="I2012" s="30">
        <v>18195000</v>
      </c>
      <c r="J2012" s="30" t="s">
        <v>11540</v>
      </c>
      <c r="K2012" s="57">
        <v>252011237111</v>
      </c>
      <c r="L2012" s="30"/>
      <c r="M2012" s="30"/>
      <c r="N2012" s="30"/>
      <c r="O2012" s="30"/>
      <c r="P2012" s="30"/>
      <c r="Q2012" s="30" t="s">
        <v>11541</v>
      </c>
      <c r="R2012" s="30"/>
      <c r="S2012" s="30" t="s">
        <v>11542</v>
      </c>
      <c r="T2012" s="30"/>
      <c r="U2012" s="30"/>
      <c r="V2012" s="30" t="s">
        <v>1428</v>
      </c>
    </row>
    <row r="2013" spans="1:22" ht="15" customHeight="1">
      <c r="A2013" s="37">
        <v>2120</v>
      </c>
      <c r="B2013" s="37" t="s">
        <v>11543</v>
      </c>
      <c r="C2013" s="37"/>
      <c r="D2013" s="37" t="s">
        <v>11543</v>
      </c>
      <c r="E2013" s="37" t="s">
        <v>2639</v>
      </c>
      <c r="F2013" s="37" t="s">
        <v>1454</v>
      </c>
      <c r="G2013" s="37" t="s">
        <v>1422</v>
      </c>
      <c r="H2013" s="37" t="s">
        <v>1397</v>
      </c>
      <c r="I2013" s="37">
        <v>1021200</v>
      </c>
      <c r="J2013" s="37" t="s">
        <v>11544</v>
      </c>
      <c r="K2013" s="58">
        <v>116574795119</v>
      </c>
      <c r="L2013" s="37"/>
      <c r="M2013" s="37"/>
      <c r="N2013" s="37"/>
      <c r="O2013" s="37"/>
      <c r="P2013" s="37"/>
      <c r="Q2013" s="37"/>
      <c r="R2013" s="37"/>
      <c r="S2013" s="37" t="s">
        <v>4261</v>
      </c>
      <c r="T2013" s="37"/>
      <c r="U2013" s="37"/>
      <c r="V2013" s="26" t="s">
        <v>202</v>
      </c>
    </row>
    <row r="2014" spans="1:22" ht="15" customHeight="1">
      <c r="A2014" s="30">
        <v>2122</v>
      </c>
      <c r="B2014" s="30" t="s">
        <v>11545</v>
      </c>
      <c r="C2014" s="30"/>
      <c r="D2014" s="30" t="s">
        <v>11545</v>
      </c>
      <c r="E2014" s="30" t="s">
        <v>11546</v>
      </c>
      <c r="F2014" s="30" t="s">
        <v>10170</v>
      </c>
      <c r="G2014" s="30" t="s">
        <v>1422</v>
      </c>
      <c r="H2014" s="30" t="s">
        <v>1397</v>
      </c>
      <c r="I2014" s="30">
        <v>2303100</v>
      </c>
      <c r="J2014" s="30" t="s">
        <v>11547</v>
      </c>
      <c r="K2014" s="57">
        <v>149467153117</v>
      </c>
      <c r="L2014" s="30"/>
      <c r="M2014" s="30"/>
      <c r="N2014" s="30"/>
      <c r="O2014" s="30"/>
      <c r="P2014" s="30"/>
      <c r="Q2014" s="30" t="s">
        <v>8882</v>
      </c>
      <c r="R2014" s="30"/>
      <c r="S2014" s="30" t="s">
        <v>11548</v>
      </c>
      <c r="T2014" s="30"/>
      <c r="U2014" s="30"/>
      <c r="V2014" s="30" t="s">
        <v>1444</v>
      </c>
    </row>
    <row r="2015" spans="1:22" ht="15" customHeight="1">
      <c r="A2015" s="37">
        <v>2123</v>
      </c>
      <c r="B2015" s="37" t="s">
        <v>11549</v>
      </c>
      <c r="C2015" s="37"/>
      <c r="D2015" s="37" t="s">
        <v>11549</v>
      </c>
      <c r="E2015" s="37" t="s">
        <v>11550</v>
      </c>
      <c r="F2015" s="37" t="s">
        <v>1454</v>
      </c>
      <c r="G2015" s="37" t="s">
        <v>6917</v>
      </c>
      <c r="H2015" s="37" t="s">
        <v>1381</v>
      </c>
      <c r="I2015" s="37">
        <v>85010090</v>
      </c>
      <c r="J2015" s="37" t="s">
        <v>11551</v>
      </c>
      <c r="K2015" s="58">
        <v>4010810111</v>
      </c>
      <c r="L2015" s="37"/>
      <c r="M2015" s="37"/>
      <c r="N2015" s="37"/>
      <c r="O2015" s="37"/>
      <c r="P2015" s="37"/>
      <c r="Q2015" s="37" t="s">
        <v>11552</v>
      </c>
      <c r="R2015" s="37"/>
      <c r="S2015" s="37" t="s">
        <v>11553</v>
      </c>
      <c r="T2015" s="37"/>
      <c r="U2015" s="37"/>
      <c r="V2015" s="26" t="s">
        <v>202</v>
      </c>
    </row>
    <row r="2016" spans="1:22" ht="15" customHeight="1">
      <c r="A2016" s="30">
        <v>2124</v>
      </c>
      <c r="B2016" s="30" t="s">
        <v>11554</v>
      </c>
      <c r="C2016" s="30"/>
      <c r="D2016" s="30" t="s">
        <v>11554</v>
      </c>
      <c r="E2016" s="30" t="s">
        <v>11555</v>
      </c>
      <c r="F2016" s="30" t="s">
        <v>7021</v>
      </c>
      <c r="G2016" s="30" t="s">
        <v>4244</v>
      </c>
      <c r="H2016" s="30" t="s">
        <v>1393</v>
      </c>
      <c r="I2016" s="30">
        <v>89160000</v>
      </c>
      <c r="J2016" s="30" t="s">
        <v>11556</v>
      </c>
      <c r="K2016" s="57">
        <v>256352046</v>
      </c>
      <c r="L2016" s="30"/>
      <c r="M2016" s="30"/>
      <c r="N2016" s="30"/>
      <c r="O2016" s="30"/>
      <c r="P2016" s="30"/>
      <c r="Q2016" s="30" t="s">
        <v>11557</v>
      </c>
      <c r="R2016" s="30"/>
      <c r="S2016" s="30" t="s">
        <v>11558</v>
      </c>
      <c r="T2016" s="30"/>
      <c r="U2016" s="30"/>
      <c r="V2016" s="30" t="s">
        <v>1428</v>
      </c>
    </row>
    <row r="2017" spans="1:22" ht="15" customHeight="1">
      <c r="A2017" s="30">
        <v>2125</v>
      </c>
      <c r="B2017" s="30" t="s">
        <v>11559</v>
      </c>
      <c r="C2017" s="30"/>
      <c r="D2017" s="30" t="s">
        <v>11559</v>
      </c>
      <c r="E2017" s="30" t="s">
        <v>11560</v>
      </c>
      <c r="F2017" s="30" t="s">
        <v>1454</v>
      </c>
      <c r="G2017" s="30" t="s">
        <v>2734</v>
      </c>
      <c r="H2017" s="30" t="s">
        <v>1365</v>
      </c>
      <c r="I2017" s="30">
        <v>65901600</v>
      </c>
      <c r="J2017" s="30" t="s">
        <v>11561</v>
      </c>
      <c r="K2017" s="57">
        <v>123606810</v>
      </c>
      <c r="L2017" s="30"/>
      <c r="M2017" s="30"/>
      <c r="N2017" s="30"/>
      <c r="O2017" s="30"/>
      <c r="P2017" s="30"/>
      <c r="Q2017" s="30" t="s">
        <v>11562</v>
      </c>
      <c r="R2017" s="30"/>
      <c r="S2017" s="30" t="s">
        <v>11563</v>
      </c>
      <c r="T2017" s="30"/>
      <c r="U2017" s="30"/>
      <c r="V2017" s="30" t="s">
        <v>1444</v>
      </c>
    </row>
    <row r="2018" spans="1:22" ht="15" customHeight="1">
      <c r="A2018" s="30">
        <v>2126</v>
      </c>
      <c r="B2018" s="30" t="s">
        <v>11564</v>
      </c>
      <c r="C2018" s="30"/>
      <c r="D2018" s="30" t="s">
        <v>11564</v>
      </c>
      <c r="E2018" s="30" t="s">
        <v>11565</v>
      </c>
      <c r="F2018" s="30" t="s">
        <v>1454</v>
      </c>
      <c r="G2018" s="30" t="s">
        <v>2330</v>
      </c>
      <c r="H2018" s="30" t="s">
        <v>1352</v>
      </c>
      <c r="I2018" s="30">
        <v>42702630</v>
      </c>
      <c r="J2018" s="30" t="s">
        <v>11566</v>
      </c>
      <c r="K2018" s="57">
        <v>96761220</v>
      </c>
      <c r="L2018" s="30"/>
      <c r="M2018" s="30"/>
      <c r="N2018" s="30"/>
      <c r="O2018" s="30"/>
      <c r="P2018" s="30"/>
      <c r="Q2018" s="30" t="s">
        <v>11567</v>
      </c>
      <c r="R2018" s="30"/>
      <c r="S2018" s="30" t="s">
        <v>11568</v>
      </c>
      <c r="T2018" s="30"/>
      <c r="U2018" s="30"/>
      <c r="V2018" s="30" t="s">
        <v>1428</v>
      </c>
    </row>
    <row r="2019" spans="1:22" ht="15" customHeight="1">
      <c r="A2019" s="30">
        <v>2127</v>
      </c>
      <c r="B2019" s="30" t="s">
        <v>11569</v>
      </c>
      <c r="C2019" s="30"/>
      <c r="D2019" s="30" t="s">
        <v>11569</v>
      </c>
      <c r="E2019" s="30" t="s">
        <v>11570</v>
      </c>
      <c r="F2019" s="30" t="s">
        <v>11571</v>
      </c>
      <c r="G2019" s="30" t="s">
        <v>1422</v>
      </c>
      <c r="H2019" s="30" t="s">
        <v>1397</v>
      </c>
      <c r="I2019" s="30">
        <v>8031290</v>
      </c>
      <c r="J2019" s="30" t="s">
        <v>11572</v>
      </c>
      <c r="K2019" s="57"/>
      <c r="L2019" s="30"/>
      <c r="M2019" s="30"/>
      <c r="N2019" s="30"/>
      <c r="O2019" s="30"/>
      <c r="P2019" s="30"/>
      <c r="Q2019" s="30" t="s">
        <v>11573</v>
      </c>
      <c r="R2019" s="30"/>
      <c r="S2019" s="30" t="s">
        <v>11574</v>
      </c>
      <c r="T2019" s="30"/>
      <c r="U2019" s="30"/>
      <c r="V2019" s="30" t="s">
        <v>1444</v>
      </c>
    </row>
    <row r="2020" spans="1:22" ht="15" customHeight="1">
      <c r="A2020" s="37">
        <v>2128</v>
      </c>
      <c r="B2020" s="37" t="s">
        <v>11575</v>
      </c>
      <c r="C2020" s="37"/>
      <c r="D2020" s="37" t="s">
        <v>11575</v>
      </c>
      <c r="E2020" s="37" t="s">
        <v>6799</v>
      </c>
      <c r="F2020" s="37" t="s">
        <v>1454</v>
      </c>
      <c r="G2020" s="37" t="s">
        <v>2519</v>
      </c>
      <c r="H2020" s="37" t="s">
        <v>1391</v>
      </c>
      <c r="I2020" s="37">
        <v>99010000</v>
      </c>
      <c r="J2020" s="37" t="s">
        <v>11576</v>
      </c>
      <c r="K2020" s="58">
        <v>910285152</v>
      </c>
      <c r="L2020" s="37"/>
      <c r="M2020" s="37"/>
      <c r="N2020" s="37"/>
      <c r="O2020" s="37"/>
      <c r="P2020" s="37"/>
      <c r="Q2020" s="37" t="s">
        <v>2521</v>
      </c>
      <c r="R2020" s="37"/>
      <c r="S2020" s="37" t="s">
        <v>2522</v>
      </c>
      <c r="T2020" s="37"/>
      <c r="U2020" s="37"/>
      <c r="V2020" s="26" t="s">
        <v>202</v>
      </c>
    </row>
    <row r="2021" spans="1:22" ht="15" customHeight="1">
      <c r="A2021" s="30">
        <v>2129</v>
      </c>
      <c r="B2021" s="30" t="s">
        <v>11577</v>
      </c>
      <c r="C2021" s="30"/>
      <c r="D2021" s="30" t="s">
        <v>11577</v>
      </c>
      <c r="E2021" s="30" t="s">
        <v>11578</v>
      </c>
      <c r="F2021" s="30" t="s">
        <v>4613</v>
      </c>
      <c r="G2021" s="30" t="s">
        <v>1700</v>
      </c>
      <c r="H2021" s="30" t="s">
        <v>1377</v>
      </c>
      <c r="I2021" s="30">
        <v>52081550</v>
      </c>
      <c r="J2021" s="30" t="s">
        <v>11579</v>
      </c>
      <c r="K2021" s="57">
        <v>38041944</v>
      </c>
      <c r="L2021" s="30"/>
      <c r="M2021" s="30"/>
      <c r="N2021" s="30"/>
      <c r="O2021" s="30"/>
      <c r="P2021" s="30"/>
      <c r="Q2021" s="30" t="s">
        <v>11580</v>
      </c>
      <c r="R2021" s="30"/>
      <c r="S2021" s="30" t="s">
        <v>11581</v>
      </c>
      <c r="T2021" s="30"/>
      <c r="U2021" s="30"/>
      <c r="V2021" s="30" t="s">
        <v>1444</v>
      </c>
    </row>
    <row r="2022" spans="1:22" ht="15" customHeight="1">
      <c r="A2022" s="30">
        <v>2130</v>
      </c>
      <c r="B2022" s="30" t="s">
        <v>11582</v>
      </c>
      <c r="C2022" s="30"/>
      <c r="D2022" s="30" t="s">
        <v>11582</v>
      </c>
      <c r="E2022" s="30" t="s">
        <v>4769</v>
      </c>
      <c r="F2022" s="30" t="s">
        <v>1454</v>
      </c>
      <c r="G2022" s="30" t="s">
        <v>1422</v>
      </c>
      <c r="H2022" s="30" t="s">
        <v>1397</v>
      </c>
      <c r="I2022" s="30">
        <v>1025000</v>
      </c>
      <c r="J2022" s="30" t="s">
        <v>11583</v>
      </c>
      <c r="K2022" s="57">
        <v>112758553113</v>
      </c>
      <c r="L2022" s="30"/>
      <c r="M2022" s="30"/>
      <c r="N2022" s="30"/>
      <c r="O2022" s="30"/>
      <c r="P2022" s="30"/>
      <c r="Q2022" s="30" t="s">
        <v>5992</v>
      </c>
      <c r="R2022" s="30"/>
      <c r="S2022" s="30" t="s">
        <v>11584</v>
      </c>
      <c r="T2022" s="30"/>
      <c r="U2022" s="30"/>
      <c r="V2022" s="30" t="s">
        <v>1444</v>
      </c>
    </row>
    <row r="2023" spans="1:22" ht="15" customHeight="1">
      <c r="A2023" s="30">
        <v>2131</v>
      </c>
      <c r="B2023" s="30" t="s">
        <v>11585</v>
      </c>
      <c r="C2023" s="30"/>
      <c r="D2023" s="30" t="s">
        <v>11585</v>
      </c>
      <c r="E2023" s="30" t="s">
        <v>11586</v>
      </c>
      <c r="F2023" s="30" t="s">
        <v>1454</v>
      </c>
      <c r="G2023" s="30" t="s">
        <v>5883</v>
      </c>
      <c r="H2023" s="30" t="s">
        <v>1367</v>
      </c>
      <c r="I2023" s="30">
        <v>35519000</v>
      </c>
      <c r="J2023" s="30" t="s">
        <v>11587</v>
      </c>
      <c r="K2023" s="57">
        <v>10380770032</v>
      </c>
      <c r="L2023" s="30"/>
      <c r="M2023" s="30"/>
      <c r="N2023" s="30"/>
      <c r="O2023" s="30"/>
      <c r="P2023" s="30"/>
      <c r="Q2023" s="30" t="s">
        <v>8080</v>
      </c>
      <c r="R2023" s="30"/>
      <c r="S2023" s="30" t="s">
        <v>11588</v>
      </c>
      <c r="T2023" s="30"/>
      <c r="U2023" s="30"/>
      <c r="V2023" s="30" t="s">
        <v>1444</v>
      </c>
    </row>
    <row r="2024" spans="1:22" ht="15" customHeight="1">
      <c r="A2024" s="30">
        <v>2132</v>
      </c>
      <c r="B2024" s="30" t="s">
        <v>11589</v>
      </c>
      <c r="C2024" s="30"/>
      <c r="D2024" s="30" t="s">
        <v>11589</v>
      </c>
      <c r="E2024" s="30" t="s">
        <v>11590</v>
      </c>
      <c r="F2024" s="30" t="s">
        <v>1454</v>
      </c>
      <c r="G2024" s="30" t="s">
        <v>6939</v>
      </c>
      <c r="H2024" s="30" t="s">
        <v>1367</v>
      </c>
      <c r="I2024" s="30">
        <v>36010000</v>
      </c>
      <c r="J2024" s="30" t="s">
        <v>11591</v>
      </c>
      <c r="K2024" s="57">
        <v>6992316940150</v>
      </c>
      <c r="L2024" s="30"/>
      <c r="M2024" s="30"/>
      <c r="N2024" s="30"/>
      <c r="O2024" s="30"/>
      <c r="P2024" s="30"/>
      <c r="Q2024" s="30" t="s">
        <v>1957</v>
      </c>
      <c r="R2024" s="30"/>
      <c r="S2024" s="30" t="s">
        <v>2220</v>
      </c>
      <c r="T2024" s="30"/>
      <c r="U2024" s="30"/>
      <c r="V2024" s="30" t="s">
        <v>1444</v>
      </c>
    </row>
    <row r="2025" spans="1:22" ht="15" customHeight="1">
      <c r="A2025" s="30">
        <v>2134</v>
      </c>
      <c r="B2025" s="30" t="s">
        <v>11592</v>
      </c>
      <c r="C2025" s="30"/>
      <c r="D2025" s="30" t="s">
        <v>11592</v>
      </c>
      <c r="E2025" s="30" t="s">
        <v>8720</v>
      </c>
      <c r="F2025" s="30" t="s">
        <v>9940</v>
      </c>
      <c r="G2025" s="30" t="s">
        <v>8161</v>
      </c>
      <c r="H2025" s="30" t="s">
        <v>1358</v>
      </c>
      <c r="I2025" s="30">
        <v>29165130</v>
      </c>
      <c r="J2025" s="30" t="s">
        <v>11593</v>
      </c>
      <c r="K2025" s="57">
        <v>82475970</v>
      </c>
      <c r="L2025" s="30"/>
      <c r="M2025" s="30"/>
      <c r="N2025" s="30"/>
      <c r="O2025" s="30"/>
      <c r="P2025" s="30"/>
      <c r="Q2025" s="30" t="s">
        <v>11594</v>
      </c>
      <c r="R2025" s="30"/>
      <c r="S2025" s="30" t="s">
        <v>11595</v>
      </c>
      <c r="T2025" s="30"/>
      <c r="U2025" s="30"/>
      <c r="V2025" s="30" t="s">
        <v>1428</v>
      </c>
    </row>
    <row r="2026" spans="1:22" ht="15" customHeight="1">
      <c r="A2026" s="30">
        <v>2135</v>
      </c>
      <c r="B2026" s="30" t="s">
        <v>11596</v>
      </c>
      <c r="C2026" s="30"/>
      <c r="D2026" s="30" t="s">
        <v>11596</v>
      </c>
      <c r="E2026" s="30" t="s">
        <v>11597</v>
      </c>
      <c r="F2026" s="30" t="s">
        <v>1454</v>
      </c>
      <c r="G2026" s="30" t="s">
        <v>2799</v>
      </c>
      <c r="H2026" s="30" t="s">
        <v>1352</v>
      </c>
      <c r="I2026" s="30">
        <v>45000230</v>
      </c>
      <c r="J2026" s="30" t="s">
        <v>11598</v>
      </c>
      <c r="K2026" s="57">
        <v>77129396</v>
      </c>
      <c r="L2026" s="30"/>
      <c r="M2026" s="30"/>
      <c r="N2026" s="30"/>
      <c r="O2026" s="30"/>
      <c r="P2026" s="30"/>
      <c r="Q2026" s="30" t="s">
        <v>11594</v>
      </c>
      <c r="R2026" s="30"/>
      <c r="S2026" s="30" t="s">
        <v>11595</v>
      </c>
      <c r="T2026" s="30"/>
      <c r="U2026" s="30"/>
      <c r="V2026" s="30" t="s">
        <v>1444</v>
      </c>
    </row>
    <row r="2027" spans="1:22" ht="15" customHeight="1">
      <c r="A2027" s="30">
        <v>2136</v>
      </c>
      <c r="B2027" s="30" t="s">
        <v>11599</v>
      </c>
      <c r="C2027" s="30"/>
      <c r="D2027" s="30" t="s">
        <v>11599</v>
      </c>
      <c r="E2027" s="30" t="s">
        <v>11600</v>
      </c>
      <c r="F2027" s="30" t="s">
        <v>11601</v>
      </c>
      <c r="G2027" s="30" t="s">
        <v>1776</v>
      </c>
      <c r="H2027" s="30" t="s">
        <v>1381</v>
      </c>
      <c r="I2027" s="30">
        <v>82210000</v>
      </c>
      <c r="J2027" s="30" t="s">
        <v>11602</v>
      </c>
      <c r="K2027" s="57">
        <v>9059320049</v>
      </c>
      <c r="L2027" s="30"/>
      <c r="M2027" s="30"/>
      <c r="N2027" s="30"/>
      <c r="O2027" s="30"/>
      <c r="P2027" s="30"/>
      <c r="Q2027" s="30" t="s">
        <v>11603</v>
      </c>
      <c r="R2027" s="30"/>
      <c r="S2027" s="30" t="s">
        <v>11604</v>
      </c>
      <c r="T2027" s="30"/>
      <c r="U2027" s="30"/>
      <c r="V2027" s="30" t="s">
        <v>1444</v>
      </c>
    </row>
    <row r="2028" spans="1:22" ht="15" customHeight="1">
      <c r="A2028" s="30">
        <v>2137</v>
      </c>
      <c r="B2028" s="30" t="s">
        <v>11605</v>
      </c>
      <c r="C2028" s="30"/>
      <c r="D2028" s="30" t="s">
        <v>11605</v>
      </c>
      <c r="E2028" s="30" t="s">
        <v>11606</v>
      </c>
      <c r="F2028" s="30" t="s">
        <v>4048</v>
      </c>
      <c r="G2028" s="30" t="s">
        <v>1776</v>
      </c>
      <c r="H2028" s="30" t="s">
        <v>1381</v>
      </c>
      <c r="I2028" s="30">
        <v>81630060</v>
      </c>
      <c r="J2028" s="30" t="s">
        <v>11607</v>
      </c>
      <c r="K2028" s="57">
        <v>9052293542</v>
      </c>
      <c r="L2028" s="30"/>
      <c r="M2028" s="30"/>
      <c r="N2028" s="30"/>
      <c r="O2028" s="30"/>
      <c r="P2028" s="30"/>
      <c r="Q2028" s="30" t="s">
        <v>11608</v>
      </c>
      <c r="R2028" s="30"/>
      <c r="S2028" s="30" t="s">
        <v>11609</v>
      </c>
      <c r="T2028" s="30"/>
      <c r="U2028" s="30"/>
      <c r="V2028" s="30" t="s">
        <v>1444</v>
      </c>
    </row>
    <row r="2029" spans="1:22" ht="15" customHeight="1">
      <c r="A2029" s="30">
        <v>2138</v>
      </c>
      <c r="B2029" s="30" t="s">
        <v>11610</v>
      </c>
      <c r="C2029" s="30"/>
      <c r="D2029" s="30" t="s">
        <v>11610</v>
      </c>
      <c r="E2029" s="30" t="s">
        <v>4063</v>
      </c>
      <c r="F2029" s="30" t="s">
        <v>1454</v>
      </c>
      <c r="G2029" s="30" t="s">
        <v>11611</v>
      </c>
      <c r="H2029" s="30" t="s">
        <v>1391</v>
      </c>
      <c r="I2029" s="30">
        <v>95300000</v>
      </c>
      <c r="J2029" s="30" t="s">
        <v>11612</v>
      </c>
      <c r="K2029" s="57">
        <v>710053746</v>
      </c>
      <c r="L2029" s="30"/>
      <c r="M2029" s="30"/>
      <c r="N2029" s="30"/>
      <c r="O2029" s="30"/>
      <c r="P2029" s="30"/>
      <c r="Q2029" s="30" t="s">
        <v>11613</v>
      </c>
      <c r="R2029" s="30"/>
      <c r="S2029" s="30" t="s">
        <v>11614</v>
      </c>
      <c r="T2029" s="30"/>
      <c r="U2029" s="30"/>
      <c r="V2029" s="30" t="s">
        <v>1444</v>
      </c>
    </row>
    <row r="2030" spans="1:22" ht="15" customHeight="1">
      <c r="A2030" s="30">
        <v>2139</v>
      </c>
      <c r="B2030" s="30" t="s">
        <v>11615</v>
      </c>
      <c r="C2030" s="30"/>
      <c r="D2030" s="30" t="s">
        <v>11615</v>
      </c>
      <c r="E2030" s="30" t="s">
        <v>5794</v>
      </c>
      <c r="F2030" s="30" t="s">
        <v>5795</v>
      </c>
      <c r="G2030" s="30" t="s">
        <v>1776</v>
      </c>
      <c r="H2030" s="30" t="s">
        <v>1381</v>
      </c>
      <c r="I2030" s="30">
        <v>81690200</v>
      </c>
      <c r="J2030" s="30" t="s">
        <v>11616</v>
      </c>
      <c r="K2030" s="57">
        <v>9013736550</v>
      </c>
      <c r="L2030" s="30"/>
      <c r="M2030" s="30"/>
      <c r="N2030" s="30"/>
      <c r="O2030" s="30"/>
      <c r="P2030" s="30"/>
      <c r="Q2030" s="30" t="s">
        <v>11617</v>
      </c>
      <c r="R2030" s="30"/>
      <c r="S2030" s="30" t="s">
        <v>11618</v>
      </c>
      <c r="T2030" s="30"/>
      <c r="U2030" s="30"/>
      <c r="V2030" s="30" t="s">
        <v>1428</v>
      </c>
    </row>
    <row r="2031" spans="1:22" ht="15" customHeight="1">
      <c r="A2031" s="30">
        <v>2140</v>
      </c>
      <c r="B2031" s="30" t="s">
        <v>11619</v>
      </c>
      <c r="C2031" s="30"/>
      <c r="D2031" s="30" t="s">
        <v>11619</v>
      </c>
      <c r="E2031" s="30" t="s">
        <v>11620</v>
      </c>
      <c r="F2031" s="30" t="s">
        <v>9568</v>
      </c>
      <c r="G2031" s="30" t="s">
        <v>1776</v>
      </c>
      <c r="H2031" s="30" t="s">
        <v>1381</v>
      </c>
      <c r="I2031" s="30">
        <v>80160260</v>
      </c>
      <c r="J2031" s="30" t="s">
        <v>11621</v>
      </c>
      <c r="K2031" s="57">
        <v>9022640434</v>
      </c>
      <c r="L2031" s="30"/>
      <c r="M2031" s="30"/>
      <c r="N2031" s="30"/>
      <c r="O2031" s="30"/>
      <c r="P2031" s="30"/>
      <c r="Q2031" s="30" t="s">
        <v>11622</v>
      </c>
      <c r="R2031" s="30"/>
      <c r="S2031" s="30" t="s">
        <v>11623</v>
      </c>
      <c r="T2031" s="30"/>
      <c r="U2031" s="30"/>
      <c r="V2031" s="30" t="s">
        <v>1428</v>
      </c>
    </row>
    <row r="2032" spans="1:22" ht="15" customHeight="1">
      <c r="A2032" s="37">
        <v>2141</v>
      </c>
      <c r="B2032" s="37" t="s">
        <v>11624</v>
      </c>
      <c r="C2032" s="37"/>
      <c r="D2032" s="37" t="s">
        <v>11624</v>
      </c>
      <c r="E2032" s="37" t="s">
        <v>11625</v>
      </c>
      <c r="F2032" s="37" t="s">
        <v>1454</v>
      </c>
      <c r="G2032" s="37" t="s">
        <v>2072</v>
      </c>
      <c r="H2032" s="37" t="s">
        <v>1352</v>
      </c>
      <c r="I2032" s="37">
        <v>45600011</v>
      </c>
      <c r="J2032" s="37" t="s">
        <v>11626</v>
      </c>
      <c r="K2032" s="58">
        <v>79929260</v>
      </c>
      <c r="L2032" s="37"/>
      <c r="M2032" s="37"/>
      <c r="N2032" s="37"/>
      <c r="O2032" s="37"/>
      <c r="P2032" s="37"/>
      <c r="Q2032" s="37" t="s">
        <v>11627</v>
      </c>
      <c r="R2032" s="37"/>
      <c r="S2032" s="37" t="s">
        <v>11628</v>
      </c>
      <c r="T2032" s="37"/>
      <c r="U2032" s="37"/>
      <c r="V2032" s="26" t="s">
        <v>202</v>
      </c>
    </row>
    <row r="2033" spans="1:22" ht="15" customHeight="1">
      <c r="A2033" s="37">
        <v>2142</v>
      </c>
      <c r="B2033" s="37" t="s">
        <v>11629</v>
      </c>
      <c r="C2033" s="37"/>
      <c r="D2033" s="37" t="s">
        <v>11629</v>
      </c>
      <c r="E2033" s="37" t="s">
        <v>2386</v>
      </c>
      <c r="F2033" s="37" t="s">
        <v>1454</v>
      </c>
      <c r="G2033" s="37" t="s">
        <v>2387</v>
      </c>
      <c r="H2033" s="37" t="s">
        <v>1391</v>
      </c>
      <c r="I2033" s="37">
        <v>98700000</v>
      </c>
      <c r="J2033" s="37" t="s">
        <v>11630</v>
      </c>
      <c r="K2033" s="58">
        <v>650009460</v>
      </c>
      <c r="L2033" s="37"/>
      <c r="M2033" s="37"/>
      <c r="N2033" s="37"/>
      <c r="O2033" s="37"/>
      <c r="P2033" s="37"/>
      <c r="Q2033" s="37" t="s">
        <v>11631</v>
      </c>
      <c r="R2033" s="37"/>
      <c r="S2033" s="37" t="s">
        <v>11632</v>
      </c>
      <c r="T2033" s="37"/>
      <c r="U2033" s="37"/>
      <c r="V2033" s="26" t="s">
        <v>202</v>
      </c>
    </row>
    <row r="2034" spans="1:22" ht="15" customHeight="1">
      <c r="A2034" s="30">
        <v>2143</v>
      </c>
      <c r="B2034" s="30" t="s">
        <v>11633</v>
      </c>
      <c r="C2034" s="30"/>
      <c r="D2034" s="30" t="s">
        <v>11633</v>
      </c>
      <c r="E2034" s="30" t="s">
        <v>6551</v>
      </c>
      <c r="F2034" s="30" t="s">
        <v>2359</v>
      </c>
      <c r="G2034" s="30" t="s">
        <v>2360</v>
      </c>
      <c r="H2034" s="30" t="s">
        <v>1363</v>
      </c>
      <c r="I2034" s="30">
        <v>74510030</v>
      </c>
      <c r="J2034" s="30" t="s">
        <v>11634</v>
      </c>
      <c r="K2034" s="57">
        <v>104260220</v>
      </c>
      <c r="L2034" s="30"/>
      <c r="M2034" s="30"/>
      <c r="N2034" s="30"/>
      <c r="O2034" s="30"/>
      <c r="P2034" s="30"/>
      <c r="Q2034" s="30" t="s">
        <v>11635</v>
      </c>
      <c r="R2034" s="30"/>
      <c r="S2034" s="30" t="s">
        <v>11636</v>
      </c>
      <c r="T2034" s="30"/>
      <c r="U2034" s="30"/>
      <c r="V2034" s="30" t="s">
        <v>1428</v>
      </c>
    </row>
    <row r="2035" spans="1:22" ht="15" customHeight="1">
      <c r="A2035" s="30">
        <v>2144</v>
      </c>
      <c r="B2035" s="30" t="s">
        <v>11637</v>
      </c>
      <c r="C2035" s="30"/>
      <c r="D2035" s="30" t="s">
        <v>11637</v>
      </c>
      <c r="E2035" s="30" t="s">
        <v>1616</v>
      </c>
      <c r="F2035" s="30" t="s">
        <v>1454</v>
      </c>
      <c r="G2035" s="30" t="s">
        <v>1617</v>
      </c>
      <c r="H2035" s="30" t="s">
        <v>1397</v>
      </c>
      <c r="I2035" s="30">
        <v>13490000</v>
      </c>
      <c r="J2035" s="30" t="s">
        <v>11638</v>
      </c>
      <c r="K2035" s="57">
        <v>272012196110</v>
      </c>
      <c r="L2035" s="30"/>
      <c r="M2035" s="30"/>
      <c r="N2035" s="30"/>
      <c r="O2035" s="30"/>
      <c r="P2035" s="30"/>
      <c r="Q2035" s="30" t="s">
        <v>11639</v>
      </c>
      <c r="R2035" s="30"/>
      <c r="S2035" s="30" t="s">
        <v>11640</v>
      </c>
      <c r="T2035" s="30"/>
      <c r="U2035" s="30"/>
      <c r="V2035" s="30" t="s">
        <v>1444</v>
      </c>
    </row>
    <row r="2036" spans="1:22" ht="15" customHeight="1">
      <c r="A2036" s="37">
        <v>2145</v>
      </c>
      <c r="B2036" s="37" t="s">
        <v>11641</v>
      </c>
      <c r="C2036" s="37"/>
      <c r="D2036" s="37" t="s">
        <v>11641</v>
      </c>
      <c r="E2036" s="37" t="s">
        <v>11625</v>
      </c>
      <c r="F2036" s="37" t="s">
        <v>1454</v>
      </c>
      <c r="G2036" s="37" t="s">
        <v>2072</v>
      </c>
      <c r="H2036" s="37" t="s">
        <v>1352</v>
      </c>
      <c r="I2036" s="37">
        <v>45600011</v>
      </c>
      <c r="J2036" s="37" t="s">
        <v>11642</v>
      </c>
      <c r="K2036" s="58">
        <v>89066812</v>
      </c>
      <c r="L2036" s="37"/>
      <c r="M2036" s="37"/>
      <c r="N2036" s="37"/>
      <c r="O2036" s="37"/>
      <c r="P2036" s="37"/>
      <c r="Q2036" s="37" t="s">
        <v>11643</v>
      </c>
      <c r="R2036" s="37"/>
      <c r="S2036" s="37" t="s">
        <v>11628</v>
      </c>
      <c r="T2036" s="37"/>
      <c r="U2036" s="37"/>
      <c r="V2036" s="26" t="s">
        <v>202</v>
      </c>
    </row>
    <row r="2037" spans="1:22" ht="15" customHeight="1">
      <c r="A2037" s="30">
        <v>2147</v>
      </c>
      <c r="B2037" s="30" t="s">
        <v>11644</v>
      </c>
      <c r="C2037" s="30"/>
      <c r="D2037" s="30" t="s">
        <v>11644</v>
      </c>
      <c r="E2037" s="30" t="s">
        <v>11625</v>
      </c>
      <c r="F2037" s="30" t="s">
        <v>1454</v>
      </c>
      <c r="G2037" s="30" t="s">
        <v>2072</v>
      </c>
      <c r="H2037" s="30" t="s">
        <v>1352</v>
      </c>
      <c r="I2037" s="30">
        <v>45600011</v>
      </c>
      <c r="J2037" s="30" t="s">
        <v>11645</v>
      </c>
      <c r="K2037" s="57">
        <v>17748968</v>
      </c>
      <c r="L2037" s="30"/>
      <c r="M2037" s="30"/>
      <c r="N2037" s="30"/>
      <c r="O2037" s="30"/>
      <c r="P2037" s="30"/>
      <c r="Q2037" s="30" t="s">
        <v>11627</v>
      </c>
      <c r="R2037" s="30"/>
      <c r="S2037" s="30" t="s">
        <v>11628</v>
      </c>
      <c r="T2037" s="30"/>
      <c r="U2037" s="30"/>
      <c r="V2037" s="30" t="s">
        <v>1444</v>
      </c>
    </row>
    <row r="2038" spans="1:22" ht="15" customHeight="1">
      <c r="A2038" s="37">
        <v>2148</v>
      </c>
      <c r="B2038" s="37" t="s">
        <v>11646</v>
      </c>
      <c r="C2038" s="37"/>
      <c r="D2038" s="37" t="s">
        <v>11646</v>
      </c>
      <c r="E2038" s="37" t="s">
        <v>7081</v>
      </c>
      <c r="F2038" s="37" t="s">
        <v>1454</v>
      </c>
      <c r="G2038" s="37" t="s">
        <v>2323</v>
      </c>
      <c r="H2038" s="37" t="s">
        <v>1387</v>
      </c>
      <c r="I2038" s="37">
        <v>76807313</v>
      </c>
      <c r="J2038" s="37" t="s">
        <v>11647</v>
      </c>
      <c r="K2038" s="58">
        <v>1454455</v>
      </c>
      <c r="L2038" s="37"/>
      <c r="M2038" s="37"/>
      <c r="N2038" s="37"/>
      <c r="O2038" s="37"/>
      <c r="P2038" s="37"/>
      <c r="Q2038" s="37" t="s">
        <v>11648</v>
      </c>
      <c r="R2038" s="37"/>
      <c r="S2038" s="37" t="s">
        <v>11649</v>
      </c>
      <c r="T2038" s="37"/>
      <c r="U2038" s="37"/>
      <c r="V2038" s="26" t="s">
        <v>202</v>
      </c>
    </row>
    <row r="2039" spans="1:22" ht="15" customHeight="1">
      <c r="A2039" s="30">
        <v>2149</v>
      </c>
      <c r="B2039" s="30" t="s">
        <v>11650</v>
      </c>
      <c r="C2039" s="30"/>
      <c r="D2039" s="30" t="s">
        <v>11650</v>
      </c>
      <c r="E2039" s="30" t="s">
        <v>11651</v>
      </c>
      <c r="F2039" s="30" t="s">
        <v>1454</v>
      </c>
      <c r="G2039" s="30" t="s">
        <v>11652</v>
      </c>
      <c r="H2039" s="30" t="s">
        <v>1397</v>
      </c>
      <c r="I2039" s="30">
        <v>18550000</v>
      </c>
      <c r="J2039" s="30" t="s">
        <v>11653</v>
      </c>
      <c r="K2039" s="57">
        <v>219102900114</v>
      </c>
      <c r="L2039" s="30"/>
      <c r="M2039" s="30"/>
      <c r="N2039" s="30"/>
      <c r="O2039" s="30"/>
      <c r="P2039" s="30"/>
      <c r="Q2039" s="30" t="s">
        <v>11654</v>
      </c>
      <c r="R2039" s="30"/>
      <c r="S2039" s="30" t="s">
        <v>11655</v>
      </c>
      <c r="T2039" s="30"/>
      <c r="U2039" s="30"/>
      <c r="V2039" s="30" t="s">
        <v>1444</v>
      </c>
    </row>
    <row r="2040" spans="1:22" ht="15" customHeight="1">
      <c r="A2040" s="37">
        <v>2150</v>
      </c>
      <c r="B2040" s="37" t="s">
        <v>11656</v>
      </c>
      <c r="C2040" s="37"/>
      <c r="D2040" s="37" t="s">
        <v>11656</v>
      </c>
      <c r="E2040" s="37" t="s">
        <v>11657</v>
      </c>
      <c r="F2040" s="37" t="s">
        <v>1454</v>
      </c>
      <c r="G2040" s="37" t="s">
        <v>2072</v>
      </c>
      <c r="H2040" s="37" t="s">
        <v>1352</v>
      </c>
      <c r="I2040" s="37">
        <v>45600004</v>
      </c>
      <c r="J2040" s="37" t="s">
        <v>11658</v>
      </c>
      <c r="K2040" s="58">
        <v>67267122</v>
      </c>
      <c r="L2040" s="37"/>
      <c r="M2040" s="37"/>
      <c r="N2040" s="37"/>
      <c r="O2040" s="37"/>
      <c r="P2040" s="37"/>
      <c r="Q2040" s="37" t="s">
        <v>11627</v>
      </c>
      <c r="R2040" s="37"/>
      <c r="S2040" s="37" t="s">
        <v>11628</v>
      </c>
      <c r="T2040" s="37"/>
      <c r="U2040" s="37"/>
      <c r="V2040" s="26" t="s">
        <v>202</v>
      </c>
    </row>
    <row r="2041" spans="1:22" ht="15" customHeight="1">
      <c r="A2041" s="30">
        <v>2151</v>
      </c>
      <c r="B2041" s="30" t="s">
        <v>11659</v>
      </c>
      <c r="C2041" s="30"/>
      <c r="D2041" s="30" t="s">
        <v>11659</v>
      </c>
      <c r="E2041" s="30" t="s">
        <v>11660</v>
      </c>
      <c r="F2041" s="30" t="s">
        <v>1454</v>
      </c>
      <c r="G2041" s="30" t="s">
        <v>2072</v>
      </c>
      <c r="H2041" s="30" t="s">
        <v>1352</v>
      </c>
      <c r="I2041" s="30">
        <v>45600011</v>
      </c>
      <c r="J2041" s="30" t="s">
        <v>11661</v>
      </c>
      <c r="K2041" s="57">
        <v>57957007</v>
      </c>
      <c r="L2041" s="30"/>
      <c r="M2041" s="30"/>
      <c r="N2041" s="30"/>
      <c r="O2041" s="30"/>
      <c r="P2041" s="30"/>
      <c r="Q2041" s="30" t="s">
        <v>11662</v>
      </c>
      <c r="R2041" s="30"/>
      <c r="S2041" s="30" t="s">
        <v>11663</v>
      </c>
      <c r="T2041" s="30"/>
      <c r="U2041" s="30"/>
      <c r="V2041" s="30" t="s">
        <v>1444</v>
      </c>
    </row>
    <row r="2042" spans="1:22" ht="15" customHeight="1">
      <c r="A2042" s="30">
        <v>2152</v>
      </c>
      <c r="B2042" s="30" t="s">
        <v>11664</v>
      </c>
      <c r="C2042" s="30"/>
      <c r="D2042" s="30" t="s">
        <v>11664</v>
      </c>
      <c r="E2042" s="30" t="s">
        <v>11665</v>
      </c>
      <c r="F2042" s="30" t="s">
        <v>1454</v>
      </c>
      <c r="G2042" s="30" t="s">
        <v>2072</v>
      </c>
      <c r="H2042" s="30" t="s">
        <v>1352</v>
      </c>
      <c r="I2042" s="30">
        <v>45600004</v>
      </c>
      <c r="J2042" s="30" t="s">
        <v>11666</v>
      </c>
      <c r="K2042" s="57">
        <v>47711910</v>
      </c>
      <c r="L2042" s="30"/>
      <c r="M2042" s="30"/>
      <c r="N2042" s="30"/>
      <c r="O2042" s="30"/>
      <c r="P2042" s="30"/>
      <c r="Q2042" s="30" t="s">
        <v>11662</v>
      </c>
      <c r="R2042" s="30"/>
      <c r="S2042" s="30" t="s">
        <v>11628</v>
      </c>
      <c r="T2042" s="30"/>
      <c r="U2042" s="30"/>
      <c r="V2042" s="30" t="s">
        <v>1444</v>
      </c>
    </row>
    <row r="2043" spans="1:22" ht="15" customHeight="1">
      <c r="A2043" s="37">
        <v>2153</v>
      </c>
      <c r="B2043" s="37" t="s">
        <v>11667</v>
      </c>
      <c r="C2043" s="37"/>
      <c r="D2043" s="37" t="s">
        <v>11667</v>
      </c>
      <c r="E2043" s="37" t="s">
        <v>11668</v>
      </c>
      <c r="F2043" s="37" t="s">
        <v>11669</v>
      </c>
      <c r="G2043" s="37" t="s">
        <v>1802</v>
      </c>
      <c r="H2043" s="37" t="s">
        <v>1373</v>
      </c>
      <c r="I2043" s="37">
        <v>68741320</v>
      </c>
      <c r="J2043" s="37" t="s">
        <v>11670</v>
      </c>
      <c r="K2043" s="58">
        <v>152704116</v>
      </c>
      <c r="L2043" s="37"/>
      <c r="M2043" s="37"/>
      <c r="N2043" s="37"/>
      <c r="O2043" s="37"/>
      <c r="P2043" s="37"/>
      <c r="Q2043" s="37" t="s">
        <v>2568</v>
      </c>
      <c r="R2043" s="37"/>
      <c r="S2043" s="37" t="s">
        <v>5221</v>
      </c>
      <c r="T2043" s="37"/>
      <c r="U2043" s="37"/>
      <c r="V2043" s="26" t="s">
        <v>202</v>
      </c>
    </row>
    <row r="2044" spans="1:22" ht="15" customHeight="1">
      <c r="A2044" s="30">
        <v>2154</v>
      </c>
      <c r="B2044" s="30" t="s">
        <v>11671</v>
      </c>
      <c r="C2044" s="30"/>
      <c r="D2044" s="30" t="s">
        <v>11671</v>
      </c>
      <c r="E2044" s="30" t="s">
        <v>4008</v>
      </c>
      <c r="F2044" s="30" t="s">
        <v>1454</v>
      </c>
      <c r="G2044" s="30" t="s">
        <v>2330</v>
      </c>
      <c r="H2044" s="30" t="s">
        <v>1352</v>
      </c>
      <c r="I2044" s="30">
        <v>42700000</v>
      </c>
      <c r="J2044" s="30" t="s">
        <v>11672</v>
      </c>
      <c r="K2044" s="57">
        <v>13341521</v>
      </c>
      <c r="L2044" s="30"/>
      <c r="M2044" s="30"/>
      <c r="N2044" s="30"/>
      <c r="O2044" s="30"/>
      <c r="P2044" s="30"/>
      <c r="Q2044" s="30" t="s">
        <v>11673</v>
      </c>
      <c r="R2044" s="30"/>
      <c r="S2044" s="30" t="s">
        <v>11674</v>
      </c>
      <c r="T2044" s="30"/>
      <c r="U2044" s="30"/>
      <c r="V2044" s="30" t="s">
        <v>1428</v>
      </c>
    </row>
    <row r="2045" spans="1:22" ht="15" customHeight="1">
      <c r="A2045" s="30">
        <v>2155</v>
      </c>
      <c r="B2045" s="30" t="s">
        <v>11675</v>
      </c>
      <c r="C2045" s="30"/>
      <c r="D2045" s="30" t="s">
        <v>11675</v>
      </c>
      <c r="E2045" s="30" t="s">
        <v>5302</v>
      </c>
      <c r="F2045" s="30" t="s">
        <v>1454</v>
      </c>
      <c r="G2045" s="30" t="s">
        <v>1570</v>
      </c>
      <c r="H2045" s="30" t="s">
        <v>1365</v>
      </c>
      <c r="I2045" s="30">
        <v>65020250</v>
      </c>
      <c r="J2045" s="30" t="s">
        <v>11676</v>
      </c>
      <c r="K2045" s="57">
        <v>123140056</v>
      </c>
      <c r="L2045" s="30"/>
      <c r="M2045" s="30"/>
      <c r="N2045" s="30"/>
      <c r="O2045" s="30"/>
      <c r="P2045" s="30"/>
      <c r="Q2045" s="30" t="s">
        <v>11677</v>
      </c>
      <c r="R2045" s="30"/>
      <c r="S2045" s="30" t="s">
        <v>11678</v>
      </c>
      <c r="T2045" s="30"/>
      <c r="U2045" s="30"/>
      <c r="V2045" s="30" t="s">
        <v>1444</v>
      </c>
    </row>
    <row r="2046" spans="1:22" ht="15" customHeight="1">
      <c r="A2046" s="30">
        <v>2156</v>
      </c>
      <c r="B2046" s="30" t="s">
        <v>11679</v>
      </c>
      <c r="C2046" s="30"/>
      <c r="D2046" s="30" t="s">
        <v>11679</v>
      </c>
      <c r="E2046" s="30" t="s">
        <v>11680</v>
      </c>
      <c r="F2046" s="30" t="s">
        <v>1454</v>
      </c>
      <c r="G2046" s="30" t="s">
        <v>1623</v>
      </c>
      <c r="H2046" s="30" t="s">
        <v>1352</v>
      </c>
      <c r="I2046" s="30">
        <v>48970000</v>
      </c>
      <c r="J2046" s="30" t="s">
        <v>11681</v>
      </c>
      <c r="K2046" s="57">
        <v>8919184</v>
      </c>
      <c r="L2046" s="30"/>
      <c r="M2046" s="30"/>
      <c r="N2046" s="30"/>
      <c r="O2046" s="30"/>
      <c r="P2046" s="30"/>
      <c r="Q2046" s="30" t="s">
        <v>11682</v>
      </c>
      <c r="R2046" s="30"/>
      <c r="S2046" s="30" t="s">
        <v>11683</v>
      </c>
      <c r="T2046" s="30"/>
      <c r="U2046" s="30"/>
      <c r="V2046" s="30" t="s">
        <v>1444</v>
      </c>
    </row>
    <row r="2047" spans="1:22" ht="15" customHeight="1">
      <c r="A2047" s="30">
        <v>2157</v>
      </c>
      <c r="B2047" s="30" t="s">
        <v>11684</v>
      </c>
      <c r="C2047" s="30"/>
      <c r="D2047" s="30" t="s">
        <v>11684</v>
      </c>
      <c r="E2047" s="30" t="s">
        <v>3989</v>
      </c>
      <c r="F2047" s="30" t="s">
        <v>1454</v>
      </c>
      <c r="G2047" s="30" t="s">
        <v>2734</v>
      </c>
      <c r="H2047" s="30" t="s">
        <v>1365</v>
      </c>
      <c r="I2047" s="30">
        <v>65901450</v>
      </c>
      <c r="J2047" s="30" t="s">
        <v>11685</v>
      </c>
      <c r="K2047" s="57">
        <v>122353528</v>
      </c>
      <c r="L2047" s="30"/>
      <c r="M2047" s="30"/>
      <c r="N2047" s="30"/>
      <c r="O2047" s="30"/>
      <c r="P2047" s="30"/>
      <c r="Q2047" s="30" t="s">
        <v>11686</v>
      </c>
      <c r="R2047" s="30"/>
      <c r="S2047" s="30" t="s">
        <v>11687</v>
      </c>
      <c r="T2047" s="30"/>
      <c r="U2047" s="30"/>
      <c r="V2047" s="30" t="s">
        <v>1444</v>
      </c>
    </row>
    <row r="2048" spans="1:22" ht="15" customHeight="1">
      <c r="A2048" s="30">
        <v>2158</v>
      </c>
      <c r="B2048" s="30" t="s">
        <v>11688</v>
      </c>
      <c r="C2048" s="30"/>
      <c r="D2048" s="30" t="s">
        <v>11688</v>
      </c>
      <c r="E2048" s="30" t="s">
        <v>7081</v>
      </c>
      <c r="F2048" s="30" t="s">
        <v>7082</v>
      </c>
      <c r="G2048" s="30" t="s">
        <v>2323</v>
      </c>
      <c r="H2048" s="30" t="s">
        <v>1387</v>
      </c>
      <c r="I2048" s="30">
        <v>76807313</v>
      </c>
      <c r="J2048" s="30" t="s">
        <v>11689</v>
      </c>
      <c r="K2048" s="57">
        <v>3102335</v>
      </c>
      <c r="L2048" s="30"/>
      <c r="M2048" s="30"/>
      <c r="N2048" s="30"/>
      <c r="O2048" s="30"/>
      <c r="P2048" s="30"/>
      <c r="Q2048" s="30" t="s">
        <v>11690</v>
      </c>
      <c r="R2048" s="30"/>
      <c r="S2048" s="30" t="s">
        <v>11691</v>
      </c>
      <c r="T2048" s="30"/>
      <c r="U2048" s="30"/>
      <c r="V2048" s="30" t="s">
        <v>1444</v>
      </c>
    </row>
    <row r="2049" spans="1:22" ht="15" customHeight="1">
      <c r="A2049" s="37">
        <v>2159</v>
      </c>
      <c r="B2049" s="37" t="s">
        <v>11692</v>
      </c>
      <c r="C2049" s="37"/>
      <c r="D2049" s="37" t="s">
        <v>11692</v>
      </c>
      <c r="E2049" s="37" t="s">
        <v>7648</v>
      </c>
      <c r="F2049" s="37" t="s">
        <v>1454</v>
      </c>
      <c r="G2049" s="37" t="s">
        <v>5692</v>
      </c>
      <c r="H2049" s="37" t="s">
        <v>1354</v>
      </c>
      <c r="I2049" s="37">
        <v>62011120</v>
      </c>
      <c r="J2049" s="37" t="s">
        <v>11693</v>
      </c>
      <c r="K2049" s="58">
        <v>66699657</v>
      </c>
      <c r="L2049" s="37"/>
      <c r="M2049" s="37"/>
      <c r="N2049" s="37"/>
      <c r="O2049" s="37"/>
      <c r="P2049" s="37"/>
      <c r="Q2049" s="37" t="s">
        <v>11694</v>
      </c>
      <c r="R2049" s="37"/>
      <c r="S2049" s="37" t="s">
        <v>11695</v>
      </c>
      <c r="T2049" s="37"/>
      <c r="U2049" s="37"/>
      <c r="V2049" s="26" t="s">
        <v>202</v>
      </c>
    </row>
    <row r="2050" spans="1:22" ht="15" customHeight="1">
      <c r="A2050" s="30">
        <v>2160</v>
      </c>
      <c r="B2050" s="30" t="s">
        <v>11696</v>
      </c>
      <c r="C2050" s="30"/>
      <c r="D2050" s="30" t="s">
        <v>11696</v>
      </c>
      <c r="E2050" s="30" t="s">
        <v>11078</v>
      </c>
      <c r="F2050" s="30" t="s">
        <v>1454</v>
      </c>
      <c r="G2050" s="30" t="s">
        <v>11079</v>
      </c>
      <c r="H2050" s="30" t="s">
        <v>1377</v>
      </c>
      <c r="I2050" s="30">
        <v>54110000</v>
      </c>
      <c r="J2050" s="30" t="s">
        <v>11697</v>
      </c>
      <c r="K2050" s="57">
        <v>44489285</v>
      </c>
      <c r="L2050" s="30"/>
      <c r="M2050" s="30"/>
      <c r="N2050" s="30"/>
      <c r="O2050" s="30"/>
      <c r="P2050" s="30"/>
      <c r="Q2050" s="30" t="s">
        <v>4408</v>
      </c>
      <c r="R2050" s="30"/>
      <c r="S2050" s="30" t="s">
        <v>11698</v>
      </c>
      <c r="T2050" s="30"/>
      <c r="U2050" s="30"/>
      <c r="V2050" s="30" t="s">
        <v>1444</v>
      </c>
    </row>
    <row r="2051" spans="1:22" ht="15" customHeight="1">
      <c r="A2051" s="30">
        <v>2161</v>
      </c>
      <c r="B2051" s="30" t="s">
        <v>11699</v>
      </c>
      <c r="C2051" s="30"/>
      <c r="D2051" s="30" t="s">
        <v>11699</v>
      </c>
      <c r="E2051" s="30" t="s">
        <v>11700</v>
      </c>
      <c r="F2051" s="30" t="s">
        <v>11701</v>
      </c>
      <c r="G2051" s="30" t="s">
        <v>11136</v>
      </c>
      <c r="H2051" s="30" t="s">
        <v>1371</v>
      </c>
      <c r="I2051" s="30">
        <v>78557484</v>
      </c>
      <c r="J2051" s="30" t="s">
        <v>11702</v>
      </c>
      <c r="K2051" s="57">
        <v>134595858</v>
      </c>
      <c r="L2051" s="30"/>
      <c r="M2051" s="30"/>
      <c r="N2051" s="30"/>
      <c r="O2051" s="30"/>
      <c r="P2051" s="30"/>
      <c r="Q2051" s="30" t="s">
        <v>11703</v>
      </c>
      <c r="R2051" s="30"/>
      <c r="S2051" s="30" t="s">
        <v>11704</v>
      </c>
      <c r="T2051" s="30"/>
      <c r="U2051" s="30"/>
      <c r="V2051" s="30" t="s">
        <v>1428</v>
      </c>
    </row>
    <row r="2052" spans="1:22" ht="15" customHeight="1">
      <c r="A2052" s="30">
        <v>2162</v>
      </c>
      <c r="B2052" s="30" t="s">
        <v>11705</v>
      </c>
      <c r="C2052" s="30"/>
      <c r="D2052" s="30" t="s">
        <v>11705</v>
      </c>
      <c r="E2052" s="30" t="s">
        <v>11706</v>
      </c>
      <c r="F2052" s="30" t="s">
        <v>1454</v>
      </c>
      <c r="G2052" s="30" t="s">
        <v>11707</v>
      </c>
      <c r="H2052" s="30" t="s">
        <v>1354</v>
      </c>
      <c r="I2052" s="30">
        <v>62880970</v>
      </c>
      <c r="J2052" s="30" t="s">
        <v>11708</v>
      </c>
      <c r="K2052" s="57">
        <v>63905752</v>
      </c>
      <c r="L2052" s="30"/>
      <c r="M2052" s="30"/>
      <c r="N2052" s="30"/>
      <c r="O2052" s="30"/>
      <c r="P2052" s="30"/>
      <c r="Q2052" s="30" t="s">
        <v>11709</v>
      </c>
      <c r="R2052" s="30"/>
      <c r="S2052" s="30" t="s">
        <v>11710</v>
      </c>
      <c r="T2052" s="30"/>
      <c r="U2052" s="30"/>
      <c r="V2052" s="30" t="s">
        <v>1444</v>
      </c>
    </row>
    <row r="2053" spans="1:22" ht="15" customHeight="1">
      <c r="A2053" s="30">
        <v>2163</v>
      </c>
      <c r="B2053" s="30" t="s">
        <v>11711</v>
      </c>
      <c r="C2053" s="30"/>
      <c r="D2053" s="30" t="s">
        <v>11711</v>
      </c>
      <c r="E2053" s="30" t="s">
        <v>11712</v>
      </c>
      <c r="F2053" s="30" t="s">
        <v>1454</v>
      </c>
      <c r="G2053" s="30" t="s">
        <v>8457</v>
      </c>
      <c r="H2053" s="30" t="s">
        <v>1375</v>
      </c>
      <c r="I2053" s="30">
        <v>58700004</v>
      </c>
      <c r="J2053" s="30" t="s">
        <v>11713</v>
      </c>
      <c r="K2053" s="57">
        <v>161553907</v>
      </c>
      <c r="L2053" s="30"/>
      <c r="M2053" s="30"/>
      <c r="N2053" s="30"/>
      <c r="O2053" s="30"/>
      <c r="P2053" s="30"/>
      <c r="Q2053" s="30" t="s">
        <v>11714</v>
      </c>
      <c r="R2053" s="30"/>
      <c r="S2053" s="30" t="s">
        <v>11715</v>
      </c>
      <c r="T2053" s="30"/>
      <c r="U2053" s="30"/>
      <c r="V2053" s="30" t="s">
        <v>1444</v>
      </c>
    </row>
    <row r="2054" spans="1:22" ht="15" customHeight="1">
      <c r="A2054" s="37">
        <v>2164</v>
      </c>
      <c r="B2054" s="37" t="s">
        <v>11716</v>
      </c>
      <c r="C2054" s="37"/>
      <c r="D2054" s="37" t="s">
        <v>11716</v>
      </c>
      <c r="E2054" s="37" t="s">
        <v>11717</v>
      </c>
      <c r="F2054" s="37" t="s">
        <v>1454</v>
      </c>
      <c r="G2054" s="37" t="s">
        <v>4336</v>
      </c>
      <c r="H2054" s="37" t="s">
        <v>1373</v>
      </c>
      <c r="I2054" s="37">
        <v>68445000</v>
      </c>
      <c r="J2054" s="37" t="s">
        <v>11718</v>
      </c>
      <c r="K2054" s="58">
        <v>152275843</v>
      </c>
      <c r="L2054" s="37"/>
      <c r="M2054" s="37"/>
      <c r="N2054" s="37"/>
      <c r="O2054" s="37"/>
      <c r="P2054" s="37"/>
      <c r="Q2054" s="37" t="s">
        <v>11719</v>
      </c>
      <c r="R2054" s="37"/>
      <c r="S2054" s="37" t="s">
        <v>11720</v>
      </c>
      <c r="T2054" s="37"/>
      <c r="U2054" s="37"/>
      <c r="V2054" s="26" t="s">
        <v>202</v>
      </c>
    </row>
    <row r="2055" spans="1:22" ht="15" customHeight="1">
      <c r="A2055" s="30">
        <v>2165</v>
      </c>
      <c r="B2055" s="30" t="s">
        <v>11721</v>
      </c>
      <c r="C2055" s="30"/>
      <c r="D2055" s="30" t="s">
        <v>11721</v>
      </c>
      <c r="E2055" s="30" t="s">
        <v>3627</v>
      </c>
      <c r="F2055" s="30" t="s">
        <v>3628</v>
      </c>
      <c r="G2055" s="30" t="s">
        <v>1796</v>
      </c>
      <c r="H2055" s="30" t="s">
        <v>1385</v>
      </c>
      <c r="I2055" s="30">
        <v>59025003</v>
      </c>
      <c r="J2055" s="30" t="s">
        <v>11722</v>
      </c>
      <c r="K2055" s="57">
        <v>200939734</v>
      </c>
      <c r="L2055" s="30"/>
      <c r="M2055" s="30"/>
      <c r="N2055" s="30"/>
      <c r="O2055" s="30"/>
      <c r="P2055" s="30"/>
      <c r="Q2055" s="30" t="s">
        <v>11723</v>
      </c>
      <c r="R2055" s="30"/>
      <c r="S2055" s="30" t="s">
        <v>11724</v>
      </c>
      <c r="T2055" s="30"/>
      <c r="U2055" s="30"/>
      <c r="V2055" s="30" t="s">
        <v>1444</v>
      </c>
    </row>
    <row r="2056" spans="1:22" ht="15" customHeight="1">
      <c r="A2056" s="30">
        <v>2166</v>
      </c>
      <c r="B2056" s="30" t="s">
        <v>11725</v>
      </c>
      <c r="C2056" s="30"/>
      <c r="D2056" s="30" t="s">
        <v>11725</v>
      </c>
      <c r="E2056" s="30" t="s">
        <v>3994</v>
      </c>
      <c r="F2056" s="30" t="s">
        <v>1454</v>
      </c>
      <c r="G2056" s="30" t="s">
        <v>1422</v>
      </c>
      <c r="H2056" s="30" t="s">
        <v>1397</v>
      </c>
      <c r="I2056" s="30">
        <v>1026001</v>
      </c>
      <c r="J2056" s="30" t="s">
        <v>11726</v>
      </c>
      <c r="K2056" s="57">
        <v>149819157110</v>
      </c>
      <c r="L2056" s="30"/>
      <c r="M2056" s="30"/>
      <c r="N2056" s="30"/>
      <c r="O2056" s="30"/>
      <c r="P2056" s="30"/>
      <c r="Q2056" s="30" t="s">
        <v>11727</v>
      </c>
      <c r="R2056" s="30"/>
      <c r="S2056" s="30" t="s">
        <v>11728</v>
      </c>
      <c r="T2056" s="30"/>
      <c r="U2056" s="30"/>
      <c r="V2056" s="30" t="s">
        <v>1444</v>
      </c>
    </row>
    <row r="2057" spans="1:22" ht="15" customHeight="1">
      <c r="A2057" s="30">
        <v>2167</v>
      </c>
      <c r="B2057" s="30" t="s">
        <v>11729</v>
      </c>
      <c r="C2057" s="30"/>
      <c r="D2057" s="30" t="s">
        <v>11729</v>
      </c>
      <c r="E2057" s="30" t="s">
        <v>11730</v>
      </c>
      <c r="F2057" s="30" t="s">
        <v>4109</v>
      </c>
      <c r="G2057" s="30" t="s">
        <v>10257</v>
      </c>
      <c r="H2057" s="30" t="s">
        <v>1393</v>
      </c>
      <c r="I2057" s="30">
        <v>88309650</v>
      </c>
      <c r="J2057" s="30" t="s">
        <v>11731</v>
      </c>
      <c r="K2057" s="57">
        <v>257469443</v>
      </c>
      <c r="L2057" s="30"/>
      <c r="M2057" s="30"/>
      <c r="N2057" s="30"/>
      <c r="O2057" s="30"/>
      <c r="P2057" s="30"/>
      <c r="Q2057" s="30" t="s">
        <v>11732</v>
      </c>
      <c r="R2057" s="30"/>
      <c r="S2057" s="30" t="s">
        <v>11733</v>
      </c>
      <c r="T2057" s="30"/>
      <c r="U2057" s="30"/>
      <c r="V2057" s="30" t="s">
        <v>1444</v>
      </c>
    </row>
    <row r="2058" spans="1:22" ht="15" customHeight="1">
      <c r="A2058" s="30">
        <v>2168</v>
      </c>
      <c r="B2058" s="30" t="s">
        <v>11734</v>
      </c>
      <c r="C2058" s="30"/>
      <c r="D2058" s="30" t="s">
        <v>11734</v>
      </c>
      <c r="E2058" s="30" t="s">
        <v>3660</v>
      </c>
      <c r="F2058" s="30" t="s">
        <v>3604</v>
      </c>
      <c r="G2058" s="30" t="s">
        <v>2117</v>
      </c>
      <c r="H2058" s="30" t="s">
        <v>1385</v>
      </c>
      <c r="I2058" s="30">
        <v>59600200</v>
      </c>
      <c r="J2058" s="30" t="s">
        <v>11735</v>
      </c>
      <c r="K2058" s="57">
        <v>200996967</v>
      </c>
      <c r="L2058" s="30"/>
      <c r="M2058" s="30"/>
      <c r="N2058" s="30"/>
      <c r="O2058" s="30"/>
      <c r="P2058" s="30"/>
      <c r="Q2058" s="30" t="s">
        <v>11736</v>
      </c>
      <c r="R2058" s="30"/>
      <c r="S2058" s="30" t="s">
        <v>11737</v>
      </c>
      <c r="T2058" s="30"/>
      <c r="U2058" s="30"/>
      <c r="V2058" s="30" t="s">
        <v>1428</v>
      </c>
    </row>
    <row r="2059" spans="1:22" ht="15" customHeight="1">
      <c r="A2059" s="30">
        <v>2169</v>
      </c>
      <c r="B2059" s="30" t="s">
        <v>11738</v>
      </c>
      <c r="C2059" s="30"/>
      <c r="D2059" s="30" t="s">
        <v>11738</v>
      </c>
      <c r="E2059" s="30" t="s">
        <v>6136</v>
      </c>
      <c r="F2059" s="30" t="s">
        <v>1454</v>
      </c>
      <c r="G2059" s="30" t="s">
        <v>2171</v>
      </c>
      <c r="H2059" s="30" t="s">
        <v>1346</v>
      </c>
      <c r="I2059" s="30">
        <v>57300000</v>
      </c>
      <c r="J2059" s="30" t="s">
        <v>11739</v>
      </c>
      <c r="K2059" s="57">
        <v>246024267</v>
      </c>
      <c r="L2059" s="30"/>
      <c r="M2059" s="30"/>
      <c r="N2059" s="30"/>
      <c r="O2059" s="30"/>
      <c r="P2059" s="30"/>
      <c r="Q2059" s="30" t="s">
        <v>11740</v>
      </c>
      <c r="R2059" s="30"/>
      <c r="S2059" s="30" t="s">
        <v>11741</v>
      </c>
      <c r="T2059" s="30"/>
      <c r="U2059" s="30"/>
      <c r="V2059" s="30" t="s">
        <v>1444</v>
      </c>
    </row>
    <row r="2060" spans="1:22" ht="15" customHeight="1">
      <c r="A2060" s="30">
        <v>2170</v>
      </c>
      <c r="B2060" s="30" t="s">
        <v>11742</v>
      </c>
      <c r="C2060" s="30"/>
      <c r="D2060" s="30" t="s">
        <v>11742</v>
      </c>
      <c r="E2060" s="30" t="s">
        <v>11743</v>
      </c>
      <c r="F2060" s="30" t="s">
        <v>11744</v>
      </c>
      <c r="G2060" s="30" t="s">
        <v>1921</v>
      </c>
      <c r="H2060" s="30" t="s">
        <v>1397</v>
      </c>
      <c r="I2060" s="30">
        <v>15090900</v>
      </c>
      <c r="J2060" s="30" t="s">
        <v>11745</v>
      </c>
      <c r="K2060" s="57">
        <v>647461028113</v>
      </c>
      <c r="L2060" s="30"/>
      <c r="M2060" s="30"/>
      <c r="N2060" s="30"/>
      <c r="O2060" s="30"/>
      <c r="P2060" s="30"/>
      <c r="Q2060" s="30" t="s">
        <v>11746</v>
      </c>
      <c r="R2060" s="30"/>
      <c r="S2060" s="30" t="s">
        <v>11747</v>
      </c>
      <c r="T2060" s="30"/>
      <c r="U2060" s="30"/>
      <c r="V2060" s="30" t="s">
        <v>1428</v>
      </c>
    </row>
    <row r="2061" spans="1:22" ht="15" customHeight="1">
      <c r="A2061" s="30">
        <v>2171</v>
      </c>
      <c r="B2061" s="30" t="s">
        <v>11748</v>
      </c>
      <c r="C2061" s="30"/>
      <c r="D2061" s="30" t="s">
        <v>11748</v>
      </c>
      <c r="E2061" s="30" t="s">
        <v>11749</v>
      </c>
      <c r="F2061" s="30" t="s">
        <v>6042</v>
      </c>
      <c r="G2061" s="30" t="s">
        <v>2519</v>
      </c>
      <c r="H2061" s="30" t="s">
        <v>1391</v>
      </c>
      <c r="I2061" s="30">
        <v>99040600</v>
      </c>
      <c r="J2061" s="30" t="s">
        <v>11750</v>
      </c>
      <c r="K2061" s="57">
        <v>910286361</v>
      </c>
      <c r="L2061" s="30"/>
      <c r="M2061" s="30"/>
      <c r="N2061" s="30"/>
      <c r="O2061" s="30"/>
      <c r="P2061" s="30"/>
      <c r="Q2061" s="30" t="s">
        <v>11390</v>
      </c>
      <c r="R2061" s="30"/>
      <c r="S2061" s="30" t="s">
        <v>11751</v>
      </c>
      <c r="T2061" s="30"/>
      <c r="U2061" s="30"/>
      <c r="V2061" s="30" t="s">
        <v>1444</v>
      </c>
    </row>
    <row r="2062" spans="1:22" ht="15" customHeight="1">
      <c r="A2062" s="30">
        <v>2172</v>
      </c>
      <c r="B2062" s="30" t="s">
        <v>11752</v>
      </c>
      <c r="C2062" s="30"/>
      <c r="D2062" s="30" t="s">
        <v>11752</v>
      </c>
      <c r="E2062" s="30" t="s">
        <v>11753</v>
      </c>
      <c r="F2062" s="30" t="s">
        <v>11754</v>
      </c>
      <c r="G2062" s="30" t="s">
        <v>1564</v>
      </c>
      <c r="H2062" s="30" t="s">
        <v>1397</v>
      </c>
      <c r="I2062" s="30">
        <v>13040061</v>
      </c>
      <c r="J2062" s="30" t="s">
        <v>11755</v>
      </c>
      <c r="K2062" s="57">
        <v>795273673118</v>
      </c>
      <c r="L2062" s="30"/>
      <c r="M2062" s="30"/>
      <c r="N2062" s="30"/>
      <c r="O2062" s="30"/>
      <c r="P2062" s="30"/>
      <c r="Q2062" s="30" t="s">
        <v>11756</v>
      </c>
      <c r="R2062" s="30"/>
      <c r="S2062" s="30" t="s">
        <v>11757</v>
      </c>
      <c r="T2062" s="30"/>
      <c r="U2062" s="30"/>
      <c r="V2062" s="30" t="s">
        <v>1428</v>
      </c>
    </row>
    <row r="2063" spans="1:22" ht="15" customHeight="1">
      <c r="A2063" s="30">
        <v>2173</v>
      </c>
      <c r="B2063" s="30" t="s">
        <v>11758</v>
      </c>
      <c r="C2063" s="30"/>
      <c r="D2063" s="30" t="s">
        <v>11758</v>
      </c>
      <c r="E2063" s="30" t="s">
        <v>11700</v>
      </c>
      <c r="F2063" s="30" t="s">
        <v>11701</v>
      </c>
      <c r="G2063" s="30" t="s">
        <v>11136</v>
      </c>
      <c r="H2063" s="30" t="s">
        <v>1371</v>
      </c>
      <c r="I2063" s="30">
        <v>78557484</v>
      </c>
      <c r="J2063" s="30" t="s">
        <v>11759</v>
      </c>
      <c r="K2063" s="57">
        <v>134597036</v>
      </c>
      <c r="L2063" s="30"/>
      <c r="M2063" s="30"/>
      <c r="N2063" s="30"/>
      <c r="O2063" s="30"/>
      <c r="P2063" s="30"/>
      <c r="Q2063" s="30" t="s">
        <v>11760</v>
      </c>
      <c r="R2063" s="30"/>
      <c r="S2063" s="30" t="s">
        <v>11704</v>
      </c>
      <c r="T2063" s="30"/>
      <c r="U2063" s="30"/>
      <c r="V2063" s="30" t="s">
        <v>1428</v>
      </c>
    </row>
    <row r="2064" spans="1:22" ht="15" customHeight="1">
      <c r="A2064" s="30">
        <v>2174</v>
      </c>
      <c r="B2064" s="30" t="s">
        <v>11761</v>
      </c>
      <c r="C2064" s="30"/>
      <c r="D2064" s="30" t="s">
        <v>11761</v>
      </c>
      <c r="E2064" s="30" t="s">
        <v>4249</v>
      </c>
      <c r="F2064" s="30" t="s">
        <v>2359</v>
      </c>
      <c r="G2064" s="30" t="s">
        <v>2360</v>
      </c>
      <c r="H2064" s="30" t="s">
        <v>1363</v>
      </c>
      <c r="I2064" s="30">
        <v>74510020</v>
      </c>
      <c r="J2064" s="30" t="s">
        <v>11762</v>
      </c>
      <c r="K2064" s="57">
        <v>103503501</v>
      </c>
      <c r="L2064" s="30"/>
      <c r="M2064" s="30"/>
      <c r="N2064" s="30"/>
      <c r="O2064" s="30"/>
      <c r="P2064" s="30"/>
      <c r="Q2064" s="30" t="s">
        <v>11763</v>
      </c>
      <c r="R2064" s="30"/>
      <c r="S2064" s="30" t="s">
        <v>11764</v>
      </c>
      <c r="T2064" s="30"/>
      <c r="U2064" s="30"/>
      <c r="V2064" s="30" t="s">
        <v>1444</v>
      </c>
    </row>
    <row r="2065" spans="1:22" ht="15" customHeight="1">
      <c r="A2065" s="30">
        <v>2175</v>
      </c>
      <c r="B2065" s="30" t="s">
        <v>11765</v>
      </c>
      <c r="C2065" s="30"/>
      <c r="D2065" s="30" t="s">
        <v>11765</v>
      </c>
      <c r="E2065" s="30" t="s">
        <v>11467</v>
      </c>
      <c r="F2065" s="30" t="s">
        <v>1454</v>
      </c>
      <c r="G2065" s="30" t="s">
        <v>1422</v>
      </c>
      <c r="H2065" s="30" t="s">
        <v>1397</v>
      </c>
      <c r="I2065" s="30">
        <v>1023050</v>
      </c>
      <c r="J2065" s="30" t="s">
        <v>11766</v>
      </c>
      <c r="K2065" s="57">
        <v>147225756114</v>
      </c>
      <c r="L2065" s="30"/>
      <c r="M2065" s="30"/>
      <c r="N2065" s="30"/>
      <c r="O2065" s="30"/>
      <c r="P2065" s="30"/>
      <c r="Q2065" s="30" t="s">
        <v>11767</v>
      </c>
      <c r="R2065" s="30"/>
      <c r="S2065" s="30" t="s">
        <v>11768</v>
      </c>
      <c r="T2065" s="30"/>
      <c r="U2065" s="30"/>
      <c r="V2065" s="30" t="s">
        <v>1444</v>
      </c>
    </row>
    <row r="2066" spans="1:22" ht="15" customHeight="1">
      <c r="A2066" s="30">
        <v>2176</v>
      </c>
      <c r="B2066" s="30" t="s">
        <v>11769</v>
      </c>
      <c r="C2066" s="30"/>
      <c r="D2066" s="30" t="s">
        <v>11769</v>
      </c>
      <c r="E2066" s="30" t="s">
        <v>11770</v>
      </c>
      <c r="F2066" s="30" t="s">
        <v>1454</v>
      </c>
      <c r="G2066" s="30" t="s">
        <v>8355</v>
      </c>
      <c r="H2066" s="30" t="s">
        <v>1397</v>
      </c>
      <c r="I2066" s="30">
        <v>7400000</v>
      </c>
      <c r="J2066" s="30" t="s">
        <v>11771</v>
      </c>
      <c r="K2066" s="57">
        <v>188084864114</v>
      </c>
      <c r="L2066" s="30"/>
      <c r="M2066" s="30"/>
      <c r="N2066" s="30"/>
      <c r="O2066" s="30"/>
      <c r="P2066" s="30"/>
      <c r="Q2066" s="30" t="s">
        <v>11772</v>
      </c>
      <c r="R2066" s="30"/>
      <c r="S2066" s="30" t="s">
        <v>11773</v>
      </c>
      <c r="T2066" s="30"/>
      <c r="U2066" s="30"/>
      <c r="V2066" s="30" t="s">
        <v>1444</v>
      </c>
    </row>
    <row r="2067" spans="1:22" ht="15" customHeight="1">
      <c r="A2067" s="30">
        <v>2178</v>
      </c>
      <c r="B2067" s="30" t="s">
        <v>11774</v>
      </c>
      <c r="C2067" s="30"/>
      <c r="D2067" s="30" t="s">
        <v>11774</v>
      </c>
      <c r="E2067" s="30" t="s">
        <v>8532</v>
      </c>
      <c r="F2067" s="30" t="s">
        <v>1454</v>
      </c>
      <c r="G2067" s="30" t="s">
        <v>2595</v>
      </c>
      <c r="H2067" s="30" t="s">
        <v>1352</v>
      </c>
      <c r="I2067" s="30">
        <v>46900000</v>
      </c>
      <c r="J2067" s="30" t="s">
        <v>11775</v>
      </c>
      <c r="K2067" s="57">
        <v>69536907</v>
      </c>
      <c r="L2067" s="30"/>
      <c r="M2067" s="30"/>
      <c r="N2067" s="30"/>
      <c r="O2067" s="30"/>
      <c r="P2067" s="30"/>
      <c r="Q2067" s="30" t="s">
        <v>11776</v>
      </c>
      <c r="R2067" s="30"/>
      <c r="S2067" s="30" t="s">
        <v>11777</v>
      </c>
      <c r="T2067" s="30"/>
      <c r="U2067" s="30"/>
      <c r="V2067" s="30" t="s">
        <v>1444</v>
      </c>
    </row>
    <row r="2068" spans="1:22" ht="15" customHeight="1">
      <c r="A2068" s="37">
        <v>2179</v>
      </c>
      <c r="B2068" s="37" t="s">
        <v>11778</v>
      </c>
      <c r="C2068" s="37"/>
      <c r="D2068" s="37" t="s">
        <v>11778</v>
      </c>
      <c r="E2068" s="37" t="s">
        <v>4220</v>
      </c>
      <c r="F2068" s="37" t="s">
        <v>1795</v>
      </c>
      <c r="G2068" s="37" t="s">
        <v>1796</v>
      </c>
      <c r="H2068" s="37" t="s">
        <v>1385</v>
      </c>
      <c r="I2068" s="37">
        <v>59030000</v>
      </c>
      <c r="J2068" s="37" t="s">
        <v>11779</v>
      </c>
      <c r="K2068" s="58">
        <v>202120996</v>
      </c>
      <c r="L2068" s="37"/>
      <c r="M2068" s="37"/>
      <c r="N2068" s="37"/>
      <c r="O2068" s="37"/>
      <c r="P2068" s="37"/>
      <c r="Q2068" s="37" t="s">
        <v>11780</v>
      </c>
      <c r="R2068" s="37"/>
      <c r="S2068" s="37" t="s">
        <v>11781</v>
      </c>
      <c r="T2068" s="37"/>
      <c r="U2068" s="37"/>
      <c r="V2068" s="26" t="s">
        <v>202</v>
      </c>
    </row>
    <row r="2069" spans="1:22" ht="15" customHeight="1">
      <c r="A2069" s="30">
        <v>2180</v>
      </c>
      <c r="B2069" s="30" t="s">
        <v>11782</v>
      </c>
      <c r="C2069" s="30"/>
      <c r="D2069" s="30" t="s">
        <v>11782</v>
      </c>
      <c r="E2069" s="30" t="s">
        <v>6102</v>
      </c>
      <c r="F2069" s="30" t="s">
        <v>3628</v>
      </c>
      <c r="G2069" s="30" t="s">
        <v>1796</v>
      </c>
      <c r="H2069" s="30" t="s">
        <v>1385</v>
      </c>
      <c r="I2069" s="30">
        <v>59025400</v>
      </c>
      <c r="J2069" s="30" t="s">
        <v>11783</v>
      </c>
      <c r="K2069" s="57">
        <v>202688615</v>
      </c>
      <c r="L2069" s="30"/>
      <c r="M2069" s="30"/>
      <c r="N2069" s="30"/>
      <c r="O2069" s="30"/>
      <c r="P2069" s="30"/>
      <c r="Q2069" s="30" t="s">
        <v>10702</v>
      </c>
      <c r="R2069" s="30"/>
      <c r="S2069" s="30" t="s">
        <v>11784</v>
      </c>
      <c r="T2069" s="30"/>
      <c r="U2069" s="30"/>
      <c r="V2069" s="30" t="s">
        <v>1444</v>
      </c>
    </row>
    <row r="2070" spans="1:22" ht="15" customHeight="1">
      <c r="A2070" s="30">
        <v>2181</v>
      </c>
      <c r="B2070" s="30" t="s">
        <v>11785</v>
      </c>
      <c r="C2070" s="30"/>
      <c r="D2070" s="30" t="s">
        <v>11785</v>
      </c>
      <c r="E2070" s="30" t="s">
        <v>11786</v>
      </c>
      <c r="F2070" s="30" t="s">
        <v>1454</v>
      </c>
      <c r="G2070" s="30" t="s">
        <v>1605</v>
      </c>
      <c r="H2070" s="30" t="s">
        <v>1367</v>
      </c>
      <c r="I2070" s="30">
        <v>30111060</v>
      </c>
      <c r="J2070" s="30" t="s">
        <v>11787</v>
      </c>
      <c r="K2070" s="57">
        <v>625424510050</v>
      </c>
      <c r="L2070" s="30"/>
      <c r="M2070" s="30"/>
      <c r="N2070" s="30"/>
      <c r="O2070" s="30"/>
      <c r="P2070" s="30"/>
      <c r="Q2070" s="30" t="s">
        <v>11788</v>
      </c>
      <c r="R2070" s="30"/>
      <c r="S2070" s="30" t="s">
        <v>11789</v>
      </c>
      <c r="T2070" s="30"/>
      <c r="U2070" s="30"/>
      <c r="V2070" s="30" t="s">
        <v>1444</v>
      </c>
    </row>
    <row r="2071" spans="1:22" ht="15" customHeight="1">
      <c r="A2071" s="30">
        <v>2182</v>
      </c>
      <c r="B2071" s="30" t="s">
        <v>11790</v>
      </c>
      <c r="C2071" s="30"/>
      <c r="D2071" s="30" t="s">
        <v>11790</v>
      </c>
      <c r="E2071" s="30" t="s">
        <v>11791</v>
      </c>
      <c r="F2071" s="30" t="s">
        <v>1864</v>
      </c>
      <c r="G2071" s="30" t="s">
        <v>1865</v>
      </c>
      <c r="H2071" s="30" t="s">
        <v>1356</v>
      </c>
      <c r="I2071" s="30">
        <v>72010100</v>
      </c>
      <c r="J2071" s="30" t="s">
        <v>11792</v>
      </c>
      <c r="K2071" s="57">
        <v>753591800107</v>
      </c>
      <c r="L2071" s="30"/>
      <c r="M2071" s="30"/>
      <c r="N2071" s="30"/>
      <c r="O2071" s="30"/>
      <c r="P2071" s="30"/>
      <c r="Q2071" s="30" t="s">
        <v>11793</v>
      </c>
      <c r="R2071" s="30"/>
      <c r="S2071" s="30" t="s">
        <v>2220</v>
      </c>
      <c r="T2071" s="30"/>
      <c r="U2071" s="30"/>
      <c r="V2071" s="30" t="s">
        <v>1444</v>
      </c>
    </row>
    <row r="2072" spans="1:22" ht="15" customHeight="1">
      <c r="A2072" s="30">
        <v>2183</v>
      </c>
      <c r="B2072" s="30" t="s">
        <v>11794</v>
      </c>
      <c r="C2072" s="30"/>
      <c r="D2072" s="30" t="s">
        <v>11794</v>
      </c>
      <c r="E2072" s="30" t="s">
        <v>11795</v>
      </c>
      <c r="F2072" s="30" t="s">
        <v>1454</v>
      </c>
      <c r="G2072" s="30" t="s">
        <v>11796</v>
      </c>
      <c r="H2072" s="30" t="s">
        <v>1397</v>
      </c>
      <c r="I2072" s="30">
        <v>18540000</v>
      </c>
      <c r="J2072" s="30" t="s">
        <v>11797</v>
      </c>
      <c r="K2072" s="57">
        <v>554015083110</v>
      </c>
      <c r="L2072" s="30"/>
      <c r="M2072" s="30"/>
      <c r="N2072" s="30"/>
      <c r="O2072" s="30"/>
      <c r="P2072" s="30"/>
      <c r="Q2072" s="30" t="s">
        <v>11798</v>
      </c>
      <c r="R2072" s="30"/>
      <c r="S2072" s="30" t="s">
        <v>11799</v>
      </c>
      <c r="T2072" s="30"/>
      <c r="U2072" s="30"/>
      <c r="V2072" s="30" t="s">
        <v>1428</v>
      </c>
    </row>
    <row r="2073" spans="1:22" ht="15" customHeight="1">
      <c r="A2073" s="37">
        <v>2184</v>
      </c>
      <c r="B2073" s="37" t="s">
        <v>11800</v>
      </c>
      <c r="C2073" s="37"/>
      <c r="D2073" s="37" t="s">
        <v>11800</v>
      </c>
      <c r="E2073" s="37" t="s">
        <v>11801</v>
      </c>
      <c r="F2073" s="37" t="s">
        <v>2721</v>
      </c>
      <c r="G2073" s="37" t="s">
        <v>1700</v>
      </c>
      <c r="H2073" s="37" t="s">
        <v>1377</v>
      </c>
      <c r="I2073" s="37">
        <v>50020000</v>
      </c>
      <c r="J2073" s="37" t="s">
        <v>11802</v>
      </c>
      <c r="K2073" s="58">
        <v>18300102204304</v>
      </c>
      <c r="L2073" s="37"/>
      <c r="M2073" s="37"/>
      <c r="N2073" s="37"/>
      <c r="O2073" s="37"/>
      <c r="P2073" s="37"/>
      <c r="Q2073" s="37" t="s">
        <v>11803</v>
      </c>
      <c r="R2073" s="37"/>
      <c r="S2073" s="37" t="s">
        <v>11804</v>
      </c>
      <c r="T2073" s="37"/>
      <c r="U2073" s="37"/>
      <c r="V2073" s="26" t="s">
        <v>202</v>
      </c>
    </row>
    <row r="2074" spans="1:22" ht="15" customHeight="1">
      <c r="A2074" s="30">
        <v>2185</v>
      </c>
      <c r="B2074" s="30" t="s">
        <v>11805</v>
      </c>
      <c r="C2074" s="30"/>
      <c r="D2074" s="30" t="s">
        <v>11805</v>
      </c>
      <c r="E2074" s="30" t="s">
        <v>11105</v>
      </c>
      <c r="F2074" s="30" t="s">
        <v>3185</v>
      </c>
      <c r="G2074" s="30" t="s">
        <v>1384</v>
      </c>
      <c r="H2074" s="30" t="s">
        <v>1383</v>
      </c>
      <c r="I2074" s="30">
        <v>23050360</v>
      </c>
      <c r="J2074" s="30" t="s">
        <v>11806</v>
      </c>
      <c r="K2074" s="57">
        <v>77091173</v>
      </c>
      <c r="L2074" s="30"/>
      <c r="M2074" s="30"/>
      <c r="N2074" s="30"/>
      <c r="O2074" s="30"/>
      <c r="P2074" s="30"/>
      <c r="Q2074" s="30" t="s">
        <v>11807</v>
      </c>
      <c r="R2074" s="30"/>
      <c r="S2074" s="30" t="s">
        <v>11808</v>
      </c>
      <c r="T2074" s="30"/>
      <c r="U2074" s="30"/>
      <c r="V2074" s="30" t="s">
        <v>1444</v>
      </c>
    </row>
    <row r="2075" spans="1:22" ht="15" customHeight="1">
      <c r="A2075" s="30">
        <v>2186</v>
      </c>
      <c r="B2075" s="30" t="s">
        <v>11809</v>
      </c>
      <c r="C2075" s="30"/>
      <c r="D2075" s="30" t="s">
        <v>11809</v>
      </c>
      <c r="E2075" s="30" t="s">
        <v>3989</v>
      </c>
      <c r="F2075" s="30" t="s">
        <v>11810</v>
      </c>
      <c r="G2075" s="30" t="s">
        <v>8161</v>
      </c>
      <c r="H2075" s="30" t="s">
        <v>1358</v>
      </c>
      <c r="I2075" s="30">
        <v>29176090</v>
      </c>
      <c r="J2075" s="30" t="s">
        <v>11811</v>
      </c>
      <c r="K2075" s="57">
        <v>82771146</v>
      </c>
      <c r="L2075" s="30"/>
      <c r="M2075" s="30"/>
      <c r="N2075" s="30"/>
      <c r="O2075" s="30"/>
      <c r="P2075" s="30"/>
      <c r="Q2075" s="30" t="s">
        <v>1957</v>
      </c>
      <c r="R2075" s="30"/>
      <c r="S2075" s="30" t="s">
        <v>2220</v>
      </c>
      <c r="T2075" s="30"/>
      <c r="U2075" s="30"/>
      <c r="V2075" s="30" t="s">
        <v>1428</v>
      </c>
    </row>
    <row r="2076" spans="1:22" ht="15" customHeight="1">
      <c r="A2076" s="30">
        <v>2187</v>
      </c>
      <c r="B2076" s="30" t="s">
        <v>11812</v>
      </c>
      <c r="C2076" s="30"/>
      <c r="D2076" s="30" t="s">
        <v>11812</v>
      </c>
      <c r="E2076" s="30" t="s">
        <v>2639</v>
      </c>
      <c r="F2076" s="30" t="s">
        <v>1454</v>
      </c>
      <c r="G2076" s="30" t="s">
        <v>1422</v>
      </c>
      <c r="H2076" s="30" t="s">
        <v>1397</v>
      </c>
      <c r="I2076" s="30">
        <v>1021100</v>
      </c>
      <c r="J2076" s="30" t="s">
        <v>11813</v>
      </c>
      <c r="K2076" s="57">
        <v>146483539113</v>
      </c>
      <c r="L2076" s="30"/>
      <c r="M2076" s="30"/>
      <c r="N2076" s="30"/>
      <c r="O2076" s="30"/>
      <c r="P2076" s="30"/>
      <c r="Q2076" s="30" t="s">
        <v>11814</v>
      </c>
      <c r="R2076" s="30"/>
      <c r="S2076" s="30" t="s">
        <v>11815</v>
      </c>
      <c r="T2076" s="30"/>
      <c r="U2076" s="30"/>
      <c r="V2076" s="30" t="s">
        <v>1444</v>
      </c>
    </row>
    <row r="2077" spans="1:22" ht="15" customHeight="1">
      <c r="A2077" s="30">
        <v>2189</v>
      </c>
      <c r="B2077" s="30" t="s">
        <v>11816</v>
      </c>
      <c r="C2077" s="30"/>
      <c r="D2077" s="30" t="s">
        <v>11816</v>
      </c>
      <c r="E2077" s="30" t="s">
        <v>1694</v>
      </c>
      <c r="F2077" s="30" t="s">
        <v>1454</v>
      </c>
      <c r="G2077" s="30" t="s">
        <v>1422</v>
      </c>
      <c r="H2077" s="30" t="s">
        <v>1397</v>
      </c>
      <c r="I2077" s="30">
        <v>1014000</v>
      </c>
      <c r="J2077" s="30" t="s">
        <v>11817</v>
      </c>
      <c r="K2077" s="57">
        <v>117145504114</v>
      </c>
      <c r="L2077" s="30"/>
      <c r="M2077" s="30"/>
      <c r="N2077" s="30"/>
      <c r="O2077" s="30"/>
      <c r="P2077" s="30"/>
      <c r="Q2077" s="30" t="s">
        <v>11818</v>
      </c>
      <c r="R2077" s="30"/>
      <c r="S2077" s="30" t="s">
        <v>11819</v>
      </c>
      <c r="T2077" s="30"/>
      <c r="U2077" s="30"/>
      <c r="V2077" s="30" t="s">
        <v>1444</v>
      </c>
    </row>
    <row r="2078" spans="1:22" ht="15" customHeight="1">
      <c r="A2078" s="30">
        <v>2192</v>
      </c>
      <c r="B2078" s="30" t="s">
        <v>11820</v>
      </c>
      <c r="C2078" s="30"/>
      <c r="D2078" s="30" t="s">
        <v>11820</v>
      </c>
      <c r="E2078" s="30" t="s">
        <v>11821</v>
      </c>
      <c r="F2078" s="30" t="s">
        <v>5319</v>
      </c>
      <c r="G2078" s="30" t="s">
        <v>1776</v>
      </c>
      <c r="H2078" s="30" t="s">
        <v>1381</v>
      </c>
      <c r="I2078" s="30">
        <v>81925260</v>
      </c>
      <c r="J2078" s="30" t="s">
        <v>11822</v>
      </c>
      <c r="K2078" s="57">
        <v>9060129360</v>
      </c>
      <c r="L2078" s="30"/>
      <c r="M2078" s="30"/>
      <c r="N2078" s="30"/>
      <c r="O2078" s="30"/>
      <c r="P2078" s="30"/>
      <c r="Q2078" s="30" t="s">
        <v>11823</v>
      </c>
      <c r="R2078" s="30"/>
      <c r="S2078" s="30" t="s">
        <v>11824</v>
      </c>
      <c r="T2078" s="30"/>
      <c r="U2078" s="30"/>
      <c r="V2078" s="30" t="s">
        <v>1444</v>
      </c>
    </row>
    <row r="2079" spans="1:22" ht="15" customHeight="1">
      <c r="A2079" s="30">
        <v>2193</v>
      </c>
      <c r="B2079" s="30" t="s">
        <v>11825</v>
      </c>
      <c r="C2079" s="30"/>
      <c r="D2079" s="30" t="s">
        <v>11825</v>
      </c>
      <c r="E2079" s="30" t="s">
        <v>11826</v>
      </c>
      <c r="F2079" s="30" t="s">
        <v>11827</v>
      </c>
      <c r="G2079" s="30" t="s">
        <v>1422</v>
      </c>
      <c r="H2079" s="30" t="s">
        <v>1397</v>
      </c>
      <c r="I2079" s="30">
        <v>3563000</v>
      </c>
      <c r="J2079" s="30" t="s">
        <v>11828</v>
      </c>
      <c r="K2079" s="57">
        <v>114733450119</v>
      </c>
      <c r="L2079" s="30"/>
      <c r="M2079" s="30"/>
      <c r="N2079" s="30"/>
      <c r="O2079" s="30"/>
      <c r="P2079" s="30"/>
      <c r="Q2079" s="30" t="s">
        <v>11829</v>
      </c>
      <c r="R2079" s="30"/>
      <c r="S2079" s="30" t="s">
        <v>11830</v>
      </c>
      <c r="T2079" s="30"/>
      <c r="U2079" s="30"/>
      <c r="V2079" s="30" t="s">
        <v>1444</v>
      </c>
    </row>
    <row r="2080" spans="1:22" ht="15" customHeight="1">
      <c r="A2080" s="30">
        <v>2194</v>
      </c>
      <c r="B2080" s="30" t="s">
        <v>11831</v>
      </c>
      <c r="C2080" s="30"/>
      <c r="D2080" s="30" t="s">
        <v>11831</v>
      </c>
      <c r="E2080" s="30" t="s">
        <v>11832</v>
      </c>
      <c r="F2080" s="30" t="s">
        <v>11833</v>
      </c>
      <c r="G2080" s="30" t="s">
        <v>6114</v>
      </c>
      <c r="H2080" s="30" t="s">
        <v>1393</v>
      </c>
      <c r="I2080" s="30">
        <v>88820000</v>
      </c>
      <c r="J2080" s="30" t="s">
        <v>11834</v>
      </c>
      <c r="K2080" s="57">
        <v>255588216</v>
      </c>
      <c r="L2080" s="30"/>
      <c r="M2080" s="30"/>
      <c r="N2080" s="30"/>
      <c r="O2080" s="30"/>
      <c r="P2080" s="30"/>
      <c r="Q2080" s="30" t="s">
        <v>11835</v>
      </c>
      <c r="R2080" s="30"/>
      <c r="S2080" s="30" t="s">
        <v>11836</v>
      </c>
      <c r="T2080" s="30"/>
      <c r="U2080" s="30"/>
      <c r="V2080" s="30" t="s">
        <v>1444</v>
      </c>
    </row>
    <row r="2081" spans="1:22" ht="15" customHeight="1">
      <c r="A2081" s="30">
        <v>2195</v>
      </c>
      <c r="B2081" s="30" t="s">
        <v>11837</v>
      </c>
      <c r="C2081" s="30"/>
      <c r="D2081" s="30" t="s">
        <v>11837</v>
      </c>
      <c r="E2081" s="30" t="s">
        <v>11838</v>
      </c>
      <c r="F2081" s="30" t="s">
        <v>11839</v>
      </c>
      <c r="G2081" s="30" t="s">
        <v>2012</v>
      </c>
      <c r="H2081" s="30" t="s">
        <v>1373</v>
      </c>
      <c r="I2081" s="30">
        <v>68515000</v>
      </c>
      <c r="J2081" s="30" t="s">
        <v>11840</v>
      </c>
      <c r="K2081" s="57">
        <v>151935300</v>
      </c>
      <c r="L2081" s="30"/>
      <c r="M2081" s="30"/>
      <c r="N2081" s="30"/>
      <c r="O2081" s="30"/>
      <c r="P2081" s="30"/>
      <c r="Q2081" s="30" t="s">
        <v>10563</v>
      </c>
      <c r="R2081" s="30"/>
      <c r="S2081" s="30" t="s">
        <v>11841</v>
      </c>
      <c r="T2081" s="30"/>
      <c r="U2081" s="30"/>
      <c r="V2081" s="30" t="s">
        <v>1444</v>
      </c>
    </row>
    <row r="2082" spans="1:22" ht="15" customHeight="1">
      <c r="A2082" s="30">
        <v>2196</v>
      </c>
      <c r="B2082" s="30" t="s">
        <v>11842</v>
      </c>
      <c r="C2082" s="30"/>
      <c r="D2082" s="30" t="s">
        <v>11842</v>
      </c>
      <c r="E2082" s="30" t="s">
        <v>7053</v>
      </c>
      <c r="F2082" s="30" t="s">
        <v>1454</v>
      </c>
      <c r="G2082" s="30" t="s">
        <v>7321</v>
      </c>
      <c r="H2082" s="30" t="s">
        <v>1352</v>
      </c>
      <c r="I2082" s="30">
        <v>45820970</v>
      </c>
      <c r="J2082" s="30" t="s">
        <v>11843</v>
      </c>
      <c r="K2082" s="57">
        <v>102552735</v>
      </c>
      <c r="L2082" s="30"/>
      <c r="M2082" s="30"/>
      <c r="N2082" s="30"/>
      <c r="O2082" s="30"/>
      <c r="P2082" s="30"/>
      <c r="Q2082" s="30" t="s">
        <v>11844</v>
      </c>
      <c r="R2082" s="30"/>
      <c r="S2082" s="30" t="s">
        <v>11845</v>
      </c>
      <c r="T2082" s="30"/>
      <c r="U2082" s="30"/>
      <c r="V2082" s="30" t="s">
        <v>1428</v>
      </c>
    </row>
    <row r="2083" spans="1:22" ht="15" customHeight="1">
      <c r="A2083" s="30">
        <v>2197</v>
      </c>
      <c r="B2083" s="30" t="s">
        <v>11846</v>
      </c>
      <c r="C2083" s="30"/>
      <c r="D2083" s="30" t="s">
        <v>11846</v>
      </c>
      <c r="E2083" s="30" t="s">
        <v>11847</v>
      </c>
      <c r="F2083" s="30" t="s">
        <v>2442</v>
      </c>
      <c r="G2083" s="30" t="s">
        <v>2432</v>
      </c>
      <c r="H2083" s="30" t="s">
        <v>1373</v>
      </c>
      <c r="I2083" s="30">
        <v>66015000</v>
      </c>
      <c r="J2083" s="30" t="s">
        <v>11848</v>
      </c>
      <c r="K2083" s="57">
        <v>152010726</v>
      </c>
      <c r="L2083" s="30"/>
      <c r="M2083" s="30"/>
      <c r="N2083" s="30"/>
      <c r="O2083" s="30"/>
      <c r="P2083" s="30"/>
      <c r="Q2083" s="30" t="s">
        <v>11849</v>
      </c>
      <c r="R2083" s="30"/>
      <c r="S2083" s="30" t="s">
        <v>11850</v>
      </c>
      <c r="T2083" s="30"/>
      <c r="U2083" s="30"/>
      <c r="V2083" s="30" t="s">
        <v>1444</v>
      </c>
    </row>
    <row r="2084" spans="1:22" ht="15" customHeight="1">
      <c r="A2084" s="30">
        <v>2198</v>
      </c>
      <c r="B2084" s="30" t="s">
        <v>11851</v>
      </c>
      <c r="C2084" s="30"/>
      <c r="D2084" s="30" t="s">
        <v>11851</v>
      </c>
      <c r="E2084" s="30" t="s">
        <v>11852</v>
      </c>
      <c r="F2084" s="30" t="s">
        <v>1795</v>
      </c>
      <c r="G2084" s="30" t="s">
        <v>1796</v>
      </c>
      <c r="H2084" s="30" t="s">
        <v>1385</v>
      </c>
      <c r="I2084" s="30">
        <v>59037820</v>
      </c>
      <c r="J2084" s="30" t="s">
        <v>11853</v>
      </c>
      <c r="K2084" s="57">
        <v>202215229</v>
      </c>
      <c r="L2084" s="30"/>
      <c r="M2084" s="30"/>
      <c r="N2084" s="30"/>
      <c r="O2084" s="30"/>
      <c r="P2084" s="30"/>
      <c r="Q2084" s="30" t="s">
        <v>4476</v>
      </c>
      <c r="R2084" s="30"/>
      <c r="S2084" s="30" t="s">
        <v>4477</v>
      </c>
      <c r="T2084" s="30"/>
      <c r="U2084" s="30"/>
      <c r="V2084" s="30" t="s">
        <v>1428</v>
      </c>
    </row>
    <row r="2085" spans="1:22" ht="15" customHeight="1">
      <c r="A2085" s="30">
        <v>2199</v>
      </c>
      <c r="B2085" s="30" t="s">
        <v>11854</v>
      </c>
      <c r="C2085" s="30"/>
      <c r="D2085" s="30" t="s">
        <v>11854</v>
      </c>
      <c r="E2085" s="30" t="s">
        <v>11855</v>
      </c>
      <c r="F2085" s="30" t="s">
        <v>1454</v>
      </c>
      <c r="G2085" s="30" t="s">
        <v>11856</v>
      </c>
      <c r="H2085" s="30" t="s">
        <v>1391</v>
      </c>
      <c r="I2085" s="30">
        <v>97700000</v>
      </c>
      <c r="J2085" s="30" t="s">
        <v>11857</v>
      </c>
      <c r="K2085" s="57">
        <v>1120081286</v>
      </c>
      <c r="L2085" s="30"/>
      <c r="M2085" s="30"/>
      <c r="N2085" s="30"/>
      <c r="O2085" s="30"/>
      <c r="P2085" s="30"/>
      <c r="Q2085" s="30" t="s">
        <v>11858</v>
      </c>
      <c r="R2085" s="30"/>
      <c r="S2085" s="30" t="s">
        <v>11859</v>
      </c>
      <c r="T2085" s="30"/>
      <c r="U2085" s="30"/>
      <c r="V2085" s="30" t="s">
        <v>1444</v>
      </c>
    </row>
    <row r="2086" spans="1:22" ht="15" customHeight="1">
      <c r="A2086" s="30">
        <v>2200</v>
      </c>
      <c r="B2086" s="30" t="s">
        <v>11860</v>
      </c>
      <c r="C2086" s="30"/>
      <c r="D2086" s="30" t="s">
        <v>11860</v>
      </c>
      <c r="E2086" s="30" t="s">
        <v>11861</v>
      </c>
      <c r="F2086" s="30" t="s">
        <v>11862</v>
      </c>
      <c r="G2086" s="30" t="s">
        <v>11862</v>
      </c>
      <c r="H2086" s="30" t="s">
        <v>1371</v>
      </c>
      <c r="I2086" s="30">
        <v>78580000</v>
      </c>
      <c r="J2086" s="30" t="s">
        <v>11863</v>
      </c>
      <c r="K2086" s="57">
        <v>134514319</v>
      </c>
      <c r="L2086" s="30"/>
      <c r="M2086" s="30"/>
      <c r="N2086" s="30"/>
      <c r="O2086" s="30"/>
      <c r="P2086" s="30"/>
      <c r="Q2086" s="30" t="s">
        <v>11864</v>
      </c>
      <c r="R2086" s="30"/>
      <c r="S2086" s="30" t="s">
        <v>11865</v>
      </c>
      <c r="T2086" s="30"/>
      <c r="U2086" s="30"/>
      <c r="V2086" s="30" t="s">
        <v>1444</v>
      </c>
    </row>
    <row r="2087" spans="1:22" ht="15" customHeight="1">
      <c r="A2087" s="30">
        <v>2201</v>
      </c>
      <c r="B2087" s="30" t="s">
        <v>11866</v>
      </c>
      <c r="C2087" s="30"/>
      <c r="D2087" s="30" t="s">
        <v>11866</v>
      </c>
      <c r="E2087" s="30" t="s">
        <v>11867</v>
      </c>
      <c r="F2087" s="30" t="s">
        <v>11868</v>
      </c>
      <c r="G2087" s="30" t="s">
        <v>11869</v>
      </c>
      <c r="H2087" s="30" t="s">
        <v>1367</v>
      </c>
      <c r="I2087" s="30">
        <v>32145900</v>
      </c>
      <c r="J2087" s="30" t="s">
        <v>11870</v>
      </c>
      <c r="K2087" s="57">
        <v>1868211140104</v>
      </c>
      <c r="L2087" s="30"/>
      <c r="M2087" s="30"/>
      <c r="N2087" s="30"/>
      <c r="O2087" s="30"/>
      <c r="P2087" s="30"/>
      <c r="Q2087" s="30" t="s">
        <v>11871</v>
      </c>
      <c r="R2087" s="30"/>
      <c r="S2087" s="30" t="s">
        <v>11872</v>
      </c>
      <c r="T2087" s="30"/>
      <c r="U2087" s="30"/>
      <c r="V2087" s="30" t="s">
        <v>1428</v>
      </c>
    </row>
    <row r="2088" spans="1:22" ht="15" customHeight="1">
      <c r="A2088" s="30">
        <v>2202</v>
      </c>
      <c r="B2088" s="30" t="s">
        <v>11873</v>
      </c>
      <c r="C2088" s="30"/>
      <c r="D2088" s="30" t="s">
        <v>11873</v>
      </c>
      <c r="E2088" s="30" t="s">
        <v>11874</v>
      </c>
      <c r="F2088" s="30" t="s">
        <v>1454</v>
      </c>
      <c r="G2088" s="30" t="s">
        <v>1484</v>
      </c>
      <c r="H2088" s="30" t="s">
        <v>1379</v>
      </c>
      <c r="I2088" s="30">
        <v>64001160</v>
      </c>
      <c r="J2088" s="30" t="s">
        <v>11875</v>
      </c>
      <c r="K2088" s="57">
        <v>194957047</v>
      </c>
      <c r="L2088" s="30"/>
      <c r="M2088" s="30"/>
      <c r="N2088" s="30"/>
      <c r="O2088" s="30"/>
      <c r="P2088" s="30"/>
      <c r="Q2088" s="30" t="s">
        <v>2864</v>
      </c>
      <c r="R2088" s="30"/>
      <c r="S2088" s="30" t="s">
        <v>11188</v>
      </c>
      <c r="T2088" s="30"/>
      <c r="U2088" s="30"/>
      <c r="V2088" s="30" t="s">
        <v>1428</v>
      </c>
    </row>
    <row r="2089" spans="1:22" ht="15" customHeight="1">
      <c r="A2089" s="30">
        <v>2203</v>
      </c>
      <c r="B2089" s="30" t="s">
        <v>11876</v>
      </c>
      <c r="C2089" s="30"/>
      <c r="D2089" s="30" t="s">
        <v>11876</v>
      </c>
      <c r="E2089" s="30" t="s">
        <v>11877</v>
      </c>
      <c r="F2089" s="30" t="s">
        <v>1454</v>
      </c>
      <c r="G2089" s="30" t="s">
        <v>9736</v>
      </c>
      <c r="H2089" s="30" t="s">
        <v>1391</v>
      </c>
      <c r="I2089" s="30">
        <v>95600000</v>
      </c>
      <c r="J2089" s="30" t="s">
        <v>11878</v>
      </c>
      <c r="K2089" s="57">
        <v>1410100526</v>
      </c>
      <c r="L2089" s="30"/>
      <c r="M2089" s="30"/>
      <c r="N2089" s="30"/>
      <c r="O2089" s="30"/>
      <c r="P2089" s="30"/>
      <c r="Q2089" s="30" t="s">
        <v>11879</v>
      </c>
      <c r="R2089" s="30"/>
      <c r="S2089" s="30" t="s">
        <v>11880</v>
      </c>
      <c r="T2089" s="30"/>
      <c r="U2089" s="30"/>
      <c r="V2089" s="30" t="s">
        <v>1444</v>
      </c>
    </row>
    <row r="2090" spans="1:22" ht="15" customHeight="1">
      <c r="A2090" s="30">
        <v>2204</v>
      </c>
      <c r="B2090" s="30" t="s">
        <v>11881</v>
      </c>
      <c r="C2090" s="30"/>
      <c r="D2090" s="30" t="s">
        <v>11881</v>
      </c>
      <c r="E2090" s="30" t="s">
        <v>9918</v>
      </c>
      <c r="F2090" s="30" t="s">
        <v>1454</v>
      </c>
      <c r="G2090" s="30" t="s">
        <v>6626</v>
      </c>
      <c r="H2090" s="30" t="s">
        <v>1352</v>
      </c>
      <c r="I2090" s="30">
        <v>42850000</v>
      </c>
      <c r="J2090" s="30" t="s">
        <v>11882</v>
      </c>
      <c r="K2090" s="57">
        <v>84790921</v>
      </c>
      <c r="L2090" s="30"/>
      <c r="M2090" s="30"/>
      <c r="N2090" s="30"/>
      <c r="O2090" s="30"/>
      <c r="P2090" s="30"/>
      <c r="Q2090" s="30" t="s">
        <v>11883</v>
      </c>
      <c r="R2090" s="30"/>
      <c r="S2090" s="30" t="s">
        <v>11884</v>
      </c>
      <c r="T2090" s="30"/>
      <c r="U2090" s="30"/>
      <c r="V2090" s="30" t="s">
        <v>1444</v>
      </c>
    </row>
    <row r="2091" spans="1:22" ht="15" customHeight="1">
      <c r="A2091" s="30">
        <v>2205</v>
      </c>
      <c r="B2091" s="30" t="s">
        <v>11885</v>
      </c>
      <c r="C2091" s="30"/>
      <c r="D2091" s="30" t="s">
        <v>11885</v>
      </c>
      <c r="E2091" s="30" t="s">
        <v>11886</v>
      </c>
      <c r="F2091" s="30" t="s">
        <v>11887</v>
      </c>
      <c r="G2091" s="30" t="s">
        <v>10788</v>
      </c>
      <c r="H2091" s="30" t="s">
        <v>1381</v>
      </c>
      <c r="I2091" s="30">
        <v>85865160</v>
      </c>
      <c r="J2091" s="30" t="s">
        <v>11888</v>
      </c>
      <c r="K2091" s="57">
        <v>4220841931</v>
      </c>
      <c r="L2091" s="30"/>
      <c r="M2091" s="30"/>
      <c r="N2091" s="30"/>
      <c r="O2091" s="30"/>
      <c r="P2091" s="30"/>
      <c r="Q2091" s="30" t="s">
        <v>11889</v>
      </c>
      <c r="R2091" s="30"/>
      <c r="S2091" s="30" t="s">
        <v>11890</v>
      </c>
      <c r="T2091" s="30"/>
      <c r="U2091" s="30"/>
      <c r="V2091" s="30" t="s">
        <v>1444</v>
      </c>
    </row>
    <row r="2092" spans="1:22" ht="15" customHeight="1">
      <c r="A2092" s="30">
        <v>2206</v>
      </c>
      <c r="B2092" s="30" t="s">
        <v>11891</v>
      </c>
      <c r="C2092" s="30"/>
      <c r="D2092" s="30" t="s">
        <v>11891</v>
      </c>
      <c r="E2092" s="30" t="s">
        <v>11852</v>
      </c>
      <c r="F2092" s="30" t="s">
        <v>1795</v>
      </c>
      <c r="G2092" s="30" t="s">
        <v>1796</v>
      </c>
      <c r="H2092" s="30" t="s">
        <v>1385</v>
      </c>
      <c r="I2092" s="30">
        <v>59037820</v>
      </c>
      <c r="J2092" s="30" t="s">
        <v>11892</v>
      </c>
      <c r="K2092" s="57">
        <v>202255646</v>
      </c>
      <c r="L2092" s="30"/>
      <c r="M2092" s="30"/>
      <c r="N2092" s="30"/>
      <c r="O2092" s="30"/>
      <c r="P2092" s="30"/>
      <c r="Q2092" s="30" t="s">
        <v>11893</v>
      </c>
      <c r="R2092" s="30"/>
      <c r="S2092" s="30" t="s">
        <v>4477</v>
      </c>
      <c r="T2092" s="30"/>
      <c r="U2092" s="30"/>
      <c r="V2092" s="30" t="s">
        <v>1444</v>
      </c>
    </row>
    <row r="2093" spans="1:22" ht="15" customHeight="1">
      <c r="A2093" s="30">
        <v>2207</v>
      </c>
      <c r="B2093" s="30" t="s">
        <v>11894</v>
      </c>
      <c r="C2093" s="30"/>
      <c r="D2093" s="30" t="s">
        <v>11894</v>
      </c>
      <c r="E2093" s="30" t="s">
        <v>3734</v>
      </c>
      <c r="F2093" s="30" t="s">
        <v>1454</v>
      </c>
      <c r="G2093" s="30" t="s">
        <v>3735</v>
      </c>
      <c r="H2093" s="30" t="s">
        <v>1367</v>
      </c>
      <c r="I2093" s="30">
        <v>39550000</v>
      </c>
      <c r="J2093" s="30" t="s">
        <v>11895</v>
      </c>
      <c r="K2093" s="57">
        <v>6800467800005</v>
      </c>
      <c r="L2093" s="30"/>
      <c r="M2093" s="30"/>
      <c r="N2093" s="30"/>
      <c r="O2093" s="30"/>
      <c r="P2093" s="30"/>
      <c r="Q2093" s="30" t="s">
        <v>11896</v>
      </c>
      <c r="R2093" s="30"/>
      <c r="S2093" s="30" t="s">
        <v>11897</v>
      </c>
      <c r="T2093" s="30"/>
      <c r="U2093" s="30"/>
      <c r="V2093" s="30" t="s">
        <v>1444</v>
      </c>
    </row>
    <row r="2094" spans="1:22" ht="15" customHeight="1">
      <c r="A2094" s="30">
        <v>2208</v>
      </c>
      <c r="B2094" s="30" t="s">
        <v>11898</v>
      </c>
      <c r="C2094" s="30"/>
      <c r="D2094" s="30" t="s">
        <v>11898</v>
      </c>
      <c r="E2094" s="30" t="s">
        <v>5542</v>
      </c>
      <c r="F2094" s="30" t="s">
        <v>1454</v>
      </c>
      <c r="G2094" s="30" t="s">
        <v>4590</v>
      </c>
      <c r="H2094" s="30" t="s">
        <v>1377</v>
      </c>
      <c r="I2094" s="30">
        <v>56304001</v>
      </c>
      <c r="J2094" s="30" t="s">
        <v>11899</v>
      </c>
      <c r="K2094" s="57">
        <v>25975510</v>
      </c>
      <c r="L2094" s="30"/>
      <c r="M2094" s="30"/>
      <c r="N2094" s="30"/>
      <c r="O2094" s="30"/>
      <c r="P2094" s="30"/>
      <c r="Q2094" s="30" t="s">
        <v>11900</v>
      </c>
      <c r="R2094" s="30"/>
      <c r="S2094" s="30" t="s">
        <v>11901</v>
      </c>
      <c r="T2094" s="30"/>
      <c r="U2094" s="30"/>
      <c r="V2094" s="30" t="s">
        <v>1444</v>
      </c>
    </row>
    <row r="2095" spans="1:22" ht="15" customHeight="1">
      <c r="A2095" s="30">
        <v>2209</v>
      </c>
      <c r="B2095" s="30" t="s">
        <v>11902</v>
      </c>
      <c r="C2095" s="30"/>
      <c r="D2095" s="30" t="s">
        <v>11902</v>
      </c>
      <c r="E2095" s="30" t="s">
        <v>11903</v>
      </c>
      <c r="F2095" s="30" t="s">
        <v>1454</v>
      </c>
      <c r="G2095" s="30" t="s">
        <v>2703</v>
      </c>
      <c r="H2095" s="30" t="s">
        <v>1367</v>
      </c>
      <c r="I2095" s="30">
        <v>38400102</v>
      </c>
      <c r="J2095" s="30" t="s">
        <v>11904</v>
      </c>
      <c r="K2095" s="57">
        <v>10281600090</v>
      </c>
      <c r="L2095" s="30"/>
      <c r="M2095" s="30"/>
      <c r="N2095" s="30"/>
      <c r="O2095" s="30"/>
      <c r="P2095" s="30"/>
      <c r="Q2095" s="30" t="s">
        <v>2262</v>
      </c>
      <c r="R2095" s="30"/>
      <c r="S2095" s="30" t="s">
        <v>11905</v>
      </c>
      <c r="T2095" s="30"/>
      <c r="U2095" s="30"/>
      <c r="V2095" s="30" t="s">
        <v>1444</v>
      </c>
    </row>
    <row r="2096" spans="1:22" ht="15" customHeight="1">
      <c r="A2096" s="30">
        <v>2210</v>
      </c>
      <c r="B2096" s="30" t="s">
        <v>11906</v>
      </c>
      <c r="C2096" s="30"/>
      <c r="D2096" s="30" t="s">
        <v>11906</v>
      </c>
      <c r="E2096" s="30" t="s">
        <v>7053</v>
      </c>
      <c r="F2096" s="30" t="s">
        <v>1454</v>
      </c>
      <c r="G2096" s="30" t="s">
        <v>1605</v>
      </c>
      <c r="H2096" s="30" t="s">
        <v>1367</v>
      </c>
      <c r="I2096" s="30">
        <v>30111040</v>
      </c>
      <c r="J2096" s="30" t="s">
        <v>11907</v>
      </c>
      <c r="K2096" s="57">
        <v>629929380069</v>
      </c>
      <c r="L2096" s="30"/>
      <c r="M2096" s="30"/>
      <c r="N2096" s="30"/>
      <c r="O2096" s="30"/>
      <c r="P2096" s="30"/>
      <c r="Q2096" s="30" t="s">
        <v>11908</v>
      </c>
      <c r="R2096" s="30"/>
      <c r="S2096" s="30" t="s">
        <v>11909</v>
      </c>
      <c r="T2096" s="30"/>
      <c r="U2096" s="30"/>
      <c r="V2096" s="30" t="s">
        <v>1444</v>
      </c>
    </row>
    <row r="2097" spans="1:22" ht="15" customHeight="1">
      <c r="A2097" s="30">
        <v>2211</v>
      </c>
      <c r="B2097" s="30" t="s">
        <v>11910</v>
      </c>
      <c r="C2097" s="30"/>
      <c r="D2097" s="30" t="s">
        <v>11910</v>
      </c>
      <c r="E2097" s="30" t="s">
        <v>11911</v>
      </c>
      <c r="F2097" s="30" t="s">
        <v>1454</v>
      </c>
      <c r="G2097" s="30" t="s">
        <v>3389</v>
      </c>
      <c r="H2097" s="30" t="s">
        <v>1379</v>
      </c>
      <c r="I2097" s="30">
        <v>64600000</v>
      </c>
      <c r="J2097" s="30" t="s">
        <v>11912</v>
      </c>
      <c r="K2097" s="57">
        <v>194216292</v>
      </c>
      <c r="L2097" s="30"/>
      <c r="M2097" s="30"/>
      <c r="N2097" s="30"/>
      <c r="O2097" s="30"/>
      <c r="P2097" s="30"/>
      <c r="Q2097" s="30" t="s">
        <v>11913</v>
      </c>
      <c r="R2097" s="30"/>
      <c r="S2097" s="30" t="s">
        <v>11914</v>
      </c>
      <c r="T2097" s="30"/>
      <c r="U2097" s="30"/>
      <c r="V2097" s="30" t="s">
        <v>1444</v>
      </c>
    </row>
    <row r="2098" spans="1:22" ht="15" customHeight="1">
      <c r="A2098" s="30">
        <v>2212</v>
      </c>
      <c r="B2098" s="30" t="s">
        <v>11915</v>
      </c>
      <c r="C2098" s="30"/>
      <c r="D2098" s="30" t="s">
        <v>11915</v>
      </c>
      <c r="E2098" s="30" t="s">
        <v>11916</v>
      </c>
      <c r="F2098" s="30" t="s">
        <v>3672</v>
      </c>
      <c r="G2098" s="30" t="s">
        <v>11917</v>
      </c>
      <c r="H2098" s="30" t="s">
        <v>1393</v>
      </c>
      <c r="I2098" s="30">
        <v>89253210</v>
      </c>
      <c r="J2098" s="30" t="s">
        <v>11918</v>
      </c>
      <c r="K2098" s="57">
        <v>255981430</v>
      </c>
      <c r="L2098" s="30"/>
      <c r="M2098" s="30"/>
      <c r="N2098" s="30"/>
      <c r="O2098" s="30"/>
      <c r="P2098" s="30"/>
      <c r="Q2098" s="30" t="s">
        <v>6988</v>
      </c>
      <c r="R2098" s="30"/>
      <c r="S2098" s="30" t="s">
        <v>4261</v>
      </c>
      <c r="T2098" s="30"/>
      <c r="U2098" s="30"/>
      <c r="V2098" s="30" t="s">
        <v>1428</v>
      </c>
    </row>
    <row r="2099" spans="1:22" ht="15" customHeight="1">
      <c r="A2099" s="30">
        <v>2213</v>
      </c>
      <c r="B2099" s="30" t="s">
        <v>11919</v>
      </c>
      <c r="C2099" s="30"/>
      <c r="D2099" s="30" t="s">
        <v>11919</v>
      </c>
      <c r="E2099" s="30" t="s">
        <v>11920</v>
      </c>
      <c r="F2099" s="30" t="s">
        <v>1454</v>
      </c>
      <c r="G2099" s="30" t="s">
        <v>6980</v>
      </c>
      <c r="H2099" s="30" t="s">
        <v>1352</v>
      </c>
      <c r="I2099" s="30">
        <v>45653650</v>
      </c>
      <c r="J2099" s="30" t="s">
        <v>11921</v>
      </c>
      <c r="K2099" s="57">
        <v>83804700</v>
      </c>
      <c r="L2099" s="30"/>
      <c r="M2099" s="30"/>
      <c r="N2099" s="30"/>
      <c r="O2099" s="30"/>
      <c r="P2099" s="30"/>
      <c r="Q2099" s="30" t="s">
        <v>11922</v>
      </c>
      <c r="R2099" s="30"/>
      <c r="S2099" s="30" t="s">
        <v>11923</v>
      </c>
      <c r="T2099" s="30"/>
      <c r="U2099" s="30"/>
      <c r="V2099" s="30" t="s">
        <v>1444</v>
      </c>
    </row>
    <row r="2100" spans="1:22" ht="15" customHeight="1">
      <c r="A2100" s="30">
        <v>2214</v>
      </c>
      <c r="B2100" s="30" t="s">
        <v>11924</v>
      </c>
      <c r="C2100" s="30"/>
      <c r="D2100" s="30" t="s">
        <v>11924</v>
      </c>
      <c r="E2100" s="30" t="s">
        <v>5928</v>
      </c>
      <c r="F2100" s="30" t="s">
        <v>2744</v>
      </c>
      <c r="G2100" s="30" t="s">
        <v>2810</v>
      </c>
      <c r="H2100" s="30" t="s">
        <v>1363</v>
      </c>
      <c r="I2100" s="30">
        <v>75020010</v>
      </c>
      <c r="J2100" s="30" t="s">
        <v>11925</v>
      </c>
      <c r="K2100" s="57">
        <v>101184050</v>
      </c>
      <c r="L2100" s="30"/>
      <c r="M2100" s="30"/>
      <c r="N2100" s="30"/>
      <c r="O2100" s="30"/>
      <c r="P2100" s="30"/>
      <c r="Q2100" s="30" t="s">
        <v>11926</v>
      </c>
      <c r="R2100" s="30"/>
      <c r="S2100" s="30" t="s">
        <v>11927</v>
      </c>
      <c r="T2100" s="30"/>
      <c r="U2100" s="30"/>
      <c r="V2100" s="30" t="s">
        <v>1444</v>
      </c>
    </row>
    <row r="2101" spans="1:22" ht="15" customHeight="1">
      <c r="A2101" s="30">
        <v>2215</v>
      </c>
      <c r="B2101" s="30" t="s">
        <v>11928</v>
      </c>
      <c r="C2101" s="30"/>
      <c r="D2101" s="30" t="s">
        <v>11928</v>
      </c>
      <c r="E2101" s="30" t="s">
        <v>11929</v>
      </c>
      <c r="F2101" s="30" t="s">
        <v>2944</v>
      </c>
      <c r="G2101" s="30" t="s">
        <v>1629</v>
      </c>
      <c r="H2101" s="30" t="s">
        <v>1391</v>
      </c>
      <c r="I2101" s="30">
        <v>90030040</v>
      </c>
      <c r="J2101" s="30" t="s">
        <v>11930</v>
      </c>
      <c r="K2101" s="57">
        <v>963432362</v>
      </c>
      <c r="L2101" s="30"/>
      <c r="M2101" s="30"/>
      <c r="N2101" s="30"/>
      <c r="O2101" s="30"/>
      <c r="P2101" s="30"/>
      <c r="Q2101" s="30" t="s">
        <v>11931</v>
      </c>
      <c r="R2101" s="30"/>
      <c r="S2101" s="30" t="s">
        <v>11932</v>
      </c>
      <c r="T2101" s="30"/>
      <c r="U2101" s="30"/>
      <c r="V2101" s="30" t="s">
        <v>1444</v>
      </c>
    </row>
    <row r="2102" spans="1:22" ht="15" customHeight="1">
      <c r="A2102" s="30">
        <v>2216</v>
      </c>
      <c r="B2102" s="30" t="s">
        <v>11933</v>
      </c>
      <c r="C2102" s="30"/>
      <c r="D2102" s="30" t="s">
        <v>11933</v>
      </c>
      <c r="E2102" s="30" t="s">
        <v>11934</v>
      </c>
      <c r="F2102" s="30" t="s">
        <v>1454</v>
      </c>
      <c r="G2102" s="30" t="s">
        <v>1904</v>
      </c>
      <c r="H2102" s="30" t="s">
        <v>1397</v>
      </c>
      <c r="I2102" s="30">
        <v>14700110</v>
      </c>
      <c r="J2102" s="30" t="s">
        <v>11935</v>
      </c>
      <c r="K2102" s="57">
        <v>210140400111</v>
      </c>
      <c r="L2102" s="30"/>
      <c r="M2102" s="30"/>
      <c r="N2102" s="30"/>
      <c r="O2102" s="30"/>
      <c r="P2102" s="30"/>
      <c r="Q2102" s="30" t="s">
        <v>1906</v>
      </c>
      <c r="R2102" s="30"/>
      <c r="S2102" s="30" t="s">
        <v>1907</v>
      </c>
      <c r="T2102" s="30"/>
      <c r="U2102" s="30"/>
      <c r="V2102" s="30" t="s">
        <v>1444</v>
      </c>
    </row>
    <row r="2103" spans="1:22" ht="15" customHeight="1">
      <c r="A2103" s="30">
        <v>2217</v>
      </c>
      <c r="B2103" s="30" t="s">
        <v>11936</v>
      </c>
      <c r="C2103" s="30"/>
      <c r="D2103" s="30" t="s">
        <v>11936</v>
      </c>
      <c r="E2103" s="30" t="s">
        <v>11937</v>
      </c>
      <c r="F2103" s="30" t="s">
        <v>1454</v>
      </c>
      <c r="G2103" s="30" t="s">
        <v>11938</v>
      </c>
      <c r="H2103" s="30" t="s">
        <v>1367</v>
      </c>
      <c r="I2103" s="30">
        <v>37795000</v>
      </c>
      <c r="J2103" s="30" t="s">
        <v>11939</v>
      </c>
      <c r="K2103" s="57">
        <v>20217930034</v>
      </c>
      <c r="L2103" s="30"/>
      <c r="M2103" s="30"/>
      <c r="N2103" s="30"/>
      <c r="O2103" s="30"/>
      <c r="P2103" s="30"/>
      <c r="Q2103" s="30" t="s">
        <v>11940</v>
      </c>
      <c r="R2103" s="30"/>
      <c r="S2103" s="30" t="s">
        <v>11941</v>
      </c>
      <c r="T2103" s="30"/>
      <c r="U2103" s="30"/>
      <c r="V2103" s="30" t="s">
        <v>1444</v>
      </c>
    </row>
    <row r="2104" spans="1:22" ht="15" customHeight="1">
      <c r="A2104" s="30">
        <v>2218</v>
      </c>
      <c r="B2104" s="30" t="s">
        <v>11942</v>
      </c>
      <c r="C2104" s="30"/>
      <c r="D2104" s="30" t="s">
        <v>11942</v>
      </c>
      <c r="E2104" s="30" t="s">
        <v>11943</v>
      </c>
      <c r="F2104" s="30" t="s">
        <v>1454</v>
      </c>
      <c r="G2104" s="30" t="s">
        <v>1889</v>
      </c>
      <c r="H2104" s="30" t="s">
        <v>1381</v>
      </c>
      <c r="I2104" s="30">
        <v>84010120</v>
      </c>
      <c r="J2104" s="30" t="s">
        <v>11944</v>
      </c>
      <c r="K2104" s="57">
        <v>9014089559</v>
      </c>
      <c r="L2104" s="30"/>
      <c r="M2104" s="30"/>
      <c r="N2104" s="30"/>
      <c r="O2104" s="30"/>
      <c r="P2104" s="30"/>
      <c r="Q2104" s="30" t="s">
        <v>11945</v>
      </c>
      <c r="R2104" s="30"/>
      <c r="S2104" s="30" t="s">
        <v>11946</v>
      </c>
      <c r="T2104" s="30"/>
      <c r="U2104" s="30"/>
      <c r="V2104" s="30" t="s">
        <v>1428</v>
      </c>
    </row>
    <row r="2105" spans="1:22" ht="15" customHeight="1">
      <c r="A2105" s="30">
        <v>2219</v>
      </c>
      <c r="B2105" s="30" t="s">
        <v>11947</v>
      </c>
      <c r="C2105" s="30"/>
      <c r="D2105" s="30" t="s">
        <v>11947</v>
      </c>
      <c r="E2105" s="30" t="s">
        <v>7026</v>
      </c>
      <c r="F2105" s="30" t="s">
        <v>7033</v>
      </c>
      <c r="G2105" s="30" t="s">
        <v>1455</v>
      </c>
      <c r="H2105" s="30" t="s">
        <v>1387</v>
      </c>
      <c r="I2105" s="30">
        <v>76980000</v>
      </c>
      <c r="J2105" s="30" t="s">
        <v>11948</v>
      </c>
      <c r="K2105" s="57">
        <v>3032680</v>
      </c>
      <c r="L2105" s="30"/>
      <c r="M2105" s="30"/>
      <c r="N2105" s="30"/>
      <c r="O2105" s="30"/>
      <c r="P2105" s="30"/>
      <c r="Q2105" s="30" t="s">
        <v>11334</v>
      </c>
      <c r="R2105" s="30"/>
      <c r="S2105" s="30" t="s">
        <v>11949</v>
      </c>
      <c r="T2105" s="30"/>
      <c r="U2105" s="30"/>
      <c r="V2105" s="30" t="s">
        <v>1444</v>
      </c>
    </row>
    <row r="2106" spans="1:22" ht="15" customHeight="1">
      <c r="A2106" s="30">
        <v>2220</v>
      </c>
      <c r="B2106" s="30" t="s">
        <v>11950</v>
      </c>
      <c r="C2106" s="30"/>
      <c r="D2106" s="30" t="s">
        <v>11950</v>
      </c>
      <c r="E2106" s="30" t="s">
        <v>3446</v>
      </c>
      <c r="F2106" s="30" t="s">
        <v>1454</v>
      </c>
      <c r="G2106" s="30" t="s">
        <v>2525</v>
      </c>
      <c r="H2106" s="30" t="s">
        <v>1391</v>
      </c>
      <c r="I2106" s="30">
        <v>97015002</v>
      </c>
      <c r="J2106" s="30" t="s">
        <v>11951</v>
      </c>
      <c r="K2106" s="57">
        <v>1090344721</v>
      </c>
      <c r="L2106" s="30"/>
      <c r="M2106" s="30"/>
      <c r="N2106" s="30"/>
      <c r="O2106" s="30"/>
      <c r="P2106" s="30"/>
      <c r="Q2106" s="30" t="s">
        <v>11952</v>
      </c>
      <c r="R2106" s="30"/>
      <c r="S2106" s="30" t="s">
        <v>3449</v>
      </c>
      <c r="T2106" s="30"/>
      <c r="U2106" s="30"/>
      <c r="V2106" s="30" t="s">
        <v>1444</v>
      </c>
    </row>
    <row r="2107" spans="1:22" ht="15" customHeight="1">
      <c r="A2107" s="30">
        <v>2221</v>
      </c>
      <c r="B2107" s="30" t="s">
        <v>11953</v>
      </c>
      <c r="C2107" s="30"/>
      <c r="D2107" s="30" t="s">
        <v>11953</v>
      </c>
      <c r="E2107" s="30" t="s">
        <v>11954</v>
      </c>
      <c r="F2107" s="30" t="s">
        <v>1454</v>
      </c>
      <c r="G2107" s="30" t="s">
        <v>2595</v>
      </c>
      <c r="H2107" s="30" t="s">
        <v>1352</v>
      </c>
      <c r="I2107" s="30">
        <v>46900000</v>
      </c>
      <c r="J2107" s="30" t="s">
        <v>11955</v>
      </c>
      <c r="K2107" s="57">
        <v>77638166</v>
      </c>
      <c r="L2107" s="30"/>
      <c r="M2107" s="30"/>
      <c r="N2107" s="30"/>
      <c r="O2107" s="30"/>
      <c r="P2107" s="30"/>
      <c r="Q2107" s="30" t="s">
        <v>11956</v>
      </c>
      <c r="R2107" s="30"/>
      <c r="S2107" s="30" t="s">
        <v>11957</v>
      </c>
      <c r="T2107" s="30"/>
      <c r="U2107" s="30"/>
      <c r="V2107" s="30" t="s">
        <v>1444</v>
      </c>
    </row>
    <row r="2108" spans="1:22" ht="15" customHeight="1">
      <c r="A2108" s="30">
        <v>2222</v>
      </c>
      <c r="B2108" s="30" t="s">
        <v>11958</v>
      </c>
      <c r="C2108" s="30"/>
      <c r="D2108" s="30" t="s">
        <v>11958</v>
      </c>
      <c r="E2108" s="30" t="s">
        <v>6214</v>
      </c>
      <c r="F2108" s="30" t="s">
        <v>3700</v>
      </c>
      <c r="G2108" s="30" t="s">
        <v>1422</v>
      </c>
      <c r="H2108" s="30" t="s">
        <v>1397</v>
      </c>
      <c r="I2108" s="30">
        <v>3032000</v>
      </c>
      <c r="J2108" s="30" t="s">
        <v>11959</v>
      </c>
      <c r="K2108" s="57">
        <v>146790487116</v>
      </c>
      <c r="L2108" s="30"/>
      <c r="M2108" s="30"/>
      <c r="N2108" s="30"/>
      <c r="O2108" s="30"/>
      <c r="P2108" s="30"/>
      <c r="Q2108" s="30" t="s">
        <v>11639</v>
      </c>
      <c r="R2108" s="30"/>
      <c r="S2108" s="30" t="s">
        <v>11640</v>
      </c>
      <c r="T2108" s="30"/>
      <c r="U2108" s="30"/>
      <c r="V2108" s="30" t="s">
        <v>1444</v>
      </c>
    </row>
    <row r="2109" spans="1:22" ht="15" customHeight="1">
      <c r="A2109" s="30">
        <v>2223</v>
      </c>
      <c r="B2109" s="30" t="s">
        <v>11960</v>
      </c>
      <c r="C2109" s="30"/>
      <c r="D2109" s="30" t="s">
        <v>11960</v>
      </c>
      <c r="E2109" s="30" t="s">
        <v>11961</v>
      </c>
      <c r="F2109" s="30" t="s">
        <v>1454</v>
      </c>
      <c r="G2109" s="30" t="s">
        <v>1927</v>
      </c>
      <c r="H2109" s="30" t="s">
        <v>1391</v>
      </c>
      <c r="I2109" s="30">
        <v>95700000</v>
      </c>
      <c r="J2109" s="30" t="s">
        <v>11962</v>
      </c>
      <c r="K2109" s="57">
        <v>100098029</v>
      </c>
      <c r="L2109" s="30"/>
      <c r="M2109" s="30"/>
      <c r="N2109" s="30"/>
      <c r="O2109" s="30"/>
      <c r="P2109" s="30"/>
      <c r="Q2109" s="30" t="s">
        <v>11963</v>
      </c>
      <c r="R2109" s="30"/>
      <c r="S2109" s="30" t="s">
        <v>11964</v>
      </c>
      <c r="T2109" s="30"/>
      <c r="U2109" s="30"/>
      <c r="V2109" s="30" t="s">
        <v>1444</v>
      </c>
    </row>
    <row r="2110" spans="1:22" ht="15" customHeight="1">
      <c r="A2110" s="30">
        <v>2224</v>
      </c>
      <c r="B2110" s="30" t="s">
        <v>11965</v>
      </c>
      <c r="C2110" s="30"/>
      <c r="D2110" s="30" t="s">
        <v>11965</v>
      </c>
      <c r="E2110" s="30" t="s">
        <v>11665</v>
      </c>
      <c r="F2110" s="30" t="s">
        <v>1454</v>
      </c>
      <c r="G2110" s="30" t="s">
        <v>2072</v>
      </c>
      <c r="H2110" s="30" t="s">
        <v>1352</v>
      </c>
      <c r="I2110" s="30">
        <v>45600006</v>
      </c>
      <c r="J2110" s="30" t="s">
        <v>11966</v>
      </c>
      <c r="K2110" s="57">
        <v>53730020</v>
      </c>
      <c r="L2110" s="30"/>
      <c r="M2110" s="30"/>
      <c r="N2110" s="30"/>
      <c r="O2110" s="30"/>
      <c r="P2110" s="30"/>
      <c r="Q2110" s="30" t="s">
        <v>5486</v>
      </c>
      <c r="R2110" s="30"/>
      <c r="S2110" s="30" t="s">
        <v>5487</v>
      </c>
      <c r="T2110" s="30"/>
      <c r="U2110" s="30"/>
      <c r="V2110" s="30" t="s">
        <v>1428</v>
      </c>
    </row>
    <row r="2111" spans="1:22" ht="15" customHeight="1">
      <c r="A2111" s="30">
        <v>2225</v>
      </c>
      <c r="B2111" s="30" t="s">
        <v>11967</v>
      </c>
      <c r="C2111" s="30"/>
      <c r="D2111" s="30" t="s">
        <v>11967</v>
      </c>
      <c r="E2111" s="30" t="s">
        <v>11968</v>
      </c>
      <c r="F2111" s="30" t="s">
        <v>1454</v>
      </c>
      <c r="G2111" s="30" t="s">
        <v>7210</v>
      </c>
      <c r="H2111" s="30" t="s">
        <v>1367</v>
      </c>
      <c r="I2111" s="30">
        <v>38300074</v>
      </c>
      <c r="J2111" s="30" t="s">
        <v>11969</v>
      </c>
      <c r="K2111" s="57">
        <v>15981540028</v>
      </c>
      <c r="L2111" s="30"/>
      <c r="M2111" s="30"/>
      <c r="N2111" s="30"/>
      <c r="O2111" s="30"/>
      <c r="P2111" s="30"/>
      <c r="Q2111" s="30" t="s">
        <v>2262</v>
      </c>
      <c r="R2111" s="30"/>
      <c r="S2111" s="30" t="s">
        <v>4818</v>
      </c>
      <c r="T2111" s="30"/>
      <c r="U2111" s="30"/>
      <c r="V2111" s="30" t="s">
        <v>1444</v>
      </c>
    </row>
    <row r="2112" spans="1:22" ht="15" customHeight="1">
      <c r="A2112" s="30">
        <v>2226</v>
      </c>
      <c r="B2112" s="30" t="s">
        <v>11970</v>
      </c>
      <c r="C2112" s="30"/>
      <c r="D2112" s="30" t="s">
        <v>11970</v>
      </c>
      <c r="E2112" s="30" t="s">
        <v>11971</v>
      </c>
      <c r="F2112" s="30" t="s">
        <v>1454</v>
      </c>
      <c r="G2112" s="30" t="s">
        <v>11972</v>
      </c>
      <c r="H2112" s="30" t="s">
        <v>1377</v>
      </c>
      <c r="I2112" s="30">
        <v>55590000</v>
      </c>
      <c r="J2112" s="30" t="s">
        <v>11973</v>
      </c>
      <c r="K2112" s="57">
        <v>44025882</v>
      </c>
      <c r="L2112" s="30"/>
      <c r="M2112" s="30"/>
      <c r="N2112" s="30"/>
      <c r="O2112" s="30"/>
      <c r="P2112" s="30"/>
      <c r="Q2112" s="30" t="s">
        <v>4408</v>
      </c>
      <c r="R2112" s="30"/>
      <c r="S2112" s="30" t="s">
        <v>9084</v>
      </c>
      <c r="T2112" s="30"/>
      <c r="U2112" s="30"/>
      <c r="V2112" s="30" t="s">
        <v>1444</v>
      </c>
    </row>
    <row r="2113" spans="1:22" ht="15" customHeight="1">
      <c r="A2113" s="30">
        <v>2227</v>
      </c>
      <c r="B2113" s="30" t="s">
        <v>11974</v>
      </c>
      <c r="C2113" s="30"/>
      <c r="D2113" s="30" t="s">
        <v>11974</v>
      </c>
      <c r="E2113" s="30" t="s">
        <v>11975</v>
      </c>
      <c r="F2113" s="30" t="s">
        <v>1454</v>
      </c>
      <c r="G2113" s="30" t="s">
        <v>11976</v>
      </c>
      <c r="H2113" s="30" t="s">
        <v>1373</v>
      </c>
      <c r="I2113" s="30">
        <v>68520000</v>
      </c>
      <c r="J2113" s="30" t="s">
        <v>11977</v>
      </c>
      <c r="K2113" s="57">
        <v>153344563</v>
      </c>
      <c r="L2113" s="30"/>
      <c r="M2113" s="30"/>
      <c r="N2113" s="30"/>
      <c r="O2113" s="30"/>
      <c r="P2113" s="30"/>
      <c r="Q2113" s="30" t="s">
        <v>11978</v>
      </c>
      <c r="R2113" s="30"/>
      <c r="S2113" s="30" t="s">
        <v>11979</v>
      </c>
      <c r="T2113" s="30"/>
      <c r="U2113" s="30"/>
      <c r="V2113" s="30" t="s">
        <v>1444</v>
      </c>
    </row>
    <row r="2114" spans="1:22" ht="15" customHeight="1">
      <c r="A2114" s="30">
        <v>2228</v>
      </c>
      <c r="B2114" s="30" t="s">
        <v>11980</v>
      </c>
      <c r="C2114" s="30"/>
      <c r="D2114" s="30" t="s">
        <v>11980</v>
      </c>
      <c r="E2114" s="30" t="s">
        <v>11981</v>
      </c>
      <c r="F2114" s="30" t="s">
        <v>1454</v>
      </c>
      <c r="G2114" s="30" t="s">
        <v>11982</v>
      </c>
      <c r="H2114" s="30" t="s">
        <v>1363</v>
      </c>
      <c r="I2114" s="30">
        <v>75860000</v>
      </c>
      <c r="J2114" s="30" t="s">
        <v>11983</v>
      </c>
      <c r="K2114" s="57">
        <v>104034947</v>
      </c>
      <c r="L2114" s="30"/>
      <c r="M2114" s="30"/>
      <c r="N2114" s="30"/>
      <c r="O2114" s="30"/>
      <c r="P2114" s="30"/>
      <c r="Q2114" s="30" t="s">
        <v>2262</v>
      </c>
      <c r="R2114" s="30"/>
      <c r="S2114" s="30" t="s">
        <v>11984</v>
      </c>
      <c r="T2114" s="30"/>
      <c r="U2114" s="30"/>
      <c r="V2114" s="30" t="s">
        <v>1444</v>
      </c>
    </row>
    <row r="2115" spans="1:22" ht="15" customHeight="1">
      <c r="A2115" s="30">
        <v>2229</v>
      </c>
      <c r="B2115" s="30" t="s">
        <v>11985</v>
      </c>
      <c r="C2115" s="30"/>
      <c r="D2115" s="30" t="s">
        <v>11985</v>
      </c>
      <c r="E2115" s="30" t="s">
        <v>2834</v>
      </c>
      <c r="F2115" s="30" t="s">
        <v>3253</v>
      </c>
      <c r="G2115" s="30" t="s">
        <v>11986</v>
      </c>
      <c r="H2115" s="30" t="s">
        <v>1363</v>
      </c>
      <c r="I2115" s="30">
        <v>76380000</v>
      </c>
      <c r="J2115" s="30" t="s">
        <v>11987</v>
      </c>
      <c r="K2115" s="57">
        <v>104063530</v>
      </c>
      <c r="L2115" s="30"/>
      <c r="M2115" s="30"/>
      <c r="N2115" s="30"/>
      <c r="O2115" s="30"/>
      <c r="P2115" s="30"/>
      <c r="Q2115" s="30" t="s">
        <v>11988</v>
      </c>
      <c r="R2115" s="30"/>
      <c r="S2115" s="30" t="s">
        <v>11989</v>
      </c>
      <c r="T2115" s="30"/>
      <c r="U2115" s="30"/>
      <c r="V2115" s="30" t="s">
        <v>1444</v>
      </c>
    </row>
    <row r="2116" spans="1:22" ht="15" customHeight="1">
      <c r="A2116" s="30">
        <v>2230</v>
      </c>
      <c r="B2116" s="30" t="s">
        <v>11990</v>
      </c>
      <c r="C2116" s="30"/>
      <c r="D2116" s="30" t="s">
        <v>11990</v>
      </c>
      <c r="E2116" s="30" t="s">
        <v>5507</v>
      </c>
      <c r="F2116" s="30" t="s">
        <v>1454</v>
      </c>
      <c r="G2116" s="30" t="s">
        <v>9287</v>
      </c>
      <c r="H2116" s="30" t="s">
        <v>1344</v>
      </c>
      <c r="I2116" s="30">
        <v>69900064</v>
      </c>
      <c r="J2116" s="30" t="s">
        <v>11991</v>
      </c>
      <c r="K2116" s="57">
        <v>103315200171</v>
      </c>
      <c r="L2116" s="30"/>
      <c r="M2116" s="30"/>
      <c r="N2116" s="30"/>
      <c r="O2116" s="30"/>
      <c r="P2116" s="30"/>
      <c r="Q2116" s="30" t="s">
        <v>11992</v>
      </c>
      <c r="R2116" s="30"/>
      <c r="S2116" s="30" t="s">
        <v>11993</v>
      </c>
      <c r="T2116" s="30"/>
      <c r="U2116" s="30"/>
      <c r="V2116" s="30" t="s">
        <v>1444</v>
      </c>
    </row>
    <row r="2117" spans="1:22" ht="15" customHeight="1">
      <c r="A2117" s="30">
        <v>2231</v>
      </c>
      <c r="B2117" s="30" t="s">
        <v>11994</v>
      </c>
      <c r="C2117" s="30"/>
      <c r="D2117" s="30" t="s">
        <v>11994</v>
      </c>
      <c r="E2117" s="30" t="s">
        <v>11995</v>
      </c>
      <c r="F2117" s="30" t="s">
        <v>1454</v>
      </c>
      <c r="G2117" s="30" t="s">
        <v>11996</v>
      </c>
      <c r="H2117" s="30" t="s">
        <v>1369</v>
      </c>
      <c r="I2117" s="30">
        <v>79750000</v>
      </c>
      <c r="J2117" s="30" t="s">
        <v>11997</v>
      </c>
      <c r="K2117" s="57">
        <v>283693398</v>
      </c>
      <c r="L2117" s="30"/>
      <c r="M2117" s="30"/>
      <c r="N2117" s="30"/>
      <c r="O2117" s="30"/>
      <c r="P2117" s="30"/>
      <c r="Q2117" s="30" t="s">
        <v>11998</v>
      </c>
      <c r="R2117" s="30"/>
      <c r="S2117" s="30" t="s">
        <v>11993</v>
      </c>
      <c r="T2117" s="30"/>
      <c r="U2117" s="30"/>
      <c r="V2117" s="30" t="s">
        <v>1444</v>
      </c>
    </row>
    <row r="2118" spans="1:22" ht="15" customHeight="1">
      <c r="A2118" s="30">
        <v>2232</v>
      </c>
      <c r="B2118" s="30" t="s">
        <v>11999</v>
      </c>
      <c r="C2118" s="30"/>
      <c r="D2118" s="30" t="s">
        <v>11999</v>
      </c>
      <c r="E2118" s="30" t="s">
        <v>12000</v>
      </c>
      <c r="F2118" s="30" t="s">
        <v>12001</v>
      </c>
      <c r="G2118" s="30" t="s">
        <v>11079</v>
      </c>
      <c r="H2118" s="30" t="s">
        <v>1377</v>
      </c>
      <c r="I2118" s="30">
        <v>54330213</v>
      </c>
      <c r="J2118" s="30" t="s">
        <v>12002</v>
      </c>
      <c r="K2118" s="57">
        <v>49007661</v>
      </c>
      <c r="L2118" s="30"/>
      <c r="M2118" s="30"/>
      <c r="N2118" s="30"/>
      <c r="O2118" s="30"/>
      <c r="P2118" s="30"/>
      <c r="Q2118" s="30" t="s">
        <v>4408</v>
      </c>
      <c r="R2118" s="30"/>
      <c r="S2118" s="30" t="s">
        <v>12003</v>
      </c>
      <c r="T2118" s="30"/>
      <c r="U2118" s="30"/>
      <c r="V2118" s="30" t="s">
        <v>1444</v>
      </c>
    </row>
    <row r="2119" spans="1:22" ht="15" customHeight="1">
      <c r="A2119" s="30">
        <v>2233</v>
      </c>
      <c r="B2119" s="30" t="s">
        <v>12004</v>
      </c>
      <c r="C2119" s="30"/>
      <c r="D2119" s="30" t="s">
        <v>12004</v>
      </c>
      <c r="E2119" s="30" t="s">
        <v>12005</v>
      </c>
      <c r="F2119" s="30" t="s">
        <v>12006</v>
      </c>
      <c r="G2119" s="30" t="s">
        <v>12007</v>
      </c>
      <c r="H2119" s="30" t="s">
        <v>1375</v>
      </c>
      <c r="I2119" s="30">
        <v>58309475</v>
      </c>
      <c r="J2119" s="30" t="s">
        <v>12008</v>
      </c>
      <c r="K2119" s="57">
        <v>161838936</v>
      </c>
      <c r="L2119" s="30"/>
      <c r="M2119" s="30"/>
      <c r="N2119" s="30"/>
      <c r="O2119" s="30"/>
      <c r="P2119" s="30"/>
      <c r="Q2119" s="30" t="s">
        <v>11988</v>
      </c>
      <c r="R2119" s="30"/>
      <c r="S2119" s="30" t="s">
        <v>11984</v>
      </c>
      <c r="T2119" s="30"/>
      <c r="U2119" s="30"/>
      <c r="V2119" s="30" t="s">
        <v>1444</v>
      </c>
    </row>
    <row r="2120" spans="1:22" ht="15" customHeight="1">
      <c r="A2120" s="30">
        <v>2234</v>
      </c>
      <c r="B2120" s="30" t="s">
        <v>12009</v>
      </c>
      <c r="C2120" s="30"/>
      <c r="D2120" s="30" t="s">
        <v>12009</v>
      </c>
      <c r="E2120" s="30" t="s">
        <v>12010</v>
      </c>
      <c r="F2120" s="30" t="s">
        <v>1454</v>
      </c>
      <c r="G2120" s="30" t="s">
        <v>12011</v>
      </c>
      <c r="H2120" s="30" t="s">
        <v>1369</v>
      </c>
      <c r="I2120" s="30">
        <v>79500000</v>
      </c>
      <c r="J2120" s="30" t="s">
        <v>12012</v>
      </c>
      <c r="K2120" s="57">
        <v>283533676</v>
      </c>
      <c r="L2120" s="30"/>
      <c r="M2120" s="30"/>
      <c r="N2120" s="30"/>
      <c r="O2120" s="30"/>
      <c r="P2120" s="30"/>
      <c r="Q2120" s="30" t="s">
        <v>11998</v>
      </c>
      <c r="R2120" s="30"/>
      <c r="S2120" s="30" t="s">
        <v>12013</v>
      </c>
      <c r="T2120" s="30"/>
      <c r="U2120" s="30"/>
      <c r="V2120" s="30" t="s">
        <v>1444</v>
      </c>
    </row>
    <row r="2121" spans="1:22" ht="15" customHeight="1">
      <c r="A2121" s="30">
        <v>2235</v>
      </c>
      <c r="B2121" s="30" t="s">
        <v>12014</v>
      </c>
      <c r="C2121" s="30"/>
      <c r="D2121" s="30" t="s">
        <v>12014</v>
      </c>
      <c r="E2121" s="30" t="s">
        <v>12015</v>
      </c>
      <c r="F2121" s="30" t="s">
        <v>1454</v>
      </c>
      <c r="G2121" s="30" t="s">
        <v>4590</v>
      </c>
      <c r="H2121" s="30" t="s">
        <v>1377</v>
      </c>
      <c r="I2121" s="30">
        <v>56304260</v>
      </c>
      <c r="J2121" s="30" t="s">
        <v>12016</v>
      </c>
      <c r="K2121" s="57">
        <v>48831107</v>
      </c>
      <c r="L2121" s="30"/>
      <c r="M2121" s="30"/>
      <c r="N2121" s="30"/>
      <c r="O2121" s="30"/>
      <c r="P2121" s="30"/>
      <c r="Q2121" s="30" t="s">
        <v>4547</v>
      </c>
      <c r="R2121" s="30"/>
      <c r="S2121" s="30" t="s">
        <v>12017</v>
      </c>
      <c r="T2121" s="30"/>
      <c r="U2121" s="30"/>
      <c r="V2121" s="30" t="s">
        <v>1444</v>
      </c>
    </row>
    <row r="2122" spans="1:22" ht="15" customHeight="1">
      <c r="A2122" s="30">
        <v>2236</v>
      </c>
      <c r="B2122" s="30" t="s">
        <v>12018</v>
      </c>
      <c r="C2122" s="30"/>
      <c r="D2122" s="30" t="s">
        <v>12018</v>
      </c>
      <c r="E2122" s="30" t="s">
        <v>12019</v>
      </c>
      <c r="F2122" s="30" t="s">
        <v>1454</v>
      </c>
      <c r="G2122" s="30" t="s">
        <v>12020</v>
      </c>
      <c r="H2122" s="30" t="s">
        <v>1385</v>
      </c>
      <c r="I2122" s="30">
        <v>59655000</v>
      </c>
      <c r="J2122" s="30" t="s">
        <v>12021</v>
      </c>
      <c r="K2122" s="57">
        <v>202120864</v>
      </c>
      <c r="L2122" s="30"/>
      <c r="M2122" s="30"/>
      <c r="N2122" s="30"/>
      <c r="O2122" s="30"/>
      <c r="P2122" s="30"/>
      <c r="Q2122" s="30" t="s">
        <v>12022</v>
      </c>
      <c r="R2122" s="30"/>
      <c r="S2122" s="30" t="s">
        <v>7918</v>
      </c>
      <c r="T2122" s="30"/>
      <c r="U2122" s="30"/>
      <c r="V2122" s="30" t="s">
        <v>1444</v>
      </c>
    </row>
    <row r="2123" spans="1:22" ht="15" customHeight="1">
      <c r="A2123" s="30">
        <v>2238</v>
      </c>
      <c r="B2123" s="30" t="s">
        <v>12023</v>
      </c>
      <c r="C2123" s="30"/>
      <c r="D2123" s="30" t="s">
        <v>12023</v>
      </c>
      <c r="E2123" s="30" t="s">
        <v>12024</v>
      </c>
      <c r="F2123" s="30" t="s">
        <v>12025</v>
      </c>
      <c r="G2123" s="30" t="s">
        <v>1570</v>
      </c>
      <c r="H2123" s="30" t="s">
        <v>1365</v>
      </c>
      <c r="I2123" s="30">
        <v>65068010</v>
      </c>
      <c r="J2123" s="30" t="s">
        <v>12026</v>
      </c>
      <c r="K2123" s="57">
        <v>122202210</v>
      </c>
      <c r="L2123" s="30"/>
      <c r="M2123" s="30"/>
      <c r="N2123" s="30"/>
      <c r="O2123" s="30"/>
      <c r="P2123" s="30"/>
      <c r="Q2123" s="30" t="s">
        <v>12027</v>
      </c>
      <c r="R2123" s="30"/>
      <c r="S2123" s="30" t="s">
        <v>12028</v>
      </c>
      <c r="T2123" s="30"/>
      <c r="U2123" s="30"/>
      <c r="V2123" s="30" t="s">
        <v>1444</v>
      </c>
    </row>
    <row r="2124" spans="1:22" ht="15" customHeight="1">
      <c r="A2124" s="30">
        <v>2239</v>
      </c>
      <c r="B2124" s="30" t="s">
        <v>12029</v>
      </c>
      <c r="C2124" s="30"/>
      <c r="D2124" s="30" t="s">
        <v>12029</v>
      </c>
      <c r="E2124" s="30" t="s">
        <v>12030</v>
      </c>
      <c r="F2124" s="30" t="s">
        <v>1454</v>
      </c>
      <c r="G2124" s="30" t="s">
        <v>4590</v>
      </c>
      <c r="H2124" s="30" t="s">
        <v>1377</v>
      </c>
      <c r="I2124" s="30">
        <v>56304001</v>
      </c>
      <c r="J2124" s="30" t="s">
        <v>12031</v>
      </c>
      <c r="K2124" s="57">
        <v>47442336</v>
      </c>
      <c r="L2124" s="30"/>
      <c r="M2124" s="30"/>
      <c r="N2124" s="30"/>
      <c r="O2124" s="30"/>
      <c r="P2124" s="30"/>
      <c r="Q2124" s="30" t="s">
        <v>12032</v>
      </c>
      <c r="R2124" s="30"/>
      <c r="S2124" s="30" t="s">
        <v>12033</v>
      </c>
      <c r="T2124" s="30"/>
      <c r="U2124" s="30"/>
      <c r="V2124" s="30" t="s">
        <v>1428</v>
      </c>
    </row>
    <row r="2125" spans="1:22" ht="15" customHeight="1">
      <c r="A2125" s="30">
        <v>2240</v>
      </c>
      <c r="B2125" s="30" t="s">
        <v>12034</v>
      </c>
      <c r="C2125" s="30"/>
      <c r="D2125" s="30" t="s">
        <v>12034</v>
      </c>
      <c r="E2125" s="30" t="s">
        <v>12035</v>
      </c>
      <c r="F2125" s="30" t="s">
        <v>1454</v>
      </c>
      <c r="G2125" s="30" t="s">
        <v>1740</v>
      </c>
      <c r="H2125" s="30" t="s">
        <v>1373</v>
      </c>
      <c r="I2125" s="30">
        <v>68570000</v>
      </c>
      <c r="J2125" s="30" t="s">
        <v>12036</v>
      </c>
      <c r="K2125" s="57">
        <v>153827726</v>
      </c>
      <c r="L2125" s="30"/>
      <c r="M2125" s="30"/>
      <c r="N2125" s="30"/>
      <c r="O2125" s="30"/>
      <c r="P2125" s="30"/>
      <c r="Q2125" s="30" t="s">
        <v>4408</v>
      </c>
      <c r="R2125" s="30"/>
      <c r="S2125" s="30" t="s">
        <v>12037</v>
      </c>
      <c r="T2125" s="30"/>
      <c r="U2125" s="30"/>
      <c r="V2125" s="30" t="s">
        <v>1444</v>
      </c>
    </row>
    <row r="2126" spans="1:22" ht="15" customHeight="1">
      <c r="A2126" s="30">
        <v>2241</v>
      </c>
      <c r="B2126" s="30" t="s">
        <v>12038</v>
      </c>
      <c r="C2126" s="30"/>
      <c r="D2126" s="30" t="s">
        <v>12038</v>
      </c>
      <c r="E2126" s="30" t="s">
        <v>12039</v>
      </c>
      <c r="F2126" s="30" t="s">
        <v>1454</v>
      </c>
      <c r="G2126" s="30" t="s">
        <v>4894</v>
      </c>
      <c r="H2126" s="30" t="s">
        <v>1363</v>
      </c>
      <c r="I2126" s="30">
        <v>75690000</v>
      </c>
      <c r="J2126" s="30" t="s">
        <v>12040</v>
      </c>
      <c r="K2126" s="57">
        <v>103999515</v>
      </c>
      <c r="L2126" s="30"/>
      <c r="M2126" s="30"/>
      <c r="N2126" s="30"/>
      <c r="O2126" s="30"/>
      <c r="P2126" s="30"/>
      <c r="Q2126" s="30" t="s">
        <v>12041</v>
      </c>
      <c r="R2126" s="30"/>
      <c r="S2126" s="30" t="s">
        <v>12042</v>
      </c>
      <c r="T2126" s="30"/>
      <c r="U2126" s="30"/>
      <c r="V2126" s="30" t="s">
        <v>1444</v>
      </c>
    </row>
    <row r="2127" spans="1:22" ht="15" customHeight="1">
      <c r="A2127" s="37">
        <v>2242</v>
      </c>
      <c r="B2127" s="37" t="s">
        <v>12043</v>
      </c>
      <c r="C2127" s="37"/>
      <c r="D2127" s="37" t="s">
        <v>12043</v>
      </c>
      <c r="E2127" s="37" t="s">
        <v>12044</v>
      </c>
      <c r="F2127" s="37" t="s">
        <v>1454</v>
      </c>
      <c r="G2127" s="37" t="s">
        <v>1570</v>
      </c>
      <c r="H2127" s="37" t="s">
        <v>1365</v>
      </c>
      <c r="I2127" s="37">
        <v>65053570</v>
      </c>
      <c r="J2127" s="37" t="s">
        <v>12045</v>
      </c>
      <c r="K2127" s="58">
        <v>122112903</v>
      </c>
      <c r="L2127" s="37"/>
      <c r="M2127" s="37"/>
      <c r="N2127" s="37"/>
      <c r="O2127" s="37"/>
      <c r="P2127" s="37"/>
      <c r="Q2127" s="37" t="s">
        <v>1957</v>
      </c>
      <c r="R2127" s="37"/>
      <c r="S2127" s="37" t="s">
        <v>12028</v>
      </c>
      <c r="T2127" s="37"/>
      <c r="U2127" s="37"/>
      <c r="V2127" s="26" t="s">
        <v>202</v>
      </c>
    </row>
    <row r="2128" spans="1:22" ht="15" customHeight="1">
      <c r="A2128" s="30">
        <v>2243</v>
      </c>
      <c r="B2128" s="30" t="s">
        <v>12046</v>
      </c>
      <c r="C2128" s="30"/>
      <c r="D2128" s="30" t="s">
        <v>12046</v>
      </c>
      <c r="E2128" s="30" t="s">
        <v>12047</v>
      </c>
      <c r="F2128" s="30" t="s">
        <v>8366</v>
      </c>
      <c r="G2128" s="30" t="s">
        <v>1865</v>
      </c>
      <c r="H2128" s="30" t="s">
        <v>1356</v>
      </c>
      <c r="I2128" s="30">
        <v>72115025</v>
      </c>
      <c r="J2128" s="30" t="s">
        <v>12048</v>
      </c>
      <c r="K2128" s="57">
        <v>750836300174</v>
      </c>
      <c r="L2128" s="30"/>
      <c r="M2128" s="30"/>
      <c r="N2128" s="30"/>
      <c r="O2128" s="30"/>
      <c r="P2128" s="30"/>
      <c r="Q2128" s="30" t="s">
        <v>12049</v>
      </c>
      <c r="R2128" s="30"/>
      <c r="S2128" s="30" t="s">
        <v>12050</v>
      </c>
      <c r="T2128" s="30"/>
      <c r="U2128" s="30"/>
      <c r="V2128" s="30" t="s">
        <v>1428</v>
      </c>
    </row>
    <row r="2129" spans="1:22" ht="15" customHeight="1">
      <c r="A2129" s="30">
        <v>2244</v>
      </c>
      <c r="B2129" s="30" t="s">
        <v>12051</v>
      </c>
      <c r="C2129" s="30"/>
      <c r="D2129" s="30" t="s">
        <v>12051</v>
      </c>
      <c r="E2129" s="30" t="s">
        <v>12052</v>
      </c>
      <c r="F2129" s="30" t="s">
        <v>12053</v>
      </c>
      <c r="G2129" s="30" t="s">
        <v>3831</v>
      </c>
      <c r="H2129" s="30" t="s">
        <v>1391</v>
      </c>
      <c r="I2129" s="30">
        <v>93135400</v>
      </c>
      <c r="J2129" s="30" t="s">
        <v>12054</v>
      </c>
      <c r="K2129" s="57">
        <v>1240280685</v>
      </c>
      <c r="L2129" s="30"/>
      <c r="M2129" s="30"/>
      <c r="N2129" s="30"/>
      <c r="O2129" s="30"/>
      <c r="P2129" s="30"/>
      <c r="Q2129" s="30" t="s">
        <v>12055</v>
      </c>
      <c r="R2129" s="30"/>
      <c r="S2129" s="30" t="s">
        <v>3834</v>
      </c>
      <c r="T2129" s="30"/>
      <c r="U2129" s="30"/>
      <c r="V2129" s="30" t="s">
        <v>1428</v>
      </c>
    </row>
    <row r="2130" spans="1:22" ht="15" customHeight="1">
      <c r="A2130" s="30">
        <v>2245</v>
      </c>
      <c r="B2130" s="30" t="s">
        <v>12056</v>
      </c>
      <c r="C2130" s="30"/>
      <c r="D2130" s="30" t="s">
        <v>12056</v>
      </c>
      <c r="E2130" s="30" t="s">
        <v>12057</v>
      </c>
      <c r="F2130" s="30" t="s">
        <v>12058</v>
      </c>
      <c r="G2130" s="30" t="s">
        <v>1570</v>
      </c>
      <c r="H2130" s="30" t="s">
        <v>1365</v>
      </c>
      <c r="I2130" s="30">
        <v>65085000</v>
      </c>
      <c r="J2130" s="30" t="s">
        <v>12059</v>
      </c>
      <c r="K2130" s="57">
        <v>122017986</v>
      </c>
      <c r="L2130" s="30"/>
      <c r="M2130" s="30"/>
      <c r="N2130" s="30"/>
      <c r="O2130" s="30"/>
      <c r="P2130" s="30"/>
      <c r="Q2130" s="30" t="s">
        <v>1957</v>
      </c>
      <c r="R2130" s="30"/>
      <c r="S2130" s="30" t="s">
        <v>12028</v>
      </c>
      <c r="T2130" s="30"/>
      <c r="U2130" s="30"/>
      <c r="V2130" s="30" t="s">
        <v>1444</v>
      </c>
    </row>
    <row r="2131" spans="1:22" ht="15" customHeight="1">
      <c r="A2131" s="30">
        <v>2246</v>
      </c>
      <c r="B2131" s="30" t="s">
        <v>12060</v>
      </c>
      <c r="C2131" s="30"/>
      <c r="D2131" s="30" t="s">
        <v>12060</v>
      </c>
      <c r="E2131" s="30" t="s">
        <v>12061</v>
      </c>
      <c r="F2131" s="30" t="s">
        <v>1454</v>
      </c>
      <c r="G2131" s="30" t="s">
        <v>9952</v>
      </c>
      <c r="H2131" s="30" t="s">
        <v>1371</v>
      </c>
      <c r="I2131" s="30">
        <v>78250000</v>
      </c>
      <c r="J2131" s="30" t="s">
        <v>12062</v>
      </c>
      <c r="K2131" s="57">
        <v>134459113</v>
      </c>
      <c r="L2131" s="30"/>
      <c r="M2131" s="30"/>
      <c r="N2131" s="30"/>
      <c r="O2131" s="30"/>
      <c r="P2131" s="30"/>
      <c r="Q2131" s="30" t="s">
        <v>4309</v>
      </c>
      <c r="R2131" s="30"/>
      <c r="S2131" s="30" t="s">
        <v>12063</v>
      </c>
      <c r="T2131" s="30"/>
      <c r="U2131" s="30"/>
      <c r="V2131" s="30" t="s">
        <v>1444</v>
      </c>
    </row>
    <row r="2132" spans="1:22" ht="15" customHeight="1">
      <c r="A2132" s="30">
        <v>2247</v>
      </c>
      <c r="B2132" s="30" t="s">
        <v>12064</v>
      </c>
      <c r="C2132" s="30"/>
      <c r="D2132" s="30" t="s">
        <v>12064</v>
      </c>
      <c r="E2132" s="30" t="s">
        <v>12065</v>
      </c>
      <c r="F2132" s="30" t="s">
        <v>12066</v>
      </c>
      <c r="G2132" s="30" t="s">
        <v>1700</v>
      </c>
      <c r="H2132" s="30" t="s">
        <v>1377</v>
      </c>
      <c r="I2132" s="30">
        <v>52070200</v>
      </c>
      <c r="J2132" s="30" t="s">
        <v>12067</v>
      </c>
      <c r="K2132" s="57">
        <v>31050670</v>
      </c>
      <c r="L2132" s="30"/>
      <c r="M2132" s="30"/>
      <c r="N2132" s="30"/>
      <c r="O2132" s="30"/>
      <c r="P2132" s="30"/>
      <c r="Q2132" s="30" t="s">
        <v>12032</v>
      </c>
      <c r="R2132" s="30"/>
      <c r="S2132" s="30" t="s">
        <v>12068</v>
      </c>
      <c r="T2132" s="30"/>
      <c r="U2132" s="30"/>
      <c r="V2132" s="30" t="s">
        <v>1444</v>
      </c>
    </row>
    <row r="2133" spans="1:22" ht="15" customHeight="1">
      <c r="A2133" s="30">
        <v>2248</v>
      </c>
      <c r="B2133" s="30" t="s">
        <v>12069</v>
      </c>
      <c r="C2133" s="30"/>
      <c r="D2133" s="30" t="s">
        <v>12069</v>
      </c>
      <c r="E2133" s="30" t="s">
        <v>12070</v>
      </c>
      <c r="F2133" s="30" t="s">
        <v>12071</v>
      </c>
      <c r="G2133" s="30" t="s">
        <v>2360</v>
      </c>
      <c r="H2133" s="30" t="s">
        <v>1363</v>
      </c>
      <c r="I2133" s="30">
        <v>74823020</v>
      </c>
      <c r="J2133" s="30" t="s">
        <v>12072</v>
      </c>
      <c r="K2133" s="57">
        <v>103894314</v>
      </c>
      <c r="L2133" s="30"/>
      <c r="M2133" s="30"/>
      <c r="N2133" s="30"/>
      <c r="O2133" s="30"/>
      <c r="P2133" s="30"/>
      <c r="Q2133" s="30" t="s">
        <v>12073</v>
      </c>
      <c r="R2133" s="30"/>
      <c r="S2133" s="30" t="s">
        <v>12074</v>
      </c>
      <c r="T2133" s="30"/>
      <c r="U2133" s="30"/>
      <c r="V2133" s="30" t="s">
        <v>1444</v>
      </c>
    </row>
    <row r="2134" spans="1:22" ht="15" customHeight="1">
      <c r="A2134" s="30">
        <v>2249</v>
      </c>
      <c r="B2134" s="30" t="s">
        <v>12075</v>
      </c>
      <c r="C2134" s="30"/>
      <c r="D2134" s="30" t="s">
        <v>12075</v>
      </c>
      <c r="E2134" s="30" t="s">
        <v>12076</v>
      </c>
      <c r="F2134" s="30" t="s">
        <v>4717</v>
      </c>
      <c r="G2134" s="30" t="s">
        <v>4718</v>
      </c>
      <c r="H2134" s="30" t="s">
        <v>1373</v>
      </c>
      <c r="I2134" s="30">
        <v>68473000</v>
      </c>
      <c r="J2134" s="30" t="s">
        <v>12077</v>
      </c>
      <c r="K2134" s="57">
        <v>152560912</v>
      </c>
      <c r="L2134" s="30"/>
      <c r="M2134" s="30"/>
      <c r="N2134" s="30"/>
      <c r="O2134" s="30"/>
      <c r="P2134" s="30"/>
      <c r="Q2134" s="30" t="s">
        <v>12078</v>
      </c>
      <c r="R2134" s="30"/>
      <c r="S2134" s="30" t="s">
        <v>12079</v>
      </c>
      <c r="T2134" s="30"/>
      <c r="U2134" s="30"/>
      <c r="V2134" s="30" t="s">
        <v>1444</v>
      </c>
    </row>
    <row r="2135" spans="1:22" ht="15" customHeight="1">
      <c r="A2135" s="30">
        <v>2250</v>
      </c>
      <c r="B2135" s="30" t="s">
        <v>12080</v>
      </c>
      <c r="C2135" s="30"/>
      <c r="D2135" s="30" t="s">
        <v>12080</v>
      </c>
      <c r="E2135" s="30" t="s">
        <v>12081</v>
      </c>
      <c r="F2135" s="30" t="s">
        <v>12082</v>
      </c>
      <c r="G2135" s="30" t="s">
        <v>4286</v>
      </c>
      <c r="H2135" s="30" t="s">
        <v>1391</v>
      </c>
      <c r="I2135" s="30">
        <v>93544030</v>
      </c>
      <c r="J2135" s="30" t="s">
        <v>12083</v>
      </c>
      <c r="K2135" s="57">
        <v>860359182</v>
      </c>
      <c r="L2135" s="30"/>
      <c r="M2135" s="30"/>
      <c r="N2135" s="30"/>
      <c r="O2135" s="30"/>
      <c r="P2135" s="30"/>
      <c r="Q2135" s="30" t="s">
        <v>12084</v>
      </c>
      <c r="R2135" s="30"/>
      <c r="S2135" s="30" t="s">
        <v>12085</v>
      </c>
      <c r="T2135" s="30"/>
      <c r="U2135" s="30"/>
      <c r="V2135" s="30" t="s">
        <v>1444</v>
      </c>
    </row>
    <row r="2136" spans="1:22" ht="15" customHeight="1">
      <c r="A2136" s="30">
        <v>2251</v>
      </c>
      <c r="B2136" s="30" t="s">
        <v>12086</v>
      </c>
      <c r="C2136" s="30"/>
      <c r="D2136" s="30" t="s">
        <v>12086</v>
      </c>
      <c r="E2136" s="30" t="s">
        <v>12087</v>
      </c>
      <c r="F2136" s="30" t="s">
        <v>4717</v>
      </c>
      <c r="G2136" s="30" t="s">
        <v>4718</v>
      </c>
      <c r="H2136" s="30" t="s">
        <v>1373</v>
      </c>
      <c r="I2136" s="30">
        <v>68473000</v>
      </c>
      <c r="J2136" s="30" t="s">
        <v>12088</v>
      </c>
      <c r="K2136" s="57">
        <v>152927298</v>
      </c>
      <c r="L2136" s="30"/>
      <c r="M2136" s="30"/>
      <c r="N2136" s="30"/>
      <c r="O2136" s="30"/>
      <c r="P2136" s="30"/>
      <c r="Q2136" s="30" t="s">
        <v>12089</v>
      </c>
      <c r="R2136" s="30"/>
      <c r="S2136" s="30" t="s">
        <v>12090</v>
      </c>
      <c r="T2136" s="30"/>
      <c r="U2136" s="30"/>
      <c r="V2136" s="30" t="s">
        <v>1444</v>
      </c>
    </row>
    <row r="2137" spans="1:22" ht="15" customHeight="1">
      <c r="A2137" s="30">
        <v>2252</v>
      </c>
      <c r="B2137" s="30" t="s">
        <v>12091</v>
      </c>
      <c r="C2137" s="30"/>
      <c r="D2137" s="30" t="s">
        <v>12091</v>
      </c>
      <c r="E2137" s="30" t="s">
        <v>2082</v>
      </c>
      <c r="F2137" s="30" t="s">
        <v>1454</v>
      </c>
      <c r="G2137" s="30" t="s">
        <v>12092</v>
      </c>
      <c r="H2137" s="30" t="s">
        <v>1367</v>
      </c>
      <c r="I2137" s="30">
        <v>37120000</v>
      </c>
      <c r="J2137" s="30" t="s">
        <v>12093</v>
      </c>
      <c r="K2137" s="57">
        <v>15720800093</v>
      </c>
      <c r="L2137" s="30"/>
      <c r="M2137" s="30"/>
      <c r="N2137" s="30"/>
      <c r="O2137" s="30"/>
      <c r="P2137" s="30"/>
      <c r="Q2137" s="30" t="s">
        <v>12094</v>
      </c>
      <c r="R2137" s="30"/>
      <c r="S2137" s="30" t="s">
        <v>12095</v>
      </c>
      <c r="T2137" s="30"/>
      <c r="U2137" s="30"/>
      <c r="V2137" s="30" t="s">
        <v>1444</v>
      </c>
    </row>
    <row r="2138" spans="1:22" ht="15" customHeight="1">
      <c r="A2138" s="30">
        <v>2253</v>
      </c>
      <c r="B2138" s="30" t="s">
        <v>12096</v>
      </c>
      <c r="C2138" s="30"/>
      <c r="D2138" s="30" t="s">
        <v>12096</v>
      </c>
      <c r="E2138" s="30" t="s">
        <v>12097</v>
      </c>
      <c r="F2138" s="30" t="s">
        <v>1454</v>
      </c>
      <c r="G2138" s="30" t="s">
        <v>7094</v>
      </c>
      <c r="H2138" s="30" t="s">
        <v>1379</v>
      </c>
      <c r="I2138" s="30">
        <v>64100000</v>
      </c>
      <c r="J2138" s="30" t="s">
        <v>12098</v>
      </c>
      <c r="K2138" s="57">
        <v>194982033</v>
      </c>
      <c r="L2138" s="30"/>
      <c r="M2138" s="30"/>
      <c r="N2138" s="30"/>
      <c r="O2138" s="30"/>
      <c r="P2138" s="30"/>
      <c r="Q2138" s="30" t="s">
        <v>12099</v>
      </c>
      <c r="R2138" s="30"/>
      <c r="S2138" s="30" t="s">
        <v>12100</v>
      </c>
      <c r="T2138" s="30"/>
      <c r="U2138" s="30"/>
      <c r="V2138" s="30" t="s">
        <v>1444</v>
      </c>
    </row>
    <row r="2139" spans="1:22" ht="15" customHeight="1">
      <c r="A2139" s="30">
        <v>2254</v>
      </c>
      <c r="B2139" s="30" t="s">
        <v>12101</v>
      </c>
      <c r="C2139" s="30"/>
      <c r="D2139" s="30" t="s">
        <v>12101</v>
      </c>
      <c r="E2139" s="30" t="s">
        <v>2158</v>
      </c>
      <c r="F2139" s="30" t="s">
        <v>1454</v>
      </c>
      <c r="G2139" s="30" t="s">
        <v>12102</v>
      </c>
      <c r="H2139" s="30" t="s">
        <v>1373</v>
      </c>
      <c r="I2139" s="30">
        <v>68639000</v>
      </c>
      <c r="J2139" s="30" t="s">
        <v>12103</v>
      </c>
      <c r="K2139" s="57">
        <v>152420576</v>
      </c>
      <c r="L2139" s="30"/>
      <c r="M2139" s="30"/>
      <c r="N2139" s="30"/>
      <c r="O2139" s="30"/>
      <c r="P2139" s="30"/>
      <c r="Q2139" s="30" t="s">
        <v>12104</v>
      </c>
      <c r="R2139" s="30"/>
      <c r="S2139" s="30" t="s">
        <v>12105</v>
      </c>
      <c r="T2139" s="30"/>
      <c r="U2139" s="30"/>
      <c r="V2139" s="30" t="s">
        <v>1444</v>
      </c>
    </row>
    <row r="2140" spans="1:22" ht="15" customHeight="1">
      <c r="A2140" s="30">
        <v>2255</v>
      </c>
      <c r="B2140" s="30" t="s">
        <v>12106</v>
      </c>
      <c r="C2140" s="30"/>
      <c r="D2140" s="30" t="s">
        <v>12106</v>
      </c>
      <c r="E2140" s="30" t="s">
        <v>12107</v>
      </c>
      <c r="F2140" s="30" t="s">
        <v>1454</v>
      </c>
      <c r="G2140" s="30" t="s">
        <v>4480</v>
      </c>
      <c r="H2140" s="30" t="s">
        <v>1395</v>
      </c>
      <c r="I2140" s="30">
        <v>49200000</v>
      </c>
      <c r="J2140" s="30" t="s">
        <v>12108</v>
      </c>
      <c r="K2140" s="57">
        <v>271363630</v>
      </c>
      <c r="L2140" s="30"/>
      <c r="M2140" s="30"/>
      <c r="N2140" s="30"/>
      <c r="O2140" s="30"/>
      <c r="P2140" s="30"/>
      <c r="Q2140" s="30" t="s">
        <v>4408</v>
      </c>
      <c r="R2140" s="30"/>
      <c r="S2140" s="30" t="s">
        <v>9084</v>
      </c>
      <c r="T2140" s="30"/>
      <c r="U2140" s="30"/>
      <c r="V2140" s="30" t="s">
        <v>1444</v>
      </c>
    </row>
    <row r="2141" spans="1:22" ht="15" customHeight="1">
      <c r="A2141" s="30">
        <v>2256</v>
      </c>
      <c r="B2141" s="30" t="s">
        <v>12109</v>
      </c>
      <c r="C2141" s="30"/>
      <c r="D2141" s="30" t="s">
        <v>12109</v>
      </c>
      <c r="E2141" s="30" t="s">
        <v>3326</v>
      </c>
      <c r="F2141" s="30" t="s">
        <v>6203</v>
      </c>
      <c r="G2141" s="30" t="s">
        <v>2054</v>
      </c>
      <c r="H2141" s="30" t="s">
        <v>1352</v>
      </c>
      <c r="I2141" s="30">
        <v>40725620</v>
      </c>
      <c r="J2141" s="30" t="s">
        <v>12110</v>
      </c>
      <c r="K2141" s="57">
        <v>69199180</v>
      </c>
      <c r="L2141" s="30"/>
      <c r="M2141" s="30"/>
      <c r="N2141" s="30"/>
      <c r="O2141" s="30"/>
      <c r="P2141" s="30"/>
      <c r="Q2141" s="30" t="s">
        <v>12111</v>
      </c>
      <c r="R2141" s="30"/>
      <c r="S2141" s="30" t="s">
        <v>12112</v>
      </c>
      <c r="T2141" s="30"/>
      <c r="U2141" s="30"/>
      <c r="V2141" s="30" t="s">
        <v>1444</v>
      </c>
    </row>
    <row r="2142" spans="1:22" ht="15" customHeight="1">
      <c r="A2142" s="30">
        <v>2257</v>
      </c>
      <c r="B2142" s="30" t="s">
        <v>12113</v>
      </c>
      <c r="C2142" s="30"/>
      <c r="D2142" s="30" t="s">
        <v>12113</v>
      </c>
      <c r="E2142" s="30" t="s">
        <v>12114</v>
      </c>
      <c r="F2142" s="30" t="s">
        <v>1454</v>
      </c>
      <c r="G2142" s="30" t="s">
        <v>12115</v>
      </c>
      <c r="H2142" s="30" t="s">
        <v>1352</v>
      </c>
      <c r="I2142" s="30">
        <v>44920000</v>
      </c>
      <c r="J2142" s="30" t="s">
        <v>12116</v>
      </c>
      <c r="K2142" s="57">
        <v>80679785</v>
      </c>
      <c r="L2142" s="30"/>
      <c r="M2142" s="30"/>
      <c r="N2142" s="30"/>
      <c r="O2142" s="30"/>
      <c r="P2142" s="30"/>
      <c r="Q2142" s="30" t="s">
        <v>8534</v>
      </c>
      <c r="R2142" s="30"/>
      <c r="S2142" s="30" t="s">
        <v>12117</v>
      </c>
      <c r="T2142" s="30"/>
      <c r="U2142" s="30"/>
      <c r="V2142" s="30" t="s">
        <v>1428</v>
      </c>
    </row>
    <row r="2143" spans="1:22" ht="15" customHeight="1">
      <c r="A2143" s="30">
        <v>2258</v>
      </c>
      <c r="B2143" s="30" t="s">
        <v>12118</v>
      </c>
      <c r="C2143" s="30"/>
      <c r="D2143" s="30" t="s">
        <v>12118</v>
      </c>
      <c r="E2143" s="30" t="s">
        <v>9923</v>
      </c>
      <c r="F2143" s="30" t="s">
        <v>1454</v>
      </c>
      <c r="G2143" s="30" t="s">
        <v>2083</v>
      </c>
      <c r="H2143" s="30" t="s">
        <v>1352</v>
      </c>
      <c r="I2143" s="30">
        <v>44200000</v>
      </c>
      <c r="J2143" s="30" t="s">
        <v>12119</v>
      </c>
      <c r="K2143" s="57">
        <v>68704793</v>
      </c>
      <c r="L2143" s="30"/>
      <c r="M2143" s="30"/>
      <c r="N2143" s="30"/>
      <c r="O2143" s="30"/>
      <c r="P2143" s="30"/>
      <c r="Q2143" s="30" t="s">
        <v>12120</v>
      </c>
      <c r="R2143" s="30"/>
      <c r="S2143" s="30" t="s">
        <v>12121</v>
      </c>
      <c r="T2143" s="30"/>
      <c r="U2143" s="30"/>
      <c r="V2143" s="30" t="s">
        <v>1444</v>
      </c>
    </row>
    <row r="2144" spans="1:22" ht="15" customHeight="1">
      <c r="A2144" s="30">
        <v>2259</v>
      </c>
      <c r="B2144" s="30" t="s">
        <v>12122</v>
      </c>
      <c r="C2144" s="30"/>
      <c r="D2144" s="30" t="s">
        <v>12122</v>
      </c>
      <c r="E2144" s="30" t="s">
        <v>3388</v>
      </c>
      <c r="F2144" s="30" t="s">
        <v>1454</v>
      </c>
      <c r="G2144" s="30" t="s">
        <v>3389</v>
      </c>
      <c r="H2144" s="30" t="s">
        <v>1379</v>
      </c>
      <c r="I2144" s="30">
        <v>64600000</v>
      </c>
      <c r="J2144" s="30" t="s">
        <v>12123</v>
      </c>
      <c r="K2144" s="57">
        <v>194984052</v>
      </c>
      <c r="L2144" s="30"/>
      <c r="M2144" s="30"/>
      <c r="N2144" s="30"/>
      <c r="O2144" s="30"/>
      <c r="P2144" s="30"/>
      <c r="Q2144" s="30" t="s">
        <v>12124</v>
      </c>
      <c r="R2144" s="30"/>
      <c r="S2144" s="30" t="s">
        <v>12125</v>
      </c>
      <c r="T2144" s="30"/>
      <c r="U2144" s="30"/>
      <c r="V2144" s="30" t="s">
        <v>1444</v>
      </c>
    </row>
    <row r="2145" spans="1:22" ht="15" customHeight="1">
      <c r="A2145" s="30">
        <v>2260</v>
      </c>
      <c r="B2145" s="30" t="s">
        <v>12126</v>
      </c>
      <c r="C2145" s="30"/>
      <c r="D2145" s="30" t="s">
        <v>12126</v>
      </c>
      <c r="E2145" s="30" t="s">
        <v>12127</v>
      </c>
      <c r="F2145" s="30" t="s">
        <v>1454</v>
      </c>
      <c r="G2145" s="30" t="s">
        <v>3350</v>
      </c>
      <c r="H2145" s="30" t="s">
        <v>1383</v>
      </c>
      <c r="I2145" s="30">
        <v>27600000</v>
      </c>
      <c r="J2145" s="30" t="s">
        <v>12128</v>
      </c>
      <c r="K2145" s="57">
        <v>79746703</v>
      </c>
      <c r="L2145" s="30"/>
      <c r="M2145" s="30"/>
      <c r="N2145" s="30"/>
      <c r="O2145" s="30"/>
      <c r="P2145" s="30"/>
      <c r="Q2145" s="30" t="s">
        <v>12129</v>
      </c>
      <c r="R2145" s="30"/>
      <c r="S2145" s="30" t="s">
        <v>12130</v>
      </c>
      <c r="T2145" s="30"/>
      <c r="U2145" s="30"/>
      <c r="V2145" s="30" t="s">
        <v>1444</v>
      </c>
    </row>
    <row r="2146" spans="1:22" ht="15" customHeight="1">
      <c r="A2146" s="37">
        <v>2261</v>
      </c>
      <c r="B2146" s="37" t="s">
        <v>12131</v>
      </c>
      <c r="C2146" s="37"/>
      <c r="D2146" s="37" t="s">
        <v>12131</v>
      </c>
      <c r="E2146" s="37" t="s">
        <v>4215</v>
      </c>
      <c r="F2146" s="37" t="s">
        <v>1454</v>
      </c>
      <c r="G2146" s="37" t="s">
        <v>1802</v>
      </c>
      <c r="H2146" s="37" t="s">
        <v>1373</v>
      </c>
      <c r="I2146" s="37">
        <v>68743050</v>
      </c>
      <c r="J2146" s="37" t="s">
        <v>12132</v>
      </c>
      <c r="K2146" s="58">
        <v>152538054</v>
      </c>
      <c r="L2146" s="37"/>
      <c r="M2146" s="37"/>
      <c r="N2146" s="37"/>
      <c r="O2146" s="37"/>
      <c r="P2146" s="37"/>
      <c r="Q2146" s="37" t="s">
        <v>12133</v>
      </c>
      <c r="R2146" s="37"/>
      <c r="S2146" s="37" t="s">
        <v>12134</v>
      </c>
      <c r="T2146" s="37"/>
      <c r="U2146" s="37"/>
      <c r="V2146" s="26" t="s">
        <v>202</v>
      </c>
    </row>
    <row r="2147" spans="1:22" ht="15" customHeight="1">
      <c r="A2147" s="30">
        <v>2262</v>
      </c>
      <c r="B2147" s="30" t="s">
        <v>12135</v>
      </c>
      <c r="C2147" s="30"/>
      <c r="D2147" s="30" t="s">
        <v>12135</v>
      </c>
      <c r="E2147" s="30" t="s">
        <v>12136</v>
      </c>
      <c r="F2147" s="30" t="s">
        <v>1454</v>
      </c>
      <c r="G2147" s="30" t="s">
        <v>12137</v>
      </c>
      <c r="H2147" s="30" t="s">
        <v>1352</v>
      </c>
      <c r="I2147" s="30">
        <v>44850000</v>
      </c>
      <c r="J2147" s="30" t="s">
        <v>12138</v>
      </c>
      <c r="K2147" s="57">
        <v>53555449</v>
      </c>
      <c r="L2147" s="30"/>
      <c r="M2147" s="30"/>
      <c r="N2147" s="30"/>
      <c r="O2147" s="30"/>
      <c r="P2147" s="30"/>
      <c r="Q2147" s="30" t="s">
        <v>7904</v>
      </c>
      <c r="R2147" s="30"/>
      <c r="S2147" s="30" t="s">
        <v>12139</v>
      </c>
      <c r="T2147" s="30"/>
      <c r="U2147" s="30"/>
      <c r="V2147" s="30" t="s">
        <v>1444</v>
      </c>
    </row>
    <row r="2148" spans="1:22" ht="15" customHeight="1">
      <c r="A2148" s="30">
        <v>2263</v>
      </c>
      <c r="B2148" s="30" t="s">
        <v>12140</v>
      </c>
      <c r="C2148" s="30"/>
      <c r="D2148" s="30" t="s">
        <v>12140</v>
      </c>
      <c r="E2148" s="30" t="s">
        <v>12141</v>
      </c>
      <c r="F2148" s="30" t="s">
        <v>12142</v>
      </c>
      <c r="G2148" s="30" t="s">
        <v>4238</v>
      </c>
      <c r="H2148" s="30" t="s">
        <v>1358</v>
      </c>
      <c r="I2148" s="30">
        <v>29075000</v>
      </c>
      <c r="J2148" s="30" t="s">
        <v>12143</v>
      </c>
      <c r="K2148" s="57">
        <v>82897611</v>
      </c>
      <c r="L2148" s="30"/>
      <c r="M2148" s="30"/>
      <c r="N2148" s="30"/>
      <c r="O2148" s="30"/>
      <c r="P2148" s="30"/>
      <c r="Q2148" s="30" t="s">
        <v>11192</v>
      </c>
      <c r="R2148" s="30"/>
      <c r="S2148" s="30" t="s">
        <v>11193</v>
      </c>
      <c r="T2148" s="30"/>
      <c r="U2148" s="30"/>
      <c r="V2148" s="30" t="s">
        <v>1428</v>
      </c>
    </row>
    <row r="2149" spans="1:22" ht="15" customHeight="1">
      <c r="A2149" s="30">
        <v>2264</v>
      </c>
      <c r="B2149" s="30" t="s">
        <v>12144</v>
      </c>
      <c r="C2149" s="30"/>
      <c r="D2149" s="30" t="s">
        <v>12144</v>
      </c>
      <c r="E2149" s="30" t="s">
        <v>12145</v>
      </c>
      <c r="F2149" s="30" t="s">
        <v>1454</v>
      </c>
      <c r="G2149" s="30" t="s">
        <v>6659</v>
      </c>
      <c r="H2149" s="30" t="s">
        <v>1352</v>
      </c>
      <c r="I2149" s="30">
        <v>44790000</v>
      </c>
      <c r="J2149" s="30" t="s">
        <v>12146</v>
      </c>
      <c r="K2149" s="57" t="s">
        <v>3510</v>
      </c>
      <c r="L2149" s="30"/>
      <c r="M2149" s="30"/>
      <c r="N2149" s="30"/>
      <c r="O2149" s="30"/>
      <c r="P2149" s="30"/>
      <c r="Q2149" s="30" t="s">
        <v>4408</v>
      </c>
      <c r="R2149" s="30"/>
      <c r="S2149" s="30" t="s">
        <v>9084</v>
      </c>
      <c r="T2149" s="30"/>
      <c r="U2149" s="30"/>
      <c r="V2149" s="30" t="s">
        <v>1444</v>
      </c>
    </row>
    <row r="2150" spans="1:22" ht="15" customHeight="1">
      <c r="A2150" s="30">
        <v>2265</v>
      </c>
      <c r="B2150" s="30" t="s">
        <v>12147</v>
      </c>
      <c r="C2150" s="30"/>
      <c r="D2150" s="30" t="s">
        <v>12147</v>
      </c>
      <c r="E2150" s="30" t="s">
        <v>12148</v>
      </c>
      <c r="F2150" s="30" t="s">
        <v>1454</v>
      </c>
      <c r="G2150" s="30" t="s">
        <v>12149</v>
      </c>
      <c r="H2150" s="30" t="s">
        <v>1354</v>
      </c>
      <c r="I2150" s="30">
        <v>63870000</v>
      </c>
      <c r="J2150" s="30" t="s">
        <v>12150</v>
      </c>
      <c r="K2150" s="57">
        <v>65722132</v>
      </c>
      <c r="L2150" s="30"/>
      <c r="M2150" s="30"/>
      <c r="N2150" s="30"/>
      <c r="O2150" s="30"/>
      <c r="P2150" s="30"/>
      <c r="Q2150" s="30" t="s">
        <v>10506</v>
      </c>
      <c r="R2150" s="30"/>
      <c r="S2150" s="30" t="s">
        <v>10507</v>
      </c>
      <c r="T2150" s="30"/>
      <c r="U2150" s="30"/>
      <c r="V2150" s="30" t="s">
        <v>1444</v>
      </c>
    </row>
    <row r="2151" spans="1:22" ht="15" customHeight="1">
      <c r="A2151" s="30">
        <v>2266</v>
      </c>
      <c r="B2151" s="30" t="s">
        <v>12151</v>
      </c>
      <c r="C2151" s="30"/>
      <c r="D2151" s="30" t="s">
        <v>12151</v>
      </c>
      <c r="E2151" s="30" t="s">
        <v>2973</v>
      </c>
      <c r="F2151" s="30" t="s">
        <v>2974</v>
      </c>
      <c r="G2151" s="30" t="s">
        <v>2054</v>
      </c>
      <c r="H2151" s="30" t="s">
        <v>1352</v>
      </c>
      <c r="I2151" s="30">
        <v>40025001</v>
      </c>
      <c r="J2151" s="30" t="s">
        <v>12152</v>
      </c>
      <c r="K2151" s="57">
        <v>87120813</v>
      </c>
      <c r="L2151" s="30"/>
      <c r="M2151" s="30"/>
      <c r="N2151" s="30"/>
      <c r="O2151" s="30"/>
      <c r="P2151" s="30"/>
      <c r="Q2151" s="30" t="s">
        <v>12153</v>
      </c>
      <c r="R2151" s="30"/>
      <c r="S2151" s="30" t="s">
        <v>12154</v>
      </c>
      <c r="T2151" s="30"/>
      <c r="U2151" s="30"/>
      <c r="V2151" s="30" t="s">
        <v>1444</v>
      </c>
    </row>
    <row r="2152" spans="1:22" ht="15" customHeight="1">
      <c r="A2152" s="30">
        <v>2267</v>
      </c>
      <c r="B2152" s="30" t="s">
        <v>12155</v>
      </c>
      <c r="C2152" s="30"/>
      <c r="D2152" s="30" t="s">
        <v>12155</v>
      </c>
      <c r="E2152" s="30" t="s">
        <v>8766</v>
      </c>
      <c r="F2152" s="30" t="s">
        <v>1454</v>
      </c>
      <c r="G2152" s="30" t="s">
        <v>8767</v>
      </c>
      <c r="H2152" s="30" t="s">
        <v>1365</v>
      </c>
      <c r="I2152" s="30">
        <v>65400000</v>
      </c>
      <c r="J2152" s="30" t="s">
        <v>12156</v>
      </c>
      <c r="K2152" s="57">
        <v>122170601</v>
      </c>
      <c r="L2152" s="30"/>
      <c r="M2152" s="30"/>
      <c r="N2152" s="30"/>
      <c r="O2152" s="30"/>
      <c r="P2152" s="30"/>
      <c r="Q2152" s="30" t="s">
        <v>12157</v>
      </c>
      <c r="R2152" s="30"/>
      <c r="S2152" s="30" t="s">
        <v>12158</v>
      </c>
      <c r="T2152" s="30"/>
      <c r="U2152" s="30"/>
      <c r="V2152" s="30" t="s">
        <v>1444</v>
      </c>
    </row>
    <row r="2153" spans="1:22" ht="15" customHeight="1">
      <c r="A2153" s="30">
        <v>2268</v>
      </c>
      <c r="B2153" s="30" t="s">
        <v>12159</v>
      </c>
      <c r="C2153" s="30"/>
      <c r="D2153" s="30" t="s">
        <v>12159</v>
      </c>
      <c r="E2153" s="30" t="s">
        <v>12160</v>
      </c>
      <c r="F2153" s="30" t="s">
        <v>3879</v>
      </c>
      <c r="G2153" s="30" t="s">
        <v>4585</v>
      </c>
      <c r="H2153" s="30" t="s">
        <v>1352</v>
      </c>
      <c r="I2153" s="30">
        <v>43850000</v>
      </c>
      <c r="J2153" s="30" t="s">
        <v>12161</v>
      </c>
      <c r="K2153" s="57">
        <v>118721983</v>
      </c>
      <c r="L2153" s="30"/>
      <c r="M2153" s="30"/>
      <c r="N2153" s="30"/>
      <c r="O2153" s="30"/>
      <c r="P2153" s="30"/>
      <c r="Q2153" s="30" t="s">
        <v>12162</v>
      </c>
      <c r="R2153" s="30"/>
      <c r="S2153" s="30" t="s">
        <v>12163</v>
      </c>
      <c r="T2153" s="30"/>
      <c r="U2153" s="30"/>
      <c r="V2153" s="30" t="s">
        <v>1444</v>
      </c>
    </row>
    <row r="2154" spans="1:22" ht="15" customHeight="1">
      <c r="A2154" s="30">
        <v>2269</v>
      </c>
      <c r="B2154" s="30" t="s">
        <v>12164</v>
      </c>
      <c r="C2154" s="30"/>
      <c r="D2154" s="30" t="s">
        <v>12164</v>
      </c>
      <c r="E2154" s="30" t="s">
        <v>12165</v>
      </c>
      <c r="F2154" s="30" t="s">
        <v>1454</v>
      </c>
      <c r="G2154" s="30" t="s">
        <v>3948</v>
      </c>
      <c r="H2154" s="30" t="s">
        <v>1352</v>
      </c>
      <c r="I2154" s="30">
        <v>44190000</v>
      </c>
      <c r="J2154" s="30" t="s">
        <v>12166</v>
      </c>
      <c r="K2154" s="57">
        <v>53629708</v>
      </c>
      <c r="L2154" s="30"/>
      <c r="M2154" s="30"/>
      <c r="N2154" s="30"/>
      <c r="O2154" s="30"/>
      <c r="P2154" s="30"/>
      <c r="Q2154" s="30" t="s">
        <v>12167</v>
      </c>
      <c r="R2154" s="30"/>
      <c r="S2154" s="30" t="s">
        <v>12168</v>
      </c>
      <c r="T2154" s="30"/>
      <c r="U2154" s="30"/>
      <c r="V2154" s="30" t="s">
        <v>1428</v>
      </c>
    </row>
    <row r="2155" spans="1:22" ht="15" customHeight="1">
      <c r="A2155" s="30">
        <v>2270</v>
      </c>
      <c r="B2155" s="30" t="s">
        <v>12169</v>
      </c>
      <c r="C2155" s="30"/>
      <c r="D2155" s="30" t="s">
        <v>12169</v>
      </c>
      <c r="E2155" s="30" t="s">
        <v>12170</v>
      </c>
      <c r="F2155" s="30" t="s">
        <v>1454</v>
      </c>
      <c r="G2155" s="30" t="s">
        <v>5298</v>
      </c>
      <c r="H2155" s="30" t="s">
        <v>1377</v>
      </c>
      <c r="I2155" s="30">
        <v>56800000</v>
      </c>
      <c r="J2155" s="30" t="s">
        <v>12171</v>
      </c>
      <c r="K2155" s="57">
        <v>49071246</v>
      </c>
      <c r="L2155" s="30"/>
      <c r="M2155" s="30"/>
      <c r="N2155" s="30"/>
      <c r="O2155" s="30"/>
      <c r="P2155" s="30"/>
      <c r="Q2155" s="30" t="s">
        <v>12172</v>
      </c>
      <c r="R2155" s="30"/>
      <c r="S2155" s="30" t="s">
        <v>9084</v>
      </c>
      <c r="T2155" s="30"/>
      <c r="U2155" s="30"/>
      <c r="V2155" s="30" t="s">
        <v>1444</v>
      </c>
    </row>
    <row r="2156" spans="1:22" ht="15" customHeight="1">
      <c r="A2156" s="30">
        <v>2271</v>
      </c>
      <c r="B2156" s="30" t="s">
        <v>12173</v>
      </c>
      <c r="C2156" s="30"/>
      <c r="D2156" s="30" t="s">
        <v>12173</v>
      </c>
      <c r="E2156" s="30" t="s">
        <v>7363</v>
      </c>
      <c r="F2156" s="30" t="s">
        <v>7364</v>
      </c>
      <c r="G2156" s="30" t="s">
        <v>2054</v>
      </c>
      <c r="H2156" s="30" t="s">
        <v>1352</v>
      </c>
      <c r="I2156" s="30">
        <v>41635152</v>
      </c>
      <c r="J2156" s="30" t="s">
        <v>12174</v>
      </c>
      <c r="K2156" s="57" t="s">
        <v>3510</v>
      </c>
      <c r="L2156" s="30"/>
      <c r="M2156" s="30"/>
      <c r="N2156" s="30"/>
      <c r="O2156" s="30"/>
      <c r="P2156" s="30"/>
      <c r="Q2156" s="30" t="s">
        <v>12175</v>
      </c>
      <c r="R2156" s="30"/>
      <c r="S2156" s="30" t="s">
        <v>8418</v>
      </c>
      <c r="T2156" s="30"/>
      <c r="U2156" s="30"/>
      <c r="V2156" s="30" t="s">
        <v>1444</v>
      </c>
    </row>
    <row r="2157" spans="1:22" ht="15" customHeight="1">
      <c r="A2157" s="30">
        <v>2272</v>
      </c>
      <c r="B2157" s="30" t="s">
        <v>12176</v>
      </c>
      <c r="C2157" s="30"/>
      <c r="D2157" s="30" t="s">
        <v>12176</v>
      </c>
      <c r="E2157" s="30" t="s">
        <v>4558</v>
      </c>
      <c r="F2157" s="30" t="s">
        <v>12177</v>
      </c>
      <c r="G2157" s="30" t="s">
        <v>2024</v>
      </c>
      <c r="H2157" s="30" t="s">
        <v>1352</v>
      </c>
      <c r="I2157" s="30">
        <v>48601070</v>
      </c>
      <c r="J2157" s="30" t="s">
        <v>12178</v>
      </c>
      <c r="K2157" s="57">
        <v>80323798</v>
      </c>
      <c r="L2157" s="30"/>
      <c r="M2157" s="30"/>
      <c r="N2157" s="30"/>
      <c r="O2157" s="30"/>
      <c r="P2157" s="30"/>
      <c r="Q2157" s="30" t="s">
        <v>12172</v>
      </c>
      <c r="R2157" s="30"/>
      <c r="S2157" s="30" t="s">
        <v>12179</v>
      </c>
      <c r="T2157" s="30"/>
      <c r="U2157" s="30"/>
      <c r="V2157" s="30" t="s">
        <v>1428</v>
      </c>
    </row>
    <row r="2158" spans="1:22" ht="15" customHeight="1">
      <c r="A2158" s="30">
        <v>2273</v>
      </c>
      <c r="B2158" s="30" t="s">
        <v>12180</v>
      </c>
      <c r="C2158" s="30"/>
      <c r="D2158" s="30" t="s">
        <v>12180</v>
      </c>
      <c r="E2158" s="30" t="s">
        <v>12181</v>
      </c>
      <c r="F2158" s="30" t="s">
        <v>12182</v>
      </c>
      <c r="G2158" s="30" t="s">
        <v>2432</v>
      </c>
      <c r="H2158" s="30" t="s">
        <v>1373</v>
      </c>
      <c r="I2158" s="30">
        <v>66811130</v>
      </c>
      <c r="J2158" s="30" t="s">
        <v>12183</v>
      </c>
      <c r="K2158" s="57">
        <v>153157895</v>
      </c>
      <c r="L2158" s="30"/>
      <c r="M2158" s="30"/>
      <c r="N2158" s="30"/>
      <c r="O2158" s="30"/>
      <c r="P2158" s="30"/>
      <c r="Q2158" s="30" t="s">
        <v>12184</v>
      </c>
      <c r="R2158" s="30"/>
      <c r="S2158" s="30" t="s">
        <v>12185</v>
      </c>
      <c r="T2158" s="30"/>
      <c r="U2158" s="30"/>
      <c r="V2158" s="30" t="s">
        <v>1444</v>
      </c>
    </row>
    <row r="2159" spans="1:22" ht="15" customHeight="1">
      <c r="A2159" s="37">
        <v>2274</v>
      </c>
      <c r="B2159" s="37" t="s">
        <v>12186</v>
      </c>
      <c r="C2159" s="37"/>
      <c r="D2159" s="37" t="s">
        <v>12186</v>
      </c>
      <c r="E2159" s="37" t="s">
        <v>12187</v>
      </c>
      <c r="F2159" s="37" t="s">
        <v>1454</v>
      </c>
      <c r="G2159" s="37" t="s">
        <v>10391</v>
      </c>
      <c r="H2159" s="37" t="s">
        <v>1385</v>
      </c>
      <c r="I2159" s="37">
        <v>59200000</v>
      </c>
      <c r="J2159" s="37" t="s">
        <v>12188</v>
      </c>
      <c r="K2159" s="58">
        <v>202535240</v>
      </c>
      <c r="L2159" s="37"/>
      <c r="M2159" s="37"/>
      <c r="N2159" s="37"/>
      <c r="O2159" s="37"/>
      <c r="P2159" s="37"/>
      <c r="Q2159" s="37" t="s">
        <v>2262</v>
      </c>
      <c r="R2159" s="37"/>
      <c r="S2159" s="37" t="s">
        <v>2220</v>
      </c>
      <c r="T2159" s="37"/>
      <c r="U2159" s="37"/>
      <c r="V2159" s="26" t="s">
        <v>202</v>
      </c>
    </row>
    <row r="2160" spans="1:22" ht="15" customHeight="1">
      <c r="A2160" s="30">
        <v>2275</v>
      </c>
      <c r="B2160" s="30" t="s">
        <v>12189</v>
      </c>
      <c r="C2160" s="30"/>
      <c r="D2160" s="30" t="s">
        <v>12189</v>
      </c>
      <c r="E2160" s="30" t="s">
        <v>5394</v>
      </c>
      <c r="F2160" s="30" t="s">
        <v>1454</v>
      </c>
      <c r="G2160" s="30" t="s">
        <v>1713</v>
      </c>
      <c r="H2160" s="30" t="s">
        <v>1395</v>
      </c>
      <c r="I2160" s="30">
        <v>49010640</v>
      </c>
      <c r="J2160" s="30" t="s">
        <v>12190</v>
      </c>
      <c r="K2160" s="57">
        <v>271372940</v>
      </c>
      <c r="L2160" s="30"/>
      <c r="M2160" s="30"/>
      <c r="N2160" s="30"/>
      <c r="O2160" s="30"/>
      <c r="P2160" s="30"/>
      <c r="Q2160" s="30" t="s">
        <v>12191</v>
      </c>
      <c r="R2160" s="30"/>
      <c r="S2160" s="30" t="s">
        <v>12192</v>
      </c>
      <c r="T2160" s="30"/>
      <c r="U2160" s="30"/>
      <c r="V2160" s="30" t="s">
        <v>1444</v>
      </c>
    </row>
    <row r="2161" spans="1:22" ht="15" customHeight="1">
      <c r="A2161" s="30">
        <v>2276</v>
      </c>
      <c r="B2161" s="30" t="s">
        <v>12193</v>
      </c>
      <c r="C2161" s="30"/>
      <c r="D2161" s="30" t="s">
        <v>12193</v>
      </c>
      <c r="E2161" s="30" t="s">
        <v>8244</v>
      </c>
      <c r="F2161" s="30" t="s">
        <v>1454</v>
      </c>
      <c r="G2161" s="30" t="s">
        <v>8245</v>
      </c>
      <c r="H2161" s="30" t="s">
        <v>1365</v>
      </c>
      <c r="I2161" s="30">
        <v>65606020</v>
      </c>
      <c r="J2161" s="30" t="s">
        <v>12194</v>
      </c>
      <c r="K2161" s="57">
        <v>123405467</v>
      </c>
      <c r="L2161" s="30"/>
      <c r="M2161" s="30"/>
      <c r="N2161" s="30"/>
      <c r="O2161" s="30"/>
      <c r="P2161" s="30"/>
      <c r="Q2161" s="30" t="s">
        <v>8248</v>
      </c>
      <c r="R2161" s="30"/>
      <c r="S2161" s="30" t="s">
        <v>12195</v>
      </c>
      <c r="T2161" s="30"/>
      <c r="U2161" s="30"/>
      <c r="V2161" s="30" t="s">
        <v>1444</v>
      </c>
    </row>
    <row r="2162" spans="1:22" ht="15" customHeight="1">
      <c r="A2162" s="37">
        <v>2277</v>
      </c>
      <c r="B2162" s="37" t="s">
        <v>12196</v>
      </c>
      <c r="C2162" s="37"/>
      <c r="D2162" s="37" t="s">
        <v>12196</v>
      </c>
      <c r="E2162" s="37" t="s">
        <v>12197</v>
      </c>
      <c r="F2162" s="37" t="s">
        <v>5230</v>
      </c>
      <c r="G2162" s="37" t="s">
        <v>3298</v>
      </c>
      <c r="H2162" s="37" t="s">
        <v>1387</v>
      </c>
      <c r="I2162" s="37">
        <v>78930000</v>
      </c>
      <c r="J2162" s="37" t="s">
        <v>12198</v>
      </c>
      <c r="K2162" s="58">
        <v>1644050</v>
      </c>
      <c r="L2162" s="37"/>
      <c r="M2162" s="37"/>
      <c r="N2162" s="37"/>
      <c r="O2162" s="37"/>
      <c r="P2162" s="37"/>
      <c r="Q2162" s="37" t="s">
        <v>12199</v>
      </c>
      <c r="R2162" s="37"/>
      <c r="S2162" s="37" t="s">
        <v>12200</v>
      </c>
      <c r="T2162" s="37"/>
      <c r="U2162" s="37"/>
      <c r="V2162" s="26" t="s">
        <v>202</v>
      </c>
    </row>
    <row r="2163" spans="1:22" ht="15" customHeight="1">
      <c r="A2163" s="30">
        <v>2278</v>
      </c>
      <c r="B2163" s="30" t="s">
        <v>12201</v>
      </c>
      <c r="C2163" s="30"/>
      <c r="D2163" s="30" t="s">
        <v>12201</v>
      </c>
      <c r="E2163" s="30" t="s">
        <v>12202</v>
      </c>
      <c r="F2163" s="30" t="s">
        <v>1454</v>
      </c>
      <c r="G2163" s="30" t="s">
        <v>2301</v>
      </c>
      <c r="H2163" s="30" t="s">
        <v>1352</v>
      </c>
      <c r="I2163" s="30">
        <v>48180000</v>
      </c>
      <c r="J2163" s="30" t="s">
        <v>12203</v>
      </c>
      <c r="K2163" s="57">
        <v>85698662</v>
      </c>
      <c r="L2163" s="30"/>
      <c r="M2163" s="30"/>
      <c r="N2163" s="30"/>
      <c r="O2163" s="30"/>
      <c r="P2163" s="30"/>
      <c r="Q2163" s="30" t="s">
        <v>12204</v>
      </c>
      <c r="R2163" s="30"/>
      <c r="S2163" s="30" t="s">
        <v>12205</v>
      </c>
      <c r="T2163" s="30"/>
      <c r="U2163" s="30"/>
      <c r="V2163" s="30" t="s">
        <v>1444</v>
      </c>
    </row>
    <row r="2164" spans="1:22" ht="15" customHeight="1">
      <c r="A2164" s="30">
        <v>2279</v>
      </c>
      <c r="B2164" s="30" t="s">
        <v>12206</v>
      </c>
      <c r="C2164" s="30"/>
      <c r="D2164" s="30" t="s">
        <v>12206</v>
      </c>
      <c r="E2164" s="30" t="s">
        <v>12207</v>
      </c>
      <c r="F2164" s="30" t="s">
        <v>12208</v>
      </c>
      <c r="G2164" s="30" t="s">
        <v>1865</v>
      </c>
      <c r="H2164" s="30" t="s">
        <v>1356</v>
      </c>
      <c r="I2164" s="30">
        <v>70770630</v>
      </c>
      <c r="J2164" s="30" t="s">
        <v>12209</v>
      </c>
      <c r="K2164" s="57">
        <v>740916800117</v>
      </c>
      <c r="L2164" s="30"/>
      <c r="M2164" s="30"/>
      <c r="N2164" s="30"/>
      <c r="O2164" s="30"/>
      <c r="P2164" s="30"/>
      <c r="Q2164" s="30" t="s">
        <v>12210</v>
      </c>
      <c r="R2164" s="30"/>
      <c r="S2164" s="30" t="s">
        <v>12211</v>
      </c>
      <c r="T2164" s="30"/>
      <c r="U2164" s="30"/>
      <c r="V2164" s="30" t="s">
        <v>1444</v>
      </c>
    </row>
    <row r="2165" spans="1:22" ht="15" customHeight="1">
      <c r="A2165" s="30">
        <v>2280</v>
      </c>
      <c r="B2165" s="30" t="s">
        <v>12212</v>
      </c>
      <c r="C2165" s="30"/>
      <c r="D2165" s="30" t="s">
        <v>12212</v>
      </c>
      <c r="E2165" s="30" t="s">
        <v>1786</v>
      </c>
      <c r="F2165" s="30" t="s">
        <v>1787</v>
      </c>
      <c r="G2165" s="30" t="s">
        <v>1422</v>
      </c>
      <c r="H2165" s="30" t="s">
        <v>1397</v>
      </c>
      <c r="I2165" s="30">
        <v>3032020</v>
      </c>
      <c r="J2165" s="30" t="s">
        <v>12213</v>
      </c>
      <c r="K2165" s="57">
        <v>114334315117</v>
      </c>
      <c r="L2165" s="30"/>
      <c r="M2165" s="30"/>
      <c r="N2165" s="30"/>
      <c r="O2165" s="30"/>
      <c r="P2165" s="30"/>
      <c r="Q2165" s="30" t="s">
        <v>12214</v>
      </c>
      <c r="R2165" s="30"/>
      <c r="S2165" s="30" t="s">
        <v>12215</v>
      </c>
      <c r="T2165" s="30"/>
      <c r="U2165" s="30"/>
      <c r="V2165" s="30" t="s">
        <v>1428</v>
      </c>
    </row>
    <row r="2166" spans="1:22" ht="15" customHeight="1">
      <c r="A2166" s="37">
        <v>2281</v>
      </c>
      <c r="B2166" s="37" t="s">
        <v>12216</v>
      </c>
      <c r="C2166" s="37"/>
      <c r="D2166" s="37" t="s">
        <v>12216</v>
      </c>
      <c r="E2166" s="37" t="s">
        <v>12217</v>
      </c>
      <c r="F2166" s="37" t="s">
        <v>1454</v>
      </c>
      <c r="G2166" s="37" t="s">
        <v>6220</v>
      </c>
      <c r="H2166" s="37" t="s">
        <v>1381</v>
      </c>
      <c r="I2166" s="37">
        <v>85990000</v>
      </c>
      <c r="J2166" s="37" t="s">
        <v>12218</v>
      </c>
      <c r="K2166" s="58">
        <v>9060784652</v>
      </c>
      <c r="L2166" s="37"/>
      <c r="M2166" s="37"/>
      <c r="N2166" s="37"/>
      <c r="O2166" s="37"/>
      <c r="P2166" s="37"/>
      <c r="Q2166" s="37" t="s">
        <v>6222</v>
      </c>
      <c r="R2166" s="37"/>
      <c r="S2166" s="37" t="s">
        <v>12219</v>
      </c>
      <c r="T2166" s="37"/>
      <c r="U2166" s="37"/>
      <c r="V2166" s="26" t="s">
        <v>202</v>
      </c>
    </row>
    <row r="2167" spans="1:22" ht="15" customHeight="1">
      <c r="A2167" s="30">
        <v>2282</v>
      </c>
      <c r="B2167" s="30" t="s">
        <v>12220</v>
      </c>
      <c r="C2167" s="30"/>
      <c r="D2167" s="30" t="s">
        <v>12220</v>
      </c>
      <c r="E2167" s="30" t="s">
        <v>4629</v>
      </c>
      <c r="F2167" s="30" t="s">
        <v>2657</v>
      </c>
      <c r="G2167" s="30" t="s">
        <v>1629</v>
      </c>
      <c r="H2167" s="30" t="s">
        <v>1391</v>
      </c>
      <c r="I2167" s="30">
        <v>91010002</v>
      </c>
      <c r="J2167" s="30" t="s">
        <v>12221</v>
      </c>
      <c r="K2167" s="57">
        <v>963489534</v>
      </c>
      <c r="L2167" s="30"/>
      <c r="M2167" s="30"/>
      <c r="N2167" s="30"/>
      <c r="O2167" s="30"/>
      <c r="P2167" s="30"/>
      <c r="Q2167" s="30" t="s">
        <v>12222</v>
      </c>
      <c r="R2167" s="30"/>
      <c r="S2167" s="30" t="s">
        <v>12223</v>
      </c>
      <c r="T2167" s="30"/>
      <c r="U2167" s="30"/>
      <c r="V2167" s="30" t="s">
        <v>1444</v>
      </c>
    </row>
    <row r="2168" spans="1:22" ht="15" customHeight="1">
      <c r="A2168" s="30">
        <v>2283</v>
      </c>
      <c r="B2168" s="30" t="s">
        <v>12224</v>
      </c>
      <c r="C2168" s="30"/>
      <c r="D2168" s="30" t="s">
        <v>12224</v>
      </c>
      <c r="E2168" s="30" t="s">
        <v>12225</v>
      </c>
      <c r="F2168" s="30" t="s">
        <v>1454</v>
      </c>
      <c r="G2168" s="30" t="s">
        <v>8355</v>
      </c>
      <c r="H2168" s="30" t="s">
        <v>1397</v>
      </c>
      <c r="I2168" s="30">
        <v>7400000</v>
      </c>
      <c r="J2168" s="30" t="s">
        <v>12226</v>
      </c>
      <c r="K2168" s="57">
        <v>188028538110</v>
      </c>
      <c r="L2168" s="30"/>
      <c r="M2168" s="30"/>
      <c r="N2168" s="30"/>
      <c r="O2168" s="30"/>
      <c r="P2168" s="30"/>
      <c r="Q2168" s="30" t="s">
        <v>12227</v>
      </c>
      <c r="R2168" s="30"/>
      <c r="S2168" s="30" t="s">
        <v>12228</v>
      </c>
      <c r="T2168" s="30"/>
      <c r="U2168" s="30"/>
      <c r="V2168" s="30" t="s">
        <v>1428</v>
      </c>
    </row>
    <row r="2169" spans="1:22" ht="15" customHeight="1">
      <c r="A2169" s="30">
        <v>2284</v>
      </c>
      <c r="B2169" s="30" t="s">
        <v>12229</v>
      </c>
      <c r="C2169" s="30"/>
      <c r="D2169" s="30" t="s">
        <v>12229</v>
      </c>
      <c r="E2169" s="30" t="s">
        <v>12230</v>
      </c>
      <c r="F2169" s="30" t="s">
        <v>1454</v>
      </c>
      <c r="G2169" s="30" t="s">
        <v>12231</v>
      </c>
      <c r="H2169" s="30" t="s">
        <v>1385</v>
      </c>
      <c r="I2169" s="30">
        <v>59570000</v>
      </c>
      <c r="J2169" s="30" t="s">
        <v>12232</v>
      </c>
      <c r="K2169" s="57">
        <v>202235696</v>
      </c>
      <c r="L2169" s="30"/>
      <c r="M2169" s="30"/>
      <c r="N2169" s="30"/>
      <c r="O2169" s="30"/>
      <c r="P2169" s="30"/>
      <c r="Q2169" s="30" t="s">
        <v>8882</v>
      </c>
      <c r="R2169" s="30"/>
      <c r="S2169" s="30" t="s">
        <v>2220</v>
      </c>
      <c r="T2169" s="30"/>
      <c r="U2169" s="30"/>
      <c r="V2169" s="30" t="s">
        <v>1444</v>
      </c>
    </row>
    <row r="2170" spans="1:22" ht="15" customHeight="1">
      <c r="A2170" s="30">
        <v>2285</v>
      </c>
      <c r="B2170" s="30" t="s">
        <v>12233</v>
      </c>
      <c r="C2170" s="30"/>
      <c r="D2170" s="30" t="s">
        <v>12233</v>
      </c>
      <c r="E2170" s="30" t="s">
        <v>12234</v>
      </c>
      <c r="F2170" s="30" t="s">
        <v>1454</v>
      </c>
      <c r="G2170" s="30" t="s">
        <v>1422</v>
      </c>
      <c r="H2170" s="30" t="s">
        <v>1397</v>
      </c>
      <c r="I2170" s="30">
        <v>1042020</v>
      </c>
      <c r="J2170" s="30" t="s">
        <v>12235</v>
      </c>
      <c r="K2170" s="57">
        <v>146988515112</v>
      </c>
      <c r="L2170" s="30"/>
      <c r="M2170" s="30"/>
      <c r="N2170" s="30"/>
      <c r="O2170" s="30"/>
      <c r="P2170" s="30"/>
      <c r="Q2170" s="30" t="s">
        <v>12236</v>
      </c>
      <c r="R2170" s="30"/>
      <c r="S2170" s="30" t="s">
        <v>5349</v>
      </c>
      <c r="T2170" s="30"/>
      <c r="U2170" s="30"/>
      <c r="V2170" s="30" t="s">
        <v>1428</v>
      </c>
    </row>
    <row r="2171" spans="1:22" ht="15" customHeight="1">
      <c r="A2171" s="30">
        <v>2286</v>
      </c>
      <c r="B2171" s="30" t="s">
        <v>12237</v>
      </c>
      <c r="C2171" s="30"/>
      <c r="D2171" s="30" t="s">
        <v>12237</v>
      </c>
      <c r="E2171" s="30" t="s">
        <v>12238</v>
      </c>
      <c r="F2171" s="30" t="s">
        <v>12239</v>
      </c>
      <c r="G2171" s="30" t="s">
        <v>1629</v>
      </c>
      <c r="H2171" s="30" t="s">
        <v>1391</v>
      </c>
      <c r="I2171" s="30">
        <v>91770230</v>
      </c>
      <c r="J2171" s="30" t="s">
        <v>12240</v>
      </c>
      <c r="K2171" s="57">
        <v>960678905</v>
      </c>
      <c r="L2171" s="30"/>
      <c r="M2171" s="30"/>
      <c r="N2171" s="30"/>
      <c r="O2171" s="30"/>
      <c r="P2171" s="30"/>
      <c r="Q2171" s="30" t="s">
        <v>12241</v>
      </c>
      <c r="R2171" s="30"/>
      <c r="S2171" s="30" t="s">
        <v>12242</v>
      </c>
      <c r="T2171" s="30"/>
      <c r="U2171" s="30"/>
      <c r="V2171" s="30" t="s">
        <v>1428</v>
      </c>
    </row>
    <row r="2172" spans="1:22" ht="15" customHeight="1">
      <c r="A2172" s="30">
        <v>2287</v>
      </c>
      <c r="B2172" s="30" t="s">
        <v>12243</v>
      </c>
      <c r="C2172" s="30"/>
      <c r="D2172" s="30" t="s">
        <v>12243</v>
      </c>
      <c r="E2172" s="30" t="s">
        <v>2814</v>
      </c>
      <c r="F2172" s="30" t="s">
        <v>1454</v>
      </c>
      <c r="G2172" s="30" t="s">
        <v>3116</v>
      </c>
      <c r="H2172" s="30" t="s">
        <v>1391</v>
      </c>
      <c r="I2172" s="30">
        <v>95800000</v>
      </c>
      <c r="J2172" s="30" t="s">
        <v>12244</v>
      </c>
      <c r="K2172" s="57">
        <v>1550077977</v>
      </c>
      <c r="L2172" s="30"/>
      <c r="M2172" s="30"/>
      <c r="N2172" s="30"/>
      <c r="O2172" s="30"/>
      <c r="P2172" s="30"/>
      <c r="Q2172" s="30" t="s">
        <v>3118</v>
      </c>
      <c r="R2172" s="30"/>
      <c r="S2172" s="30" t="s">
        <v>12245</v>
      </c>
      <c r="T2172" s="30"/>
      <c r="U2172" s="30"/>
      <c r="V2172" s="30" t="s">
        <v>1444</v>
      </c>
    </row>
    <row r="2173" spans="1:22" ht="15" customHeight="1">
      <c r="A2173" s="30">
        <v>2288</v>
      </c>
      <c r="B2173" s="30" t="s">
        <v>12246</v>
      </c>
      <c r="C2173" s="30"/>
      <c r="D2173" s="30" t="s">
        <v>12246</v>
      </c>
      <c r="E2173" s="30" t="s">
        <v>12247</v>
      </c>
      <c r="F2173" s="30" t="s">
        <v>12248</v>
      </c>
      <c r="G2173" s="30" t="s">
        <v>5341</v>
      </c>
      <c r="H2173" s="30" t="s">
        <v>1391</v>
      </c>
      <c r="I2173" s="30">
        <v>96160000</v>
      </c>
      <c r="J2173" s="30" t="s">
        <v>12249</v>
      </c>
      <c r="K2173" s="57">
        <v>2350013434</v>
      </c>
      <c r="L2173" s="30"/>
      <c r="M2173" s="30"/>
      <c r="N2173" s="30"/>
      <c r="O2173" s="30"/>
      <c r="P2173" s="30"/>
      <c r="Q2173" s="30" t="s">
        <v>12250</v>
      </c>
      <c r="R2173" s="30"/>
      <c r="S2173" s="30" t="s">
        <v>12251</v>
      </c>
      <c r="T2173" s="30"/>
      <c r="U2173" s="30"/>
      <c r="V2173" s="30" t="s">
        <v>1444</v>
      </c>
    </row>
    <row r="2174" spans="1:22" ht="15" customHeight="1">
      <c r="A2174" s="30">
        <v>2289</v>
      </c>
      <c r="B2174" s="30" t="s">
        <v>12252</v>
      </c>
      <c r="C2174" s="30"/>
      <c r="D2174" s="30" t="s">
        <v>12252</v>
      </c>
      <c r="E2174" s="30" t="s">
        <v>9381</v>
      </c>
      <c r="F2174" s="30" t="s">
        <v>9382</v>
      </c>
      <c r="G2174" s="30" t="s">
        <v>1422</v>
      </c>
      <c r="H2174" s="30" t="s">
        <v>1397</v>
      </c>
      <c r="I2174" s="30">
        <v>2739000</v>
      </c>
      <c r="J2174" s="30" t="s">
        <v>12253</v>
      </c>
      <c r="K2174" s="57">
        <v>145273433113</v>
      </c>
      <c r="L2174" s="30"/>
      <c r="M2174" s="30"/>
      <c r="N2174" s="30"/>
      <c r="O2174" s="30"/>
      <c r="P2174" s="30"/>
      <c r="Q2174" s="30" t="s">
        <v>12254</v>
      </c>
      <c r="R2174" s="30"/>
      <c r="S2174" s="30" t="s">
        <v>5349</v>
      </c>
      <c r="T2174" s="30"/>
      <c r="U2174" s="30"/>
      <c r="V2174" s="30" t="s">
        <v>1428</v>
      </c>
    </row>
    <row r="2175" spans="1:22" ht="15" customHeight="1">
      <c r="A2175" s="30">
        <v>2290</v>
      </c>
      <c r="B2175" s="30" t="s">
        <v>12255</v>
      </c>
      <c r="C2175" s="30"/>
      <c r="D2175" s="30" t="s">
        <v>12255</v>
      </c>
      <c r="E2175" s="30" t="s">
        <v>9474</v>
      </c>
      <c r="F2175" s="30" t="s">
        <v>2083</v>
      </c>
      <c r="G2175" s="30" t="s">
        <v>1422</v>
      </c>
      <c r="H2175" s="30" t="s">
        <v>1397</v>
      </c>
      <c r="I2175" s="30">
        <v>4743010</v>
      </c>
      <c r="J2175" s="30" t="s">
        <v>12256</v>
      </c>
      <c r="K2175" s="57">
        <v>145101181110</v>
      </c>
      <c r="L2175" s="30"/>
      <c r="M2175" s="30"/>
      <c r="N2175" s="30"/>
      <c r="O2175" s="30"/>
      <c r="P2175" s="30"/>
      <c r="Q2175" s="30" t="s">
        <v>12257</v>
      </c>
      <c r="R2175" s="30"/>
      <c r="S2175" s="30" t="s">
        <v>5349</v>
      </c>
      <c r="T2175" s="30"/>
      <c r="U2175" s="30"/>
      <c r="V2175" s="30" t="s">
        <v>1428</v>
      </c>
    </row>
    <row r="2176" spans="1:22" ht="15" customHeight="1">
      <c r="A2176" s="30">
        <v>2291</v>
      </c>
      <c r="B2176" s="30" t="s">
        <v>12258</v>
      </c>
      <c r="C2176" s="30"/>
      <c r="D2176" s="30" t="s">
        <v>12258</v>
      </c>
      <c r="E2176" s="30" t="s">
        <v>6722</v>
      </c>
      <c r="F2176" s="30" t="s">
        <v>6986</v>
      </c>
      <c r="G2176" s="30" t="s">
        <v>3042</v>
      </c>
      <c r="H2176" s="30" t="s">
        <v>1391</v>
      </c>
      <c r="I2176" s="30">
        <v>94910002</v>
      </c>
      <c r="J2176" s="30" t="s">
        <v>12259</v>
      </c>
      <c r="K2176" s="57">
        <v>1770155144</v>
      </c>
      <c r="L2176" s="30"/>
      <c r="M2176" s="30"/>
      <c r="N2176" s="30"/>
      <c r="O2176" s="30"/>
      <c r="P2176" s="30"/>
      <c r="Q2176" s="30" t="s">
        <v>12260</v>
      </c>
      <c r="R2176" s="30"/>
      <c r="S2176" s="30" t="s">
        <v>12261</v>
      </c>
      <c r="T2176" s="30"/>
      <c r="U2176" s="30"/>
      <c r="V2176" s="30" t="s">
        <v>1444</v>
      </c>
    </row>
    <row r="2177" spans="1:22" ht="15" customHeight="1">
      <c r="A2177" s="37">
        <v>2292</v>
      </c>
      <c r="B2177" s="37" t="s">
        <v>12262</v>
      </c>
      <c r="C2177" s="37"/>
      <c r="D2177" s="37" t="s">
        <v>12262</v>
      </c>
      <c r="E2177" s="37" t="s">
        <v>6587</v>
      </c>
      <c r="F2177" s="37" t="s">
        <v>1454</v>
      </c>
      <c r="G2177" s="37" t="s">
        <v>1961</v>
      </c>
      <c r="H2177" s="37" t="s">
        <v>1391</v>
      </c>
      <c r="I2177" s="37">
        <v>95900000</v>
      </c>
      <c r="J2177" s="37" t="s">
        <v>12263</v>
      </c>
      <c r="K2177" s="58">
        <v>720141176</v>
      </c>
      <c r="L2177" s="37"/>
      <c r="M2177" s="37"/>
      <c r="N2177" s="37"/>
      <c r="O2177" s="37"/>
      <c r="P2177" s="37"/>
      <c r="Q2177" s="37" t="s">
        <v>3088</v>
      </c>
      <c r="R2177" s="37"/>
      <c r="S2177" s="37" t="s">
        <v>12264</v>
      </c>
      <c r="T2177" s="37"/>
      <c r="U2177" s="37"/>
      <c r="V2177" s="26" t="s">
        <v>202</v>
      </c>
    </row>
    <row r="2178" spans="1:22" ht="15" customHeight="1">
      <c r="A2178" s="30">
        <v>2293</v>
      </c>
      <c r="B2178" s="30" t="s">
        <v>12265</v>
      </c>
      <c r="C2178" s="30"/>
      <c r="D2178" s="30" t="s">
        <v>12265</v>
      </c>
      <c r="E2178" s="30" t="s">
        <v>12266</v>
      </c>
      <c r="F2178" s="30" t="s">
        <v>12267</v>
      </c>
      <c r="G2178" s="30" t="s">
        <v>12268</v>
      </c>
      <c r="H2178" s="30" t="s">
        <v>1397</v>
      </c>
      <c r="I2178" s="30">
        <v>7850310</v>
      </c>
      <c r="J2178" s="30" t="s">
        <v>12269</v>
      </c>
      <c r="K2178" s="57">
        <v>312081936112</v>
      </c>
      <c r="L2178" s="30"/>
      <c r="M2178" s="30"/>
      <c r="N2178" s="30"/>
      <c r="O2178" s="30"/>
      <c r="P2178" s="30"/>
      <c r="Q2178" s="30" t="s">
        <v>12270</v>
      </c>
      <c r="R2178" s="30"/>
      <c r="S2178" s="30" t="s">
        <v>12271</v>
      </c>
      <c r="T2178" s="30"/>
      <c r="U2178" s="30"/>
      <c r="V2178" s="30" t="s">
        <v>1444</v>
      </c>
    </row>
    <row r="2179" spans="1:22" ht="15" customHeight="1">
      <c r="A2179" s="30">
        <v>2294</v>
      </c>
      <c r="B2179" s="30" t="s">
        <v>12272</v>
      </c>
      <c r="C2179" s="30"/>
      <c r="D2179" s="30" t="s">
        <v>12272</v>
      </c>
      <c r="E2179" s="30" t="s">
        <v>12273</v>
      </c>
      <c r="F2179" s="30" t="s">
        <v>1454</v>
      </c>
      <c r="G2179" s="30" t="s">
        <v>12274</v>
      </c>
      <c r="H2179" s="30" t="s">
        <v>1393</v>
      </c>
      <c r="I2179" s="30">
        <v>89182000</v>
      </c>
      <c r="J2179" s="30" t="s">
        <v>12275</v>
      </c>
      <c r="K2179" s="57">
        <v>253590450</v>
      </c>
      <c r="L2179" s="30"/>
      <c r="M2179" s="30"/>
      <c r="N2179" s="30"/>
      <c r="O2179" s="30"/>
      <c r="P2179" s="30"/>
      <c r="Q2179" s="30" t="s">
        <v>6888</v>
      </c>
      <c r="R2179" s="30"/>
      <c r="S2179" s="30" t="s">
        <v>12276</v>
      </c>
      <c r="T2179" s="30"/>
      <c r="U2179" s="30"/>
      <c r="V2179" s="30" t="s">
        <v>1444</v>
      </c>
    </row>
    <row r="2180" spans="1:22" ht="15" customHeight="1">
      <c r="A2180" s="37">
        <v>2295</v>
      </c>
      <c r="B2180" s="37" t="s">
        <v>12277</v>
      </c>
      <c r="C2180" s="37"/>
      <c r="D2180" s="37" t="s">
        <v>12277</v>
      </c>
      <c r="E2180" s="37" t="s">
        <v>12278</v>
      </c>
      <c r="F2180" s="37" t="s">
        <v>2272</v>
      </c>
      <c r="G2180" s="37" t="s">
        <v>7938</v>
      </c>
      <c r="H2180" s="37" t="s">
        <v>1391</v>
      </c>
      <c r="I2180" s="37">
        <v>99930000</v>
      </c>
      <c r="J2180" s="37" t="s">
        <v>12279</v>
      </c>
      <c r="K2180" s="58">
        <v>2720001613</v>
      </c>
      <c r="L2180" s="37"/>
      <c r="M2180" s="37"/>
      <c r="N2180" s="37"/>
      <c r="O2180" s="37"/>
      <c r="P2180" s="37"/>
      <c r="Q2180" s="37" t="s">
        <v>12280</v>
      </c>
      <c r="R2180" s="37"/>
      <c r="S2180" s="37" t="s">
        <v>12281</v>
      </c>
      <c r="T2180" s="37"/>
      <c r="U2180" s="37"/>
      <c r="V2180" s="26" t="s">
        <v>202</v>
      </c>
    </row>
    <row r="2181" spans="1:22" ht="15" customHeight="1">
      <c r="A2181" s="30">
        <v>2296</v>
      </c>
      <c r="B2181" s="30" t="s">
        <v>12282</v>
      </c>
      <c r="C2181" s="30"/>
      <c r="D2181" s="30" t="s">
        <v>12282</v>
      </c>
      <c r="E2181" s="30" t="s">
        <v>12283</v>
      </c>
      <c r="F2181" s="30" t="s">
        <v>1454</v>
      </c>
      <c r="G2181" s="30" t="s">
        <v>12284</v>
      </c>
      <c r="H2181" s="30" t="s">
        <v>1375</v>
      </c>
      <c r="I2181" s="30">
        <v>58340000</v>
      </c>
      <c r="J2181" s="30" t="s">
        <v>12285</v>
      </c>
      <c r="K2181" s="57">
        <v>161522289</v>
      </c>
      <c r="L2181" s="30"/>
      <c r="M2181" s="30"/>
      <c r="N2181" s="30"/>
      <c r="O2181" s="30"/>
      <c r="P2181" s="30"/>
      <c r="Q2181" s="30" t="s">
        <v>12286</v>
      </c>
      <c r="R2181" s="30"/>
      <c r="S2181" s="30" t="s">
        <v>12287</v>
      </c>
      <c r="T2181" s="30"/>
      <c r="U2181" s="30"/>
      <c r="V2181" s="30" t="s">
        <v>1444</v>
      </c>
    </row>
    <row r="2182" spans="1:22" ht="15" customHeight="1">
      <c r="A2182" s="30">
        <v>2297</v>
      </c>
      <c r="B2182" s="30" t="s">
        <v>12288</v>
      </c>
      <c r="C2182" s="30"/>
      <c r="D2182" s="30" t="s">
        <v>12288</v>
      </c>
      <c r="E2182" s="30" t="s">
        <v>6130</v>
      </c>
      <c r="F2182" s="30" t="s">
        <v>2436</v>
      </c>
      <c r="G2182" s="30" t="s">
        <v>1422</v>
      </c>
      <c r="H2182" s="30" t="s">
        <v>1397</v>
      </c>
      <c r="I2182" s="30">
        <v>1507000</v>
      </c>
      <c r="J2182" s="30" t="s">
        <v>12289</v>
      </c>
      <c r="K2182" s="57">
        <v>111486188119</v>
      </c>
      <c r="L2182" s="30"/>
      <c r="M2182" s="30"/>
      <c r="N2182" s="30"/>
      <c r="O2182" s="30"/>
      <c r="P2182" s="30"/>
      <c r="Q2182" s="30" t="s">
        <v>12290</v>
      </c>
      <c r="R2182" s="30"/>
      <c r="S2182" s="30" t="s">
        <v>12291</v>
      </c>
      <c r="T2182" s="30"/>
      <c r="U2182" s="30"/>
      <c r="V2182" s="30" t="s">
        <v>1444</v>
      </c>
    </row>
    <row r="2183" spans="1:22" ht="15" customHeight="1">
      <c r="A2183" s="30">
        <v>2298</v>
      </c>
      <c r="B2183" s="30" t="s">
        <v>12292</v>
      </c>
      <c r="C2183" s="30"/>
      <c r="D2183" s="30" t="s">
        <v>12292</v>
      </c>
      <c r="E2183" s="30" t="s">
        <v>12293</v>
      </c>
      <c r="F2183" s="30" t="s">
        <v>12294</v>
      </c>
      <c r="G2183" s="30" t="s">
        <v>2931</v>
      </c>
      <c r="H2183" s="30" t="s">
        <v>1391</v>
      </c>
      <c r="I2183" s="30">
        <v>92325200</v>
      </c>
      <c r="J2183" s="30" t="s">
        <v>12295</v>
      </c>
      <c r="K2183" s="57">
        <v>2402593355</v>
      </c>
      <c r="L2183" s="30"/>
      <c r="M2183" s="30"/>
      <c r="N2183" s="30"/>
      <c r="O2183" s="30"/>
      <c r="P2183" s="30"/>
      <c r="Q2183" s="30" t="s">
        <v>6888</v>
      </c>
      <c r="R2183" s="30"/>
      <c r="S2183" s="30" t="s">
        <v>12296</v>
      </c>
      <c r="T2183" s="30"/>
      <c r="U2183" s="30"/>
      <c r="V2183" s="30" t="s">
        <v>1444</v>
      </c>
    </row>
    <row r="2184" spans="1:22" ht="15" customHeight="1">
      <c r="A2184" s="30">
        <v>2299</v>
      </c>
      <c r="B2184" s="30" t="s">
        <v>12297</v>
      </c>
      <c r="C2184" s="30"/>
      <c r="D2184" s="30" t="s">
        <v>12297</v>
      </c>
      <c r="E2184" s="30" t="s">
        <v>12298</v>
      </c>
      <c r="F2184" s="30" t="s">
        <v>1454</v>
      </c>
      <c r="G2184" s="30" t="s">
        <v>6620</v>
      </c>
      <c r="H2184" s="30" t="s">
        <v>1391</v>
      </c>
      <c r="I2184" s="30">
        <v>95590000</v>
      </c>
      <c r="J2184" s="30" t="s">
        <v>12299</v>
      </c>
      <c r="K2184" s="57">
        <v>1450081301</v>
      </c>
      <c r="L2184" s="30"/>
      <c r="M2184" s="30"/>
      <c r="N2184" s="30"/>
      <c r="O2184" s="30"/>
      <c r="P2184" s="30"/>
      <c r="Q2184" s="30" t="s">
        <v>12300</v>
      </c>
      <c r="R2184" s="30"/>
      <c r="S2184" s="30" t="s">
        <v>12301</v>
      </c>
      <c r="T2184" s="30"/>
      <c r="U2184" s="30"/>
      <c r="V2184" s="30" t="s">
        <v>1444</v>
      </c>
    </row>
    <row r="2185" spans="1:22" ht="15" customHeight="1">
      <c r="A2185" s="30">
        <v>2300</v>
      </c>
      <c r="B2185" s="30" t="s">
        <v>12302</v>
      </c>
      <c r="C2185" s="30"/>
      <c r="D2185" s="30" t="s">
        <v>12302</v>
      </c>
      <c r="E2185" s="30" t="s">
        <v>5346</v>
      </c>
      <c r="F2185" s="30" t="s">
        <v>1454</v>
      </c>
      <c r="G2185" s="30" t="s">
        <v>1422</v>
      </c>
      <c r="H2185" s="30" t="s">
        <v>1397</v>
      </c>
      <c r="I2185" s="30">
        <v>1002001</v>
      </c>
      <c r="J2185" s="30" t="s">
        <v>12303</v>
      </c>
      <c r="K2185" s="57">
        <v>145237881117</v>
      </c>
      <c r="L2185" s="30"/>
      <c r="M2185" s="30"/>
      <c r="N2185" s="30"/>
      <c r="O2185" s="30"/>
      <c r="P2185" s="30"/>
      <c r="Q2185" s="30" t="s">
        <v>12304</v>
      </c>
      <c r="R2185" s="30"/>
      <c r="S2185" s="30" t="s">
        <v>5349</v>
      </c>
      <c r="T2185" s="30"/>
      <c r="U2185" s="30"/>
      <c r="V2185" s="30" t="s">
        <v>1428</v>
      </c>
    </row>
    <row r="2186" spans="1:22" ht="15" customHeight="1">
      <c r="A2186" s="30">
        <v>2301</v>
      </c>
      <c r="B2186" s="30" t="s">
        <v>12305</v>
      </c>
      <c r="C2186" s="30"/>
      <c r="D2186" s="30" t="s">
        <v>12305</v>
      </c>
      <c r="E2186" s="30" t="s">
        <v>12306</v>
      </c>
      <c r="F2186" s="30" t="s">
        <v>1454</v>
      </c>
      <c r="G2186" s="30" t="s">
        <v>5254</v>
      </c>
      <c r="H2186" s="30" t="s">
        <v>1375</v>
      </c>
      <c r="I2186" s="30">
        <v>58300180</v>
      </c>
      <c r="J2186" s="30" t="s">
        <v>12307</v>
      </c>
      <c r="K2186" s="57">
        <v>161740960</v>
      </c>
      <c r="L2186" s="30"/>
      <c r="M2186" s="30"/>
      <c r="N2186" s="30"/>
      <c r="O2186" s="30"/>
      <c r="P2186" s="30"/>
      <c r="Q2186" s="30" t="s">
        <v>12308</v>
      </c>
      <c r="R2186" s="30"/>
      <c r="S2186" s="30" t="s">
        <v>12309</v>
      </c>
      <c r="T2186" s="30"/>
      <c r="U2186" s="30"/>
      <c r="V2186" s="30" t="s">
        <v>1444</v>
      </c>
    </row>
    <row r="2187" spans="1:22" ht="15" customHeight="1">
      <c r="A2187" s="30">
        <v>2302</v>
      </c>
      <c r="B2187" s="30" t="s">
        <v>12310</v>
      </c>
      <c r="C2187" s="30"/>
      <c r="D2187" s="30" t="s">
        <v>12310</v>
      </c>
      <c r="E2187" s="30" t="s">
        <v>12311</v>
      </c>
      <c r="F2187" s="30" t="s">
        <v>12312</v>
      </c>
      <c r="G2187" s="30" t="s">
        <v>3159</v>
      </c>
      <c r="H2187" s="30" t="s">
        <v>1393</v>
      </c>
      <c r="I2187" s="30">
        <v>88811400</v>
      </c>
      <c r="J2187" s="30" t="s">
        <v>12313</v>
      </c>
      <c r="K2187" s="57">
        <v>254236235</v>
      </c>
      <c r="L2187" s="30"/>
      <c r="M2187" s="30"/>
      <c r="N2187" s="30"/>
      <c r="O2187" s="30"/>
      <c r="P2187" s="30"/>
      <c r="Q2187" s="30" t="s">
        <v>12314</v>
      </c>
      <c r="R2187" s="30"/>
      <c r="S2187" s="30" t="s">
        <v>12315</v>
      </c>
      <c r="T2187" s="30"/>
      <c r="U2187" s="30"/>
      <c r="V2187" s="30" t="s">
        <v>1444</v>
      </c>
    </row>
    <row r="2188" spans="1:22" ht="15" customHeight="1">
      <c r="A2188" s="30">
        <v>2303</v>
      </c>
      <c r="B2188" s="30" t="s">
        <v>12316</v>
      </c>
      <c r="C2188" s="30"/>
      <c r="D2188" s="30" t="s">
        <v>12316</v>
      </c>
      <c r="E2188" s="30" t="s">
        <v>2639</v>
      </c>
      <c r="F2188" s="30" t="s">
        <v>1454</v>
      </c>
      <c r="G2188" s="30" t="s">
        <v>1422</v>
      </c>
      <c r="H2188" s="30" t="s">
        <v>1397</v>
      </c>
      <c r="I2188" s="30">
        <v>1021200</v>
      </c>
      <c r="J2188" s="30" t="s">
        <v>12317</v>
      </c>
      <c r="K2188" s="57">
        <v>117225410112</v>
      </c>
      <c r="L2188" s="30"/>
      <c r="M2188" s="30"/>
      <c r="N2188" s="30"/>
      <c r="O2188" s="30"/>
      <c r="P2188" s="30"/>
      <c r="Q2188" s="30" t="s">
        <v>12318</v>
      </c>
      <c r="R2188" s="30"/>
      <c r="S2188" s="30" t="s">
        <v>12319</v>
      </c>
      <c r="T2188" s="30"/>
      <c r="U2188" s="30"/>
      <c r="V2188" s="30" t="s">
        <v>1428</v>
      </c>
    </row>
    <row r="2189" spans="1:22" ht="15" customHeight="1">
      <c r="A2189" s="30">
        <v>2304</v>
      </c>
      <c r="B2189" s="30" t="s">
        <v>12320</v>
      </c>
      <c r="C2189" s="30"/>
      <c r="D2189" s="30" t="s">
        <v>12320</v>
      </c>
      <c r="E2189" s="30" t="s">
        <v>12321</v>
      </c>
      <c r="F2189" s="30" t="s">
        <v>5158</v>
      </c>
      <c r="G2189" s="30" t="s">
        <v>3469</v>
      </c>
      <c r="H2189" s="30" t="s">
        <v>1391</v>
      </c>
      <c r="I2189" s="30">
        <v>96845496</v>
      </c>
      <c r="J2189" s="30" t="s">
        <v>12322</v>
      </c>
      <c r="K2189" s="57">
        <v>1080160601</v>
      </c>
      <c r="L2189" s="30"/>
      <c r="M2189" s="30"/>
      <c r="N2189" s="30"/>
      <c r="O2189" s="30"/>
      <c r="P2189" s="30"/>
      <c r="Q2189" s="30" t="s">
        <v>12323</v>
      </c>
      <c r="R2189" s="30"/>
      <c r="S2189" s="30" t="s">
        <v>12324</v>
      </c>
      <c r="T2189" s="30"/>
      <c r="U2189" s="30"/>
      <c r="V2189" s="30" t="s">
        <v>1444</v>
      </c>
    </row>
    <row r="2190" spans="1:22" ht="15" customHeight="1">
      <c r="A2190" s="30">
        <v>2305</v>
      </c>
      <c r="B2190" s="30" t="s">
        <v>12325</v>
      </c>
      <c r="C2190" s="30"/>
      <c r="D2190" s="30" t="s">
        <v>12325</v>
      </c>
      <c r="E2190" s="30" t="s">
        <v>12326</v>
      </c>
      <c r="F2190" s="30" t="s">
        <v>1454</v>
      </c>
      <c r="G2190" s="30" t="s">
        <v>12327</v>
      </c>
      <c r="H2190" s="30" t="s">
        <v>1367</v>
      </c>
      <c r="I2190" s="30">
        <v>35670000</v>
      </c>
      <c r="J2190" s="30" t="s">
        <v>12328</v>
      </c>
      <c r="K2190" s="57">
        <v>20240230027</v>
      </c>
      <c r="L2190" s="30"/>
      <c r="M2190" s="30"/>
      <c r="N2190" s="30"/>
      <c r="O2190" s="30"/>
      <c r="P2190" s="30"/>
      <c r="Q2190" s="30" t="s">
        <v>4408</v>
      </c>
      <c r="R2190" s="30"/>
      <c r="S2190" s="30" t="s">
        <v>12329</v>
      </c>
      <c r="T2190" s="30"/>
      <c r="U2190" s="30"/>
      <c r="V2190" s="30" t="s">
        <v>1428</v>
      </c>
    </row>
    <row r="2191" spans="1:22" ht="15" customHeight="1">
      <c r="A2191" s="30">
        <v>2306</v>
      </c>
      <c r="B2191" s="30" t="s">
        <v>12330</v>
      </c>
      <c r="C2191" s="30"/>
      <c r="D2191" s="30" t="s">
        <v>12330</v>
      </c>
      <c r="E2191" s="30" t="s">
        <v>9339</v>
      </c>
      <c r="F2191" s="30" t="s">
        <v>4572</v>
      </c>
      <c r="G2191" s="30" t="s">
        <v>6603</v>
      </c>
      <c r="H2191" s="30" t="s">
        <v>1391</v>
      </c>
      <c r="I2191" s="30">
        <v>94810000</v>
      </c>
      <c r="J2191" s="30" t="s">
        <v>12331</v>
      </c>
      <c r="K2191" s="57">
        <v>1650163867</v>
      </c>
      <c r="L2191" s="30"/>
      <c r="M2191" s="30"/>
      <c r="N2191" s="30"/>
      <c r="O2191" s="30"/>
      <c r="P2191" s="30"/>
      <c r="Q2191" s="30" t="s">
        <v>12332</v>
      </c>
      <c r="R2191" s="30"/>
      <c r="S2191" s="30" t="s">
        <v>12333</v>
      </c>
      <c r="T2191" s="30"/>
      <c r="U2191" s="30"/>
      <c r="V2191" s="30" t="s">
        <v>1444</v>
      </c>
    </row>
    <row r="2192" spans="1:22" ht="15" customHeight="1">
      <c r="A2192" s="30">
        <v>2307</v>
      </c>
      <c r="B2192" s="30" t="s">
        <v>12334</v>
      </c>
      <c r="C2192" s="30"/>
      <c r="D2192" s="30" t="s">
        <v>12334</v>
      </c>
      <c r="E2192" s="30" t="s">
        <v>12335</v>
      </c>
      <c r="F2192" s="30" t="s">
        <v>12336</v>
      </c>
      <c r="G2192" s="30" t="s">
        <v>3310</v>
      </c>
      <c r="H2192" s="30" t="s">
        <v>1391</v>
      </c>
      <c r="I2192" s="30">
        <v>93700000</v>
      </c>
      <c r="J2192" s="30" t="s">
        <v>12337</v>
      </c>
      <c r="K2192" s="57">
        <v>190129930</v>
      </c>
      <c r="L2192" s="30"/>
      <c r="M2192" s="30"/>
      <c r="N2192" s="30"/>
      <c r="O2192" s="30"/>
      <c r="P2192" s="30"/>
      <c r="Q2192" s="30" t="s">
        <v>12338</v>
      </c>
      <c r="R2192" s="30"/>
      <c r="S2192" s="30" t="s">
        <v>12339</v>
      </c>
      <c r="T2192" s="30"/>
      <c r="U2192" s="30"/>
      <c r="V2192" s="30" t="s">
        <v>1444</v>
      </c>
    </row>
    <row r="2193" spans="1:22" ht="15" customHeight="1">
      <c r="A2193" s="30">
        <v>2308</v>
      </c>
      <c r="B2193" s="30" t="s">
        <v>12340</v>
      </c>
      <c r="C2193" s="30"/>
      <c r="D2193" s="30" t="s">
        <v>12340</v>
      </c>
      <c r="E2193" s="30" t="s">
        <v>8667</v>
      </c>
      <c r="F2193" s="30" t="s">
        <v>8668</v>
      </c>
      <c r="G2193" s="30" t="s">
        <v>1629</v>
      </c>
      <c r="H2193" s="30" t="s">
        <v>1391</v>
      </c>
      <c r="I2193" s="30">
        <v>91250200</v>
      </c>
      <c r="J2193" s="30" t="s">
        <v>12341</v>
      </c>
      <c r="K2193" s="57">
        <v>962716383</v>
      </c>
      <c r="L2193" s="30"/>
      <c r="M2193" s="30"/>
      <c r="N2193" s="30"/>
      <c r="O2193" s="30"/>
      <c r="P2193" s="30"/>
      <c r="Q2193" s="30" t="s">
        <v>12342</v>
      </c>
      <c r="R2193" s="30"/>
      <c r="S2193" s="30" t="s">
        <v>12343</v>
      </c>
      <c r="T2193" s="30"/>
      <c r="U2193" s="30"/>
      <c r="V2193" s="30" t="s">
        <v>1444</v>
      </c>
    </row>
    <row r="2194" spans="1:22" ht="15" customHeight="1">
      <c r="A2194" s="37">
        <v>2310</v>
      </c>
      <c r="B2194" s="37" t="s">
        <v>12344</v>
      </c>
      <c r="C2194" s="37"/>
      <c r="D2194" s="37" t="s">
        <v>12344</v>
      </c>
      <c r="E2194" s="37" t="s">
        <v>9491</v>
      </c>
      <c r="F2194" s="37" t="s">
        <v>12345</v>
      </c>
      <c r="G2194" s="37" t="s">
        <v>3469</v>
      </c>
      <c r="H2194" s="37" t="s">
        <v>1391</v>
      </c>
      <c r="I2194" s="37">
        <v>96830216</v>
      </c>
      <c r="J2194" s="37" t="s">
        <v>12346</v>
      </c>
      <c r="K2194" s="58">
        <v>1080146250</v>
      </c>
      <c r="L2194" s="37"/>
      <c r="M2194" s="37"/>
      <c r="N2194" s="37"/>
      <c r="O2194" s="37"/>
      <c r="P2194" s="37"/>
      <c r="Q2194" s="37" t="s">
        <v>12347</v>
      </c>
      <c r="R2194" s="37"/>
      <c r="S2194" s="37" t="s">
        <v>12348</v>
      </c>
      <c r="T2194" s="37"/>
      <c r="U2194" s="37"/>
      <c r="V2194" s="26" t="s">
        <v>202</v>
      </c>
    </row>
    <row r="2195" spans="1:22" ht="15" customHeight="1">
      <c r="A2195" s="30">
        <v>2311</v>
      </c>
      <c r="B2195" s="30" t="s">
        <v>12349</v>
      </c>
      <c r="C2195" s="30"/>
      <c r="D2195" s="30" t="s">
        <v>12349</v>
      </c>
      <c r="E2195" s="30" t="s">
        <v>12350</v>
      </c>
      <c r="F2195" s="30" t="s">
        <v>1454</v>
      </c>
      <c r="G2195" s="30" t="s">
        <v>4355</v>
      </c>
      <c r="H2195" s="30" t="s">
        <v>1391</v>
      </c>
      <c r="I2195" s="30">
        <v>95043000</v>
      </c>
      <c r="J2195" s="30" t="s">
        <v>12351</v>
      </c>
      <c r="K2195" s="57">
        <v>290375290</v>
      </c>
      <c r="L2195" s="30"/>
      <c r="M2195" s="30"/>
      <c r="N2195" s="30"/>
      <c r="O2195" s="30"/>
      <c r="P2195" s="30"/>
      <c r="Q2195" s="30" t="s">
        <v>12352</v>
      </c>
      <c r="R2195" s="30"/>
      <c r="S2195" s="30" t="s">
        <v>12353</v>
      </c>
      <c r="T2195" s="30"/>
      <c r="U2195" s="30"/>
      <c r="V2195" s="30" t="s">
        <v>1444</v>
      </c>
    </row>
    <row r="2196" spans="1:22" ht="15" customHeight="1">
      <c r="A2196" s="30">
        <v>2312</v>
      </c>
      <c r="B2196" s="30" t="s">
        <v>12354</v>
      </c>
      <c r="C2196" s="30"/>
      <c r="D2196" s="30" t="s">
        <v>12354</v>
      </c>
      <c r="E2196" s="30" t="s">
        <v>3403</v>
      </c>
      <c r="F2196" s="30" t="s">
        <v>1454</v>
      </c>
      <c r="G2196" s="30" t="s">
        <v>4291</v>
      </c>
      <c r="H2196" s="30" t="s">
        <v>1383</v>
      </c>
      <c r="I2196" s="30">
        <v>28800000</v>
      </c>
      <c r="J2196" s="30" t="s">
        <v>12355</v>
      </c>
      <c r="K2196" s="57">
        <v>85338064</v>
      </c>
      <c r="L2196" s="30"/>
      <c r="M2196" s="30"/>
      <c r="N2196" s="30"/>
      <c r="O2196" s="30"/>
      <c r="P2196" s="30"/>
      <c r="Q2196" s="30" t="s">
        <v>8270</v>
      </c>
      <c r="R2196" s="30"/>
      <c r="S2196" s="30" t="s">
        <v>12356</v>
      </c>
      <c r="T2196" s="30"/>
      <c r="U2196" s="30"/>
      <c r="V2196" s="30" t="s">
        <v>1444</v>
      </c>
    </row>
    <row r="2197" spans="1:22" ht="15" customHeight="1">
      <c r="A2197" s="30">
        <v>2313</v>
      </c>
      <c r="B2197" s="30" t="s">
        <v>12357</v>
      </c>
      <c r="C2197" s="30"/>
      <c r="D2197" s="30" t="s">
        <v>12357</v>
      </c>
      <c r="E2197" s="30" t="s">
        <v>12358</v>
      </c>
      <c r="F2197" s="30" t="s">
        <v>1454</v>
      </c>
      <c r="G2197" s="30" t="s">
        <v>12359</v>
      </c>
      <c r="H2197" s="30" t="s">
        <v>1352</v>
      </c>
      <c r="I2197" s="30">
        <v>45180000</v>
      </c>
      <c r="J2197" s="30" t="s">
        <v>12360</v>
      </c>
      <c r="K2197" s="57">
        <v>79094456</v>
      </c>
      <c r="L2197" s="30"/>
      <c r="M2197" s="30"/>
      <c r="N2197" s="30"/>
      <c r="O2197" s="30"/>
      <c r="P2197" s="30"/>
      <c r="Q2197" s="30" t="s">
        <v>12361</v>
      </c>
      <c r="R2197" s="30"/>
      <c r="S2197" s="30" t="s">
        <v>12362</v>
      </c>
      <c r="T2197" s="30"/>
      <c r="U2197" s="30"/>
      <c r="V2197" s="30" t="s">
        <v>1444</v>
      </c>
    </row>
    <row r="2198" spans="1:22" ht="15" customHeight="1">
      <c r="A2198" s="30">
        <v>2314</v>
      </c>
      <c r="B2198" s="30" t="s">
        <v>12363</v>
      </c>
      <c r="C2198" s="30"/>
      <c r="D2198" s="30" t="s">
        <v>12363</v>
      </c>
      <c r="E2198" s="30" t="s">
        <v>12364</v>
      </c>
      <c r="F2198" s="30" t="s">
        <v>12365</v>
      </c>
      <c r="G2198" s="30" t="s">
        <v>12366</v>
      </c>
      <c r="H2198" s="30" t="s">
        <v>1381</v>
      </c>
      <c r="I2198" s="30">
        <v>87506370</v>
      </c>
      <c r="J2198" s="30" t="s">
        <v>12367</v>
      </c>
      <c r="K2198" s="57">
        <v>9014037672</v>
      </c>
      <c r="L2198" s="30"/>
      <c r="M2198" s="30"/>
      <c r="N2198" s="30"/>
      <c r="O2198" s="30"/>
      <c r="P2198" s="30"/>
      <c r="Q2198" s="30" t="s">
        <v>12368</v>
      </c>
      <c r="R2198" s="30"/>
      <c r="S2198" s="30" t="s">
        <v>12369</v>
      </c>
      <c r="T2198" s="30"/>
      <c r="U2198" s="30"/>
      <c r="V2198" s="30" t="s">
        <v>1444</v>
      </c>
    </row>
    <row r="2199" spans="1:22" ht="15" customHeight="1">
      <c r="A2199" s="30">
        <v>2315</v>
      </c>
      <c r="B2199" s="30" t="s">
        <v>12370</v>
      </c>
      <c r="C2199" s="30"/>
      <c r="D2199" s="30" t="s">
        <v>12370</v>
      </c>
      <c r="E2199" s="30" t="s">
        <v>12371</v>
      </c>
      <c r="F2199" s="30" t="s">
        <v>12372</v>
      </c>
      <c r="G2199" s="30" t="s">
        <v>1769</v>
      </c>
      <c r="H2199" s="30" t="s">
        <v>1381</v>
      </c>
      <c r="I2199" s="30">
        <v>83060090</v>
      </c>
      <c r="J2199" s="30" t="s">
        <v>12373</v>
      </c>
      <c r="K2199" s="57">
        <v>9060047046</v>
      </c>
      <c r="L2199" s="30"/>
      <c r="M2199" s="30"/>
      <c r="N2199" s="30"/>
      <c r="O2199" s="30"/>
      <c r="P2199" s="30"/>
      <c r="Q2199" s="30" t="s">
        <v>2312</v>
      </c>
      <c r="R2199" s="30"/>
      <c r="S2199" s="30" t="s">
        <v>12374</v>
      </c>
      <c r="T2199" s="30"/>
      <c r="U2199" s="30"/>
      <c r="V2199" s="30" t="s">
        <v>1444</v>
      </c>
    </row>
    <row r="2200" spans="1:22" ht="15" customHeight="1">
      <c r="A2200" s="30">
        <v>2316</v>
      </c>
      <c r="B2200" s="30" t="s">
        <v>12375</v>
      </c>
      <c r="C2200" s="30"/>
      <c r="D2200" s="30" t="s">
        <v>12375</v>
      </c>
      <c r="E2200" s="30" t="s">
        <v>12376</v>
      </c>
      <c r="F2200" s="30" t="s">
        <v>2211</v>
      </c>
      <c r="G2200" s="30" t="s">
        <v>1769</v>
      </c>
      <c r="H2200" s="30" t="s">
        <v>1381</v>
      </c>
      <c r="I2200" s="30">
        <v>83045210</v>
      </c>
      <c r="J2200" s="30" t="s">
        <v>12377</v>
      </c>
      <c r="K2200" s="57">
        <v>9051346391</v>
      </c>
      <c r="L2200" s="30"/>
      <c r="M2200" s="30"/>
      <c r="N2200" s="30"/>
      <c r="O2200" s="30"/>
      <c r="P2200" s="30"/>
      <c r="Q2200" s="30" t="s">
        <v>12378</v>
      </c>
      <c r="R2200" s="30"/>
      <c r="S2200" s="30" t="s">
        <v>12379</v>
      </c>
      <c r="T2200" s="30"/>
      <c r="U2200" s="30"/>
      <c r="V2200" s="30" t="s">
        <v>1428</v>
      </c>
    </row>
    <row r="2201" spans="1:22" ht="15" customHeight="1">
      <c r="A2201" s="30">
        <v>2317</v>
      </c>
      <c r="B2201" s="30" t="s">
        <v>12380</v>
      </c>
      <c r="C2201" s="30"/>
      <c r="D2201" s="30" t="s">
        <v>12380</v>
      </c>
      <c r="E2201" s="30" t="s">
        <v>12381</v>
      </c>
      <c r="F2201" s="30" t="s">
        <v>1454</v>
      </c>
      <c r="G2201" s="30" t="s">
        <v>7749</v>
      </c>
      <c r="H2201" s="30" t="s">
        <v>1397</v>
      </c>
      <c r="I2201" s="30">
        <v>12500150</v>
      </c>
      <c r="J2201" s="30" t="s">
        <v>12382</v>
      </c>
      <c r="K2201" s="57">
        <v>332169208116</v>
      </c>
      <c r="L2201" s="30"/>
      <c r="M2201" s="30"/>
      <c r="N2201" s="30"/>
      <c r="O2201" s="30"/>
      <c r="P2201" s="30"/>
      <c r="Q2201" s="30" t="s">
        <v>12270</v>
      </c>
      <c r="R2201" s="30"/>
      <c r="S2201" s="30" t="s">
        <v>9753</v>
      </c>
      <c r="T2201" s="30"/>
      <c r="U2201" s="30"/>
      <c r="V2201" s="30" t="s">
        <v>1444</v>
      </c>
    </row>
    <row r="2202" spans="1:22" ht="15" customHeight="1">
      <c r="A2202" s="37">
        <v>2318</v>
      </c>
      <c r="B2202" s="37" t="s">
        <v>12383</v>
      </c>
      <c r="C2202" s="37"/>
      <c r="D2202" s="37" t="s">
        <v>12383</v>
      </c>
      <c r="E2202" s="37" t="s">
        <v>12384</v>
      </c>
      <c r="F2202" s="37" t="s">
        <v>12385</v>
      </c>
      <c r="G2202" s="37" t="s">
        <v>4355</v>
      </c>
      <c r="H2202" s="37" t="s">
        <v>1391</v>
      </c>
      <c r="I2202" s="37">
        <v>95080410</v>
      </c>
      <c r="J2202" s="37" t="s">
        <v>12386</v>
      </c>
      <c r="K2202" s="58">
        <v>290501105</v>
      </c>
      <c r="L2202" s="37"/>
      <c r="M2202" s="37"/>
      <c r="N2202" s="37"/>
      <c r="O2202" s="37"/>
      <c r="P2202" s="37"/>
      <c r="Q2202" s="37" t="s">
        <v>12387</v>
      </c>
      <c r="R2202" s="37"/>
      <c r="S2202" s="37" t="s">
        <v>12388</v>
      </c>
      <c r="T2202" s="37"/>
      <c r="U2202" s="37"/>
      <c r="V2202" s="26" t="s">
        <v>202</v>
      </c>
    </row>
    <row r="2203" spans="1:22" ht="15" customHeight="1">
      <c r="A2203" s="37">
        <v>2319</v>
      </c>
      <c r="B2203" s="37" t="s">
        <v>12389</v>
      </c>
      <c r="C2203" s="37"/>
      <c r="D2203" s="37" t="s">
        <v>12389</v>
      </c>
      <c r="E2203" s="37" t="s">
        <v>12390</v>
      </c>
      <c r="F2203" s="37" t="s">
        <v>1454</v>
      </c>
      <c r="G2203" s="37" t="s">
        <v>12391</v>
      </c>
      <c r="H2203" s="37" t="s">
        <v>1391</v>
      </c>
      <c r="I2203" s="37">
        <v>95555000</v>
      </c>
      <c r="J2203" s="37" t="s">
        <v>12392</v>
      </c>
      <c r="K2203" s="58">
        <v>2340061410</v>
      </c>
      <c r="L2203" s="37"/>
      <c r="M2203" s="37"/>
      <c r="N2203" s="37"/>
      <c r="O2203" s="37"/>
      <c r="P2203" s="37"/>
      <c r="Q2203" s="37" t="s">
        <v>12393</v>
      </c>
      <c r="R2203" s="37"/>
      <c r="S2203" s="37" t="s">
        <v>12394</v>
      </c>
      <c r="T2203" s="37"/>
      <c r="U2203" s="37"/>
      <c r="V2203" s="26" t="s">
        <v>202</v>
      </c>
    </row>
    <row r="2204" spans="1:22" ht="15" customHeight="1">
      <c r="A2204" s="30">
        <v>2320</v>
      </c>
      <c r="B2204" s="30" t="s">
        <v>12395</v>
      </c>
      <c r="C2204" s="30"/>
      <c r="D2204" s="30" t="s">
        <v>12395</v>
      </c>
      <c r="E2204" s="30" t="s">
        <v>12396</v>
      </c>
      <c r="F2204" s="30" t="s">
        <v>1454</v>
      </c>
      <c r="G2204" s="30" t="s">
        <v>2759</v>
      </c>
      <c r="H2204" s="30" t="s">
        <v>1391</v>
      </c>
      <c r="I2204" s="30">
        <v>95880000</v>
      </c>
      <c r="J2204" s="30" t="s">
        <v>12397</v>
      </c>
      <c r="K2204" s="57">
        <v>440053498</v>
      </c>
      <c r="L2204" s="30"/>
      <c r="M2204" s="30"/>
      <c r="N2204" s="30"/>
      <c r="O2204" s="30"/>
      <c r="P2204" s="30"/>
      <c r="Q2204" s="30" t="s">
        <v>12398</v>
      </c>
      <c r="R2204" s="30"/>
      <c r="S2204" s="30" t="s">
        <v>12399</v>
      </c>
      <c r="T2204" s="30"/>
      <c r="U2204" s="30"/>
      <c r="V2204" s="30" t="s">
        <v>1444</v>
      </c>
    </row>
    <row r="2205" spans="1:22" ht="15" customHeight="1">
      <c r="A2205" s="30">
        <v>2321</v>
      </c>
      <c r="B2205" s="30" t="s">
        <v>12400</v>
      </c>
      <c r="C2205" s="30"/>
      <c r="D2205" s="30" t="s">
        <v>12400</v>
      </c>
      <c r="E2205" s="30" t="s">
        <v>12401</v>
      </c>
      <c r="F2205" s="30" t="s">
        <v>1454</v>
      </c>
      <c r="G2205" s="30" t="s">
        <v>12402</v>
      </c>
      <c r="H2205" s="30" t="s">
        <v>1391</v>
      </c>
      <c r="I2205" s="30">
        <v>95870000</v>
      </c>
      <c r="J2205" s="30" t="s">
        <v>12403</v>
      </c>
      <c r="K2205" s="57">
        <v>120012529</v>
      </c>
      <c r="L2205" s="30"/>
      <c r="M2205" s="30"/>
      <c r="N2205" s="30"/>
      <c r="O2205" s="30"/>
      <c r="P2205" s="30"/>
      <c r="Q2205" s="30" t="s">
        <v>12404</v>
      </c>
      <c r="R2205" s="30"/>
      <c r="S2205" s="30" t="s">
        <v>12405</v>
      </c>
      <c r="T2205" s="30"/>
      <c r="U2205" s="30"/>
      <c r="V2205" s="30" t="s">
        <v>1444</v>
      </c>
    </row>
    <row r="2206" spans="1:22" ht="15" customHeight="1">
      <c r="A2206" s="30">
        <v>2322</v>
      </c>
      <c r="B2206" s="30" t="s">
        <v>12406</v>
      </c>
      <c r="C2206" s="30"/>
      <c r="D2206" s="30" t="s">
        <v>12406</v>
      </c>
      <c r="E2206" s="30" t="s">
        <v>12407</v>
      </c>
      <c r="F2206" s="30" t="s">
        <v>7315</v>
      </c>
      <c r="G2206" s="30" t="s">
        <v>1422</v>
      </c>
      <c r="H2206" s="30" t="s">
        <v>1397</v>
      </c>
      <c r="I2206" s="30">
        <v>1031010</v>
      </c>
      <c r="J2206" s="30" t="s">
        <v>12408</v>
      </c>
      <c r="K2206" s="57">
        <v>145466729115</v>
      </c>
      <c r="L2206" s="30"/>
      <c r="M2206" s="30"/>
      <c r="N2206" s="30"/>
      <c r="O2206" s="30"/>
      <c r="P2206" s="30"/>
      <c r="Q2206" s="30" t="s">
        <v>12409</v>
      </c>
      <c r="R2206" s="30"/>
      <c r="S2206" s="30" t="s">
        <v>12410</v>
      </c>
      <c r="T2206" s="30"/>
      <c r="U2206" s="30"/>
      <c r="V2206" s="30" t="s">
        <v>1428</v>
      </c>
    </row>
    <row r="2207" spans="1:22" ht="15" customHeight="1">
      <c r="A2207" s="30">
        <v>2323</v>
      </c>
      <c r="B2207" s="30" t="s">
        <v>12411</v>
      </c>
      <c r="C2207" s="30"/>
      <c r="D2207" s="30" t="s">
        <v>12411</v>
      </c>
      <c r="E2207" s="30" t="s">
        <v>12412</v>
      </c>
      <c r="F2207" s="30" t="s">
        <v>12413</v>
      </c>
      <c r="G2207" s="30" t="s">
        <v>6754</v>
      </c>
      <c r="H2207" s="30" t="s">
        <v>1397</v>
      </c>
      <c r="I2207" s="30">
        <v>11440001</v>
      </c>
      <c r="J2207" s="30" t="s">
        <v>12414</v>
      </c>
      <c r="K2207" s="57" t="s">
        <v>3510</v>
      </c>
      <c r="L2207" s="30"/>
      <c r="M2207" s="30"/>
      <c r="N2207" s="30"/>
      <c r="O2207" s="30"/>
      <c r="P2207" s="30"/>
      <c r="Q2207" s="30" t="s">
        <v>12415</v>
      </c>
      <c r="R2207" s="30"/>
      <c r="S2207" s="30" t="s">
        <v>12416</v>
      </c>
      <c r="T2207" s="30"/>
      <c r="U2207" s="30"/>
      <c r="V2207" s="30" t="s">
        <v>1444</v>
      </c>
    </row>
    <row r="2208" spans="1:22" ht="15" customHeight="1">
      <c r="A2208" s="30">
        <v>2324</v>
      </c>
      <c r="B2208" s="30" t="s">
        <v>12417</v>
      </c>
      <c r="C2208" s="30"/>
      <c r="D2208" s="30" t="s">
        <v>12417</v>
      </c>
      <c r="E2208" s="30" t="s">
        <v>4354</v>
      </c>
      <c r="F2208" s="30" t="s">
        <v>1454</v>
      </c>
      <c r="G2208" s="30" t="s">
        <v>4355</v>
      </c>
      <c r="H2208" s="30" t="s">
        <v>1391</v>
      </c>
      <c r="I2208" s="30">
        <v>95020172</v>
      </c>
      <c r="J2208" s="30" t="s">
        <v>12418</v>
      </c>
      <c r="K2208" s="57">
        <v>290552648</v>
      </c>
      <c r="L2208" s="30"/>
      <c r="M2208" s="30"/>
      <c r="N2208" s="30"/>
      <c r="O2208" s="30"/>
      <c r="P2208" s="30"/>
      <c r="Q2208" s="30" t="s">
        <v>12419</v>
      </c>
      <c r="R2208" s="30"/>
      <c r="S2208" s="30" t="s">
        <v>12420</v>
      </c>
      <c r="T2208" s="30"/>
      <c r="U2208" s="30"/>
      <c r="V2208" s="30" t="s">
        <v>1444</v>
      </c>
    </row>
    <row r="2209" spans="1:22" ht="15" customHeight="1">
      <c r="A2209" s="37">
        <v>2325</v>
      </c>
      <c r="B2209" s="37" t="s">
        <v>12421</v>
      </c>
      <c r="C2209" s="37"/>
      <c r="D2209" s="37" t="s">
        <v>12421</v>
      </c>
      <c r="E2209" s="37" t="s">
        <v>12422</v>
      </c>
      <c r="F2209" s="37" t="s">
        <v>1454</v>
      </c>
      <c r="G2209" s="37" t="s">
        <v>4653</v>
      </c>
      <c r="H2209" s="37" t="s">
        <v>1365</v>
      </c>
      <c r="I2209" s="37">
        <v>65200000</v>
      </c>
      <c r="J2209" s="37" t="s">
        <v>12423</v>
      </c>
      <c r="K2209" s="58">
        <v>122212959</v>
      </c>
      <c r="L2209" s="37"/>
      <c r="M2209" s="37"/>
      <c r="N2209" s="37"/>
      <c r="O2209" s="37"/>
      <c r="P2209" s="37"/>
      <c r="Q2209" s="37" t="s">
        <v>12424</v>
      </c>
      <c r="R2209" s="37"/>
      <c r="S2209" s="37" t="s">
        <v>12195</v>
      </c>
      <c r="T2209" s="37"/>
      <c r="U2209" s="37"/>
      <c r="V2209" s="26" t="s">
        <v>202</v>
      </c>
    </row>
    <row r="2210" spans="1:22" ht="15" customHeight="1">
      <c r="A2210" s="30">
        <v>2326</v>
      </c>
      <c r="B2210" s="30" t="s">
        <v>12425</v>
      </c>
      <c r="C2210" s="30"/>
      <c r="D2210" s="30" t="s">
        <v>12425</v>
      </c>
      <c r="E2210" s="30" t="s">
        <v>2639</v>
      </c>
      <c r="F2210" s="30" t="s">
        <v>1454</v>
      </c>
      <c r="G2210" s="30" t="s">
        <v>1422</v>
      </c>
      <c r="H2210" s="30" t="s">
        <v>1397</v>
      </c>
      <c r="I2210" s="30">
        <v>1021100</v>
      </c>
      <c r="J2210" s="30" t="s">
        <v>12426</v>
      </c>
      <c r="K2210" s="57">
        <v>148833564113</v>
      </c>
      <c r="L2210" s="30"/>
      <c r="M2210" s="30"/>
      <c r="N2210" s="30"/>
      <c r="O2210" s="30"/>
      <c r="P2210" s="30"/>
      <c r="Q2210" s="30" t="s">
        <v>12427</v>
      </c>
      <c r="R2210" s="30"/>
      <c r="S2210" s="30" t="s">
        <v>12428</v>
      </c>
      <c r="T2210" s="30"/>
      <c r="U2210" s="30"/>
      <c r="V2210" s="30" t="s">
        <v>1444</v>
      </c>
    </row>
    <row r="2211" spans="1:22" ht="15" customHeight="1">
      <c r="A2211" s="30">
        <v>2327</v>
      </c>
      <c r="B2211" s="30" t="s">
        <v>12429</v>
      </c>
      <c r="C2211" s="30"/>
      <c r="D2211" s="30" t="s">
        <v>12429</v>
      </c>
      <c r="E2211" s="30" t="s">
        <v>12430</v>
      </c>
      <c r="F2211" s="30" t="s">
        <v>6556</v>
      </c>
      <c r="G2211" s="30" t="s">
        <v>6540</v>
      </c>
      <c r="H2211" s="30" t="s">
        <v>1391</v>
      </c>
      <c r="I2211" s="30">
        <v>94190300</v>
      </c>
      <c r="J2211" s="30" t="s">
        <v>12431</v>
      </c>
      <c r="K2211" s="57">
        <v>570239087</v>
      </c>
      <c r="L2211" s="30"/>
      <c r="M2211" s="30"/>
      <c r="N2211" s="30"/>
      <c r="O2211" s="30"/>
      <c r="P2211" s="30"/>
      <c r="Q2211" s="30" t="s">
        <v>12432</v>
      </c>
      <c r="R2211" s="30"/>
      <c r="S2211" s="30" t="s">
        <v>12433</v>
      </c>
      <c r="T2211" s="30"/>
      <c r="U2211" s="30"/>
      <c r="V2211" s="30" t="s">
        <v>1444</v>
      </c>
    </row>
    <row r="2212" spans="1:22" ht="15" customHeight="1">
      <c r="A2212" s="30">
        <v>2328</v>
      </c>
      <c r="B2212" s="30" t="s">
        <v>12434</v>
      </c>
      <c r="C2212" s="30"/>
      <c r="D2212" s="30" t="s">
        <v>12434</v>
      </c>
      <c r="E2212" s="30" t="s">
        <v>2639</v>
      </c>
      <c r="F2212" s="30" t="s">
        <v>1454</v>
      </c>
      <c r="G2212" s="30" t="s">
        <v>1422</v>
      </c>
      <c r="H2212" s="30" t="s">
        <v>1397</v>
      </c>
      <c r="I2212" s="30">
        <v>1021200</v>
      </c>
      <c r="J2212" s="30" t="s">
        <v>12435</v>
      </c>
      <c r="K2212" s="57">
        <v>113333973114</v>
      </c>
      <c r="L2212" s="30"/>
      <c r="M2212" s="30"/>
      <c r="N2212" s="30"/>
      <c r="O2212" s="30"/>
      <c r="P2212" s="30"/>
      <c r="Q2212" s="30" t="s">
        <v>12436</v>
      </c>
      <c r="R2212" s="30"/>
      <c r="S2212" s="30" t="s">
        <v>12437</v>
      </c>
      <c r="T2212" s="30"/>
      <c r="U2212" s="30"/>
      <c r="V2212" s="30" t="s">
        <v>1444</v>
      </c>
    </row>
    <row r="2213" spans="1:22" ht="15" customHeight="1">
      <c r="A2213" s="30">
        <v>2329</v>
      </c>
      <c r="B2213" s="30" t="s">
        <v>12438</v>
      </c>
      <c r="C2213" s="30"/>
      <c r="D2213" s="30" t="s">
        <v>12438</v>
      </c>
      <c r="E2213" s="30" t="s">
        <v>12439</v>
      </c>
      <c r="F2213" s="30" t="s">
        <v>12440</v>
      </c>
      <c r="G2213" s="30" t="s">
        <v>1671</v>
      </c>
      <c r="H2213" s="30" t="s">
        <v>1397</v>
      </c>
      <c r="I2213" s="30">
        <v>7150060</v>
      </c>
      <c r="J2213" s="30" t="s">
        <v>12441</v>
      </c>
      <c r="K2213" s="57">
        <v>336860944114</v>
      </c>
      <c r="L2213" s="30"/>
      <c r="M2213" s="30"/>
      <c r="N2213" s="30"/>
      <c r="O2213" s="30"/>
      <c r="P2213" s="30"/>
      <c r="Q2213" s="30" t="s">
        <v>8545</v>
      </c>
      <c r="R2213" s="30"/>
      <c r="S2213" s="30" t="s">
        <v>12442</v>
      </c>
      <c r="T2213" s="30"/>
      <c r="U2213" s="30"/>
      <c r="V2213" s="30" t="s">
        <v>1444</v>
      </c>
    </row>
    <row r="2214" spans="1:22" ht="15" customHeight="1">
      <c r="A2214" s="30">
        <v>2330</v>
      </c>
      <c r="B2214" s="30" t="s">
        <v>12443</v>
      </c>
      <c r="C2214" s="30"/>
      <c r="D2214" s="30" t="s">
        <v>12443</v>
      </c>
      <c r="E2214" s="30" t="s">
        <v>12444</v>
      </c>
      <c r="F2214" s="30" t="s">
        <v>1454</v>
      </c>
      <c r="G2214" s="30" t="s">
        <v>12445</v>
      </c>
      <c r="H2214" s="30" t="s">
        <v>1391</v>
      </c>
      <c r="I2214" s="30">
        <v>96190000</v>
      </c>
      <c r="J2214" s="30" t="s">
        <v>12446</v>
      </c>
      <c r="K2214" s="57">
        <v>1900003950</v>
      </c>
      <c r="L2214" s="30"/>
      <c r="M2214" s="30"/>
      <c r="N2214" s="30"/>
      <c r="O2214" s="30"/>
      <c r="P2214" s="30"/>
      <c r="Q2214" s="30" t="s">
        <v>6888</v>
      </c>
      <c r="R2214" s="30"/>
      <c r="S2214" s="30" t="s">
        <v>12447</v>
      </c>
      <c r="T2214" s="30"/>
      <c r="U2214" s="30"/>
      <c r="V2214" s="30" t="s">
        <v>1444</v>
      </c>
    </row>
    <row r="2215" spans="1:22" ht="15" customHeight="1">
      <c r="A2215" s="30">
        <v>2331</v>
      </c>
      <c r="B2215" s="30" t="s">
        <v>12448</v>
      </c>
      <c r="C2215" s="30"/>
      <c r="D2215" s="30" t="s">
        <v>12448</v>
      </c>
      <c r="E2215" s="30" t="s">
        <v>12449</v>
      </c>
      <c r="F2215" s="30" t="s">
        <v>1454</v>
      </c>
      <c r="G2215" s="30" t="s">
        <v>3265</v>
      </c>
      <c r="H2215" s="30" t="s">
        <v>1397</v>
      </c>
      <c r="I2215" s="30">
        <v>6653020</v>
      </c>
      <c r="J2215" s="30" t="s">
        <v>12450</v>
      </c>
      <c r="K2215" s="57">
        <v>373099524117</v>
      </c>
      <c r="L2215" s="30"/>
      <c r="M2215" s="30"/>
      <c r="N2215" s="30"/>
      <c r="O2215" s="30"/>
      <c r="P2215" s="30"/>
      <c r="Q2215" s="30" t="s">
        <v>12451</v>
      </c>
      <c r="R2215" s="30"/>
      <c r="S2215" s="30" t="s">
        <v>12452</v>
      </c>
      <c r="T2215" s="30"/>
      <c r="U2215" s="30"/>
      <c r="V2215" s="30" t="s">
        <v>1444</v>
      </c>
    </row>
    <row r="2216" spans="1:22" ht="15" customHeight="1">
      <c r="A2216" s="30">
        <v>2332</v>
      </c>
      <c r="B2216" s="30" t="s">
        <v>12453</v>
      </c>
      <c r="C2216" s="30"/>
      <c r="D2216" s="30" t="s">
        <v>12453</v>
      </c>
      <c r="E2216" s="30" t="s">
        <v>6214</v>
      </c>
      <c r="F2216" s="30" t="s">
        <v>1787</v>
      </c>
      <c r="G2216" s="30" t="s">
        <v>1422</v>
      </c>
      <c r="H2216" s="30" t="s">
        <v>1397</v>
      </c>
      <c r="I2216" s="30">
        <v>3032000</v>
      </c>
      <c r="J2216" s="30" t="s">
        <v>12454</v>
      </c>
      <c r="K2216" s="57">
        <v>114792703110</v>
      </c>
      <c r="L2216" s="30"/>
      <c r="M2216" s="30"/>
      <c r="N2216" s="30"/>
      <c r="O2216" s="30"/>
      <c r="P2216" s="30"/>
      <c r="Q2216" s="30" t="s">
        <v>12455</v>
      </c>
      <c r="R2216" s="30"/>
      <c r="S2216" s="30" t="s">
        <v>12456</v>
      </c>
      <c r="T2216" s="30"/>
      <c r="U2216" s="30"/>
      <c r="V2216" s="30" t="s">
        <v>1428</v>
      </c>
    </row>
    <row r="2217" spans="1:22" ht="15" customHeight="1">
      <c r="A2217" s="30">
        <v>2333</v>
      </c>
      <c r="B2217" s="30" t="s">
        <v>12457</v>
      </c>
      <c r="C2217" s="30"/>
      <c r="D2217" s="30" t="s">
        <v>12457</v>
      </c>
      <c r="E2217" s="30" t="s">
        <v>3321</v>
      </c>
      <c r="F2217" s="30" t="s">
        <v>1454</v>
      </c>
      <c r="G2217" s="30" t="s">
        <v>1422</v>
      </c>
      <c r="H2217" s="30" t="s">
        <v>1397</v>
      </c>
      <c r="I2217" s="30">
        <v>1023001</v>
      </c>
      <c r="J2217" s="30" t="s">
        <v>12458</v>
      </c>
      <c r="K2217" s="57">
        <v>114110365113</v>
      </c>
      <c r="L2217" s="30"/>
      <c r="M2217" s="30"/>
      <c r="N2217" s="30"/>
      <c r="O2217" s="30"/>
      <c r="P2217" s="30"/>
      <c r="Q2217" s="30" t="s">
        <v>12459</v>
      </c>
      <c r="R2217" s="30"/>
      <c r="S2217" s="30" t="s">
        <v>12460</v>
      </c>
      <c r="T2217" s="30"/>
      <c r="U2217" s="30"/>
      <c r="V2217" s="30" t="s">
        <v>1428</v>
      </c>
    </row>
    <row r="2218" spans="1:22" ht="15" customHeight="1">
      <c r="A2218" s="30">
        <v>2335</v>
      </c>
      <c r="B2218" s="30" t="s">
        <v>12461</v>
      </c>
      <c r="C2218" s="30"/>
      <c r="D2218" s="30" t="s">
        <v>12461</v>
      </c>
      <c r="E2218" s="30" t="s">
        <v>12462</v>
      </c>
      <c r="F2218" s="30" t="s">
        <v>1454</v>
      </c>
      <c r="G2218" s="30" t="s">
        <v>12463</v>
      </c>
      <c r="H2218" s="30" t="s">
        <v>1397</v>
      </c>
      <c r="I2218" s="30">
        <v>15920000</v>
      </c>
      <c r="J2218" s="30" t="s">
        <v>12464</v>
      </c>
      <c r="K2218" s="57">
        <v>716059594117</v>
      </c>
      <c r="L2218" s="30"/>
      <c r="M2218" s="30"/>
      <c r="N2218" s="30"/>
      <c r="O2218" s="30"/>
      <c r="P2218" s="30"/>
      <c r="Q2218" s="30" t="s">
        <v>8572</v>
      </c>
      <c r="R2218" s="30"/>
      <c r="S2218" s="30" t="s">
        <v>12465</v>
      </c>
      <c r="T2218" s="30"/>
      <c r="U2218" s="30"/>
      <c r="V2218" s="30" t="s">
        <v>1444</v>
      </c>
    </row>
    <row r="2219" spans="1:22" ht="15" customHeight="1">
      <c r="A2219" s="37">
        <v>2336</v>
      </c>
      <c r="B2219" s="37" t="s">
        <v>12466</v>
      </c>
      <c r="C2219" s="37"/>
      <c r="D2219" s="37" t="s">
        <v>12466</v>
      </c>
      <c r="E2219" s="37" t="s">
        <v>2195</v>
      </c>
      <c r="F2219" s="37" t="s">
        <v>12467</v>
      </c>
      <c r="G2219" s="37" t="s">
        <v>1484</v>
      </c>
      <c r="H2219" s="37" t="s">
        <v>1379</v>
      </c>
      <c r="I2219" s="37">
        <v>64004215</v>
      </c>
      <c r="J2219" s="37" t="s">
        <v>12468</v>
      </c>
      <c r="K2219" s="58">
        <v>194716210</v>
      </c>
      <c r="L2219" s="37"/>
      <c r="M2219" s="37"/>
      <c r="N2219" s="37"/>
      <c r="O2219" s="37"/>
      <c r="P2219" s="37"/>
      <c r="Q2219" s="37"/>
      <c r="R2219" s="37"/>
      <c r="S2219" s="37" t="s">
        <v>12469</v>
      </c>
      <c r="T2219" s="37"/>
      <c r="U2219" s="37"/>
      <c r="V2219" s="26" t="s">
        <v>202</v>
      </c>
    </row>
    <row r="2220" spans="1:22" ht="15" customHeight="1">
      <c r="A2220" s="30">
        <v>2337</v>
      </c>
      <c r="B2220" s="30" t="s">
        <v>12470</v>
      </c>
      <c r="C2220" s="30"/>
      <c r="D2220" s="30" t="s">
        <v>12470</v>
      </c>
      <c r="E2220" s="30" t="s">
        <v>2639</v>
      </c>
      <c r="F2220" s="30" t="s">
        <v>1454</v>
      </c>
      <c r="G2220" s="30" t="s">
        <v>1422</v>
      </c>
      <c r="H2220" s="30" t="s">
        <v>1397</v>
      </c>
      <c r="I2220" s="30">
        <v>1021200</v>
      </c>
      <c r="J2220" s="30" t="s">
        <v>12471</v>
      </c>
      <c r="K2220" s="57">
        <v>114721355111</v>
      </c>
      <c r="L2220" s="30"/>
      <c r="M2220" s="30"/>
      <c r="N2220" s="30"/>
      <c r="O2220" s="30"/>
      <c r="P2220" s="30"/>
      <c r="Q2220" s="30" t="s">
        <v>12472</v>
      </c>
      <c r="R2220" s="30"/>
      <c r="S2220" s="30" t="s">
        <v>12473</v>
      </c>
      <c r="T2220" s="30"/>
      <c r="U2220" s="30"/>
      <c r="V2220" s="30" t="s">
        <v>1428</v>
      </c>
    </row>
    <row r="2221" spans="1:22" ht="15" customHeight="1">
      <c r="A2221" s="30">
        <v>2338</v>
      </c>
      <c r="B2221" s="30" t="s">
        <v>12474</v>
      </c>
      <c r="C2221" s="30"/>
      <c r="D2221" s="30" t="s">
        <v>12474</v>
      </c>
      <c r="E2221" s="30" t="s">
        <v>12475</v>
      </c>
      <c r="F2221" s="30" t="s">
        <v>1454</v>
      </c>
      <c r="G2221" s="30" t="s">
        <v>12476</v>
      </c>
      <c r="H2221" s="30" t="s">
        <v>1358</v>
      </c>
      <c r="I2221" s="30">
        <v>29620000</v>
      </c>
      <c r="J2221" s="30" t="s">
        <v>12477</v>
      </c>
      <c r="K2221" s="57">
        <v>82150982</v>
      </c>
      <c r="L2221" s="30"/>
      <c r="M2221" s="30"/>
      <c r="N2221" s="30"/>
      <c r="O2221" s="30"/>
      <c r="P2221" s="30"/>
      <c r="Q2221" s="30" t="s">
        <v>12478</v>
      </c>
      <c r="R2221" s="30"/>
      <c r="S2221" s="30" t="s">
        <v>12479</v>
      </c>
      <c r="T2221" s="30"/>
      <c r="U2221" s="30"/>
      <c r="V2221" s="30" t="s">
        <v>1444</v>
      </c>
    </row>
    <row r="2222" spans="1:22" ht="15" customHeight="1">
      <c r="A2222" s="30">
        <v>2339</v>
      </c>
      <c r="B2222" s="30" t="s">
        <v>12480</v>
      </c>
      <c r="C2222" s="30"/>
      <c r="D2222" s="30" t="s">
        <v>12480</v>
      </c>
      <c r="E2222" s="30" t="s">
        <v>2639</v>
      </c>
      <c r="F2222" s="30" t="s">
        <v>1454</v>
      </c>
      <c r="G2222" s="30" t="s">
        <v>1422</v>
      </c>
      <c r="H2222" s="30" t="s">
        <v>1397</v>
      </c>
      <c r="I2222" s="30">
        <v>1021200</v>
      </c>
      <c r="J2222" s="30" t="s">
        <v>12481</v>
      </c>
      <c r="K2222" s="57">
        <v>113075520116</v>
      </c>
      <c r="L2222" s="30"/>
      <c r="M2222" s="30"/>
      <c r="N2222" s="30"/>
      <c r="O2222" s="30"/>
      <c r="P2222" s="30"/>
      <c r="Q2222" s="30" t="s">
        <v>12482</v>
      </c>
      <c r="R2222" s="30"/>
      <c r="S2222" s="30" t="s">
        <v>12483</v>
      </c>
      <c r="T2222" s="30"/>
      <c r="U2222" s="30"/>
      <c r="V2222" s="30" t="s">
        <v>1444</v>
      </c>
    </row>
    <row r="2223" spans="1:22" ht="15" customHeight="1">
      <c r="A2223" s="30">
        <v>2340</v>
      </c>
      <c r="B2223" s="30" t="s">
        <v>12484</v>
      </c>
      <c r="C2223" s="30"/>
      <c r="D2223" s="30" t="s">
        <v>12484</v>
      </c>
      <c r="E2223" s="30" t="s">
        <v>3627</v>
      </c>
      <c r="F2223" s="30" t="s">
        <v>12485</v>
      </c>
      <c r="G2223" s="30" t="s">
        <v>2360</v>
      </c>
      <c r="H2223" s="30" t="s">
        <v>1363</v>
      </c>
      <c r="I2223" s="30">
        <v>74565070</v>
      </c>
      <c r="J2223" s="30" t="s">
        <v>12486</v>
      </c>
      <c r="K2223" s="57">
        <v>103882103</v>
      </c>
      <c r="L2223" s="30"/>
      <c r="M2223" s="30"/>
      <c r="N2223" s="30"/>
      <c r="O2223" s="30"/>
      <c r="P2223" s="30"/>
      <c r="Q2223" s="30" t="s">
        <v>12487</v>
      </c>
      <c r="R2223" s="30"/>
      <c r="S2223" s="30" t="s">
        <v>12488</v>
      </c>
      <c r="T2223" s="30"/>
      <c r="U2223" s="30"/>
      <c r="V2223" s="30" t="s">
        <v>1444</v>
      </c>
    </row>
    <row r="2224" spans="1:22" ht="15" customHeight="1">
      <c r="A2224" s="30">
        <v>2341</v>
      </c>
      <c r="B2224" s="30" t="s">
        <v>12489</v>
      </c>
      <c r="C2224" s="30"/>
      <c r="D2224" s="30" t="s">
        <v>12489</v>
      </c>
      <c r="E2224" s="30" t="s">
        <v>12490</v>
      </c>
      <c r="F2224" s="30" t="s">
        <v>1454</v>
      </c>
      <c r="G2224" s="30" t="s">
        <v>12491</v>
      </c>
      <c r="H2224" s="30" t="s">
        <v>1391</v>
      </c>
      <c r="I2224" s="30">
        <v>95690000</v>
      </c>
      <c r="J2224" s="30" t="s">
        <v>12492</v>
      </c>
      <c r="K2224" s="57">
        <v>1030029480</v>
      </c>
      <c r="L2224" s="30"/>
      <c r="M2224" s="30"/>
      <c r="N2224" s="30"/>
      <c r="O2224" s="30"/>
      <c r="P2224" s="30"/>
      <c r="Q2224" s="30" t="s">
        <v>12493</v>
      </c>
      <c r="R2224" s="30"/>
      <c r="S2224" s="30" t="s">
        <v>12494</v>
      </c>
      <c r="T2224" s="30"/>
      <c r="U2224" s="30"/>
      <c r="V2224" s="30" t="s">
        <v>1444</v>
      </c>
    </row>
    <row r="2225" spans="1:22" ht="15" customHeight="1">
      <c r="A2225" s="30">
        <v>2342</v>
      </c>
      <c r="B2225" s="30" t="s">
        <v>12495</v>
      </c>
      <c r="C2225" s="30"/>
      <c r="D2225" s="30" t="s">
        <v>12495</v>
      </c>
      <c r="E2225" s="30" t="s">
        <v>6985</v>
      </c>
      <c r="F2225" s="30" t="s">
        <v>1454</v>
      </c>
      <c r="G2225" s="30" t="s">
        <v>3775</v>
      </c>
      <c r="H2225" s="30" t="s">
        <v>1354</v>
      </c>
      <c r="I2225" s="30">
        <v>62870000</v>
      </c>
      <c r="J2225" s="30" t="s">
        <v>12496</v>
      </c>
      <c r="K2225" s="57">
        <v>66041422</v>
      </c>
      <c r="L2225" s="30"/>
      <c r="M2225" s="30"/>
      <c r="N2225" s="30"/>
      <c r="O2225" s="30"/>
      <c r="P2225" s="30"/>
      <c r="Q2225" s="30" t="s">
        <v>3777</v>
      </c>
      <c r="R2225" s="30"/>
      <c r="S2225" s="30" t="s">
        <v>12497</v>
      </c>
      <c r="T2225" s="30"/>
      <c r="U2225" s="30"/>
      <c r="V2225" s="30" t="s">
        <v>1444</v>
      </c>
    </row>
    <row r="2226" spans="1:22" ht="15" customHeight="1">
      <c r="A2226" s="30">
        <v>2343</v>
      </c>
      <c r="B2226" s="30" t="s">
        <v>12498</v>
      </c>
      <c r="C2226" s="30"/>
      <c r="D2226" s="30" t="s">
        <v>12498</v>
      </c>
      <c r="E2226" s="30" t="s">
        <v>12499</v>
      </c>
      <c r="F2226" s="30" t="s">
        <v>12500</v>
      </c>
      <c r="G2226" s="30" t="s">
        <v>5675</v>
      </c>
      <c r="H2226" s="30" t="s">
        <v>1397</v>
      </c>
      <c r="I2226" s="30">
        <v>7713250</v>
      </c>
      <c r="J2226" s="30" t="s">
        <v>12501</v>
      </c>
      <c r="K2226" s="57">
        <v>239035154114</v>
      </c>
      <c r="L2226" s="30"/>
      <c r="M2226" s="30"/>
      <c r="N2226" s="30"/>
      <c r="O2226" s="30"/>
      <c r="P2226" s="30"/>
      <c r="Q2226" s="30" t="s">
        <v>12502</v>
      </c>
      <c r="R2226" s="30"/>
      <c r="S2226" s="30" t="s">
        <v>12503</v>
      </c>
      <c r="T2226" s="30"/>
      <c r="U2226" s="30"/>
      <c r="V2226" s="30" t="s">
        <v>1428</v>
      </c>
    </row>
    <row r="2227" spans="1:22" ht="15" customHeight="1">
      <c r="A2227" s="37">
        <v>2344</v>
      </c>
      <c r="B2227" s="37" t="s">
        <v>12504</v>
      </c>
      <c r="C2227" s="37"/>
      <c r="D2227" s="37" t="s">
        <v>12504</v>
      </c>
      <c r="E2227" s="37" t="s">
        <v>3446</v>
      </c>
      <c r="F2227" s="37" t="s">
        <v>1454</v>
      </c>
      <c r="G2227" s="37" t="s">
        <v>2525</v>
      </c>
      <c r="H2227" s="37" t="s">
        <v>1391</v>
      </c>
      <c r="I2227" s="37">
        <v>97015002</v>
      </c>
      <c r="J2227" s="37" t="s">
        <v>12505</v>
      </c>
      <c r="K2227" s="58">
        <v>1090276734</v>
      </c>
      <c r="L2227" s="37"/>
      <c r="M2227" s="37"/>
      <c r="N2227" s="37"/>
      <c r="O2227" s="37"/>
      <c r="P2227" s="37"/>
      <c r="Q2227" s="37" t="s">
        <v>12506</v>
      </c>
      <c r="R2227" s="37"/>
      <c r="S2227" s="37" t="s">
        <v>12507</v>
      </c>
      <c r="T2227" s="37"/>
      <c r="U2227" s="37"/>
      <c r="V2227" s="26" t="s">
        <v>202</v>
      </c>
    </row>
    <row r="2228" spans="1:22" ht="15" customHeight="1">
      <c r="A2228" s="30">
        <v>2345</v>
      </c>
      <c r="B2228" s="30" t="s">
        <v>12508</v>
      </c>
      <c r="C2228" s="30"/>
      <c r="D2228" s="30" t="s">
        <v>12508</v>
      </c>
      <c r="E2228" s="30" t="s">
        <v>12509</v>
      </c>
      <c r="F2228" s="30" t="s">
        <v>12510</v>
      </c>
      <c r="G2228" s="30" t="s">
        <v>2799</v>
      </c>
      <c r="H2228" s="30" t="s">
        <v>1352</v>
      </c>
      <c r="I2228" s="30">
        <v>45023320</v>
      </c>
      <c r="J2228" s="30" t="s">
        <v>12511</v>
      </c>
      <c r="K2228" s="57">
        <v>57659134</v>
      </c>
      <c r="L2228" s="30"/>
      <c r="M2228" s="30"/>
      <c r="N2228" s="30"/>
      <c r="O2228" s="30"/>
      <c r="P2228" s="30"/>
      <c r="Q2228" s="30" t="s">
        <v>12512</v>
      </c>
      <c r="R2228" s="30"/>
      <c r="S2228" s="30" t="s">
        <v>12513</v>
      </c>
      <c r="T2228" s="30"/>
      <c r="U2228" s="30"/>
      <c r="V2228" s="30" t="s">
        <v>1444</v>
      </c>
    </row>
    <row r="2229" spans="1:22" ht="15" customHeight="1">
      <c r="A2229" s="30">
        <v>2346</v>
      </c>
      <c r="B2229" s="30" t="s">
        <v>12514</v>
      </c>
      <c r="C2229" s="30"/>
      <c r="D2229" s="30" t="s">
        <v>12514</v>
      </c>
      <c r="E2229" s="30" t="s">
        <v>6587</v>
      </c>
      <c r="F2229" s="30" t="s">
        <v>1454</v>
      </c>
      <c r="G2229" s="30" t="s">
        <v>1961</v>
      </c>
      <c r="H2229" s="30" t="s">
        <v>1391</v>
      </c>
      <c r="I2229" s="30">
        <v>95900000</v>
      </c>
      <c r="J2229" s="30" t="s">
        <v>12515</v>
      </c>
      <c r="K2229" s="57">
        <v>720120365</v>
      </c>
      <c r="L2229" s="30"/>
      <c r="M2229" s="30"/>
      <c r="N2229" s="30"/>
      <c r="O2229" s="30"/>
      <c r="P2229" s="30"/>
      <c r="Q2229" s="30" t="s">
        <v>12516</v>
      </c>
      <c r="R2229" s="30"/>
      <c r="S2229" s="30" t="s">
        <v>12517</v>
      </c>
      <c r="T2229" s="30"/>
      <c r="U2229" s="30"/>
      <c r="V2229" s="30" t="s">
        <v>1444</v>
      </c>
    </row>
    <row r="2230" spans="1:22" ht="15" customHeight="1">
      <c r="A2230" s="30">
        <v>2347</v>
      </c>
      <c r="B2230" s="30" t="s">
        <v>12518</v>
      </c>
      <c r="C2230" s="30"/>
      <c r="D2230" s="30" t="s">
        <v>12518</v>
      </c>
      <c r="E2230" s="30" t="s">
        <v>12519</v>
      </c>
      <c r="F2230" s="30" t="s">
        <v>12520</v>
      </c>
      <c r="G2230" s="30" t="s">
        <v>1707</v>
      </c>
      <c r="H2230" s="30" t="s">
        <v>1358</v>
      </c>
      <c r="I2230" s="30">
        <v>29901420</v>
      </c>
      <c r="J2230" s="30" t="s">
        <v>12521</v>
      </c>
      <c r="K2230" s="57">
        <v>82546487</v>
      </c>
      <c r="L2230" s="30"/>
      <c r="M2230" s="30"/>
      <c r="N2230" s="30"/>
      <c r="O2230" s="30"/>
      <c r="P2230" s="30"/>
      <c r="Q2230" s="30" t="s">
        <v>12522</v>
      </c>
      <c r="R2230" s="30"/>
      <c r="S2230" s="30" t="s">
        <v>12523</v>
      </c>
      <c r="T2230" s="30"/>
      <c r="U2230" s="30"/>
      <c r="V2230" s="30" t="s">
        <v>1444</v>
      </c>
    </row>
    <row r="2231" spans="1:22" ht="15" customHeight="1">
      <c r="A2231" s="30">
        <v>2348</v>
      </c>
      <c r="B2231" s="30" t="s">
        <v>12524</v>
      </c>
      <c r="C2231" s="30"/>
      <c r="D2231" s="30" t="s">
        <v>12524</v>
      </c>
      <c r="E2231" s="30" t="s">
        <v>12525</v>
      </c>
      <c r="F2231" s="30" t="s">
        <v>1454</v>
      </c>
      <c r="G2231" s="30" t="s">
        <v>12526</v>
      </c>
      <c r="H2231" s="30" t="s">
        <v>1381</v>
      </c>
      <c r="I2231" s="30">
        <v>85200970</v>
      </c>
      <c r="J2231" s="30" t="s">
        <v>12527</v>
      </c>
      <c r="K2231" s="57">
        <v>9060716908</v>
      </c>
      <c r="L2231" s="30"/>
      <c r="M2231" s="30"/>
      <c r="N2231" s="30"/>
      <c r="O2231" s="30"/>
      <c r="P2231" s="30"/>
      <c r="Q2231" s="30" t="s">
        <v>12528</v>
      </c>
      <c r="R2231" s="30"/>
      <c r="S2231" s="30" t="s">
        <v>12529</v>
      </c>
      <c r="T2231" s="30"/>
      <c r="U2231" s="30"/>
      <c r="V2231" s="30" t="s">
        <v>1444</v>
      </c>
    </row>
    <row r="2232" spans="1:22" ht="15" customHeight="1">
      <c r="A2232" s="30">
        <v>2349</v>
      </c>
      <c r="B2232" s="30" t="s">
        <v>12530</v>
      </c>
      <c r="C2232" s="30"/>
      <c r="D2232" s="30" t="s">
        <v>12530</v>
      </c>
      <c r="E2232" s="30" t="s">
        <v>10756</v>
      </c>
      <c r="F2232" s="30" t="s">
        <v>1454</v>
      </c>
      <c r="G2232" s="30" t="s">
        <v>2446</v>
      </c>
      <c r="H2232" s="30" t="s">
        <v>1391</v>
      </c>
      <c r="I2232" s="30">
        <v>96400006</v>
      </c>
      <c r="J2232" s="30" t="s">
        <v>12531</v>
      </c>
      <c r="K2232" s="57">
        <v>80181546</v>
      </c>
      <c r="L2232" s="30"/>
      <c r="M2232" s="30"/>
      <c r="N2232" s="30"/>
      <c r="O2232" s="30"/>
      <c r="P2232" s="30"/>
      <c r="Q2232" s="30" t="s">
        <v>12532</v>
      </c>
      <c r="R2232" s="30"/>
      <c r="S2232" s="30" t="s">
        <v>12533</v>
      </c>
      <c r="T2232" s="30"/>
      <c r="U2232" s="30"/>
      <c r="V2232" s="30" t="s">
        <v>1444</v>
      </c>
    </row>
    <row r="2233" spans="1:22" ht="15" customHeight="1">
      <c r="A2233" s="37">
        <v>2350</v>
      </c>
      <c r="B2233" s="37" t="s">
        <v>12534</v>
      </c>
      <c r="C2233" s="37"/>
      <c r="D2233" s="37" t="s">
        <v>12534</v>
      </c>
      <c r="E2233" s="37" t="s">
        <v>12535</v>
      </c>
      <c r="F2233" s="37" t="s">
        <v>1454</v>
      </c>
      <c r="G2233" s="37" t="s">
        <v>1713</v>
      </c>
      <c r="H2233" s="37" t="s">
        <v>1395</v>
      </c>
      <c r="I2233" s="37">
        <v>49010250</v>
      </c>
      <c r="J2233" s="37" t="s">
        <v>12536</v>
      </c>
      <c r="K2233" s="58">
        <v>270961186</v>
      </c>
      <c r="L2233" s="37"/>
      <c r="M2233" s="37"/>
      <c r="N2233" s="37"/>
      <c r="O2233" s="37"/>
      <c r="P2233" s="37"/>
      <c r="Q2233" s="37" t="s">
        <v>12537</v>
      </c>
      <c r="R2233" s="37"/>
      <c r="S2233" s="37" t="s">
        <v>12538</v>
      </c>
      <c r="T2233" s="37"/>
      <c r="U2233" s="37"/>
      <c r="V2233" s="26" t="s">
        <v>202</v>
      </c>
    </row>
    <row r="2234" spans="1:22" ht="15" customHeight="1">
      <c r="A2234" s="37">
        <v>2351</v>
      </c>
      <c r="B2234" s="37" t="s">
        <v>12539</v>
      </c>
      <c r="C2234" s="37"/>
      <c r="D2234" s="37" t="s">
        <v>12539</v>
      </c>
      <c r="E2234" s="37" t="s">
        <v>7455</v>
      </c>
      <c r="F2234" s="37" t="s">
        <v>4048</v>
      </c>
      <c r="G2234" s="37" t="s">
        <v>1776</v>
      </c>
      <c r="H2234" s="37" t="s">
        <v>1381</v>
      </c>
      <c r="I2234" s="37">
        <v>81630000</v>
      </c>
      <c r="J2234" s="37" t="s">
        <v>12540</v>
      </c>
      <c r="K2234" s="58">
        <v>9055839805</v>
      </c>
      <c r="L2234" s="37"/>
      <c r="M2234" s="37"/>
      <c r="N2234" s="37"/>
      <c r="O2234" s="37"/>
      <c r="P2234" s="37"/>
      <c r="Q2234" s="37" t="s">
        <v>12541</v>
      </c>
      <c r="R2234" s="37"/>
      <c r="S2234" s="37" t="s">
        <v>12542</v>
      </c>
      <c r="T2234" s="37"/>
      <c r="U2234" s="37"/>
      <c r="V2234" s="26" t="s">
        <v>202</v>
      </c>
    </row>
    <row r="2235" spans="1:22" ht="15" customHeight="1">
      <c r="A2235" s="30">
        <v>2352</v>
      </c>
      <c r="B2235" s="30" t="s">
        <v>12543</v>
      </c>
      <c r="C2235" s="30"/>
      <c r="D2235" s="30" t="s">
        <v>12543</v>
      </c>
      <c r="E2235" s="30" t="s">
        <v>5910</v>
      </c>
      <c r="F2235" s="30" t="s">
        <v>12544</v>
      </c>
      <c r="G2235" s="30" t="s">
        <v>3281</v>
      </c>
      <c r="H2235" s="30" t="s">
        <v>1397</v>
      </c>
      <c r="I2235" s="30">
        <v>8500405</v>
      </c>
      <c r="J2235" s="30" t="s">
        <v>12545</v>
      </c>
      <c r="K2235" s="57">
        <v>305054495111</v>
      </c>
      <c r="L2235" s="30"/>
      <c r="M2235" s="30"/>
      <c r="N2235" s="30"/>
      <c r="O2235" s="30"/>
      <c r="P2235" s="30"/>
      <c r="Q2235" s="30" t="s">
        <v>3283</v>
      </c>
      <c r="R2235" s="30"/>
      <c r="S2235" s="30" t="s">
        <v>12546</v>
      </c>
      <c r="T2235" s="30"/>
      <c r="U2235" s="30"/>
      <c r="V2235" s="30" t="s">
        <v>1444</v>
      </c>
    </row>
    <row r="2236" spans="1:22" ht="15" customHeight="1">
      <c r="A2236" s="30">
        <v>2353</v>
      </c>
      <c r="B2236" s="30" t="s">
        <v>12547</v>
      </c>
      <c r="C2236" s="30"/>
      <c r="D2236" s="30" t="s">
        <v>12547</v>
      </c>
      <c r="E2236" s="30" t="s">
        <v>12548</v>
      </c>
      <c r="F2236" s="30" t="s">
        <v>1454</v>
      </c>
      <c r="G2236" s="30" t="s">
        <v>6334</v>
      </c>
      <c r="H2236" s="30" t="s">
        <v>1381</v>
      </c>
      <c r="I2236" s="30">
        <v>83702040</v>
      </c>
      <c r="J2236" s="30" t="s">
        <v>12549</v>
      </c>
      <c r="K2236" s="57">
        <v>9017065065</v>
      </c>
      <c r="L2236" s="30"/>
      <c r="M2236" s="30"/>
      <c r="N2236" s="30"/>
      <c r="O2236" s="30"/>
      <c r="P2236" s="30"/>
      <c r="Q2236" s="30" t="s">
        <v>12550</v>
      </c>
      <c r="R2236" s="30"/>
      <c r="S2236" s="30" t="s">
        <v>12551</v>
      </c>
      <c r="T2236" s="30"/>
      <c r="U2236" s="30"/>
      <c r="V2236" s="30" t="s">
        <v>1444</v>
      </c>
    </row>
    <row r="2237" spans="1:22" ht="15" customHeight="1">
      <c r="A2237" s="30">
        <v>2354</v>
      </c>
      <c r="B2237" s="30" t="s">
        <v>12552</v>
      </c>
      <c r="C2237" s="30"/>
      <c r="D2237" s="30" t="s">
        <v>12552</v>
      </c>
      <c r="E2237" s="30" t="s">
        <v>12553</v>
      </c>
      <c r="F2237" s="30" t="s">
        <v>1454</v>
      </c>
      <c r="G2237" s="30" t="s">
        <v>2595</v>
      </c>
      <c r="H2237" s="30" t="s">
        <v>1352</v>
      </c>
      <c r="I2237" s="30">
        <v>46900000</v>
      </c>
      <c r="J2237" s="30" t="s">
        <v>12554</v>
      </c>
      <c r="K2237" s="57">
        <v>81483321</v>
      </c>
      <c r="L2237" s="30"/>
      <c r="M2237" s="30"/>
      <c r="N2237" s="30"/>
      <c r="O2237" s="30"/>
      <c r="P2237" s="30"/>
      <c r="Q2237" s="30" t="s">
        <v>12555</v>
      </c>
      <c r="R2237" s="30"/>
      <c r="S2237" s="30" t="s">
        <v>12556</v>
      </c>
      <c r="T2237" s="30"/>
      <c r="U2237" s="30"/>
      <c r="V2237" s="30" t="s">
        <v>1444</v>
      </c>
    </row>
    <row r="2238" spans="1:22" ht="15" customHeight="1">
      <c r="A2238" s="30">
        <v>2357</v>
      </c>
      <c r="B2238" s="30" t="s">
        <v>12557</v>
      </c>
      <c r="C2238" s="30"/>
      <c r="D2238" s="30" t="s">
        <v>12557</v>
      </c>
      <c r="E2238" s="30" t="s">
        <v>12558</v>
      </c>
      <c r="F2238" s="30" t="s">
        <v>12559</v>
      </c>
      <c r="G2238" s="30" t="s">
        <v>7551</v>
      </c>
      <c r="H2238" s="30" t="s">
        <v>1383</v>
      </c>
      <c r="I2238" s="30">
        <v>25275470</v>
      </c>
      <c r="J2238" s="30" t="s">
        <v>12560</v>
      </c>
      <c r="K2238" s="57">
        <v>86050226</v>
      </c>
      <c r="L2238" s="30"/>
      <c r="M2238" s="30"/>
      <c r="N2238" s="30"/>
      <c r="O2238" s="30"/>
      <c r="P2238" s="30"/>
      <c r="Q2238" s="30" t="s">
        <v>12561</v>
      </c>
      <c r="R2238" s="30"/>
      <c r="S2238" s="30" t="s">
        <v>12562</v>
      </c>
      <c r="T2238" s="30"/>
      <c r="U2238" s="30"/>
      <c r="V2238" s="30" t="s">
        <v>1444</v>
      </c>
    </row>
    <row r="2239" spans="1:22" ht="15" customHeight="1">
      <c r="A2239" s="30">
        <v>2358</v>
      </c>
      <c r="B2239" s="30" t="s">
        <v>12563</v>
      </c>
      <c r="C2239" s="30"/>
      <c r="D2239" s="30" t="s">
        <v>12563</v>
      </c>
      <c r="E2239" s="30" t="s">
        <v>12564</v>
      </c>
      <c r="F2239" s="30" t="s">
        <v>1454</v>
      </c>
      <c r="G2239" s="30" t="s">
        <v>12565</v>
      </c>
      <c r="H2239" s="30" t="s">
        <v>1367</v>
      </c>
      <c r="I2239" s="30">
        <v>37701013</v>
      </c>
      <c r="J2239" s="30" t="s">
        <v>12566</v>
      </c>
      <c r="K2239" s="57">
        <v>5187329410050</v>
      </c>
      <c r="L2239" s="30"/>
      <c r="M2239" s="30"/>
      <c r="N2239" s="30"/>
      <c r="O2239" s="30"/>
      <c r="P2239" s="30"/>
      <c r="Q2239" s="30" t="s">
        <v>12567</v>
      </c>
      <c r="R2239" s="30"/>
      <c r="S2239" s="30" t="s">
        <v>12568</v>
      </c>
      <c r="T2239" s="30"/>
      <c r="U2239" s="30"/>
      <c r="V2239" s="30" t="s">
        <v>1444</v>
      </c>
    </row>
    <row r="2240" spans="1:22" ht="15" customHeight="1">
      <c r="A2240" s="30">
        <v>2359</v>
      </c>
      <c r="B2240" s="30" t="s">
        <v>12569</v>
      </c>
      <c r="C2240" s="30"/>
      <c r="D2240" s="30" t="s">
        <v>12569</v>
      </c>
      <c r="E2240" s="30" t="s">
        <v>12570</v>
      </c>
      <c r="F2240" s="30" t="s">
        <v>1454</v>
      </c>
      <c r="G2240" s="30" t="s">
        <v>9729</v>
      </c>
      <c r="H2240" s="30" t="s">
        <v>1354</v>
      </c>
      <c r="I2240" s="30">
        <v>62320000</v>
      </c>
      <c r="J2240" s="30" t="s">
        <v>12571</v>
      </c>
      <c r="K2240" s="57">
        <v>63080427</v>
      </c>
      <c r="L2240" s="30"/>
      <c r="M2240" s="30"/>
      <c r="N2240" s="30"/>
      <c r="O2240" s="30"/>
      <c r="P2240" s="30"/>
      <c r="Q2240" s="30" t="s">
        <v>12572</v>
      </c>
      <c r="R2240" s="30"/>
      <c r="S2240" s="30" t="s">
        <v>12573</v>
      </c>
      <c r="T2240" s="30"/>
      <c r="U2240" s="30"/>
      <c r="V2240" s="30" t="s">
        <v>1444</v>
      </c>
    </row>
    <row r="2241" spans="1:22" ht="15" customHeight="1">
      <c r="A2241" s="30">
        <v>2360</v>
      </c>
      <c r="B2241" s="30" t="s">
        <v>12574</v>
      </c>
      <c r="C2241" s="30"/>
      <c r="D2241" s="30" t="s">
        <v>12574</v>
      </c>
      <c r="E2241" s="30" t="s">
        <v>12575</v>
      </c>
      <c r="F2241" s="30" t="s">
        <v>12576</v>
      </c>
      <c r="G2241" s="30" t="s">
        <v>2054</v>
      </c>
      <c r="H2241" s="30" t="s">
        <v>1352</v>
      </c>
      <c r="I2241" s="30">
        <v>41820025</v>
      </c>
      <c r="J2241" s="30" t="s">
        <v>12577</v>
      </c>
      <c r="K2241" s="57">
        <v>85375624</v>
      </c>
      <c r="L2241" s="30"/>
      <c r="M2241" s="30"/>
      <c r="N2241" s="30"/>
      <c r="O2241" s="30"/>
      <c r="P2241" s="30"/>
      <c r="Q2241" s="30" t="s">
        <v>12578</v>
      </c>
      <c r="R2241" s="30"/>
      <c r="S2241" s="30" t="s">
        <v>12579</v>
      </c>
      <c r="T2241" s="30"/>
      <c r="U2241" s="30"/>
      <c r="V2241" s="30" t="s">
        <v>1444</v>
      </c>
    </row>
    <row r="2242" spans="1:22" ht="15" customHeight="1">
      <c r="A2242" s="30">
        <v>2361</v>
      </c>
      <c r="B2242" s="30" t="s">
        <v>12580</v>
      </c>
      <c r="C2242" s="30"/>
      <c r="D2242" s="30" t="s">
        <v>12580</v>
      </c>
      <c r="E2242" s="30" t="s">
        <v>12581</v>
      </c>
      <c r="F2242" s="30" t="s">
        <v>1454</v>
      </c>
      <c r="G2242" s="30" t="s">
        <v>4932</v>
      </c>
      <c r="H2242" s="30" t="s">
        <v>1397</v>
      </c>
      <c r="I2242" s="30">
        <v>13201001</v>
      </c>
      <c r="J2242" s="30" t="s">
        <v>12582</v>
      </c>
      <c r="K2242" s="57">
        <v>407401324119</v>
      </c>
      <c r="L2242" s="30"/>
      <c r="M2242" s="30"/>
      <c r="N2242" s="30"/>
      <c r="O2242" s="30"/>
      <c r="P2242" s="30"/>
      <c r="Q2242" s="30" t="s">
        <v>12583</v>
      </c>
      <c r="R2242" s="30"/>
      <c r="S2242" s="30" t="s">
        <v>3512</v>
      </c>
      <c r="T2242" s="30"/>
      <c r="U2242" s="30"/>
      <c r="V2242" s="30" t="s">
        <v>1444</v>
      </c>
    </row>
    <row r="2243" spans="1:22" ht="15" customHeight="1">
      <c r="A2243" s="30">
        <v>2362</v>
      </c>
      <c r="B2243" s="30" t="s">
        <v>12584</v>
      </c>
      <c r="C2243" s="30"/>
      <c r="D2243" s="30" t="s">
        <v>12584</v>
      </c>
      <c r="E2243" s="30" t="s">
        <v>10609</v>
      </c>
      <c r="F2243" s="30" t="s">
        <v>1454</v>
      </c>
      <c r="G2243" s="30" t="s">
        <v>1498</v>
      </c>
      <c r="H2243" s="30" t="s">
        <v>1352</v>
      </c>
      <c r="I2243" s="30">
        <v>44002064</v>
      </c>
      <c r="J2243" s="30" t="s">
        <v>12585</v>
      </c>
      <c r="K2243" s="57">
        <v>10459164</v>
      </c>
      <c r="L2243" s="30"/>
      <c r="M2243" s="30"/>
      <c r="N2243" s="30"/>
      <c r="O2243" s="30"/>
      <c r="P2243" s="30"/>
      <c r="Q2243" s="30" t="s">
        <v>12586</v>
      </c>
      <c r="R2243" s="30"/>
      <c r="S2243" s="30" t="s">
        <v>4539</v>
      </c>
      <c r="T2243" s="30"/>
      <c r="U2243" s="30"/>
      <c r="V2243" s="30" t="s">
        <v>1444</v>
      </c>
    </row>
    <row r="2244" spans="1:22" ht="15" customHeight="1">
      <c r="A2244" s="30">
        <v>2363</v>
      </c>
      <c r="B2244" s="30" t="s">
        <v>12587</v>
      </c>
      <c r="C2244" s="30"/>
      <c r="D2244" s="30" t="s">
        <v>12587</v>
      </c>
      <c r="E2244" s="30" t="s">
        <v>4805</v>
      </c>
      <c r="F2244" s="30" t="s">
        <v>3700</v>
      </c>
      <c r="G2244" s="30" t="s">
        <v>1422</v>
      </c>
      <c r="H2244" s="30" t="s">
        <v>1397</v>
      </c>
      <c r="I2244" s="30">
        <v>3032010</v>
      </c>
      <c r="J2244" s="30" t="s">
        <v>12588</v>
      </c>
      <c r="K2244" s="57">
        <v>146593478118</v>
      </c>
      <c r="L2244" s="30"/>
      <c r="M2244" s="30"/>
      <c r="N2244" s="30"/>
      <c r="O2244" s="30"/>
      <c r="P2244" s="30"/>
      <c r="Q2244" s="30" t="s">
        <v>12589</v>
      </c>
      <c r="R2244" s="30"/>
      <c r="S2244" s="30" t="s">
        <v>12590</v>
      </c>
      <c r="T2244" s="30"/>
      <c r="U2244" s="30"/>
      <c r="V2244" s="30" t="s">
        <v>1428</v>
      </c>
    </row>
    <row r="2245" spans="1:22" ht="15" customHeight="1">
      <c r="A2245" s="30">
        <v>2364</v>
      </c>
      <c r="B2245" s="30" t="s">
        <v>12591</v>
      </c>
      <c r="C2245" s="30"/>
      <c r="D2245" s="30" t="s">
        <v>12591</v>
      </c>
      <c r="E2245" s="30" t="s">
        <v>4618</v>
      </c>
      <c r="F2245" s="30" t="s">
        <v>1454</v>
      </c>
      <c r="G2245" s="30" t="s">
        <v>4503</v>
      </c>
      <c r="H2245" s="30" t="s">
        <v>1352</v>
      </c>
      <c r="I2245" s="30">
        <v>45200250</v>
      </c>
      <c r="J2245" s="30" t="s">
        <v>12592</v>
      </c>
      <c r="K2245" s="57">
        <v>63645315</v>
      </c>
      <c r="L2245" s="30"/>
      <c r="M2245" s="30"/>
      <c r="N2245" s="30"/>
      <c r="O2245" s="30"/>
      <c r="P2245" s="30"/>
      <c r="Q2245" s="30" t="s">
        <v>12593</v>
      </c>
      <c r="R2245" s="30"/>
      <c r="S2245" s="30" t="s">
        <v>12594</v>
      </c>
      <c r="T2245" s="30"/>
      <c r="U2245" s="30"/>
      <c r="V2245" s="30" t="s">
        <v>1444</v>
      </c>
    </row>
    <row r="2246" spans="1:22" ht="15" customHeight="1">
      <c r="A2246" s="30">
        <v>2365</v>
      </c>
      <c r="B2246" s="30" t="s">
        <v>12595</v>
      </c>
      <c r="C2246" s="30"/>
      <c r="D2246" s="30" t="s">
        <v>12595</v>
      </c>
      <c r="E2246" s="30" t="s">
        <v>12596</v>
      </c>
      <c r="F2246" s="30" t="s">
        <v>6313</v>
      </c>
      <c r="G2246" s="30" t="s">
        <v>1384</v>
      </c>
      <c r="H2246" s="30" t="s">
        <v>1383</v>
      </c>
      <c r="I2246" s="30">
        <v>20720012</v>
      </c>
      <c r="J2246" s="30" t="s">
        <v>12597</v>
      </c>
      <c r="K2246" s="57">
        <v>77860762</v>
      </c>
      <c r="L2246" s="30"/>
      <c r="M2246" s="30"/>
      <c r="N2246" s="30"/>
      <c r="O2246" s="30"/>
      <c r="P2246" s="30"/>
      <c r="Q2246" s="30" t="s">
        <v>12598</v>
      </c>
      <c r="R2246" s="30"/>
      <c r="S2246" s="30" t="s">
        <v>12599</v>
      </c>
      <c r="T2246" s="30"/>
      <c r="U2246" s="30"/>
      <c r="V2246" s="30" t="s">
        <v>1444</v>
      </c>
    </row>
    <row r="2247" spans="1:22" ht="15" customHeight="1">
      <c r="A2247" s="30">
        <v>2366</v>
      </c>
      <c r="B2247" s="30" t="s">
        <v>12600</v>
      </c>
      <c r="C2247" s="30"/>
      <c r="D2247" s="30" t="s">
        <v>12600</v>
      </c>
      <c r="E2247" s="30" t="s">
        <v>12601</v>
      </c>
      <c r="F2247" s="30" t="s">
        <v>1454</v>
      </c>
      <c r="G2247" s="30" t="s">
        <v>12602</v>
      </c>
      <c r="H2247" s="30" t="s">
        <v>1352</v>
      </c>
      <c r="I2247" s="30">
        <v>48400000</v>
      </c>
      <c r="J2247" s="30" t="s">
        <v>12603</v>
      </c>
      <c r="K2247" s="57">
        <v>13566018</v>
      </c>
      <c r="L2247" s="30"/>
      <c r="M2247" s="30"/>
      <c r="N2247" s="30"/>
      <c r="O2247" s="30"/>
      <c r="P2247" s="30"/>
      <c r="Q2247" s="30" t="s">
        <v>12604</v>
      </c>
      <c r="R2247" s="30"/>
      <c r="S2247" s="30" t="s">
        <v>12605</v>
      </c>
      <c r="T2247" s="30"/>
      <c r="U2247" s="30"/>
      <c r="V2247" s="30" t="s">
        <v>1444</v>
      </c>
    </row>
    <row r="2248" spans="1:22" ht="15" customHeight="1">
      <c r="A2248" s="30">
        <v>2367</v>
      </c>
      <c r="B2248" s="30" t="s">
        <v>12606</v>
      </c>
      <c r="C2248" s="30"/>
      <c r="D2248" s="30" t="s">
        <v>12606</v>
      </c>
      <c r="E2248" s="30" t="s">
        <v>12607</v>
      </c>
      <c r="F2248" s="30" t="s">
        <v>1454</v>
      </c>
      <c r="G2248" s="30" t="s">
        <v>5888</v>
      </c>
      <c r="H2248" s="30" t="s">
        <v>1352</v>
      </c>
      <c r="I2248" s="30">
        <v>45550000</v>
      </c>
      <c r="J2248" s="30" t="s">
        <v>12608</v>
      </c>
      <c r="K2248" s="57">
        <v>80632948</v>
      </c>
      <c r="L2248" s="30"/>
      <c r="M2248" s="30"/>
      <c r="N2248" s="30"/>
      <c r="O2248" s="30"/>
      <c r="P2248" s="30"/>
      <c r="Q2248" s="30" t="s">
        <v>12609</v>
      </c>
      <c r="R2248" s="30"/>
      <c r="S2248" s="30" t="s">
        <v>12610</v>
      </c>
      <c r="T2248" s="30"/>
      <c r="U2248" s="30"/>
      <c r="V2248" s="30" t="s">
        <v>1444</v>
      </c>
    </row>
    <row r="2249" spans="1:22" ht="15" customHeight="1">
      <c r="A2249" s="30">
        <v>2368</v>
      </c>
      <c r="B2249" s="30" t="s">
        <v>12611</v>
      </c>
      <c r="C2249" s="30"/>
      <c r="D2249" s="30" t="s">
        <v>12611</v>
      </c>
      <c r="E2249" s="30" t="s">
        <v>12612</v>
      </c>
      <c r="F2249" s="30" t="s">
        <v>12613</v>
      </c>
      <c r="G2249" s="30" t="s">
        <v>12614</v>
      </c>
      <c r="H2249" s="30" t="s">
        <v>1383</v>
      </c>
      <c r="I2249" s="30">
        <v>26031482</v>
      </c>
      <c r="J2249" s="30" t="s">
        <v>12615</v>
      </c>
      <c r="K2249" s="57">
        <v>77062149</v>
      </c>
      <c r="L2249" s="30"/>
      <c r="M2249" s="30"/>
      <c r="N2249" s="30"/>
      <c r="O2249" s="30"/>
      <c r="P2249" s="30"/>
      <c r="Q2249" s="30" t="s">
        <v>12616</v>
      </c>
      <c r="R2249" s="30"/>
      <c r="S2249" s="30" t="s">
        <v>12617</v>
      </c>
      <c r="T2249" s="30"/>
      <c r="U2249" s="30"/>
      <c r="V2249" s="30" t="s">
        <v>1444</v>
      </c>
    </row>
    <row r="2250" spans="1:22" ht="15" customHeight="1">
      <c r="A2250" s="37">
        <v>2369</v>
      </c>
      <c r="B2250" s="37" t="s">
        <v>12618</v>
      </c>
      <c r="C2250" s="37"/>
      <c r="D2250" s="37" t="s">
        <v>12618</v>
      </c>
      <c r="E2250" s="37" t="s">
        <v>12619</v>
      </c>
      <c r="F2250" s="37" t="s">
        <v>1454</v>
      </c>
      <c r="G2250" s="37" t="s">
        <v>7942</v>
      </c>
      <c r="H2250" s="37" t="s">
        <v>1397</v>
      </c>
      <c r="I2250" s="37">
        <v>17400000</v>
      </c>
      <c r="J2250" s="37" t="s">
        <v>12620</v>
      </c>
      <c r="K2250" s="58">
        <v>315038020112</v>
      </c>
      <c r="L2250" s="37"/>
      <c r="M2250" s="37"/>
      <c r="N2250" s="37"/>
      <c r="O2250" s="37"/>
      <c r="P2250" s="37"/>
      <c r="Q2250" s="37" t="s">
        <v>12621</v>
      </c>
      <c r="R2250" s="37"/>
      <c r="S2250" s="37" t="s">
        <v>7946</v>
      </c>
      <c r="T2250" s="37"/>
      <c r="U2250" s="37"/>
      <c r="V2250" s="26" t="s">
        <v>202</v>
      </c>
    </row>
    <row r="2251" spans="1:22" ht="15" customHeight="1">
      <c r="A2251" s="30">
        <v>2370</v>
      </c>
      <c r="B2251" s="30" t="s">
        <v>12622</v>
      </c>
      <c r="C2251" s="30"/>
      <c r="D2251" s="30" t="s">
        <v>12622</v>
      </c>
      <c r="E2251" s="30" t="s">
        <v>12623</v>
      </c>
      <c r="F2251" s="30" t="s">
        <v>12624</v>
      </c>
      <c r="G2251" s="30" t="s">
        <v>7766</v>
      </c>
      <c r="H2251" s="30" t="s">
        <v>1383</v>
      </c>
      <c r="I2251" s="30">
        <v>25561162</v>
      </c>
      <c r="J2251" s="30" t="s">
        <v>12625</v>
      </c>
      <c r="K2251" s="57">
        <v>79187666</v>
      </c>
      <c r="L2251" s="30"/>
      <c r="M2251" s="30"/>
      <c r="N2251" s="30"/>
      <c r="O2251" s="30"/>
      <c r="P2251" s="30"/>
      <c r="Q2251" s="30" t="s">
        <v>12616</v>
      </c>
      <c r="R2251" s="30"/>
      <c r="S2251" s="30" t="s">
        <v>12617</v>
      </c>
      <c r="T2251" s="30"/>
      <c r="U2251" s="30"/>
      <c r="V2251" s="30" t="s">
        <v>1444</v>
      </c>
    </row>
    <row r="2252" spans="1:22" ht="15" customHeight="1">
      <c r="A2252" s="30">
        <v>2371</v>
      </c>
      <c r="B2252" s="30" t="s">
        <v>12626</v>
      </c>
      <c r="C2252" s="30"/>
      <c r="D2252" s="30" t="s">
        <v>12626</v>
      </c>
      <c r="E2252" s="30" t="s">
        <v>12627</v>
      </c>
      <c r="F2252" s="30" t="s">
        <v>12628</v>
      </c>
      <c r="G2252" s="30" t="s">
        <v>12629</v>
      </c>
      <c r="H2252" s="30" t="s">
        <v>1397</v>
      </c>
      <c r="I2252" s="30">
        <v>9961020</v>
      </c>
      <c r="J2252" s="30" t="s">
        <v>12630</v>
      </c>
      <c r="K2252" s="57"/>
      <c r="L2252" s="30"/>
      <c r="M2252" s="30"/>
      <c r="N2252" s="30"/>
      <c r="O2252" s="30"/>
      <c r="P2252" s="30"/>
      <c r="Q2252" s="30" t="s">
        <v>12631</v>
      </c>
      <c r="R2252" s="30"/>
      <c r="S2252" s="30" t="s">
        <v>12632</v>
      </c>
      <c r="T2252" s="30"/>
      <c r="U2252" s="30"/>
      <c r="V2252" s="30" t="s">
        <v>1428</v>
      </c>
    </row>
    <row r="2253" spans="1:22" ht="15" customHeight="1">
      <c r="A2253" s="37">
        <v>2372</v>
      </c>
      <c r="B2253" s="37" t="s">
        <v>12633</v>
      </c>
      <c r="C2253" s="37"/>
      <c r="D2253" s="37" t="s">
        <v>12633</v>
      </c>
      <c r="E2253" s="37" t="s">
        <v>12634</v>
      </c>
      <c r="F2253" s="37" t="s">
        <v>12635</v>
      </c>
      <c r="G2253" s="37" t="s">
        <v>12636</v>
      </c>
      <c r="H2253" s="37" t="s">
        <v>1373</v>
      </c>
      <c r="I2253" s="37">
        <v>68680000</v>
      </c>
      <c r="J2253" s="37" t="s">
        <v>12637</v>
      </c>
      <c r="K2253" s="58">
        <v>152415467</v>
      </c>
      <c r="L2253" s="37"/>
      <c r="M2253" s="37"/>
      <c r="N2253" s="37"/>
      <c r="O2253" s="37"/>
      <c r="P2253" s="37"/>
      <c r="Q2253" s="37" t="s">
        <v>4408</v>
      </c>
      <c r="R2253" s="37"/>
      <c r="S2253" s="37" t="s">
        <v>9084</v>
      </c>
      <c r="T2253" s="37"/>
      <c r="U2253" s="37"/>
      <c r="V2253" s="26" t="s">
        <v>202</v>
      </c>
    </row>
    <row r="2254" spans="1:22" ht="15" customHeight="1">
      <c r="A2254" s="30">
        <v>2373</v>
      </c>
      <c r="B2254" s="30" t="s">
        <v>12638</v>
      </c>
      <c r="C2254" s="30"/>
      <c r="D2254" s="30" t="s">
        <v>12638</v>
      </c>
      <c r="E2254" s="30" t="s">
        <v>12639</v>
      </c>
      <c r="F2254" s="30" t="s">
        <v>1454</v>
      </c>
      <c r="G2254" s="30" t="s">
        <v>5757</v>
      </c>
      <c r="H2254" s="30" t="s">
        <v>1381</v>
      </c>
      <c r="I2254" s="30">
        <v>87013200</v>
      </c>
      <c r="J2254" s="30" t="s">
        <v>12640</v>
      </c>
      <c r="K2254" s="57">
        <v>9062595598</v>
      </c>
      <c r="L2254" s="30"/>
      <c r="M2254" s="30"/>
      <c r="N2254" s="30"/>
      <c r="O2254" s="30"/>
      <c r="P2254" s="30"/>
      <c r="Q2254" s="30" t="s">
        <v>12641</v>
      </c>
      <c r="R2254" s="30"/>
      <c r="S2254" s="30" t="s">
        <v>12642</v>
      </c>
      <c r="T2254" s="30"/>
      <c r="U2254" s="30"/>
      <c r="V2254" s="30" t="s">
        <v>1444</v>
      </c>
    </row>
    <row r="2255" spans="1:22" ht="15" customHeight="1">
      <c r="A2255" s="30">
        <v>2374</v>
      </c>
      <c r="B2255" s="30" t="s">
        <v>12643</v>
      </c>
      <c r="C2255" s="30"/>
      <c r="D2255" s="30" t="s">
        <v>12643</v>
      </c>
      <c r="E2255" s="30" t="s">
        <v>12644</v>
      </c>
      <c r="F2255" s="30" t="s">
        <v>1454</v>
      </c>
      <c r="G2255" s="30" t="s">
        <v>12645</v>
      </c>
      <c r="H2255" s="30" t="s">
        <v>1373</v>
      </c>
      <c r="I2255" s="30">
        <v>68580000</v>
      </c>
      <c r="J2255" s="30" t="s">
        <v>12646</v>
      </c>
      <c r="K2255" s="57">
        <v>153484179</v>
      </c>
      <c r="L2255" s="30"/>
      <c r="M2255" s="30"/>
      <c r="N2255" s="30"/>
      <c r="O2255" s="30"/>
      <c r="P2255" s="30"/>
      <c r="Q2255" s="30" t="s">
        <v>12647</v>
      </c>
      <c r="R2255" s="30"/>
      <c r="S2255" s="30" t="s">
        <v>12648</v>
      </c>
      <c r="T2255" s="30"/>
      <c r="U2255" s="30"/>
      <c r="V2255" s="30" t="s">
        <v>1444</v>
      </c>
    </row>
    <row r="2256" spans="1:22" ht="15" customHeight="1">
      <c r="A2256" s="30">
        <v>2375</v>
      </c>
      <c r="B2256" s="30" t="s">
        <v>12649</v>
      </c>
      <c r="C2256" s="30"/>
      <c r="D2256" s="30" t="s">
        <v>12649</v>
      </c>
      <c r="E2256" s="30" t="s">
        <v>12650</v>
      </c>
      <c r="F2256" s="30" t="s">
        <v>1454</v>
      </c>
      <c r="G2256" s="30" t="s">
        <v>7088</v>
      </c>
      <c r="H2256" s="30" t="s">
        <v>1354</v>
      </c>
      <c r="I2256" s="30">
        <v>62580000</v>
      </c>
      <c r="J2256" s="30" t="s">
        <v>12651</v>
      </c>
      <c r="K2256" s="57">
        <v>66180015</v>
      </c>
      <c r="L2256" s="30"/>
      <c r="M2256" s="30"/>
      <c r="N2256" s="30"/>
      <c r="O2256" s="30"/>
      <c r="P2256" s="30"/>
      <c r="Q2256" s="30" t="s">
        <v>4408</v>
      </c>
      <c r="R2256" s="30"/>
      <c r="S2256" s="30" t="s">
        <v>9084</v>
      </c>
      <c r="T2256" s="30"/>
      <c r="U2256" s="30"/>
      <c r="V2256" s="30" t="s">
        <v>1444</v>
      </c>
    </row>
    <row r="2257" spans="1:22" ht="15" customHeight="1">
      <c r="A2257" s="30">
        <v>2376</v>
      </c>
      <c r="B2257" s="30" t="s">
        <v>12652</v>
      </c>
      <c r="C2257" s="30"/>
      <c r="D2257" s="30" t="s">
        <v>12652</v>
      </c>
      <c r="E2257" s="30" t="s">
        <v>4820</v>
      </c>
      <c r="F2257" s="30" t="s">
        <v>1454</v>
      </c>
      <c r="G2257" s="30" t="s">
        <v>12653</v>
      </c>
      <c r="H2257" s="30" t="s">
        <v>1373</v>
      </c>
      <c r="I2257" s="30">
        <v>68633000</v>
      </c>
      <c r="J2257" s="30" t="s">
        <v>12654</v>
      </c>
      <c r="K2257" s="57">
        <v>152885455</v>
      </c>
      <c r="L2257" s="30"/>
      <c r="M2257" s="30"/>
      <c r="N2257" s="30"/>
      <c r="O2257" s="30"/>
      <c r="P2257" s="30"/>
      <c r="Q2257" s="30" t="s">
        <v>12655</v>
      </c>
      <c r="R2257" s="30"/>
      <c r="S2257" s="30" t="s">
        <v>12656</v>
      </c>
      <c r="T2257" s="30"/>
      <c r="U2257" s="30"/>
      <c r="V2257" s="30" t="s">
        <v>1444</v>
      </c>
    </row>
    <row r="2258" spans="1:22" ht="15" customHeight="1">
      <c r="A2258" s="30">
        <v>2377</v>
      </c>
      <c r="B2258" s="30" t="s">
        <v>12657</v>
      </c>
      <c r="C2258" s="30"/>
      <c r="D2258" s="30" t="s">
        <v>12657</v>
      </c>
      <c r="E2258" s="30" t="s">
        <v>12658</v>
      </c>
      <c r="F2258" s="30" t="s">
        <v>1454</v>
      </c>
      <c r="G2258" s="30" t="s">
        <v>12602</v>
      </c>
      <c r="H2258" s="30" t="s">
        <v>1352</v>
      </c>
      <c r="I2258" s="30">
        <v>48400000</v>
      </c>
      <c r="J2258" s="30" t="s">
        <v>12659</v>
      </c>
      <c r="K2258" s="57">
        <v>104519082</v>
      </c>
      <c r="L2258" s="30"/>
      <c r="M2258" s="30"/>
      <c r="N2258" s="30"/>
      <c r="O2258" s="30"/>
      <c r="P2258" s="30"/>
      <c r="Q2258" s="30" t="s">
        <v>12660</v>
      </c>
      <c r="R2258" s="30"/>
      <c r="S2258" s="30" t="s">
        <v>12661</v>
      </c>
      <c r="T2258" s="30"/>
      <c r="U2258" s="30"/>
      <c r="V2258" s="30" t="s">
        <v>1428</v>
      </c>
    </row>
    <row r="2259" spans="1:22" ht="15" customHeight="1">
      <c r="A2259" s="30">
        <v>2378</v>
      </c>
      <c r="B2259" s="30" t="s">
        <v>12662</v>
      </c>
      <c r="C2259" s="30"/>
      <c r="D2259" s="30" t="s">
        <v>12662</v>
      </c>
      <c r="E2259" s="30" t="s">
        <v>12663</v>
      </c>
      <c r="F2259" s="30" t="s">
        <v>1454</v>
      </c>
      <c r="G2259" s="30" t="s">
        <v>12664</v>
      </c>
      <c r="H2259" s="30" t="s">
        <v>1365</v>
      </c>
      <c r="I2259" s="30">
        <v>65393000</v>
      </c>
      <c r="J2259" s="30" t="s">
        <v>12665</v>
      </c>
      <c r="K2259" s="57">
        <v>123721580</v>
      </c>
      <c r="L2259" s="30"/>
      <c r="M2259" s="30"/>
      <c r="N2259" s="30"/>
      <c r="O2259" s="30"/>
      <c r="P2259" s="30"/>
      <c r="Q2259" s="30" t="s">
        <v>4408</v>
      </c>
      <c r="R2259" s="30"/>
      <c r="S2259" s="30" t="s">
        <v>12666</v>
      </c>
      <c r="T2259" s="30"/>
      <c r="U2259" s="30"/>
      <c r="V2259" s="30" t="s">
        <v>1444</v>
      </c>
    </row>
    <row r="2260" spans="1:22" ht="15" customHeight="1">
      <c r="A2260" s="30">
        <v>2379</v>
      </c>
      <c r="B2260" s="30" t="s">
        <v>12667</v>
      </c>
      <c r="C2260" s="30"/>
      <c r="D2260" s="30" t="s">
        <v>12667</v>
      </c>
      <c r="E2260" s="30" t="s">
        <v>6102</v>
      </c>
      <c r="F2260" s="30" t="s">
        <v>1454</v>
      </c>
      <c r="G2260" s="30" t="s">
        <v>3666</v>
      </c>
      <c r="H2260" s="30" t="s">
        <v>1397</v>
      </c>
      <c r="I2260" s="30">
        <v>16010250</v>
      </c>
      <c r="J2260" s="30" t="s">
        <v>12668</v>
      </c>
      <c r="K2260" s="57">
        <v>177281023115</v>
      </c>
      <c r="L2260" s="30"/>
      <c r="M2260" s="30"/>
      <c r="N2260" s="30"/>
      <c r="O2260" s="30"/>
      <c r="P2260" s="30"/>
      <c r="Q2260" s="30" t="s">
        <v>12669</v>
      </c>
      <c r="R2260" s="30"/>
      <c r="S2260" s="30" t="s">
        <v>12670</v>
      </c>
      <c r="T2260" s="30"/>
      <c r="U2260" s="30"/>
      <c r="V2260" s="30" t="s">
        <v>1444</v>
      </c>
    </row>
    <row r="2261" spans="1:22" ht="15" customHeight="1">
      <c r="A2261" s="37">
        <v>2380</v>
      </c>
      <c r="B2261" s="37" t="s">
        <v>12671</v>
      </c>
      <c r="C2261" s="37"/>
      <c r="D2261" s="37" t="s">
        <v>12671</v>
      </c>
      <c r="E2261" s="37" t="s">
        <v>4488</v>
      </c>
      <c r="F2261" s="37" t="s">
        <v>4489</v>
      </c>
      <c r="G2261" s="37" t="s">
        <v>2514</v>
      </c>
      <c r="H2261" s="37" t="s">
        <v>1375</v>
      </c>
      <c r="I2261" s="37">
        <v>58055000</v>
      </c>
      <c r="J2261" s="37" t="s">
        <v>12672</v>
      </c>
      <c r="K2261" s="58">
        <v>161566219</v>
      </c>
      <c r="L2261" s="37"/>
      <c r="M2261" s="37"/>
      <c r="N2261" s="37"/>
      <c r="O2261" s="37"/>
      <c r="P2261" s="37"/>
      <c r="Q2261" s="37" t="s">
        <v>12673</v>
      </c>
      <c r="R2261" s="37"/>
      <c r="S2261" s="37" t="s">
        <v>12674</v>
      </c>
      <c r="T2261" s="37"/>
      <c r="U2261" s="37"/>
      <c r="V2261" s="26" t="s">
        <v>202</v>
      </c>
    </row>
    <row r="2262" spans="1:22" ht="15" customHeight="1">
      <c r="A2262" s="30">
        <v>2381</v>
      </c>
      <c r="B2262" s="30" t="s">
        <v>12675</v>
      </c>
      <c r="C2262" s="30"/>
      <c r="D2262" s="30" t="s">
        <v>12675</v>
      </c>
      <c r="E2262" s="30" t="s">
        <v>12676</v>
      </c>
      <c r="F2262" s="30" t="s">
        <v>1454</v>
      </c>
      <c r="G2262" s="30" t="s">
        <v>1553</v>
      </c>
      <c r="H2262" s="30" t="s">
        <v>1352</v>
      </c>
      <c r="I2262" s="30">
        <v>47640000</v>
      </c>
      <c r="J2262" s="30" t="s">
        <v>12677</v>
      </c>
      <c r="K2262" s="57">
        <v>62157797</v>
      </c>
      <c r="L2262" s="30"/>
      <c r="M2262" s="30"/>
      <c r="N2262" s="30"/>
      <c r="O2262" s="30"/>
      <c r="P2262" s="30"/>
      <c r="Q2262" s="30"/>
      <c r="R2262" s="30"/>
      <c r="S2262" s="30" t="s">
        <v>12678</v>
      </c>
      <c r="T2262" s="30"/>
      <c r="U2262" s="30"/>
      <c r="V2262" s="30" t="s">
        <v>1444</v>
      </c>
    </row>
    <row r="2263" spans="1:22" ht="15" customHeight="1">
      <c r="A2263" s="30">
        <v>2382</v>
      </c>
      <c r="B2263" s="30" t="s">
        <v>12679</v>
      </c>
      <c r="C2263" s="30"/>
      <c r="D2263" s="30" t="s">
        <v>12679</v>
      </c>
      <c r="E2263" s="30" t="s">
        <v>7658</v>
      </c>
      <c r="F2263" s="30" t="s">
        <v>1454</v>
      </c>
      <c r="G2263" s="30" t="s">
        <v>2001</v>
      </c>
      <c r="H2263" s="30" t="s">
        <v>1397</v>
      </c>
      <c r="I2263" s="30">
        <v>19010071</v>
      </c>
      <c r="J2263" s="30" t="s">
        <v>12680</v>
      </c>
      <c r="K2263" s="57">
        <v>562290016116</v>
      </c>
      <c r="L2263" s="30"/>
      <c r="M2263" s="30"/>
      <c r="N2263" s="30"/>
      <c r="O2263" s="30"/>
      <c r="P2263" s="30"/>
      <c r="Q2263" s="30" t="s">
        <v>2003</v>
      </c>
      <c r="R2263" s="30"/>
      <c r="S2263" s="30" t="s">
        <v>2004</v>
      </c>
      <c r="T2263" s="30"/>
      <c r="U2263" s="30"/>
      <c r="V2263" s="30" t="s">
        <v>1444</v>
      </c>
    </row>
    <row r="2264" spans="1:22" ht="15" customHeight="1">
      <c r="A2264" s="30">
        <v>2383</v>
      </c>
      <c r="B2264" s="30" t="s">
        <v>12681</v>
      </c>
      <c r="C2264" s="30"/>
      <c r="D2264" s="30" t="s">
        <v>12681</v>
      </c>
      <c r="E2264" s="30" t="s">
        <v>10232</v>
      </c>
      <c r="F2264" s="30" t="s">
        <v>1454</v>
      </c>
      <c r="G2264" s="30" t="s">
        <v>4330</v>
      </c>
      <c r="H2264" s="30" t="s">
        <v>1377</v>
      </c>
      <c r="I2264" s="30">
        <v>55900000</v>
      </c>
      <c r="J2264" s="30" t="s">
        <v>12682</v>
      </c>
      <c r="K2264" s="57">
        <v>31549551</v>
      </c>
      <c r="L2264" s="30"/>
      <c r="M2264" s="30"/>
      <c r="N2264" s="30"/>
      <c r="O2264" s="30"/>
      <c r="P2264" s="30"/>
      <c r="Q2264" s="30" t="s">
        <v>12683</v>
      </c>
      <c r="R2264" s="30"/>
      <c r="S2264" s="30" t="s">
        <v>12684</v>
      </c>
      <c r="T2264" s="30"/>
      <c r="U2264" s="30"/>
      <c r="V2264" s="30" t="s">
        <v>1444</v>
      </c>
    </row>
    <row r="2265" spans="1:22" ht="15" customHeight="1">
      <c r="A2265" s="30">
        <v>2384</v>
      </c>
      <c r="B2265" s="30" t="s">
        <v>12685</v>
      </c>
      <c r="C2265" s="30"/>
      <c r="D2265" s="30" t="s">
        <v>12685</v>
      </c>
      <c r="E2265" s="30" t="s">
        <v>9474</v>
      </c>
      <c r="F2265" s="30" t="s">
        <v>2083</v>
      </c>
      <c r="G2265" s="30" t="s">
        <v>1422</v>
      </c>
      <c r="H2265" s="30" t="s">
        <v>1397</v>
      </c>
      <c r="I2265" s="30">
        <v>4743010</v>
      </c>
      <c r="J2265" s="30" t="s">
        <v>12686</v>
      </c>
      <c r="K2265" s="57">
        <v>115363569110</v>
      </c>
      <c r="L2265" s="30"/>
      <c r="M2265" s="30"/>
      <c r="N2265" s="30"/>
      <c r="O2265" s="30"/>
      <c r="P2265" s="30"/>
      <c r="Q2265" s="30" t="s">
        <v>12687</v>
      </c>
      <c r="R2265" s="30"/>
      <c r="S2265" s="30" t="s">
        <v>12688</v>
      </c>
      <c r="T2265" s="30"/>
      <c r="U2265" s="30"/>
      <c r="V2265" s="30" t="s">
        <v>1428</v>
      </c>
    </row>
    <row r="2266" spans="1:22" ht="15" customHeight="1">
      <c r="A2266" s="30">
        <v>2385</v>
      </c>
      <c r="B2266" s="30" t="s">
        <v>12689</v>
      </c>
      <c r="C2266" s="30"/>
      <c r="D2266" s="30" t="s">
        <v>12689</v>
      </c>
      <c r="E2266" s="30" t="s">
        <v>9049</v>
      </c>
      <c r="F2266" s="30" t="s">
        <v>12690</v>
      </c>
      <c r="G2266" s="30" t="s">
        <v>1422</v>
      </c>
      <c r="H2266" s="30" t="s">
        <v>1397</v>
      </c>
      <c r="I2266" s="30">
        <v>3220100</v>
      </c>
      <c r="J2266" s="30" t="s">
        <v>12691</v>
      </c>
      <c r="K2266" s="57">
        <v>149856717115</v>
      </c>
      <c r="L2266" s="30"/>
      <c r="M2266" s="30"/>
      <c r="N2266" s="30"/>
      <c r="O2266" s="30"/>
      <c r="P2266" s="30"/>
      <c r="Q2266" s="30" t="s">
        <v>12692</v>
      </c>
      <c r="R2266" s="30"/>
      <c r="S2266" s="30" t="s">
        <v>12693</v>
      </c>
      <c r="T2266" s="30"/>
      <c r="U2266" s="30"/>
      <c r="V2266" s="30" t="s">
        <v>1444</v>
      </c>
    </row>
    <row r="2267" spans="1:22" ht="15" customHeight="1">
      <c r="A2267" s="30">
        <v>2386</v>
      </c>
      <c r="B2267" s="30" t="s">
        <v>12694</v>
      </c>
      <c r="C2267" s="30"/>
      <c r="D2267" s="30" t="s">
        <v>12694</v>
      </c>
      <c r="E2267" s="30" t="s">
        <v>7204</v>
      </c>
      <c r="F2267" s="30" t="s">
        <v>7205</v>
      </c>
      <c r="G2267" s="30" t="s">
        <v>5757</v>
      </c>
      <c r="H2267" s="30" t="s">
        <v>1381</v>
      </c>
      <c r="I2267" s="30">
        <v>87080190</v>
      </c>
      <c r="J2267" s="30" t="s">
        <v>12695</v>
      </c>
      <c r="K2267" s="57">
        <v>9054648925</v>
      </c>
      <c r="L2267" s="30"/>
      <c r="M2267" s="30"/>
      <c r="N2267" s="30"/>
      <c r="O2267" s="30"/>
      <c r="P2267" s="30"/>
      <c r="Q2267" s="30" t="s">
        <v>7249</v>
      </c>
      <c r="R2267" s="30"/>
      <c r="S2267" s="30" t="s">
        <v>12696</v>
      </c>
      <c r="T2267" s="30"/>
      <c r="U2267" s="30"/>
      <c r="V2267" s="30" t="s">
        <v>1444</v>
      </c>
    </row>
    <row r="2268" spans="1:22" ht="15" customHeight="1">
      <c r="A2268" s="30">
        <v>2387</v>
      </c>
      <c r="B2268" s="30" t="s">
        <v>12697</v>
      </c>
      <c r="C2268" s="30"/>
      <c r="D2268" s="30" t="s">
        <v>12697</v>
      </c>
      <c r="E2268" s="30" t="s">
        <v>12698</v>
      </c>
      <c r="F2268" s="30" t="s">
        <v>1454</v>
      </c>
      <c r="G2268" s="30" t="s">
        <v>8570</v>
      </c>
      <c r="H2268" s="30" t="s">
        <v>1397</v>
      </c>
      <c r="I2268" s="30">
        <v>15910000</v>
      </c>
      <c r="J2268" s="30" t="s">
        <v>12699</v>
      </c>
      <c r="K2268" s="57">
        <v>461048099110</v>
      </c>
      <c r="L2268" s="30"/>
      <c r="M2268" s="30"/>
      <c r="N2268" s="30"/>
      <c r="O2268" s="30"/>
      <c r="P2268" s="30"/>
      <c r="Q2268" s="30" t="s">
        <v>12700</v>
      </c>
      <c r="R2268" s="30"/>
      <c r="S2268" s="30" t="s">
        <v>12701</v>
      </c>
      <c r="T2268" s="30"/>
      <c r="U2268" s="30"/>
      <c r="V2268" s="30" t="s">
        <v>1444</v>
      </c>
    </row>
    <row r="2269" spans="1:22" ht="15" customHeight="1">
      <c r="A2269" s="30">
        <v>2388</v>
      </c>
      <c r="B2269" s="30" t="s">
        <v>12702</v>
      </c>
      <c r="C2269" s="30"/>
      <c r="D2269" s="30" t="s">
        <v>12702</v>
      </c>
      <c r="E2269" s="30" t="s">
        <v>12703</v>
      </c>
      <c r="F2269" s="30" t="s">
        <v>12704</v>
      </c>
      <c r="G2269" s="30" t="s">
        <v>12705</v>
      </c>
      <c r="H2269" s="30" t="s">
        <v>1397</v>
      </c>
      <c r="I2269" s="30">
        <v>18682530</v>
      </c>
      <c r="J2269" s="30" t="s">
        <v>12706</v>
      </c>
      <c r="K2269" s="57">
        <v>416054526112</v>
      </c>
      <c r="L2269" s="30"/>
      <c r="M2269" s="30"/>
      <c r="N2269" s="30"/>
      <c r="O2269" s="30"/>
      <c r="P2269" s="30"/>
      <c r="Q2269" s="30" t="s">
        <v>12707</v>
      </c>
      <c r="R2269" s="30"/>
      <c r="S2269" s="30" t="s">
        <v>12701</v>
      </c>
      <c r="T2269" s="30"/>
      <c r="U2269" s="30"/>
      <c r="V2269" s="30" t="s">
        <v>1444</v>
      </c>
    </row>
    <row r="2270" spans="1:22" ht="15" customHeight="1">
      <c r="A2270" s="30">
        <v>2389</v>
      </c>
      <c r="B2270" s="30" t="s">
        <v>12708</v>
      </c>
      <c r="C2270" s="30"/>
      <c r="D2270" s="30" t="s">
        <v>12708</v>
      </c>
      <c r="E2270" s="30" t="s">
        <v>12709</v>
      </c>
      <c r="F2270" s="30" t="s">
        <v>1454</v>
      </c>
      <c r="G2270" s="30" t="s">
        <v>4244</v>
      </c>
      <c r="H2270" s="30" t="s">
        <v>1393</v>
      </c>
      <c r="I2270" s="30">
        <v>89160000</v>
      </c>
      <c r="J2270" s="30" t="s">
        <v>12710</v>
      </c>
      <c r="K2270" s="57">
        <v>253151163</v>
      </c>
      <c r="L2270" s="30"/>
      <c r="M2270" s="30"/>
      <c r="N2270" s="30"/>
      <c r="O2270" s="30"/>
      <c r="P2270" s="30"/>
      <c r="Q2270" s="30" t="s">
        <v>12711</v>
      </c>
      <c r="R2270" s="30"/>
      <c r="S2270" s="30" t="s">
        <v>12712</v>
      </c>
      <c r="T2270" s="30"/>
      <c r="U2270" s="30"/>
      <c r="V2270" s="30" t="s">
        <v>1444</v>
      </c>
    </row>
    <row r="2271" spans="1:22" ht="15" customHeight="1">
      <c r="A2271" s="30">
        <v>2390</v>
      </c>
      <c r="B2271" s="30" t="s">
        <v>12713</v>
      </c>
      <c r="C2271" s="30"/>
      <c r="D2271" s="30" t="s">
        <v>12713</v>
      </c>
      <c r="E2271" s="30" t="s">
        <v>12714</v>
      </c>
      <c r="F2271" s="30" t="s">
        <v>11524</v>
      </c>
      <c r="G2271" s="30" t="s">
        <v>3666</v>
      </c>
      <c r="H2271" s="30" t="s">
        <v>1397</v>
      </c>
      <c r="I2271" s="30">
        <v>16021345</v>
      </c>
      <c r="J2271" s="30" t="s">
        <v>12715</v>
      </c>
      <c r="K2271" s="57">
        <v>177143767111</v>
      </c>
      <c r="L2271" s="30"/>
      <c r="M2271" s="30"/>
      <c r="N2271" s="30"/>
      <c r="O2271" s="30"/>
      <c r="P2271" s="30"/>
      <c r="Q2271" s="30" t="s">
        <v>12716</v>
      </c>
      <c r="R2271" s="30"/>
      <c r="S2271" s="30" t="s">
        <v>12701</v>
      </c>
      <c r="T2271" s="30"/>
      <c r="U2271" s="30"/>
      <c r="V2271" s="30" t="s">
        <v>1444</v>
      </c>
    </row>
    <row r="2272" spans="1:22" ht="15" customHeight="1">
      <c r="A2272" s="37">
        <v>2391</v>
      </c>
      <c r="B2272" s="37" t="s">
        <v>12717</v>
      </c>
      <c r="C2272" s="37"/>
      <c r="D2272" s="37" t="s">
        <v>12717</v>
      </c>
      <c r="E2272" s="37" t="s">
        <v>12718</v>
      </c>
      <c r="F2272" s="37" t="s">
        <v>12719</v>
      </c>
      <c r="G2272" s="37" t="s">
        <v>12720</v>
      </c>
      <c r="H2272" s="37" t="s">
        <v>1377</v>
      </c>
      <c r="I2272" s="37">
        <v>54765000</v>
      </c>
      <c r="J2272" s="37" t="s">
        <v>12721</v>
      </c>
      <c r="K2272" s="58">
        <v>27346722</v>
      </c>
      <c r="L2272" s="37"/>
      <c r="M2272" s="37"/>
      <c r="N2272" s="37"/>
      <c r="O2272" s="37"/>
      <c r="P2272" s="37"/>
      <c r="Q2272" s="37"/>
      <c r="R2272" s="37"/>
      <c r="S2272" s="37" t="s">
        <v>12722</v>
      </c>
      <c r="T2272" s="37"/>
      <c r="U2272" s="37"/>
      <c r="V2272" s="26" t="s">
        <v>202</v>
      </c>
    </row>
    <row r="2273" spans="1:22" ht="15" customHeight="1">
      <c r="A2273" s="37">
        <v>2392</v>
      </c>
      <c r="B2273" s="37" t="s">
        <v>12723</v>
      </c>
      <c r="C2273" s="37"/>
      <c r="D2273" s="37" t="s">
        <v>12723</v>
      </c>
      <c r="E2273" s="37" t="s">
        <v>12724</v>
      </c>
      <c r="F2273" s="37" t="s">
        <v>1454</v>
      </c>
      <c r="G2273" s="37" t="s">
        <v>12725</v>
      </c>
      <c r="H2273" s="37" t="s">
        <v>1397</v>
      </c>
      <c r="I2273" s="37">
        <v>19400000</v>
      </c>
      <c r="J2273" s="37" t="s">
        <v>12726</v>
      </c>
      <c r="K2273" s="58">
        <v>563025618110</v>
      </c>
      <c r="L2273" s="37"/>
      <c r="M2273" s="37"/>
      <c r="N2273" s="37"/>
      <c r="O2273" s="37"/>
      <c r="P2273" s="37"/>
      <c r="Q2273" s="37" t="s">
        <v>12727</v>
      </c>
      <c r="R2273" s="37"/>
      <c r="S2273" s="37" t="s">
        <v>12728</v>
      </c>
      <c r="T2273" s="37"/>
      <c r="U2273" s="37"/>
      <c r="V2273" s="26" t="s">
        <v>202</v>
      </c>
    </row>
    <row r="2274" spans="1:22" ht="15" customHeight="1">
      <c r="A2274" s="30">
        <v>2393</v>
      </c>
      <c r="B2274" s="30" t="s">
        <v>12729</v>
      </c>
      <c r="C2274" s="30"/>
      <c r="D2274" s="30" t="s">
        <v>12729</v>
      </c>
      <c r="E2274" s="30" t="s">
        <v>12730</v>
      </c>
      <c r="F2274" s="30" t="s">
        <v>12731</v>
      </c>
      <c r="G2274" s="30" t="s">
        <v>1564</v>
      </c>
      <c r="H2274" s="30" t="s">
        <v>1397</v>
      </c>
      <c r="I2274" s="30">
        <v>13043540</v>
      </c>
      <c r="J2274" s="30" t="s">
        <v>12732</v>
      </c>
      <c r="K2274" s="57">
        <v>244139112119</v>
      </c>
      <c r="L2274" s="30"/>
      <c r="M2274" s="30"/>
      <c r="N2274" s="30"/>
      <c r="O2274" s="30"/>
      <c r="P2274" s="30"/>
      <c r="Q2274" s="30"/>
      <c r="R2274" s="30"/>
      <c r="S2274" s="30" t="s">
        <v>12733</v>
      </c>
      <c r="T2274" s="30"/>
      <c r="U2274" s="30"/>
      <c r="V2274" s="30" t="s">
        <v>1444</v>
      </c>
    </row>
    <row r="2275" spans="1:22" ht="15" customHeight="1">
      <c r="A2275" s="37">
        <v>2394</v>
      </c>
      <c r="B2275" s="37" t="s">
        <v>12734</v>
      </c>
      <c r="C2275" s="37"/>
      <c r="D2275" s="37" t="s">
        <v>12734</v>
      </c>
      <c r="E2275" s="37" t="s">
        <v>12735</v>
      </c>
      <c r="F2275" s="37" t="s">
        <v>1454</v>
      </c>
      <c r="G2275" s="37" t="s">
        <v>1282</v>
      </c>
      <c r="H2275" s="37" t="s">
        <v>1344</v>
      </c>
      <c r="I2275" s="37">
        <v>69980000</v>
      </c>
      <c r="J2275" s="37" t="s">
        <v>12736</v>
      </c>
      <c r="K2275" s="58">
        <v>103514400197</v>
      </c>
      <c r="L2275" s="37"/>
      <c r="M2275" s="37"/>
      <c r="N2275" s="37"/>
      <c r="O2275" s="37"/>
      <c r="P2275" s="37"/>
      <c r="Q2275" s="37" t="s">
        <v>2262</v>
      </c>
      <c r="R2275" s="37"/>
      <c r="S2275" s="37" t="s">
        <v>2220</v>
      </c>
      <c r="T2275" s="37"/>
      <c r="U2275" s="37"/>
      <c r="V2275" s="26" t="s">
        <v>202</v>
      </c>
    </row>
    <row r="2276" spans="1:22" ht="15" customHeight="1">
      <c r="A2276" s="30">
        <v>2395</v>
      </c>
      <c r="B2276" s="30" t="s">
        <v>12737</v>
      </c>
      <c r="C2276" s="30"/>
      <c r="D2276" s="30" t="s">
        <v>12737</v>
      </c>
      <c r="E2276" s="30" t="s">
        <v>9510</v>
      </c>
      <c r="F2276" s="30" t="s">
        <v>1454</v>
      </c>
      <c r="G2276" s="30" t="s">
        <v>3159</v>
      </c>
      <c r="H2276" s="30" t="s">
        <v>1393</v>
      </c>
      <c r="I2276" s="30">
        <v>88801040</v>
      </c>
      <c r="J2276" s="30" t="s">
        <v>12738</v>
      </c>
      <c r="K2276" s="57">
        <v>253740711</v>
      </c>
      <c r="L2276" s="30"/>
      <c r="M2276" s="30"/>
      <c r="N2276" s="30"/>
      <c r="O2276" s="30"/>
      <c r="P2276" s="30"/>
      <c r="Q2276" s="30" t="s">
        <v>12739</v>
      </c>
      <c r="R2276" s="30"/>
      <c r="S2276" s="30" t="s">
        <v>12740</v>
      </c>
      <c r="T2276" s="30"/>
      <c r="U2276" s="30"/>
      <c r="V2276" s="30" t="s">
        <v>1444</v>
      </c>
    </row>
    <row r="2277" spans="1:22" ht="15" customHeight="1">
      <c r="A2277" s="30">
        <v>2397</v>
      </c>
      <c r="B2277" s="30" t="s">
        <v>12741</v>
      </c>
      <c r="C2277" s="30"/>
      <c r="D2277" s="30" t="s">
        <v>12741</v>
      </c>
      <c r="E2277" s="30" t="s">
        <v>12742</v>
      </c>
      <c r="F2277" s="30" t="s">
        <v>1454</v>
      </c>
      <c r="G2277" s="30" t="s">
        <v>12743</v>
      </c>
      <c r="H2277" s="30" t="s">
        <v>1367</v>
      </c>
      <c r="I2277" s="30">
        <v>37550000</v>
      </c>
      <c r="J2277" s="30" t="s">
        <v>12744</v>
      </c>
      <c r="K2277" s="57">
        <v>19287240035</v>
      </c>
      <c r="L2277" s="30"/>
      <c r="M2277" s="30"/>
      <c r="N2277" s="30"/>
      <c r="O2277" s="30"/>
      <c r="P2277" s="30"/>
      <c r="Q2277" s="30" t="s">
        <v>12745</v>
      </c>
      <c r="R2277" s="30"/>
      <c r="S2277" s="30" t="s">
        <v>12746</v>
      </c>
      <c r="T2277" s="30"/>
      <c r="U2277" s="30"/>
      <c r="V2277" s="30" t="s">
        <v>1428</v>
      </c>
    </row>
    <row r="2278" spans="1:22" ht="15" customHeight="1">
      <c r="A2278" s="30">
        <v>2398</v>
      </c>
      <c r="B2278" s="30" t="s">
        <v>12747</v>
      </c>
      <c r="C2278" s="30"/>
      <c r="D2278" s="30" t="s">
        <v>12747</v>
      </c>
      <c r="E2278" s="30" t="s">
        <v>7326</v>
      </c>
      <c r="F2278" s="30" t="s">
        <v>1454</v>
      </c>
      <c r="G2278" s="30" t="s">
        <v>3978</v>
      </c>
      <c r="H2278" s="30" t="s">
        <v>1397</v>
      </c>
      <c r="I2278" s="30">
        <v>9010000</v>
      </c>
      <c r="J2278" s="30" t="s">
        <v>12748</v>
      </c>
      <c r="K2278" s="57">
        <v>626268177113</v>
      </c>
      <c r="L2278" s="30"/>
      <c r="M2278" s="30"/>
      <c r="N2278" s="30"/>
      <c r="O2278" s="30"/>
      <c r="P2278" s="30"/>
      <c r="Q2278" s="30" t="s">
        <v>12749</v>
      </c>
      <c r="R2278" s="30"/>
      <c r="S2278" s="30" t="s">
        <v>12750</v>
      </c>
      <c r="T2278" s="30"/>
      <c r="U2278" s="30"/>
      <c r="V2278" s="30" t="s">
        <v>1444</v>
      </c>
    </row>
    <row r="2279" spans="1:22" ht="15" customHeight="1">
      <c r="A2279" s="30">
        <v>2399</v>
      </c>
      <c r="B2279" s="30" t="s">
        <v>12751</v>
      </c>
      <c r="C2279" s="30"/>
      <c r="D2279" s="30" t="s">
        <v>12751</v>
      </c>
      <c r="E2279" s="30" t="s">
        <v>2082</v>
      </c>
      <c r="F2279" s="30" t="s">
        <v>1454</v>
      </c>
      <c r="G2279" s="30" t="s">
        <v>2323</v>
      </c>
      <c r="H2279" s="30" t="s">
        <v>1387</v>
      </c>
      <c r="I2279" s="30">
        <v>78900160</v>
      </c>
      <c r="J2279" s="30" t="s">
        <v>12752</v>
      </c>
      <c r="K2279" s="57">
        <v>1656686</v>
      </c>
      <c r="L2279" s="30"/>
      <c r="M2279" s="30"/>
      <c r="N2279" s="30"/>
      <c r="O2279" s="30"/>
      <c r="P2279" s="30"/>
      <c r="Q2279" s="30" t="s">
        <v>12753</v>
      </c>
      <c r="R2279" s="30"/>
      <c r="S2279" s="30" t="s">
        <v>2220</v>
      </c>
      <c r="T2279" s="30"/>
      <c r="U2279" s="30"/>
      <c r="V2279" s="30" t="s">
        <v>1444</v>
      </c>
    </row>
    <row r="2280" spans="1:22" ht="15" customHeight="1">
      <c r="A2280" s="37">
        <v>2400</v>
      </c>
      <c r="B2280" s="37" t="s">
        <v>12754</v>
      </c>
      <c r="C2280" s="37"/>
      <c r="D2280" s="37" t="s">
        <v>12754</v>
      </c>
      <c r="E2280" s="37" t="s">
        <v>12755</v>
      </c>
      <c r="F2280" s="37" t="s">
        <v>12756</v>
      </c>
      <c r="G2280" s="37" t="s">
        <v>1384</v>
      </c>
      <c r="H2280" s="37" t="s">
        <v>1383</v>
      </c>
      <c r="I2280" s="37">
        <v>21211007</v>
      </c>
      <c r="J2280" s="37" t="s">
        <v>12757</v>
      </c>
      <c r="K2280" s="58">
        <v>77745270</v>
      </c>
      <c r="L2280" s="37"/>
      <c r="M2280" s="37"/>
      <c r="N2280" s="37"/>
      <c r="O2280" s="37"/>
      <c r="P2280" s="37"/>
      <c r="Q2280" s="37" t="s">
        <v>12758</v>
      </c>
      <c r="R2280" s="37"/>
      <c r="S2280" s="37" t="s">
        <v>12759</v>
      </c>
      <c r="T2280" s="37"/>
      <c r="U2280" s="37"/>
      <c r="V2280" s="26" t="s">
        <v>202</v>
      </c>
    </row>
    <row r="2281" spans="1:22" ht="15" customHeight="1">
      <c r="A2281" s="30">
        <v>2401</v>
      </c>
      <c r="B2281" s="30" t="s">
        <v>12760</v>
      </c>
      <c r="C2281" s="30"/>
      <c r="D2281" s="30" t="s">
        <v>12760</v>
      </c>
      <c r="E2281" s="30" t="s">
        <v>12761</v>
      </c>
      <c r="F2281" s="30" t="s">
        <v>1454</v>
      </c>
      <c r="G2281" s="30" t="s">
        <v>12762</v>
      </c>
      <c r="H2281" s="30" t="s">
        <v>1377</v>
      </c>
      <c r="I2281" s="30">
        <v>55870000</v>
      </c>
      <c r="J2281" s="30" t="s">
        <v>12763</v>
      </c>
      <c r="K2281" s="57">
        <v>29086540</v>
      </c>
      <c r="L2281" s="30"/>
      <c r="M2281" s="30"/>
      <c r="N2281" s="30"/>
      <c r="O2281" s="30"/>
      <c r="P2281" s="30"/>
      <c r="Q2281" s="30" t="s">
        <v>12764</v>
      </c>
      <c r="R2281" s="30"/>
      <c r="S2281" s="30" t="s">
        <v>12765</v>
      </c>
      <c r="T2281" s="30"/>
      <c r="U2281" s="30"/>
      <c r="V2281" s="30" t="s">
        <v>1444</v>
      </c>
    </row>
    <row r="2282" spans="1:22" ht="15" customHeight="1">
      <c r="A2282" s="30">
        <v>2402</v>
      </c>
      <c r="B2282" s="30" t="s">
        <v>12766</v>
      </c>
      <c r="C2282" s="30"/>
      <c r="D2282" s="30" t="s">
        <v>12766</v>
      </c>
      <c r="E2282" s="30" t="s">
        <v>3481</v>
      </c>
      <c r="F2282" s="30" t="s">
        <v>3860</v>
      </c>
      <c r="G2282" s="30" t="s">
        <v>11869</v>
      </c>
      <c r="H2282" s="30" t="s">
        <v>1367</v>
      </c>
      <c r="I2282" s="30">
        <v>32235250</v>
      </c>
      <c r="J2282" s="30" t="s">
        <v>12767</v>
      </c>
      <c r="K2282" s="57">
        <v>20368480089</v>
      </c>
      <c r="L2282" s="30"/>
      <c r="M2282" s="30"/>
      <c r="N2282" s="30"/>
      <c r="O2282" s="30"/>
      <c r="P2282" s="30"/>
      <c r="Q2282" s="30" t="s">
        <v>12768</v>
      </c>
      <c r="R2282" s="30"/>
      <c r="S2282" s="30" t="s">
        <v>12769</v>
      </c>
      <c r="T2282" s="30"/>
      <c r="U2282" s="30"/>
      <c r="V2282" s="30" t="s">
        <v>1444</v>
      </c>
    </row>
    <row r="2283" spans="1:22" ht="15" customHeight="1">
      <c r="A2283" s="30">
        <v>2403</v>
      </c>
      <c r="B2283" s="30" t="s">
        <v>12770</v>
      </c>
      <c r="C2283" s="30"/>
      <c r="D2283" s="30" t="s">
        <v>12770</v>
      </c>
      <c r="E2283" s="30" t="s">
        <v>5346</v>
      </c>
      <c r="F2283" s="30" t="s">
        <v>1454</v>
      </c>
      <c r="G2283" s="30" t="s">
        <v>12771</v>
      </c>
      <c r="H2283" s="30" t="s">
        <v>1367</v>
      </c>
      <c r="I2283" s="30">
        <v>35420000</v>
      </c>
      <c r="J2283" s="30" t="s">
        <v>12772</v>
      </c>
      <c r="K2283" s="57">
        <v>4009972680044</v>
      </c>
      <c r="L2283" s="30"/>
      <c r="M2283" s="30"/>
      <c r="N2283" s="30"/>
      <c r="O2283" s="30"/>
      <c r="P2283" s="30"/>
      <c r="Q2283" s="30" t="s">
        <v>2262</v>
      </c>
      <c r="R2283" s="30"/>
      <c r="S2283" s="30" t="s">
        <v>2220</v>
      </c>
      <c r="T2283" s="30"/>
      <c r="U2283" s="30"/>
      <c r="V2283" s="30" t="s">
        <v>1444</v>
      </c>
    </row>
    <row r="2284" spans="1:22" ht="15" customHeight="1">
      <c r="A2284" s="30">
        <v>2404</v>
      </c>
      <c r="B2284" s="30" t="s">
        <v>12773</v>
      </c>
      <c r="C2284" s="30"/>
      <c r="D2284" s="30" t="s">
        <v>12773</v>
      </c>
      <c r="E2284" s="30" t="s">
        <v>3023</v>
      </c>
      <c r="F2284" s="30" t="s">
        <v>1454</v>
      </c>
      <c r="G2284" s="30" t="s">
        <v>2728</v>
      </c>
      <c r="H2284" s="30" t="s">
        <v>1348</v>
      </c>
      <c r="I2284" s="30">
        <v>69005000</v>
      </c>
      <c r="J2284" s="30" t="s">
        <v>12774</v>
      </c>
      <c r="K2284" s="57">
        <v>42146747</v>
      </c>
      <c r="L2284" s="30"/>
      <c r="M2284" s="30"/>
      <c r="N2284" s="30"/>
      <c r="O2284" s="30"/>
      <c r="P2284" s="30"/>
      <c r="Q2284" s="30" t="s">
        <v>12775</v>
      </c>
      <c r="R2284" s="30"/>
      <c r="S2284" s="30" t="s">
        <v>12776</v>
      </c>
      <c r="T2284" s="30"/>
      <c r="U2284" s="30"/>
      <c r="V2284" s="30" t="s">
        <v>1428</v>
      </c>
    </row>
    <row r="2285" spans="1:22" ht="15" customHeight="1">
      <c r="A2285" s="30">
        <v>2405</v>
      </c>
      <c r="B2285" s="30" t="s">
        <v>12777</v>
      </c>
      <c r="C2285" s="30"/>
      <c r="D2285" s="30" t="s">
        <v>12777</v>
      </c>
      <c r="E2285" s="30" t="s">
        <v>5794</v>
      </c>
      <c r="F2285" s="30" t="s">
        <v>12778</v>
      </c>
      <c r="G2285" s="30" t="s">
        <v>4355</v>
      </c>
      <c r="H2285" s="30" t="s">
        <v>1391</v>
      </c>
      <c r="I2285" s="30">
        <v>95090050</v>
      </c>
      <c r="J2285" s="30" t="s">
        <v>12779</v>
      </c>
      <c r="K2285" s="57">
        <v>290275245</v>
      </c>
      <c r="L2285" s="30"/>
      <c r="M2285" s="30"/>
      <c r="N2285" s="30"/>
      <c r="O2285" s="30"/>
      <c r="P2285" s="30"/>
      <c r="Q2285" s="30" t="s">
        <v>12780</v>
      </c>
      <c r="R2285" s="30"/>
      <c r="S2285" s="30" t="s">
        <v>12781</v>
      </c>
      <c r="T2285" s="30"/>
      <c r="U2285" s="30"/>
      <c r="V2285" s="30" t="s">
        <v>1444</v>
      </c>
    </row>
    <row r="2286" spans="1:22" ht="15" customHeight="1">
      <c r="A2286" s="37">
        <v>2406</v>
      </c>
      <c r="B2286" s="37" t="s">
        <v>12782</v>
      </c>
      <c r="C2286" s="37"/>
      <c r="D2286" s="37" t="s">
        <v>12782</v>
      </c>
      <c r="E2286" s="37" t="s">
        <v>7053</v>
      </c>
      <c r="F2286" s="37" t="s">
        <v>1454</v>
      </c>
      <c r="G2286" s="37" t="s">
        <v>4419</v>
      </c>
      <c r="H2286" s="37" t="s">
        <v>1367</v>
      </c>
      <c r="I2286" s="37">
        <v>39400061</v>
      </c>
      <c r="J2286" s="37" t="s">
        <v>12783</v>
      </c>
      <c r="K2286" s="58">
        <v>17768880099</v>
      </c>
      <c r="L2286" s="37"/>
      <c r="M2286" s="37"/>
      <c r="N2286" s="37"/>
      <c r="O2286" s="37"/>
      <c r="P2286" s="37"/>
      <c r="Q2286" s="37" t="s">
        <v>12784</v>
      </c>
      <c r="R2286" s="37"/>
      <c r="S2286" s="37" t="s">
        <v>12785</v>
      </c>
      <c r="T2286" s="37"/>
      <c r="U2286" s="37"/>
      <c r="V2286" s="26" t="s">
        <v>202</v>
      </c>
    </row>
    <row r="2287" spans="1:22" ht="15" customHeight="1">
      <c r="A2287" s="30">
        <v>2407</v>
      </c>
      <c r="B2287" s="30" t="s">
        <v>12786</v>
      </c>
      <c r="C2287" s="30"/>
      <c r="D2287" s="30" t="s">
        <v>12786</v>
      </c>
      <c r="E2287" s="30" t="s">
        <v>12787</v>
      </c>
      <c r="F2287" s="30" t="s">
        <v>1454</v>
      </c>
      <c r="G2287" s="30" t="s">
        <v>1776</v>
      </c>
      <c r="H2287" s="30" t="s">
        <v>1381</v>
      </c>
      <c r="I2287" s="30">
        <v>80020100</v>
      </c>
      <c r="J2287" s="30" t="s">
        <v>12788</v>
      </c>
      <c r="K2287" s="57">
        <v>9057832620</v>
      </c>
      <c r="L2287" s="30"/>
      <c r="M2287" s="30"/>
      <c r="N2287" s="30"/>
      <c r="O2287" s="30"/>
      <c r="P2287" s="30"/>
      <c r="Q2287" s="30" t="s">
        <v>12789</v>
      </c>
      <c r="R2287" s="30"/>
      <c r="S2287" s="30" t="s">
        <v>12790</v>
      </c>
      <c r="T2287" s="30"/>
      <c r="U2287" s="30"/>
      <c r="V2287" s="30" t="s">
        <v>1444</v>
      </c>
    </row>
    <row r="2288" spans="1:22" ht="15" customHeight="1">
      <c r="A2288" s="30">
        <v>2408</v>
      </c>
      <c r="B2288" s="30" t="s">
        <v>12791</v>
      </c>
      <c r="C2288" s="30"/>
      <c r="D2288" s="30" t="s">
        <v>12791</v>
      </c>
      <c r="E2288" s="30" t="s">
        <v>12792</v>
      </c>
      <c r="F2288" s="30" t="s">
        <v>7551</v>
      </c>
      <c r="G2288" s="30" t="s">
        <v>2525</v>
      </c>
      <c r="H2288" s="30" t="s">
        <v>1391</v>
      </c>
      <c r="I2288" s="30">
        <v>97070340</v>
      </c>
      <c r="J2288" s="30" t="s">
        <v>12793</v>
      </c>
      <c r="K2288" s="57">
        <v>1090284559</v>
      </c>
      <c r="L2288" s="30"/>
      <c r="M2288" s="30"/>
      <c r="N2288" s="30"/>
      <c r="O2288" s="30"/>
      <c r="P2288" s="30"/>
      <c r="Q2288" s="30" t="s">
        <v>12794</v>
      </c>
      <c r="R2288" s="30"/>
      <c r="S2288" s="30" t="s">
        <v>12795</v>
      </c>
      <c r="T2288" s="30"/>
      <c r="U2288" s="30"/>
      <c r="V2288" s="30" t="s">
        <v>1428</v>
      </c>
    </row>
    <row r="2289" spans="1:22" ht="15" customHeight="1">
      <c r="A2289" s="30">
        <v>2410</v>
      </c>
      <c r="B2289" s="30" t="s">
        <v>12796</v>
      </c>
      <c r="C2289" s="30"/>
      <c r="D2289" s="30" t="s">
        <v>12796</v>
      </c>
      <c r="E2289" s="30" t="s">
        <v>12709</v>
      </c>
      <c r="F2289" s="30" t="s">
        <v>1454</v>
      </c>
      <c r="G2289" s="30" t="s">
        <v>4244</v>
      </c>
      <c r="H2289" s="30" t="s">
        <v>1393</v>
      </c>
      <c r="I2289" s="30">
        <v>89160000</v>
      </c>
      <c r="J2289" s="30" t="s">
        <v>12797</v>
      </c>
      <c r="K2289" s="57">
        <v>253067162</v>
      </c>
      <c r="L2289" s="30"/>
      <c r="M2289" s="30"/>
      <c r="N2289" s="30"/>
      <c r="O2289" s="30"/>
      <c r="P2289" s="30"/>
      <c r="Q2289" s="30" t="s">
        <v>12798</v>
      </c>
      <c r="R2289" s="30"/>
      <c r="S2289" s="30" t="s">
        <v>12799</v>
      </c>
      <c r="T2289" s="30"/>
      <c r="U2289" s="30"/>
      <c r="V2289" s="30" t="s">
        <v>1428</v>
      </c>
    </row>
    <row r="2290" spans="1:22" ht="15" customHeight="1">
      <c r="A2290" s="30">
        <v>2411</v>
      </c>
      <c r="B2290" s="30" t="s">
        <v>12800</v>
      </c>
      <c r="C2290" s="30"/>
      <c r="D2290" s="30" t="s">
        <v>12800</v>
      </c>
      <c r="E2290" s="30" t="s">
        <v>12801</v>
      </c>
      <c r="F2290" s="30" t="s">
        <v>12802</v>
      </c>
      <c r="G2290" s="30" t="s">
        <v>4244</v>
      </c>
      <c r="H2290" s="30" t="s">
        <v>1393</v>
      </c>
      <c r="I2290" s="30">
        <v>89160000</v>
      </c>
      <c r="J2290" s="30" t="s">
        <v>12803</v>
      </c>
      <c r="K2290" s="57">
        <v>254139094</v>
      </c>
      <c r="L2290" s="30"/>
      <c r="M2290" s="30"/>
      <c r="N2290" s="30"/>
      <c r="O2290" s="30"/>
      <c r="P2290" s="30"/>
      <c r="Q2290" s="30" t="s">
        <v>12804</v>
      </c>
      <c r="R2290" s="30"/>
      <c r="S2290" s="30" t="s">
        <v>12805</v>
      </c>
      <c r="T2290" s="30"/>
      <c r="U2290" s="30"/>
      <c r="V2290" s="30" t="s">
        <v>1444</v>
      </c>
    </row>
    <row r="2291" spans="1:22" ht="15" customHeight="1">
      <c r="A2291" s="37">
        <v>2412</v>
      </c>
      <c r="B2291" s="37" t="s">
        <v>12806</v>
      </c>
      <c r="C2291" s="37"/>
      <c r="D2291" s="37" t="s">
        <v>12806</v>
      </c>
      <c r="E2291" s="37" t="s">
        <v>12807</v>
      </c>
      <c r="F2291" s="37" t="s">
        <v>1454</v>
      </c>
      <c r="G2291" s="37" t="s">
        <v>1570</v>
      </c>
      <c r="H2291" s="37" t="s">
        <v>1365</v>
      </c>
      <c r="I2291" s="37">
        <v>65010120</v>
      </c>
      <c r="J2291" s="37" t="s">
        <v>12808</v>
      </c>
      <c r="K2291" s="58">
        <v>121817296</v>
      </c>
      <c r="L2291" s="37"/>
      <c r="M2291" s="37"/>
      <c r="N2291" s="37"/>
      <c r="O2291" s="37"/>
      <c r="P2291" s="37"/>
      <c r="Q2291" s="37" t="s">
        <v>12809</v>
      </c>
      <c r="R2291" s="37"/>
      <c r="S2291" s="37" t="s">
        <v>12810</v>
      </c>
      <c r="T2291" s="37"/>
      <c r="U2291" s="37"/>
      <c r="V2291" s="26" t="s">
        <v>202</v>
      </c>
    </row>
    <row r="2292" spans="1:22" ht="15" customHeight="1">
      <c r="A2292" s="30">
        <v>2413</v>
      </c>
      <c r="B2292" s="30" t="s">
        <v>12811</v>
      </c>
      <c r="C2292" s="30"/>
      <c r="D2292" s="30" t="s">
        <v>12811</v>
      </c>
      <c r="E2292" s="30" t="s">
        <v>12812</v>
      </c>
      <c r="F2292" s="30" t="s">
        <v>12813</v>
      </c>
      <c r="G2292" s="30" t="s">
        <v>12814</v>
      </c>
      <c r="H2292" s="30" t="s">
        <v>1397</v>
      </c>
      <c r="I2292" s="30">
        <v>13730335</v>
      </c>
      <c r="J2292" s="30" t="s">
        <v>12815</v>
      </c>
      <c r="K2292" s="57">
        <v>453148089110</v>
      </c>
      <c r="L2292" s="30"/>
      <c r="M2292" s="30"/>
      <c r="N2292" s="30"/>
      <c r="O2292" s="30"/>
      <c r="P2292" s="30"/>
      <c r="Q2292" s="30" t="s">
        <v>12816</v>
      </c>
      <c r="R2292" s="30"/>
      <c r="S2292" s="30" t="s">
        <v>12817</v>
      </c>
      <c r="T2292" s="30"/>
      <c r="U2292" s="30"/>
      <c r="V2292" s="30" t="s">
        <v>1444</v>
      </c>
    </row>
    <row r="2293" spans="1:22" ht="15" customHeight="1">
      <c r="A2293" s="30">
        <v>2414</v>
      </c>
      <c r="B2293" s="30" t="s">
        <v>12818</v>
      </c>
      <c r="C2293" s="30"/>
      <c r="D2293" s="30" t="s">
        <v>12818</v>
      </c>
      <c r="E2293" s="30" t="s">
        <v>12819</v>
      </c>
      <c r="F2293" s="30" t="s">
        <v>3694</v>
      </c>
      <c r="G2293" s="30" t="s">
        <v>1827</v>
      </c>
      <c r="H2293" s="30" t="s">
        <v>1393</v>
      </c>
      <c r="I2293" s="30">
        <v>88340000</v>
      </c>
      <c r="J2293" s="30" t="s">
        <v>12820</v>
      </c>
      <c r="K2293" s="57">
        <v>255613440</v>
      </c>
      <c r="L2293" s="30"/>
      <c r="M2293" s="30"/>
      <c r="N2293" s="30"/>
      <c r="O2293" s="30"/>
      <c r="P2293" s="30"/>
      <c r="Q2293" s="30" t="s">
        <v>12821</v>
      </c>
      <c r="R2293" s="30"/>
      <c r="S2293" s="30" t="s">
        <v>12822</v>
      </c>
      <c r="T2293" s="30"/>
      <c r="U2293" s="30"/>
      <c r="V2293" s="30" t="s">
        <v>1444</v>
      </c>
    </row>
    <row r="2294" spans="1:22" ht="15" customHeight="1">
      <c r="A2294" s="30">
        <v>2415</v>
      </c>
      <c r="B2294" s="30" t="s">
        <v>12823</v>
      </c>
      <c r="C2294" s="30"/>
      <c r="D2294" s="30" t="s">
        <v>12823</v>
      </c>
      <c r="E2294" s="30" t="s">
        <v>6022</v>
      </c>
      <c r="F2294" s="30" t="s">
        <v>1454</v>
      </c>
      <c r="G2294" s="30" t="s">
        <v>1484</v>
      </c>
      <c r="H2294" s="30" t="s">
        <v>1379</v>
      </c>
      <c r="I2294" s="30">
        <v>64000070</v>
      </c>
      <c r="J2294" s="30" t="s">
        <v>12824</v>
      </c>
      <c r="K2294" s="57">
        <v>194328465</v>
      </c>
      <c r="L2294" s="30"/>
      <c r="M2294" s="30"/>
      <c r="N2294" s="30"/>
      <c r="O2294" s="30"/>
      <c r="P2294" s="30"/>
      <c r="Q2294" s="30" t="s">
        <v>12825</v>
      </c>
      <c r="R2294" s="30"/>
      <c r="S2294" s="30" t="s">
        <v>12826</v>
      </c>
      <c r="T2294" s="30"/>
      <c r="U2294" s="30"/>
      <c r="V2294" s="30" t="s">
        <v>1444</v>
      </c>
    </row>
    <row r="2295" spans="1:22" ht="15" customHeight="1">
      <c r="A2295" s="30">
        <v>2416</v>
      </c>
      <c r="B2295" s="30" t="s">
        <v>12827</v>
      </c>
      <c r="C2295" s="30"/>
      <c r="D2295" s="30" t="s">
        <v>12827</v>
      </c>
      <c r="E2295" s="30" t="s">
        <v>12828</v>
      </c>
      <c r="F2295" s="30" t="s">
        <v>1454</v>
      </c>
      <c r="G2295" s="30" t="s">
        <v>12829</v>
      </c>
      <c r="H2295" s="30" t="s">
        <v>1397</v>
      </c>
      <c r="I2295" s="30">
        <v>11900000</v>
      </c>
      <c r="J2295" s="30" t="s">
        <v>12830</v>
      </c>
      <c r="K2295" s="57">
        <v>574042086118</v>
      </c>
      <c r="L2295" s="30"/>
      <c r="M2295" s="30"/>
      <c r="N2295" s="30"/>
      <c r="O2295" s="30"/>
      <c r="P2295" s="30"/>
      <c r="Q2295" s="30" t="s">
        <v>12831</v>
      </c>
      <c r="R2295" s="30"/>
      <c r="S2295" s="30" t="s">
        <v>12832</v>
      </c>
      <c r="T2295" s="30"/>
      <c r="U2295" s="30"/>
      <c r="V2295" s="30" t="s">
        <v>1444</v>
      </c>
    </row>
    <row r="2296" spans="1:22" ht="15" customHeight="1">
      <c r="A2296" s="37">
        <v>2417</v>
      </c>
      <c r="B2296" s="37" t="s">
        <v>12833</v>
      </c>
      <c r="C2296" s="37"/>
      <c r="D2296" s="37" t="s">
        <v>12833</v>
      </c>
      <c r="E2296" s="37" t="s">
        <v>12834</v>
      </c>
      <c r="F2296" s="37" t="s">
        <v>1454</v>
      </c>
      <c r="G2296" s="37" t="s">
        <v>9192</v>
      </c>
      <c r="H2296" s="37" t="s">
        <v>1367</v>
      </c>
      <c r="I2296" s="37">
        <v>37950000</v>
      </c>
      <c r="J2296" s="37" t="s">
        <v>12835</v>
      </c>
      <c r="K2296" s="58">
        <v>12552800092</v>
      </c>
      <c r="L2296" s="37"/>
      <c r="M2296" s="37"/>
      <c r="N2296" s="37"/>
      <c r="O2296" s="37"/>
      <c r="P2296" s="37"/>
      <c r="Q2296" s="37" t="s">
        <v>12836</v>
      </c>
      <c r="R2296" s="37"/>
      <c r="S2296" s="37" t="s">
        <v>12837</v>
      </c>
      <c r="T2296" s="37"/>
      <c r="U2296" s="37"/>
      <c r="V2296" s="26" t="s">
        <v>202</v>
      </c>
    </row>
    <row r="2297" spans="1:22" ht="15" customHeight="1">
      <c r="A2297" s="30">
        <v>2418</v>
      </c>
      <c r="B2297" s="30" t="s">
        <v>12838</v>
      </c>
      <c r="C2297" s="30"/>
      <c r="D2297" s="30" t="s">
        <v>12838</v>
      </c>
      <c r="E2297" s="30" t="s">
        <v>12839</v>
      </c>
      <c r="F2297" s="30" t="s">
        <v>9813</v>
      </c>
      <c r="G2297" s="30" t="s">
        <v>3405</v>
      </c>
      <c r="H2297" s="30" t="s">
        <v>1377</v>
      </c>
      <c r="I2297" s="30">
        <v>55002200</v>
      </c>
      <c r="J2297" s="30" t="s">
        <v>12840</v>
      </c>
      <c r="K2297" s="57">
        <v>21194122</v>
      </c>
      <c r="L2297" s="30"/>
      <c r="M2297" s="30"/>
      <c r="N2297" s="30"/>
      <c r="O2297" s="30"/>
      <c r="P2297" s="30"/>
      <c r="Q2297" s="30" t="s">
        <v>12841</v>
      </c>
      <c r="R2297" s="30"/>
      <c r="S2297" s="30" t="s">
        <v>12842</v>
      </c>
      <c r="T2297" s="30"/>
      <c r="U2297" s="30"/>
      <c r="V2297" s="30" t="s">
        <v>1444</v>
      </c>
    </row>
    <row r="2298" spans="1:22" ht="15" customHeight="1">
      <c r="A2298" s="37">
        <v>2419</v>
      </c>
      <c r="B2298" s="37" t="s">
        <v>12843</v>
      </c>
      <c r="C2298" s="37"/>
      <c r="D2298" s="37" t="s">
        <v>12843</v>
      </c>
      <c r="E2298" s="37" t="s">
        <v>12844</v>
      </c>
      <c r="F2298" s="37" t="s">
        <v>1454</v>
      </c>
      <c r="G2298" s="37" t="s">
        <v>3873</v>
      </c>
      <c r="H2298" s="37" t="s">
        <v>1354</v>
      </c>
      <c r="I2298" s="37">
        <v>61940115</v>
      </c>
      <c r="J2298" s="37" t="s">
        <v>12845</v>
      </c>
      <c r="K2298" s="58">
        <v>66034477</v>
      </c>
      <c r="L2298" s="37"/>
      <c r="M2298" s="37"/>
      <c r="N2298" s="37"/>
      <c r="O2298" s="37"/>
      <c r="P2298" s="37"/>
      <c r="Q2298" s="37" t="s">
        <v>12846</v>
      </c>
      <c r="R2298" s="37"/>
      <c r="S2298" s="37" t="s">
        <v>12847</v>
      </c>
      <c r="T2298" s="37"/>
      <c r="U2298" s="37"/>
      <c r="V2298" s="26" t="s">
        <v>202</v>
      </c>
    </row>
    <row r="2299" spans="1:22" ht="15" customHeight="1">
      <c r="A2299" s="30">
        <v>2420</v>
      </c>
      <c r="B2299" s="30" t="s">
        <v>12848</v>
      </c>
      <c r="C2299" s="30"/>
      <c r="D2299" s="30" t="s">
        <v>12848</v>
      </c>
      <c r="E2299" s="30" t="s">
        <v>12849</v>
      </c>
      <c r="F2299" s="30" t="s">
        <v>12850</v>
      </c>
      <c r="G2299" s="30" t="s">
        <v>1865</v>
      </c>
      <c r="H2299" s="30" t="s">
        <v>1356</v>
      </c>
      <c r="I2299" s="30">
        <v>72135020</v>
      </c>
      <c r="J2299" s="30" t="s">
        <v>12851</v>
      </c>
      <c r="K2299" s="57">
        <v>756351000127</v>
      </c>
      <c r="L2299" s="30"/>
      <c r="M2299" s="30"/>
      <c r="N2299" s="30"/>
      <c r="O2299" s="30"/>
      <c r="P2299" s="30"/>
      <c r="Q2299" s="30" t="s">
        <v>12852</v>
      </c>
      <c r="R2299" s="30"/>
      <c r="S2299" s="30" t="s">
        <v>12853</v>
      </c>
      <c r="T2299" s="30"/>
      <c r="U2299" s="30"/>
      <c r="V2299" s="30" t="s">
        <v>1428</v>
      </c>
    </row>
    <row r="2300" spans="1:22" ht="15" customHeight="1">
      <c r="A2300" s="30">
        <v>2421</v>
      </c>
      <c r="B2300" s="30" t="s">
        <v>12854</v>
      </c>
      <c r="C2300" s="30"/>
      <c r="D2300" s="30" t="s">
        <v>12854</v>
      </c>
      <c r="E2300" s="30" t="s">
        <v>12855</v>
      </c>
      <c r="F2300" s="30" t="s">
        <v>1454</v>
      </c>
      <c r="G2300" s="30" t="s">
        <v>1713</v>
      </c>
      <c r="H2300" s="30" t="s">
        <v>1395</v>
      </c>
      <c r="I2300" s="30">
        <v>49010620</v>
      </c>
      <c r="J2300" s="30" t="s">
        <v>12856</v>
      </c>
      <c r="K2300" s="57">
        <v>270533370</v>
      </c>
      <c r="L2300" s="30"/>
      <c r="M2300" s="30"/>
      <c r="N2300" s="30"/>
      <c r="O2300" s="30"/>
      <c r="P2300" s="30"/>
      <c r="Q2300" s="30" t="s">
        <v>12857</v>
      </c>
      <c r="R2300" s="30"/>
      <c r="S2300" s="30" t="s">
        <v>12858</v>
      </c>
      <c r="T2300" s="30"/>
      <c r="U2300" s="30"/>
      <c r="V2300" s="30" t="s">
        <v>1444</v>
      </c>
    </row>
    <row r="2301" spans="1:22" ht="15" customHeight="1">
      <c r="A2301" s="30">
        <v>2422</v>
      </c>
      <c r="B2301" s="30" t="s">
        <v>12859</v>
      </c>
      <c r="C2301" s="30"/>
      <c r="D2301" s="30" t="s">
        <v>12859</v>
      </c>
      <c r="E2301" s="30" t="s">
        <v>12860</v>
      </c>
      <c r="F2301" s="30" t="s">
        <v>12861</v>
      </c>
      <c r="G2301" s="30" t="s">
        <v>3224</v>
      </c>
      <c r="H2301" s="30" t="s">
        <v>1369</v>
      </c>
      <c r="I2301" s="30">
        <v>79005620</v>
      </c>
      <c r="J2301" s="30" t="s">
        <v>12862</v>
      </c>
      <c r="K2301" s="57">
        <v>283785381</v>
      </c>
      <c r="L2301" s="30"/>
      <c r="M2301" s="30"/>
      <c r="N2301" s="30"/>
      <c r="O2301" s="30"/>
      <c r="P2301" s="30"/>
      <c r="Q2301" s="30" t="s">
        <v>12863</v>
      </c>
      <c r="R2301" s="30"/>
      <c r="S2301" s="30" t="s">
        <v>12864</v>
      </c>
      <c r="T2301" s="30"/>
      <c r="U2301" s="30"/>
      <c r="V2301" s="30" t="s">
        <v>1444</v>
      </c>
    </row>
    <row r="2302" spans="1:22" ht="15" customHeight="1">
      <c r="A2302" s="30">
        <v>2423</v>
      </c>
      <c r="B2302" s="30" t="s">
        <v>12865</v>
      </c>
      <c r="C2302" s="30"/>
      <c r="D2302" s="30" t="s">
        <v>12865</v>
      </c>
      <c r="E2302" s="30" t="s">
        <v>12866</v>
      </c>
      <c r="F2302" s="30" t="s">
        <v>1454</v>
      </c>
      <c r="G2302" s="30" t="s">
        <v>4109</v>
      </c>
      <c r="H2302" s="30" t="s">
        <v>1397</v>
      </c>
      <c r="I2302" s="30">
        <v>11310011</v>
      </c>
      <c r="J2302" s="30" t="s">
        <v>12867</v>
      </c>
      <c r="K2302" s="57">
        <v>657283257117</v>
      </c>
      <c r="L2302" s="30"/>
      <c r="M2302" s="30"/>
      <c r="N2302" s="30"/>
      <c r="O2302" s="30"/>
      <c r="P2302" s="30"/>
      <c r="Q2302" s="30" t="s">
        <v>12868</v>
      </c>
      <c r="R2302" s="30"/>
      <c r="S2302" s="30" t="s">
        <v>12869</v>
      </c>
      <c r="T2302" s="30"/>
      <c r="U2302" s="30"/>
      <c r="V2302" s="30" t="s">
        <v>1444</v>
      </c>
    </row>
    <row r="2303" spans="1:22" ht="15" customHeight="1">
      <c r="A2303" s="37">
        <v>2424</v>
      </c>
      <c r="B2303" s="37" t="s">
        <v>12870</v>
      </c>
      <c r="C2303" s="37"/>
      <c r="D2303" s="37" t="s">
        <v>12870</v>
      </c>
      <c r="E2303" s="37" t="s">
        <v>12871</v>
      </c>
      <c r="F2303" s="37" t="s">
        <v>5750</v>
      </c>
      <c r="G2303" s="37" t="s">
        <v>4503</v>
      </c>
      <c r="H2303" s="37" t="s">
        <v>1352</v>
      </c>
      <c r="I2303" s="37">
        <v>45200000</v>
      </c>
      <c r="J2303" s="37" t="s">
        <v>12872</v>
      </c>
      <c r="K2303" s="58">
        <v>49271331</v>
      </c>
      <c r="L2303" s="37"/>
      <c r="M2303" s="37"/>
      <c r="N2303" s="37"/>
      <c r="O2303" s="37"/>
      <c r="P2303" s="37"/>
      <c r="Q2303" s="37" t="s">
        <v>12873</v>
      </c>
      <c r="R2303" s="37"/>
      <c r="S2303" s="37" t="s">
        <v>12874</v>
      </c>
      <c r="T2303" s="37"/>
      <c r="U2303" s="37"/>
      <c r="V2303" s="26" t="s">
        <v>202</v>
      </c>
    </row>
    <row r="2304" spans="1:22" ht="15" customHeight="1">
      <c r="A2304" s="30">
        <v>2425</v>
      </c>
      <c r="B2304" s="30" t="s">
        <v>12875</v>
      </c>
      <c r="C2304" s="30"/>
      <c r="D2304" s="30" t="s">
        <v>12875</v>
      </c>
      <c r="E2304" s="30" t="s">
        <v>12876</v>
      </c>
      <c r="F2304" s="30" t="s">
        <v>1454</v>
      </c>
      <c r="G2304" s="30" t="s">
        <v>3159</v>
      </c>
      <c r="H2304" s="30" t="s">
        <v>1393</v>
      </c>
      <c r="I2304" s="30">
        <v>88801100</v>
      </c>
      <c r="J2304" s="30" t="s">
        <v>12877</v>
      </c>
      <c r="K2304" s="57">
        <v>253049636</v>
      </c>
      <c r="L2304" s="30"/>
      <c r="M2304" s="30"/>
      <c r="N2304" s="30"/>
      <c r="O2304" s="30"/>
      <c r="P2304" s="30"/>
      <c r="Q2304" s="30" t="s">
        <v>12878</v>
      </c>
      <c r="R2304" s="30"/>
      <c r="S2304" s="30" t="s">
        <v>12879</v>
      </c>
      <c r="T2304" s="30"/>
      <c r="U2304" s="30"/>
      <c r="V2304" s="30" t="s">
        <v>1444</v>
      </c>
    </row>
    <row r="2305" spans="1:22" ht="15" customHeight="1">
      <c r="A2305" s="30">
        <v>2426</v>
      </c>
      <c r="B2305" s="30" t="s">
        <v>12880</v>
      </c>
      <c r="C2305" s="30"/>
      <c r="D2305" s="30" t="s">
        <v>12880</v>
      </c>
      <c r="E2305" s="30" t="s">
        <v>12881</v>
      </c>
      <c r="F2305" s="30" t="s">
        <v>8606</v>
      </c>
      <c r="G2305" s="30" t="s">
        <v>12882</v>
      </c>
      <c r="H2305" s="30" t="s">
        <v>1393</v>
      </c>
      <c r="I2305" s="30">
        <v>88780000</v>
      </c>
      <c r="J2305" s="30" t="s">
        <v>12883</v>
      </c>
      <c r="K2305" s="57">
        <v>256257256</v>
      </c>
      <c r="L2305" s="30"/>
      <c r="M2305" s="30"/>
      <c r="N2305" s="30"/>
      <c r="O2305" s="30"/>
      <c r="P2305" s="30"/>
      <c r="Q2305" s="30" t="s">
        <v>12884</v>
      </c>
      <c r="R2305" s="30"/>
      <c r="S2305" s="30" t="s">
        <v>12885</v>
      </c>
      <c r="T2305" s="30"/>
      <c r="U2305" s="30"/>
      <c r="V2305" s="30" t="s">
        <v>1428</v>
      </c>
    </row>
    <row r="2306" spans="1:22" ht="15" customHeight="1">
      <c r="A2306" s="37">
        <v>2427</v>
      </c>
      <c r="B2306" s="37" t="s">
        <v>12886</v>
      </c>
      <c r="C2306" s="37"/>
      <c r="D2306" s="37" t="s">
        <v>12886</v>
      </c>
      <c r="E2306" s="37" t="s">
        <v>12887</v>
      </c>
      <c r="F2306" s="37" t="s">
        <v>6365</v>
      </c>
      <c r="G2306" s="37" t="s">
        <v>3798</v>
      </c>
      <c r="H2306" s="37" t="s">
        <v>1393</v>
      </c>
      <c r="I2306" s="37">
        <v>88075001</v>
      </c>
      <c r="J2306" s="37" t="s">
        <v>12888</v>
      </c>
      <c r="K2306" s="58">
        <v>251206289</v>
      </c>
      <c r="L2306" s="37"/>
      <c r="M2306" s="37"/>
      <c r="N2306" s="37"/>
      <c r="O2306" s="37"/>
      <c r="P2306" s="37"/>
      <c r="Q2306" s="37" t="s">
        <v>12889</v>
      </c>
      <c r="R2306" s="37"/>
      <c r="S2306" s="37" t="s">
        <v>12890</v>
      </c>
      <c r="T2306" s="37"/>
      <c r="U2306" s="37"/>
      <c r="V2306" s="26" t="s">
        <v>202</v>
      </c>
    </row>
    <row r="2307" spans="1:22" ht="15" customHeight="1">
      <c r="A2307" s="30">
        <v>2428</v>
      </c>
      <c r="B2307" s="30" t="s">
        <v>12891</v>
      </c>
      <c r="C2307" s="30"/>
      <c r="D2307" s="30" t="s">
        <v>12891</v>
      </c>
      <c r="E2307" s="30" t="s">
        <v>12892</v>
      </c>
      <c r="F2307" s="30" t="s">
        <v>12893</v>
      </c>
      <c r="G2307" s="30" t="s">
        <v>1422</v>
      </c>
      <c r="H2307" s="30" t="s">
        <v>1397</v>
      </c>
      <c r="I2307" s="30">
        <v>1538001</v>
      </c>
      <c r="J2307" s="30" t="s">
        <v>12894</v>
      </c>
      <c r="K2307" s="57">
        <v>148396493110</v>
      </c>
      <c r="L2307" s="30"/>
      <c r="M2307" s="30"/>
      <c r="N2307" s="30"/>
      <c r="O2307" s="30"/>
      <c r="P2307" s="30"/>
      <c r="Q2307" s="30" t="s">
        <v>12895</v>
      </c>
      <c r="R2307" s="30"/>
      <c r="S2307" s="30" t="s">
        <v>12896</v>
      </c>
      <c r="T2307" s="30"/>
      <c r="U2307" s="30"/>
      <c r="V2307" s="30" t="s">
        <v>1428</v>
      </c>
    </row>
    <row r="2308" spans="1:22" ht="15" customHeight="1">
      <c r="A2308" s="30">
        <v>2429</v>
      </c>
      <c r="B2308" s="30" t="s">
        <v>12897</v>
      </c>
      <c r="C2308" s="30"/>
      <c r="D2308" s="30" t="s">
        <v>12897</v>
      </c>
      <c r="E2308" s="30" t="s">
        <v>12898</v>
      </c>
      <c r="F2308" s="30" t="s">
        <v>12899</v>
      </c>
      <c r="G2308" s="30" t="s">
        <v>2054</v>
      </c>
      <c r="H2308" s="30" t="s">
        <v>1352</v>
      </c>
      <c r="I2308" s="30">
        <v>40275160</v>
      </c>
      <c r="J2308" s="30" t="s">
        <v>12900</v>
      </c>
      <c r="K2308" s="57">
        <v>31521125</v>
      </c>
      <c r="L2308" s="30"/>
      <c r="M2308" s="30"/>
      <c r="N2308" s="30"/>
      <c r="O2308" s="30"/>
      <c r="P2308" s="30"/>
      <c r="Q2308" s="30" t="s">
        <v>12901</v>
      </c>
      <c r="R2308" s="30"/>
      <c r="S2308" s="30" t="s">
        <v>12902</v>
      </c>
      <c r="T2308" s="30"/>
      <c r="U2308" s="30"/>
      <c r="V2308" s="30" t="s">
        <v>1444</v>
      </c>
    </row>
    <row r="2309" spans="1:22" ht="15" customHeight="1">
      <c r="A2309" s="37">
        <v>2430</v>
      </c>
      <c r="B2309" s="37" t="s">
        <v>12903</v>
      </c>
      <c r="C2309" s="37"/>
      <c r="D2309" s="37" t="s">
        <v>12903</v>
      </c>
      <c r="E2309" s="37" t="s">
        <v>12904</v>
      </c>
      <c r="F2309" s="37" t="s">
        <v>12905</v>
      </c>
      <c r="G2309" s="37" t="s">
        <v>1384</v>
      </c>
      <c r="H2309" s="37" t="s">
        <v>1383</v>
      </c>
      <c r="I2309" s="37">
        <v>21755000</v>
      </c>
      <c r="J2309" s="37" t="s">
        <v>12906</v>
      </c>
      <c r="K2309" s="58" t="s">
        <v>3510</v>
      </c>
      <c r="L2309" s="37"/>
      <c r="M2309" s="37"/>
      <c r="N2309" s="37"/>
      <c r="O2309" s="37"/>
      <c r="P2309" s="37"/>
      <c r="Q2309" s="37" t="s">
        <v>12907</v>
      </c>
      <c r="R2309" s="37"/>
      <c r="S2309" s="37" t="s">
        <v>12908</v>
      </c>
      <c r="T2309" s="37"/>
      <c r="U2309" s="37"/>
      <c r="V2309" s="26" t="s">
        <v>202</v>
      </c>
    </row>
    <row r="2310" spans="1:22" ht="15" customHeight="1">
      <c r="A2310" s="30">
        <v>2431</v>
      </c>
      <c r="B2310" s="30" t="s">
        <v>12909</v>
      </c>
      <c r="C2310" s="30"/>
      <c r="D2310" s="30" t="s">
        <v>12909</v>
      </c>
      <c r="E2310" s="30" t="s">
        <v>12910</v>
      </c>
      <c r="F2310" s="30" t="s">
        <v>1454</v>
      </c>
      <c r="G2310" s="30" t="s">
        <v>12911</v>
      </c>
      <c r="H2310" s="30" t="s">
        <v>1354</v>
      </c>
      <c r="I2310" s="30">
        <v>62600000</v>
      </c>
      <c r="J2310" s="30" t="s">
        <v>12912</v>
      </c>
      <c r="K2310" s="57">
        <v>66252601</v>
      </c>
      <c r="L2310" s="30"/>
      <c r="M2310" s="30"/>
      <c r="N2310" s="30"/>
      <c r="O2310" s="30"/>
      <c r="P2310" s="30"/>
      <c r="Q2310" s="30" t="s">
        <v>4408</v>
      </c>
      <c r="R2310" s="30"/>
      <c r="S2310" s="30" t="s">
        <v>12913</v>
      </c>
      <c r="T2310" s="30"/>
      <c r="U2310" s="30"/>
      <c r="V2310" s="30" t="s">
        <v>1444</v>
      </c>
    </row>
    <row r="2311" spans="1:22" ht="15" customHeight="1">
      <c r="A2311" s="30">
        <v>2432</v>
      </c>
      <c r="B2311" s="30" t="s">
        <v>12914</v>
      </c>
      <c r="C2311" s="30"/>
      <c r="D2311" s="30" t="s">
        <v>12914</v>
      </c>
      <c r="E2311" s="30" t="s">
        <v>12915</v>
      </c>
      <c r="F2311" s="30" t="s">
        <v>9243</v>
      </c>
      <c r="G2311" s="30" t="s">
        <v>1629</v>
      </c>
      <c r="H2311" s="30" t="s">
        <v>1391</v>
      </c>
      <c r="I2311" s="30">
        <v>91020010</v>
      </c>
      <c r="J2311" s="30" t="s">
        <v>12916</v>
      </c>
      <c r="K2311" s="57">
        <v>963102273</v>
      </c>
      <c r="L2311" s="30"/>
      <c r="M2311" s="30"/>
      <c r="N2311" s="30"/>
      <c r="O2311" s="30"/>
      <c r="P2311" s="30"/>
      <c r="Q2311" s="30" t="s">
        <v>12917</v>
      </c>
      <c r="R2311" s="30"/>
      <c r="S2311" s="30" t="s">
        <v>12918</v>
      </c>
      <c r="T2311" s="30"/>
      <c r="U2311" s="30"/>
      <c r="V2311" s="30" t="s">
        <v>1428</v>
      </c>
    </row>
    <row r="2312" spans="1:22" ht="15" customHeight="1">
      <c r="A2312" s="30">
        <v>2433</v>
      </c>
      <c r="B2312" s="30" t="s">
        <v>12919</v>
      </c>
      <c r="C2312" s="30"/>
      <c r="D2312" s="30" t="s">
        <v>12919</v>
      </c>
      <c r="E2312" s="30" t="s">
        <v>7334</v>
      </c>
      <c r="F2312" s="30" t="s">
        <v>1454</v>
      </c>
      <c r="G2312" s="30" t="s">
        <v>1713</v>
      </c>
      <c r="H2312" s="30" t="s">
        <v>1395</v>
      </c>
      <c r="I2312" s="30">
        <v>49010230</v>
      </c>
      <c r="J2312" s="30" t="s">
        <v>12920</v>
      </c>
      <c r="K2312" s="57">
        <v>271237660</v>
      </c>
      <c r="L2312" s="30"/>
      <c r="M2312" s="30"/>
      <c r="N2312" s="30"/>
      <c r="O2312" s="30"/>
      <c r="P2312" s="30"/>
      <c r="Q2312" s="30" t="s">
        <v>12921</v>
      </c>
      <c r="R2312" s="30"/>
      <c r="S2312" s="30" t="s">
        <v>12922</v>
      </c>
      <c r="T2312" s="30"/>
      <c r="U2312" s="30"/>
      <c r="V2312" s="30" t="s">
        <v>1428</v>
      </c>
    </row>
    <row r="2313" spans="1:22" ht="15" customHeight="1">
      <c r="A2313" s="30">
        <v>2434</v>
      </c>
      <c r="B2313" s="30" t="s">
        <v>12923</v>
      </c>
      <c r="C2313" s="30"/>
      <c r="D2313" s="30" t="s">
        <v>12923</v>
      </c>
      <c r="E2313" s="30" t="s">
        <v>12855</v>
      </c>
      <c r="F2313" s="30" t="s">
        <v>1454</v>
      </c>
      <c r="G2313" s="30" t="s">
        <v>1713</v>
      </c>
      <c r="H2313" s="30" t="s">
        <v>1395</v>
      </c>
      <c r="I2313" s="30">
        <v>49010620</v>
      </c>
      <c r="J2313" s="30" t="s">
        <v>12924</v>
      </c>
      <c r="K2313" s="57">
        <v>271362952</v>
      </c>
      <c r="L2313" s="30"/>
      <c r="M2313" s="30"/>
      <c r="N2313" s="30"/>
      <c r="O2313" s="30"/>
      <c r="P2313" s="30"/>
      <c r="Q2313" s="30" t="s">
        <v>12921</v>
      </c>
      <c r="R2313" s="30"/>
      <c r="S2313" s="30" t="s">
        <v>12922</v>
      </c>
      <c r="T2313" s="30"/>
      <c r="U2313" s="30"/>
      <c r="V2313" s="30" t="s">
        <v>1444</v>
      </c>
    </row>
    <row r="2314" spans="1:22" ht="15" customHeight="1">
      <c r="A2314" s="30">
        <v>2435</v>
      </c>
      <c r="B2314" s="30" t="s">
        <v>12925</v>
      </c>
      <c r="C2314" s="30"/>
      <c r="D2314" s="30" t="s">
        <v>12925</v>
      </c>
      <c r="E2314" s="30" t="s">
        <v>6063</v>
      </c>
      <c r="F2314" s="30" t="s">
        <v>1454</v>
      </c>
      <c r="G2314" s="30" t="s">
        <v>1540</v>
      </c>
      <c r="H2314" s="30" t="s">
        <v>1373</v>
      </c>
      <c r="I2314" s="30">
        <v>68005060</v>
      </c>
      <c r="J2314" s="30" t="s">
        <v>12926</v>
      </c>
      <c r="K2314" s="57">
        <v>152937099</v>
      </c>
      <c r="L2314" s="30"/>
      <c r="M2314" s="30"/>
      <c r="N2314" s="30"/>
      <c r="O2314" s="30"/>
      <c r="P2314" s="30"/>
      <c r="Q2314" s="30" t="s">
        <v>12927</v>
      </c>
      <c r="R2314" s="30"/>
      <c r="S2314" s="30" t="s">
        <v>12928</v>
      </c>
      <c r="T2314" s="30"/>
      <c r="U2314" s="30"/>
      <c r="V2314" s="30" t="s">
        <v>1444</v>
      </c>
    </row>
    <row r="2315" spans="1:22" ht="15" customHeight="1">
      <c r="A2315" s="30">
        <v>2436</v>
      </c>
      <c r="B2315" s="30" t="s">
        <v>12929</v>
      </c>
      <c r="C2315" s="30"/>
      <c r="D2315" s="30" t="s">
        <v>12929</v>
      </c>
      <c r="E2315" s="30" t="s">
        <v>12930</v>
      </c>
      <c r="F2315" s="30" t="s">
        <v>9711</v>
      </c>
      <c r="G2315" s="30" t="s">
        <v>12931</v>
      </c>
      <c r="H2315" s="30" t="s">
        <v>1383</v>
      </c>
      <c r="I2315" s="30">
        <v>25770056</v>
      </c>
      <c r="J2315" s="30" t="s">
        <v>12932</v>
      </c>
      <c r="K2315" s="57">
        <v>78132426</v>
      </c>
      <c r="L2315" s="30"/>
      <c r="M2315" s="30"/>
      <c r="N2315" s="30"/>
      <c r="O2315" s="30"/>
      <c r="P2315" s="30"/>
      <c r="Q2315" s="30" t="s">
        <v>12933</v>
      </c>
      <c r="R2315" s="30"/>
      <c r="S2315" s="30" t="s">
        <v>12934</v>
      </c>
      <c r="T2315" s="30"/>
      <c r="U2315" s="30"/>
      <c r="V2315" s="30" t="s">
        <v>1428</v>
      </c>
    </row>
    <row r="2316" spans="1:22" ht="15" customHeight="1">
      <c r="A2316" s="30">
        <v>2437</v>
      </c>
      <c r="B2316" s="30" t="s">
        <v>12935</v>
      </c>
      <c r="C2316" s="30"/>
      <c r="D2316" s="30" t="s">
        <v>12935</v>
      </c>
      <c r="E2316" s="30" t="s">
        <v>12936</v>
      </c>
      <c r="F2316" s="30" t="s">
        <v>1454</v>
      </c>
      <c r="G2316" s="30" t="s">
        <v>12937</v>
      </c>
      <c r="H2316" s="30" t="s">
        <v>1354</v>
      </c>
      <c r="I2316" s="30">
        <v>63800000</v>
      </c>
      <c r="J2316" s="30" t="s">
        <v>12938</v>
      </c>
      <c r="K2316" s="57">
        <v>66103231</v>
      </c>
      <c r="L2316" s="30"/>
      <c r="M2316" s="30"/>
      <c r="N2316" s="30"/>
      <c r="O2316" s="30"/>
      <c r="P2316" s="30"/>
      <c r="Q2316" s="30" t="s">
        <v>12939</v>
      </c>
      <c r="R2316" s="30"/>
      <c r="S2316" s="30" t="s">
        <v>12940</v>
      </c>
      <c r="T2316" s="30"/>
      <c r="U2316" s="30"/>
      <c r="V2316" s="30" t="s">
        <v>1444</v>
      </c>
    </row>
    <row r="2317" spans="1:22" ht="15" customHeight="1">
      <c r="A2317" s="30">
        <v>2438</v>
      </c>
      <c r="B2317" s="30" t="s">
        <v>12941</v>
      </c>
      <c r="C2317" s="30"/>
      <c r="D2317" s="30" t="s">
        <v>12941</v>
      </c>
      <c r="E2317" s="30" t="s">
        <v>3579</v>
      </c>
      <c r="F2317" s="30" t="s">
        <v>3580</v>
      </c>
      <c r="G2317" s="30" t="s">
        <v>1827</v>
      </c>
      <c r="H2317" s="30" t="s">
        <v>1393</v>
      </c>
      <c r="I2317" s="30">
        <v>88337085</v>
      </c>
      <c r="J2317" s="30" t="s">
        <v>12942</v>
      </c>
      <c r="K2317" s="57">
        <v>256650870</v>
      </c>
      <c r="L2317" s="30"/>
      <c r="M2317" s="30"/>
      <c r="N2317" s="30"/>
      <c r="O2317" s="30"/>
      <c r="P2317" s="30"/>
      <c r="Q2317" s="30" t="s">
        <v>3582</v>
      </c>
      <c r="R2317" s="30"/>
      <c r="S2317" s="30" t="s">
        <v>3583</v>
      </c>
      <c r="T2317" s="30"/>
      <c r="U2317" s="30"/>
      <c r="V2317" s="30" t="s">
        <v>1444</v>
      </c>
    </row>
    <row r="2318" spans="1:22" ht="15" customHeight="1">
      <c r="A2318" s="30">
        <v>2439</v>
      </c>
      <c r="B2318" s="30" t="s">
        <v>12943</v>
      </c>
      <c r="C2318" s="30"/>
      <c r="D2318" s="30" t="s">
        <v>12943</v>
      </c>
      <c r="E2318" s="30" t="s">
        <v>12944</v>
      </c>
      <c r="F2318" s="30" t="s">
        <v>1454</v>
      </c>
      <c r="G2318" s="30" t="s">
        <v>5707</v>
      </c>
      <c r="H2318" s="30" t="s">
        <v>1354</v>
      </c>
      <c r="I2318" s="30">
        <v>62900000</v>
      </c>
      <c r="J2318" s="30" t="s">
        <v>12945</v>
      </c>
      <c r="K2318" s="57">
        <v>66143071</v>
      </c>
      <c r="L2318" s="30"/>
      <c r="M2318" s="30"/>
      <c r="N2318" s="30"/>
      <c r="O2318" s="30"/>
      <c r="P2318" s="30"/>
      <c r="Q2318" s="30" t="s">
        <v>4408</v>
      </c>
      <c r="R2318" s="30"/>
      <c r="S2318" s="30" t="s">
        <v>12946</v>
      </c>
      <c r="T2318" s="30"/>
      <c r="U2318" s="30"/>
      <c r="V2318" s="30" t="s">
        <v>1444</v>
      </c>
    </row>
    <row r="2319" spans="1:22" ht="15" customHeight="1">
      <c r="A2319" s="30">
        <v>2440</v>
      </c>
      <c r="B2319" s="30" t="s">
        <v>12947</v>
      </c>
      <c r="C2319" s="30"/>
      <c r="D2319" s="30" t="s">
        <v>12947</v>
      </c>
      <c r="E2319" s="30" t="s">
        <v>12948</v>
      </c>
      <c r="F2319" s="30" t="s">
        <v>1454</v>
      </c>
      <c r="G2319" s="30" t="s">
        <v>4690</v>
      </c>
      <c r="H2319" s="30" t="s">
        <v>1352</v>
      </c>
      <c r="I2319" s="30">
        <v>46140000</v>
      </c>
      <c r="J2319" s="30" t="s">
        <v>12949</v>
      </c>
      <c r="K2319" s="57">
        <v>5950515</v>
      </c>
      <c r="L2319" s="30"/>
      <c r="M2319" s="30"/>
      <c r="N2319" s="30"/>
      <c r="O2319" s="30"/>
      <c r="P2319" s="30"/>
      <c r="Q2319" s="30" t="s">
        <v>12950</v>
      </c>
      <c r="R2319" s="30"/>
      <c r="S2319" s="30" t="s">
        <v>12951</v>
      </c>
      <c r="T2319" s="30"/>
      <c r="U2319" s="30"/>
      <c r="V2319" s="30" t="s">
        <v>1428</v>
      </c>
    </row>
    <row r="2320" spans="1:22" ht="15" customHeight="1">
      <c r="A2320" s="30">
        <v>2441</v>
      </c>
      <c r="B2320" s="30" t="s">
        <v>12952</v>
      </c>
      <c r="C2320" s="30"/>
      <c r="D2320" s="30" t="s">
        <v>12952</v>
      </c>
      <c r="E2320" s="30" t="s">
        <v>12953</v>
      </c>
      <c r="F2320" s="30" t="s">
        <v>3070</v>
      </c>
      <c r="G2320" s="30" t="s">
        <v>2514</v>
      </c>
      <c r="H2320" s="30" t="s">
        <v>1375</v>
      </c>
      <c r="I2320" s="30">
        <v>58085000</v>
      </c>
      <c r="J2320" s="30" t="s">
        <v>12954</v>
      </c>
      <c r="K2320" s="57">
        <v>161762980</v>
      </c>
      <c r="L2320" s="30"/>
      <c r="M2320" s="30"/>
      <c r="N2320" s="30"/>
      <c r="O2320" s="30"/>
      <c r="P2320" s="30"/>
      <c r="Q2320" s="30" t="s">
        <v>12955</v>
      </c>
      <c r="R2320" s="30"/>
      <c r="S2320" s="30" t="s">
        <v>3073</v>
      </c>
      <c r="T2320" s="30"/>
      <c r="U2320" s="30"/>
      <c r="V2320" s="30" t="s">
        <v>1444</v>
      </c>
    </row>
    <row r="2321" spans="1:22" ht="15" customHeight="1">
      <c r="A2321" s="30">
        <v>2442</v>
      </c>
      <c r="B2321" s="30" t="s">
        <v>12956</v>
      </c>
      <c r="C2321" s="30"/>
      <c r="D2321" s="30" t="s">
        <v>12956</v>
      </c>
      <c r="E2321" s="30" t="s">
        <v>3023</v>
      </c>
      <c r="F2321" s="30" t="s">
        <v>1454</v>
      </c>
      <c r="G2321" s="30" t="s">
        <v>3666</v>
      </c>
      <c r="H2321" s="30" t="s">
        <v>1397</v>
      </c>
      <c r="I2321" s="30">
        <v>16010301</v>
      </c>
      <c r="J2321" s="30" t="s">
        <v>12957</v>
      </c>
      <c r="K2321" s="57">
        <v>177134730111</v>
      </c>
      <c r="L2321" s="30"/>
      <c r="M2321" s="30"/>
      <c r="N2321" s="30"/>
      <c r="O2321" s="30"/>
      <c r="P2321" s="30"/>
      <c r="Q2321" s="30" t="s">
        <v>12958</v>
      </c>
      <c r="R2321" s="30"/>
      <c r="S2321" s="30" t="s">
        <v>12959</v>
      </c>
      <c r="T2321" s="30"/>
      <c r="U2321" s="30"/>
      <c r="V2321" s="30" t="s">
        <v>1444</v>
      </c>
    </row>
    <row r="2322" spans="1:22" ht="15" customHeight="1">
      <c r="A2322" s="30">
        <v>2443</v>
      </c>
      <c r="B2322" s="30" t="s">
        <v>12960</v>
      </c>
      <c r="C2322" s="30"/>
      <c r="D2322" s="30" t="s">
        <v>12960</v>
      </c>
      <c r="E2322" s="30" t="s">
        <v>12961</v>
      </c>
      <c r="F2322" s="30" t="s">
        <v>1454</v>
      </c>
      <c r="G2322" s="30" t="s">
        <v>12962</v>
      </c>
      <c r="H2322" s="30" t="s">
        <v>1383</v>
      </c>
      <c r="I2322" s="30">
        <v>28570000</v>
      </c>
      <c r="J2322" s="30" t="s">
        <v>12963</v>
      </c>
      <c r="K2322" s="57">
        <v>77189254</v>
      </c>
      <c r="L2322" s="30"/>
      <c r="M2322" s="30"/>
      <c r="N2322" s="30"/>
      <c r="O2322" s="30"/>
      <c r="P2322" s="30"/>
      <c r="Q2322" s="30" t="s">
        <v>12964</v>
      </c>
      <c r="R2322" s="30"/>
      <c r="S2322" s="30" t="s">
        <v>12965</v>
      </c>
      <c r="T2322" s="30"/>
      <c r="U2322" s="30"/>
      <c r="V2322" s="30" t="s">
        <v>1444</v>
      </c>
    </row>
    <row r="2323" spans="1:22" ht="15" customHeight="1">
      <c r="A2323" s="30">
        <v>2444</v>
      </c>
      <c r="B2323" s="30" t="s">
        <v>12966</v>
      </c>
      <c r="C2323" s="30"/>
      <c r="D2323" s="30" t="s">
        <v>12966</v>
      </c>
      <c r="E2323" s="30" t="s">
        <v>12967</v>
      </c>
      <c r="F2323" s="30" t="s">
        <v>1454</v>
      </c>
      <c r="G2323" s="30" t="s">
        <v>12968</v>
      </c>
      <c r="H2323" s="30" t="s">
        <v>1397</v>
      </c>
      <c r="I2323" s="30">
        <v>13190000</v>
      </c>
      <c r="J2323" s="30" t="s">
        <v>12969</v>
      </c>
      <c r="K2323" s="57">
        <v>465066551118</v>
      </c>
      <c r="L2323" s="30"/>
      <c r="M2323" s="30"/>
      <c r="N2323" s="30"/>
      <c r="O2323" s="30"/>
      <c r="P2323" s="30"/>
      <c r="Q2323" s="30" t="s">
        <v>12970</v>
      </c>
      <c r="R2323" s="30"/>
      <c r="S2323" s="30" t="s">
        <v>12971</v>
      </c>
      <c r="T2323" s="30"/>
      <c r="U2323" s="30"/>
      <c r="V2323" s="30" t="s">
        <v>1428</v>
      </c>
    </row>
    <row r="2324" spans="1:22" ht="15" customHeight="1">
      <c r="A2324" s="30">
        <v>2445</v>
      </c>
      <c r="B2324" s="30" t="s">
        <v>12972</v>
      </c>
      <c r="C2324" s="30"/>
      <c r="D2324" s="30" t="s">
        <v>12972</v>
      </c>
      <c r="E2324" s="30" t="s">
        <v>12973</v>
      </c>
      <c r="F2324" s="30" t="s">
        <v>2083</v>
      </c>
      <c r="G2324" s="30" t="s">
        <v>1422</v>
      </c>
      <c r="H2324" s="30" t="s">
        <v>1397</v>
      </c>
      <c r="I2324" s="30">
        <v>4745000</v>
      </c>
      <c r="J2324" s="30" t="s">
        <v>12974</v>
      </c>
      <c r="K2324" s="57">
        <v>148245565118</v>
      </c>
      <c r="L2324" s="30"/>
      <c r="M2324" s="30"/>
      <c r="N2324" s="30"/>
      <c r="O2324" s="30"/>
      <c r="P2324" s="30"/>
      <c r="Q2324" s="30" t="s">
        <v>12975</v>
      </c>
      <c r="R2324" s="30"/>
      <c r="S2324" s="30" t="s">
        <v>12976</v>
      </c>
      <c r="T2324" s="30"/>
      <c r="U2324" s="30"/>
      <c r="V2324" s="30" t="s">
        <v>1428</v>
      </c>
    </row>
    <row r="2325" spans="1:22" ht="15" customHeight="1">
      <c r="A2325" s="30">
        <v>2446</v>
      </c>
      <c r="B2325" s="30" t="s">
        <v>12977</v>
      </c>
      <c r="C2325" s="30"/>
      <c r="D2325" s="30" t="s">
        <v>12977</v>
      </c>
      <c r="E2325" s="30" t="s">
        <v>12978</v>
      </c>
      <c r="F2325" s="30" t="s">
        <v>12979</v>
      </c>
      <c r="G2325" s="30" t="s">
        <v>1776</v>
      </c>
      <c r="H2325" s="30" t="s">
        <v>1381</v>
      </c>
      <c r="I2325" s="30">
        <v>80630050</v>
      </c>
      <c r="J2325" s="30" t="s">
        <v>12980</v>
      </c>
      <c r="K2325" s="57">
        <v>9024924618</v>
      </c>
      <c r="L2325" s="30"/>
      <c r="M2325" s="30"/>
      <c r="N2325" s="30"/>
      <c r="O2325" s="30"/>
      <c r="P2325" s="30"/>
      <c r="Q2325" s="30" t="s">
        <v>6888</v>
      </c>
      <c r="R2325" s="30"/>
      <c r="S2325" s="30" t="s">
        <v>12981</v>
      </c>
      <c r="T2325" s="30"/>
      <c r="U2325" s="30"/>
      <c r="V2325" s="30" t="s">
        <v>1444</v>
      </c>
    </row>
    <row r="2326" spans="1:22" ht="15" customHeight="1">
      <c r="A2326" s="30">
        <v>2447</v>
      </c>
      <c r="B2326" s="30" t="s">
        <v>12982</v>
      </c>
      <c r="C2326" s="30"/>
      <c r="D2326" s="30" t="s">
        <v>12982</v>
      </c>
      <c r="E2326" s="30" t="s">
        <v>12983</v>
      </c>
      <c r="F2326" s="30" t="s">
        <v>12984</v>
      </c>
      <c r="G2326" s="30" t="s">
        <v>12985</v>
      </c>
      <c r="H2326" s="30" t="s">
        <v>1397</v>
      </c>
      <c r="I2326" s="30">
        <v>9551250</v>
      </c>
      <c r="J2326" s="30" t="s">
        <v>12986</v>
      </c>
      <c r="K2326" s="57">
        <v>636306071110</v>
      </c>
      <c r="L2326" s="30"/>
      <c r="M2326" s="30"/>
      <c r="N2326" s="30"/>
      <c r="O2326" s="30"/>
      <c r="P2326" s="30"/>
      <c r="Q2326" s="30" t="s">
        <v>12987</v>
      </c>
      <c r="R2326" s="30"/>
      <c r="S2326" s="30" t="s">
        <v>12988</v>
      </c>
      <c r="T2326" s="30"/>
      <c r="U2326" s="30"/>
      <c r="V2326" s="30" t="s">
        <v>1428</v>
      </c>
    </row>
    <row r="2327" spans="1:22" ht="15" customHeight="1">
      <c r="A2327" s="30">
        <v>2448</v>
      </c>
      <c r="B2327" s="30" t="s">
        <v>12989</v>
      </c>
      <c r="C2327" s="30"/>
      <c r="D2327" s="30" t="s">
        <v>12989</v>
      </c>
      <c r="E2327" s="30" t="s">
        <v>12990</v>
      </c>
      <c r="F2327" s="30" t="s">
        <v>7033</v>
      </c>
      <c r="G2327" s="30" t="s">
        <v>6800</v>
      </c>
      <c r="H2327" s="30" t="s">
        <v>1381</v>
      </c>
      <c r="I2327" s="30">
        <v>85805040</v>
      </c>
      <c r="J2327" s="30" t="s">
        <v>12991</v>
      </c>
      <c r="K2327" s="57">
        <v>4101542934</v>
      </c>
      <c r="L2327" s="30"/>
      <c r="M2327" s="30"/>
      <c r="N2327" s="30"/>
      <c r="O2327" s="30"/>
      <c r="P2327" s="30"/>
      <c r="Q2327" s="30" t="s">
        <v>12992</v>
      </c>
      <c r="R2327" s="30"/>
      <c r="S2327" s="30" t="s">
        <v>12993</v>
      </c>
      <c r="T2327" s="30"/>
      <c r="U2327" s="30"/>
      <c r="V2327" s="30" t="s">
        <v>1428</v>
      </c>
    </row>
    <row r="2328" spans="1:22" ht="15" customHeight="1">
      <c r="A2328" s="30">
        <v>2449</v>
      </c>
      <c r="B2328" s="30" t="s">
        <v>12994</v>
      </c>
      <c r="C2328" s="30"/>
      <c r="D2328" s="30" t="s">
        <v>12994</v>
      </c>
      <c r="E2328" s="30" t="s">
        <v>12995</v>
      </c>
      <c r="F2328" s="30" t="s">
        <v>1454</v>
      </c>
      <c r="G2328" s="30" t="s">
        <v>4590</v>
      </c>
      <c r="H2328" s="30" t="s">
        <v>1377</v>
      </c>
      <c r="I2328" s="30">
        <v>56304260</v>
      </c>
      <c r="J2328" s="30" t="s">
        <v>12996</v>
      </c>
      <c r="K2328" s="57">
        <v>49991507</v>
      </c>
      <c r="L2328" s="30"/>
      <c r="M2328" s="30"/>
      <c r="N2328" s="30"/>
      <c r="O2328" s="30"/>
      <c r="P2328" s="30"/>
      <c r="Q2328" s="30" t="s">
        <v>9925</v>
      </c>
      <c r="R2328" s="30"/>
      <c r="S2328" s="30" t="s">
        <v>12997</v>
      </c>
      <c r="T2328" s="30"/>
      <c r="U2328" s="30"/>
      <c r="V2328" s="30" t="s">
        <v>1428</v>
      </c>
    </row>
    <row r="2329" spans="1:22" ht="15" customHeight="1">
      <c r="A2329" s="30">
        <v>2450</v>
      </c>
      <c r="B2329" s="30" t="s">
        <v>12998</v>
      </c>
      <c r="C2329" s="30"/>
      <c r="D2329" s="30" t="s">
        <v>12998</v>
      </c>
      <c r="E2329" s="30" t="s">
        <v>4029</v>
      </c>
      <c r="F2329" s="30" t="s">
        <v>1454</v>
      </c>
      <c r="G2329" s="30" t="s">
        <v>3189</v>
      </c>
      <c r="H2329" s="30" t="s">
        <v>1397</v>
      </c>
      <c r="I2329" s="30">
        <v>6311000</v>
      </c>
      <c r="J2329" s="30" t="s">
        <v>12999</v>
      </c>
      <c r="K2329" s="57">
        <v>255197331117</v>
      </c>
      <c r="L2329" s="30"/>
      <c r="M2329" s="30"/>
      <c r="N2329" s="30"/>
      <c r="O2329" s="30"/>
      <c r="P2329" s="30"/>
      <c r="Q2329" s="30" t="s">
        <v>13000</v>
      </c>
      <c r="R2329" s="30"/>
      <c r="S2329" s="30" t="s">
        <v>13001</v>
      </c>
      <c r="T2329" s="30"/>
      <c r="U2329" s="30"/>
      <c r="V2329" s="30" t="s">
        <v>1444</v>
      </c>
    </row>
    <row r="2330" spans="1:22" ht="15" customHeight="1">
      <c r="A2330" s="30">
        <v>2451</v>
      </c>
      <c r="B2330" s="30" t="s">
        <v>13002</v>
      </c>
      <c r="C2330" s="30"/>
      <c r="D2330" s="30" t="s">
        <v>13002</v>
      </c>
      <c r="E2330" s="30" t="s">
        <v>13003</v>
      </c>
      <c r="F2330" s="30" t="s">
        <v>1454</v>
      </c>
      <c r="G2330" s="30" t="s">
        <v>4275</v>
      </c>
      <c r="H2330" s="30" t="s">
        <v>1381</v>
      </c>
      <c r="I2330" s="30">
        <v>85760000</v>
      </c>
      <c r="J2330" s="30" t="s">
        <v>13004</v>
      </c>
      <c r="K2330" s="57">
        <v>9047895690</v>
      </c>
      <c r="L2330" s="30"/>
      <c r="M2330" s="30"/>
      <c r="N2330" s="30"/>
      <c r="O2330" s="30"/>
      <c r="P2330" s="30"/>
      <c r="Q2330" s="30" t="s">
        <v>4913</v>
      </c>
      <c r="R2330" s="30"/>
      <c r="S2330" s="30" t="s">
        <v>4914</v>
      </c>
      <c r="T2330" s="30"/>
      <c r="U2330" s="30"/>
      <c r="V2330" s="30" t="s">
        <v>1428</v>
      </c>
    </row>
    <row r="2331" spans="1:22" ht="15" customHeight="1">
      <c r="A2331" s="37">
        <v>2452</v>
      </c>
      <c r="B2331" s="37" t="s">
        <v>13005</v>
      </c>
      <c r="C2331" s="37"/>
      <c r="D2331" s="37" t="s">
        <v>13005</v>
      </c>
      <c r="E2331" s="37" t="s">
        <v>13006</v>
      </c>
      <c r="F2331" s="37" t="s">
        <v>1454</v>
      </c>
      <c r="G2331" s="37" t="s">
        <v>13007</v>
      </c>
      <c r="H2331" s="37" t="s">
        <v>1381</v>
      </c>
      <c r="I2331" s="37">
        <v>85640000</v>
      </c>
      <c r="J2331" s="37" t="s">
        <v>13008</v>
      </c>
      <c r="K2331" s="58">
        <v>9034731508</v>
      </c>
      <c r="L2331" s="37"/>
      <c r="M2331" s="37"/>
      <c r="N2331" s="37"/>
      <c r="O2331" s="37"/>
      <c r="P2331" s="37"/>
      <c r="Q2331" s="37" t="s">
        <v>4913</v>
      </c>
      <c r="R2331" s="37"/>
      <c r="S2331" s="37" t="s">
        <v>4914</v>
      </c>
      <c r="T2331" s="37"/>
      <c r="U2331" s="37"/>
      <c r="V2331" s="26" t="s">
        <v>202</v>
      </c>
    </row>
    <row r="2332" spans="1:22" ht="15" customHeight="1">
      <c r="A2332" s="30">
        <v>2453</v>
      </c>
      <c r="B2332" s="30" t="s">
        <v>13009</v>
      </c>
      <c r="C2332" s="30"/>
      <c r="D2332" s="30" t="s">
        <v>13009</v>
      </c>
      <c r="E2332" s="30" t="s">
        <v>13010</v>
      </c>
      <c r="F2332" s="30" t="s">
        <v>11571</v>
      </c>
      <c r="G2332" s="30" t="s">
        <v>1422</v>
      </c>
      <c r="H2332" s="30" t="s">
        <v>1397</v>
      </c>
      <c r="I2332" s="30">
        <v>8010040</v>
      </c>
      <c r="J2332" s="30" t="s">
        <v>13011</v>
      </c>
      <c r="K2332" s="57">
        <v>115690329118</v>
      </c>
      <c r="L2332" s="30"/>
      <c r="M2332" s="30"/>
      <c r="N2332" s="30"/>
      <c r="O2332" s="30"/>
      <c r="P2332" s="30"/>
      <c r="Q2332" s="30" t="s">
        <v>13012</v>
      </c>
      <c r="R2332" s="30"/>
      <c r="S2332" s="30" t="s">
        <v>13013</v>
      </c>
      <c r="T2332" s="30"/>
      <c r="U2332" s="30"/>
      <c r="V2332" s="30" t="s">
        <v>1444</v>
      </c>
    </row>
    <row r="2333" spans="1:22" ht="15" customHeight="1">
      <c r="A2333" s="30">
        <v>2454</v>
      </c>
      <c r="B2333" s="30" t="s">
        <v>13014</v>
      </c>
      <c r="C2333" s="30"/>
      <c r="D2333" s="30" t="s">
        <v>13014</v>
      </c>
      <c r="E2333" s="30" t="s">
        <v>13015</v>
      </c>
      <c r="F2333" s="30" t="s">
        <v>1454</v>
      </c>
      <c r="G2333" s="30" t="s">
        <v>13016</v>
      </c>
      <c r="H2333" s="30" t="s">
        <v>1391</v>
      </c>
      <c r="I2333" s="30">
        <v>97300000</v>
      </c>
      <c r="J2333" s="30" t="s">
        <v>13017</v>
      </c>
      <c r="K2333" s="57">
        <v>1200099033</v>
      </c>
      <c r="L2333" s="30"/>
      <c r="M2333" s="30"/>
      <c r="N2333" s="30"/>
      <c r="O2333" s="30"/>
      <c r="P2333" s="30"/>
      <c r="Q2333" s="30" t="s">
        <v>13018</v>
      </c>
      <c r="R2333" s="30"/>
      <c r="S2333" s="30" t="s">
        <v>13019</v>
      </c>
      <c r="T2333" s="30"/>
      <c r="U2333" s="30"/>
      <c r="V2333" s="30" t="s">
        <v>1444</v>
      </c>
    </row>
    <row r="2334" spans="1:22" ht="15" customHeight="1">
      <c r="A2334" s="30">
        <v>2455</v>
      </c>
      <c r="B2334" s="30" t="s">
        <v>13020</v>
      </c>
      <c r="C2334" s="30"/>
      <c r="D2334" s="30" t="s">
        <v>13020</v>
      </c>
      <c r="E2334" s="30" t="s">
        <v>3023</v>
      </c>
      <c r="F2334" s="30" t="s">
        <v>1454</v>
      </c>
      <c r="G2334" s="30" t="s">
        <v>1896</v>
      </c>
      <c r="H2334" s="30" t="s">
        <v>1397</v>
      </c>
      <c r="I2334" s="30">
        <v>9710191</v>
      </c>
      <c r="J2334" s="30" t="s">
        <v>13021</v>
      </c>
      <c r="K2334" s="57">
        <v>635476460113</v>
      </c>
      <c r="L2334" s="30"/>
      <c r="M2334" s="30"/>
      <c r="N2334" s="30"/>
      <c r="O2334" s="30"/>
      <c r="P2334" s="30"/>
      <c r="Q2334" s="30" t="s">
        <v>13022</v>
      </c>
      <c r="R2334" s="30"/>
      <c r="S2334" s="30" t="s">
        <v>13023</v>
      </c>
      <c r="T2334" s="30"/>
      <c r="U2334" s="30"/>
      <c r="V2334" s="30" t="s">
        <v>1444</v>
      </c>
    </row>
    <row r="2335" spans="1:22" ht="15" customHeight="1">
      <c r="A2335" s="30">
        <v>2456</v>
      </c>
      <c r="B2335" s="30" t="s">
        <v>13024</v>
      </c>
      <c r="C2335" s="30"/>
      <c r="D2335" s="30" t="s">
        <v>13024</v>
      </c>
      <c r="E2335" s="30" t="s">
        <v>13025</v>
      </c>
      <c r="F2335" s="30" t="s">
        <v>13026</v>
      </c>
      <c r="G2335" s="30" t="s">
        <v>1422</v>
      </c>
      <c r="H2335" s="30" t="s">
        <v>1397</v>
      </c>
      <c r="I2335" s="30">
        <v>4816040</v>
      </c>
      <c r="J2335" s="30" t="s">
        <v>13027</v>
      </c>
      <c r="K2335" s="57">
        <v>113310937117</v>
      </c>
      <c r="L2335" s="30"/>
      <c r="M2335" s="30"/>
      <c r="N2335" s="30"/>
      <c r="O2335" s="30"/>
      <c r="P2335" s="30"/>
      <c r="Q2335" s="30" t="s">
        <v>13028</v>
      </c>
      <c r="R2335" s="30"/>
      <c r="S2335" s="30" t="s">
        <v>13029</v>
      </c>
      <c r="T2335" s="30"/>
      <c r="U2335" s="30"/>
      <c r="V2335" s="30" t="s">
        <v>1444</v>
      </c>
    </row>
    <row r="2336" spans="1:22" ht="15" customHeight="1">
      <c r="A2336" s="37">
        <v>2457</v>
      </c>
      <c r="B2336" s="37" t="s">
        <v>13030</v>
      </c>
      <c r="C2336" s="37"/>
      <c r="D2336" s="37" t="s">
        <v>13030</v>
      </c>
      <c r="E2336" s="37" t="s">
        <v>13031</v>
      </c>
      <c r="F2336" s="37" t="s">
        <v>1454</v>
      </c>
      <c r="G2336" s="37" t="s">
        <v>13032</v>
      </c>
      <c r="H2336" s="37" t="s">
        <v>1367</v>
      </c>
      <c r="I2336" s="37">
        <v>37640000</v>
      </c>
      <c r="J2336" s="37" t="s">
        <v>13033</v>
      </c>
      <c r="K2336" s="58">
        <v>17816260067</v>
      </c>
      <c r="L2336" s="37"/>
      <c r="M2336" s="37"/>
      <c r="N2336" s="37"/>
      <c r="O2336" s="37"/>
      <c r="P2336" s="37"/>
      <c r="Q2336" s="37" t="s">
        <v>13034</v>
      </c>
      <c r="R2336" s="37"/>
      <c r="S2336" s="37" t="s">
        <v>13035</v>
      </c>
      <c r="T2336" s="37"/>
      <c r="U2336" s="37"/>
      <c r="V2336" s="26" t="s">
        <v>202</v>
      </c>
    </row>
    <row r="2337" spans="1:22" ht="15" customHeight="1">
      <c r="A2337" s="30">
        <v>2458</v>
      </c>
      <c r="B2337" s="30" t="s">
        <v>13036</v>
      </c>
      <c r="C2337" s="30"/>
      <c r="D2337" s="30" t="s">
        <v>13036</v>
      </c>
      <c r="E2337" s="30" t="s">
        <v>11399</v>
      </c>
      <c r="F2337" s="30" t="s">
        <v>1454</v>
      </c>
      <c r="G2337" s="30" t="s">
        <v>4286</v>
      </c>
      <c r="H2337" s="30" t="s">
        <v>1391</v>
      </c>
      <c r="I2337" s="30">
        <v>93510000</v>
      </c>
      <c r="J2337" s="30" t="s">
        <v>13037</v>
      </c>
      <c r="K2337" s="57">
        <v>860464687</v>
      </c>
      <c r="L2337" s="30"/>
      <c r="M2337" s="30"/>
      <c r="N2337" s="30"/>
      <c r="O2337" s="30"/>
      <c r="P2337" s="30"/>
      <c r="Q2337" s="30" t="s">
        <v>13038</v>
      </c>
      <c r="R2337" s="30"/>
      <c r="S2337" s="30" t="s">
        <v>7661</v>
      </c>
      <c r="T2337" s="30"/>
      <c r="U2337" s="30"/>
      <c r="V2337" s="30" t="s">
        <v>1444</v>
      </c>
    </row>
    <row r="2338" spans="1:22" ht="15" customHeight="1">
      <c r="A2338" s="30">
        <v>2459</v>
      </c>
      <c r="B2338" s="30" t="s">
        <v>13039</v>
      </c>
      <c r="C2338" s="30"/>
      <c r="D2338" s="30" t="s">
        <v>13039</v>
      </c>
      <c r="E2338" s="30" t="s">
        <v>13040</v>
      </c>
      <c r="F2338" s="30" t="s">
        <v>1454</v>
      </c>
      <c r="G2338" s="30" t="s">
        <v>13041</v>
      </c>
      <c r="H2338" s="30" t="s">
        <v>1346</v>
      </c>
      <c r="I2338" s="30">
        <v>57690000</v>
      </c>
      <c r="J2338" s="30" t="s">
        <v>13042</v>
      </c>
      <c r="K2338" s="57">
        <v>242294588</v>
      </c>
      <c r="L2338" s="30"/>
      <c r="M2338" s="30"/>
      <c r="N2338" s="30"/>
      <c r="O2338" s="30"/>
      <c r="P2338" s="30"/>
      <c r="Q2338" s="30" t="s">
        <v>13043</v>
      </c>
      <c r="R2338" s="30"/>
      <c r="S2338" s="30" t="s">
        <v>13044</v>
      </c>
      <c r="T2338" s="30"/>
      <c r="U2338" s="30"/>
      <c r="V2338" s="30" t="s">
        <v>1444</v>
      </c>
    </row>
    <row r="2339" spans="1:22" ht="15" customHeight="1">
      <c r="A2339" s="30">
        <v>2460</v>
      </c>
      <c r="B2339" s="30" t="s">
        <v>13045</v>
      </c>
      <c r="C2339" s="30"/>
      <c r="D2339" s="30" t="s">
        <v>13045</v>
      </c>
      <c r="E2339" s="30" t="s">
        <v>13046</v>
      </c>
      <c r="F2339" s="30" t="s">
        <v>1454</v>
      </c>
      <c r="G2339" s="30" t="s">
        <v>1713</v>
      </c>
      <c r="H2339" s="30" t="s">
        <v>1395</v>
      </c>
      <c r="I2339" s="30">
        <v>49010010</v>
      </c>
      <c r="J2339" s="30" t="s">
        <v>13047</v>
      </c>
      <c r="K2339" s="57">
        <v>271291931</v>
      </c>
      <c r="L2339" s="30"/>
      <c r="M2339" s="30"/>
      <c r="N2339" s="30"/>
      <c r="O2339" s="30"/>
      <c r="P2339" s="30"/>
      <c r="Q2339" s="30" t="s">
        <v>13048</v>
      </c>
      <c r="R2339" s="30"/>
      <c r="S2339" s="30" t="s">
        <v>13049</v>
      </c>
      <c r="T2339" s="30"/>
      <c r="U2339" s="30"/>
      <c r="V2339" s="30" t="s">
        <v>1444</v>
      </c>
    </row>
    <row r="2340" spans="1:22" ht="15" customHeight="1">
      <c r="A2340" s="30">
        <v>2461</v>
      </c>
      <c r="B2340" s="30" t="s">
        <v>13050</v>
      </c>
      <c r="C2340" s="30"/>
      <c r="D2340" s="30" t="s">
        <v>13050</v>
      </c>
      <c r="E2340" s="30" t="s">
        <v>2518</v>
      </c>
      <c r="F2340" s="30" t="s">
        <v>1454</v>
      </c>
      <c r="G2340" s="30" t="s">
        <v>1827</v>
      </c>
      <c r="H2340" s="30" t="s">
        <v>1393</v>
      </c>
      <c r="I2340" s="30">
        <v>88330000</v>
      </c>
      <c r="J2340" s="30" t="s">
        <v>13051</v>
      </c>
      <c r="K2340" s="57">
        <v>253632471</v>
      </c>
      <c r="L2340" s="30"/>
      <c r="M2340" s="30"/>
      <c r="N2340" s="30"/>
      <c r="O2340" s="30"/>
      <c r="P2340" s="30"/>
      <c r="Q2340" s="30" t="s">
        <v>13052</v>
      </c>
      <c r="R2340" s="30"/>
      <c r="S2340" s="30" t="s">
        <v>13053</v>
      </c>
      <c r="T2340" s="30"/>
      <c r="U2340" s="30"/>
      <c r="V2340" s="30" t="s">
        <v>1444</v>
      </c>
    </row>
    <row r="2341" spans="1:22" ht="15" customHeight="1">
      <c r="A2341" s="30">
        <v>2462</v>
      </c>
      <c r="B2341" s="30" t="s">
        <v>13054</v>
      </c>
      <c r="C2341" s="30"/>
      <c r="D2341" s="30" t="s">
        <v>13054</v>
      </c>
      <c r="E2341" s="30" t="s">
        <v>13055</v>
      </c>
      <c r="F2341" s="30" t="s">
        <v>1454</v>
      </c>
      <c r="G2341" s="30" t="s">
        <v>12391</v>
      </c>
      <c r="H2341" s="30" t="s">
        <v>1391</v>
      </c>
      <c r="I2341" s="30">
        <v>95555000</v>
      </c>
      <c r="J2341" s="30" t="s">
        <v>13056</v>
      </c>
      <c r="K2341" s="57">
        <v>2340102248</v>
      </c>
      <c r="L2341" s="30"/>
      <c r="M2341" s="30"/>
      <c r="N2341" s="30"/>
      <c r="O2341" s="30"/>
      <c r="P2341" s="30"/>
      <c r="Q2341" s="30" t="s">
        <v>13057</v>
      </c>
      <c r="R2341" s="30"/>
      <c r="S2341" s="30" t="s">
        <v>13058</v>
      </c>
      <c r="T2341" s="30"/>
      <c r="U2341" s="30"/>
      <c r="V2341" s="30" t="s">
        <v>1444</v>
      </c>
    </row>
    <row r="2342" spans="1:22" ht="15" customHeight="1">
      <c r="A2342" s="30">
        <v>2463</v>
      </c>
      <c r="B2342" s="30" t="s">
        <v>13059</v>
      </c>
      <c r="C2342" s="30"/>
      <c r="D2342" s="30" t="s">
        <v>13059</v>
      </c>
      <c r="E2342" s="30" t="s">
        <v>13060</v>
      </c>
      <c r="F2342" s="30" t="s">
        <v>13061</v>
      </c>
      <c r="G2342" s="30" t="s">
        <v>1865</v>
      </c>
      <c r="H2342" s="30" t="s">
        <v>1356</v>
      </c>
      <c r="I2342" s="30">
        <v>72215010</v>
      </c>
      <c r="J2342" s="30" t="s">
        <v>13062</v>
      </c>
      <c r="K2342" s="57">
        <v>746870300175</v>
      </c>
      <c r="L2342" s="30"/>
      <c r="M2342" s="30"/>
      <c r="N2342" s="30"/>
      <c r="O2342" s="30"/>
      <c r="P2342" s="30"/>
      <c r="Q2342" s="30" t="s">
        <v>13063</v>
      </c>
      <c r="R2342" s="30"/>
      <c r="S2342" s="30" t="s">
        <v>13064</v>
      </c>
      <c r="T2342" s="30"/>
      <c r="U2342" s="30"/>
      <c r="V2342" s="30" t="s">
        <v>1444</v>
      </c>
    </row>
    <row r="2343" spans="1:22" ht="15" customHeight="1">
      <c r="A2343" s="30">
        <v>2464</v>
      </c>
      <c r="B2343" s="30" t="s">
        <v>13065</v>
      </c>
      <c r="C2343" s="30"/>
      <c r="D2343" s="30" t="s">
        <v>13065</v>
      </c>
      <c r="E2343" s="30" t="s">
        <v>12298</v>
      </c>
      <c r="F2343" s="30" t="s">
        <v>1454</v>
      </c>
      <c r="G2343" s="30" t="s">
        <v>6620</v>
      </c>
      <c r="H2343" s="30" t="s">
        <v>1391</v>
      </c>
      <c r="I2343" s="30">
        <v>95590000</v>
      </c>
      <c r="J2343" s="30" t="s">
        <v>13066</v>
      </c>
      <c r="K2343" s="57">
        <v>1450070040</v>
      </c>
      <c r="L2343" s="30"/>
      <c r="M2343" s="30"/>
      <c r="N2343" s="30"/>
      <c r="O2343" s="30"/>
      <c r="P2343" s="30"/>
      <c r="Q2343" s="30" t="s">
        <v>13057</v>
      </c>
      <c r="R2343" s="30"/>
      <c r="S2343" s="30" t="s">
        <v>13067</v>
      </c>
      <c r="T2343" s="30"/>
      <c r="U2343" s="30"/>
      <c r="V2343" s="30" t="s">
        <v>1444</v>
      </c>
    </row>
    <row r="2344" spans="1:22" ht="15" customHeight="1">
      <c r="A2344" s="30">
        <v>2465</v>
      </c>
      <c r="B2344" s="30" t="s">
        <v>13068</v>
      </c>
      <c r="C2344" s="30"/>
      <c r="D2344" s="30" t="s">
        <v>13068</v>
      </c>
      <c r="E2344" s="30" t="s">
        <v>13069</v>
      </c>
      <c r="F2344" s="30" t="s">
        <v>1454</v>
      </c>
      <c r="G2344" s="30" t="s">
        <v>13070</v>
      </c>
      <c r="H2344" s="30" t="s">
        <v>1391</v>
      </c>
      <c r="I2344" s="30">
        <v>95599000</v>
      </c>
      <c r="J2344" s="30" t="s">
        <v>13071</v>
      </c>
      <c r="K2344" s="57">
        <v>4290011488</v>
      </c>
      <c r="L2344" s="30"/>
      <c r="M2344" s="30"/>
      <c r="N2344" s="30"/>
      <c r="O2344" s="30"/>
      <c r="P2344" s="30"/>
      <c r="Q2344" s="30" t="s">
        <v>13057</v>
      </c>
      <c r="R2344" s="30"/>
      <c r="S2344" s="30" t="s">
        <v>13067</v>
      </c>
      <c r="T2344" s="30"/>
      <c r="U2344" s="30"/>
      <c r="V2344" s="30" t="s">
        <v>1444</v>
      </c>
    </row>
    <row r="2345" spans="1:22" ht="15" customHeight="1">
      <c r="A2345" s="30">
        <v>2466</v>
      </c>
      <c r="B2345" s="30" t="s">
        <v>13072</v>
      </c>
      <c r="C2345" s="30"/>
      <c r="D2345" s="30" t="s">
        <v>13072</v>
      </c>
      <c r="E2345" s="30" t="s">
        <v>13073</v>
      </c>
      <c r="F2345" s="30" t="s">
        <v>13074</v>
      </c>
      <c r="G2345" s="30" t="s">
        <v>3463</v>
      </c>
      <c r="H2345" s="30" t="s">
        <v>1391</v>
      </c>
      <c r="I2345" s="30">
        <v>95625000</v>
      </c>
      <c r="J2345" s="30" t="s">
        <v>13075</v>
      </c>
      <c r="K2345" s="57">
        <v>2810026712</v>
      </c>
      <c r="L2345" s="30"/>
      <c r="M2345" s="30"/>
      <c r="N2345" s="30"/>
      <c r="O2345" s="30"/>
      <c r="P2345" s="30"/>
      <c r="Q2345" s="30" t="s">
        <v>13057</v>
      </c>
      <c r="R2345" s="30"/>
      <c r="S2345" s="30" t="s">
        <v>13067</v>
      </c>
      <c r="T2345" s="30"/>
      <c r="U2345" s="30"/>
      <c r="V2345" s="30" t="s">
        <v>1444</v>
      </c>
    </row>
    <row r="2346" spans="1:22" ht="15" customHeight="1">
      <c r="A2346" s="30">
        <v>2468</v>
      </c>
      <c r="B2346" s="30" t="s">
        <v>13076</v>
      </c>
      <c r="C2346" s="30"/>
      <c r="D2346" s="30" t="s">
        <v>13076</v>
      </c>
      <c r="E2346" s="30" t="s">
        <v>6799</v>
      </c>
      <c r="F2346" s="30" t="s">
        <v>3842</v>
      </c>
      <c r="G2346" s="30" t="s">
        <v>8161</v>
      </c>
      <c r="H2346" s="30" t="s">
        <v>1358</v>
      </c>
      <c r="I2346" s="30">
        <v>29163331</v>
      </c>
      <c r="J2346" s="30" t="s">
        <v>13077</v>
      </c>
      <c r="K2346" s="57">
        <v>82367213</v>
      </c>
      <c r="L2346" s="30"/>
      <c r="M2346" s="30"/>
      <c r="N2346" s="30"/>
      <c r="O2346" s="30"/>
      <c r="P2346" s="30"/>
      <c r="Q2346" s="30" t="s">
        <v>13078</v>
      </c>
      <c r="R2346" s="30"/>
      <c r="S2346" s="30" t="s">
        <v>13079</v>
      </c>
      <c r="T2346" s="30"/>
      <c r="U2346" s="30"/>
      <c r="V2346" s="30" t="s">
        <v>1444</v>
      </c>
    </row>
    <row r="2347" spans="1:22" ht="15" customHeight="1">
      <c r="A2347" s="30">
        <v>2469</v>
      </c>
      <c r="B2347" s="30" t="s">
        <v>13080</v>
      </c>
      <c r="C2347" s="30"/>
      <c r="D2347" s="30" t="s">
        <v>13080</v>
      </c>
      <c r="E2347" s="30" t="s">
        <v>2814</v>
      </c>
      <c r="F2347" s="30" t="s">
        <v>9187</v>
      </c>
      <c r="G2347" s="30" t="s">
        <v>1629</v>
      </c>
      <c r="H2347" s="30" t="s">
        <v>1391</v>
      </c>
      <c r="I2347" s="30">
        <v>90230011</v>
      </c>
      <c r="J2347" s="30" t="s">
        <v>13081</v>
      </c>
      <c r="K2347" s="57">
        <v>963498045</v>
      </c>
      <c r="L2347" s="30"/>
      <c r="M2347" s="30"/>
      <c r="N2347" s="30"/>
      <c r="O2347" s="30"/>
      <c r="P2347" s="30"/>
      <c r="Q2347" s="30" t="s">
        <v>13082</v>
      </c>
      <c r="R2347" s="30"/>
      <c r="S2347" s="30" t="s">
        <v>13083</v>
      </c>
      <c r="T2347" s="30"/>
      <c r="U2347" s="30"/>
      <c r="V2347" s="30" t="s">
        <v>1444</v>
      </c>
    </row>
    <row r="2348" spans="1:22" ht="15" customHeight="1">
      <c r="A2348" s="30">
        <v>2470</v>
      </c>
      <c r="B2348" s="30" t="s">
        <v>13084</v>
      </c>
      <c r="C2348" s="30"/>
      <c r="D2348" s="30" t="s">
        <v>13084</v>
      </c>
      <c r="E2348" s="30" t="s">
        <v>2656</v>
      </c>
      <c r="F2348" s="30" t="s">
        <v>1454</v>
      </c>
      <c r="G2348" s="30" t="s">
        <v>6759</v>
      </c>
      <c r="H2348" s="30" t="s">
        <v>1391</v>
      </c>
      <c r="I2348" s="30">
        <v>95585000</v>
      </c>
      <c r="J2348" s="30" t="s">
        <v>13085</v>
      </c>
      <c r="K2348" s="57">
        <v>2500015380</v>
      </c>
      <c r="L2348" s="30"/>
      <c r="M2348" s="30"/>
      <c r="N2348" s="30"/>
      <c r="O2348" s="30"/>
      <c r="P2348" s="30"/>
      <c r="Q2348" s="30" t="s">
        <v>13057</v>
      </c>
      <c r="R2348" s="30"/>
      <c r="S2348" s="30" t="s">
        <v>13067</v>
      </c>
      <c r="T2348" s="30"/>
      <c r="U2348" s="30"/>
      <c r="V2348" s="30" t="s">
        <v>1444</v>
      </c>
    </row>
    <row r="2349" spans="1:22" ht="15" customHeight="1">
      <c r="A2349" s="30">
        <v>2472</v>
      </c>
      <c r="B2349" s="30" t="s">
        <v>13086</v>
      </c>
      <c r="C2349" s="30"/>
      <c r="D2349" s="30" t="s">
        <v>13086</v>
      </c>
      <c r="E2349" s="30" t="s">
        <v>13087</v>
      </c>
      <c r="F2349" s="30" t="s">
        <v>1454</v>
      </c>
      <c r="G2349" s="30" t="s">
        <v>11181</v>
      </c>
      <c r="H2349" s="30" t="s">
        <v>1367</v>
      </c>
      <c r="I2349" s="30">
        <v>38770000</v>
      </c>
      <c r="J2349" s="30" t="s">
        <v>13088</v>
      </c>
      <c r="K2349" s="57">
        <v>19613960082</v>
      </c>
      <c r="L2349" s="30"/>
      <c r="M2349" s="30"/>
      <c r="N2349" s="30"/>
      <c r="O2349" s="30"/>
      <c r="P2349" s="30"/>
      <c r="Q2349" s="30" t="s">
        <v>4408</v>
      </c>
      <c r="R2349" s="30"/>
      <c r="S2349" s="30" t="s">
        <v>13089</v>
      </c>
      <c r="T2349" s="30"/>
      <c r="U2349" s="30"/>
      <c r="V2349" s="30" t="s">
        <v>1428</v>
      </c>
    </row>
    <row r="2350" spans="1:22" ht="15" customHeight="1">
      <c r="A2350" s="30">
        <v>2473</v>
      </c>
      <c r="B2350" s="30" t="s">
        <v>13090</v>
      </c>
      <c r="C2350" s="30"/>
      <c r="D2350" s="30" t="s">
        <v>13090</v>
      </c>
      <c r="E2350" s="30" t="s">
        <v>2950</v>
      </c>
      <c r="F2350" s="30" t="s">
        <v>1454</v>
      </c>
      <c r="G2350" s="30" t="s">
        <v>3405</v>
      </c>
      <c r="H2350" s="30" t="s">
        <v>1377</v>
      </c>
      <c r="I2350" s="30">
        <v>55004160</v>
      </c>
      <c r="J2350" s="30" t="s">
        <v>13091</v>
      </c>
      <c r="K2350" s="57">
        <v>33724130</v>
      </c>
      <c r="L2350" s="30"/>
      <c r="M2350" s="30"/>
      <c r="N2350" s="30"/>
      <c r="O2350" s="30"/>
      <c r="P2350" s="30"/>
      <c r="Q2350" s="30" t="s">
        <v>3407</v>
      </c>
      <c r="R2350" s="30"/>
      <c r="S2350" s="30" t="s">
        <v>3408</v>
      </c>
      <c r="T2350" s="30"/>
      <c r="U2350" s="30"/>
      <c r="V2350" s="30" t="s">
        <v>1444</v>
      </c>
    </row>
    <row r="2351" spans="1:22" ht="15" customHeight="1">
      <c r="A2351" s="30">
        <v>2474</v>
      </c>
      <c r="B2351" s="30" t="s">
        <v>13092</v>
      </c>
      <c r="C2351" s="30"/>
      <c r="D2351" s="30" t="s">
        <v>13092</v>
      </c>
      <c r="E2351" s="30" t="s">
        <v>13093</v>
      </c>
      <c r="F2351" s="30" t="s">
        <v>13094</v>
      </c>
      <c r="G2351" s="30" t="s">
        <v>1384</v>
      </c>
      <c r="H2351" s="30" t="s">
        <v>1383</v>
      </c>
      <c r="I2351" s="30">
        <v>21241180</v>
      </c>
      <c r="J2351" s="30" t="s">
        <v>13095</v>
      </c>
      <c r="K2351" s="57">
        <v>78813202</v>
      </c>
      <c r="L2351" s="30"/>
      <c r="M2351" s="30"/>
      <c r="N2351" s="30"/>
      <c r="O2351" s="30"/>
      <c r="P2351" s="30"/>
      <c r="Q2351" s="30" t="s">
        <v>13096</v>
      </c>
      <c r="R2351" s="30"/>
      <c r="S2351" s="30" t="s">
        <v>13097</v>
      </c>
      <c r="T2351" s="30"/>
      <c r="U2351" s="30"/>
      <c r="V2351" s="30" t="s">
        <v>1444</v>
      </c>
    </row>
    <row r="2352" spans="1:22" ht="15" customHeight="1">
      <c r="A2352" s="30">
        <v>2475</v>
      </c>
      <c r="B2352" s="30" t="s">
        <v>13098</v>
      </c>
      <c r="C2352" s="30"/>
      <c r="D2352" s="30" t="s">
        <v>13098</v>
      </c>
      <c r="E2352" s="30" t="s">
        <v>13099</v>
      </c>
      <c r="F2352" s="30" t="s">
        <v>1454</v>
      </c>
      <c r="G2352" s="30" t="s">
        <v>7216</v>
      </c>
      <c r="H2352" s="30" t="s">
        <v>1352</v>
      </c>
      <c r="I2352" s="30">
        <v>48903540</v>
      </c>
      <c r="J2352" s="30" t="s">
        <v>13100</v>
      </c>
      <c r="K2352" s="57">
        <v>85416718</v>
      </c>
      <c r="L2352" s="30"/>
      <c r="M2352" s="30"/>
      <c r="N2352" s="30"/>
      <c r="O2352" s="30"/>
      <c r="P2352" s="30"/>
      <c r="Q2352" s="30" t="s">
        <v>13101</v>
      </c>
      <c r="R2352" s="30"/>
      <c r="S2352" s="30" t="s">
        <v>13102</v>
      </c>
      <c r="T2352" s="30"/>
      <c r="U2352" s="30"/>
      <c r="V2352" s="30" t="s">
        <v>1444</v>
      </c>
    </row>
    <row r="2353" spans="1:22" ht="15" customHeight="1">
      <c r="A2353" s="37">
        <v>2476</v>
      </c>
      <c r="B2353" s="37" t="s">
        <v>13103</v>
      </c>
      <c r="C2353" s="37"/>
      <c r="D2353" s="37" t="s">
        <v>13103</v>
      </c>
      <c r="E2353" s="37" t="s">
        <v>13104</v>
      </c>
      <c r="F2353" s="37" t="s">
        <v>1454</v>
      </c>
      <c r="G2353" s="37" t="s">
        <v>7290</v>
      </c>
      <c r="H2353" s="37" t="s">
        <v>1354</v>
      </c>
      <c r="I2353" s="37">
        <v>61600004</v>
      </c>
      <c r="J2353" s="37" t="s">
        <v>13105</v>
      </c>
      <c r="K2353" s="58">
        <v>66103088</v>
      </c>
      <c r="L2353" s="37"/>
      <c r="M2353" s="37"/>
      <c r="N2353" s="37"/>
      <c r="O2353" s="37"/>
      <c r="P2353" s="37"/>
      <c r="Q2353" s="37" t="s">
        <v>4408</v>
      </c>
      <c r="R2353" s="37"/>
      <c r="S2353" s="37" t="s">
        <v>13106</v>
      </c>
      <c r="T2353" s="37"/>
      <c r="U2353" s="37"/>
      <c r="V2353" s="26" t="s">
        <v>202</v>
      </c>
    </row>
    <row r="2354" spans="1:22" ht="15" customHeight="1">
      <c r="A2354" s="30">
        <v>2477</v>
      </c>
      <c r="B2354" s="30" t="s">
        <v>13107</v>
      </c>
      <c r="C2354" s="30"/>
      <c r="D2354" s="30" t="s">
        <v>13107</v>
      </c>
      <c r="E2354" s="30" t="s">
        <v>13108</v>
      </c>
      <c r="F2354" s="30" t="s">
        <v>2436</v>
      </c>
      <c r="G2354" s="30" t="s">
        <v>1422</v>
      </c>
      <c r="H2354" s="30" t="s">
        <v>1397</v>
      </c>
      <c r="I2354" s="30">
        <v>1503001</v>
      </c>
      <c r="J2354" s="30" t="s">
        <v>13109</v>
      </c>
      <c r="K2354" s="57">
        <v>108257190114</v>
      </c>
      <c r="L2354" s="30"/>
      <c r="M2354" s="30"/>
      <c r="N2354" s="30"/>
      <c r="O2354" s="30"/>
      <c r="P2354" s="30"/>
      <c r="Q2354" s="30" t="s">
        <v>13110</v>
      </c>
      <c r="R2354" s="30"/>
      <c r="S2354" s="30" t="s">
        <v>13111</v>
      </c>
      <c r="T2354" s="30"/>
      <c r="U2354" s="30"/>
      <c r="V2354" s="30" t="s">
        <v>1444</v>
      </c>
    </row>
    <row r="2355" spans="1:22" ht="15" customHeight="1">
      <c r="A2355" s="30">
        <v>2479</v>
      </c>
      <c r="B2355" s="30" t="s">
        <v>13112</v>
      </c>
      <c r="C2355" s="30"/>
      <c r="D2355" s="30" t="s">
        <v>13112</v>
      </c>
      <c r="E2355" s="30" t="s">
        <v>8179</v>
      </c>
      <c r="F2355" s="30" t="s">
        <v>1454</v>
      </c>
      <c r="G2355" s="30" t="s">
        <v>8537</v>
      </c>
      <c r="H2355" s="30" t="s">
        <v>1352</v>
      </c>
      <c r="I2355" s="30">
        <v>45700000</v>
      </c>
      <c r="J2355" s="30" t="s">
        <v>13113</v>
      </c>
      <c r="K2355" s="57">
        <v>55658669</v>
      </c>
      <c r="L2355" s="30"/>
      <c r="M2355" s="30"/>
      <c r="N2355" s="30"/>
      <c r="O2355" s="30"/>
      <c r="P2355" s="30"/>
      <c r="Q2355" s="30" t="s">
        <v>13114</v>
      </c>
      <c r="R2355" s="30"/>
      <c r="S2355" s="30" t="s">
        <v>13115</v>
      </c>
      <c r="T2355" s="30"/>
      <c r="U2355" s="30"/>
      <c r="V2355" s="30" t="s">
        <v>1444</v>
      </c>
    </row>
    <row r="2356" spans="1:22" ht="15" customHeight="1">
      <c r="A2356" s="30">
        <v>2480</v>
      </c>
      <c r="B2356" s="30" t="s">
        <v>13116</v>
      </c>
      <c r="C2356" s="30"/>
      <c r="D2356" s="30" t="s">
        <v>13116</v>
      </c>
      <c r="E2356" s="30" t="s">
        <v>13117</v>
      </c>
      <c r="F2356" s="30" t="s">
        <v>1454</v>
      </c>
      <c r="G2356" s="30" t="s">
        <v>7551</v>
      </c>
      <c r="H2356" s="30" t="s">
        <v>1383</v>
      </c>
      <c r="I2356" s="30">
        <v>25010009</v>
      </c>
      <c r="J2356" s="30" t="s">
        <v>13118</v>
      </c>
      <c r="K2356" s="57">
        <v>77971033</v>
      </c>
      <c r="L2356" s="30"/>
      <c r="M2356" s="30"/>
      <c r="N2356" s="30"/>
      <c r="O2356" s="30"/>
      <c r="P2356" s="30"/>
      <c r="Q2356" s="30" t="s">
        <v>12451</v>
      </c>
      <c r="R2356" s="30"/>
      <c r="S2356" s="30" t="s">
        <v>13119</v>
      </c>
      <c r="T2356" s="30"/>
      <c r="U2356" s="30"/>
      <c r="V2356" s="30" t="s">
        <v>1444</v>
      </c>
    </row>
    <row r="2357" spans="1:22" ht="15" customHeight="1">
      <c r="A2357" s="30">
        <v>2481</v>
      </c>
      <c r="B2357" s="30" t="s">
        <v>13120</v>
      </c>
      <c r="C2357" s="30"/>
      <c r="D2357" s="30" t="s">
        <v>13120</v>
      </c>
      <c r="E2357" s="30" t="s">
        <v>8594</v>
      </c>
      <c r="F2357" s="30" t="s">
        <v>1454</v>
      </c>
      <c r="G2357" s="30" t="s">
        <v>1422</v>
      </c>
      <c r="H2357" s="30" t="s">
        <v>1397</v>
      </c>
      <c r="I2357" s="30">
        <v>1030001</v>
      </c>
      <c r="J2357" s="30" t="s">
        <v>13121</v>
      </c>
      <c r="K2357" s="57">
        <v>116063080113</v>
      </c>
      <c r="L2357" s="30"/>
      <c r="M2357" s="30"/>
      <c r="N2357" s="30"/>
      <c r="O2357" s="30"/>
      <c r="P2357" s="30"/>
      <c r="Q2357" s="30" t="s">
        <v>13122</v>
      </c>
      <c r="R2357" s="30"/>
      <c r="S2357" s="30" t="s">
        <v>13123</v>
      </c>
      <c r="T2357" s="30"/>
      <c r="U2357" s="30"/>
      <c r="V2357" s="30" t="s">
        <v>1444</v>
      </c>
    </row>
    <row r="2358" spans="1:22" ht="15" customHeight="1">
      <c r="A2358" s="37">
        <v>2482</v>
      </c>
      <c r="B2358" s="37" t="s">
        <v>13124</v>
      </c>
      <c r="C2358" s="37"/>
      <c r="D2358" s="37" t="s">
        <v>13124</v>
      </c>
      <c r="E2358" s="37" t="s">
        <v>13125</v>
      </c>
      <c r="F2358" s="37" t="s">
        <v>13126</v>
      </c>
      <c r="G2358" s="37" t="s">
        <v>1422</v>
      </c>
      <c r="H2358" s="37" t="s">
        <v>1397</v>
      </c>
      <c r="I2358" s="37">
        <v>1104000</v>
      </c>
      <c r="J2358" s="37" t="s">
        <v>13127</v>
      </c>
      <c r="K2358" s="58"/>
      <c r="L2358" s="37"/>
      <c r="M2358" s="37"/>
      <c r="N2358" s="37"/>
      <c r="O2358" s="37"/>
      <c r="P2358" s="37"/>
      <c r="Q2358" s="37" t="s">
        <v>13128</v>
      </c>
      <c r="R2358" s="37"/>
      <c r="S2358" s="37" t="s">
        <v>13129</v>
      </c>
      <c r="T2358" s="37"/>
      <c r="U2358" s="37"/>
      <c r="V2358" s="26" t="s">
        <v>202</v>
      </c>
    </row>
    <row r="2359" spans="1:22" ht="15" customHeight="1">
      <c r="A2359" s="30">
        <v>2483</v>
      </c>
      <c r="B2359" s="30" t="s">
        <v>13130</v>
      </c>
      <c r="C2359" s="30"/>
      <c r="D2359" s="30" t="s">
        <v>13130</v>
      </c>
      <c r="E2359" s="30" t="s">
        <v>13131</v>
      </c>
      <c r="F2359" s="30" t="s">
        <v>1454</v>
      </c>
      <c r="G2359" s="30" t="s">
        <v>13132</v>
      </c>
      <c r="H2359" s="30" t="s">
        <v>1397</v>
      </c>
      <c r="I2359" s="30">
        <v>11950000</v>
      </c>
      <c r="J2359" s="30" t="s">
        <v>13133</v>
      </c>
      <c r="K2359" s="57">
        <v>740006734116</v>
      </c>
      <c r="L2359" s="30"/>
      <c r="M2359" s="30"/>
      <c r="N2359" s="30"/>
      <c r="O2359" s="30"/>
      <c r="P2359" s="30"/>
      <c r="Q2359" s="30" t="s">
        <v>13134</v>
      </c>
      <c r="R2359" s="30"/>
      <c r="S2359" s="30" t="s">
        <v>13135</v>
      </c>
      <c r="T2359" s="30"/>
      <c r="U2359" s="30"/>
      <c r="V2359" s="30" t="s">
        <v>1444</v>
      </c>
    </row>
    <row r="2360" spans="1:22" ht="15" customHeight="1">
      <c r="A2360" s="30">
        <v>2484</v>
      </c>
      <c r="B2360" s="30" t="s">
        <v>13136</v>
      </c>
      <c r="C2360" s="30"/>
      <c r="D2360" s="30" t="s">
        <v>13136</v>
      </c>
      <c r="E2360" s="30" t="s">
        <v>13137</v>
      </c>
      <c r="F2360" s="30" t="s">
        <v>1454</v>
      </c>
      <c r="G2360" s="30" t="s">
        <v>4396</v>
      </c>
      <c r="H2360" s="30" t="s">
        <v>1373</v>
      </c>
      <c r="I2360" s="30">
        <v>68440000</v>
      </c>
      <c r="J2360" s="30" t="s">
        <v>13138</v>
      </c>
      <c r="K2360" s="57">
        <v>152889116</v>
      </c>
      <c r="L2360" s="30"/>
      <c r="M2360" s="30"/>
      <c r="N2360" s="30"/>
      <c r="O2360" s="30"/>
      <c r="P2360" s="30"/>
      <c r="Q2360" s="30" t="s">
        <v>13139</v>
      </c>
      <c r="R2360" s="30"/>
      <c r="S2360" s="30" t="s">
        <v>13140</v>
      </c>
      <c r="T2360" s="30"/>
      <c r="U2360" s="30"/>
      <c r="V2360" s="30" t="s">
        <v>1444</v>
      </c>
    </row>
    <row r="2361" spans="1:22" ht="15" customHeight="1">
      <c r="A2361" s="30">
        <v>2485</v>
      </c>
      <c r="B2361" s="30" t="s">
        <v>13141</v>
      </c>
      <c r="C2361" s="30"/>
      <c r="D2361" s="30" t="s">
        <v>13141</v>
      </c>
      <c r="E2361" s="30" t="s">
        <v>4991</v>
      </c>
      <c r="F2361" s="30" t="s">
        <v>1454</v>
      </c>
      <c r="G2361" s="30" t="s">
        <v>4821</v>
      </c>
      <c r="H2361" s="30" t="s">
        <v>1365</v>
      </c>
      <c r="I2361" s="30">
        <v>65930000</v>
      </c>
      <c r="J2361" s="30" t="s">
        <v>13142</v>
      </c>
      <c r="K2361" s="57">
        <v>121599230</v>
      </c>
      <c r="L2361" s="30"/>
      <c r="M2361" s="30"/>
      <c r="N2361" s="30"/>
      <c r="O2361" s="30"/>
      <c r="P2361" s="30"/>
      <c r="Q2361" s="30" t="s">
        <v>13143</v>
      </c>
      <c r="R2361" s="30"/>
      <c r="S2361" s="30" t="s">
        <v>13144</v>
      </c>
      <c r="T2361" s="30"/>
      <c r="U2361" s="30"/>
      <c r="V2361" s="30" t="s">
        <v>1428</v>
      </c>
    </row>
    <row r="2362" spans="1:22" ht="15" customHeight="1">
      <c r="A2362" s="30">
        <v>2486</v>
      </c>
      <c r="B2362" s="30" t="s">
        <v>13145</v>
      </c>
      <c r="C2362" s="30"/>
      <c r="D2362" s="30" t="s">
        <v>13145</v>
      </c>
      <c r="E2362" s="30" t="s">
        <v>3538</v>
      </c>
      <c r="F2362" s="30" t="s">
        <v>1454</v>
      </c>
      <c r="G2362" s="30" t="s">
        <v>7321</v>
      </c>
      <c r="H2362" s="30" t="s">
        <v>1352</v>
      </c>
      <c r="I2362" s="30">
        <v>45820090</v>
      </c>
      <c r="J2362" s="30" t="s">
        <v>13146</v>
      </c>
      <c r="K2362" s="57">
        <v>100424072</v>
      </c>
      <c r="L2362" s="30"/>
      <c r="M2362" s="30"/>
      <c r="N2362" s="30"/>
      <c r="O2362" s="30"/>
      <c r="P2362" s="30"/>
      <c r="Q2362" s="30" t="s">
        <v>13147</v>
      </c>
      <c r="R2362" s="30"/>
      <c r="S2362" s="30" t="s">
        <v>2220</v>
      </c>
      <c r="T2362" s="30"/>
      <c r="U2362" s="30"/>
      <c r="V2362" s="30" t="s">
        <v>1428</v>
      </c>
    </row>
    <row r="2363" spans="1:22" ht="15" customHeight="1">
      <c r="A2363" s="30">
        <v>2487</v>
      </c>
      <c r="B2363" s="30" t="s">
        <v>13148</v>
      </c>
      <c r="C2363" s="30"/>
      <c r="D2363" s="30" t="s">
        <v>13148</v>
      </c>
      <c r="E2363" s="30" t="s">
        <v>7658</v>
      </c>
      <c r="F2363" s="30" t="s">
        <v>13149</v>
      </c>
      <c r="G2363" s="30" t="s">
        <v>1422</v>
      </c>
      <c r="H2363" s="30" t="s">
        <v>1397</v>
      </c>
      <c r="I2363" s="30">
        <v>4621001</v>
      </c>
      <c r="J2363" s="30" t="s">
        <v>13150</v>
      </c>
      <c r="K2363" s="57">
        <v>116596405119</v>
      </c>
      <c r="L2363" s="30"/>
      <c r="M2363" s="30"/>
      <c r="N2363" s="30"/>
      <c r="O2363" s="30"/>
      <c r="P2363" s="30"/>
      <c r="Q2363" s="30" t="s">
        <v>13151</v>
      </c>
      <c r="R2363" s="30"/>
      <c r="S2363" s="30" t="s">
        <v>13152</v>
      </c>
      <c r="T2363" s="30"/>
      <c r="U2363" s="30"/>
      <c r="V2363" s="30" t="s">
        <v>1444</v>
      </c>
    </row>
    <row r="2364" spans="1:22" ht="15" customHeight="1">
      <c r="A2364" s="30">
        <v>2488</v>
      </c>
      <c r="B2364" s="30" t="s">
        <v>13153</v>
      </c>
      <c r="C2364" s="30"/>
      <c r="D2364" s="30" t="s">
        <v>13153</v>
      </c>
      <c r="E2364" s="30" t="s">
        <v>13154</v>
      </c>
      <c r="F2364" s="30" t="s">
        <v>1454</v>
      </c>
      <c r="G2364" s="30" t="s">
        <v>2111</v>
      </c>
      <c r="H2364" s="30" t="s">
        <v>1352</v>
      </c>
      <c r="I2364" s="30">
        <v>44380000</v>
      </c>
      <c r="J2364" s="30" t="s">
        <v>13155</v>
      </c>
      <c r="K2364" s="57">
        <v>104827981</v>
      </c>
      <c r="L2364" s="30"/>
      <c r="M2364" s="30"/>
      <c r="N2364" s="30"/>
      <c r="O2364" s="30"/>
      <c r="P2364" s="30"/>
      <c r="Q2364" s="30" t="s">
        <v>13156</v>
      </c>
      <c r="R2364" s="30"/>
      <c r="S2364" s="30" t="s">
        <v>2220</v>
      </c>
      <c r="T2364" s="30"/>
      <c r="U2364" s="30"/>
      <c r="V2364" s="30" t="s">
        <v>1444</v>
      </c>
    </row>
    <row r="2365" spans="1:22" ht="15" customHeight="1">
      <c r="A2365" s="30">
        <v>2489</v>
      </c>
      <c r="B2365" s="30" t="s">
        <v>13157</v>
      </c>
      <c r="C2365" s="30"/>
      <c r="D2365" s="30" t="s">
        <v>13157</v>
      </c>
      <c r="E2365" s="30" t="s">
        <v>13158</v>
      </c>
      <c r="F2365" s="30" t="s">
        <v>1454</v>
      </c>
      <c r="G2365" s="30" t="s">
        <v>2342</v>
      </c>
      <c r="H2365" s="30" t="s">
        <v>1352</v>
      </c>
      <c r="I2365" s="30">
        <v>45810000</v>
      </c>
      <c r="J2365" s="30" t="s">
        <v>13159</v>
      </c>
      <c r="K2365" s="57">
        <v>103990729</v>
      </c>
      <c r="L2365" s="30"/>
      <c r="M2365" s="30"/>
      <c r="N2365" s="30"/>
      <c r="O2365" s="30"/>
      <c r="P2365" s="30"/>
      <c r="Q2365" s="30" t="s">
        <v>13147</v>
      </c>
      <c r="R2365" s="30"/>
      <c r="S2365" s="30" t="s">
        <v>13160</v>
      </c>
      <c r="T2365" s="30"/>
      <c r="U2365" s="30"/>
      <c r="V2365" s="30" t="s">
        <v>1444</v>
      </c>
    </row>
    <row r="2366" spans="1:22" ht="15" customHeight="1">
      <c r="A2366" s="30">
        <v>2491</v>
      </c>
      <c r="B2366" s="30" t="s">
        <v>13161</v>
      </c>
      <c r="C2366" s="30"/>
      <c r="D2366" s="30" t="s">
        <v>13161</v>
      </c>
      <c r="E2366" s="30" t="s">
        <v>3865</v>
      </c>
      <c r="F2366" s="30" t="s">
        <v>1454</v>
      </c>
      <c r="G2366" s="30" t="s">
        <v>10313</v>
      </c>
      <c r="H2366" s="30" t="s">
        <v>1373</v>
      </c>
      <c r="I2366" s="30">
        <v>68400000</v>
      </c>
      <c r="J2366" s="30" t="s">
        <v>13162</v>
      </c>
      <c r="K2366" s="57">
        <v>153100826</v>
      </c>
      <c r="L2366" s="30"/>
      <c r="M2366" s="30"/>
      <c r="N2366" s="30"/>
      <c r="O2366" s="30"/>
      <c r="P2366" s="30"/>
      <c r="Q2366" s="30" t="s">
        <v>8882</v>
      </c>
      <c r="R2366" s="30"/>
      <c r="S2366" s="30" t="s">
        <v>2220</v>
      </c>
      <c r="T2366" s="30"/>
      <c r="U2366" s="30"/>
      <c r="V2366" s="30" t="s">
        <v>1444</v>
      </c>
    </row>
    <row r="2367" spans="1:22" ht="15" customHeight="1">
      <c r="A2367" s="30">
        <v>2492</v>
      </c>
      <c r="B2367" s="30" t="s">
        <v>13163</v>
      </c>
      <c r="C2367" s="30"/>
      <c r="D2367" s="30" t="s">
        <v>13163</v>
      </c>
      <c r="E2367" s="30" t="s">
        <v>13164</v>
      </c>
      <c r="F2367" s="30" t="s">
        <v>1454</v>
      </c>
      <c r="G2367" s="30" t="s">
        <v>3735</v>
      </c>
      <c r="H2367" s="30" t="s">
        <v>1367</v>
      </c>
      <c r="I2367" s="30">
        <v>39550000</v>
      </c>
      <c r="J2367" s="30" t="s">
        <v>13165</v>
      </c>
      <c r="K2367" s="57">
        <v>18551250000</v>
      </c>
      <c r="L2367" s="30"/>
      <c r="M2367" s="30"/>
      <c r="N2367" s="30"/>
      <c r="O2367" s="30"/>
      <c r="P2367" s="30"/>
      <c r="Q2367" s="30" t="s">
        <v>13166</v>
      </c>
      <c r="R2367" s="30"/>
      <c r="S2367" s="30" t="s">
        <v>13167</v>
      </c>
      <c r="T2367" s="30"/>
      <c r="U2367" s="30"/>
      <c r="V2367" s="30" t="s">
        <v>1444</v>
      </c>
    </row>
    <row r="2368" spans="1:22" ht="15" customHeight="1">
      <c r="A2368" s="37">
        <v>2493</v>
      </c>
      <c r="B2368" s="37" t="s">
        <v>13168</v>
      </c>
      <c r="C2368" s="37"/>
      <c r="D2368" s="37" t="s">
        <v>13168</v>
      </c>
      <c r="E2368" s="37" t="s">
        <v>13169</v>
      </c>
      <c r="F2368" s="37" t="s">
        <v>13170</v>
      </c>
      <c r="G2368" s="37" t="s">
        <v>2190</v>
      </c>
      <c r="H2368" s="37" t="s">
        <v>1350</v>
      </c>
      <c r="I2368" s="37">
        <v>68903197</v>
      </c>
      <c r="J2368" s="37" t="s">
        <v>13171</v>
      </c>
      <c r="K2368" s="58">
        <v>30426740</v>
      </c>
      <c r="L2368" s="37"/>
      <c r="M2368" s="37"/>
      <c r="N2368" s="37"/>
      <c r="O2368" s="37"/>
      <c r="P2368" s="37"/>
      <c r="Q2368" s="37" t="s">
        <v>3341</v>
      </c>
      <c r="R2368" s="37"/>
      <c r="S2368" s="37" t="s">
        <v>13172</v>
      </c>
      <c r="T2368" s="37"/>
      <c r="U2368" s="37"/>
      <c r="V2368" s="26" t="s">
        <v>202</v>
      </c>
    </row>
    <row r="2369" spans="1:22" ht="15" customHeight="1">
      <c r="A2369" s="30">
        <v>2494</v>
      </c>
      <c r="B2369" s="30" t="s">
        <v>13173</v>
      </c>
      <c r="C2369" s="30"/>
      <c r="D2369" s="30" t="s">
        <v>13173</v>
      </c>
      <c r="E2369" s="30" t="s">
        <v>4755</v>
      </c>
      <c r="F2369" s="30" t="s">
        <v>4756</v>
      </c>
      <c r="G2369" s="30" t="s">
        <v>1776</v>
      </c>
      <c r="H2369" s="30" t="s">
        <v>1381</v>
      </c>
      <c r="I2369" s="30">
        <v>81050001</v>
      </c>
      <c r="J2369" s="30" t="s">
        <v>13174</v>
      </c>
      <c r="K2369" s="57">
        <v>9051311091</v>
      </c>
      <c r="L2369" s="30"/>
      <c r="M2369" s="30"/>
      <c r="N2369" s="30"/>
      <c r="O2369" s="30"/>
      <c r="P2369" s="30"/>
      <c r="Q2369" s="30" t="s">
        <v>4758</v>
      </c>
      <c r="R2369" s="30"/>
      <c r="S2369" s="30" t="s">
        <v>13175</v>
      </c>
      <c r="T2369" s="30"/>
      <c r="U2369" s="30"/>
      <c r="V2369" s="30" t="s">
        <v>1444</v>
      </c>
    </row>
    <row r="2370" spans="1:22" ht="15" customHeight="1">
      <c r="A2370" s="30">
        <v>2495</v>
      </c>
      <c r="B2370" s="30" t="s">
        <v>13176</v>
      </c>
      <c r="C2370" s="30"/>
      <c r="D2370" s="30" t="s">
        <v>13176</v>
      </c>
      <c r="E2370" s="30" t="s">
        <v>13177</v>
      </c>
      <c r="F2370" s="30" t="s">
        <v>1454</v>
      </c>
      <c r="G2370" s="30" t="s">
        <v>2366</v>
      </c>
      <c r="H2370" s="30" t="s">
        <v>1391</v>
      </c>
      <c r="I2370" s="30">
        <v>93220070</v>
      </c>
      <c r="J2370" s="30" t="s">
        <v>13178</v>
      </c>
      <c r="K2370" s="57">
        <v>1320145059</v>
      </c>
      <c r="L2370" s="30"/>
      <c r="M2370" s="30"/>
      <c r="N2370" s="30"/>
      <c r="O2370" s="30"/>
      <c r="P2370" s="30"/>
      <c r="Q2370" s="30" t="s">
        <v>13179</v>
      </c>
      <c r="R2370" s="30"/>
      <c r="S2370" s="30" t="s">
        <v>13180</v>
      </c>
      <c r="T2370" s="30"/>
      <c r="U2370" s="30"/>
      <c r="V2370" s="30" t="s">
        <v>1444</v>
      </c>
    </row>
    <row r="2371" spans="1:22" ht="15" customHeight="1">
      <c r="A2371" s="30">
        <v>2496</v>
      </c>
      <c r="B2371" s="30" t="s">
        <v>13181</v>
      </c>
      <c r="C2371" s="30"/>
      <c r="D2371" s="30" t="s">
        <v>13181</v>
      </c>
      <c r="E2371" s="30" t="s">
        <v>8704</v>
      </c>
      <c r="F2371" s="30" t="s">
        <v>1454</v>
      </c>
      <c r="G2371" s="30" t="s">
        <v>8705</v>
      </c>
      <c r="H2371" s="30" t="s">
        <v>1358</v>
      </c>
      <c r="I2371" s="30">
        <v>29830000</v>
      </c>
      <c r="J2371" s="30" t="s">
        <v>13182</v>
      </c>
      <c r="K2371" s="57">
        <v>82837236</v>
      </c>
      <c r="L2371" s="30"/>
      <c r="M2371" s="30"/>
      <c r="N2371" s="30"/>
      <c r="O2371" s="30"/>
      <c r="P2371" s="30"/>
      <c r="Q2371" s="30" t="s">
        <v>8707</v>
      </c>
      <c r="R2371" s="30"/>
      <c r="S2371" s="30" t="s">
        <v>8603</v>
      </c>
      <c r="T2371" s="30"/>
      <c r="U2371" s="30"/>
      <c r="V2371" s="30" t="s">
        <v>1444</v>
      </c>
    </row>
    <row r="2372" spans="1:22" ht="15" customHeight="1">
      <c r="A2372" s="30">
        <v>2497</v>
      </c>
      <c r="B2372" s="30" t="s">
        <v>13183</v>
      </c>
      <c r="C2372" s="30"/>
      <c r="D2372" s="30" t="s">
        <v>13183</v>
      </c>
      <c r="E2372" s="30" t="s">
        <v>1993</v>
      </c>
      <c r="F2372" s="30" t="s">
        <v>2011</v>
      </c>
      <c r="G2372" s="30" t="s">
        <v>2012</v>
      </c>
      <c r="H2372" s="30" t="s">
        <v>1373</v>
      </c>
      <c r="I2372" s="30">
        <v>68515000</v>
      </c>
      <c r="J2372" s="30" t="s">
        <v>13184</v>
      </c>
      <c r="K2372" s="57">
        <v>152971190</v>
      </c>
      <c r="L2372" s="30"/>
      <c r="M2372" s="30"/>
      <c r="N2372" s="30"/>
      <c r="O2372" s="30"/>
      <c r="P2372" s="30"/>
      <c r="Q2372" s="30" t="s">
        <v>13185</v>
      </c>
      <c r="R2372" s="30"/>
      <c r="S2372" s="30" t="s">
        <v>13186</v>
      </c>
      <c r="T2372" s="30"/>
      <c r="U2372" s="30"/>
      <c r="V2372" s="30" t="s">
        <v>1444</v>
      </c>
    </row>
    <row r="2373" spans="1:22" ht="15" customHeight="1">
      <c r="A2373" s="30">
        <v>2498</v>
      </c>
      <c r="B2373" s="30" t="s">
        <v>13187</v>
      </c>
      <c r="C2373" s="30"/>
      <c r="D2373" s="30" t="s">
        <v>13187</v>
      </c>
      <c r="E2373" s="30" t="s">
        <v>13188</v>
      </c>
      <c r="F2373" s="30" t="s">
        <v>11868</v>
      </c>
      <c r="G2373" s="30" t="s">
        <v>3405</v>
      </c>
      <c r="H2373" s="30" t="s">
        <v>1377</v>
      </c>
      <c r="I2373" s="30">
        <v>55036520</v>
      </c>
      <c r="J2373" s="30" t="s">
        <v>13189</v>
      </c>
      <c r="K2373" s="57">
        <v>17874033</v>
      </c>
      <c r="L2373" s="30"/>
      <c r="M2373" s="30"/>
      <c r="N2373" s="30"/>
      <c r="O2373" s="30"/>
      <c r="P2373" s="30"/>
      <c r="Q2373" s="30" t="s">
        <v>13190</v>
      </c>
      <c r="R2373" s="30"/>
      <c r="S2373" s="30" t="s">
        <v>13191</v>
      </c>
      <c r="T2373" s="30"/>
      <c r="U2373" s="30"/>
      <c r="V2373" s="30" t="s">
        <v>1444</v>
      </c>
    </row>
    <row r="2374" spans="1:22" ht="15" customHeight="1">
      <c r="A2374" s="30">
        <v>2499</v>
      </c>
      <c r="B2374" s="30" t="s">
        <v>13192</v>
      </c>
      <c r="C2374" s="30"/>
      <c r="D2374" s="30" t="s">
        <v>13192</v>
      </c>
      <c r="E2374" s="30" t="s">
        <v>13193</v>
      </c>
      <c r="F2374" s="30" t="s">
        <v>13194</v>
      </c>
      <c r="G2374" s="30" t="s">
        <v>2054</v>
      </c>
      <c r="H2374" s="30" t="s">
        <v>1352</v>
      </c>
      <c r="I2374" s="30">
        <v>40025001</v>
      </c>
      <c r="J2374" s="30" t="s">
        <v>13195</v>
      </c>
      <c r="K2374" s="57">
        <v>74574458</v>
      </c>
      <c r="L2374" s="30"/>
      <c r="M2374" s="30"/>
      <c r="N2374" s="30"/>
      <c r="O2374" s="30"/>
      <c r="P2374" s="30"/>
      <c r="Q2374" s="30" t="s">
        <v>13196</v>
      </c>
      <c r="R2374" s="30"/>
      <c r="S2374" s="30" t="s">
        <v>13197</v>
      </c>
      <c r="T2374" s="30"/>
      <c r="U2374" s="30"/>
      <c r="V2374" s="30" t="s">
        <v>1444</v>
      </c>
    </row>
    <row r="2375" spans="1:22" ht="15" customHeight="1">
      <c r="A2375" s="30">
        <v>2500</v>
      </c>
      <c r="B2375" s="30" t="s">
        <v>13198</v>
      </c>
      <c r="C2375" s="30"/>
      <c r="D2375" s="30" t="s">
        <v>13198</v>
      </c>
      <c r="E2375" s="30" t="s">
        <v>13199</v>
      </c>
      <c r="F2375" s="30" t="s">
        <v>1454</v>
      </c>
      <c r="G2375" s="30" t="s">
        <v>13200</v>
      </c>
      <c r="H2375" s="30" t="s">
        <v>1397</v>
      </c>
      <c r="I2375" s="30">
        <v>12900301</v>
      </c>
      <c r="J2375" s="30" t="s">
        <v>13201</v>
      </c>
      <c r="K2375" s="57">
        <v>225068515114</v>
      </c>
      <c r="L2375" s="30"/>
      <c r="M2375" s="30"/>
      <c r="N2375" s="30"/>
      <c r="O2375" s="30"/>
      <c r="P2375" s="30"/>
      <c r="Q2375" s="30" t="s">
        <v>13202</v>
      </c>
      <c r="R2375" s="30"/>
      <c r="S2375" s="30" t="s">
        <v>13203</v>
      </c>
      <c r="T2375" s="30"/>
      <c r="U2375" s="30"/>
      <c r="V2375" s="30" t="s">
        <v>1444</v>
      </c>
    </row>
    <row r="2376" spans="1:22" ht="15" customHeight="1">
      <c r="A2376" s="37">
        <v>2502</v>
      </c>
      <c r="B2376" s="37" t="s">
        <v>13204</v>
      </c>
      <c r="C2376" s="37"/>
      <c r="D2376" s="37" t="s">
        <v>13204</v>
      </c>
      <c r="E2376" s="37" t="s">
        <v>5565</v>
      </c>
      <c r="F2376" s="37" t="s">
        <v>1454</v>
      </c>
      <c r="G2376" s="37" t="s">
        <v>3831</v>
      </c>
      <c r="H2376" s="37" t="s">
        <v>1391</v>
      </c>
      <c r="I2376" s="37">
        <v>93010003</v>
      </c>
      <c r="J2376" s="37" t="s">
        <v>13205</v>
      </c>
      <c r="K2376" s="58">
        <v>1240264957</v>
      </c>
      <c r="L2376" s="37"/>
      <c r="M2376" s="37"/>
      <c r="N2376" s="37"/>
      <c r="O2376" s="37"/>
      <c r="P2376" s="37"/>
      <c r="Q2376" s="37" t="s">
        <v>13179</v>
      </c>
      <c r="R2376" s="37"/>
      <c r="S2376" s="37" t="s">
        <v>13180</v>
      </c>
      <c r="T2376" s="37"/>
      <c r="U2376" s="37"/>
      <c r="V2376" s="26" t="s">
        <v>202</v>
      </c>
    </row>
    <row r="2377" spans="1:22" ht="15" customHeight="1">
      <c r="A2377" s="30">
        <v>2503</v>
      </c>
      <c r="B2377" s="30" t="s">
        <v>13206</v>
      </c>
      <c r="C2377" s="30"/>
      <c r="D2377" s="30" t="s">
        <v>13206</v>
      </c>
      <c r="E2377" s="30" t="s">
        <v>13207</v>
      </c>
      <c r="F2377" s="30" t="s">
        <v>1454</v>
      </c>
      <c r="G2377" s="30" t="s">
        <v>13208</v>
      </c>
      <c r="H2377" s="30" t="s">
        <v>1391</v>
      </c>
      <c r="I2377" s="30">
        <v>98750000</v>
      </c>
      <c r="J2377" s="30" t="s">
        <v>13209</v>
      </c>
      <c r="K2377" s="57">
        <v>1620009126</v>
      </c>
      <c r="L2377" s="30"/>
      <c r="M2377" s="30"/>
      <c r="N2377" s="30"/>
      <c r="O2377" s="30"/>
      <c r="P2377" s="30"/>
      <c r="Q2377" s="30" t="s">
        <v>13210</v>
      </c>
      <c r="R2377" s="30"/>
      <c r="S2377" s="30" t="s">
        <v>13211</v>
      </c>
      <c r="T2377" s="30"/>
      <c r="U2377" s="30"/>
      <c r="V2377" s="30" t="s">
        <v>1444</v>
      </c>
    </row>
    <row r="2378" spans="1:22" ht="15" customHeight="1">
      <c r="A2378" s="30">
        <v>2504</v>
      </c>
      <c r="B2378" s="30" t="s">
        <v>13212</v>
      </c>
      <c r="C2378" s="30"/>
      <c r="D2378" s="30" t="s">
        <v>13212</v>
      </c>
      <c r="E2378" s="30" t="s">
        <v>13213</v>
      </c>
      <c r="F2378" s="30" t="s">
        <v>13214</v>
      </c>
      <c r="G2378" s="30" t="s">
        <v>1921</v>
      </c>
      <c r="H2378" s="30" t="s">
        <v>1397</v>
      </c>
      <c r="I2378" s="30">
        <v>15046619</v>
      </c>
      <c r="J2378" s="30" t="s">
        <v>13215</v>
      </c>
      <c r="K2378" s="57">
        <v>647629160116</v>
      </c>
      <c r="L2378" s="30"/>
      <c r="M2378" s="30"/>
      <c r="N2378" s="30"/>
      <c r="O2378" s="30"/>
      <c r="P2378" s="30"/>
      <c r="Q2378" s="30" t="s">
        <v>13216</v>
      </c>
      <c r="R2378" s="30"/>
      <c r="S2378" s="30" t="s">
        <v>13217</v>
      </c>
      <c r="T2378" s="30"/>
      <c r="U2378" s="30"/>
      <c r="V2378" s="30" t="s">
        <v>1444</v>
      </c>
    </row>
    <row r="2379" spans="1:22" ht="15" customHeight="1">
      <c r="A2379" s="30">
        <v>2505</v>
      </c>
      <c r="B2379" s="30" t="s">
        <v>13218</v>
      </c>
      <c r="C2379" s="30"/>
      <c r="D2379" s="30" t="s">
        <v>13218</v>
      </c>
      <c r="E2379" s="30" t="s">
        <v>13219</v>
      </c>
      <c r="F2379" s="30" t="s">
        <v>1454</v>
      </c>
      <c r="G2379" s="30" t="s">
        <v>13220</v>
      </c>
      <c r="H2379" s="30" t="s">
        <v>1391</v>
      </c>
      <c r="I2379" s="30">
        <v>96230000</v>
      </c>
      <c r="J2379" s="30" t="s">
        <v>13221</v>
      </c>
      <c r="K2379" s="57">
        <v>1110090908</v>
      </c>
      <c r="L2379" s="30"/>
      <c r="M2379" s="30"/>
      <c r="N2379" s="30"/>
      <c r="O2379" s="30"/>
      <c r="P2379" s="30"/>
      <c r="Q2379" s="30" t="s">
        <v>13222</v>
      </c>
      <c r="R2379" s="30"/>
      <c r="S2379" s="30" t="s">
        <v>13223</v>
      </c>
      <c r="T2379" s="30"/>
      <c r="U2379" s="30"/>
      <c r="V2379" s="30" t="s">
        <v>1444</v>
      </c>
    </row>
    <row r="2380" spans="1:22" ht="15" customHeight="1">
      <c r="A2380" s="37">
        <v>2506</v>
      </c>
      <c r="B2380" s="37" t="s">
        <v>13224</v>
      </c>
      <c r="C2380" s="37"/>
      <c r="D2380" s="37" t="s">
        <v>13224</v>
      </c>
      <c r="E2380" s="37" t="s">
        <v>13225</v>
      </c>
      <c r="F2380" s="37" t="s">
        <v>13226</v>
      </c>
      <c r="G2380" s="37" t="s">
        <v>2728</v>
      </c>
      <c r="H2380" s="37" t="s">
        <v>1348</v>
      </c>
      <c r="I2380" s="37">
        <v>69075000</v>
      </c>
      <c r="J2380" s="37" t="s">
        <v>13227</v>
      </c>
      <c r="K2380" s="58">
        <v>41436334</v>
      </c>
      <c r="L2380" s="37"/>
      <c r="M2380" s="37"/>
      <c r="N2380" s="37"/>
      <c r="O2380" s="37"/>
      <c r="P2380" s="37"/>
      <c r="Q2380" s="37" t="s">
        <v>13228</v>
      </c>
      <c r="R2380" s="37"/>
      <c r="S2380" s="37" t="s">
        <v>13229</v>
      </c>
      <c r="T2380" s="37"/>
      <c r="U2380" s="37"/>
      <c r="V2380" s="26" t="s">
        <v>202</v>
      </c>
    </row>
    <row r="2381" spans="1:22" ht="15" customHeight="1">
      <c r="A2381" s="30">
        <v>2507</v>
      </c>
      <c r="B2381" s="30" t="s">
        <v>13230</v>
      </c>
      <c r="C2381" s="30"/>
      <c r="D2381" s="30" t="s">
        <v>13230</v>
      </c>
      <c r="E2381" s="30" t="s">
        <v>13231</v>
      </c>
      <c r="F2381" s="30" t="s">
        <v>3700</v>
      </c>
      <c r="G2381" s="30" t="s">
        <v>1422</v>
      </c>
      <c r="H2381" s="30" t="s">
        <v>1397</v>
      </c>
      <c r="I2381" s="30">
        <v>1109010</v>
      </c>
      <c r="J2381" s="30" t="s">
        <v>13232</v>
      </c>
      <c r="K2381" s="57">
        <v>146645200110</v>
      </c>
      <c r="L2381" s="30"/>
      <c r="M2381" s="30"/>
      <c r="N2381" s="30"/>
      <c r="O2381" s="30"/>
      <c r="P2381" s="30"/>
      <c r="Q2381" s="30" t="s">
        <v>13233</v>
      </c>
      <c r="R2381" s="30"/>
      <c r="S2381" s="30" t="s">
        <v>13234</v>
      </c>
      <c r="T2381" s="30"/>
      <c r="U2381" s="30"/>
      <c r="V2381" s="30" t="s">
        <v>1444</v>
      </c>
    </row>
    <row r="2382" spans="1:22" ht="15" customHeight="1">
      <c r="A2382" s="30">
        <v>2508</v>
      </c>
      <c r="B2382" s="30" t="s">
        <v>13235</v>
      </c>
      <c r="C2382" s="30"/>
      <c r="D2382" s="30" t="s">
        <v>13235</v>
      </c>
      <c r="E2382" s="30" t="s">
        <v>6214</v>
      </c>
      <c r="F2382" s="30" t="s">
        <v>3700</v>
      </c>
      <c r="G2382" s="30" t="s">
        <v>1422</v>
      </c>
      <c r="H2382" s="30" t="s">
        <v>1397</v>
      </c>
      <c r="I2382" s="30">
        <v>3032000</v>
      </c>
      <c r="J2382" s="30" t="s">
        <v>13236</v>
      </c>
      <c r="K2382" s="57">
        <v>113075584118</v>
      </c>
      <c r="L2382" s="30"/>
      <c r="M2382" s="30"/>
      <c r="N2382" s="30"/>
      <c r="O2382" s="30"/>
      <c r="P2382" s="30"/>
      <c r="Q2382" s="30" t="s">
        <v>13237</v>
      </c>
      <c r="R2382" s="30"/>
      <c r="S2382" s="30" t="s">
        <v>13238</v>
      </c>
      <c r="T2382" s="30"/>
      <c r="U2382" s="30"/>
      <c r="V2382" s="30" t="s">
        <v>1444</v>
      </c>
    </row>
    <row r="2383" spans="1:22" ht="15" customHeight="1">
      <c r="A2383" s="30">
        <v>2509</v>
      </c>
      <c r="B2383" s="30" t="s">
        <v>13239</v>
      </c>
      <c r="C2383" s="30"/>
      <c r="D2383" s="30" t="s">
        <v>13239</v>
      </c>
      <c r="E2383" s="30" t="s">
        <v>13240</v>
      </c>
      <c r="F2383" s="30" t="s">
        <v>1454</v>
      </c>
      <c r="G2383" s="30" t="s">
        <v>13241</v>
      </c>
      <c r="H2383" s="30" t="s">
        <v>1391</v>
      </c>
      <c r="I2383" s="30">
        <v>96225000</v>
      </c>
      <c r="J2383" s="30" t="s">
        <v>13242</v>
      </c>
      <c r="K2383" s="57">
        <v>1220028441</v>
      </c>
      <c r="L2383" s="30"/>
      <c r="M2383" s="30"/>
      <c r="N2383" s="30"/>
      <c r="O2383" s="30"/>
      <c r="P2383" s="30"/>
      <c r="Q2383" s="30" t="s">
        <v>13243</v>
      </c>
      <c r="R2383" s="30"/>
      <c r="S2383" s="30" t="s">
        <v>13244</v>
      </c>
      <c r="T2383" s="30"/>
      <c r="U2383" s="30"/>
      <c r="V2383" s="30" t="s">
        <v>1444</v>
      </c>
    </row>
    <row r="2384" spans="1:22" ht="15" customHeight="1">
      <c r="A2384" s="30">
        <v>2510</v>
      </c>
      <c r="B2384" s="30" t="s">
        <v>13245</v>
      </c>
      <c r="C2384" s="30"/>
      <c r="D2384" s="30" t="s">
        <v>13245</v>
      </c>
      <c r="E2384" s="30" t="s">
        <v>13246</v>
      </c>
      <c r="F2384" s="30" t="s">
        <v>2436</v>
      </c>
      <c r="G2384" s="30" t="s">
        <v>1422</v>
      </c>
      <c r="H2384" s="30" t="s">
        <v>1397</v>
      </c>
      <c r="I2384" s="30">
        <v>1506020</v>
      </c>
      <c r="J2384" s="30" t="s">
        <v>13247</v>
      </c>
      <c r="K2384" s="57">
        <v>143845402118</v>
      </c>
      <c r="L2384" s="30"/>
      <c r="M2384" s="30"/>
      <c r="N2384" s="30"/>
      <c r="O2384" s="30"/>
      <c r="P2384" s="30"/>
      <c r="Q2384" s="30" t="s">
        <v>13248</v>
      </c>
      <c r="R2384" s="30"/>
      <c r="S2384" s="30" t="s">
        <v>4261</v>
      </c>
      <c r="T2384" s="30"/>
      <c r="U2384" s="30"/>
      <c r="V2384" s="30" t="s">
        <v>1444</v>
      </c>
    </row>
    <row r="2385" spans="1:22" ht="15" customHeight="1">
      <c r="A2385" s="30">
        <v>2511</v>
      </c>
      <c r="B2385" s="30" t="s">
        <v>13249</v>
      </c>
      <c r="C2385" s="30"/>
      <c r="D2385" s="30" t="s">
        <v>13249</v>
      </c>
      <c r="E2385" s="30" t="s">
        <v>13250</v>
      </c>
      <c r="F2385" s="30" t="s">
        <v>1454</v>
      </c>
      <c r="G2385" s="30" t="s">
        <v>13251</v>
      </c>
      <c r="H2385" s="30" t="s">
        <v>1391</v>
      </c>
      <c r="I2385" s="30">
        <v>96170000</v>
      </c>
      <c r="J2385" s="30" t="s">
        <v>13252</v>
      </c>
      <c r="K2385" s="57">
        <v>1250075774</v>
      </c>
      <c r="L2385" s="30"/>
      <c r="M2385" s="30"/>
      <c r="N2385" s="30"/>
      <c r="O2385" s="30"/>
      <c r="P2385" s="30"/>
      <c r="Q2385" s="30" t="s">
        <v>13253</v>
      </c>
      <c r="R2385" s="30"/>
      <c r="S2385" s="30" t="s">
        <v>13254</v>
      </c>
      <c r="T2385" s="30"/>
      <c r="U2385" s="30"/>
      <c r="V2385" s="30" t="s">
        <v>1444</v>
      </c>
    </row>
    <row r="2386" spans="1:22" ht="15" customHeight="1">
      <c r="A2386" s="30">
        <v>2512</v>
      </c>
      <c r="B2386" s="30" t="s">
        <v>13255</v>
      </c>
      <c r="C2386" s="30"/>
      <c r="D2386" s="30" t="s">
        <v>13255</v>
      </c>
      <c r="E2386" s="30" t="s">
        <v>8293</v>
      </c>
      <c r="F2386" s="30" t="s">
        <v>1454</v>
      </c>
      <c r="G2386" s="30" t="s">
        <v>1492</v>
      </c>
      <c r="H2386" s="30" t="s">
        <v>1354</v>
      </c>
      <c r="I2386" s="30">
        <v>60025100</v>
      </c>
      <c r="J2386" s="30" t="s">
        <v>13256</v>
      </c>
      <c r="K2386" s="57">
        <v>61958417</v>
      </c>
      <c r="L2386" s="30"/>
      <c r="M2386" s="30"/>
      <c r="N2386" s="30"/>
      <c r="O2386" s="30"/>
      <c r="P2386" s="30"/>
      <c r="Q2386" s="30" t="s">
        <v>13257</v>
      </c>
      <c r="R2386" s="30"/>
      <c r="S2386" s="30" t="s">
        <v>4261</v>
      </c>
      <c r="T2386" s="30"/>
      <c r="U2386" s="30"/>
      <c r="V2386" s="30" t="s">
        <v>1428</v>
      </c>
    </row>
    <row r="2387" spans="1:22" ht="15" customHeight="1">
      <c r="A2387" s="30">
        <v>2513</v>
      </c>
      <c r="B2387" s="30" t="s">
        <v>13258</v>
      </c>
      <c r="C2387" s="30"/>
      <c r="D2387" s="30" t="s">
        <v>13258</v>
      </c>
      <c r="E2387" s="30" t="s">
        <v>13259</v>
      </c>
      <c r="F2387" s="30" t="s">
        <v>1454</v>
      </c>
      <c r="G2387" s="30" t="s">
        <v>6620</v>
      </c>
      <c r="H2387" s="30" t="s">
        <v>1391</v>
      </c>
      <c r="I2387" s="30">
        <v>95590000</v>
      </c>
      <c r="J2387" s="30" t="s">
        <v>13260</v>
      </c>
      <c r="K2387" s="57">
        <v>1450098379</v>
      </c>
      <c r="L2387" s="30"/>
      <c r="M2387" s="30"/>
      <c r="N2387" s="30"/>
      <c r="O2387" s="30"/>
      <c r="P2387" s="30"/>
      <c r="Q2387" s="30" t="s">
        <v>13261</v>
      </c>
      <c r="R2387" s="30"/>
      <c r="S2387" s="30" t="s">
        <v>13262</v>
      </c>
      <c r="T2387" s="30"/>
      <c r="U2387" s="30"/>
      <c r="V2387" s="30" t="s">
        <v>1444</v>
      </c>
    </row>
    <row r="2388" spans="1:22" ht="15" customHeight="1">
      <c r="A2388" s="30">
        <v>2514</v>
      </c>
      <c r="B2388" s="30" t="s">
        <v>13263</v>
      </c>
      <c r="C2388" s="30"/>
      <c r="D2388" s="30" t="s">
        <v>13263</v>
      </c>
      <c r="E2388" s="30" t="s">
        <v>3023</v>
      </c>
      <c r="F2388" s="30" t="s">
        <v>1454</v>
      </c>
      <c r="G2388" s="30" t="s">
        <v>5062</v>
      </c>
      <c r="H2388" s="30" t="s">
        <v>1391</v>
      </c>
      <c r="I2388" s="30">
        <v>96020220</v>
      </c>
      <c r="J2388" s="30" t="s">
        <v>13264</v>
      </c>
      <c r="K2388" s="57">
        <v>930428668</v>
      </c>
      <c r="L2388" s="30"/>
      <c r="M2388" s="30"/>
      <c r="N2388" s="30"/>
      <c r="O2388" s="30"/>
      <c r="P2388" s="30"/>
      <c r="Q2388" s="30" t="s">
        <v>13265</v>
      </c>
      <c r="R2388" s="30"/>
      <c r="S2388" s="30" t="s">
        <v>13266</v>
      </c>
      <c r="T2388" s="30"/>
      <c r="U2388" s="30"/>
      <c r="V2388" s="30" t="s">
        <v>1444</v>
      </c>
    </row>
    <row r="2389" spans="1:22" ht="15" customHeight="1">
      <c r="A2389" s="30">
        <v>2515</v>
      </c>
      <c r="B2389" s="30" t="s">
        <v>13267</v>
      </c>
      <c r="C2389" s="30"/>
      <c r="D2389" s="30" t="s">
        <v>13267</v>
      </c>
      <c r="E2389" s="30" t="s">
        <v>13268</v>
      </c>
      <c r="F2389" s="30" t="s">
        <v>1454</v>
      </c>
      <c r="G2389" s="30" t="s">
        <v>8645</v>
      </c>
      <c r="H2389" s="30" t="s">
        <v>1383</v>
      </c>
      <c r="I2389" s="30">
        <v>28010260</v>
      </c>
      <c r="J2389" s="30" t="s">
        <v>13269</v>
      </c>
      <c r="K2389" s="57">
        <v>78993812</v>
      </c>
      <c r="L2389" s="30"/>
      <c r="M2389" s="30"/>
      <c r="N2389" s="30"/>
      <c r="O2389" s="30"/>
      <c r="P2389" s="30"/>
      <c r="Q2389" s="30" t="s">
        <v>13270</v>
      </c>
      <c r="R2389" s="30"/>
      <c r="S2389" s="30" t="s">
        <v>13271</v>
      </c>
      <c r="T2389" s="30"/>
      <c r="U2389" s="30"/>
      <c r="V2389" s="30" t="s">
        <v>1444</v>
      </c>
    </row>
    <row r="2390" spans="1:22" ht="15" customHeight="1">
      <c r="A2390" s="30">
        <v>2516</v>
      </c>
      <c r="B2390" s="30" t="s">
        <v>13272</v>
      </c>
      <c r="C2390" s="30"/>
      <c r="D2390" s="30" t="s">
        <v>13272</v>
      </c>
      <c r="E2390" s="30" t="s">
        <v>13273</v>
      </c>
      <c r="F2390" s="30" t="s">
        <v>1454</v>
      </c>
      <c r="G2390" s="30" t="s">
        <v>6680</v>
      </c>
      <c r="H2390" s="30" t="s">
        <v>1391</v>
      </c>
      <c r="I2390" s="30">
        <v>96300000</v>
      </c>
      <c r="J2390" s="30" t="s">
        <v>13274</v>
      </c>
      <c r="K2390" s="57">
        <v>680066802</v>
      </c>
      <c r="L2390" s="30"/>
      <c r="M2390" s="30"/>
      <c r="N2390" s="30"/>
      <c r="O2390" s="30"/>
      <c r="P2390" s="30"/>
      <c r="Q2390" s="30" t="s">
        <v>13275</v>
      </c>
      <c r="R2390" s="30"/>
      <c r="S2390" s="30" t="s">
        <v>13276</v>
      </c>
      <c r="T2390" s="30"/>
      <c r="U2390" s="30"/>
      <c r="V2390" s="30" t="s">
        <v>1444</v>
      </c>
    </row>
    <row r="2391" spans="1:22" ht="15" customHeight="1">
      <c r="A2391" s="30">
        <v>2517</v>
      </c>
      <c r="B2391" s="30" t="s">
        <v>13277</v>
      </c>
      <c r="C2391" s="30"/>
      <c r="D2391" s="30" t="s">
        <v>13277</v>
      </c>
      <c r="E2391" s="30" t="s">
        <v>2082</v>
      </c>
      <c r="F2391" s="30" t="s">
        <v>1454</v>
      </c>
      <c r="G2391" s="30" t="s">
        <v>6680</v>
      </c>
      <c r="H2391" s="30" t="s">
        <v>1391</v>
      </c>
      <c r="I2391" s="30">
        <v>96300000</v>
      </c>
      <c r="J2391" s="30" t="s">
        <v>13278</v>
      </c>
      <c r="K2391" s="57">
        <v>680064907</v>
      </c>
      <c r="L2391" s="30"/>
      <c r="M2391" s="30"/>
      <c r="N2391" s="30"/>
      <c r="O2391" s="30"/>
      <c r="P2391" s="30"/>
      <c r="Q2391" s="30" t="s">
        <v>13279</v>
      </c>
      <c r="R2391" s="30"/>
      <c r="S2391" s="30" t="s">
        <v>13276</v>
      </c>
      <c r="T2391" s="30"/>
      <c r="U2391" s="30"/>
      <c r="V2391" s="30" t="s">
        <v>1444</v>
      </c>
    </row>
    <row r="2392" spans="1:22" ht="15" customHeight="1">
      <c r="A2392" s="37">
        <v>2518</v>
      </c>
      <c r="B2392" s="37" t="s">
        <v>13280</v>
      </c>
      <c r="C2392" s="37"/>
      <c r="D2392" s="37" t="s">
        <v>13280</v>
      </c>
      <c r="E2392" s="37" t="s">
        <v>13281</v>
      </c>
      <c r="F2392" s="37" t="s">
        <v>7278</v>
      </c>
      <c r="G2392" s="37" t="s">
        <v>11423</v>
      </c>
      <c r="H2392" s="37" t="s">
        <v>1391</v>
      </c>
      <c r="I2392" s="37">
        <v>96180000</v>
      </c>
      <c r="J2392" s="37" t="s">
        <v>13282</v>
      </c>
      <c r="K2392" s="58">
        <v>170075095</v>
      </c>
      <c r="L2392" s="37"/>
      <c r="M2392" s="37"/>
      <c r="N2392" s="37"/>
      <c r="O2392" s="37"/>
      <c r="P2392" s="37"/>
      <c r="Q2392" s="37"/>
      <c r="R2392" s="37"/>
      <c r="S2392" s="37" t="s">
        <v>13283</v>
      </c>
      <c r="T2392" s="37"/>
      <c r="U2392" s="37"/>
      <c r="V2392" s="26" t="s">
        <v>202</v>
      </c>
    </row>
    <row r="2393" spans="1:22" ht="15" customHeight="1">
      <c r="A2393" s="30">
        <v>2519</v>
      </c>
      <c r="B2393" s="30" t="s">
        <v>13284</v>
      </c>
      <c r="C2393" s="30"/>
      <c r="D2393" s="30" t="s">
        <v>13284</v>
      </c>
      <c r="E2393" s="30" t="s">
        <v>3468</v>
      </c>
      <c r="F2393" s="30" t="s">
        <v>1454</v>
      </c>
      <c r="G2393" s="30" t="s">
        <v>3469</v>
      </c>
      <c r="H2393" s="30" t="s">
        <v>1391</v>
      </c>
      <c r="I2393" s="30">
        <v>96810148</v>
      </c>
      <c r="J2393" s="30" t="s">
        <v>13285</v>
      </c>
      <c r="K2393" s="57">
        <v>1080171026</v>
      </c>
      <c r="L2393" s="30"/>
      <c r="M2393" s="30"/>
      <c r="N2393" s="30"/>
      <c r="O2393" s="30"/>
      <c r="P2393" s="30"/>
      <c r="Q2393" s="30" t="s">
        <v>13286</v>
      </c>
      <c r="R2393" s="30"/>
      <c r="S2393" s="30" t="s">
        <v>13287</v>
      </c>
      <c r="T2393" s="30"/>
      <c r="U2393" s="30"/>
      <c r="V2393" s="30" t="s">
        <v>1444</v>
      </c>
    </row>
    <row r="2394" spans="1:22" ht="15" customHeight="1">
      <c r="A2394" s="30">
        <v>2520</v>
      </c>
      <c r="B2394" s="30" t="s">
        <v>13288</v>
      </c>
      <c r="C2394" s="30"/>
      <c r="D2394" s="30" t="s">
        <v>13288</v>
      </c>
      <c r="E2394" s="30" t="s">
        <v>13289</v>
      </c>
      <c r="F2394" s="30" t="s">
        <v>1454</v>
      </c>
      <c r="G2394" s="30" t="s">
        <v>3786</v>
      </c>
      <c r="H2394" s="30" t="s">
        <v>1352</v>
      </c>
      <c r="I2394" s="30">
        <v>46800000</v>
      </c>
      <c r="J2394" s="30" t="s">
        <v>13290</v>
      </c>
      <c r="K2394" s="57">
        <v>74646881</v>
      </c>
      <c r="L2394" s="30"/>
      <c r="M2394" s="30"/>
      <c r="N2394" s="30"/>
      <c r="O2394" s="30"/>
      <c r="P2394" s="30"/>
      <c r="Q2394" s="30" t="s">
        <v>2848</v>
      </c>
      <c r="R2394" s="30"/>
      <c r="S2394" s="30" t="s">
        <v>2849</v>
      </c>
      <c r="T2394" s="30"/>
      <c r="U2394" s="30"/>
      <c r="V2394" s="30" t="s">
        <v>1428</v>
      </c>
    </row>
    <row r="2395" spans="1:22" ht="15" customHeight="1">
      <c r="A2395" s="30">
        <v>2521</v>
      </c>
      <c r="B2395" s="30" t="s">
        <v>13291</v>
      </c>
      <c r="C2395" s="30"/>
      <c r="D2395" s="30" t="s">
        <v>13291</v>
      </c>
      <c r="E2395" s="30" t="s">
        <v>13292</v>
      </c>
      <c r="F2395" s="30" t="s">
        <v>1454</v>
      </c>
      <c r="G2395" s="30" t="s">
        <v>13293</v>
      </c>
      <c r="H2395" s="30" t="s">
        <v>1352</v>
      </c>
      <c r="I2395" s="30">
        <v>48540000</v>
      </c>
      <c r="J2395" s="30" t="s">
        <v>13294</v>
      </c>
      <c r="K2395" s="57">
        <v>41663523</v>
      </c>
      <c r="L2395" s="30"/>
      <c r="M2395" s="30"/>
      <c r="N2395" s="30"/>
      <c r="O2395" s="30"/>
      <c r="P2395" s="30"/>
      <c r="Q2395" s="30" t="s">
        <v>13295</v>
      </c>
      <c r="R2395" s="30"/>
      <c r="S2395" s="30" t="s">
        <v>13296</v>
      </c>
      <c r="T2395" s="30"/>
      <c r="U2395" s="30"/>
      <c r="V2395" s="30" t="s">
        <v>1444</v>
      </c>
    </row>
    <row r="2396" spans="1:22" ht="15" customHeight="1">
      <c r="A2396" s="30">
        <v>2522</v>
      </c>
      <c r="B2396" s="30" t="s">
        <v>13297</v>
      </c>
      <c r="C2396" s="30"/>
      <c r="D2396" s="30" t="s">
        <v>13297</v>
      </c>
      <c r="E2396" s="30" t="s">
        <v>13298</v>
      </c>
      <c r="F2396" s="30" t="s">
        <v>1454</v>
      </c>
      <c r="G2396" s="30" t="s">
        <v>3798</v>
      </c>
      <c r="H2396" s="30" t="s">
        <v>1393</v>
      </c>
      <c r="I2396" s="30">
        <v>88010020</v>
      </c>
      <c r="J2396" s="30" t="s">
        <v>13299</v>
      </c>
      <c r="K2396" s="57">
        <v>256863326</v>
      </c>
      <c r="L2396" s="30"/>
      <c r="M2396" s="30"/>
      <c r="N2396" s="30"/>
      <c r="O2396" s="30"/>
      <c r="P2396" s="30"/>
      <c r="Q2396" s="30" t="s">
        <v>13300</v>
      </c>
      <c r="R2396" s="30"/>
      <c r="S2396" s="30" t="s">
        <v>13301</v>
      </c>
      <c r="T2396" s="30"/>
      <c r="U2396" s="30"/>
      <c r="V2396" s="30" t="s">
        <v>1428</v>
      </c>
    </row>
    <row r="2397" spans="1:22" ht="15" customHeight="1">
      <c r="A2397" s="30">
        <v>2523</v>
      </c>
      <c r="B2397" s="30" t="s">
        <v>13302</v>
      </c>
      <c r="C2397" s="30"/>
      <c r="D2397" s="30" t="s">
        <v>13302</v>
      </c>
      <c r="E2397" s="30" t="s">
        <v>13303</v>
      </c>
      <c r="F2397" s="30" t="s">
        <v>1454</v>
      </c>
      <c r="G2397" s="30" t="s">
        <v>2514</v>
      </c>
      <c r="H2397" s="30" t="s">
        <v>1375</v>
      </c>
      <c r="I2397" s="30">
        <v>58013160</v>
      </c>
      <c r="J2397" s="30" t="s">
        <v>13304</v>
      </c>
      <c r="K2397" s="57">
        <v>161807470</v>
      </c>
      <c r="L2397" s="30"/>
      <c r="M2397" s="30"/>
      <c r="N2397" s="30"/>
      <c r="O2397" s="30"/>
      <c r="P2397" s="30"/>
      <c r="Q2397" s="30" t="s">
        <v>13305</v>
      </c>
      <c r="R2397" s="30"/>
      <c r="S2397" s="30" t="s">
        <v>13306</v>
      </c>
      <c r="T2397" s="30"/>
      <c r="U2397" s="30"/>
      <c r="V2397" s="30" t="s">
        <v>1444</v>
      </c>
    </row>
    <row r="2398" spans="1:22" ht="15" customHeight="1">
      <c r="A2398" s="30">
        <v>2524</v>
      </c>
      <c r="B2398" s="30" t="s">
        <v>13307</v>
      </c>
      <c r="C2398" s="30"/>
      <c r="D2398" s="30" t="s">
        <v>13307</v>
      </c>
      <c r="E2398" s="30" t="s">
        <v>13308</v>
      </c>
      <c r="F2398" s="30" t="s">
        <v>1454</v>
      </c>
      <c r="G2398" s="30" t="s">
        <v>13309</v>
      </c>
      <c r="H2398" s="30" t="s">
        <v>1397</v>
      </c>
      <c r="I2398" s="30">
        <v>17601020</v>
      </c>
      <c r="J2398" s="30" t="s">
        <v>13310</v>
      </c>
      <c r="K2398" s="57">
        <v>697000637113</v>
      </c>
      <c r="L2398" s="30"/>
      <c r="M2398" s="30"/>
      <c r="N2398" s="30"/>
      <c r="O2398" s="30"/>
      <c r="P2398" s="30"/>
      <c r="Q2398" s="30" t="s">
        <v>13311</v>
      </c>
      <c r="R2398" s="30"/>
      <c r="S2398" s="30" t="s">
        <v>13312</v>
      </c>
      <c r="T2398" s="30"/>
      <c r="U2398" s="30"/>
      <c r="V2398" s="30" t="s">
        <v>1444</v>
      </c>
    </row>
    <row r="2399" spans="1:22" ht="15" customHeight="1">
      <c r="A2399" s="30">
        <v>2525</v>
      </c>
      <c r="B2399" s="30" t="s">
        <v>13313</v>
      </c>
      <c r="C2399" s="30"/>
      <c r="D2399" s="30" t="s">
        <v>13313</v>
      </c>
      <c r="E2399" s="30" t="s">
        <v>5134</v>
      </c>
      <c r="F2399" s="30" t="s">
        <v>1454</v>
      </c>
      <c r="G2399" s="30" t="s">
        <v>1384</v>
      </c>
      <c r="H2399" s="30" t="s">
        <v>1383</v>
      </c>
      <c r="I2399" s="30">
        <v>20061012</v>
      </c>
      <c r="J2399" s="30" t="s">
        <v>13314</v>
      </c>
      <c r="K2399" s="57">
        <v>77170014</v>
      </c>
      <c r="L2399" s="30"/>
      <c r="M2399" s="30"/>
      <c r="N2399" s="30"/>
      <c r="O2399" s="30"/>
      <c r="P2399" s="30"/>
      <c r="Q2399" s="30" t="s">
        <v>13315</v>
      </c>
      <c r="R2399" s="30"/>
      <c r="S2399" s="30" t="s">
        <v>13316</v>
      </c>
      <c r="T2399" s="30"/>
      <c r="U2399" s="30"/>
      <c r="V2399" s="30" t="s">
        <v>1444</v>
      </c>
    </row>
    <row r="2400" spans="1:22" ht="15" customHeight="1">
      <c r="A2400" s="30">
        <v>2526</v>
      </c>
      <c r="B2400" s="30" t="s">
        <v>13317</v>
      </c>
      <c r="C2400" s="30"/>
      <c r="D2400" s="30" t="s">
        <v>13317</v>
      </c>
      <c r="E2400" s="30" t="s">
        <v>13318</v>
      </c>
      <c r="F2400" s="30" t="s">
        <v>11221</v>
      </c>
      <c r="G2400" s="30" t="s">
        <v>2054</v>
      </c>
      <c r="H2400" s="30" t="s">
        <v>1352</v>
      </c>
      <c r="I2400" s="30">
        <v>41710200</v>
      </c>
      <c r="J2400" s="30" t="s">
        <v>13319</v>
      </c>
      <c r="K2400" s="57">
        <v>100109766</v>
      </c>
      <c r="L2400" s="30"/>
      <c r="M2400" s="30"/>
      <c r="N2400" s="30"/>
      <c r="O2400" s="30"/>
      <c r="P2400" s="30"/>
      <c r="Q2400" s="30" t="s">
        <v>13320</v>
      </c>
      <c r="R2400" s="30"/>
      <c r="S2400" s="30" t="s">
        <v>13321</v>
      </c>
      <c r="T2400" s="30"/>
      <c r="U2400" s="30"/>
      <c r="V2400" s="30" t="s">
        <v>1444</v>
      </c>
    </row>
    <row r="2401" spans="1:22" ht="15" customHeight="1">
      <c r="A2401" s="30">
        <v>2527</v>
      </c>
      <c r="B2401" s="30" t="s">
        <v>13322</v>
      </c>
      <c r="C2401" s="30"/>
      <c r="D2401" s="30" t="s">
        <v>13322</v>
      </c>
      <c r="E2401" s="30" t="s">
        <v>13323</v>
      </c>
      <c r="F2401" s="30" t="s">
        <v>13324</v>
      </c>
      <c r="G2401" s="30" t="s">
        <v>11136</v>
      </c>
      <c r="H2401" s="30" t="s">
        <v>1371</v>
      </c>
      <c r="I2401" s="30">
        <v>78556018</v>
      </c>
      <c r="J2401" s="30" t="s">
        <v>13325</v>
      </c>
      <c r="K2401" s="57">
        <v>134604903</v>
      </c>
      <c r="L2401" s="30"/>
      <c r="M2401" s="30"/>
      <c r="N2401" s="30"/>
      <c r="O2401" s="30"/>
      <c r="P2401" s="30"/>
      <c r="Q2401" s="30" t="s">
        <v>13326</v>
      </c>
      <c r="R2401" s="30"/>
      <c r="S2401" s="30" t="s">
        <v>13327</v>
      </c>
      <c r="T2401" s="30"/>
      <c r="U2401" s="30"/>
      <c r="V2401" s="30" t="s">
        <v>1444</v>
      </c>
    </row>
    <row r="2402" spans="1:22" ht="15" customHeight="1">
      <c r="A2402" s="30">
        <v>2528</v>
      </c>
      <c r="B2402" s="30" t="s">
        <v>13328</v>
      </c>
      <c r="C2402" s="30"/>
      <c r="D2402" s="30" t="s">
        <v>13328</v>
      </c>
      <c r="E2402" s="30" t="s">
        <v>13329</v>
      </c>
      <c r="F2402" s="30" t="s">
        <v>1454</v>
      </c>
      <c r="G2402" s="30" t="s">
        <v>12614</v>
      </c>
      <c r="H2402" s="30" t="s">
        <v>1383</v>
      </c>
      <c r="I2402" s="30">
        <v>26210060</v>
      </c>
      <c r="J2402" s="30" t="s">
        <v>13330</v>
      </c>
      <c r="K2402" s="57">
        <v>79470074</v>
      </c>
      <c r="L2402" s="30"/>
      <c r="M2402" s="30"/>
      <c r="N2402" s="30"/>
      <c r="O2402" s="30"/>
      <c r="P2402" s="30"/>
      <c r="Q2402" s="30" t="s">
        <v>4408</v>
      </c>
      <c r="R2402" s="30"/>
      <c r="S2402" s="30" t="s">
        <v>13331</v>
      </c>
      <c r="T2402" s="30"/>
      <c r="U2402" s="30"/>
      <c r="V2402" s="30" t="s">
        <v>1428</v>
      </c>
    </row>
    <row r="2403" spans="1:22" ht="15" customHeight="1">
      <c r="A2403" s="30">
        <v>2529</v>
      </c>
      <c r="B2403" s="30" t="s">
        <v>13332</v>
      </c>
      <c r="C2403" s="30"/>
      <c r="D2403" s="30" t="s">
        <v>13332</v>
      </c>
      <c r="E2403" s="30" t="s">
        <v>13333</v>
      </c>
      <c r="F2403" s="30" t="s">
        <v>1454</v>
      </c>
      <c r="G2403" s="30" t="s">
        <v>4259</v>
      </c>
      <c r="H2403" s="30" t="s">
        <v>1385</v>
      </c>
      <c r="I2403" s="30">
        <v>59380000</v>
      </c>
      <c r="J2403" s="30" t="s">
        <v>13334</v>
      </c>
      <c r="K2403" s="57">
        <v>202597288</v>
      </c>
      <c r="L2403" s="30"/>
      <c r="M2403" s="30"/>
      <c r="N2403" s="30"/>
      <c r="O2403" s="30"/>
      <c r="P2403" s="30"/>
      <c r="Q2403" s="30" t="s">
        <v>4408</v>
      </c>
      <c r="R2403" s="30"/>
      <c r="S2403" s="30" t="s">
        <v>9719</v>
      </c>
      <c r="T2403" s="30"/>
      <c r="U2403" s="30"/>
      <c r="V2403" s="30" t="s">
        <v>1444</v>
      </c>
    </row>
    <row r="2404" spans="1:22" ht="15" customHeight="1">
      <c r="A2404" s="30">
        <v>2530</v>
      </c>
      <c r="B2404" s="30" t="s">
        <v>13335</v>
      </c>
      <c r="C2404" s="30"/>
      <c r="D2404" s="30" t="s">
        <v>13335</v>
      </c>
      <c r="E2404" s="30" t="s">
        <v>6403</v>
      </c>
      <c r="F2404" s="30" t="s">
        <v>1454</v>
      </c>
      <c r="G2404" s="30" t="s">
        <v>8894</v>
      </c>
      <c r="H2404" s="30" t="s">
        <v>1391</v>
      </c>
      <c r="I2404" s="30">
        <v>95180000</v>
      </c>
      <c r="J2404" s="30" t="s">
        <v>13336</v>
      </c>
      <c r="K2404" s="57">
        <v>450046680</v>
      </c>
      <c r="L2404" s="30"/>
      <c r="M2404" s="30"/>
      <c r="N2404" s="30"/>
      <c r="O2404" s="30"/>
      <c r="P2404" s="30"/>
      <c r="Q2404" s="30" t="s">
        <v>13337</v>
      </c>
      <c r="R2404" s="30"/>
      <c r="S2404" s="30" t="s">
        <v>13338</v>
      </c>
      <c r="T2404" s="30"/>
      <c r="U2404" s="30"/>
      <c r="V2404" s="30" t="s">
        <v>1444</v>
      </c>
    </row>
    <row r="2405" spans="1:22" ht="15" customHeight="1">
      <c r="A2405" s="30">
        <v>2531</v>
      </c>
      <c r="B2405" s="30" t="s">
        <v>13339</v>
      </c>
      <c r="C2405" s="30"/>
      <c r="D2405" s="30" t="s">
        <v>13339</v>
      </c>
      <c r="E2405" s="30" t="s">
        <v>13340</v>
      </c>
      <c r="F2405" s="30" t="s">
        <v>1454</v>
      </c>
      <c r="G2405" s="30" t="s">
        <v>6728</v>
      </c>
      <c r="H2405" s="30" t="s">
        <v>1391</v>
      </c>
      <c r="I2405" s="30">
        <v>97340000</v>
      </c>
      <c r="J2405" s="30" t="s">
        <v>13341</v>
      </c>
      <c r="K2405" s="57">
        <v>1290070064</v>
      </c>
      <c r="L2405" s="30"/>
      <c r="M2405" s="30"/>
      <c r="N2405" s="30"/>
      <c r="O2405" s="30"/>
      <c r="P2405" s="30"/>
      <c r="Q2405" s="30" t="s">
        <v>13342</v>
      </c>
      <c r="R2405" s="30"/>
      <c r="S2405" s="30" t="s">
        <v>13343</v>
      </c>
      <c r="T2405" s="30"/>
      <c r="U2405" s="30"/>
      <c r="V2405" s="30" t="s">
        <v>1444</v>
      </c>
    </row>
    <row r="2406" spans="1:22" ht="15" customHeight="1">
      <c r="A2406" s="30">
        <v>2532</v>
      </c>
      <c r="B2406" s="30" t="s">
        <v>13344</v>
      </c>
      <c r="C2406" s="30"/>
      <c r="D2406" s="30" t="s">
        <v>13344</v>
      </c>
      <c r="E2406" s="30" t="s">
        <v>13345</v>
      </c>
      <c r="F2406" s="30" t="s">
        <v>1454</v>
      </c>
      <c r="G2406" s="30" t="s">
        <v>13346</v>
      </c>
      <c r="H2406" s="30" t="s">
        <v>1395</v>
      </c>
      <c r="I2406" s="30">
        <v>49480000</v>
      </c>
      <c r="J2406" s="30" t="s">
        <v>13347</v>
      </c>
      <c r="K2406" s="57">
        <v>271092459</v>
      </c>
      <c r="L2406" s="30"/>
      <c r="M2406" s="30"/>
      <c r="N2406" s="30"/>
      <c r="O2406" s="30"/>
      <c r="P2406" s="30"/>
      <c r="Q2406" s="30" t="s">
        <v>13348</v>
      </c>
      <c r="R2406" s="30"/>
      <c r="S2406" s="30" t="s">
        <v>13349</v>
      </c>
      <c r="T2406" s="30"/>
      <c r="U2406" s="30"/>
      <c r="V2406" s="30" t="s">
        <v>1444</v>
      </c>
    </row>
    <row r="2407" spans="1:22" ht="15" customHeight="1">
      <c r="A2407" s="30">
        <v>2533</v>
      </c>
      <c r="B2407" s="30" t="s">
        <v>13350</v>
      </c>
      <c r="C2407" s="30"/>
      <c r="D2407" s="30" t="s">
        <v>13350</v>
      </c>
      <c r="E2407" s="30" t="s">
        <v>6230</v>
      </c>
      <c r="F2407" s="30" t="s">
        <v>1454</v>
      </c>
      <c r="G2407" s="30" t="s">
        <v>13351</v>
      </c>
      <c r="H2407" s="30" t="s">
        <v>1391</v>
      </c>
      <c r="I2407" s="30">
        <v>96570000</v>
      </c>
      <c r="J2407" s="30" t="s">
        <v>13352</v>
      </c>
      <c r="K2407" s="57">
        <v>130053210</v>
      </c>
      <c r="L2407" s="30"/>
      <c r="M2407" s="30"/>
      <c r="N2407" s="30"/>
      <c r="O2407" s="30"/>
      <c r="P2407" s="30"/>
      <c r="Q2407" s="30" t="s">
        <v>13353</v>
      </c>
      <c r="R2407" s="30"/>
      <c r="S2407" s="30" t="s">
        <v>13354</v>
      </c>
      <c r="T2407" s="30"/>
      <c r="U2407" s="30"/>
      <c r="V2407" s="30" t="s">
        <v>1444</v>
      </c>
    </row>
    <row r="2408" spans="1:22" ht="15" customHeight="1">
      <c r="A2408" s="30">
        <v>2534</v>
      </c>
      <c r="B2408" s="30" t="s">
        <v>12747</v>
      </c>
      <c r="C2408" s="30"/>
      <c r="D2408" s="30" t="s">
        <v>12747</v>
      </c>
      <c r="E2408" s="30" t="s">
        <v>13355</v>
      </c>
      <c r="F2408" s="30" t="s">
        <v>13356</v>
      </c>
      <c r="G2408" s="30" t="s">
        <v>1896</v>
      </c>
      <c r="H2408" s="30" t="s">
        <v>1397</v>
      </c>
      <c r="I2408" s="30">
        <v>9726305</v>
      </c>
      <c r="J2408" s="30" t="s">
        <v>13357</v>
      </c>
      <c r="K2408" s="57">
        <v>635586976112</v>
      </c>
      <c r="L2408" s="30"/>
      <c r="M2408" s="30"/>
      <c r="N2408" s="30"/>
      <c r="O2408" s="30"/>
      <c r="P2408" s="30"/>
      <c r="Q2408" s="30" t="s">
        <v>13358</v>
      </c>
      <c r="R2408" s="30"/>
      <c r="S2408" s="30" t="s">
        <v>13359</v>
      </c>
      <c r="T2408" s="30"/>
      <c r="U2408" s="30"/>
      <c r="V2408" s="30" t="s">
        <v>1444</v>
      </c>
    </row>
    <row r="2409" spans="1:22" ht="15" customHeight="1">
      <c r="A2409" s="30">
        <v>2535</v>
      </c>
      <c r="B2409" s="30" t="s">
        <v>13360</v>
      </c>
      <c r="C2409" s="30"/>
      <c r="D2409" s="30" t="s">
        <v>13360</v>
      </c>
      <c r="E2409" s="30" t="s">
        <v>13361</v>
      </c>
      <c r="F2409" s="30" t="s">
        <v>5025</v>
      </c>
      <c r="G2409" s="30" t="s">
        <v>2054</v>
      </c>
      <c r="H2409" s="30" t="s">
        <v>1352</v>
      </c>
      <c r="I2409" s="30">
        <v>41322225</v>
      </c>
      <c r="J2409" s="30" t="s">
        <v>13362</v>
      </c>
      <c r="K2409" s="57">
        <v>104804634</v>
      </c>
      <c r="L2409" s="30"/>
      <c r="M2409" s="30"/>
      <c r="N2409" s="30"/>
      <c r="O2409" s="30"/>
      <c r="P2409" s="30"/>
      <c r="Q2409" s="30" t="s">
        <v>4408</v>
      </c>
      <c r="R2409" s="30"/>
      <c r="S2409" s="30" t="s">
        <v>13363</v>
      </c>
      <c r="T2409" s="30"/>
      <c r="U2409" s="30"/>
      <c r="V2409" s="30" t="s">
        <v>1444</v>
      </c>
    </row>
    <row r="2410" spans="1:22" ht="15" customHeight="1">
      <c r="A2410" s="30">
        <v>2536</v>
      </c>
      <c r="B2410" s="30" t="s">
        <v>13364</v>
      </c>
      <c r="C2410" s="30"/>
      <c r="D2410" s="30" t="s">
        <v>13364</v>
      </c>
      <c r="E2410" s="30" t="s">
        <v>8155</v>
      </c>
      <c r="F2410" s="30" t="s">
        <v>1454</v>
      </c>
      <c r="G2410" s="30" t="s">
        <v>6626</v>
      </c>
      <c r="H2410" s="30" t="s">
        <v>1352</v>
      </c>
      <c r="I2410" s="30">
        <v>42850000</v>
      </c>
      <c r="J2410" s="30" t="s">
        <v>13365</v>
      </c>
      <c r="K2410" s="57">
        <v>96666173</v>
      </c>
      <c r="L2410" s="30"/>
      <c r="M2410" s="30"/>
      <c r="N2410" s="30"/>
      <c r="O2410" s="30"/>
      <c r="P2410" s="30"/>
      <c r="Q2410" s="30" t="s">
        <v>13366</v>
      </c>
      <c r="R2410" s="30"/>
      <c r="S2410" s="30" t="s">
        <v>13367</v>
      </c>
      <c r="T2410" s="30"/>
      <c r="U2410" s="30"/>
      <c r="V2410" s="30" t="s">
        <v>1444</v>
      </c>
    </row>
    <row r="2411" spans="1:22" ht="15" customHeight="1">
      <c r="A2411" s="30">
        <v>2537</v>
      </c>
      <c r="B2411" s="30" t="s">
        <v>13368</v>
      </c>
      <c r="C2411" s="30"/>
      <c r="D2411" s="30" t="s">
        <v>13368</v>
      </c>
      <c r="E2411" s="30" t="s">
        <v>4384</v>
      </c>
      <c r="F2411" s="30" t="s">
        <v>1454</v>
      </c>
      <c r="G2411" s="30" t="s">
        <v>6010</v>
      </c>
      <c r="H2411" s="30" t="s">
        <v>1391</v>
      </c>
      <c r="I2411" s="30">
        <v>96508011</v>
      </c>
      <c r="J2411" s="30" t="s">
        <v>13369</v>
      </c>
      <c r="K2411" s="57">
        <v>150150210</v>
      </c>
      <c r="L2411" s="30"/>
      <c r="M2411" s="30"/>
      <c r="N2411" s="30"/>
      <c r="O2411" s="30"/>
      <c r="P2411" s="30"/>
      <c r="Q2411" s="30" t="s">
        <v>13370</v>
      </c>
      <c r="R2411" s="30"/>
      <c r="S2411" s="30" t="s">
        <v>13371</v>
      </c>
      <c r="T2411" s="30"/>
      <c r="U2411" s="30"/>
      <c r="V2411" s="30" t="s">
        <v>1444</v>
      </c>
    </row>
    <row r="2412" spans="1:22" ht="15" customHeight="1">
      <c r="A2412" s="30">
        <v>2538</v>
      </c>
      <c r="B2412" s="30" t="s">
        <v>13372</v>
      </c>
      <c r="C2412" s="30"/>
      <c r="D2412" s="30" t="s">
        <v>13372</v>
      </c>
      <c r="E2412" s="30" t="s">
        <v>13373</v>
      </c>
      <c r="F2412" s="30" t="s">
        <v>1454</v>
      </c>
      <c r="G2412" s="30" t="s">
        <v>13374</v>
      </c>
      <c r="H2412" s="30" t="s">
        <v>1369</v>
      </c>
      <c r="I2412" s="30">
        <v>79400000</v>
      </c>
      <c r="J2412" s="30" t="s">
        <v>13375</v>
      </c>
      <c r="K2412" s="57">
        <v>283803150</v>
      </c>
      <c r="L2412" s="30"/>
      <c r="M2412" s="30"/>
      <c r="N2412" s="30"/>
      <c r="O2412" s="30"/>
      <c r="P2412" s="30"/>
      <c r="Q2412" s="30" t="s">
        <v>4408</v>
      </c>
      <c r="R2412" s="30"/>
      <c r="S2412" s="30" t="s">
        <v>9084</v>
      </c>
      <c r="T2412" s="30"/>
      <c r="U2412" s="30"/>
      <c r="V2412" s="30" t="s">
        <v>1444</v>
      </c>
    </row>
    <row r="2413" spans="1:22" ht="15" customHeight="1">
      <c r="A2413" s="37">
        <v>2539</v>
      </c>
      <c r="B2413" s="37" t="s">
        <v>13376</v>
      </c>
      <c r="C2413" s="37"/>
      <c r="D2413" s="37" t="s">
        <v>13376</v>
      </c>
      <c r="E2413" s="37" t="s">
        <v>13377</v>
      </c>
      <c r="F2413" s="37" t="s">
        <v>1454</v>
      </c>
      <c r="G2413" s="37" t="s">
        <v>1477</v>
      </c>
      <c r="H2413" s="37" t="s">
        <v>1395</v>
      </c>
      <c r="I2413" s="37">
        <v>49500000</v>
      </c>
      <c r="J2413" s="37" t="s">
        <v>13378</v>
      </c>
      <c r="K2413" s="58">
        <v>271113383</v>
      </c>
      <c r="L2413" s="37"/>
      <c r="M2413" s="37"/>
      <c r="N2413" s="37"/>
      <c r="O2413" s="37"/>
      <c r="P2413" s="37"/>
      <c r="Q2413" s="37" t="s">
        <v>13379</v>
      </c>
      <c r="R2413" s="37"/>
      <c r="S2413" s="37" t="s">
        <v>13380</v>
      </c>
      <c r="T2413" s="37"/>
      <c r="U2413" s="37"/>
      <c r="V2413" s="26" t="s">
        <v>202</v>
      </c>
    </row>
    <row r="2414" spans="1:22" ht="15" customHeight="1">
      <c r="A2414" s="30">
        <v>2540</v>
      </c>
      <c r="B2414" s="30" t="s">
        <v>13381</v>
      </c>
      <c r="C2414" s="30"/>
      <c r="D2414" s="30" t="s">
        <v>13381</v>
      </c>
      <c r="E2414" s="30" t="s">
        <v>13382</v>
      </c>
      <c r="F2414" s="30" t="s">
        <v>1454</v>
      </c>
      <c r="G2414" s="30" t="s">
        <v>2709</v>
      </c>
      <c r="H2414" s="30" t="s">
        <v>1352</v>
      </c>
      <c r="I2414" s="30">
        <v>48500000</v>
      </c>
      <c r="J2414" s="30" t="s">
        <v>13383</v>
      </c>
      <c r="K2414" s="57">
        <v>19569181</v>
      </c>
      <c r="L2414" s="30"/>
      <c r="M2414" s="30"/>
      <c r="N2414" s="30"/>
      <c r="O2414" s="30"/>
      <c r="P2414" s="30"/>
      <c r="Q2414" s="30" t="s">
        <v>13384</v>
      </c>
      <c r="R2414" s="30"/>
      <c r="S2414" s="30" t="s">
        <v>13385</v>
      </c>
      <c r="T2414" s="30"/>
      <c r="U2414" s="30"/>
      <c r="V2414" s="30" t="s">
        <v>1444</v>
      </c>
    </row>
    <row r="2415" spans="1:22" ht="15" customHeight="1">
      <c r="A2415" s="30">
        <v>2541</v>
      </c>
      <c r="B2415" s="30" t="s">
        <v>13386</v>
      </c>
      <c r="C2415" s="30"/>
      <c r="D2415" s="30" t="s">
        <v>13386</v>
      </c>
      <c r="E2415" s="30" t="s">
        <v>2082</v>
      </c>
      <c r="F2415" s="30" t="s">
        <v>1454</v>
      </c>
      <c r="G2415" s="30" t="s">
        <v>2323</v>
      </c>
      <c r="H2415" s="30" t="s">
        <v>1387</v>
      </c>
      <c r="I2415" s="30">
        <v>78900160</v>
      </c>
      <c r="J2415" s="30" t="s">
        <v>13387</v>
      </c>
      <c r="K2415" s="57">
        <v>1181530</v>
      </c>
      <c r="L2415" s="30"/>
      <c r="M2415" s="30"/>
      <c r="N2415" s="30"/>
      <c r="O2415" s="30"/>
      <c r="P2415" s="30"/>
      <c r="Q2415" s="30" t="s">
        <v>13388</v>
      </c>
      <c r="R2415" s="30"/>
      <c r="S2415" s="30" t="s">
        <v>13389</v>
      </c>
      <c r="T2415" s="30"/>
      <c r="U2415" s="30"/>
      <c r="V2415" s="30" t="s">
        <v>1444</v>
      </c>
    </row>
    <row r="2416" spans="1:22" ht="15" customHeight="1">
      <c r="A2416" s="30">
        <v>2542</v>
      </c>
      <c r="B2416" s="30" t="s">
        <v>13390</v>
      </c>
      <c r="C2416" s="30"/>
      <c r="D2416" s="30" t="s">
        <v>13390</v>
      </c>
      <c r="E2416" s="30" t="s">
        <v>13391</v>
      </c>
      <c r="F2416" s="30" t="s">
        <v>1454</v>
      </c>
      <c r="G2416" s="30" t="s">
        <v>5097</v>
      </c>
      <c r="H2416" s="30" t="s">
        <v>1397</v>
      </c>
      <c r="I2416" s="30">
        <v>12210200</v>
      </c>
      <c r="J2416" s="30" t="s">
        <v>13392</v>
      </c>
      <c r="K2416" s="57">
        <v>645618310112</v>
      </c>
      <c r="L2416" s="30"/>
      <c r="M2416" s="30"/>
      <c r="N2416" s="30"/>
      <c r="O2416" s="30"/>
      <c r="P2416" s="30"/>
      <c r="Q2416" s="30" t="s">
        <v>5142</v>
      </c>
      <c r="R2416" s="30"/>
      <c r="S2416" s="30" t="s">
        <v>13393</v>
      </c>
      <c r="T2416" s="30"/>
      <c r="U2416" s="30"/>
      <c r="V2416" s="30" t="s">
        <v>1428</v>
      </c>
    </row>
    <row r="2417" spans="1:22" ht="15" customHeight="1">
      <c r="A2417" s="30">
        <v>2543</v>
      </c>
      <c r="B2417" s="30" t="s">
        <v>13394</v>
      </c>
      <c r="C2417" s="30"/>
      <c r="D2417" s="30" t="s">
        <v>13394</v>
      </c>
      <c r="E2417" s="30" t="s">
        <v>13395</v>
      </c>
      <c r="F2417" s="30" t="s">
        <v>13396</v>
      </c>
      <c r="G2417" s="30" t="s">
        <v>13396</v>
      </c>
      <c r="H2417" s="30" t="s">
        <v>1383</v>
      </c>
      <c r="I2417" s="30">
        <v>26383060</v>
      </c>
      <c r="J2417" s="30" t="s">
        <v>13397</v>
      </c>
      <c r="K2417" s="57">
        <v>79769720</v>
      </c>
      <c r="L2417" s="30"/>
      <c r="M2417" s="30"/>
      <c r="N2417" s="30"/>
      <c r="O2417" s="30"/>
      <c r="P2417" s="30"/>
      <c r="Q2417" s="30" t="s">
        <v>13398</v>
      </c>
      <c r="R2417" s="30"/>
      <c r="S2417" s="30" t="s">
        <v>9084</v>
      </c>
      <c r="T2417" s="30"/>
      <c r="U2417" s="30"/>
      <c r="V2417" s="30" t="s">
        <v>1444</v>
      </c>
    </row>
    <row r="2418" spans="1:22" ht="15" customHeight="1">
      <c r="A2418" s="30">
        <v>2544</v>
      </c>
      <c r="B2418" s="30" t="s">
        <v>13399</v>
      </c>
      <c r="C2418" s="30"/>
      <c r="D2418" s="30" t="s">
        <v>13399</v>
      </c>
      <c r="E2418" s="30" t="s">
        <v>2890</v>
      </c>
      <c r="F2418" s="30" t="s">
        <v>1454</v>
      </c>
      <c r="G2418" s="30" t="s">
        <v>2873</v>
      </c>
      <c r="H2418" s="30" t="s">
        <v>1391</v>
      </c>
      <c r="I2418" s="30">
        <v>97541000</v>
      </c>
      <c r="J2418" s="30" t="s">
        <v>13400</v>
      </c>
      <c r="K2418" s="57" t="s">
        <v>13401</v>
      </c>
      <c r="L2418" s="30"/>
      <c r="M2418" s="30"/>
      <c r="N2418" s="30"/>
      <c r="O2418" s="30"/>
      <c r="P2418" s="30"/>
      <c r="Q2418" s="30" t="s">
        <v>13402</v>
      </c>
      <c r="R2418" s="30"/>
      <c r="S2418" s="30" t="s">
        <v>13403</v>
      </c>
      <c r="T2418" s="30"/>
      <c r="U2418" s="30"/>
      <c r="V2418" s="30" t="s">
        <v>1444</v>
      </c>
    </row>
    <row r="2419" spans="1:22" ht="15" customHeight="1">
      <c r="A2419" s="30">
        <v>2545</v>
      </c>
      <c r="B2419" s="30" t="s">
        <v>13404</v>
      </c>
      <c r="C2419" s="30"/>
      <c r="D2419" s="30" t="s">
        <v>13404</v>
      </c>
      <c r="E2419" s="30" t="s">
        <v>13405</v>
      </c>
      <c r="F2419" s="30" t="s">
        <v>2744</v>
      </c>
      <c r="G2419" s="30" t="s">
        <v>4643</v>
      </c>
      <c r="H2419" s="30" t="s">
        <v>1399</v>
      </c>
      <c r="I2419" s="30">
        <v>77804010</v>
      </c>
      <c r="J2419" s="30" t="s">
        <v>13406</v>
      </c>
      <c r="K2419" s="57">
        <v>294448926</v>
      </c>
      <c r="L2419" s="30"/>
      <c r="M2419" s="30"/>
      <c r="N2419" s="30"/>
      <c r="O2419" s="30"/>
      <c r="P2419" s="30"/>
      <c r="Q2419" s="30" t="s">
        <v>4408</v>
      </c>
      <c r="R2419" s="30"/>
      <c r="S2419" s="30" t="s">
        <v>13407</v>
      </c>
      <c r="T2419" s="30"/>
      <c r="U2419" s="30"/>
      <c r="V2419" s="30" t="s">
        <v>1444</v>
      </c>
    </row>
    <row r="2420" spans="1:22" ht="15" customHeight="1">
      <c r="A2420" s="30">
        <v>2546</v>
      </c>
      <c r="B2420" s="30" t="s">
        <v>13408</v>
      </c>
      <c r="C2420" s="30"/>
      <c r="D2420" s="30" t="s">
        <v>13408</v>
      </c>
      <c r="E2420" s="30" t="s">
        <v>13409</v>
      </c>
      <c r="F2420" s="30" t="s">
        <v>7557</v>
      </c>
      <c r="G2420" s="30" t="s">
        <v>1384</v>
      </c>
      <c r="H2420" s="30" t="s">
        <v>1383</v>
      </c>
      <c r="I2420" s="30">
        <v>21870101</v>
      </c>
      <c r="J2420" s="30" t="s">
        <v>13410</v>
      </c>
      <c r="K2420" s="57">
        <v>79796018</v>
      </c>
      <c r="L2420" s="30"/>
      <c r="M2420" s="30"/>
      <c r="N2420" s="30"/>
      <c r="O2420" s="30"/>
      <c r="P2420" s="30"/>
      <c r="Q2420" s="30" t="s">
        <v>4408</v>
      </c>
      <c r="R2420" s="30"/>
      <c r="S2420" s="30" t="s">
        <v>9084</v>
      </c>
      <c r="T2420" s="30"/>
      <c r="U2420" s="30"/>
      <c r="V2420" s="30" t="s">
        <v>1428</v>
      </c>
    </row>
    <row r="2421" spans="1:22" ht="15" customHeight="1">
      <c r="A2421" s="30">
        <v>2547</v>
      </c>
      <c r="B2421" s="30" t="s">
        <v>13411</v>
      </c>
      <c r="C2421" s="30"/>
      <c r="D2421" s="30" t="s">
        <v>13411</v>
      </c>
      <c r="E2421" s="30" t="s">
        <v>13412</v>
      </c>
      <c r="F2421" s="30" t="s">
        <v>12624</v>
      </c>
      <c r="G2421" s="30" t="s">
        <v>7766</v>
      </c>
      <c r="H2421" s="30" t="s">
        <v>1383</v>
      </c>
      <c r="I2421" s="30">
        <v>25561390</v>
      </c>
      <c r="J2421" s="30" t="s">
        <v>13413</v>
      </c>
      <c r="K2421" s="57">
        <v>79681741</v>
      </c>
      <c r="L2421" s="30"/>
      <c r="M2421" s="30"/>
      <c r="N2421" s="30"/>
      <c r="O2421" s="30"/>
      <c r="P2421" s="30"/>
      <c r="Q2421" s="30" t="s">
        <v>4408</v>
      </c>
      <c r="R2421" s="30"/>
      <c r="S2421" s="30" t="s">
        <v>9084</v>
      </c>
      <c r="T2421" s="30"/>
      <c r="U2421" s="30"/>
      <c r="V2421" s="30" t="s">
        <v>1428</v>
      </c>
    </row>
    <row r="2422" spans="1:22" ht="15" customHeight="1">
      <c r="A2422" s="30">
        <v>2548</v>
      </c>
      <c r="B2422" s="30" t="s">
        <v>13414</v>
      </c>
      <c r="C2422" s="30"/>
      <c r="D2422" s="30" t="s">
        <v>13414</v>
      </c>
      <c r="E2422" s="30" t="s">
        <v>13415</v>
      </c>
      <c r="F2422" s="30" t="s">
        <v>13416</v>
      </c>
      <c r="G2422" s="30" t="s">
        <v>13417</v>
      </c>
      <c r="H2422" s="30" t="s">
        <v>1363</v>
      </c>
      <c r="I2422" s="30">
        <v>76630000</v>
      </c>
      <c r="J2422" s="30" t="s">
        <v>13418</v>
      </c>
      <c r="K2422" s="57">
        <v>104926023</v>
      </c>
      <c r="L2422" s="30"/>
      <c r="M2422" s="30"/>
      <c r="N2422" s="30"/>
      <c r="O2422" s="30"/>
      <c r="P2422" s="30"/>
      <c r="Q2422" s="30" t="s">
        <v>2262</v>
      </c>
      <c r="R2422" s="30"/>
      <c r="S2422" s="30" t="s">
        <v>13419</v>
      </c>
      <c r="T2422" s="30"/>
      <c r="U2422" s="30"/>
      <c r="V2422" s="30" t="s">
        <v>1444</v>
      </c>
    </row>
    <row r="2423" spans="1:22" ht="15" customHeight="1">
      <c r="A2423" s="30">
        <v>2549</v>
      </c>
      <c r="B2423" s="30" t="s">
        <v>13420</v>
      </c>
      <c r="C2423" s="30"/>
      <c r="D2423" s="30" t="s">
        <v>13420</v>
      </c>
      <c r="E2423" s="30" t="s">
        <v>8397</v>
      </c>
      <c r="F2423" s="30" t="s">
        <v>9794</v>
      </c>
      <c r="G2423" s="30" t="s">
        <v>2938</v>
      </c>
      <c r="H2423" s="30" t="s">
        <v>1377</v>
      </c>
      <c r="I2423" s="30">
        <v>56903400</v>
      </c>
      <c r="J2423" s="30" t="s">
        <v>13421</v>
      </c>
      <c r="K2423" s="57">
        <v>35591307</v>
      </c>
      <c r="L2423" s="30"/>
      <c r="M2423" s="30"/>
      <c r="N2423" s="30"/>
      <c r="O2423" s="30"/>
      <c r="P2423" s="30"/>
      <c r="Q2423" s="30" t="s">
        <v>8362</v>
      </c>
      <c r="R2423" s="30"/>
      <c r="S2423" s="30" t="s">
        <v>13422</v>
      </c>
      <c r="T2423" s="30"/>
      <c r="U2423" s="30"/>
      <c r="V2423" s="30" t="s">
        <v>1444</v>
      </c>
    </row>
    <row r="2424" spans="1:22" ht="15" customHeight="1">
      <c r="A2424" s="30">
        <v>2550</v>
      </c>
      <c r="B2424" s="30" t="s">
        <v>13423</v>
      </c>
      <c r="C2424" s="30"/>
      <c r="D2424" s="30" t="s">
        <v>13423</v>
      </c>
      <c r="E2424" s="30" t="s">
        <v>13424</v>
      </c>
      <c r="F2424" s="30" t="s">
        <v>1454</v>
      </c>
      <c r="G2424" s="30" t="s">
        <v>13425</v>
      </c>
      <c r="H2424" s="30" t="s">
        <v>1352</v>
      </c>
      <c r="I2424" s="30">
        <v>48005180</v>
      </c>
      <c r="J2424" s="30" t="s">
        <v>13426</v>
      </c>
      <c r="K2424" s="57">
        <v>62315050</v>
      </c>
      <c r="L2424" s="30"/>
      <c r="M2424" s="30"/>
      <c r="N2424" s="30"/>
      <c r="O2424" s="30"/>
      <c r="P2424" s="30"/>
      <c r="Q2424" s="30" t="s">
        <v>13427</v>
      </c>
      <c r="R2424" s="30"/>
      <c r="S2424" s="30" t="s">
        <v>13428</v>
      </c>
      <c r="T2424" s="30"/>
      <c r="U2424" s="30"/>
      <c r="V2424" s="30" t="s">
        <v>1444</v>
      </c>
    </row>
    <row r="2425" spans="1:22" ht="15" customHeight="1">
      <c r="A2425" s="37">
        <v>2551</v>
      </c>
      <c r="B2425" s="37" t="s">
        <v>13429</v>
      </c>
      <c r="C2425" s="37"/>
      <c r="D2425" s="37" t="s">
        <v>13429</v>
      </c>
      <c r="E2425" s="37" t="s">
        <v>13430</v>
      </c>
      <c r="F2425" s="37" t="s">
        <v>13431</v>
      </c>
      <c r="G2425" s="37" t="s">
        <v>1422</v>
      </c>
      <c r="H2425" s="37" t="s">
        <v>1397</v>
      </c>
      <c r="I2425" s="37">
        <v>4937000</v>
      </c>
      <c r="J2425" s="37" t="s">
        <v>13432</v>
      </c>
      <c r="K2425" s="58">
        <v>148277607118</v>
      </c>
      <c r="L2425" s="37"/>
      <c r="M2425" s="37"/>
      <c r="N2425" s="37"/>
      <c r="O2425" s="37"/>
      <c r="P2425" s="37"/>
      <c r="Q2425" s="37" t="s">
        <v>13433</v>
      </c>
      <c r="R2425" s="37"/>
      <c r="S2425" s="37" t="s">
        <v>13434</v>
      </c>
      <c r="T2425" s="37"/>
      <c r="U2425" s="37"/>
      <c r="V2425" s="26" t="s">
        <v>202</v>
      </c>
    </row>
    <row r="2426" spans="1:22" ht="15" customHeight="1">
      <c r="A2426" s="30">
        <v>2553</v>
      </c>
      <c r="B2426" s="30" t="s">
        <v>13435</v>
      </c>
      <c r="C2426" s="30"/>
      <c r="D2426" s="30" t="s">
        <v>13435</v>
      </c>
      <c r="E2426" s="30" t="s">
        <v>13436</v>
      </c>
      <c r="F2426" s="30" t="s">
        <v>13437</v>
      </c>
      <c r="G2426" s="30" t="s">
        <v>13438</v>
      </c>
      <c r="H2426" s="30" t="s">
        <v>1367</v>
      </c>
      <c r="I2426" s="30">
        <v>39600000</v>
      </c>
      <c r="J2426" s="30" t="s">
        <v>13439</v>
      </c>
      <c r="K2426" s="57">
        <v>20570680077</v>
      </c>
      <c r="L2426" s="30"/>
      <c r="M2426" s="30"/>
      <c r="N2426" s="30"/>
      <c r="O2426" s="30"/>
      <c r="P2426" s="30"/>
      <c r="Q2426" s="30" t="s">
        <v>4408</v>
      </c>
      <c r="R2426" s="30"/>
      <c r="S2426" s="30" t="s">
        <v>9084</v>
      </c>
      <c r="T2426" s="30"/>
      <c r="U2426" s="30"/>
      <c r="V2426" s="30" t="s">
        <v>1444</v>
      </c>
    </row>
    <row r="2427" spans="1:22" ht="15" customHeight="1">
      <c r="A2427" s="30">
        <v>2554</v>
      </c>
      <c r="B2427" s="30" t="s">
        <v>13440</v>
      </c>
      <c r="C2427" s="30"/>
      <c r="D2427" s="30" t="s">
        <v>13440</v>
      </c>
      <c r="E2427" s="30" t="s">
        <v>13441</v>
      </c>
      <c r="F2427" s="30" t="s">
        <v>1454</v>
      </c>
      <c r="G2427" s="30" t="s">
        <v>13442</v>
      </c>
      <c r="H2427" s="30" t="s">
        <v>1377</v>
      </c>
      <c r="I2427" s="30">
        <v>56520000</v>
      </c>
      <c r="J2427" s="30" t="s">
        <v>13443</v>
      </c>
      <c r="K2427" s="57">
        <v>50701800</v>
      </c>
      <c r="L2427" s="30"/>
      <c r="M2427" s="30"/>
      <c r="N2427" s="30"/>
      <c r="O2427" s="30"/>
      <c r="P2427" s="30"/>
      <c r="Q2427" s="30" t="s">
        <v>7929</v>
      </c>
      <c r="R2427" s="30"/>
      <c r="S2427" s="30" t="s">
        <v>10980</v>
      </c>
      <c r="T2427" s="30"/>
      <c r="U2427" s="30"/>
      <c r="V2427" s="30" t="s">
        <v>1444</v>
      </c>
    </row>
    <row r="2428" spans="1:22" ht="15" customHeight="1">
      <c r="A2428" s="30">
        <v>2555</v>
      </c>
      <c r="B2428" s="30" t="s">
        <v>13444</v>
      </c>
      <c r="C2428" s="30"/>
      <c r="D2428" s="30" t="s">
        <v>13444</v>
      </c>
      <c r="E2428" s="30" t="s">
        <v>13445</v>
      </c>
      <c r="F2428" s="30" t="s">
        <v>1454</v>
      </c>
      <c r="G2428" s="30" t="s">
        <v>13446</v>
      </c>
      <c r="H2428" s="30" t="s">
        <v>1352</v>
      </c>
      <c r="I2428" s="30">
        <v>45360000</v>
      </c>
      <c r="J2428" s="30" t="s">
        <v>13447</v>
      </c>
      <c r="K2428" s="57">
        <v>14206403</v>
      </c>
      <c r="L2428" s="30"/>
      <c r="M2428" s="30"/>
      <c r="N2428" s="30"/>
      <c r="O2428" s="30"/>
      <c r="P2428" s="30"/>
      <c r="Q2428" s="30" t="s">
        <v>13448</v>
      </c>
      <c r="R2428" s="30"/>
      <c r="S2428" s="30" t="s">
        <v>13449</v>
      </c>
      <c r="T2428" s="30"/>
      <c r="U2428" s="30"/>
      <c r="V2428" s="30" t="s">
        <v>1444</v>
      </c>
    </row>
    <row r="2429" spans="1:22" ht="15" customHeight="1">
      <c r="A2429" s="30">
        <v>2556</v>
      </c>
      <c r="B2429" s="30" t="s">
        <v>13450</v>
      </c>
      <c r="C2429" s="30"/>
      <c r="D2429" s="30" t="s">
        <v>13450</v>
      </c>
      <c r="E2429" s="30" t="s">
        <v>13451</v>
      </c>
      <c r="F2429" s="30" t="s">
        <v>13452</v>
      </c>
      <c r="G2429" s="30" t="s">
        <v>13453</v>
      </c>
      <c r="H2429" s="30" t="s">
        <v>1363</v>
      </c>
      <c r="I2429" s="30">
        <v>75250000</v>
      </c>
      <c r="J2429" s="30" t="s">
        <v>13454</v>
      </c>
      <c r="K2429" s="57">
        <v>104522453</v>
      </c>
      <c r="L2429" s="30"/>
      <c r="M2429" s="30"/>
      <c r="N2429" s="30"/>
      <c r="O2429" s="30"/>
      <c r="P2429" s="30"/>
      <c r="Q2429" s="30" t="s">
        <v>2262</v>
      </c>
      <c r="R2429" s="30"/>
      <c r="S2429" s="30" t="s">
        <v>4835</v>
      </c>
      <c r="T2429" s="30"/>
      <c r="U2429" s="30"/>
      <c r="V2429" s="30" t="s">
        <v>1428</v>
      </c>
    </row>
    <row r="2430" spans="1:22" ht="15" customHeight="1">
      <c r="A2430" s="30">
        <v>2557</v>
      </c>
      <c r="B2430" s="30" t="s">
        <v>13455</v>
      </c>
      <c r="C2430" s="30"/>
      <c r="D2430" s="30" t="s">
        <v>13455</v>
      </c>
      <c r="E2430" s="30" t="s">
        <v>13456</v>
      </c>
      <c r="F2430" s="30" t="s">
        <v>3064</v>
      </c>
      <c r="G2430" s="30" t="s">
        <v>10257</v>
      </c>
      <c r="H2430" s="30" t="s">
        <v>1393</v>
      </c>
      <c r="I2430" s="30">
        <v>88312500</v>
      </c>
      <c r="J2430" s="30" t="s">
        <v>13457</v>
      </c>
      <c r="K2430" s="57">
        <v>255820232</v>
      </c>
      <c r="L2430" s="30"/>
      <c r="M2430" s="30"/>
      <c r="N2430" s="30"/>
      <c r="O2430" s="30"/>
      <c r="P2430" s="30"/>
      <c r="Q2430" s="30"/>
      <c r="R2430" s="30"/>
      <c r="S2430" s="30" t="s">
        <v>13458</v>
      </c>
      <c r="T2430" s="30"/>
      <c r="U2430" s="30"/>
      <c r="V2430" s="30" t="s">
        <v>1428</v>
      </c>
    </row>
    <row r="2431" spans="1:22" ht="15" customHeight="1">
      <c r="A2431" s="30">
        <v>2558</v>
      </c>
      <c r="B2431" s="30" t="s">
        <v>13459</v>
      </c>
      <c r="C2431" s="30"/>
      <c r="D2431" s="30" t="s">
        <v>13459</v>
      </c>
      <c r="E2431" s="30" t="s">
        <v>13460</v>
      </c>
      <c r="F2431" s="30" t="s">
        <v>1454</v>
      </c>
      <c r="G2431" s="30" t="s">
        <v>13461</v>
      </c>
      <c r="H2431" s="30" t="s">
        <v>1363</v>
      </c>
      <c r="I2431" s="30">
        <v>72900000</v>
      </c>
      <c r="J2431" s="30" t="s">
        <v>13462</v>
      </c>
      <c r="K2431" s="57">
        <v>105259357</v>
      </c>
      <c r="L2431" s="30"/>
      <c r="M2431" s="30"/>
      <c r="N2431" s="30"/>
      <c r="O2431" s="30"/>
      <c r="P2431" s="30"/>
      <c r="Q2431" s="30" t="s">
        <v>13463</v>
      </c>
      <c r="R2431" s="30"/>
      <c r="S2431" s="30" t="s">
        <v>4261</v>
      </c>
      <c r="T2431" s="30"/>
      <c r="U2431" s="30"/>
      <c r="V2431" s="30" t="s">
        <v>1444</v>
      </c>
    </row>
    <row r="2432" spans="1:22" ht="15" customHeight="1">
      <c r="A2432" s="30">
        <v>2559</v>
      </c>
      <c r="B2432" s="30" t="s">
        <v>13464</v>
      </c>
      <c r="C2432" s="30"/>
      <c r="D2432" s="30" t="s">
        <v>13464</v>
      </c>
      <c r="E2432" s="30" t="s">
        <v>4629</v>
      </c>
      <c r="F2432" s="30" t="s">
        <v>2657</v>
      </c>
      <c r="G2432" s="30" t="s">
        <v>1629</v>
      </c>
      <c r="H2432" s="30" t="s">
        <v>1391</v>
      </c>
      <c r="I2432" s="30">
        <v>91010002</v>
      </c>
      <c r="J2432" s="30" t="s">
        <v>13465</v>
      </c>
      <c r="K2432" s="57">
        <v>962841714</v>
      </c>
      <c r="L2432" s="30"/>
      <c r="M2432" s="30"/>
      <c r="N2432" s="30"/>
      <c r="O2432" s="30"/>
      <c r="P2432" s="30"/>
      <c r="Q2432" s="30" t="s">
        <v>13466</v>
      </c>
      <c r="R2432" s="30"/>
      <c r="S2432" s="30" t="s">
        <v>13467</v>
      </c>
      <c r="T2432" s="30"/>
      <c r="U2432" s="30"/>
      <c r="V2432" s="30" t="s">
        <v>1444</v>
      </c>
    </row>
    <row r="2433" spans="1:22" ht="15" customHeight="1">
      <c r="A2433" s="30">
        <v>2560</v>
      </c>
      <c r="B2433" s="30" t="s">
        <v>13468</v>
      </c>
      <c r="C2433" s="30"/>
      <c r="D2433" s="30" t="s">
        <v>13468</v>
      </c>
      <c r="E2433" s="30" t="s">
        <v>13469</v>
      </c>
      <c r="F2433" s="30" t="s">
        <v>13470</v>
      </c>
      <c r="G2433" s="30" t="s">
        <v>1726</v>
      </c>
      <c r="H2433" s="30" t="s">
        <v>1381</v>
      </c>
      <c r="I2433" s="30">
        <v>83321000</v>
      </c>
      <c r="J2433" s="30" t="s">
        <v>13471</v>
      </c>
      <c r="K2433" s="57">
        <v>9057304879</v>
      </c>
      <c r="L2433" s="30"/>
      <c r="M2433" s="30"/>
      <c r="N2433" s="30"/>
      <c r="O2433" s="30"/>
      <c r="P2433" s="30"/>
      <c r="Q2433" s="30" t="s">
        <v>8241</v>
      </c>
      <c r="R2433" s="30"/>
      <c r="S2433" s="30" t="s">
        <v>8242</v>
      </c>
      <c r="T2433" s="30"/>
      <c r="U2433" s="30"/>
      <c r="V2433" s="30" t="s">
        <v>1428</v>
      </c>
    </row>
    <row r="2434" spans="1:22" ht="15" customHeight="1">
      <c r="A2434" s="30">
        <v>2561</v>
      </c>
      <c r="B2434" s="30" t="s">
        <v>13472</v>
      </c>
      <c r="C2434" s="30"/>
      <c r="D2434" s="30" t="s">
        <v>13472</v>
      </c>
      <c r="E2434" s="30" t="s">
        <v>1993</v>
      </c>
      <c r="F2434" s="30" t="s">
        <v>2011</v>
      </c>
      <c r="G2434" s="30" t="s">
        <v>2012</v>
      </c>
      <c r="H2434" s="30" t="s">
        <v>1373</v>
      </c>
      <c r="I2434" s="30">
        <v>68515000</v>
      </c>
      <c r="J2434" s="30" t="s">
        <v>13473</v>
      </c>
      <c r="K2434" s="57">
        <v>153530839</v>
      </c>
      <c r="L2434" s="30"/>
      <c r="M2434" s="30"/>
      <c r="N2434" s="30"/>
      <c r="O2434" s="30"/>
      <c r="P2434" s="30"/>
      <c r="Q2434" s="30" t="s">
        <v>13474</v>
      </c>
      <c r="R2434" s="30"/>
      <c r="S2434" s="30" t="s">
        <v>2220</v>
      </c>
      <c r="T2434" s="30"/>
      <c r="U2434" s="30"/>
      <c r="V2434" s="30" t="s">
        <v>1444</v>
      </c>
    </row>
    <row r="2435" spans="1:22" ht="15" customHeight="1">
      <c r="A2435" s="30">
        <v>2562</v>
      </c>
      <c r="B2435" s="30" t="s">
        <v>13475</v>
      </c>
      <c r="C2435" s="30"/>
      <c r="D2435" s="30" t="s">
        <v>13475</v>
      </c>
      <c r="E2435" s="30" t="s">
        <v>9277</v>
      </c>
      <c r="F2435" s="30" t="s">
        <v>1454</v>
      </c>
      <c r="G2435" s="30" t="s">
        <v>8274</v>
      </c>
      <c r="H2435" s="30" t="s">
        <v>1391</v>
      </c>
      <c r="I2435" s="30">
        <v>97560000</v>
      </c>
      <c r="J2435" s="30" t="s">
        <v>13476</v>
      </c>
      <c r="K2435" s="57">
        <v>980045401</v>
      </c>
      <c r="L2435" s="30"/>
      <c r="M2435" s="30"/>
      <c r="N2435" s="30"/>
      <c r="O2435" s="30"/>
      <c r="P2435" s="30"/>
      <c r="Q2435" s="30" t="s">
        <v>7286</v>
      </c>
      <c r="R2435" s="30"/>
      <c r="S2435" s="30" t="s">
        <v>13477</v>
      </c>
      <c r="T2435" s="30"/>
      <c r="U2435" s="30"/>
      <c r="V2435" s="30" t="s">
        <v>1444</v>
      </c>
    </row>
    <row r="2436" spans="1:22" ht="15" customHeight="1">
      <c r="A2436" s="30">
        <v>2564</v>
      </c>
      <c r="B2436" s="30" t="s">
        <v>13478</v>
      </c>
      <c r="C2436" s="30"/>
      <c r="D2436" s="30" t="s">
        <v>13478</v>
      </c>
      <c r="E2436" s="30" t="s">
        <v>13479</v>
      </c>
      <c r="F2436" s="30" t="s">
        <v>1454</v>
      </c>
      <c r="G2436" s="30" t="s">
        <v>3948</v>
      </c>
      <c r="H2436" s="30" t="s">
        <v>1352</v>
      </c>
      <c r="I2436" s="30">
        <v>44190000</v>
      </c>
      <c r="J2436" s="30" t="s">
        <v>13480</v>
      </c>
      <c r="K2436" s="57"/>
      <c r="L2436" s="30"/>
      <c r="M2436" s="30"/>
      <c r="N2436" s="30"/>
      <c r="O2436" s="30"/>
      <c r="P2436" s="30"/>
      <c r="Q2436" s="30" t="s">
        <v>8882</v>
      </c>
      <c r="R2436" s="30"/>
      <c r="S2436" s="30" t="s">
        <v>1668</v>
      </c>
      <c r="T2436" s="30"/>
      <c r="U2436" s="30"/>
      <c r="V2436" s="30" t="s">
        <v>1444</v>
      </c>
    </row>
    <row r="2437" spans="1:22" ht="15" customHeight="1">
      <c r="A2437" s="30">
        <v>2565</v>
      </c>
      <c r="B2437" s="30" t="s">
        <v>13481</v>
      </c>
      <c r="C2437" s="30"/>
      <c r="D2437" s="30" t="s">
        <v>13481</v>
      </c>
      <c r="E2437" s="30" t="s">
        <v>13482</v>
      </c>
      <c r="F2437" s="30" t="s">
        <v>1454</v>
      </c>
      <c r="G2437" s="30" t="s">
        <v>8245</v>
      </c>
      <c r="H2437" s="30" t="s">
        <v>1365</v>
      </c>
      <c r="I2437" s="30">
        <v>65600020</v>
      </c>
      <c r="J2437" s="30" t="s">
        <v>13483</v>
      </c>
      <c r="K2437" s="57">
        <v>123670934</v>
      </c>
      <c r="L2437" s="30"/>
      <c r="M2437" s="30"/>
      <c r="N2437" s="30"/>
      <c r="O2437" s="30"/>
      <c r="P2437" s="30"/>
      <c r="Q2437" s="30" t="s">
        <v>13484</v>
      </c>
      <c r="R2437" s="30"/>
      <c r="S2437" s="30" t="s">
        <v>13485</v>
      </c>
      <c r="T2437" s="30"/>
      <c r="U2437" s="30"/>
      <c r="V2437" s="30" t="s">
        <v>1444</v>
      </c>
    </row>
    <row r="2438" spans="1:22" ht="15" customHeight="1">
      <c r="A2438" s="30">
        <v>2566</v>
      </c>
      <c r="B2438" s="30" t="s">
        <v>13486</v>
      </c>
      <c r="C2438" s="30"/>
      <c r="D2438" s="30" t="s">
        <v>13486</v>
      </c>
      <c r="E2438" s="30" t="s">
        <v>3585</v>
      </c>
      <c r="F2438" s="30" t="s">
        <v>3586</v>
      </c>
      <c r="G2438" s="30" t="s">
        <v>2054</v>
      </c>
      <c r="H2438" s="30" t="s">
        <v>1352</v>
      </c>
      <c r="I2438" s="30">
        <v>40430000</v>
      </c>
      <c r="J2438" s="30" t="s">
        <v>13487</v>
      </c>
      <c r="K2438" s="57">
        <v>53668147</v>
      </c>
      <c r="L2438" s="30"/>
      <c r="M2438" s="30"/>
      <c r="N2438" s="30"/>
      <c r="O2438" s="30"/>
      <c r="P2438" s="30"/>
      <c r="Q2438" s="30" t="s">
        <v>3588</v>
      </c>
      <c r="R2438" s="30"/>
      <c r="S2438" s="30" t="s">
        <v>9080</v>
      </c>
      <c r="T2438" s="30"/>
      <c r="U2438" s="30"/>
      <c r="V2438" s="30" t="s">
        <v>1444</v>
      </c>
    </row>
    <row r="2439" spans="1:22" ht="15" customHeight="1">
      <c r="A2439" s="30">
        <v>2567</v>
      </c>
      <c r="B2439" s="30" t="s">
        <v>13488</v>
      </c>
      <c r="C2439" s="30"/>
      <c r="D2439" s="30" t="s">
        <v>13488</v>
      </c>
      <c r="E2439" s="30" t="s">
        <v>7099</v>
      </c>
      <c r="F2439" s="30" t="s">
        <v>1512</v>
      </c>
      <c r="G2439" s="30" t="s">
        <v>1540</v>
      </c>
      <c r="H2439" s="30" t="s">
        <v>1373</v>
      </c>
      <c r="I2439" s="30">
        <v>68040070</v>
      </c>
      <c r="J2439" s="30" t="s">
        <v>13489</v>
      </c>
      <c r="K2439" s="57">
        <v>153415169</v>
      </c>
      <c r="L2439" s="30"/>
      <c r="M2439" s="30"/>
      <c r="N2439" s="30"/>
      <c r="O2439" s="30"/>
      <c r="P2439" s="30"/>
      <c r="Q2439" s="30" t="s">
        <v>13490</v>
      </c>
      <c r="R2439" s="30"/>
      <c r="S2439" s="30" t="s">
        <v>5559</v>
      </c>
      <c r="T2439" s="30"/>
      <c r="U2439" s="30"/>
      <c r="V2439" s="30" t="s">
        <v>1428</v>
      </c>
    </row>
    <row r="2440" spans="1:22" ht="15" customHeight="1">
      <c r="A2440" s="37">
        <v>2568</v>
      </c>
      <c r="B2440" s="37" t="s">
        <v>13491</v>
      </c>
      <c r="C2440" s="37"/>
      <c r="D2440" s="37" t="s">
        <v>13491</v>
      </c>
      <c r="E2440" s="37" t="s">
        <v>13492</v>
      </c>
      <c r="F2440" s="37" t="s">
        <v>13493</v>
      </c>
      <c r="G2440" s="37" t="s">
        <v>2360</v>
      </c>
      <c r="H2440" s="37" t="s">
        <v>1363</v>
      </c>
      <c r="I2440" s="37">
        <v>74560070</v>
      </c>
      <c r="J2440" s="37" t="s">
        <v>13494</v>
      </c>
      <c r="K2440" s="58">
        <v>105115045</v>
      </c>
      <c r="L2440" s="37"/>
      <c r="M2440" s="37"/>
      <c r="N2440" s="37"/>
      <c r="O2440" s="37"/>
      <c r="P2440" s="37"/>
      <c r="Q2440" s="37" t="s">
        <v>4408</v>
      </c>
      <c r="R2440" s="37"/>
      <c r="S2440" s="37" t="s">
        <v>13106</v>
      </c>
      <c r="T2440" s="37"/>
      <c r="U2440" s="37"/>
      <c r="V2440" s="26" t="s">
        <v>202</v>
      </c>
    </row>
    <row r="2441" spans="1:22" ht="15" customHeight="1">
      <c r="A2441" s="30">
        <v>2569</v>
      </c>
      <c r="B2441" s="30" t="s">
        <v>13495</v>
      </c>
      <c r="C2441" s="30"/>
      <c r="D2441" s="30" t="s">
        <v>13495</v>
      </c>
      <c r="E2441" s="30" t="s">
        <v>13496</v>
      </c>
      <c r="F2441" s="30" t="s">
        <v>1454</v>
      </c>
      <c r="G2441" s="30" t="s">
        <v>13200</v>
      </c>
      <c r="H2441" s="30" t="s">
        <v>1397</v>
      </c>
      <c r="I2441" s="30">
        <v>12900041</v>
      </c>
      <c r="J2441" s="30" t="s">
        <v>13497</v>
      </c>
      <c r="K2441" s="57">
        <v>225135904115</v>
      </c>
      <c r="L2441" s="30"/>
      <c r="M2441" s="30"/>
      <c r="N2441" s="30"/>
      <c r="O2441" s="30"/>
      <c r="P2441" s="30"/>
      <c r="Q2441" s="30" t="s">
        <v>13498</v>
      </c>
      <c r="R2441" s="30"/>
      <c r="S2441" s="30" t="s">
        <v>13499</v>
      </c>
      <c r="T2441" s="30"/>
      <c r="U2441" s="30"/>
      <c r="V2441" s="30" t="s">
        <v>1444</v>
      </c>
    </row>
    <row r="2442" spans="1:22" ht="15" customHeight="1">
      <c r="A2442" s="30">
        <v>2570</v>
      </c>
      <c r="B2442" s="30" t="s">
        <v>13500</v>
      </c>
      <c r="C2442" s="30"/>
      <c r="D2442" s="30" t="s">
        <v>13500</v>
      </c>
      <c r="E2442" s="30" t="s">
        <v>13501</v>
      </c>
      <c r="F2442" s="30" t="s">
        <v>13502</v>
      </c>
      <c r="G2442" s="30" t="s">
        <v>1846</v>
      </c>
      <c r="H2442" s="30" t="s">
        <v>1393</v>
      </c>
      <c r="I2442" s="30">
        <v>89066100</v>
      </c>
      <c r="J2442" s="30" t="s">
        <v>13503</v>
      </c>
      <c r="K2442" s="57">
        <v>253521114</v>
      </c>
      <c r="L2442" s="30"/>
      <c r="M2442" s="30"/>
      <c r="N2442" s="30"/>
      <c r="O2442" s="30"/>
      <c r="P2442" s="30"/>
      <c r="Q2442" s="30" t="s">
        <v>13504</v>
      </c>
      <c r="R2442" s="30"/>
      <c r="S2442" s="30" t="s">
        <v>13505</v>
      </c>
      <c r="T2442" s="30"/>
      <c r="U2442" s="30"/>
      <c r="V2442" s="30" t="s">
        <v>1428</v>
      </c>
    </row>
    <row r="2443" spans="1:22" ht="15" customHeight="1">
      <c r="A2443" s="30">
        <v>2571</v>
      </c>
      <c r="B2443" s="30" t="s">
        <v>13506</v>
      </c>
      <c r="C2443" s="30"/>
      <c r="D2443" s="30" t="s">
        <v>13506</v>
      </c>
      <c r="E2443" s="30" t="s">
        <v>13507</v>
      </c>
      <c r="F2443" s="30" t="s">
        <v>2359</v>
      </c>
      <c r="G2443" s="30" t="s">
        <v>2360</v>
      </c>
      <c r="H2443" s="30" t="s">
        <v>1363</v>
      </c>
      <c r="I2443" s="30">
        <v>74510040</v>
      </c>
      <c r="J2443" s="30" t="s">
        <v>13508</v>
      </c>
      <c r="K2443" s="57">
        <v>103592547</v>
      </c>
      <c r="L2443" s="30"/>
      <c r="M2443" s="30"/>
      <c r="N2443" s="30"/>
      <c r="O2443" s="30"/>
      <c r="P2443" s="30"/>
      <c r="Q2443" s="30" t="s">
        <v>13509</v>
      </c>
      <c r="R2443" s="30"/>
      <c r="S2443" s="30" t="s">
        <v>13510</v>
      </c>
      <c r="T2443" s="30"/>
      <c r="U2443" s="30"/>
      <c r="V2443" s="30" t="s">
        <v>1428</v>
      </c>
    </row>
    <row r="2444" spans="1:22" ht="15" customHeight="1">
      <c r="A2444" s="30">
        <v>2572</v>
      </c>
      <c r="B2444" s="30" t="s">
        <v>13511</v>
      </c>
      <c r="C2444" s="30"/>
      <c r="D2444" s="30" t="s">
        <v>13511</v>
      </c>
      <c r="E2444" s="30" t="s">
        <v>10327</v>
      </c>
      <c r="F2444" s="30" t="s">
        <v>1454</v>
      </c>
      <c r="G2444" s="30" t="s">
        <v>3224</v>
      </c>
      <c r="H2444" s="30" t="s">
        <v>1369</v>
      </c>
      <c r="I2444" s="30">
        <v>79002070</v>
      </c>
      <c r="J2444" s="30" t="s">
        <v>13512</v>
      </c>
      <c r="K2444" s="57">
        <v>283826444</v>
      </c>
      <c r="L2444" s="30"/>
      <c r="M2444" s="30"/>
      <c r="N2444" s="30"/>
      <c r="O2444" s="30"/>
      <c r="P2444" s="30"/>
      <c r="Q2444" s="30" t="s">
        <v>13513</v>
      </c>
      <c r="R2444" s="30"/>
      <c r="S2444" s="30" t="s">
        <v>13514</v>
      </c>
      <c r="T2444" s="30"/>
      <c r="U2444" s="30"/>
      <c r="V2444" s="30" t="s">
        <v>1444</v>
      </c>
    </row>
    <row r="2445" spans="1:22" ht="15" customHeight="1">
      <c r="A2445" s="37">
        <v>2573</v>
      </c>
      <c r="B2445" s="37" t="s">
        <v>13515</v>
      </c>
      <c r="C2445" s="37"/>
      <c r="D2445" s="37" t="s">
        <v>13515</v>
      </c>
      <c r="E2445" s="37" t="s">
        <v>7643</v>
      </c>
      <c r="F2445" s="37" t="s">
        <v>1454</v>
      </c>
      <c r="G2445" s="37" t="s">
        <v>4390</v>
      </c>
      <c r="H2445" s="37" t="s">
        <v>1365</v>
      </c>
      <c r="I2445" s="37">
        <v>65500000</v>
      </c>
      <c r="J2445" s="37" t="s">
        <v>13516</v>
      </c>
      <c r="K2445" s="58">
        <v>124100414</v>
      </c>
      <c r="L2445" s="37"/>
      <c r="M2445" s="37"/>
      <c r="N2445" s="37"/>
      <c r="O2445" s="37"/>
      <c r="P2445" s="37"/>
      <c r="Q2445" s="37" t="s">
        <v>4782</v>
      </c>
      <c r="R2445" s="37"/>
      <c r="S2445" s="37" t="s">
        <v>4783</v>
      </c>
      <c r="T2445" s="37"/>
      <c r="U2445" s="37"/>
      <c r="V2445" s="26" t="s">
        <v>202</v>
      </c>
    </row>
    <row r="2446" spans="1:22" ht="15" customHeight="1">
      <c r="A2446" s="30">
        <v>2574</v>
      </c>
      <c r="B2446" s="30" t="s">
        <v>13517</v>
      </c>
      <c r="C2446" s="30"/>
      <c r="D2446" s="30" t="s">
        <v>13517</v>
      </c>
      <c r="E2446" s="30" t="s">
        <v>13518</v>
      </c>
      <c r="F2446" s="30" t="s">
        <v>13519</v>
      </c>
      <c r="G2446" s="30" t="s">
        <v>3224</v>
      </c>
      <c r="H2446" s="30" t="s">
        <v>1369</v>
      </c>
      <c r="I2446" s="30">
        <v>79100110</v>
      </c>
      <c r="J2446" s="30" t="s">
        <v>13520</v>
      </c>
      <c r="K2446" s="57">
        <v>283785764</v>
      </c>
      <c r="L2446" s="30"/>
      <c r="M2446" s="30"/>
      <c r="N2446" s="30"/>
      <c r="O2446" s="30"/>
      <c r="P2446" s="30"/>
      <c r="Q2446" s="30" t="s">
        <v>13521</v>
      </c>
      <c r="R2446" s="30"/>
      <c r="S2446" s="30" t="s">
        <v>13522</v>
      </c>
      <c r="T2446" s="30"/>
      <c r="U2446" s="30"/>
      <c r="V2446" s="30" t="s">
        <v>1444</v>
      </c>
    </row>
    <row r="2447" spans="1:22" ht="15" customHeight="1">
      <c r="A2447" s="30">
        <v>2575</v>
      </c>
      <c r="B2447" s="30" t="s">
        <v>13523</v>
      </c>
      <c r="C2447" s="30"/>
      <c r="D2447" s="30" t="s">
        <v>13523</v>
      </c>
      <c r="E2447" s="30" t="s">
        <v>13524</v>
      </c>
      <c r="F2447" s="30" t="s">
        <v>13525</v>
      </c>
      <c r="G2447" s="30" t="s">
        <v>11869</v>
      </c>
      <c r="H2447" s="30" t="s">
        <v>1367</v>
      </c>
      <c r="I2447" s="30">
        <v>32310000</v>
      </c>
      <c r="J2447" s="30" t="s">
        <v>13526</v>
      </c>
      <c r="K2447" s="57">
        <v>20559630018</v>
      </c>
      <c r="L2447" s="30"/>
      <c r="M2447" s="30"/>
      <c r="N2447" s="30"/>
      <c r="O2447" s="30"/>
      <c r="P2447" s="30"/>
      <c r="Q2447" s="30" t="s">
        <v>13527</v>
      </c>
      <c r="R2447" s="30"/>
      <c r="S2447" s="30" t="s">
        <v>13528</v>
      </c>
      <c r="T2447" s="30"/>
      <c r="U2447" s="30"/>
      <c r="V2447" s="30" t="s">
        <v>1444</v>
      </c>
    </row>
    <row r="2448" spans="1:22" ht="15" customHeight="1">
      <c r="A2448" s="30">
        <v>2576</v>
      </c>
      <c r="B2448" s="30" t="s">
        <v>13529</v>
      </c>
      <c r="C2448" s="30"/>
      <c r="D2448" s="30" t="s">
        <v>13529</v>
      </c>
      <c r="E2448" s="30" t="s">
        <v>12596</v>
      </c>
      <c r="F2448" s="30" t="s">
        <v>6313</v>
      </c>
      <c r="G2448" s="30" t="s">
        <v>1384</v>
      </c>
      <c r="H2448" s="30" t="s">
        <v>1383</v>
      </c>
      <c r="I2448" s="30">
        <v>20720012</v>
      </c>
      <c r="J2448" s="30" t="s">
        <v>13530</v>
      </c>
      <c r="K2448" s="57">
        <v>77762736</v>
      </c>
      <c r="L2448" s="30"/>
      <c r="M2448" s="30"/>
      <c r="N2448" s="30"/>
      <c r="O2448" s="30"/>
      <c r="P2448" s="30"/>
      <c r="Q2448" s="30" t="s">
        <v>13531</v>
      </c>
      <c r="R2448" s="30"/>
      <c r="S2448" s="30" t="s">
        <v>13532</v>
      </c>
      <c r="T2448" s="30"/>
      <c r="U2448" s="30"/>
      <c r="V2448" s="30" t="s">
        <v>1428</v>
      </c>
    </row>
    <row r="2449" spans="1:22" ht="15" customHeight="1">
      <c r="A2449" s="30">
        <v>2577</v>
      </c>
      <c r="B2449" s="30" t="s">
        <v>13533</v>
      </c>
      <c r="C2449" s="30"/>
      <c r="D2449" s="30" t="s">
        <v>13533</v>
      </c>
      <c r="E2449" s="30" t="s">
        <v>13534</v>
      </c>
      <c r="F2449" s="30" t="s">
        <v>3515</v>
      </c>
      <c r="G2449" s="30" t="s">
        <v>11869</v>
      </c>
      <c r="H2449" s="30" t="s">
        <v>1367</v>
      </c>
      <c r="I2449" s="30">
        <v>32340060</v>
      </c>
      <c r="J2449" s="30" t="s">
        <v>13535</v>
      </c>
      <c r="K2449" s="57">
        <v>1862963760038</v>
      </c>
      <c r="L2449" s="30"/>
      <c r="M2449" s="30"/>
      <c r="N2449" s="30"/>
      <c r="O2449" s="30"/>
      <c r="P2449" s="30"/>
      <c r="Q2449" s="30" t="s">
        <v>13536</v>
      </c>
      <c r="R2449" s="30"/>
      <c r="S2449" s="30" t="s">
        <v>13537</v>
      </c>
      <c r="T2449" s="30"/>
      <c r="U2449" s="30"/>
      <c r="V2449" s="30" t="s">
        <v>1444</v>
      </c>
    </row>
    <row r="2450" spans="1:22" ht="15" customHeight="1">
      <c r="A2450" s="30">
        <v>2578</v>
      </c>
      <c r="B2450" s="30" t="s">
        <v>13538</v>
      </c>
      <c r="C2450" s="30"/>
      <c r="D2450" s="30" t="s">
        <v>13538</v>
      </c>
      <c r="E2450" s="30" t="s">
        <v>13539</v>
      </c>
      <c r="F2450" s="30" t="s">
        <v>2525</v>
      </c>
      <c r="G2450" s="30" t="s">
        <v>1865</v>
      </c>
      <c r="H2450" s="30" t="s">
        <v>1356</v>
      </c>
      <c r="I2450" s="30">
        <v>72542416</v>
      </c>
      <c r="J2450" s="30" t="s">
        <v>13540</v>
      </c>
      <c r="K2450" s="57">
        <v>745950400160</v>
      </c>
      <c r="L2450" s="30"/>
      <c r="M2450" s="30"/>
      <c r="N2450" s="30"/>
      <c r="O2450" s="30"/>
      <c r="P2450" s="30"/>
      <c r="Q2450" s="30" t="s">
        <v>13541</v>
      </c>
      <c r="R2450" s="30"/>
      <c r="S2450" s="30" t="s">
        <v>13542</v>
      </c>
      <c r="T2450" s="30"/>
      <c r="U2450" s="30"/>
      <c r="V2450" s="30" t="s">
        <v>1444</v>
      </c>
    </row>
    <row r="2451" spans="1:22" ht="15" customHeight="1">
      <c r="A2451" s="30">
        <v>2579</v>
      </c>
      <c r="B2451" s="30" t="s">
        <v>13543</v>
      </c>
      <c r="C2451" s="30"/>
      <c r="D2451" s="30" t="s">
        <v>13543</v>
      </c>
      <c r="E2451" s="30" t="s">
        <v>3321</v>
      </c>
      <c r="F2451" s="30" t="s">
        <v>1454</v>
      </c>
      <c r="G2451" s="30" t="s">
        <v>1422</v>
      </c>
      <c r="H2451" s="30" t="s">
        <v>1397</v>
      </c>
      <c r="I2451" s="30">
        <v>1023001</v>
      </c>
      <c r="J2451" s="30" t="s">
        <v>13544</v>
      </c>
      <c r="K2451" s="57">
        <v>147498497116</v>
      </c>
      <c r="L2451" s="30"/>
      <c r="M2451" s="30"/>
      <c r="N2451" s="30"/>
      <c r="O2451" s="30"/>
      <c r="P2451" s="30"/>
      <c r="Q2451" s="30" t="s">
        <v>13545</v>
      </c>
      <c r="R2451" s="30"/>
      <c r="S2451" s="30" t="s">
        <v>13546</v>
      </c>
      <c r="T2451" s="30"/>
      <c r="U2451" s="30"/>
      <c r="V2451" s="30" t="s">
        <v>1444</v>
      </c>
    </row>
    <row r="2452" spans="1:22" ht="15" customHeight="1">
      <c r="A2452" s="30">
        <v>2580</v>
      </c>
      <c r="B2452" s="30" t="s">
        <v>13547</v>
      </c>
      <c r="C2452" s="30"/>
      <c r="D2452" s="30" t="s">
        <v>13547</v>
      </c>
      <c r="E2452" s="30" t="s">
        <v>6145</v>
      </c>
      <c r="F2452" s="30" t="s">
        <v>1454</v>
      </c>
      <c r="G2452" s="30" t="s">
        <v>13548</v>
      </c>
      <c r="H2452" s="30" t="s">
        <v>1397</v>
      </c>
      <c r="I2452" s="30">
        <v>13495000</v>
      </c>
      <c r="J2452" s="30" t="s">
        <v>13549</v>
      </c>
      <c r="K2452" s="57">
        <v>362010545113</v>
      </c>
      <c r="L2452" s="30"/>
      <c r="M2452" s="30"/>
      <c r="N2452" s="30"/>
      <c r="O2452" s="30"/>
      <c r="P2452" s="30"/>
      <c r="Q2452" s="30" t="s">
        <v>13550</v>
      </c>
      <c r="R2452" s="30"/>
      <c r="S2452" s="30" t="s">
        <v>13551</v>
      </c>
      <c r="T2452" s="30"/>
      <c r="U2452" s="30"/>
      <c r="V2452" s="30" t="s">
        <v>1444</v>
      </c>
    </row>
    <row r="2453" spans="1:22" ht="15" customHeight="1">
      <c r="A2453" s="30">
        <v>2581</v>
      </c>
      <c r="B2453" s="30" t="s">
        <v>13552</v>
      </c>
      <c r="C2453" s="30"/>
      <c r="D2453" s="30" t="s">
        <v>13552</v>
      </c>
      <c r="E2453" s="30" t="s">
        <v>13553</v>
      </c>
      <c r="F2453" s="30" t="s">
        <v>4014</v>
      </c>
      <c r="G2453" s="30" t="s">
        <v>1422</v>
      </c>
      <c r="H2453" s="30" t="s">
        <v>1397</v>
      </c>
      <c r="I2453" s="30">
        <v>3012060</v>
      </c>
      <c r="J2453" s="30" t="s">
        <v>13554</v>
      </c>
      <c r="K2453" s="57">
        <v>116341202112</v>
      </c>
      <c r="L2453" s="30"/>
      <c r="M2453" s="30"/>
      <c r="N2453" s="30"/>
      <c r="O2453" s="30"/>
      <c r="P2453" s="30"/>
      <c r="Q2453" s="30" t="s">
        <v>13555</v>
      </c>
      <c r="R2453" s="30"/>
      <c r="S2453" s="30" t="s">
        <v>13556</v>
      </c>
      <c r="T2453" s="30"/>
      <c r="U2453" s="30"/>
      <c r="V2453" s="30" t="s">
        <v>1444</v>
      </c>
    </row>
    <row r="2454" spans="1:22" ht="15" customHeight="1">
      <c r="A2454" s="30">
        <v>2582</v>
      </c>
      <c r="B2454" s="30" t="s">
        <v>13557</v>
      </c>
      <c r="C2454" s="30"/>
      <c r="D2454" s="30" t="s">
        <v>13557</v>
      </c>
      <c r="E2454" s="30" t="s">
        <v>12376</v>
      </c>
      <c r="F2454" s="30" t="s">
        <v>2211</v>
      </c>
      <c r="G2454" s="30" t="s">
        <v>1769</v>
      </c>
      <c r="H2454" s="30" t="s">
        <v>1381</v>
      </c>
      <c r="I2454" s="30">
        <v>83040420</v>
      </c>
      <c r="J2454" s="30" t="s">
        <v>13558</v>
      </c>
      <c r="K2454" s="57">
        <v>9060939109</v>
      </c>
      <c r="L2454" s="30"/>
      <c r="M2454" s="30"/>
      <c r="N2454" s="30"/>
      <c r="O2454" s="30"/>
      <c r="P2454" s="30"/>
      <c r="Q2454" s="30" t="s">
        <v>12378</v>
      </c>
      <c r="R2454" s="30"/>
      <c r="S2454" s="30" t="s">
        <v>13559</v>
      </c>
      <c r="T2454" s="30"/>
      <c r="U2454" s="30"/>
      <c r="V2454" s="30" t="s">
        <v>1444</v>
      </c>
    </row>
    <row r="2455" spans="1:22" ht="15" customHeight="1">
      <c r="A2455" s="30">
        <v>2583</v>
      </c>
      <c r="B2455" s="30" t="s">
        <v>13560</v>
      </c>
      <c r="C2455" s="30"/>
      <c r="D2455" s="30" t="s">
        <v>13560</v>
      </c>
      <c r="E2455" s="30" t="s">
        <v>13561</v>
      </c>
      <c r="F2455" s="30" t="s">
        <v>13562</v>
      </c>
      <c r="G2455" s="30" t="s">
        <v>1422</v>
      </c>
      <c r="H2455" s="30" t="s">
        <v>1397</v>
      </c>
      <c r="I2455" s="30">
        <v>2350001</v>
      </c>
      <c r="J2455" s="30" t="s">
        <v>13563</v>
      </c>
      <c r="K2455" s="57">
        <v>145774335112</v>
      </c>
      <c r="L2455" s="30"/>
      <c r="M2455" s="30"/>
      <c r="N2455" s="30"/>
      <c r="O2455" s="30"/>
      <c r="P2455" s="30"/>
      <c r="Q2455" s="30" t="s">
        <v>13564</v>
      </c>
      <c r="R2455" s="30"/>
      <c r="S2455" s="30" t="s">
        <v>13565</v>
      </c>
      <c r="T2455" s="30"/>
      <c r="U2455" s="30"/>
      <c r="V2455" s="30" t="s">
        <v>1444</v>
      </c>
    </row>
    <row r="2456" spans="1:22" ht="15" customHeight="1">
      <c r="A2456" s="30">
        <v>2584</v>
      </c>
      <c r="B2456" s="30" t="s">
        <v>13566</v>
      </c>
      <c r="C2456" s="30"/>
      <c r="D2456" s="30" t="s">
        <v>13566</v>
      </c>
      <c r="E2456" s="30" t="s">
        <v>4991</v>
      </c>
      <c r="F2456" s="30" t="s">
        <v>1454</v>
      </c>
      <c r="G2456" s="30" t="s">
        <v>13567</v>
      </c>
      <c r="H2456" s="30" t="s">
        <v>1373</v>
      </c>
      <c r="I2456" s="30">
        <v>68675000</v>
      </c>
      <c r="J2456" s="30" t="s">
        <v>13568</v>
      </c>
      <c r="K2456" s="57">
        <v>153530278</v>
      </c>
      <c r="L2456" s="30"/>
      <c r="M2456" s="30"/>
      <c r="N2456" s="30"/>
      <c r="O2456" s="30"/>
      <c r="P2456" s="30"/>
      <c r="Q2456" s="30" t="s">
        <v>8882</v>
      </c>
      <c r="R2456" s="30"/>
      <c r="S2456" s="30" t="s">
        <v>2220</v>
      </c>
      <c r="T2456" s="30"/>
      <c r="U2456" s="30"/>
      <c r="V2456" s="30" t="s">
        <v>1444</v>
      </c>
    </row>
    <row r="2457" spans="1:22" ht="15" customHeight="1">
      <c r="A2457" s="30">
        <v>2585</v>
      </c>
      <c r="B2457" s="30" t="s">
        <v>13569</v>
      </c>
      <c r="C2457" s="30"/>
      <c r="D2457" s="30" t="s">
        <v>13569</v>
      </c>
      <c r="E2457" s="30" t="s">
        <v>13570</v>
      </c>
      <c r="F2457" s="30" t="s">
        <v>1454</v>
      </c>
      <c r="G2457" s="30" t="s">
        <v>4513</v>
      </c>
      <c r="H2457" s="30" t="s">
        <v>1393</v>
      </c>
      <c r="I2457" s="30">
        <v>89665000</v>
      </c>
      <c r="J2457" s="30" t="s">
        <v>13571</v>
      </c>
      <c r="K2457" s="57">
        <v>252056353</v>
      </c>
      <c r="L2457" s="30"/>
      <c r="M2457" s="30"/>
      <c r="N2457" s="30"/>
      <c r="O2457" s="30"/>
      <c r="P2457" s="30"/>
      <c r="Q2457" s="30" t="s">
        <v>13572</v>
      </c>
      <c r="R2457" s="30"/>
      <c r="S2457" s="30" t="s">
        <v>13573</v>
      </c>
      <c r="T2457" s="30"/>
      <c r="U2457" s="30"/>
      <c r="V2457" s="30" t="s">
        <v>1444</v>
      </c>
    </row>
    <row r="2458" spans="1:22" ht="15" customHeight="1">
      <c r="A2458" s="30">
        <v>2586</v>
      </c>
      <c r="B2458" s="30" t="s">
        <v>13574</v>
      </c>
      <c r="C2458" s="30"/>
      <c r="D2458" s="30" t="s">
        <v>13574</v>
      </c>
      <c r="E2458" s="30" t="s">
        <v>11180</v>
      </c>
      <c r="F2458" s="30" t="s">
        <v>1454</v>
      </c>
      <c r="G2458" s="30" t="s">
        <v>11181</v>
      </c>
      <c r="H2458" s="30" t="s">
        <v>1367</v>
      </c>
      <c r="I2458" s="30">
        <v>38770000</v>
      </c>
      <c r="J2458" s="30" t="s">
        <v>13575</v>
      </c>
      <c r="K2458" s="57">
        <v>19805460053</v>
      </c>
      <c r="L2458" s="30"/>
      <c r="M2458" s="30"/>
      <c r="N2458" s="30"/>
      <c r="O2458" s="30"/>
      <c r="P2458" s="30"/>
      <c r="Q2458" s="30" t="s">
        <v>13576</v>
      </c>
      <c r="R2458" s="30"/>
      <c r="S2458" s="30" t="s">
        <v>13577</v>
      </c>
      <c r="T2458" s="30"/>
      <c r="U2458" s="30"/>
      <c r="V2458" s="30" t="s">
        <v>1444</v>
      </c>
    </row>
    <row r="2459" spans="1:22" ht="15" customHeight="1">
      <c r="A2459" s="30">
        <v>2588</v>
      </c>
      <c r="B2459" s="30" t="s">
        <v>13578</v>
      </c>
      <c r="C2459" s="30"/>
      <c r="D2459" s="30" t="s">
        <v>13578</v>
      </c>
      <c r="E2459" s="30" t="s">
        <v>13579</v>
      </c>
      <c r="F2459" s="30" t="s">
        <v>1454</v>
      </c>
      <c r="G2459" s="30" t="s">
        <v>13580</v>
      </c>
      <c r="H2459" s="30" t="s">
        <v>1377</v>
      </c>
      <c r="I2459" s="30">
        <v>55750000</v>
      </c>
      <c r="J2459" s="30" t="s">
        <v>13581</v>
      </c>
      <c r="K2459" s="57">
        <v>41836065</v>
      </c>
      <c r="L2459" s="30"/>
      <c r="M2459" s="30"/>
      <c r="N2459" s="30"/>
      <c r="O2459" s="30"/>
      <c r="P2459" s="30"/>
      <c r="Q2459" s="30" t="s">
        <v>8882</v>
      </c>
      <c r="R2459" s="30"/>
      <c r="S2459" s="30" t="s">
        <v>13582</v>
      </c>
      <c r="T2459" s="30"/>
      <c r="U2459" s="30"/>
      <c r="V2459" s="30" t="s">
        <v>1444</v>
      </c>
    </row>
    <row r="2460" spans="1:22" ht="15" customHeight="1">
      <c r="A2460" s="30">
        <v>2589</v>
      </c>
      <c r="B2460" s="30" t="s">
        <v>13583</v>
      </c>
      <c r="C2460" s="30"/>
      <c r="D2460" s="30" t="s">
        <v>13583</v>
      </c>
      <c r="E2460" s="30" t="s">
        <v>13584</v>
      </c>
      <c r="F2460" s="30" t="s">
        <v>13585</v>
      </c>
      <c r="G2460" s="30" t="s">
        <v>4299</v>
      </c>
      <c r="H2460" s="30" t="s">
        <v>1395</v>
      </c>
      <c r="I2460" s="30">
        <v>49160000</v>
      </c>
      <c r="J2460" s="30" t="s">
        <v>13586</v>
      </c>
      <c r="K2460" s="57">
        <v>271073918</v>
      </c>
      <c r="L2460" s="30"/>
      <c r="M2460" s="30"/>
      <c r="N2460" s="30"/>
      <c r="O2460" s="30"/>
      <c r="P2460" s="30"/>
      <c r="Q2460" s="30" t="s">
        <v>13587</v>
      </c>
      <c r="R2460" s="30"/>
      <c r="S2460" s="30" t="s">
        <v>13588</v>
      </c>
      <c r="T2460" s="30"/>
      <c r="U2460" s="30"/>
      <c r="V2460" s="30" t="s">
        <v>1444</v>
      </c>
    </row>
    <row r="2461" spans="1:22" ht="15" customHeight="1">
      <c r="A2461" s="30">
        <v>2590</v>
      </c>
      <c r="B2461" s="30" t="s">
        <v>13589</v>
      </c>
      <c r="C2461" s="30"/>
      <c r="D2461" s="30" t="s">
        <v>13589</v>
      </c>
      <c r="E2461" s="30" t="s">
        <v>13590</v>
      </c>
      <c r="F2461" s="30" t="s">
        <v>1454</v>
      </c>
      <c r="G2461" s="30" t="s">
        <v>11245</v>
      </c>
      <c r="H2461" s="30" t="s">
        <v>1393</v>
      </c>
      <c r="I2461" s="30">
        <v>88390000</v>
      </c>
      <c r="J2461" s="30" t="s">
        <v>13591</v>
      </c>
      <c r="K2461" s="57">
        <v>256860807</v>
      </c>
      <c r="L2461" s="30"/>
      <c r="M2461" s="30"/>
      <c r="N2461" s="30"/>
      <c r="O2461" s="30"/>
      <c r="P2461" s="30"/>
      <c r="Q2461" s="30" t="s">
        <v>13592</v>
      </c>
      <c r="R2461" s="30"/>
      <c r="S2461" s="30" t="s">
        <v>13593</v>
      </c>
      <c r="T2461" s="30"/>
      <c r="U2461" s="30"/>
      <c r="V2461" s="30" t="s">
        <v>1428</v>
      </c>
    </row>
    <row r="2462" spans="1:22" ht="15" customHeight="1">
      <c r="A2462" s="30">
        <v>2591</v>
      </c>
      <c r="B2462" s="30" t="s">
        <v>13594</v>
      </c>
      <c r="C2462" s="30"/>
      <c r="D2462" s="30" t="s">
        <v>13594</v>
      </c>
      <c r="E2462" s="30" t="s">
        <v>13595</v>
      </c>
      <c r="F2462" s="30" t="s">
        <v>13596</v>
      </c>
      <c r="G2462" s="30" t="s">
        <v>8168</v>
      </c>
      <c r="H2462" s="30" t="s">
        <v>1363</v>
      </c>
      <c r="I2462" s="30">
        <v>72814510</v>
      </c>
      <c r="J2462" s="30" t="s">
        <v>13597</v>
      </c>
      <c r="K2462" s="57">
        <v>104541415</v>
      </c>
      <c r="L2462" s="30"/>
      <c r="M2462" s="30"/>
      <c r="N2462" s="30"/>
      <c r="O2462" s="30"/>
      <c r="P2462" s="30"/>
      <c r="Q2462" s="30" t="s">
        <v>13598</v>
      </c>
      <c r="R2462" s="30"/>
      <c r="S2462" s="30" t="s">
        <v>4090</v>
      </c>
      <c r="T2462" s="30"/>
      <c r="U2462" s="30"/>
      <c r="V2462" s="30" t="s">
        <v>1444</v>
      </c>
    </row>
    <row r="2463" spans="1:22" ht="15" customHeight="1">
      <c r="A2463" s="30">
        <v>2592</v>
      </c>
      <c r="B2463" s="30" t="s">
        <v>13599</v>
      </c>
      <c r="C2463" s="30"/>
      <c r="D2463" s="30" t="s">
        <v>13599</v>
      </c>
      <c r="E2463" s="30" t="s">
        <v>13600</v>
      </c>
      <c r="F2463" s="30" t="s">
        <v>13601</v>
      </c>
      <c r="G2463" s="30" t="s">
        <v>8954</v>
      </c>
      <c r="H2463" s="30" t="s">
        <v>1393</v>
      </c>
      <c r="I2463" s="30">
        <v>88702283</v>
      </c>
      <c r="J2463" s="30" t="s">
        <v>13602</v>
      </c>
      <c r="K2463" s="57">
        <v>254664814</v>
      </c>
      <c r="L2463" s="30"/>
      <c r="M2463" s="30"/>
      <c r="N2463" s="30"/>
      <c r="O2463" s="30"/>
      <c r="P2463" s="30"/>
      <c r="Q2463" s="30" t="s">
        <v>13603</v>
      </c>
      <c r="R2463" s="30"/>
      <c r="S2463" s="30" t="s">
        <v>13604</v>
      </c>
      <c r="T2463" s="30"/>
      <c r="U2463" s="30"/>
      <c r="V2463" s="30" t="s">
        <v>1444</v>
      </c>
    </row>
    <row r="2464" spans="1:22" ht="15" customHeight="1">
      <c r="A2464" s="30">
        <v>2593</v>
      </c>
      <c r="B2464" s="30" t="s">
        <v>13605</v>
      </c>
      <c r="C2464" s="30"/>
      <c r="D2464" s="30" t="s">
        <v>13605</v>
      </c>
      <c r="E2464" s="30" t="s">
        <v>13606</v>
      </c>
      <c r="F2464" s="30" t="s">
        <v>5324</v>
      </c>
      <c r="G2464" s="30" t="s">
        <v>1422</v>
      </c>
      <c r="H2464" s="30" t="s">
        <v>1397</v>
      </c>
      <c r="I2464" s="30">
        <v>4606000</v>
      </c>
      <c r="J2464" s="30" t="s">
        <v>13607</v>
      </c>
      <c r="K2464" s="57">
        <v>147438625114</v>
      </c>
      <c r="L2464" s="30"/>
      <c r="M2464" s="30"/>
      <c r="N2464" s="30"/>
      <c r="O2464" s="30"/>
      <c r="P2464" s="30"/>
      <c r="Q2464" s="30" t="s">
        <v>13608</v>
      </c>
      <c r="R2464" s="30"/>
      <c r="S2464" s="30" t="s">
        <v>13609</v>
      </c>
      <c r="T2464" s="30"/>
      <c r="U2464" s="30"/>
      <c r="V2464" s="30" t="s">
        <v>1428</v>
      </c>
    </row>
    <row r="2465" spans="1:22" ht="15" customHeight="1">
      <c r="A2465" s="37">
        <v>2594</v>
      </c>
      <c r="B2465" s="37" t="s">
        <v>13610</v>
      </c>
      <c r="C2465" s="37"/>
      <c r="D2465" s="37" t="s">
        <v>13610</v>
      </c>
      <c r="E2465" s="37" t="s">
        <v>13611</v>
      </c>
      <c r="F2465" s="37" t="s">
        <v>13612</v>
      </c>
      <c r="G2465" s="37" t="s">
        <v>13613</v>
      </c>
      <c r="H2465" s="37" t="s">
        <v>1363</v>
      </c>
      <c r="I2465" s="37">
        <v>76240000</v>
      </c>
      <c r="J2465" s="37" t="s">
        <v>13614</v>
      </c>
      <c r="K2465" s="58">
        <v>104862980</v>
      </c>
      <c r="L2465" s="37"/>
      <c r="M2465" s="37"/>
      <c r="N2465" s="37"/>
      <c r="O2465" s="37"/>
      <c r="P2465" s="37"/>
      <c r="Q2465" s="37" t="s">
        <v>13615</v>
      </c>
      <c r="R2465" s="37"/>
      <c r="S2465" s="37" t="s">
        <v>13616</v>
      </c>
      <c r="T2465" s="37"/>
      <c r="U2465" s="37"/>
      <c r="V2465" s="26" t="s">
        <v>202</v>
      </c>
    </row>
    <row r="2466" spans="1:22" ht="15" customHeight="1">
      <c r="A2466" s="30">
        <v>2595</v>
      </c>
      <c r="B2466" s="30" t="s">
        <v>13617</v>
      </c>
      <c r="C2466" s="30"/>
      <c r="D2466" s="30" t="s">
        <v>13617</v>
      </c>
      <c r="E2466" s="30" t="s">
        <v>2029</v>
      </c>
      <c r="F2466" s="30" t="s">
        <v>1454</v>
      </c>
      <c r="G2466" s="30" t="s">
        <v>4493</v>
      </c>
      <c r="H2466" s="30" t="s">
        <v>1381</v>
      </c>
      <c r="I2466" s="30">
        <v>83900000</v>
      </c>
      <c r="J2466" s="30" t="s">
        <v>13618</v>
      </c>
      <c r="K2466" s="57">
        <v>9061425036</v>
      </c>
      <c r="L2466" s="30"/>
      <c r="M2466" s="30"/>
      <c r="N2466" s="30"/>
      <c r="O2466" s="30"/>
      <c r="P2466" s="30"/>
      <c r="Q2466" s="30" t="s">
        <v>3986</v>
      </c>
      <c r="R2466" s="30"/>
      <c r="S2466" s="30" t="s">
        <v>3987</v>
      </c>
      <c r="T2466" s="30"/>
      <c r="U2466" s="30"/>
      <c r="V2466" s="30" t="s">
        <v>1444</v>
      </c>
    </row>
    <row r="2467" spans="1:22" ht="15" customHeight="1">
      <c r="A2467" s="30">
        <v>2596</v>
      </c>
      <c r="B2467" s="30" t="s">
        <v>13619</v>
      </c>
      <c r="C2467" s="30"/>
      <c r="D2467" s="30" t="s">
        <v>13619</v>
      </c>
      <c r="E2467" s="30" t="s">
        <v>1983</v>
      </c>
      <c r="F2467" s="30" t="s">
        <v>1454</v>
      </c>
      <c r="G2467" s="30" t="s">
        <v>1984</v>
      </c>
      <c r="H2467" s="30" t="s">
        <v>1395</v>
      </c>
      <c r="I2467" s="30">
        <v>49300000</v>
      </c>
      <c r="J2467" s="30" t="s">
        <v>13620</v>
      </c>
      <c r="K2467" s="57">
        <v>271381418</v>
      </c>
      <c r="L2467" s="30"/>
      <c r="M2467" s="30"/>
      <c r="N2467" s="30"/>
      <c r="O2467" s="30"/>
      <c r="P2467" s="30"/>
      <c r="Q2467" s="30" t="s">
        <v>13621</v>
      </c>
      <c r="R2467" s="30"/>
      <c r="S2467" s="30" t="s">
        <v>3713</v>
      </c>
      <c r="T2467" s="30"/>
      <c r="U2467" s="30"/>
      <c r="V2467" s="30" t="s">
        <v>1444</v>
      </c>
    </row>
    <row r="2468" spans="1:22" ht="15" customHeight="1">
      <c r="A2468" s="30">
        <v>2597</v>
      </c>
      <c r="B2468" s="30" t="s">
        <v>13622</v>
      </c>
      <c r="C2468" s="30"/>
      <c r="D2468" s="30" t="s">
        <v>13622</v>
      </c>
      <c r="E2468" s="30" t="s">
        <v>3627</v>
      </c>
      <c r="F2468" s="30" t="s">
        <v>1454</v>
      </c>
      <c r="G2468" s="30" t="s">
        <v>2525</v>
      </c>
      <c r="H2468" s="30" t="s">
        <v>1391</v>
      </c>
      <c r="I2468" s="30">
        <v>97010423</v>
      </c>
      <c r="J2468" s="30" t="s">
        <v>13623</v>
      </c>
      <c r="K2468" s="57">
        <v>1090326081</v>
      </c>
      <c r="L2468" s="30"/>
      <c r="M2468" s="30"/>
      <c r="N2468" s="30"/>
      <c r="O2468" s="30"/>
      <c r="P2468" s="30"/>
      <c r="Q2468" s="30" t="s">
        <v>7815</v>
      </c>
      <c r="R2468" s="30"/>
      <c r="S2468" s="30" t="s">
        <v>7816</v>
      </c>
      <c r="T2468" s="30"/>
      <c r="U2468" s="30"/>
      <c r="V2468" s="30" t="s">
        <v>1444</v>
      </c>
    </row>
    <row r="2469" spans="1:22" ht="15" customHeight="1">
      <c r="A2469" s="30">
        <v>2598</v>
      </c>
      <c r="B2469" s="30" t="s">
        <v>13624</v>
      </c>
      <c r="C2469" s="30"/>
      <c r="D2469" s="30" t="s">
        <v>13624</v>
      </c>
      <c r="E2469" s="30" t="s">
        <v>13625</v>
      </c>
      <c r="F2469" s="30" t="s">
        <v>13626</v>
      </c>
      <c r="G2469" s="30" t="s">
        <v>1422</v>
      </c>
      <c r="H2469" s="30" t="s">
        <v>1397</v>
      </c>
      <c r="I2469" s="30">
        <v>8210200</v>
      </c>
      <c r="J2469" s="30" t="s">
        <v>13627</v>
      </c>
      <c r="K2469" s="57">
        <v>116670039110</v>
      </c>
      <c r="L2469" s="30"/>
      <c r="M2469" s="30"/>
      <c r="N2469" s="30"/>
      <c r="O2469" s="30"/>
      <c r="P2469" s="30"/>
      <c r="Q2469" s="30" t="s">
        <v>12451</v>
      </c>
      <c r="R2469" s="30"/>
      <c r="S2469" s="30" t="s">
        <v>13628</v>
      </c>
      <c r="T2469" s="30"/>
      <c r="U2469" s="30"/>
      <c r="V2469" s="30" t="s">
        <v>1444</v>
      </c>
    </row>
    <row r="2470" spans="1:22" ht="15" customHeight="1">
      <c r="A2470" s="30">
        <v>2599</v>
      </c>
      <c r="B2470" s="30" t="s">
        <v>13629</v>
      </c>
      <c r="C2470" s="30"/>
      <c r="D2470" s="30" t="s">
        <v>13629</v>
      </c>
      <c r="E2470" s="30" t="s">
        <v>13630</v>
      </c>
      <c r="F2470" s="30" t="s">
        <v>13631</v>
      </c>
      <c r="G2470" s="30" t="s">
        <v>13632</v>
      </c>
      <c r="H2470" s="30" t="s">
        <v>1369</v>
      </c>
      <c r="I2470" s="30">
        <v>79140000</v>
      </c>
      <c r="J2470" s="30" t="s">
        <v>13633</v>
      </c>
      <c r="K2470" s="57">
        <v>283792043</v>
      </c>
      <c r="L2470" s="30"/>
      <c r="M2470" s="30"/>
      <c r="N2470" s="30"/>
      <c r="O2470" s="30"/>
      <c r="P2470" s="30"/>
      <c r="Q2470" s="30" t="s">
        <v>13634</v>
      </c>
      <c r="R2470" s="30"/>
      <c r="S2470" s="30" t="s">
        <v>13635</v>
      </c>
      <c r="T2470" s="30"/>
      <c r="U2470" s="30"/>
      <c r="V2470" s="30" t="s">
        <v>1444</v>
      </c>
    </row>
    <row r="2471" spans="1:22" ht="15" customHeight="1">
      <c r="A2471" s="37">
        <v>2600</v>
      </c>
      <c r="B2471" s="37" t="s">
        <v>13636</v>
      </c>
      <c r="C2471" s="37"/>
      <c r="D2471" s="37" t="s">
        <v>13636</v>
      </c>
      <c r="E2471" s="37" t="s">
        <v>13637</v>
      </c>
      <c r="F2471" s="37" t="s">
        <v>13638</v>
      </c>
      <c r="G2471" s="37" t="s">
        <v>5272</v>
      </c>
      <c r="H2471" s="37" t="s">
        <v>1383</v>
      </c>
      <c r="I2471" s="37">
        <v>27260140</v>
      </c>
      <c r="J2471" s="37" t="s">
        <v>13639</v>
      </c>
      <c r="K2471" s="58">
        <v>77470042</v>
      </c>
      <c r="L2471" s="37"/>
      <c r="M2471" s="37"/>
      <c r="N2471" s="37"/>
      <c r="O2471" s="37"/>
      <c r="P2471" s="37"/>
      <c r="Q2471" s="37" t="s">
        <v>5267</v>
      </c>
      <c r="R2471" s="37"/>
      <c r="S2471" s="37" t="s">
        <v>5268</v>
      </c>
      <c r="T2471" s="37"/>
      <c r="U2471" s="37"/>
      <c r="V2471" s="26" t="s">
        <v>202</v>
      </c>
    </row>
    <row r="2472" spans="1:22" ht="15" customHeight="1">
      <c r="A2472" s="30">
        <v>2601</v>
      </c>
      <c r="B2472" s="30" t="s">
        <v>13640</v>
      </c>
      <c r="C2472" s="30"/>
      <c r="D2472" s="30" t="s">
        <v>13640</v>
      </c>
      <c r="E2472" s="30" t="s">
        <v>3694</v>
      </c>
      <c r="F2472" s="30" t="s">
        <v>1454</v>
      </c>
      <c r="G2472" s="30" t="s">
        <v>2089</v>
      </c>
      <c r="H2472" s="30" t="s">
        <v>1395</v>
      </c>
      <c r="I2472" s="30">
        <v>49680000</v>
      </c>
      <c r="J2472" s="30" t="s">
        <v>13641</v>
      </c>
      <c r="K2472" s="57">
        <v>271353260</v>
      </c>
      <c r="L2472" s="30"/>
      <c r="M2472" s="30"/>
      <c r="N2472" s="30"/>
      <c r="O2472" s="30"/>
      <c r="P2472" s="30"/>
      <c r="Q2472" s="30" t="s">
        <v>13642</v>
      </c>
      <c r="R2472" s="30"/>
      <c r="S2472" s="30" t="s">
        <v>13643</v>
      </c>
      <c r="T2472" s="30"/>
      <c r="U2472" s="30"/>
      <c r="V2472" s="30" t="s">
        <v>1444</v>
      </c>
    </row>
    <row r="2473" spans="1:22" ht="15" customHeight="1">
      <c r="A2473" s="30">
        <v>2602</v>
      </c>
      <c r="B2473" s="30" t="s">
        <v>13644</v>
      </c>
      <c r="C2473" s="30"/>
      <c r="D2473" s="30" t="s">
        <v>13644</v>
      </c>
      <c r="E2473" s="30" t="s">
        <v>9339</v>
      </c>
      <c r="F2473" s="30" t="s">
        <v>13645</v>
      </c>
      <c r="G2473" s="30" t="s">
        <v>2242</v>
      </c>
      <c r="H2473" s="30" t="s">
        <v>1377</v>
      </c>
      <c r="I2473" s="30">
        <v>53030010</v>
      </c>
      <c r="J2473" s="30" t="s">
        <v>13646</v>
      </c>
      <c r="K2473" s="57">
        <v>22688927</v>
      </c>
      <c r="L2473" s="30"/>
      <c r="M2473" s="30"/>
      <c r="N2473" s="30"/>
      <c r="O2473" s="30"/>
      <c r="P2473" s="30"/>
      <c r="Q2473" s="30" t="s">
        <v>6019</v>
      </c>
      <c r="R2473" s="30"/>
      <c r="S2473" s="30" t="s">
        <v>6020</v>
      </c>
      <c r="T2473" s="30"/>
      <c r="U2473" s="30"/>
      <c r="V2473" s="30" t="s">
        <v>1444</v>
      </c>
    </row>
    <row r="2474" spans="1:22" ht="15" customHeight="1">
      <c r="A2474" s="30">
        <v>2603</v>
      </c>
      <c r="B2474" s="30" t="s">
        <v>13647</v>
      </c>
      <c r="C2474" s="30"/>
      <c r="D2474" s="30" t="s">
        <v>13647</v>
      </c>
      <c r="E2474" s="30" t="s">
        <v>13648</v>
      </c>
      <c r="F2474" s="30" t="s">
        <v>1454</v>
      </c>
      <c r="G2474" s="30" t="s">
        <v>13649</v>
      </c>
      <c r="H2474" s="30" t="s">
        <v>1367</v>
      </c>
      <c r="I2474" s="30">
        <v>36660000</v>
      </c>
      <c r="J2474" s="30" t="s">
        <v>13650</v>
      </c>
      <c r="K2474" s="57">
        <v>20767230043</v>
      </c>
      <c r="L2474" s="30"/>
      <c r="M2474" s="30"/>
      <c r="N2474" s="30"/>
      <c r="O2474" s="30"/>
      <c r="P2474" s="30"/>
      <c r="Q2474" s="30" t="s">
        <v>4408</v>
      </c>
      <c r="R2474" s="30"/>
      <c r="S2474" s="30" t="s">
        <v>13651</v>
      </c>
      <c r="T2474" s="30"/>
      <c r="U2474" s="30"/>
      <c r="V2474" s="30" t="s">
        <v>1428</v>
      </c>
    </row>
    <row r="2475" spans="1:22" ht="15" customHeight="1">
      <c r="A2475" s="30">
        <v>2604</v>
      </c>
      <c r="B2475" s="30" t="s">
        <v>13652</v>
      </c>
      <c r="C2475" s="30"/>
      <c r="D2475" s="30" t="s">
        <v>13652</v>
      </c>
      <c r="E2475" s="30" t="s">
        <v>13653</v>
      </c>
      <c r="F2475" s="30" t="s">
        <v>13654</v>
      </c>
      <c r="G2475" s="30" t="s">
        <v>1422</v>
      </c>
      <c r="H2475" s="30" t="s">
        <v>1397</v>
      </c>
      <c r="I2475" s="30">
        <v>8311080</v>
      </c>
      <c r="J2475" s="30" t="s">
        <v>13655</v>
      </c>
      <c r="K2475" s="57">
        <v>142095162110</v>
      </c>
      <c r="L2475" s="30"/>
      <c r="M2475" s="30"/>
      <c r="N2475" s="30"/>
      <c r="O2475" s="30"/>
      <c r="P2475" s="30"/>
      <c r="Q2475" s="30" t="s">
        <v>13656</v>
      </c>
      <c r="R2475" s="30"/>
      <c r="S2475" s="30" t="s">
        <v>13657</v>
      </c>
      <c r="T2475" s="30"/>
      <c r="U2475" s="30"/>
      <c r="V2475" s="30" t="s">
        <v>1444</v>
      </c>
    </row>
    <row r="2476" spans="1:22" ht="15" customHeight="1">
      <c r="A2476" s="30">
        <v>2605</v>
      </c>
      <c r="B2476" s="30" t="s">
        <v>13658</v>
      </c>
      <c r="C2476" s="30"/>
      <c r="D2476" s="30" t="s">
        <v>13658</v>
      </c>
      <c r="E2476" s="30" t="s">
        <v>13659</v>
      </c>
      <c r="F2476" s="30" t="s">
        <v>1454</v>
      </c>
      <c r="G2476" s="30" t="s">
        <v>13660</v>
      </c>
      <c r="H2476" s="30" t="s">
        <v>1358</v>
      </c>
      <c r="I2476" s="30">
        <v>29200180</v>
      </c>
      <c r="J2476" s="30" t="s">
        <v>13661</v>
      </c>
      <c r="K2476" s="57">
        <v>82365962</v>
      </c>
      <c r="L2476" s="30"/>
      <c r="M2476" s="30"/>
      <c r="N2476" s="30"/>
      <c r="O2476" s="30"/>
      <c r="P2476" s="30"/>
      <c r="Q2476" s="30" t="s">
        <v>13662</v>
      </c>
      <c r="R2476" s="30"/>
      <c r="S2476" s="30" t="s">
        <v>13663</v>
      </c>
      <c r="T2476" s="30"/>
      <c r="U2476" s="30"/>
      <c r="V2476" s="30" t="s">
        <v>1444</v>
      </c>
    </row>
    <row r="2477" spans="1:22" ht="15" customHeight="1">
      <c r="A2477" s="30">
        <v>2606</v>
      </c>
      <c r="B2477" s="30" t="s">
        <v>13664</v>
      </c>
      <c r="C2477" s="30"/>
      <c r="D2477" s="30" t="s">
        <v>13664</v>
      </c>
      <c r="E2477" s="30" t="s">
        <v>13665</v>
      </c>
      <c r="F2477" s="30" t="s">
        <v>1454</v>
      </c>
      <c r="G2477" s="30" t="s">
        <v>13666</v>
      </c>
      <c r="H2477" s="30" t="s">
        <v>1373</v>
      </c>
      <c r="I2477" s="30">
        <v>68330000</v>
      </c>
      <c r="J2477" s="30" t="s">
        <v>13667</v>
      </c>
      <c r="K2477" s="57">
        <v>152722122</v>
      </c>
      <c r="L2477" s="30"/>
      <c r="M2477" s="30"/>
      <c r="N2477" s="30"/>
      <c r="O2477" s="30"/>
      <c r="P2477" s="30"/>
      <c r="Q2477" s="30" t="s">
        <v>13668</v>
      </c>
      <c r="R2477" s="30"/>
      <c r="S2477" s="30" t="s">
        <v>13669</v>
      </c>
      <c r="T2477" s="30"/>
      <c r="U2477" s="30"/>
      <c r="V2477" s="30" t="s">
        <v>1444</v>
      </c>
    </row>
    <row r="2478" spans="1:22" ht="15" customHeight="1">
      <c r="A2478" s="30">
        <v>2607</v>
      </c>
      <c r="B2478" s="30" t="s">
        <v>13670</v>
      </c>
      <c r="C2478" s="30"/>
      <c r="D2478" s="30" t="s">
        <v>13670</v>
      </c>
      <c r="E2478" s="30" t="s">
        <v>13671</v>
      </c>
      <c r="F2478" s="30" t="s">
        <v>12576</v>
      </c>
      <c r="G2478" s="30" t="s">
        <v>2054</v>
      </c>
      <c r="H2478" s="30" t="s">
        <v>1352</v>
      </c>
      <c r="I2478" s="30">
        <v>40285000</v>
      </c>
      <c r="J2478" s="30" t="s">
        <v>13672</v>
      </c>
      <c r="K2478" s="57">
        <v>80235499</v>
      </c>
      <c r="L2478" s="30"/>
      <c r="M2478" s="30"/>
      <c r="N2478" s="30"/>
      <c r="O2478" s="30"/>
      <c r="P2478" s="30"/>
      <c r="Q2478" s="30" t="s">
        <v>13673</v>
      </c>
      <c r="R2478" s="30"/>
      <c r="S2478" s="30" t="s">
        <v>5550</v>
      </c>
      <c r="T2478" s="30"/>
      <c r="U2478" s="30"/>
      <c r="V2478" s="30" t="s">
        <v>1444</v>
      </c>
    </row>
    <row r="2479" spans="1:22" ht="15" customHeight="1">
      <c r="A2479" s="30">
        <v>2608</v>
      </c>
      <c r="B2479" s="30" t="s">
        <v>13674</v>
      </c>
      <c r="C2479" s="30"/>
      <c r="D2479" s="30" t="s">
        <v>13674</v>
      </c>
      <c r="E2479" s="30" t="s">
        <v>13675</v>
      </c>
      <c r="F2479" s="30" t="s">
        <v>7533</v>
      </c>
      <c r="G2479" s="30" t="s">
        <v>7534</v>
      </c>
      <c r="H2479" s="30" t="s">
        <v>1397</v>
      </c>
      <c r="I2479" s="30">
        <v>6823510</v>
      </c>
      <c r="J2479" s="30" t="s">
        <v>13676</v>
      </c>
      <c r="K2479" s="57">
        <v>298137410110</v>
      </c>
      <c r="L2479" s="30"/>
      <c r="M2479" s="30"/>
      <c r="N2479" s="30"/>
      <c r="O2479" s="30"/>
      <c r="P2479" s="30"/>
      <c r="Q2479" s="30" t="s">
        <v>13677</v>
      </c>
      <c r="R2479" s="30"/>
      <c r="S2479" s="30" t="s">
        <v>13678</v>
      </c>
      <c r="T2479" s="30"/>
      <c r="U2479" s="30"/>
      <c r="V2479" s="30" t="s">
        <v>1428</v>
      </c>
    </row>
    <row r="2480" spans="1:22" ht="15" customHeight="1">
      <c r="A2480" s="30">
        <v>2609</v>
      </c>
      <c r="B2480" s="30" t="s">
        <v>13679</v>
      </c>
      <c r="C2480" s="30"/>
      <c r="D2480" s="30" t="s">
        <v>13679</v>
      </c>
      <c r="E2480" s="30" t="s">
        <v>6530</v>
      </c>
      <c r="F2480" s="30" t="s">
        <v>1454</v>
      </c>
      <c r="G2480" s="30" t="s">
        <v>4127</v>
      </c>
      <c r="H2480" s="30" t="s">
        <v>1391</v>
      </c>
      <c r="I2480" s="30">
        <v>97501586</v>
      </c>
      <c r="J2480" s="30" t="s">
        <v>13680</v>
      </c>
      <c r="K2480" s="57">
        <v>1530184166</v>
      </c>
      <c r="L2480" s="30"/>
      <c r="M2480" s="30"/>
      <c r="N2480" s="30"/>
      <c r="O2480" s="30"/>
      <c r="P2480" s="30"/>
      <c r="Q2480" s="30" t="s">
        <v>13681</v>
      </c>
      <c r="R2480" s="30"/>
      <c r="S2480" s="30" t="s">
        <v>13682</v>
      </c>
      <c r="T2480" s="30"/>
      <c r="U2480" s="30"/>
      <c r="V2480" s="30" t="s">
        <v>1444</v>
      </c>
    </row>
    <row r="2481" spans="1:22" ht="15" customHeight="1">
      <c r="A2481" s="37">
        <v>2610</v>
      </c>
      <c r="B2481" s="37" t="s">
        <v>13683</v>
      </c>
      <c r="C2481" s="37"/>
      <c r="D2481" s="37" t="s">
        <v>13683</v>
      </c>
      <c r="E2481" s="37" t="s">
        <v>4317</v>
      </c>
      <c r="F2481" s="37" t="s">
        <v>1454</v>
      </c>
      <c r="G2481" s="37" t="s">
        <v>13241</v>
      </c>
      <c r="H2481" s="37" t="s">
        <v>1391</v>
      </c>
      <c r="I2481" s="37">
        <v>96225000</v>
      </c>
      <c r="J2481" s="37" t="s">
        <v>13684</v>
      </c>
      <c r="K2481" s="58">
        <v>1220025701</v>
      </c>
      <c r="L2481" s="37"/>
      <c r="M2481" s="37"/>
      <c r="N2481" s="37"/>
      <c r="O2481" s="37"/>
      <c r="P2481" s="37"/>
      <c r="Q2481" s="37" t="s">
        <v>13243</v>
      </c>
      <c r="R2481" s="37"/>
      <c r="S2481" s="37" t="s">
        <v>13244</v>
      </c>
      <c r="T2481" s="37"/>
      <c r="U2481" s="37"/>
      <c r="V2481" s="26" t="s">
        <v>202</v>
      </c>
    </row>
    <row r="2482" spans="1:22" ht="15" customHeight="1">
      <c r="A2482" s="37">
        <v>2611</v>
      </c>
      <c r="B2482" s="37" t="s">
        <v>13685</v>
      </c>
      <c r="C2482" s="37"/>
      <c r="D2482" s="37" t="s">
        <v>13685</v>
      </c>
      <c r="E2482" s="37" t="s">
        <v>2029</v>
      </c>
      <c r="F2482" s="37" t="s">
        <v>1454</v>
      </c>
      <c r="G2482" s="37" t="s">
        <v>2323</v>
      </c>
      <c r="H2482" s="37" t="s">
        <v>1387</v>
      </c>
      <c r="I2482" s="37">
        <v>76801103</v>
      </c>
      <c r="J2482" s="37" t="s">
        <v>13686</v>
      </c>
      <c r="K2482" s="58">
        <v>936073</v>
      </c>
      <c r="L2482" s="37"/>
      <c r="M2482" s="37"/>
      <c r="N2482" s="37"/>
      <c r="O2482" s="37"/>
      <c r="P2482" s="37"/>
      <c r="Q2482" s="37" t="s">
        <v>2664</v>
      </c>
      <c r="R2482" s="37"/>
      <c r="S2482" s="37" t="s">
        <v>13687</v>
      </c>
      <c r="T2482" s="37"/>
      <c r="U2482" s="37"/>
      <c r="V2482" s="26" t="s">
        <v>202</v>
      </c>
    </row>
    <row r="2483" spans="1:22" ht="15" customHeight="1">
      <c r="A2483" s="30">
        <v>2612</v>
      </c>
      <c r="B2483" s="30" t="s">
        <v>13688</v>
      </c>
      <c r="C2483" s="30"/>
      <c r="D2483" s="30" t="s">
        <v>13688</v>
      </c>
      <c r="E2483" s="30" t="s">
        <v>2195</v>
      </c>
      <c r="F2483" s="30" t="s">
        <v>1454</v>
      </c>
      <c r="G2483" s="30" t="s">
        <v>13689</v>
      </c>
      <c r="H2483" s="30" t="s">
        <v>1363</v>
      </c>
      <c r="I2483" s="30">
        <v>76105000</v>
      </c>
      <c r="J2483" s="30" t="s">
        <v>13690</v>
      </c>
      <c r="K2483" s="57">
        <v>101894287</v>
      </c>
      <c r="L2483" s="30"/>
      <c r="M2483" s="30"/>
      <c r="N2483" s="30"/>
      <c r="O2483" s="30"/>
      <c r="P2483" s="30"/>
      <c r="Q2483" s="30" t="s">
        <v>13691</v>
      </c>
      <c r="R2483" s="30"/>
      <c r="S2483" s="30" t="s">
        <v>13692</v>
      </c>
      <c r="T2483" s="30"/>
      <c r="U2483" s="30"/>
      <c r="V2483" s="30" t="s">
        <v>1444</v>
      </c>
    </row>
    <row r="2484" spans="1:22" ht="15" customHeight="1">
      <c r="A2484" s="30">
        <v>2613</v>
      </c>
      <c r="B2484" s="30" t="s">
        <v>13693</v>
      </c>
      <c r="C2484" s="30"/>
      <c r="D2484" s="30" t="s">
        <v>13693</v>
      </c>
      <c r="E2484" s="30" t="s">
        <v>13694</v>
      </c>
      <c r="F2484" s="30" t="s">
        <v>2083</v>
      </c>
      <c r="G2484" s="30" t="s">
        <v>1422</v>
      </c>
      <c r="H2484" s="30" t="s">
        <v>1397</v>
      </c>
      <c r="I2484" s="30">
        <v>4743000</v>
      </c>
      <c r="J2484" s="30" t="s">
        <v>13695</v>
      </c>
      <c r="K2484" s="57">
        <v>115002895110</v>
      </c>
      <c r="L2484" s="30"/>
      <c r="M2484" s="30"/>
      <c r="N2484" s="30"/>
      <c r="O2484" s="30"/>
      <c r="P2484" s="30"/>
      <c r="Q2484" s="30" t="s">
        <v>12687</v>
      </c>
      <c r="R2484" s="30"/>
      <c r="S2484" s="30" t="s">
        <v>12688</v>
      </c>
      <c r="T2484" s="30"/>
      <c r="U2484" s="30"/>
      <c r="V2484" s="30" t="s">
        <v>1444</v>
      </c>
    </row>
    <row r="2485" spans="1:22" ht="15" customHeight="1">
      <c r="A2485" s="30">
        <v>2614</v>
      </c>
      <c r="B2485" s="30" t="s">
        <v>13696</v>
      </c>
      <c r="C2485" s="30"/>
      <c r="D2485" s="30" t="s">
        <v>13696</v>
      </c>
      <c r="E2485" s="30" t="s">
        <v>13697</v>
      </c>
      <c r="F2485" s="30" t="s">
        <v>1454</v>
      </c>
      <c r="G2485" s="30" t="s">
        <v>2514</v>
      </c>
      <c r="H2485" s="30" t="s">
        <v>1375</v>
      </c>
      <c r="I2485" s="30">
        <v>58013150</v>
      </c>
      <c r="J2485" s="30" t="s">
        <v>13698</v>
      </c>
      <c r="K2485" s="57">
        <v>161578578</v>
      </c>
      <c r="L2485" s="30"/>
      <c r="M2485" s="30"/>
      <c r="N2485" s="30"/>
      <c r="O2485" s="30"/>
      <c r="P2485" s="30"/>
      <c r="Q2485" s="30" t="s">
        <v>13699</v>
      </c>
      <c r="R2485" s="30"/>
      <c r="S2485" s="30" t="s">
        <v>13700</v>
      </c>
      <c r="T2485" s="30"/>
      <c r="U2485" s="30"/>
      <c r="V2485" s="30" t="s">
        <v>1428</v>
      </c>
    </row>
    <row r="2486" spans="1:22" ht="15" customHeight="1">
      <c r="A2486" s="30">
        <v>2615</v>
      </c>
      <c r="B2486" s="30" t="s">
        <v>13701</v>
      </c>
      <c r="C2486" s="30"/>
      <c r="D2486" s="30" t="s">
        <v>13701</v>
      </c>
      <c r="E2486" s="30" t="s">
        <v>3023</v>
      </c>
      <c r="F2486" s="30" t="s">
        <v>1454</v>
      </c>
      <c r="G2486" s="30" t="s">
        <v>5062</v>
      </c>
      <c r="H2486" s="30" t="s">
        <v>1391</v>
      </c>
      <c r="I2486" s="30">
        <v>96020220</v>
      </c>
      <c r="J2486" s="30" t="s">
        <v>13702</v>
      </c>
      <c r="K2486" s="57">
        <v>930350774</v>
      </c>
      <c r="L2486" s="30"/>
      <c r="M2486" s="30"/>
      <c r="N2486" s="30"/>
      <c r="O2486" s="30"/>
      <c r="P2486" s="30"/>
      <c r="Q2486" s="30" t="s">
        <v>13703</v>
      </c>
      <c r="R2486" s="30"/>
      <c r="S2486" s="30" t="s">
        <v>13704</v>
      </c>
      <c r="T2486" s="30"/>
      <c r="U2486" s="30"/>
      <c r="V2486" s="30" t="s">
        <v>1428</v>
      </c>
    </row>
    <row r="2487" spans="1:22" ht="15" customHeight="1">
      <c r="A2487" s="30">
        <v>2616</v>
      </c>
      <c r="B2487" s="30" t="s">
        <v>13705</v>
      </c>
      <c r="C2487" s="30"/>
      <c r="D2487" s="30" t="s">
        <v>13705</v>
      </c>
      <c r="E2487" s="30" t="s">
        <v>13706</v>
      </c>
      <c r="F2487" s="30" t="s">
        <v>13707</v>
      </c>
      <c r="G2487" s="30" t="s">
        <v>1605</v>
      </c>
      <c r="H2487" s="30" t="s">
        <v>1367</v>
      </c>
      <c r="I2487" s="30">
        <v>30190062</v>
      </c>
      <c r="J2487" s="30" t="s">
        <v>13708</v>
      </c>
      <c r="K2487" s="57">
        <v>10919040020</v>
      </c>
      <c r="L2487" s="30"/>
      <c r="M2487" s="30"/>
      <c r="N2487" s="30"/>
      <c r="O2487" s="30"/>
      <c r="P2487" s="30"/>
      <c r="Q2487" s="30" t="s">
        <v>13709</v>
      </c>
      <c r="R2487" s="30"/>
      <c r="S2487" s="30" t="s">
        <v>13710</v>
      </c>
      <c r="T2487" s="30"/>
      <c r="U2487" s="30"/>
      <c r="V2487" s="30" t="s">
        <v>1444</v>
      </c>
    </row>
    <row r="2488" spans="1:22" ht="15" customHeight="1">
      <c r="A2488" s="30">
        <v>2617</v>
      </c>
      <c r="B2488" s="30" t="s">
        <v>13711</v>
      </c>
      <c r="C2488" s="30"/>
      <c r="D2488" s="30" t="s">
        <v>13711</v>
      </c>
      <c r="E2488" s="30" t="s">
        <v>13712</v>
      </c>
      <c r="F2488" s="30" t="s">
        <v>13713</v>
      </c>
      <c r="G2488" s="30" t="s">
        <v>8699</v>
      </c>
      <c r="H2488" s="30" t="s">
        <v>1358</v>
      </c>
      <c r="I2488" s="30">
        <v>29194004</v>
      </c>
      <c r="J2488" s="30" t="s">
        <v>13714</v>
      </c>
      <c r="K2488" s="57">
        <v>82789622</v>
      </c>
      <c r="L2488" s="30"/>
      <c r="M2488" s="30"/>
      <c r="N2488" s="30"/>
      <c r="O2488" s="30"/>
      <c r="P2488" s="30"/>
      <c r="Q2488" s="30" t="s">
        <v>8882</v>
      </c>
      <c r="R2488" s="30"/>
      <c r="S2488" s="30" t="s">
        <v>2220</v>
      </c>
      <c r="T2488" s="30"/>
      <c r="U2488" s="30"/>
      <c r="V2488" s="30" t="s">
        <v>1444</v>
      </c>
    </row>
    <row r="2489" spans="1:22" ht="15" customHeight="1">
      <c r="A2489" s="30">
        <v>2618</v>
      </c>
      <c r="B2489" s="30" t="s">
        <v>13715</v>
      </c>
      <c r="C2489" s="30"/>
      <c r="D2489" s="30" t="s">
        <v>13715</v>
      </c>
      <c r="E2489" s="30" t="s">
        <v>2195</v>
      </c>
      <c r="F2489" s="30" t="s">
        <v>1454</v>
      </c>
      <c r="G2489" s="30" t="s">
        <v>9234</v>
      </c>
      <c r="H2489" s="30" t="s">
        <v>1397</v>
      </c>
      <c r="I2489" s="30">
        <v>14870300</v>
      </c>
      <c r="J2489" s="30" t="s">
        <v>13716</v>
      </c>
      <c r="K2489" s="57">
        <v>391140940113</v>
      </c>
      <c r="L2489" s="30"/>
      <c r="M2489" s="30"/>
      <c r="N2489" s="30"/>
      <c r="O2489" s="30"/>
      <c r="P2489" s="30"/>
      <c r="Q2489" s="30" t="s">
        <v>13717</v>
      </c>
      <c r="R2489" s="30"/>
      <c r="S2489" s="30" t="s">
        <v>13718</v>
      </c>
      <c r="T2489" s="30"/>
      <c r="U2489" s="30"/>
      <c r="V2489" s="30" t="s">
        <v>1444</v>
      </c>
    </row>
    <row r="2490" spans="1:22" ht="15" customHeight="1">
      <c r="A2490" s="37">
        <v>2619</v>
      </c>
      <c r="B2490" s="37" t="s">
        <v>13719</v>
      </c>
      <c r="C2490" s="37"/>
      <c r="D2490" s="37" t="s">
        <v>13719</v>
      </c>
      <c r="E2490" s="37" t="s">
        <v>10609</v>
      </c>
      <c r="F2490" s="37" t="s">
        <v>1454</v>
      </c>
      <c r="G2490" s="37" t="s">
        <v>3666</v>
      </c>
      <c r="H2490" s="37" t="s">
        <v>1397</v>
      </c>
      <c r="I2490" s="37">
        <v>16010301</v>
      </c>
      <c r="J2490" s="37" t="s">
        <v>13720</v>
      </c>
      <c r="K2490" s="58" t="s">
        <v>13721</v>
      </c>
      <c r="L2490" s="37"/>
      <c r="M2490" s="37"/>
      <c r="N2490" s="37"/>
      <c r="O2490" s="37"/>
      <c r="P2490" s="37"/>
      <c r="Q2490" s="37" t="s">
        <v>13722</v>
      </c>
      <c r="R2490" s="37"/>
      <c r="S2490" s="37" t="s">
        <v>13718</v>
      </c>
      <c r="T2490" s="37"/>
      <c r="U2490" s="37"/>
      <c r="V2490" s="26" t="s">
        <v>202</v>
      </c>
    </row>
    <row r="2491" spans="1:22" ht="15" customHeight="1">
      <c r="A2491" s="30">
        <v>2620</v>
      </c>
      <c r="B2491" s="30" t="s">
        <v>13723</v>
      </c>
      <c r="C2491" s="30"/>
      <c r="D2491" s="30" t="s">
        <v>13723</v>
      </c>
      <c r="E2491" s="30" t="s">
        <v>13724</v>
      </c>
      <c r="F2491" s="30" t="s">
        <v>1454</v>
      </c>
      <c r="G2491" s="30" t="s">
        <v>8580</v>
      </c>
      <c r="H2491" s="30" t="s">
        <v>1397</v>
      </c>
      <c r="I2491" s="30">
        <v>16200001</v>
      </c>
      <c r="J2491" s="30" t="s">
        <v>13725</v>
      </c>
      <c r="K2491" s="57">
        <v>214181802112</v>
      </c>
      <c r="L2491" s="30"/>
      <c r="M2491" s="30"/>
      <c r="N2491" s="30"/>
      <c r="O2491" s="30"/>
      <c r="P2491" s="30"/>
      <c r="Q2491" s="30" t="s">
        <v>13726</v>
      </c>
      <c r="R2491" s="30"/>
      <c r="S2491" s="30" t="s">
        <v>13727</v>
      </c>
      <c r="T2491" s="30"/>
      <c r="U2491" s="30"/>
      <c r="V2491" s="30" t="s">
        <v>1444</v>
      </c>
    </row>
    <row r="2492" spans="1:22" ht="15" customHeight="1">
      <c r="A2492" s="30">
        <v>2621</v>
      </c>
      <c r="B2492" s="30" t="s">
        <v>13728</v>
      </c>
      <c r="C2492" s="30"/>
      <c r="D2492" s="30" t="s">
        <v>13728</v>
      </c>
      <c r="E2492" s="30" t="s">
        <v>7883</v>
      </c>
      <c r="F2492" s="30" t="s">
        <v>13729</v>
      </c>
      <c r="G2492" s="30" t="s">
        <v>12366</v>
      </c>
      <c r="H2492" s="30" t="s">
        <v>1381</v>
      </c>
      <c r="I2492" s="30">
        <v>87501030</v>
      </c>
      <c r="J2492" s="30" t="s">
        <v>13730</v>
      </c>
      <c r="K2492" s="57">
        <v>9011392536</v>
      </c>
      <c r="L2492" s="30"/>
      <c r="M2492" s="30"/>
      <c r="N2492" s="30"/>
      <c r="O2492" s="30"/>
      <c r="P2492" s="30"/>
      <c r="Q2492" s="30" t="s">
        <v>13731</v>
      </c>
      <c r="R2492" s="30"/>
      <c r="S2492" s="30" t="s">
        <v>13732</v>
      </c>
      <c r="T2492" s="30"/>
      <c r="U2492" s="30"/>
      <c r="V2492" s="30" t="s">
        <v>1444</v>
      </c>
    </row>
    <row r="2493" spans="1:22" ht="15" customHeight="1">
      <c r="A2493" s="30">
        <v>2622</v>
      </c>
      <c r="B2493" s="30" t="s">
        <v>13733</v>
      </c>
      <c r="C2493" s="30"/>
      <c r="D2493" s="30" t="s">
        <v>13733</v>
      </c>
      <c r="E2493" s="30" t="s">
        <v>13734</v>
      </c>
      <c r="F2493" s="30" t="s">
        <v>13735</v>
      </c>
      <c r="G2493" s="30" t="s">
        <v>1611</v>
      </c>
      <c r="H2493" s="30" t="s">
        <v>1397</v>
      </c>
      <c r="I2493" s="30">
        <v>18080480</v>
      </c>
      <c r="J2493" s="30" t="s">
        <v>13736</v>
      </c>
      <c r="K2493" s="57">
        <v>669702589110</v>
      </c>
      <c r="L2493" s="30"/>
      <c r="M2493" s="30"/>
      <c r="N2493" s="30"/>
      <c r="O2493" s="30"/>
      <c r="P2493" s="30"/>
      <c r="Q2493" s="30" t="s">
        <v>13737</v>
      </c>
      <c r="R2493" s="30"/>
      <c r="S2493" s="30" t="s">
        <v>13738</v>
      </c>
      <c r="T2493" s="30"/>
      <c r="U2493" s="30"/>
      <c r="V2493" s="30" t="s">
        <v>1444</v>
      </c>
    </row>
    <row r="2494" spans="1:22" ht="15" customHeight="1">
      <c r="A2494" s="30">
        <v>2623</v>
      </c>
      <c r="B2494" s="30" t="s">
        <v>13739</v>
      </c>
      <c r="C2494" s="30"/>
      <c r="D2494" s="30" t="s">
        <v>13739</v>
      </c>
      <c r="E2494" s="30" t="s">
        <v>12535</v>
      </c>
      <c r="F2494" s="30" t="s">
        <v>1454</v>
      </c>
      <c r="G2494" s="30" t="s">
        <v>1713</v>
      </c>
      <c r="H2494" s="30" t="s">
        <v>1395</v>
      </c>
      <c r="I2494" s="30">
        <v>49010250</v>
      </c>
      <c r="J2494" s="30" t="s">
        <v>13740</v>
      </c>
      <c r="K2494" s="57">
        <v>271360283</v>
      </c>
      <c r="L2494" s="30"/>
      <c r="M2494" s="30"/>
      <c r="N2494" s="30"/>
      <c r="O2494" s="30"/>
      <c r="P2494" s="30"/>
      <c r="Q2494" s="30" t="s">
        <v>13741</v>
      </c>
      <c r="R2494" s="30"/>
      <c r="S2494" s="30" t="s">
        <v>13742</v>
      </c>
      <c r="T2494" s="30"/>
      <c r="U2494" s="30"/>
      <c r="V2494" s="30" t="s">
        <v>1444</v>
      </c>
    </row>
    <row r="2495" spans="1:22" ht="15" customHeight="1">
      <c r="A2495" s="30">
        <v>2624</v>
      </c>
      <c r="B2495" s="30" t="s">
        <v>13743</v>
      </c>
      <c r="C2495" s="30"/>
      <c r="D2495" s="30" t="s">
        <v>13743</v>
      </c>
      <c r="E2495" s="30" t="s">
        <v>13744</v>
      </c>
      <c r="F2495" s="30" t="s">
        <v>1454</v>
      </c>
      <c r="G2495" s="30" t="s">
        <v>12664</v>
      </c>
      <c r="H2495" s="30" t="s">
        <v>1365</v>
      </c>
      <c r="I2495" s="30">
        <v>65393000</v>
      </c>
      <c r="J2495" s="30" t="s">
        <v>13745</v>
      </c>
      <c r="K2495" s="57">
        <v>121788547</v>
      </c>
      <c r="L2495" s="30"/>
      <c r="M2495" s="30"/>
      <c r="N2495" s="30"/>
      <c r="O2495" s="30"/>
      <c r="P2495" s="30"/>
      <c r="Q2495" s="30" t="s">
        <v>13746</v>
      </c>
      <c r="R2495" s="30"/>
      <c r="S2495" s="30" t="s">
        <v>13747</v>
      </c>
      <c r="T2495" s="30"/>
      <c r="U2495" s="30"/>
      <c r="V2495" s="30" t="s">
        <v>1428</v>
      </c>
    </row>
    <row r="2496" spans="1:22" ht="15" customHeight="1">
      <c r="A2496" s="30">
        <v>2625</v>
      </c>
      <c r="B2496" s="30" t="s">
        <v>13748</v>
      </c>
      <c r="C2496" s="30"/>
      <c r="D2496" s="30" t="s">
        <v>13748</v>
      </c>
      <c r="E2496" s="30" t="s">
        <v>13749</v>
      </c>
      <c r="F2496" s="30" t="s">
        <v>1454</v>
      </c>
      <c r="G2496" s="30" t="s">
        <v>2709</v>
      </c>
      <c r="H2496" s="30" t="s">
        <v>1352</v>
      </c>
      <c r="I2496" s="30">
        <v>48500000</v>
      </c>
      <c r="J2496" s="30" t="s">
        <v>13750</v>
      </c>
      <c r="K2496" s="57">
        <v>87201255</v>
      </c>
      <c r="L2496" s="30"/>
      <c r="M2496" s="30"/>
      <c r="N2496" s="30"/>
      <c r="O2496" s="30"/>
      <c r="P2496" s="30"/>
      <c r="Q2496" s="30" t="s">
        <v>13751</v>
      </c>
      <c r="R2496" s="30"/>
      <c r="S2496" s="30" t="s">
        <v>13363</v>
      </c>
      <c r="T2496" s="30"/>
      <c r="U2496" s="30"/>
      <c r="V2496" s="30" t="s">
        <v>1444</v>
      </c>
    </row>
    <row r="2497" spans="1:22" ht="15" customHeight="1">
      <c r="A2497" s="30">
        <v>2626</v>
      </c>
      <c r="B2497" s="30" t="s">
        <v>13752</v>
      </c>
      <c r="C2497" s="30"/>
      <c r="D2497" s="30" t="s">
        <v>13752</v>
      </c>
      <c r="E2497" s="30" t="s">
        <v>13753</v>
      </c>
      <c r="F2497" s="30" t="s">
        <v>13754</v>
      </c>
      <c r="G2497" s="30" t="s">
        <v>1422</v>
      </c>
      <c r="H2497" s="30" t="s">
        <v>1397</v>
      </c>
      <c r="I2497" s="30">
        <v>13272810</v>
      </c>
      <c r="J2497" s="30" t="s">
        <v>13755</v>
      </c>
      <c r="K2497" s="57">
        <v>708208140118</v>
      </c>
      <c r="L2497" s="30"/>
      <c r="M2497" s="30"/>
      <c r="N2497" s="30"/>
      <c r="O2497" s="30"/>
      <c r="P2497" s="30"/>
      <c r="Q2497" s="30" t="s">
        <v>13756</v>
      </c>
      <c r="R2497" s="30"/>
      <c r="S2497" s="30" t="s">
        <v>13757</v>
      </c>
      <c r="T2497" s="30"/>
      <c r="U2497" s="30"/>
      <c r="V2497" s="30" t="s">
        <v>1444</v>
      </c>
    </row>
    <row r="2498" spans="1:22" ht="15" customHeight="1">
      <c r="A2498" s="30">
        <v>2627</v>
      </c>
      <c r="B2498" s="30" t="s">
        <v>13758</v>
      </c>
      <c r="C2498" s="30"/>
      <c r="D2498" s="30" t="s">
        <v>13758</v>
      </c>
      <c r="E2498" s="30" t="s">
        <v>13240</v>
      </c>
      <c r="F2498" s="30" t="s">
        <v>1454</v>
      </c>
      <c r="G2498" s="30" t="s">
        <v>13759</v>
      </c>
      <c r="H2498" s="30" t="s">
        <v>1391</v>
      </c>
      <c r="I2498" s="30">
        <v>96600000</v>
      </c>
      <c r="J2498" s="30" t="s">
        <v>13760</v>
      </c>
      <c r="K2498" s="57">
        <v>230057853</v>
      </c>
      <c r="L2498" s="30"/>
      <c r="M2498" s="30"/>
      <c r="N2498" s="30"/>
      <c r="O2498" s="30"/>
      <c r="P2498" s="30"/>
      <c r="Q2498" s="30" t="s">
        <v>13761</v>
      </c>
      <c r="R2498" s="30"/>
      <c r="S2498" s="30" t="s">
        <v>13762</v>
      </c>
      <c r="T2498" s="30"/>
      <c r="U2498" s="30"/>
      <c r="V2498" s="30" t="s">
        <v>1444</v>
      </c>
    </row>
    <row r="2499" spans="1:22" ht="15" customHeight="1">
      <c r="A2499" s="30">
        <v>2628</v>
      </c>
      <c r="B2499" s="30" t="s">
        <v>13763</v>
      </c>
      <c r="C2499" s="30"/>
      <c r="D2499" s="30" t="s">
        <v>13763</v>
      </c>
      <c r="E2499" s="30" t="s">
        <v>8197</v>
      </c>
      <c r="F2499" s="30" t="s">
        <v>1454</v>
      </c>
      <c r="G2499" s="30" t="s">
        <v>1889</v>
      </c>
      <c r="H2499" s="30" t="s">
        <v>1381</v>
      </c>
      <c r="I2499" s="30">
        <v>84010360</v>
      </c>
      <c r="J2499" s="30" t="s">
        <v>13764</v>
      </c>
      <c r="K2499" s="57">
        <v>9061151661</v>
      </c>
      <c r="L2499" s="30"/>
      <c r="M2499" s="30"/>
      <c r="N2499" s="30"/>
      <c r="O2499" s="30"/>
      <c r="P2499" s="30"/>
      <c r="Q2499" s="30" t="s">
        <v>13765</v>
      </c>
      <c r="R2499" s="30"/>
      <c r="S2499" s="30" t="s">
        <v>13766</v>
      </c>
      <c r="T2499" s="30"/>
      <c r="U2499" s="30"/>
      <c r="V2499" s="30" t="s">
        <v>1428</v>
      </c>
    </row>
    <row r="2500" spans="1:22" ht="15" customHeight="1">
      <c r="A2500" s="30">
        <v>2629</v>
      </c>
      <c r="B2500" s="30" t="s">
        <v>13767</v>
      </c>
      <c r="C2500" s="30"/>
      <c r="D2500" s="30" t="s">
        <v>13767</v>
      </c>
      <c r="E2500" s="30" t="s">
        <v>13768</v>
      </c>
      <c r="F2500" s="30" t="s">
        <v>1454</v>
      </c>
      <c r="G2500" s="30" t="s">
        <v>12968</v>
      </c>
      <c r="H2500" s="30" t="s">
        <v>1397</v>
      </c>
      <c r="I2500" s="30">
        <v>13190000</v>
      </c>
      <c r="J2500" s="30" t="s">
        <v>13769</v>
      </c>
      <c r="K2500" s="57">
        <v>465008738114</v>
      </c>
      <c r="L2500" s="30"/>
      <c r="M2500" s="30"/>
      <c r="N2500" s="30"/>
      <c r="O2500" s="30"/>
      <c r="P2500" s="30"/>
      <c r="Q2500" s="30" t="s">
        <v>13770</v>
      </c>
      <c r="R2500" s="30"/>
      <c r="S2500" s="30" t="s">
        <v>13771</v>
      </c>
      <c r="T2500" s="30"/>
      <c r="U2500" s="30"/>
      <c r="V2500" s="30" t="s">
        <v>1444</v>
      </c>
    </row>
    <row r="2501" spans="1:22" ht="15" customHeight="1">
      <c r="A2501" s="30">
        <v>2630</v>
      </c>
      <c r="B2501" s="30" t="s">
        <v>13772</v>
      </c>
      <c r="C2501" s="30"/>
      <c r="D2501" s="30" t="s">
        <v>13772</v>
      </c>
      <c r="E2501" s="30" t="s">
        <v>13773</v>
      </c>
      <c r="F2501" s="30" t="s">
        <v>13774</v>
      </c>
      <c r="G2501" s="30" t="s">
        <v>13775</v>
      </c>
      <c r="H2501" s="30" t="s">
        <v>1397</v>
      </c>
      <c r="I2501" s="30">
        <v>13185230</v>
      </c>
      <c r="J2501" s="30" t="s">
        <v>13776</v>
      </c>
      <c r="K2501" s="57">
        <v>748021324115</v>
      </c>
      <c r="L2501" s="30"/>
      <c r="M2501" s="30"/>
      <c r="N2501" s="30"/>
      <c r="O2501" s="30"/>
      <c r="P2501" s="30"/>
      <c r="Q2501" s="30" t="s">
        <v>13777</v>
      </c>
      <c r="R2501" s="30"/>
      <c r="S2501" s="30" t="s">
        <v>13778</v>
      </c>
      <c r="T2501" s="30"/>
      <c r="U2501" s="30"/>
      <c r="V2501" s="30" t="s">
        <v>1444</v>
      </c>
    </row>
    <row r="2502" spans="1:22" ht="15" customHeight="1">
      <c r="A2502" s="30">
        <v>2632</v>
      </c>
      <c r="B2502" s="30" t="s">
        <v>13779</v>
      </c>
      <c r="C2502" s="30"/>
      <c r="D2502" s="30" t="s">
        <v>13779</v>
      </c>
      <c r="E2502" s="30" t="s">
        <v>7140</v>
      </c>
      <c r="F2502" s="30" t="s">
        <v>7141</v>
      </c>
      <c r="G2502" s="30" t="s">
        <v>1655</v>
      </c>
      <c r="H2502" s="30" t="s">
        <v>1373</v>
      </c>
      <c r="I2502" s="30">
        <v>68500005</v>
      </c>
      <c r="J2502" s="30" t="s">
        <v>13780</v>
      </c>
      <c r="K2502" s="57">
        <v>153973994</v>
      </c>
      <c r="L2502" s="30"/>
      <c r="M2502" s="30"/>
      <c r="N2502" s="30"/>
      <c r="O2502" s="30"/>
      <c r="P2502" s="30"/>
      <c r="Q2502" s="30"/>
      <c r="R2502" s="30"/>
      <c r="S2502" s="30" t="s">
        <v>13781</v>
      </c>
      <c r="T2502" s="30"/>
      <c r="U2502" s="30"/>
      <c r="V2502" s="30" t="s">
        <v>1444</v>
      </c>
    </row>
    <row r="2503" spans="1:22" ht="15" customHeight="1">
      <c r="A2503" s="30">
        <v>2633</v>
      </c>
      <c r="B2503" s="30" t="s">
        <v>13782</v>
      </c>
      <c r="C2503" s="30"/>
      <c r="D2503" s="30" t="s">
        <v>13782</v>
      </c>
      <c r="E2503" s="30" t="s">
        <v>13783</v>
      </c>
      <c r="F2503" s="30" t="s">
        <v>13784</v>
      </c>
      <c r="G2503" s="30" t="s">
        <v>13759</v>
      </c>
      <c r="H2503" s="30" t="s">
        <v>1391</v>
      </c>
      <c r="I2503" s="30">
        <v>96600000</v>
      </c>
      <c r="J2503" s="30" t="s">
        <v>13785</v>
      </c>
      <c r="K2503" s="57">
        <v>230042031</v>
      </c>
      <c r="L2503" s="30"/>
      <c r="M2503" s="30"/>
      <c r="N2503" s="30"/>
      <c r="O2503" s="30"/>
      <c r="P2503" s="30"/>
      <c r="Q2503" s="30" t="s">
        <v>13786</v>
      </c>
      <c r="R2503" s="30"/>
      <c r="S2503" s="30" t="s">
        <v>4261</v>
      </c>
      <c r="T2503" s="30"/>
      <c r="U2503" s="30"/>
      <c r="V2503" s="30" t="s">
        <v>1444</v>
      </c>
    </row>
    <row r="2504" spans="1:22" ht="15" customHeight="1">
      <c r="A2504" s="30">
        <v>2634</v>
      </c>
      <c r="B2504" s="30" t="s">
        <v>13787</v>
      </c>
      <c r="C2504" s="30"/>
      <c r="D2504" s="30" t="s">
        <v>13787</v>
      </c>
      <c r="E2504" s="30" t="s">
        <v>13788</v>
      </c>
      <c r="F2504" s="30" t="s">
        <v>13789</v>
      </c>
      <c r="G2504" s="30" t="s">
        <v>13759</v>
      </c>
      <c r="H2504" s="30" t="s">
        <v>1391</v>
      </c>
      <c r="I2504" s="30">
        <v>96600000</v>
      </c>
      <c r="J2504" s="30" t="s">
        <v>13790</v>
      </c>
      <c r="K2504" s="57">
        <v>230047432</v>
      </c>
      <c r="L2504" s="30"/>
      <c r="M2504" s="30"/>
      <c r="N2504" s="30"/>
      <c r="O2504" s="30"/>
      <c r="P2504" s="30"/>
      <c r="Q2504" s="30" t="s">
        <v>13791</v>
      </c>
      <c r="R2504" s="30"/>
      <c r="S2504" s="30" t="s">
        <v>13792</v>
      </c>
      <c r="T2504" s="30"/>
      <c r="U2504" s="30"/>
      <c r="V2504" s="30" t="s">
        <v>1444</v>
      </c>
    </row>
    <row r="2505" spans="1:22" ht="15" customHeight="1">
      <c r="A2505" s="30">
        <v>2635</v>
      </c>
      <c r="B2505" s="30" t="s">
        <v>13793</v>
      </c>
      <c r="C2505" s="30"/>
      <c r="D2505" s="30" t="s">
        <v>13793</v>
      </c>
      <c r="E2505" s="30" t="s">
        <v>2825</v>
      </c>
      <c r="F2505" s="30" t="s">
        <v>1454</v>
      </c>
      <c r="G2505" s="30" t="s">
        <v>11423</v>
      </c>
      <c r="H2505" s="30" t="s">
        <v>1391</v>
      </c>
      <c r="I2505" s="30">
        <v>96180000</v>
      </c>
      <c r="J2505" s="30" t="s">
        <v>13794</v>
      </c>
      <c r="K2505" s="57">
        <v>170117669</v>
      </c>
      <c r="L2505" s="30"/>
      <c r="M2505" s="30"/>
      <c r="N2505" s="30"/>
      <c r="O2505" s="30"/>
      <c r="P2505" s="30"/>
      <c r="Q2505" s="30" t="s">
        <v>7286</v>
      </c>
      <c r="R2505" s="30"/>
      <c r="S2505" s="30" t="s">
        <v>13795</v>
      </c>
      <c r="T2505" s="30"/>
      <c r="U2505" s="30"/>
      <c r="V2505" s="30" t="s">
        <v>1444</v>
      </c>
    </row>
    <row r="2506" spans="1:22" ht="15" customHeight="1">
      <c r="A2506" s="30">
        <v>2636</v>
      </c>
      <c r="B2506" s="30" t="s">
        <v>13796</v>
      </c>
      <c r="C2506" s="30"/>
      <c r="D2506" s="30" t="s">
        <v>13796</v>
      </c>
      <c r="E2506" s="30" t="s">
        <v>13797</v>
      </c>
      <c r="F2506" s="30" t="s">
        <v>13798</v>
      </c>
      <c r="G2506" s="30" t="s">
        <v>13799</v>
      </c>
      <c r="H2506" s="30" t="s">
        <v>1381</v>
      </c>
      <c r="I2506" s="30">
        <v>86600000</v>
      </c>
      <c r="J2506" s="30" t="s">
        <v>13800</v>
      </c>
      <c r="K2506" s="57">
        <v>9062081640</v>
      </c>
      <c r="L2506" s="30"/>
      <c r="M2506" s="30"/>
      <c r="N2506" s="30"/>
      <c r="O2506" s="30"/>
      <c r="P2506" s="30"/>
      <c r="Q2506" s="30" t="s">
        <v>13801</v>
      </c>
      <c r="R2506" s="30"/>
      <c r="S2506" s="30" t="s">
        <v>12551</v>
      </c>
      <c r="T2506" s="30"/>
      <c r="U2506" s="30"/>
      <c r="V2506" s="30" t="s">
        <v>1444</v>
      </c>
    </row>
    <row r="2507" spans="1:22" ht="15" customHeight="1">
      <c r="A2507" s="30">
        <v>2637</v>
      </c>
      <c r="B2507" s="30" t="s">
        <v>13802</v>
      </c>
      <c r="C2507" s="30"/>
      <c r="D2507" s="30" t="s">
        <v>13802</v>
      </c>
      <c r="E2507" s="30" t="s">
        <v>13803</v>
      </c>
      <c r="F2507" s="30" t="s">
        <v>1454</v>
      </c>
      <c r="G2507" s="30" t="s">
        <v>13804</v>
      </c>
      <c r="H2507" s="30" t="s">
        <v>1397</v>
      </c>
      <c r="I2507" s="30">
        <v>13256000</v>
      </c>
      <c r="J2507" s="30" t="s">
        <v>13805</v>
      </c>
      <c r="K2507" s="57">
        <v>382055882111</v>
      </c>
      <c r="L2507" s="30"/>
      <c r="M2507" s="30"/>
      <c r="N2507" s="30"/>
      <c r="O2507" s="30"/>
      <c r="P2507" s="30"/>
      <c r="Q2507" s="30" t="s">
        <v>13806</v>
      </c>
      <c r="R2507" s="30"/>
      <c r="S2507" s="30" t="s">
        <v>4261</v>
      </c>
      <c r="T2507" s="30"/>
      <c r="U2507" s="30"/>
      <c r="V2507" s="30" t="s">
        <v>1444</v>
      </c>
    </row>
    <row r="2508" spans="1:22" ht="15" customHeight="1">
      <c r="A2508" s="30">
        <v>2638</v>
      </c>
      <c r="B2508" s="30" t="s">
        <v>13807</v>
      </c>
      <c r="C2508" s="30"/>
      <c r="D2508" s="30" t="s">
        <v>13807</v>
      </c>
      <c r="E2508" s="30" t="s">
        <v>13808</v>
      </c>
      <c r="F2508" s="30" t="s">
        <v>13809</v>
      </c>
      <c r="G2508" s="30" t="s">
        <v>6048</v>
      </c>
      <c r="H2508" s="30" t="s">
        <v>1363</v>
      </c>
      <c r="I2508" s="30">
        <v>76450000</v>
      </c>
      <c r="J2508" s="30" t="s">
        <v>13810</v>
      </c>
      <c r="K2508" s="57">
        <v>105242519</v>
      </c>
      <c r="L2508" s="30"/>
      <c r="M2508" s="30"/>
      <c r="N2508" s="30"/>
      <c r="O2508" s="30"/>
      <c r="P2508" s="30"/>
      <c r="Q2508" s="30" t="s">
        <v>8882</v>
      </c>
      <c r="R2508" s="30"/>
      <c r="S2508" s="30" t="s">
        <v>2220</v>
      </c>
      <c r="T2508" s="30"/>
      <c r="U2508" s="30"/>
      <c r="V2508" s="30" t="s">
        <v>1428</v>
      </c>
    </row>
    <row r="2509" spans="1:22" ht="15" customHeight="1">
      <c r="A2509" s="30">
        <v>2639</v>
      </c>
      <c r="B2509" s="30" t="s">
        <v>13811</v>
      </c>
      <c r="C2509" s="30"/>
      <c r="D2509" s="30" t="s">
        <v>13811</v>
      </c>
      <c r="E2509" s="30" t="s">
        <v>3217</v>
      </c>
      <c r="F2509" s="30" t="s">
        <v>1454</v>
      </c>
      <c r="G2509" s="30" t="s">
        <v>4565</v>
      </c>
      <c r="H2509" s="30" t="s">
        <v>1391</v>
      </c>
      <c r="I2509" s="30">
        <v>98910000</v>
      </c>
      <c r="J2509" s="30" t="s">
        <v>13812</v>
      </c>
      <c r="K2509" s="57">
        <v>1470029968</v>
      </c>
      <c r="L2509" s="30"/>
      <c r="M2509" s="30"/>
      <c r="N2509" s="30"/>
      <c r="O2509" s="30"/>
      <c r="P2509" s="30"/>
      <c r="Q2509" s="30" t="s">
        <v>4568</v>
      </c>
      <c r="R2509" s="30"/>
      <c r="S2509" s="30" t="s">
        <v>4569</v>
      </c>
      <c r="T2509" s="30"/>
      <c r="U2509" s="30"/>
      <c r="V2509" s="30" t="s">
        <v>1444</v>
      </c>
    </row>
    <row r="2510" spans="1:22" ht="15" customHeight="1">
      <c r="A2510" s="30">
        <v>2640</v>
      </c>
      <c r="B2510" s="30" t="s">
        <v>13813</v>
      </c>
      <c r="C2510" s="30"/>
      <c r="D2510" s="30" t="s">
        <v>13813</v>
      </c>
      <c r="E2510" s="30" t="s">
        <v>13814</v>
      </c>
      <c r="F2510" s="30" t="s">
        <v>1454</v>
      </c>
      <c r="G2510" s="30" t="s">
        <v>13815</v>
      </c>
      <c r="H2510" s="30" t="s">
        <v>1397</v>
      </c>
      <c r="I2510" s="30">
        <v>13460000</v>
      </c>
      <c r="J2510" s="30" t="s">
        <v>13816</v>
      </c>
      <c r="K2510" s="57">
        <v>482011645111</v>
      </c>
      <c r="L2510" s="30"/>
      <c r="M2510" s="30"/>
      <c r="N2510" s="30"/>
      <c r="O2510" s="30"/>
      <c r="P2510" s="30"/>
      <c r="Q2510" s="30" t="s">
        <v>13770</v>
      </c>
      <c r="R2510" s="30"/>
      <c r="S2510" s="30" t="s">
        <v>13817</v>
      </c>
      <c r="T2510" s="30"/>
      <c r="U2510" s="30"/>
      <c r="V2510" s="30" t="s">
        <v>1444</v>
      </c>
    </row>
    <row r="2511" spans="1:22" ht="15" customHeight="1">
      <c r="A2511" s="30">
        <v>2641</v>
      </c>
      <c r="B2511" s="30" t="s">
        <v>13818</v>
      </c>
      <c r="C2511" s="30"/>
      <c r="D2511" s="30" t="s">
        <v>13818</v>
      </c>
      <c r="E2511" s="30" t="s">
        <v>13469</v>
      </c>
      <c r="F2511" s="30" t="s">
        <v>13470</v>
      </c>
      <c r="G2511" s="30" t="s">
        <v>1726</v>
      </c>
      <c r="H2511" s="30" t="s">
        <v>1381</v>
      </c>
      <c r="I2511" s="30">
        <v>83321000</v>
      </c>
      <c r="J2511" s="30" t="s">
        <v>13819</v>
      </c>
      <c r="K2511" s="57">
        <v>9061766100</v>
      </c>
      <c r="L2511" s="30"/>
      <c r="M2511" s="30"/>
      <c r="N2511" s="30"/>
      <c r="O2511" s="30"/>
      <c r="P2511" s="30"/>
      <c r="Q2511" s="30" t="s">
        <v>13820</v>
      </c>
      <c r="R2511" s="30"/>
      <c r="S2511" s="30" t="s">
        <v>13821</v>
      </c>
      <c r="T2511" s="30"/>
      <c r="U2511" s="30"/>
      <c r="V2511" s="30" t="s">
        <v>1428</v>
      </c>
    </row>
    <row r="2512" spans="1:22" ht="15" customHeight="1">
      <c r="A2512" s="30">
        <v>2642</v>
      </c>
      <c r="B2512" s="30" t="s">
        <v>13822</v>
      </c>
      <c r="C2512" s="30"/>
      <c r="D2512" s="30" t="s">
        <v>13822</v>
      </c>
      <c r="E2512" s="30" t="s">
        <v>13823</v>
      </c>
      <c r="F2512" s="30" t="s">
        <v>1454</v>
      </c>
      <c r="G2512" s="30" t="s">
        <v>8025</v>
      </c>
      <c r="H2512" s="30" t="s">
        <v>1377</v>
      </c>
      <c r="I2512" s="30">
        <v>55700000</v>
      </c>
      <c r="J2512" s="30" t="s">
        <v>13824</v>
      </c>
      <c r="K2512" s="57">
        <v>41012860</v>
      </c>
      <c r="L2512" s="30"/>
      <c r="M2512" s="30"/>
      <c r="N2512" s="30"/>
      <c r="O2512" s="30"/>
      <c r="P2512" s="30"/>
      <c r="Q2512" s="30" t="s">
        <v>13825</v>
      </c>
      <c r="R2512" s="30"/>
      <c r="S2512" s="30" t="s">
        <v>2220</v>
      </c>
      <c r="T2512" s="30"/>
      <c r="U2512" s="30"/>
      <c r="V2512" s="30" t="s">
        <v>1444</v>
      </c>
    </row>
    <row r="2513" spans="1:22" ht="15" customHeight="1">
      <c r="A2513" s="37">
        <v>2643</v>
      </c>
      <c r="B2513" s="37" t="s">
        <v>13826</v>
      </c>
      <c r="C2513" s="37"/>
      <c r="D2513" s="37" t="s">
        <v>13826</v>
      </c>
      <c r="E2513" s="37" t="s">
        <v>13827</v>
      </c>
      <c r="F2513" s="37" t="s">
        <v>1454</v>
      </c>
      <c r="G2513" s="37" t="s">
        <v>9742</v>
      </c>
      <c r="H2513" s="37" t="s">
        <v>1365</v>
      </c>
      <c r="I2513" s="37">
        <v>65950000</v>
      </c>
      <c r="J2513" s="37" t="s">
        <v>13828</v>
      </c>
      <c r="K2513" s="58">
        <v>123699240</v>
      </c>
      <c r="L2513" s="37"/>
      <c r="M2513" s="37"/>
      <c r="N2513" s="37"/>
      <c r="O2513" s="37"/>
      <c r="P2513" s="37"/>
      <c r="Q2513" s="37" t="s">
        <v>2262</v>
      </c>
      <c r="R2513" s="37"/>
      <c r="S2513" s="37" t="s">
        <v>13781</v>
      </c>
      <c r="T2513" s="37"/>
      <c r="U2513" s="37"/>
      <c r="V2513" s="26" t="s">
        <v>202</v>
      </c>
    </row>
    <row r="2514" spans="1:22" ht="15" customHeight="1">
      <c r="A2514" s="30">
        <v>2644</v>
      </c>
      <c r="B2514" s="30" t="s">
        <v>13829</v>
      </c>
      <c r="C2514" s="30"/>
      <c r="D2514" s="30" t="s">
        <v>13829</v>
      </c>
      <c r="E2514" s="30" t="s">
        <v>13830</v>
      </c>
      <c r="F2514" s="30" t="s">
        <v>2744</v>
      </c>
      <c r="G2514" s="30" t="s">
        <v>2360</v>
      </c>
      <c r="H2514" s="30" t="s">
        <v>1363</v>
      </c>
      <c r="I2514" s="30">
        <v>74020060</v>
      </c>
      <c r="J2514" s="30" t="s">
        <v>13831</v>
      </c>
      <c r="K2514" s="57">
        <v>104056282</v>
      </c>
      <c r="L2514" s="30"/>
      <c r="M2514" s="30"/>
      <c r="N2514" s="30"/>
      <c r="O2514" s="30"/>
      <c r="P2514" s="30"/>
      <c r="Q2514" s="30" t="s">
        <v>13832</v>
      </c>
      <c r="R2514" s="30"/>
      <c r="S2514" s="30" t="s">
        <v>13833</v>
      </c>
      <c r="T2514" s="30"/>
      <c r="U2514" s="30"/>
      <c r="V2514" s="30" t="s">
        <v>1428</v>
      </c>
    </row>
    <row r="2515" spans="1:22" ht="15" customHeight="1">
      <c r="A2515" s="30">
        <v>2645</v>
      </c>
      <c r="B2515" s="30" t="s">
        <v>13834</v>
      </c>
      <c r="C2515" s="30"/>
      <c r="D2515" s="30" t="s">
        <v>13834</v>
      </c>
      <c r="E2515" s="30" t="s">
        <v>13835</v>
      </c>
      <c r="F2515" s="30" t="s">
        <v>1454</v>
      </c>
      <c r="G2515" s="30" t="s">
        <v>13836</v>
      </c>
      <c r="H2515" s="30" t="s">
        <v>1371</v>
      </c>
      <c r="I2515" s="30">
        <v>78820000</v>
      </c>
      <c r="J2515" s="30" t="s">
        <v>13837</v>
      </c>
      <c r="K2515" s="57">
        <v>134745663</v>
      </c>
      <c r="L2515" s="30"/>
      <c r="M2515" s="30"/>
      <c r="N2515" s="30"/>
      <c r="O2515" s="30"/>
      <c r="P2515" s="30"/>
      <c r="Q2515" s="30" t="s">
        <v>13838</v>
      </c>
      <c r="R2515" s="30"/>
      <c r="S2515" s="30" t="s">
        <v>2038</v>
      </c>
      <c r="T2515" s="30"/>
      <c r="U2515" s="30"/>
      <c r="V2515" s="30" t="s">
        <v>1428</v>
      </c>
    </row>
    <row r="2516" spans="1:22" ht="15" customHeight="1">
      <c r="A2516" s="30">
        <v>2646</v>
      </c>
      <c r="B2516" s="30" t="s">
        <v>13839</v>
      </c>
      <c r="C2516" s="30"/>
      <c r="D2516" s="30" t="s">
        <v>13839</v>
      </c>
      <c r="E2516" s="30" t="s">
        <v>13840</v>
      </c>
      <c r="F2516" s="30" t="s">
        <v>13841</v>
      </c>
      <c r="G2516" s="30" t="s">
        <v>3206</v>
      </c>
      <c r="H2516" s="30" t="s">
        <v>1371</v>
      </c>
      <c r="I2516" s="30">
        <v>78005430</v>
      </c>
      <c r="J2516" s="30" t="s">
        <v>13842</v>
      </c>
      <c r="K2516" s="57">
        <v>133152170</v>
      </c>
      <c r="L2516" s="30"/>
      <c r="M2516" s="30"/>
      <c r="N2516" s="30"/>
      <c r="O2516" s="30"/>
      <c r="P2516" s="30"/>
      <c r="Q2516" s="30" t="s">
        <v>13843</v>
      </c>
      <c r="R2516" s="30"/>
      <c r="S2516" s="30" t="s">
        <v>13844</v>
      </c>
      <c r="T2516" s="30"/>
      <c r="U2516" s="30"/>
      <c r="V2516" s="30" t="s">
        <v>1428</v>
      </c>
    </row>
    <row r="2517" spans="1:22" ht="15" customHeight="1">
      <c r="A2517" s="30">
        <v>2647</v>
      </c>
      <c r="B2517" s="30" t="s">
        <v>13845</v>
      </c>
      <c r="C2517" s="30"/>
      <c r="D2517" s="30" t="s">
        <v>13845</v>
      </c>
      <c r="E2517" s="30" t="s">
        <v>9603</v>
      </c>
      <c r="F2517" s="30" t="s">
        <v>1454</v>
      </c>
      <c r="G2517" s="30" t="s">
        <v>2236</v>
      </c>
      <c r="H2517" s="30" t="s">
        <v>1379</v>
      </c>
      <c r="I2517" s="30">
        <v>64200230</v>
      </c>
      <c r="J2517" s="30" t="s">
        <v>13846</v>
      </c>
      <c r="K2517" s="57">
        <v>195077865</v>
      </c>
      <c r="L2517" s="30"/>
      <c r="M2517" s="30"/>
      <c r="N2517" s="30"/>
      <c r="O2517" s="30"/>
      <c r="P2517" s="30"/>
      <c r="Q2517" s="30" t="s">
        <v>5657</v>
      </c>
      <c r="R2517" s="30"/>
      <c r="S2517" s="30" t="s">
        <v>13847</v>
      </c>
      <c r="T2517" s="30"/>
      <c r="U2517" s="30"/>
      <c r="V2517" s="30" t="s">
        <v>1444</v>
      </c>
    </row>
    <row r="2518" spans="1:22" ht="15" customHeight="1">
      <c r="A2518" s="30">
        <v>2648</v>
      </c>
      <c r="B2518" s="30" t="s">
        <v>13848</v>
      </c>
      <c r="C2518" s="30"/>
      <c r="D2518" s="30" t="s">
        <v>13848</v>
      </c>
      <c r="E2518" s="30" t="s">
        <v>13849</v>
      </c>
      <c r="F2518" s="30" t="s">
        <v>1454</v>
      </c>
      <c r="G2518" s="30" t="s">
        <v>2111</v>
      </c>
      <c r="H2518" s="30" t="s">
        <v>1352</v>
      </c>
      <c r="I2518" s="30">
        <v>44380000</v>
      </c>
      <c r="J2518" s="30" t="s">
        <v>13850</v>
      </c>
      <c r="K2518" s="57">
        <v>61777277</v>
      </c>
      <c r="L2518" s="30"/>
      <c r="M2518" s="30"/>
      <c r="N2518" s="30"/>
      <c r="O2518" s="30"/>
      <c r="P2518" s="30"/>
      <c r="Q2518" s="30" t="s">
        <v>13851</v>
      </c>
      <c r="R2518" s="30"/>
      <c r="S2518" s="30" t="s">
        <v>13852</v>
      </c>
      <c r="T2518" s="30"/>
      <c r="U2518" s="30"/>
      <c r="V2518" s="30" t="s">
        <v>1444</v>
      </c>
    </row>
    <row r="2519" spans="1:22" ht="15" customHeight="1">
      <c r="A2519" s="30">
        <v>2649</v>
      </c>
      <c r="B2519" s="30" t="s">
        <v>13853</v>
      </c>
      <c r="C2519" s="30"/>
      <c r="D2519" s="30" t="s">
        <v>13853</v>
      </c>
      <c r="E2519" s="30" t="s">
        <v>13854</v>
      </c>
      <c r="F2519" s="30" t="s">
        <v>1454</v>
      </c>
      <c r="G2519" s="30" t="s">
        <v>3383</v>
      </c>
      <c r="H2519" s="30" t="s">
        <v>1383</v>
      </c>
      <c r="I2519" s="30">
        <v>24020067</v>
      </c>
      <c r="J2519" s="30" t="s">
        <v>13855</v>
      </c>
      <c r="K2519" s="57">
        <v>77961569</v>
      </c>
      <c r="L2519" s="30"/>
      <c r="M2519" s="30"/>
      <c r="N2519" s="30"/>
      <c r="O2519" s="30"/>
      <c r="P2519" s="30"/>
      <c r="Q2519" s="30" t="s">
        <v>13856</v>
      </c>
      <c r="R2519" s="30"/>
      <c r="S2519" s="30" t="s">
        <v>13532</v>
      </c>
      <c r="T2519" s="30"/>
      <c r="U2519" s="30"/>
      <c r="V2519" s="30" t="s">
        <v>1444</v>
      </c>
    </row>
    <row r="2520" spans="1:22" ht="15" customHeight="1">
      <c r="A2520" s="30">
        <v>2651</v>
      </c>
      <c r="B2520" s="30" t="s">
        <v>13857</v>
      </c>
      <c r="C2520" s="30"/>
      <c r="D2520" s="30" t="s">
        <v>13857</v>
      </c>
      <c r="E2520" s="30" t="s">
        <v>13858</v>
      </c>
      <c r="F2520" s="30" t="s">
        <v>13859</v>
      </c>
      <c r="G2520" s="30" t="s">
        <v>1896</v>
      </c>
      <c r="H2520" s="30" t="s">
        <v>1397</v>
      </c>
      <c r="I2520" s="30">
        <v>9791150</v>
      </c>
      <c r="J2520" s="30" t="s">
        <v>13860</v>
      </c>
      <c r="K2520" s="57">
        <v>635420136110</v>
      </c>
      <c r="L2520" s="30"/>
      <c r="M2520" s="30"/>
      <c r="N2520" s="30"/>
      <c r="O2520" s="30"/>
      <c r="P2520" s="30"/>
      <c r="Q2520" s="30" t="s">
        <v>13861</v>
      </c>
      <c r="R2520" s="30"/>
      <c r="S2520" s="30" t="s">
        <v>13862</v>
      </c>
      <c r="T2520" s="30"/>
      <c r="U2520" s="30"/>
      <c r="V2520" s="30" t="s">
        <v>1444</v>
      </c>
    </row>
    <row r="2521" spans="1:22" ht="15" customHeight="1">
      <c r="A2521" s="37">
        <v>2652</v>
      </c>
      <c r="B2521" s="37" t="s">
        <v>13863</v>
      </c>
      <c r="C2521" s="37"/>
      <c r="D2521" s="37" t="s">
        <v>13863</v>
      </c>
      <c r="E2521" s="37" t="s">
        <v>7010</v>
      </c>
      <c r="F2521" s="37" t="s">
        <v>1454</v>
      </c>
      <c r="G2521" s="37" t="s">
        <v>1492</v>
      </c>
      <c r="H2521" s="37" t="s">
        <v>1354</v>
      </c>
      <c r="I2521" s="37">
        <v>60050070</v>
      </c>
      <c r="J2521" s="37" t="s">
        <v>13864</v>
      </c>
      <c r="K2521" s="58">
        <v>62059084</v>
      </c>
      <c r="L2521" s="37"/>
      <c r="M2521" s="37"/>
      <c r="N2521" s="37"/>
      <c r="O2521" s="37"/>
      <c r="P2521" s="37"/>
      <c r="Q2521" s="37" t="s">
        <v>13865</v>
      </c>
      <c r="R2521" s="37"/>
      <c r="S2521" s="37" t="s">
        <v>13866</v>
      </c>
      <c r="T2521" s="37"/>
      <c r="U2521" s="37"/>
      <c r="V2521" s="26" t="s">
        <v>202</v>
      </c>
    </row>
    <row r="2522" spans="1:22" ht="15" customHeight="1">
      <c r="A2522" s="30">
        <v>2654</v>
      </c>
      <c r="B2522" s="30" t="s">
        <v>13867</v>
      </c>
      <c r="C2522" s="30"/>
      <c r="D2522" s="30" t="s">
        <v>13867</v>
      </c>
      <c r="E2522" s="30" t="s">
        <v>13868</v>
      </c>
      <c r="F2522" s="30" t="s">
        <v>1454</v>
      </c>
      <c r="G2522" s="30" t="s">
        <v>3897</v>
      </c>
      <c r="H2522" s="30" t="s">
        <v>1363</v>
      </c>
      <c r="I2522" s="30">
        <v>75830000</v>
      </c>
      <c r="J2522" s="30" t="s">
        <v>13869</v>
      </c>
      <c r="K2522" s="57">
        <v>103524363</v>
      </c>
      <c r="L2522" s="30"/>
      <c r="M2522" s="30"/>
      <c r="N2522" s="30"/>
      <c r="O2522" s="30"/>
      <c r="P2522" s="30"/>
      <c r="Q2522" s="30" t="s">
        <v>13870</v>
      </c>
      <c r="R2522" s="30"/>
      <c r="S2522" s="30" t="s">
        <v>13871</v>
      </c>
      <c r="T2522" s="30"/>
      <c r="U2522" s="30"/>
      <c r="V2522" s="30" t="s">
        <v>1444</v>
      </c>
    </row>
    <row r="2523" spans="1:22" ht="15" customHeight="1">
      <c r="A2523" s="37">
        <v>2655</v>
      </c>
      <c r="B2523" s="37" t="s">
        <v>13872</v>
      </c>
      <c r="C2523" s="37"/>
      <c r="D2523" s="37" t="s">
        <v>13872</v>
      </c>
      <c r="E2523" s="37" t="s">
        <v>13873</v>
      </c>
      <c r="F2523" s="37" t="s">
        <v>1454</v>
      </c>
      <c r="G2523" s="37" t="s">
        <v>6244</v>
      </c>
      <c r="H2523" s="37" t="s">
        <v>1375</v>
      </c>
      <c r="I2523" s="37">
        <v>58200000</v>
      </c>
      <c r="J2523" s="37" t="s">
        <v>13874</v>
      </c>
      <c r="K2523" s="58">
        <v>160669880</v>
      </c>
      <c r="L2523" s="37"/>
      <c r="M2523" s="37"/>
      <c r="N2523" s="37"/>
      <c r="O2523" s="37"/>
      <c r="P2523" s="37"/>
      <c r="Q2523" s="37" t="s">
        <v>6246</v>
      </c>
      <c r="R2523" s="37"/>
      <c r="S2523" s="37" t="s">
        <v>6247</v>
      </c>
      <c r="T2523" s="37"/>
      <c r="U2523" s="37"/>
      <c r="V2523" s="26" t="s">
        <v>202</v>
      </c>
    </row>
    <row r="2524" spans="1:22" ht="15" customHeight="1">
      <c r="A2524" s="30">
        <v>2656</v>
      </c>
      <c r="B2524" s="30" t="s">
        <v>13875</v>
      </c>
      <c r="C2524" s="30"/>
      <c r="D2524" s="30" t="s">
        <v>13875</v>
      </c>
      <c r="E2524" s="30" t="s">
        <v>13876</v>
      </c>
      <c r="F2524" s="30" t="s">
        <v>1864</v>
      </c>
      <c r="G2524" s="30" t="s">
        <v>1865</v>
      </c>
      <c r="H2524" s="30" t="s">
        <v>1356</v>
      </c>
      <c r="I2524" s="30">
        <v>72135010</v>
      </c>
      <c r="J2524" s="30" t="s">
        <v>13877</v>
      </c>
      <c r="K2524" s="57">
        <v>758960700109</v>
      </c>
      <c r="L2524" s="30"/>
      <c r="M2524" s="30"/>
      <c r="N2524" s="30"/>
      <c r="O2524" s="30"/>
      <c r="P2524" s="30"/>
      <c r="Q2524" s="30" t="s">
        <v>13878</v>
      </c>
      <c r="R2524" s="30"/>
      <c r="S2524" s="30" t="s">
        <v>13879</v>
      </c>
      <c r="T2524" s="30"/>
      <c r="U2524" s="30"/>
      <c r="V2524" s="30" t="s">
        <v>1428</v>
      </c>
    </row>
    <row r="2525" spans="1:22" ht="15" customHeight="1">
      <c r="A2525" s="30">
        <v>2657</v>
      </c>
      <c r="B2525" s="30" t="s">
        <v>13880</v>
      </c>
      <c r="C2525" s="30"/>
      <c r="D2525" s="30" t="s">
        <v>13880</v>
      </c>
      <c r="E2525" s="30" t="s">
        <v>11445</v>
      </c>
      <c r="F2525" s="30" t="s">
        <v>1454</v>
      </c>
      <c r="G2525" s="30" t="s">
        <v>3639</v>
      </c>
      <c r="H2525" s="30" t="s">
        <v>1352</v>
      </c>
      <c r="I2525" s="30">
        <v>44300000</v>
      </c>
      <c r="J2525" s="30" t="s">
        <v>13881</v>
      </c>
      <c r="K2525" s="57">
        <v>103165590</v>
      </c>
      <c r="L2525" s="30"/>
      <c r="M2525" s="30"/>
      <c r="N2525" s="30"/>
      <c r="O2525" s="30"/>
      <c r="P2525" s="30"/>
      <c r="Q2525" s="30" t="s">
        <v>11447</v>
      </c>
      <c r="R2525" s="30"/>
      <c r="S2525" s="30" t="s">
        <v>13882</v>
      </c>
      <c r="T2525" s="30"/>
      <c r="U2525" s="30"/>
      <c r="V2525" s="30" t="s">
        <v>1444</v>
      </c>
    </row>
    <row r="2526" spans="1:22" ht="15" customHeight="1">
      <c r="A2526" s="30">
        <v>2658</v>
      </c>
      <c r="B2526" s="30" t="s">
        <v>13883</v>
      </c>
      <c r="C2526" s="30"/>
      <c r="D2526" s="30" t="s">
        <v>13883</v>
      </c>
      <c r="E2526" s="30" t="s">
        <v>13884</v>
      </c>
      <c r="F2526" s="30" t="s">
        <v>1454</v>
      </c>
      <c r="G2526" s="30" t="s">
        <v>2734</v>
      </c>
      <c r="H2526" s="30" t="s">
        <v>1365</v>
      </c>
      <c r="I2526" s="30">
        <v>65901480</v>
      </c>
      <c r="J2526" s="30" t="s">
        <v>13885</v>
      </c>
      <c r="K2526" s="57">
        <v>122134494</v>
      </c>
      <c r="L2526" s="30"/>
      <c r="M2526" s="30"/>
      <c r="N2526" s="30"/>
      <c r="O2526" s="30"/>
      <c r="P2526" s="30"/>
      <c r="Q2526" s="30" t="s">
        <v>11562</v>
      </c>
      <c r="R2526" s="30"/>
      <c r="S2526" s="30" t="s">
        <v>11563</v>
      </c>
      <c r="T2526" s="30"/>
      <c r="U2526" s="30"/>
      <c r="V2526" s="30" t="s">
        <v>1444</v>
      </c>
    </row>
    <row r="2527" spans="1:22" ht="15" customHeight="1">
      <c r="A2527" s="30">
        <v>2659</v>
      </c>
      <c r="B2527" s="30" t="s">
        <v>13886</v>
      </c>
      <c r="C2527" s="30"/>
      <c r="D2527" s="30" t="s">
        <v>13886</v>
      </c>
      <c r="E2527" s="30" t="s">
        <v>13887</v>
      </c>
      <c r="F2527" s="30" t="s">
        <v>13888</v>
      </c>
      <c r="G2527" s="30" t="s">
        <v>5272</v>
      </c>
      <c r="H2527" s="30" t="s">
        <v>1383</v>
      </c>
      <c r="I2527" s="30">
        <v>27281422</v>
      </c>
      <c r="J2527" s="30" t="s">
        <v>13889</v>
      </c>
      <c r="K2527" s="57">
        <v>79468142</v>
      </c>
      <c r="L2527" s="30"/>
      <c r="M2527" s="30"/>
      <c r="N2527" s="30"/>
      <c r="O2527" s="30"/>
      <c r="P2527" s="30"/>
      <c r="Q2527" s="30" t="s">
        <v>8303</v>
      </c>
      <c r="R2527" s="30"/>
      <c r="S2527" s="30" t="s">
        <v>8304</v>
      </c>
      <c r="T2527" s="30"/>
      <c r="U2527" s="30"/>
      <c r="V2527" s="30" t="s">
        <v>1444</v>
      </c>
    </row>
    <row r="2528" spans="1:22" ht="15" customHeight="1">
      <c r="A2528" s="30">
        <v>2660</v>
      </c>
      <c r="B2528" s="30" t="s">
        <v>13890</v>
      </c>
      <c r="C2528" s="30"/>
      <c r="D2528" s="30" t="s">
        <v>13890</v>
      </c>
      <c r="E2528" s="30" t="s">
        <v>13891</v>
      </c>
      <c r="F2528" s="30" t="s">
        <v>1454</v>
      </c>
      <c r="G2528" s="30" t="s">
        <v>13293</v>
      </c>
      <c r="H2528" s="30" t="s">
        <v>1352</v>
      </c>
      <c r="I2528" s="30">
        <v>48540000</v>
      </c>
      <c r="J2528" s="30" t="s">
        <v>13892</v>
      </c>
      <c r="K2528" s="57">
        <v>48909316</v>
      </c>
      <c r="L2528" s="30"/>
      <c r="M2528" s="30"/>
      <c r="N2528" s="30"/>
      <c r="O2528" s="30"/>
      <c r="P2528" s="30"/>
      <c r="Q2528" s="30" t="s">
        <v>13893</v>
      </c>
      <c r="R2528" s="30"/>
      <c r="S2528" s="30" t="s">
        <v>13894</v>
      </c>
      <c r="T2528" s="30"/>
      <c r="U2528" s="30"/>
      <c r="V2528" s="30" t="s">
        <v>1444</v>
      </c>
    </row>
    <row r="2529" spans="1:22" ht="15" customHeight="1">
      <c r="A2529" s="30">
        <v>2661</v>
      </c>
      <c r="B2529" s="30" t="s">
        <v>13895</v>
      </c>
      <c r="C2529" s="30"/>
      <c r="D2529" s="30" t="s">
        <v>13895</v>
      </c>
      <c r="E2529" s="30" t="s">
        <v>7363</v>
      </c>
      <c r="F2529" s="30" t="s">
        <v>7364</v>
      </c>
      <c r="G2529" s="30" t="s">
        <v>2054</v>
      </c>
      <c r="H2529" s="30" t="s">
        <v>1352</v>
      </c>
      <c r="I2529" s="30">
        <v>41635152</v>
      </c>
      <c r="J2529" s="30" t="s">
        <v>13896</v>
      </c>
      <c r="K2529" s="57">
        <v>102657991</v>
      </c>
      <c r="L2529" s="30"/>
      <c r="M2529" s="30"/>
      <c r="N2529" s="30"/>
      <c r="O2529" s="30"/>
      <c r="P2529" s="30"/>
      <c r="Q2529" s="30" t="s">
        <v>13897</v>
      </c>
      <c r="R2529" s="30"/>
      <c r="S2529" s="30" t="s">
        <v>13898</v>
      </c>
      <c r="T2529" s="30"/>
      <c r="U2529" s="30"/>
      <c r="V2529" s="30" t="s">
        <v>1428</v>
      </c>
    </row>
    <row r="2530" spans="1:22" ht="15" customHeight="1">
      <c r="A2530" s="30">
        <v>2662</v>
      </c>
      <c r="B2530" s="30" t="s">
        <v>13899</v>
      </c>
      <c r="C2530" s="30"/>
      <c r="D2530" s="30" t="s">
        <v>13899</v>
      </c>
      <c r="E2530" s="30" t="s">
        <v>13900</v>
      </c>
      <c r="F2530" s="30" t="s">
        <v>4986</v>
      </c>
      <c r="G2530" s="30" t="s">
        <v>1865</v>
      </c>
      <c r="H2530" s="30" t="s">
        <v>1356</v>
      </c>
      <c r="I2530" s="30">
        <v>72600320</v>
      </c>
      <c r="J2530" s="30" t="s">
        <v>13901</v>
      </c>
      <c r="K2530" s="57">
        <v>745311100133</v>
      </c>
      <c r="L2530" s="30"/>
      <c r="M2530" s="30"/>
      <c r="N2530" s="30"/>
      <c r="O2530" s="30"/>
      <c r="P2530" s="30"/>
      <c r="Q2530" s="30" t="s">
        <v>13541</v>
      </c>
      <c r="R2530" s="30"/>
      <c r="S2530" s="30" t="s">
        <v>13902</v>
      </c>
      <c r="T2530" s="30"/>
      <c r="U2530" s="30"/>
      <c r="V2530" s="30" t="s">
        <v>1444</v>
      </c>
    </row>
    <row r="2531" spans="1:22" ht="15" customHeight="1">
      <c r="A2531" s="30">
        <v>2663</v>
      </c>
      <c r="B2531" s="30" t="s">
        <v>13903</v>
      </c>
      <c r="C2531" s="30"/>
      <c r="D2531" s="30" t="s">
        <v>13903</v>
      </c>
      <c r="E2531" s="30" t="s">
        <v>4384</v>
      </c>
      <c r="F2531" s="30" t="s">
        <v>1454</v>
      </c>
      <c r="G2531" s="30" t="s">
        <v>2534</v>
      </c>
      <c r="H2531" s="30" t="s">
        <v>1352</v>
      </c>
      <c r="I2531" s="30">
        <v>44571005</v>
      </c>
      <c r="J2531" s="30" t="s">
        <v>13904</v>
      </c>
      <c r="K2531" s="57">
        <v>77503606</v>
      </c>
      <c r="L2531" s="30"/>
      <c r="M2531" s="30"/>
      <c r="N2531" s="30"/>
      <c r="O2531" s="30"/>
      <c r="P2531" s="30"/>
      <c r="Q2531" s="30" t="s">
        <v>13905</v>
      </c>
      <c r="R2531" s="30"/>
      <c r="S2531" s="30" t="s">
        <v>13906</v>
      </c>
      <c r="T2531" s="30"/>
      <c r="U2531" s="30"/>
      <c r="V2531" s="30" t="s">
        <v>1444</v>
      </c>
    </row>
    <row r="2532" spans="1:22" ht="15" customHeight="1">
      <c r="A2532" s="30">
        <v>2664</v>
      </c>
      <c r="B2532" s="30" t="s">
        <v>13907</v>
      </c>
      <c r="C2532" s="30"/>
      <c r="D2532" s="30" t="s">
        <v>13907</v>
      </c>
      <c r="E2532" s="30" t="s">
        <v>13908</v>
      </c>
      <c r="F2532" s="30" t="s">
        <v>13909</v>
      </c>
      <c r="G2532" s="30" t="s">
        <v>1747</v>
      </c>
      <c r="H2532" s="30" t="s">
        <v>1397</v>
      </c>
      <c r="I2532" s="30">
        <v>13425084</v>
      </c>
      <c r="J2532" s="30" t="s">
        <v>13910</v>
      </c>
      <c r="K2532" s="57">
        <v>535311638113</v>
      </c>
      <c r="L2532" s="30"/>
      <c r="M2532" s="30"/>
      <c r="N2532" s="30"/>
      <c r="O2532" s="30"/>
      <c r="P2532" s="30"/>
      <c r="Q2532" s="30" t="s">
        <v>13911</v>
      </c>
      <c r="R2532" s="30"/>
      <c r="S2532" s="30" t="s">
        <v>13912</v>
      </c>
      <c r="T2532" s="30"/>
      <c r="U2532" s="30"/>
      <c r="V2532" s="30" t="s">
        <v>1444</v>
      </c>
    </row>
    <row r="2533" spans="1:22" ht="15" customHeight="1">
      <c r="A2533" s="30">
        <v>2665</v>
      </c>
      <c r="B2533" s="30" t="s">
        <v>13913</v>
      </c>
      <c r="C2533" s="30"/>
      <c r="D2533" s="30" t="s">
        <v>13913</v>
      </c>
      <c r="E2533" s="30" t="s">
        <v>8036</v>
      </c>
      <c r="F2533" s="30" t="s">
        <v>9813</v>
      </c>
      <c r="G2533" s="30" t="s">
        <v>3405</v>
      </c>
      <c r="H2533" s="30" t="s">
        <v>1377</v>
      </c>
      <c r="I2533" s="30">
        <v>55004130</v>
      </c>
      <c r="J2533" s="30" t="s">
        <v>13914</v>
      </c>
      <c r="K2533" s="57">
        <v>35549963</v>
      </c>
      <c r="L2533" s="30"/>
      <c r="M2533" s="30"/>
      <c r="N2533" s="30"/>
      <c r="O2533" s="30"/>
      <c r="P2533" s="30"/>
      <c r="Q2533" s="30" t="s">
        <v>13915</v>
      </c>
      <c r="R2533" s="30"/>
      <c r="S2533" s="30" t="s">
        <v>13916</v>
      </c>
      <c r="T2533" s="30"/>
      <c r="U2533" s="30"/>
      <c r="V2533" s="30" t="s">
        <v>1444</v>
      </c>
    </row>
    <row r="2534" spans="1:22" ht="15" customHeight="1">
      <c r="A2534" s="30">
        <v>2666</v>
      </c>
      <c r="B2534" s="30" t="s">
        <v>13917</v>
      </c>
      <c r="C2534" s="30"/>
      <c r="D2534" s="30" t="s">
        <v>13917</v>
      </c>
      <c r="E2534" s="30" t="s">
        <v>13918</v>
      </c>
      <c r="F2534" s="30" t="s">
        <v>7414</v>
      </c>
      <c r="G2534" s="30" t="s">
        <v>13919</v>
      </c>
      <c r="H2534" s="30" t="s">
        <v>1371</v>
      </c>
      <c r="I2534" s="30">
        <v>78455000</v>
      </c>
      <c r="J2534" s="30" t="s">
        <v>13920</v>
      </c>
      <c r="K2534" s="57">
        <v>134768558</v>
      </c>
      <c r="L2534" s="30"/>
      <c r="M2534" s="30"/>
      <c r="N2534" s="30"/>
      <c r="O2534" s="30"/>
      <c r="P2534" s="30"/>
      <c r="Q2534" s="30" t="s">
        <v>13921</v>
      </c>
      <c r="R2534" s="30"/>
      <c r="S2534" s="30" t="s">
        <v>13922</v>
      </c>
      <c r="T2534" s="30"/>
      <c r="U2534" s="30"/>
      <c r="V2534" s="30" t="s">
        <v>1428</v>
      </c>
    </row>
    <row r="2535" spans="1:22" ht="15" customHeight="1">
      <c r="A2535" s="30">
        <v>2667</v>
      </c>
      <c r="B2535" s="30" t="s">
        <v>13923</v>
      </c>
      <c r="C2535" s="30"/>
      <c r="D2535" s="30" t="s">
        <v>13923</v>
      </c>
      <c r="E2535" s="30" t="s">
        <v>7516</v>
      </c>
      <c r="F2535" s="30" t="s">
        <v>1454</v>
      </c>
      <c r="G2535" s="30" t="s">
        <v>7517</v>
      </c>
      <c r="H2535" s="30" t="s">
        <v>1346</v>
      </c>
      <c r="I2535" s="30">
        <v>57600350</v>
      </c>
      <c r="J2535" s="30" t="s">
        <v>13924</v>
      </c>
      <c r="K2535" s="57">
        <v>242810225</v>
      </c>
      <c r="L2535" s="30"/>
      <c r="M2535" s="30"/>
      <c r="N2535" s="30"/>
      <c r="O2535" s="30"/>
      <c r="P2535" s="30"/>
      <c r="Q2535" s="30" t="s">
        <v>7929</v>
      </c>
      <c r="R2535" s="30"/>
      <c r="S2535" s="30" t="s">
        <v>7930</v>
      </c>
      <c r="T2535" s="30"/>
      <c r="U2535" s="30"/>
      <c r="V2535" s="30" t="s">
        <v>1428</v>
      </c>
    </row>
    <row r="2536" spans="1:22" ht="15" customHeight="1">
      <c r="A2536" s="30">
        <v>2668</v>
      </c>
      <c r="B2536" s="30" t="s">
        <v>13925</v>
      </c>
      <c r="C2536" s="30"/>
      <c r="D2536" s="30" t="s">
        <v>13925</v>
      </c>
      <c r="E2536" s="30" t="s">
        <v>13926</v>
      </c>
      <c r="F2536" s="30" t="s">
        <v>13927</v>
      </c>
      <c r="G2536" s="30" t="s">
        <v>3666</v>
      </c>
      <c r="H2536" s="30" t="s">
        <v>1397</v>
      </c>
      <c r="I2536" s="30">
        <v>16050660</v>
      </c>
      <c r="J2536" s="30" t="s">
        <v>13928</v>
      </c>
      <c r="K2536" s="57">
        <v>177198376119</v>
      </c>
      <c r="L2536" s="30"/>
      <c r="M2536" s="30"/>
      <c r="N2536" s="30"/>
      <c r="O2536" s="30"/>
      <c r="P2536" s="30"/>
      <c r="Q2536" s="30" t="s">
        <v>13929</v>
      </c>
      <c r="R2536" s="30"/>
      <c r="S2536" s="30" t="s">
        <v>13930</v>
      </c>
      <c r="T2536" s="30"/>
      <c r="U2536" s="30"/>
      <c r="V2536" s="30" t="s">
        <v>1444</v>
      </c>
    </row>
    <row r="2537" spans="1:22" ht="15" customHeight="1">
      <c r="A2537" s="30">
        <v>2669</v>
      </c>
      <c r="B2537" s="30" t="s">
        <v>13931</v>
      </c>
      <c r="C2537" s="30"/>
      <c r="D2537" s="30" t="s">
        <v>13931</v>
      </c>
      <c r="E2537" s="30" t="s">
        <v>13932</v>
      </c>
      <c r="F2537" s="30" t="s">
        <v>13933</v>
      </c>
      <c r="G2537" s="30" t="s">
        <v>1422</v>
      </c>
      <c r="H2537" s="30" t="s">
        <v>1397</v>
      </c>
      <c r="I2537" s="30">
        <v>4858465</v>
      </c>
      <c r="J2537" s="30" t="s">
        <v>13934</v>
      </c>
      <c r="K2537" s="57">
        <v>146444960113</v>
      </c>
      <c r="L2537" s="30"/>
      <c r="M2537" s="30"/>
      <c r="N2537" s="30"/>
      <c r="O2537" s="30"/>
      <c r="P2537" s="30"/>
      <c r="Q2537" s="30" t="s">
        <v>13935</v>
      </c>
      <c r="R2537" s="30"/>
      <c r="S2537" s="30" t="s">
        <v>13936</v>
      </c>
      <c r="T2537" s="30"/>
      <c r="U2537" s="30"/>
      <c r="V2537" s="30" t="s">
        <v>1444</v>
      </c>
    </row>
    <row r="2538" spans="1:22" ht="15" customHeight="1">
      <c r="A2538" s="30">
        <v>2670</v>
      </c>
      <c r="B2538" s="30" t="s">
        <v>13937</v>
      </c>
      <c r="C2538" s="30"/>
      <c r="D2538" s="30" t="s">
        <v>13937</v>
      </c>
      <c r="E2538" s="30" t="s">
        <v>13938</v>
      </c>
      <c r="F2538" s="30" t="s">
        <v>13939</v>
      </c>
      <c r="G2538" s="30" t="s">
        <v>1776</v>
      </c>
      <c r="H2538" s="30" t="s">
        <v>1381</v>
      </c>
      <c r="I2538" s="30">
        <v>80620000</v>
      </c>
      <c r="J2538" s="30" t="s">
        <v>13940</v>
      </c>
      <c r="K2538" s="57">
        <v>9041536567</v>
      </c>
      <c r="L2538" s="30"/>
      <c r="M2538" s="30"/>
      <c r="N2538" s="30"/>
      <c r="O2538" s="30"/>
      <c r="P2538" s="30"/>
      <c r="Q2538" s="30" t="s">
        <v>9358</v>
      </c>
      <c r="R2538" s="30"/>
      <c r="S2538" s="30" t="s">
        <v>4261</v>
      </c>
      <c r="T2538" s="30"/>
      <c r="U2538" s="30"/>
      <c r="V2538" s="30" t="s">
        <v>1428</v>
      </c>
    </row>
    <row r="2539" spans="1:22" ht="15" customHeight="1">
      <c r="A2539" s="30">
        <v>2671</v>
      </c>
      <c r="B2539" s="30" t="s">
        <v>13941</v>
      </c>
      <c r="C2539" s="30"/>
      <c r="D2539" s="30" t="s">
        <v>13941</v>
      </c>
      <c r="E2539" s="30" t="s">
        <v>5966</v>
      </c>
      <c r="F2539" s="30" t="s">
        <v>8366</v>
      </c>
      <c r="G2539" s="30" t="s">
        <v>1865</v>
      </c>
      <c r="H2539" s="30" t="s">
        <v>1356</v>
      </c>
      <c r="I2539" s="30">
        <v>72130075</v>
      </c>
      <c r="J2539" s="30" t="s">
        <v>13942</v>
      </c>
      <c r="K2539" s="57">
        <v>743227100180</v>
      </c>
      <c r="L2539" s="30"/>
      <c r="M2539" s="30"/>
      <c r="N2539" s="30"/>
      <c r="O2539" s="30"/>
      <c r="P2539" s="30"/>
      <c r="Q2539" s="30" t="s">
        <v>13943</v>
      </c>
      <c r="R2539" s="30"/>
      <c r="S2539" s="30" t="s">
        <v>13944</v>
      </c>
      <c r="T2539" s="30"/>
      <c r="U2539" s="30"/>
      <c r="V2539" s="30" t="s">
        <v>1444</v>
      </c>
    </row>
    <row r="2540" spans="1:22" ht="15" customHeight="1">
      <c r="A2540" s="30">
        <v>2672</v>
      </c>
      <c r="B2540" s="30" t="s">
        <v>13945</v>
      </c>
      <c r="C2540" s="30"/>
      <c r="D2540" s="30" t="s">
        <v>13945</v>
      </c>
      <c r="E2540" s="30" t="s">
        <v>13946</v>
      </c>
      <c r="F2540" s="30" t="s">
        <v>3304</v>
      </c>
      <c r="G2540" s="30" t="s">
        <v>12882</v>
      </c>
      <c r="H2540" s="30" t="s">
        <v>1393</v>
      </c>
      <c r="I2540" s="30">
        <v>88780000</v>
      </c>
      <c r="J2540" s="30" t="s">
        <v>13947</v>
      </c>
      <c r="K2540" s="57">
        <v>256188270</v>
      </c>
      <c r="L2540" s="30"/>
      <c r="M2540" s="30"/>
      <c r="N2540" s="30"/>
      <c r="O2540" s="30"/>
      <c r="P2540" s="30"/>
      <c r="Q2540" s="30" t="s">
        <v>13948</v>
      </c>
      <c r="R2540" s="30"/>
      <c r="S2540" s="30" t="s">
        <v>13949</v>
      </c>
      <c r="T2540" s="30"/>
      <c r="U2540" s="30"/>
      <c r="V2540" s="30" t="s">
        <v>1444</v>
      </c>
    </row>
    <row r="2541" spans="1:22" ht="15" customHeight="1">
      <c r="A2541" s="37">
        <v>2673</v>
      </c>
      <c r="B2541" s="37" t="s">
        <v>13950</v>
      </c>
      <c r="C2541" s="37"/>
      <c r="D2541" s="37" t="s">
        <v>13950</v>
      </c>
      <c r="E2541" s="37" t="s">
        <v>9017</v>
      </c>
      <c r="F2541" s="37" t="s">
        <v>8031</v>
      </c>
      <c r="G2541" s="37" t="s">
        <v>1629</v>
      </c>
      <c r="H2541" s="37" t="s">
        <v>1391</v>
      </c>
      <c r="I2541" s="37">
        <v>90035071</v>
      </c>
      <c r="J2541" s="37" t="s">
        <v>13951</v>
      </c>
      <c r="K2541" s="58">
        <v>963189689</v>
      </c>
      <c r="L2541" s="37"/>
      <c r="M2541" s="37"/>
      <c r="N2541" s="37"/>
      <c r="O2541" s="37"/>
      <c r="P2541" s="37"/>
      <c r="Q2541" s="37" t="s">
        <v>2676</v>
      </c>
      <c r="R2541" s="37"/>
      <c r="S2541" s="37" t="s">
        <v>13952</v>
      </c>
      <c r="T2541" s="37"/>
      <c r="U2541" s="37"/>
      <c r="V2541" s="26" t="s">
        <v>202</v>
      </c>
    </row>
    <row r="2542" spans="1:22" ht="15" customHeight="1">
      <c r="A2542" s="37">
        <v>2674</v>
      </c>
      <c r="B2542" s="37" t="s">
        <v>13953</v>
      </c>
      <c r="C2542" s="37"/>
      <c r="D2542" s="37" t="s">
        <v>13953</v>
      </c>
      <c r="E2542" s="37" t="s">
        <v>13954</v>
      </c>
      <c r="F2542" s="37" t="s">
        <v>1454</v>
      </c>
      <c r="G2542" s="37" t="s">
        <v>2205</v>
      </c>
      <c r="H2542" s="37" t="s">
        <v>1375</v>
      </c>
      <c r="I2542" s="37">
        <v>58400227</v>
      </c>
      <c r="J2542" s="37" t="s">
        <v>13955</v>
      </c>
      <c r="K2542" s="58">
        <v>161408249</v>
      </c>
      <c r="L2542" s="37"/>
      <c r="M2542" s="37"/>
      <c r="N2542" s="37"/>
      <c r="O2542" s="37"/>
      <c r="P2542" s="37"/>
      <c r="Q2542" s="37" t="s">
        <v>13956</v>
      </c>
      <c r="R2542" s="37"/>
      <c r="S2542" s="37" t="s">
        <v>13957</v>
      </c>
      <c r="T2542" s="37"/>
      <c r="U2542" s="37"/>
      <c r="V2542" s="26" t="s">
        <v>202</v>
      </c>
    </row>
    <row r="2543" spans="1:22" ht="15" customHeight="1">
      <c r="A2543" s="30">
        <v>2675</v>
      </c>
      <c r="B2543" s="30" t="s">
        <v>13958</v>
      </c>
      <c r="C2543" s="30"/>
      <c r="D2543" s="30" t="s">
        <v>13958</v>
      </c>
      <c r="E2543" s="30" t="s">
        <v>13959</v>
      </c>
      <c r="F2543" s="30" t="s">
        <v>1454</v>
      </c>
      <c r="G2543" s="30" t="s">
        <v>9813</v>
      </c>
      <c r="H2543" s="30" t="s">
        <v>1395</v>
      </c>
      <c r="I2543" s="30">
        <v>49600000</v>
      </c>
      <c r="J2543" s="30" t="s">
        <v>13960</v>
      </c>
      <c r="K2543" s="57">
        <v>271356120</v>
      </c>
      <c r="L2543" s="30"/>
      <c r="M2543" s="30"/>
      <c r="N2543" s="30"/>
      <c r="O2543" s="30"/>
      <c r="P2543" s="30"/>
      <c r="Q2543" s="30" t="s">
        <v>13961</v>
      </c>
      <c r="R2543" s="30"/>
      <c r="S2543" s="30" t="s">
        <v>13962</v>
      </c>
      <c r="T2543" s="30"/>
      <c r="U2543" s="30"/>
      <c r="V2543" s="30" t="s">
        <v>1428</v>
      </c>
    </row>
    <row r="2544" spans="1:22" ht="15" customHeight="1">
      <c r="A2544" s="30">
        <v>2676</v>
      </c>
      <c r="B2544" s="30" t="s">
        <v>13963</v>
      </c>
      <c r="C2544" s="30"/>
      <c r="D2544" s="30" t="s">
        <v>13963</v>
      </c>
      <c r="E2544" s="30" t="s">
        <v>13964</v>
      </c>
      <c r="F2544" s="30" t="s">
        <v>13965</v>
      </c>
      <c r="G2544" s="30" t="s">
        <v>1422</v>
      </c>
      <c r="H2544" s="30" t="s">
        <v>1397</v>
      </c>
      <c r="I2544" s="30">
        <v>8461560</v>
      </c>
      <c r="J2544" s="30" t="s">
        <v>13966</v>
      </c>
      <c r="K2544" s="57">
        <v>116467571118</v>
      </c>
      <c r="L2544" s="30"/>
      <c r="M2544" s="30"/>
      <c r="N2544" s="30"/>
      <c r="O2544" s="30"/>
      <c r="P2544" s="30"/>
      <c r="Q2544" s="30" t="s">
        <v>3511</v>
      </c>
      <c r="R2544" s="30"/>
      <c r="S2544" s="30" t="s">
        <v>13967</v>
      </c>
      <c r="T2544" s="30"/>
      <c r="U2544" s="30"/>
      <c r="V2544" s="30" t="s">
        <v>1444</v>
      </c>
    </row>
    <row r="2545" spans="1:22" ht="15" customHeight="1">
      <c r="A2545" s="30">
        <v>2677</v>
      </c>
      <c r="B2545" s="30" t="s">
        <v>13968</v>
      </c>
      <c r="C2545" s="30"/>
      <c r="D2545" s="30" t="s">
        <v>13968</v>
      </c>
      <c r="E2545" s="30" t="s">
        <v>13969</v>
      </c>
      <c r="F2545" s="30" t="s">
        <v>1454</v>
      </c>
      <c r="G2545" s="30" t="s">
        <v>1477</v>
      </c>
      <c r="H2545" s="30" t="s">
        <v>1395</v>
      </c>
      <c r="I2545" s="30">
        <v>49500000</v>
      </c>
      <c r="J2545" s="30" t="s">
        <v>13970</v>
      </c>
      <c r="K2545" s="57">
        <v>271239042</v>
      </c>
      <c r="L2545" s="30"/>
      <c r="M2545" s="30"/>
      <c r="N2545" s="30"/>
      <c r="O2545" s="30"/>
      <c r="P2545" s="30"/>
      <c r="Q2545" s="30" t="s">
        <v>1560</v>
      </c>
      <c r="R2545" s="30"/>
      <c r="S2545" s="30" t="s">
        <v>13971</v>
      </c>
      <c r="T2545" s="30"/>
      <c r="U2545" s="30"/>
      <c r="V2545" s="30" t="s">
        <v>1444</v>
      </c>
    </row>
    <row r="2546" spans="1:22" ht="15" customHeight="1">
      <c r="A2546" s="37">
        <v>2678</v>
      </c>
      <c r="B2546" s="37" t="s">
        <v>13972</v>
      </c>
      <c r="C2546" s="37"/>
      <c r="D2546" s="37" t="s">
        <v>13972</v>
      </c>
      <c r="E2546" s="37" t="s">
        <v>7053</v>
      </c>
      <c r="F2546" s="37" t="s">
        <v>1454</v>
      </c>
      <c r="G2546" s="37" t="s">
        <v>7321</v>
      </c>
      <c r="H2546" s="37" t="s">
        <v>1352</v>
      </c>
      <c r="I2546" s="37">
        <v>45820011</v>
      </c>
      <c r="J2546" s="37" t="s">
        <v>13973</v>
      </c>
      <c r="K2546" s="58">
        <v>88460356</v>
      </c>
      <c r="L2546" s="37"/>
      <c r="M2546" s="37"/>
      <c r="N2546" s="37"/>
      <c r="O2546" s="37"/>
      <c r="P2546" s="37"/>
      <c r="Q2546" s="37" t="s">
        <v>13974</v>
      </c>
      <c r="R2546" s="37"/>
      <c r="S2546" s="37" t="s">
        <v>2220</v>
      </c>
      <c r="T2546" s="37"/>
      <c r="U2546" s="37"/>
      <c r="V2546" s="26" t="s">
        <v>202</v>
      </c>
    </row>
    <row r="2547" spans="1:22" ht="15" customHeight="1">
      <c r="A2547" s="30">
        <v>2679</v>
      </c>
      <c r="B2547" s="30" t="s">
        <v>13975</v>
      </c>
      <c r="C2547" s="30"/>
      <c r="D2547" s="30" t="s">
        <v>13975</v>
      </c>
      <c r="E2547" s="30" t="s">
        <v>13976</v>
      </c>
      <c r="F2547" s="30" t="s">
        <v>1454</v>
      </c>
      <c r="G2547" s="30" t="s">
        <v>11652</v>
      </c>
      <c r="H2547" s="30" t="s">
        <v>1397</v>
      </c>
      <c r="I2547" s="30">
        <v>18550000</v>
      </c>
      <c r="J2547" s="30" t="s">
        <v>13977</v>
      </c>
      <c r="K2547" s="57">
        <v>219086923110</v>
      </c>
      <c r="L2547" s="30"/>
      <c r="M2547" s="30"/>
      <c r="N2547" s="30"/>
      <c r="O2547" s="30"/>
      <c r="P2547" s="30"/>
      <c r="Q2547" s="30"/>
      <c r="R2547" s="30"/>
      <c r="S2547" s="30" t="s">
        <v>13978</v>
      </c>
      <c r="T2547" s="30"/>
      <c r="U2547" s="30"/>
      <c r="V2547" s="30" t="s">
        <v>1444</v>
      </c>
    </row>
    <row r="2548" spans="1:22" ht="15" customHeight="1">
      <c r="A2548" s="30">
        <v>2680</v>
      </c>
      <c r="B2548" s="30" t="s">
        <v>13979</v>
      </c>
      <c r="C2548" s="30"/>
      <c r="D2548" s="30" t="s">
        <v>13979</v>
      </c>
      <c r="E2548" s="30" t="s">
        <v>13980</v>
      </c>
      <c r="F2548" s="30" t="s">
        <v>1454</v>
      </c>
      <c r="G2548" s="30" t="s">
        <v>13981</v>
      </c>
      <c r="H2548" s="30" t="s">
        <v>1377</v>
      </c>
      <c r="I2548" s="30">
        <v>55495000</v>
      </c>
      <c r="J2548" s="30" t="s">
        <v>13982</v>
      </c>
      <c r="K2548" s="57">
        <v>35448695</v>
      </c>
      <c r="L2548" s="30"/>
      <c r="M2548" s="30"/>
      <c r="N2548" s="30"/>
      <c r="O2548" s="30"/>
      <c r="P2548" s="30"/>
      <c r="Q2548" s="30" t="s">
        <v>13983</v>
      </c>
      <c r="R2548" s="30"/>
      <c r="S2548" s="30" t="s">
        <v>13984</v>
      </c>
      <c r="T2548" s="30"/>
      <c r="U2548" s="30"/>
      <c r="V2548" s="30" t="s">
        <v>1444</v>
      </c>
    </row>
    <row r="2549" spans="1:22" ht="15" customHeight="1">
      <c r="A2549" s="37">
        <v>2681</v>
      </c>
      <c r="B2549" s="37" t="s">
        <v>13985</v>
      </c>
      <c r="C2549" s="37"/>
      <c r="D2549" s="37" t="s">
        <v>13985</v>
      </c>
      <c r="E2549" s="37" t="s">
        <v>1870</v>
      </c>
      <c r="F2549" s="37" t="s">
        <v>1454</v>
      </c>
      <c r="G2549" s="37" t="s">
        <v>3417</v>
      </c>
      <c r="H2549" s="37" t="s">
        <v>1365</v>
      </c>
      <c r="I2549" s="37">
        <v>65700000</v>
      </c>
      <c r="J2549" s="37" t="s">
        <v>13986</v>
      </c>
      <c r="K2549" s="58">
        <v>123097746</v>
      </c>
      <c r="L2549" s="37"/>
      <c r="M2549" s="37"/>
      <c r="N2549" s="37"/>
      <c r="O2549" s="37"/>
      <c r="P2549" s="37"/>
      <c r="Q2549" s="37" t="s">
        <v>2864</v>
      </c>
      <c r="R2549" s="37"/>
      <c r="S2549" s="37" t="s">
        <v>2865</v>
      </c>
      <c r="T2549" s="37"/>
      <c r="U2549" s="37"/>
      <c r="V2549" s="26" t="s">
        <v>202</v>
      </c>
    </row>
    <row r="2550" spans="1:22" ht="15" customHeight="1">
      <c r="A2550" s="30">
        <v>2682</v>
      </c>
      <c r="B2550" s="30" t="s">
        <v>13987</v>
      </c>
      <c r="C2550" s="30"/>
      <c r="D2550" s="30" t="s">
        <v>13987</v>
      </c>
      <c r="E2550" s="30" t="s">
        <v>13988</v>
      </c>
      <c r="F2550" s="30" t="s">
        <v>13989</v>
      </c>
      <c r="G2550" s="30" t="s">
        <v>1422</v>
      </c>
      <c r="H2550" s="30" t="s">
        <v>1397</v>
      </c>
      <c r="I2550" s="30">
        <v>3688000</v>
      </c>
      <c r="J2550" s="30" t="s">
        <v>13990</v>
      </c>
      <c r="K2550" s="57">
        <v>116914211110</v>
      </c>
      <c r="L2550" s="30"/>
      <c r="M2550" s="30"/>
      <c r="N2550" s="30"/>
      <c r="O2550" s="30"/>
      <c r="P2550" s="30"/>
      <c r="Q2550" s="30" t="s">
        <v>13991</v>
      </c>
      <c r="R2550" s="30"/>
      <c r="S2550" s="30" t="s">
        <v>13992</v>
      </c>
      <c r="T2550" s="30"/>
      <c r="U2550" s="30"/>
      <c r="V2550" s="30" t="s">
        <v>1444</v>
      </c>
    </row>
    <row r="2551" spans="1:22" ht="15" customHeight="1">
      <c r="A2551" s="30">
        <v>2683</v>
      </c>
      <c r="B2551" s="30" t="s">
        <v>13993</v>
      </c>
      <c r="C2551" s="30"/>
      <c r="D2551" s="30" t="s">
        <v>13993</v>
      </c>
      <c r="E2551" s="30" t="s">
        <v>6214</v>
      </c>
      <c r="F2551" s="30" t="s">
        <v>3700</v>
      </c>
      <c r="G2551" s="30" t="s">
        <v>1422</v>
      </c>
      <c r="H2551" s="30" t="s">
        <v>1397</v>
      </c>
      <c r="I2551" s="30">
        <v>3032000</v>
      </c>
      <c r="J2551" s="30" t="s">
        <v>13994</v>
      </c>
      <c r="K2551" s="57">
        <v>116500940112</v>
      </c>
      <c r="L2551" s="30"/>
      <c r="M2551" s="30"/>
      <c r="N2551" s="30"/>
      <c r="O2551" s="30"/>
      <c r="P2551" s="30"/>
      <c r="Q2551" s="30" t="s">
        <v>13995</v>
      </c>
      <c r="R2551" s="30"/>
      <c r="S2551" s="30" t="s">
        <v>13996</v>
      </c>
      <c r="T2551" s="30"/>
      <c r="U2551" s="30"/>
      <c r="V2551" s="30" t="s">
        <v>1428</v>
      </c>
    </row>
    <row r="2552" spans="1:22" ht="15" customHeight="1">
      <c r="A2552" s="30">
        <v>2684</v>
      </c>
      <c r="B2552" s="30" t="s">
        <v>13997</v>
      </c>
      <c r="C2552" s="30"/>
      <c r="D2552" s="30" t="s">
        <v>13997</v>
      </c>
      <c r="E2552" s="30" t="s">
        <v>5966</v>
      </c>
      <c r="F2552" s="30" t="s">
        <v>8366</v>
      </c>
      <c r="G2552" s="30" t="s">
        <v>1865</v>
      </c>
      <c r="H2552" s="30" t="s">
        <v>1356</v>
      </c>
      <c r="I2552" s="30">
        <v>72130075</v>
      </c>
      <c r="J2552" s="30" t="s">
        <v>13998</v>
      </c>
      <c r="K2552" s="57">
        <v>756718000102</v>
      </c>
      <c r="L2552" s="30"/>
      <c r="M2552" s="30"/>
      <c r="N2552" s="30"/>
      <c r="O2552" s="30"/>
      <c r="P2552" s="30"/>
      <c r="Q2552" s="30" t="s">
        <v>13999</v>
      </c>
      <c r="R2552" s="30"/>
      <c r="S2552" s="30" t="s">
        <v>14000</v>
      </c>
      <c r="T2552" s="30"/>
      <c r="U2552" s="30"/>
      <c r="V2552" s="30" t="s">
        <v>1428</v>
      </c>
    </row>
    <row r="2553" spans="1:22" ht="15" customHeight="1">
      <c r="A2553" s="30">
        <v>2685</v>
      </c>
      <c r="B2553" s="30" t="s">
        <v>14001</v>
      </c>
      <c r="C2553" s="30"/>
      <c r="D2553" s="30" t="s">
        <v>14001</v>
      </c>
      <c r="E2553" s="30" t="s">
        <v>14002</v>
      </c>
      <c r="F2553" s="30" t="s">
        <v>1454</v>
      </c>
      <c r="G2553" s="30" t="s">
        <v>3540</v>
      </c>
      <c r="H2553" s="30" t="s">
        <v>1381</v>
      </c>
      <c r="I2553" s="30">
        <v>86010140</v>
      </c>
      <c r="J2553" s="30" t="s">
        <v>14003</v>
      </c>
      <c r="K2553" s="57">
        <v>9054629114</v>
      </c>
      <c r="L2553" s="30"/>
      <c r="M2553" s="30"/>
      <c r="N2553" s="30"/>
      <c r="O2553" s="30"/>
      <c r="P2553" s="30"/>
      <c r="Q2553" s="30" t="s">
        <v>14004</v>
      </c>
      <c r="R2553" s="30"/>
      <c r="S2553" s="30" t="s">
        <v>14005</v>
      </c>
      <c r="T2553" s="30"/>
      <c r="U2553" s="30"/>
      <c r="V2553" s="30" t="s">
        <v>1444</v>
      </c>
    </row>
    <row r="2554" spans="1:22" ht="15" customHeight="1">
      <c r="A2554" s="30">
        <v>2686</v>
      </c>
      <c r="B2554" s="30" t="s">
        <v>14006</v>
      </c>
      <c r="C2554" s="30"/>
      <c r="D2554" s="30" t="s">
        <v>14006</v>
      </c>
      <c r="E2554" s="30" t="s">
        <v>14007</v>
      </c>
      <c r="F2554" s="30" t="s">
        <v>1454</v>
      </c>
      <c r="G2554" s="30" t="s">
        <v>9187</v>
      </c>
      <c r="H2554" s="30" t="s">
        <v>1393</v>
      </c>
      <c r="I2554" s="30">
        <v>88375000</v>
      </c>
      <c r="J2554" s="30" t="s">
        <v>14008</v>
      </c>
      <c r="K2554" s="57">
        <v>255590806</v>
      </c>
      <c r="L2554" s="30"/>
      <c r="M2554" s="30"/>
      <c r="N2554" s="30"/>
      <c r="O2554" s="30"/>
      <c r="P2554" s="30"/>
      <c r="Q2554" s="30" t="s">
        <v>14009</v>
      </c>
      <c r="R2554" s="30"/>
      <c r="S2554" s="30" t="s">
        <v>14010</v>
      </c>
      <c r="T2554" s="30"/>
      <c r="U2554" s="30"/>
      <c r="V2554" s="30" t="s">
        <v>1428</v>
      </c>
    </row>
    <row r="2555" spans="1:22" ht="15" customHeight="1">
      <c r="A2555" s="30">
        <v>2687</v>
      </c>
      <c r="B2555" s="30" t="s">
        <v>14011</v>
      </c>
      <c r="C2555" s="30"/>
      <c r="D2555" s="30" t="s">
        <v>14011</v>
      </c>
      <c r="E2555" s="30" t="s">
        <v>14012</v>
      </c>
      <c r="F2555" s="30" t="s">
        <v>5254</v>
      </c>
      <c r="G2555" s="30" t="s">
        <v>6415</v>
      </c>
      <c r="H2555" s="30" t="s">
        <v>1397</v>
      </c>
      <c r="I2555" s="30">
        <v>12570000</v>
      </c>
      <c r="J2555" s="30" t="s">
        <v>14013</v>
      </c>
      <c r="K2555" s="57">
        <v>174075176119</v>
      </c>
      <c r="L2555" s="30"/>
      <c r="M2555" s="30"/>
      <c r="N2555" s="30"/>
      <c r="O2555" s="30"/>
      <c r="P2555" s="30"/>
      <c r="Q2555" s="30" t="s">
        <v>14014</v>
      </c>
      <c r="R2555" s="30"/>
      <c r="S2555" s="30" t="s">
        <v>14015</v>
      </c>
      <c r="T2555" s="30"/>
      <c r="U2555" s="30"/>
      <c r="V2555" s="30" t="s">
        <v>1444</v>
      </c>
    </row>
    <row r="2556" spans="1:22" ht="15" customHeight="1">
      <c r="A2556" s="37">
        <v>2688</v>
      </c>
      <c r="B2556" s="37" t="s">
        <v>14016</v>
      </c>
      <c r="C2556" s="37"/>
      <c r="D2556" s="37" t="s">
        <v>14016</v>
      </c>
      <c r="E2556" s="37" t="s">
        <v>14012</v>
      </c>
      <c r="F2556" s="37" t="s">
        <v>5254</v>
      </c>
      <c r="G2556" s="37" t="s">
        <v>6415</v>
      </c>
      <c r="H2556" s="37" t="s">
        <v>1397</v>
      </c>
      <c r="I2556" s="37">
        <v>12570000</v>
      </c>
      <c r="J2556" s="37" t="s">
        <v>14017</v>
      </c>
      <c r="K2556" s="58">
        <v>174142306115</v>
      </c>
      <c r="L2556" s="37"/>
      <c r="M2556" s="37"/>
      <c r="N2556" s="37"/>
      <c r="O2556" s="37"/>
      <c r="P2556" s="37"/>
      <c r="Q2556" s="37" t="s">
        <v>14014</v>
      </c>
      <c r="R2556" s="37"/>
      <c r="S2556" s="37" t="s">
        <v>14015</v>
      </c>
      <c r="T2556" s="37"/>
      <c r="U2556" s="37"/>
      <c r="V2556" s="26" t="s">
        <v>202</v>
      </c>
    </row>
    <row r="2557" spans="1:22" ht="15" customHeight="1">
      <c r="A2557" s="30">
        <v>2689</v>
      </c>
      <c r="B2557" s="30" t="s">
        <v>14018</v>
      </c>
      <c r="C2557" s="30"/>
      <c r="D2557" s="30" t="s">
        <v>14018</v>
      </c>
      <c r="E2557" s="30" t="s">
        <v>14019</v>
      </c>
      <c r="F2557" s="30" t="s">
        <v>4254</v>
      </c>
      <c r="G2557" s="30" t="s">
        <v>9187</v>
      </c>
      <c r="H2557" s="30" t="s">
        <v>1393</v>
      </c>
      <c r="I2557" s="30">
        <v>88372506</v>
      </c>
      <c r="J2557" s="30" t="s">
        <v>14020</v>
      </c>
      <c r="K2557" s="57">
        <v>255853165</v>
      </c>
      <c r="L2557" s="30"/>
      <c r="M2557" s="30"/>
      <c r="N2557" s="30"/>
      <c r="O2557" s="30"/>
      <c r="P2557" s="30"/>
      <c r="Q2557" s="30" t="s">
        <v>14021</v>
      </c>
      <c r="R2557" s="30"/>
      <c r="S2557" s="30" t="s">
        <v>14010</v>
      </c>
      <c r="T2557" s="30"/>
      <c r="U2557" s="30"/>
      <c r="V2557" s="30" t="s">
        <v>1428</v>
      </c>
    </row>
    <row r="2558" spans="1:22" ht="15" customHeight="1">
      <c r="A2558" s="30">
        <v>2690</v>
      </c>
      <c r="B2558" s="30" t="s">
        <v>14022</v>
      </c>
      <c r="C2558" s="30"/>
      <c r="D2558" s="30" t="s">
        <v>14022</v>
      </c>
      <c r="E2558" s="30" t="s">
        <v>14023</v>
      </c>
      <c r="F2558" s="30" t="s">
        <v>1960</v>
      </c>
      <c r="G2558" s="30" t="s">
        <v>1961</v>
      </c>
      <c r="H2558" s="30" t="s">
        <v>1391</v>
      </c>
      <c r="I2558" s="30">
        <v>95900000</v>
      </c>
      <c r="J2558" s="30" t="s">
        <v>14024</v>
      </c>
      <c r="K2558" s="57">
        <v>720141702</v>
      </c>
      <c r="L2558" s="30"/>
      <c r="M2558" s="30"/>
      <c r="N2558" s="30"/>
      <c r="O2558" s="30"/>
      <c r="P2558" s="30"/>
      <c r="Q2558" s="30" t="s">
        <v>1963</v>
      </c>
      <c r="R2558" s="30"/>
      <c r="S2558" s="30" t="s">
        <v>14025</v>
      </c>
      <c r="T2558" s="30"/>
      <c r="U2558" s="30"/>
      <c r="V2558" s="30" t="s">
        <v>1444</v>
      </c>
    </row>
    <row r="2559" spans="1:22" ht="15" customHeight="1">
      <c r="A2559" s="30">
        <v>2691</v>
      </c>
      <c r="B2559" s="30" t="s">
        <v>14026</v>
      </c>
      <c r="C2559" s="30"/>
      <c r="D2559" s="30" t="s">
        <v>14026</v>
      </c>
      <c r="E2559" s="30" t="s">
        <v>14027</v>
      </c>
      <c r="F2559" s="30" t="s">
        <v>1454</v>
      </c>
      <c r="G2559" s="30" t="s">
        <v>3540</v>
      </c>
      <c r="H2559" s="30" t="s">
        <v>1381</v>
      </c>
      <c r="I2559" s="30">
        <v>86010170</v>
      </c>
      <c r="J2559" s="30" t="s">
        <v>14028</v>
      </c>
      <c r="K2559" s="57">
        <v>9062359355</v>
      </c>
      <c r="L2559" s="30"/>
      <c r="M2559" s="30"/>
      <c r="N2559" s="30"/>
      <c r="O2559" s="30"/>
      <c r="P2559" s="30"/>
      <c r="Q2559" s="30" t="s">
        <v>14029</v>
      </c>
      <c r="R2559" s="30"/>
      <c r="S2559" s="30" t="s">
        <v>14030</v>
      </c>
      <c r="T2559" s="30"/>
      <c r="U2559" s="30"/>
      <c r="V2559" s="30" t="s">
        <v>1428</v>
      </c>
    </row>
    <row r="2560" spans="1:22" ht="15" customHeight="1">
      <c r="A2560" s="30">
        <v>2692</v>
      </c>
      <c r="B2560" s="30" t="s">
        <v>14031</v>
      </c>
      <c r="C2560" s="30"/>
      <c r="D2560" s="30" t="s">
        <v>14031</v>
      </c>
      <c r="E2560" s="30" t="s">
        <v>14032</v>
      </c>
      <c r="F2560" s="30" t="s">
        <v>1454</v>
      </c>
      <c r="G2560" s="30" t="s">
        <v>14033</v>
      </c>
      <c r="H2560" s="30" t="s">
        <v>1397</v>
      </c>
      <c r="I2560" s="30">
        <v>16400080</v>
      </c>
      <c r="J2560" s="30" t="s">
        <v>14034</v>
      </c>
      <c r="K2560" s="57">
        <v>419057767111</v>
      </c>
      <c r="L2560" s="30"/>
      <c r="M2560" s="30"/>
      <c r="N2560" s="30"/>
      <c r="O2560" s="30"/>
      <c r="P2560" s="30"/>
      <c r="Q2560" s="30" t="s">
        <v>14035</v>
      </c>
      <c r="R2560" s="30"/>
      <c r="S2560" s="30" t="s">
        <v>14036</v>
      </c>
      <c r="T2560" s="30"/>
      <c r="U2560" s="30"/>
      <c r="V2560" s="30" t="s">
        <v>1444</v>
      </c>
    </row>
    <row r="2561" spans="1:22" ht="15" customHeight="1">
      <c r="A2561" s="30">
        <v>2693</v>
      </c>
      <c r="B2561" s="30" t="s">
        <v>14037</v>
      </c>
      <c r="C2561" s="30"/>
      <c r="D2561" s="30" t="s">
        <v>14037</v>
      </c>
      <c r="E2561" s="30" t="s">
        <v>14038</v>
      </c>
      <c r="F2561" s="30" t="s">
        <v>1454</v>
      </c>
      <c r="G2561" s="30" t="s">
        <v>9140</v>
      </c>
      <c r="H2561" s="30" t="s">
        <v>1373</v>
      </c>
      <c r="I2561" s="30">
        <v>68660000</v>
      </c>
      <c r="J2561" s="30" t="s">
        <v>14039</v>
      </c>
      <c r="K2561" s="57">
        <v>152187030</v>
      </c>
      <c r="L2561" s="30"/>
      <c r="M2561" s="30"/>
      <c r="N2561" s="30"/>
      <c r="O2561" s="30"/>
      <c r="P2561" s="30"/>
      <c r="Q2561" s="30" t="s">
        <v>14040</v>
      </c>
      <c r="R2561" s="30"/>
      <c r="S2561" s="30" t="s">
        <v>14041</v>
      </c>
      <c r="T2561" s="30"/>
      <c r="U2561" s="30"/>
      <c r="V2561" s="30" t="s">
        <v>1444</v>
      </c>
    </row>
    <row r="2562" spans="1:22" ht="15" customHeight="1">
      <c r="A2562" s="30">
        <v>2694</v>
      </c>
      <c r="B2562" s="30" t="s">
        <v>14042</v>
      </c>
      <c r="C2562" s="30"/>
      <c r="D2562" s="30" t="s">
        <v>14042</v>
      </c>
      <c r="E2562" s="30" t="s">
        <v>14043</v>
      </c>
      <c r="F2562" s="30" t="s">
        <v>1454</v>
      </c>
      <c r="G2562" s="30" t="s">
        <v>4286</v>
      </c>
      <c r="H2562" s="30" t="s">
        <v>1391</v>
      </c>
      <c r="I2562" s="30">
        <v>93315010</v>
      </c>
      <c r="J2562" s="30" t="s">
        <v>14044</v>
      </c>
      <c r="K2562" s="57">
        <v>860470245</v>
      </c>
      <c r="L2562" s="30"/>
      <c r="M2562" s="30"/>
      <c r="N2562" s="30"/>
      <c r="O2562" s="30"/>
      <c r="P2562" s="30"/>
      <c r="Q2562" s="30" t="s">
        <v>14045</v>
      </c>
      <c r="R2562" s="30"/>
      <c r="S2562" s="30" t="s">
        <v>14046</v>
      </c>
      <c r="T2562" s="30"/>
      <c r="U2562" s="30"/>
      <c r="V2562" s="30" t="s">
        <v>1444</v>
      </c>
    </row>
    <row r="2563" spans="1:22" ht="15" customHeight="1">
      <c r="A2563" s="30">
        <v>2695</v>
      </c>
      <c r="B2563" s="30" t="s">
        <v>14047</v>
      </c>
      <c r="C2563" s="30"/>
      <c r="D2563" s="30" t="s">
        <v>14047</v>
      </c>
      <c r="E2563" s="30" t="s">
        <v>14048</v>
      </c>
      <c r="F2563" s="30" t="s">
        <v>1546</v>
      </c>
      <c r="G2563" s="30" t="s">
        <v>4653</v>
      </c>
      <c r="H2563" s="30" t="s">
        <v>1365</v>
      </c>
      <c r="I2563" s="30">
        <v>65200000</v>
      </c>
      <c r="J2563" s="30" t="s">
        <v>14049</v>
      </c>
      <c r="K2563" s="57" t="s">
        <v>14050</v>
      </c>
      <c r="L2563" s="30"/>
      <c r="M2563" s="30"/>
      <c r="N2563" s="30"/>
      <c r="O2563" s="30"/>
      <c r="P2563" s="30"/>
      <c r="Q2563" s="30" t="s">
        <v>14051</v>
      </c>
      <c r="R2563" s="30"/>
      <c r="S2563" s="30" t="s">
        <v>14052</v>
      </c>
      <c r="T2563" s="30"/>
      <c r="U2563" s="30"/>
      <c r="V2563" s="30" t="s">
        <v>1428</v>
      </c>
    </row>
    <row r="2564" spans="1:22" ht="15" customHeight="1">
      <c r="A2564" s="37">
        <v>2696</v>
      </c>
      <c r="B2564" s="37" t="s">
        <v>14053</v>
      </c>
      <c r="C2564" s="37"/>
      <c r="D2564" s="37" t="s">
        <v>14053</v>
      </c>
      <c r="E2564" s="37" t="s">
        <v>14054</v>
      </c>
      <c r="F2564" s="37" t="s">
        <v>1454</v>
      </c>
      <c r="G2564" s="37" t="s">
        <v>14055</v>
      </c>
      <c r="H2564" s="37" t="s">
        <v>1352</v>
      </c>
      <c r="I2564" s="37">
        <v>46740000</v>
      </c>
      <c r="J2564" s="37" t="s">
        <v>14056</v>
      </c>
      <c r="K2564" s="58">
        <v>7304835</v>
      </c>
      <c r="L2564" s="37"/>
      <c r="M2564" s="37"/>
      <c r="N2564" s="37"/>
      <c r="O2564" s="37"/>
      <c r="P2564" s="37"/>
      <c r="Q2564" s="37" t="s">
        <v>4408</v>
      </c>
      <c r="R2564" s="37"/>
      <c r="S2564" s="37" t="s">
        <v>14057</v>
      </c>
      <c r="T2564" s="37"/>
      <c r="U2564" s="37"/>
      <c r="V2564" s="26" t="s">
        <v>202</v>
      </c>
    </row>
    <row r="2565" spans="1:22" ht="15" customHeight="1">
      <c r="A2565" s="30">
        <v>2697</v>
      </c>
      <c r="B2565" s="30" t="s">
        <v>14058</v>
      </c>
      <c r="C2565" s="30"/>
      <c r="D2565" s="30" t="s">
        <v>14058</v>
      </c>
      <c r="E2565" s="30" t="s">
        <v>14059</v>
      </c>
      <c r="F2565" s="30" t="s">
        <v>1454</v>
      </c>
      <c r="G2565" s="30" t="s">
        <v>1422</v>
      </c>
      <c r="H2565" s="30" t="s">
        <v>1397</v>
      </c>
      <c r="I2565" s="30">
        <v>1021200</v>
      </c>
      <c r="J2565" s="30" t="s">
        <v>14060</v>
      </c>
      <c r="K2565" s="57">
        <v>145133631110</v>
      </c>
      <c r="L2565" s="30"/>
      <c r="M2565" s="30"/>
      <c r="N2565" s="30"/>
      <c r="O2565" s="30"/>
      <c r="P2565" s="30"/>
      <c r="Q2565" s="30" t="s">
        <v>14061</v>
      </c>
      <c r="R2565" s="30"/>
      <c r="S2565" s="30" t="s">
        <v>14062</v>
      </c>
      <c r="T2565" s="30"/>
      <c r="U2565" s="30"/>
      <c r="V2565" s="30" t="s">
        <v>1444</v>
      </c>
    </row>
    <row r="2566" spans="1:22" ht="15" customHeight="1">
      <c r="A2566" s="30">
        <v>2698</v>
      </c>
      <c r="B2566" s="30" t="s">
        <v>14063</v>
      </c>
      <c r="C2566" s="30"/>
      <c r="D2566" s="30" t="s">
        <v>14063</v>
      </c>
      <c r="E2566" s="30" t="s">
        <v>14064</v>
      </c>
      <c r="F2566" s="30" t="s">
        <v>1454</v>
      </c>
      <c r="G2566" s="30" t="s">
        <v>7349</v>
      </c>
      <c r="H2566" s="30" t="s">
        <v>1385</v>
      </c>
      <c r="I2566" s="30">
        <v>59280000</v>
      </c>
      <c r="J2566" s="30" t="s">
        <v>14065</v>
      </c>
      <c r="K2566" s="57">
        <v>202199355</v>
      </c>
      <c r="L2566" s="30"/>
      <c r="M2566" s="30"/>
      <c r="N2566" s="30"/>
      <c r="O2566" s="30"/>
      <c r="P2566" s="30"/>
      <c r="Q2566" s="30" t="s">
        <v>8882</v>
      </c>
      <c r="R2566" s="30"/>
      <c r="S2566" s="30" t="s">
        <v>14066</v>
      </c>
      <c r="T2566" s="30"/>
      <c r="U2566" s="30"/>
      <c r="V2566" s="30" t="s">
        <v>1444</v>
      </c>
    </row>
    <row r="2567" spans="1:22" ht="15" customHeight="1">
      <c r="A2567" s="30">
        <v>2699</v>
      </c>
      <c r="B2567" s="30" t="s">
        <v>14067</v>
      </c>
      <c r="C2567" s="30"/>
      <c r="D2567" s="30" t="s">
        <v>14067</v>
      </c>
      <c r="E2567" s="30" t="s">
        <v>14068</v>
      </c>
      <c r="F2567" s="30" t="s">
        <v>1454</v>
      </c>
      <c r="G2567" s="30" t="s">
        <v>2001</v>
      </c>
      <c r="H2567" s="30" t="s">
        <v>1397</v>
      </c>
      <c r="I2567" s="30">
        <v>19010051</v>
      </c>
      <c r="J2567" s="30" t="s">
        <v>14069</v>
      </c>
      <c r="K2567" s="57">
        <v>562010714112</v>
      </c>
      <c r="L2567" s="30"/>
      <c r="M2567" s="30"/>
      <c r="N2567" s="30"/>
      <c r="O2567" s="30"/>
      <c r="P2567" s="30"/>
      <c r="Q2567" s="30" t="s">
        <v>14070</v>
      </c>
      <c r="R2567" s="30"/>
      <c r="S2567" s="30" t="s">
        <v>14071</v>
      </c>
      <c r="T2567" s="30"/>
      <c r="U2567" s="30"/>
      <c r="V2567" s="30" t="s">
        <v>1444</v>
      </c>
    </row>
    <row r="2568" spans="1:22" ht="15" customHeight="1">
      <c r="A2568" s="30">
        <v>2700</v>
      </c>
      <c r="B2568" s="30" t="s">
        <v>14072</v>
      </c>
      <c r="C2568" s="30"/>
      <c r="D2568" s="30" t="s">
        <v>14072</v>
      </c>
      <c r="E2568" s="30" t="s">
        <v>14073</v>
      </c>
      <c r="F2568" s="30" t="s">
        <v>1454</v>
      </c>
      <c r="G2568" s="30" t="s">
        <v>14074</v>
      </c>
      <c r="H2568" s="30" t="s">
        <v>1381</v>
      </c>
      <c r="I2568" s="30">
        <v>84900000</v>
      </c>
      <c r="J2568" s="30" t="s">
        <v>14075</v>
      </c>
      <c r="K2568" s="57">
        <v>9016024845</v>
      </c>
      <c r="L2568" s="30"/>
      <c r="M2568" s="30"/>
      <c r="N2568" s="30"/>
      <c r="O2568" s="30"/>
      <c r="P2568" s="30"/>
      <c r="Q2568" s="30" t="s">
        <v>14076</v>
      </c>
      <c r="R2568" s="30"/>
      <c r="S2568" s="30" t="s">
        <v>14077</v>
      </c>
      <c r="T2568" s="30"/>
      <c r="U2568" s="30"/>
      <c r="V2568" s="30" t="s">
        <v>1444</v>
      </c>
    </row>
    <row r="2569" spans="1:22" ht="15" customHeight="1">
      <c r="A2569" s="30">
        <v>2701</v>
      </c>
      <c r="B2569" s="30" t="s">
        <v>14078</v>
      </c>
      <c r="C2569" s="30"/>
      <c r="D2569" s="30" t="s">
        <v>14078</v>
      </c>
      <c r="E2569" s="30" t="s">
        <v>14079</v>
      </c>
      <c r="F2569" s="30" t="s">
        <v>14080</v>
      </c>
      <c r="G2569" s="30" t="s">
        <v>10735</v>
      </c>
      <c r="H2569" s="30" t="s">
        <v>1358</v>
      </c>
      <c r="I2569" s="30">
        <v>29300795</v>
      </c>
      <c r="J2569" s="30" t="s">
        <v>14081</v>
      </c>
      <c r="K2569" s="57">
        <v>81940483</v>
      </c>
      <c r="L2569" s="30"/>
      <c r="M2569" s="30"/>
      <c r="N2569" s="30"/>
      <c r="O2569" s="30"/>
      <c r="P2569" s="30"/>
      <c r="Q2569" s="30" t="s">
        <v>14082</v>
      </c>
      <c r="R2569" s="30"/>
      <c r="S2569" s="30" t="s">
        <v>14083</v>
      </c>
      <c r="T2569" s="30"/>
      <c r="U2569" s="30"/>
      <c r="V2569" s="30" t="s">
        <v>1444</v>
      </c>
    </row>
    <row r="2570" spans="1:22" ht="15" customHeight="1">
      <c r="A2570" s="30">
        <v>2702</v>
      </c>
      <c r="B2570" s="30" t="s">
        <v>14084</v>
      </c>
      <c r="C2570" s="30"/>
      <c r="D2570" s="30" t="s">
        <v>14084</v>
      </c>
      <c r="E2570" s="30" t="s">
        <v>7326</v>
      </c>
      <c r="F2570" s="30" t="s">
        <v>1454</v>
      </c>
      <c r="G2570" s="30" t="s">
        <v>3978</v>
      </c>
      <c r="H2570" s="30" t="s">
        <v>1397</v>
      </c>
      <c r="I2570" s="30">
        <v>9010000</v>
      </c>
      <c r="J2570" s="30" t="s">
        <v>14085</v>
      </c>
      <c r="K2570" s="57">
        <v>626414777110</v>
      </c>
      <c r="L2570" s="30"/>
      <c r="M2570" s="30"/>
      <c r="N2570" s="30"/>
      <c r="O2570" s="30"/>
      <c r="P2570" s="30"/>
      <c r="Q2570" s="30" t="s">
        <v>14086</v>
      </c>
      <c r="R2570" s="30"/>
      <c r="S2570" s="30" t="s">
        <v>14087</v>
      </c>
      <c r="T2570" s="30"/>
      <c r="U2570" s="30"/>
      <c r="V2570" s="30" t="s">
        <v>1444</v>
      </c>
    </row>
    <row r="2571" spans="1:22" ht="15" customHeight="1">
      <c r="A2571" s="30">
        <v>2703</v>
      </c>
      <c r="B2571" s="30" t="s">
        <v>14088</v>
      </c>
      <c r="C2571" s="30"/>
      <c r="D2571" s="30" t="s">
        <v>14088</v>
      </c>
      <c r="E2571" s="30" t="s">
        <v>14089</v>
      </c>
      <c r="F2571" s="30" t="s">
        <v>1454</v>
      </c>
      <c r="G2571" s="30" t="s">
        <v>2147</v>
      </c>
      <c r="H2571" s="30" t="s">
        <v>1352</v>
      </c>
      <c r="I2571" s="30">
        <v>46880000</v>
      </c>
      <c r="J2571" s="30" t="s">
        <v>14090</v>
      </c>
      <c r="K2571" s="57">
        <v>56640405</v>
      </c>
      <c r="L2571" s="30"/>
      <c r="M2571" s="30"/>
      <c r="N2571" s="30"/>
      <c r="O2571" s="30"/>
      <c r="P2571" s="30"/>
      <c r="Q2571" s="30" t="s">
        <v>14091</v>
      </c>
      <c r="R2571" s="30"/>
      <c r="S2571" s="30" t="s">
        <v>2849</v>
      </c>
      <c r="T2571" s="30"/>
      <c r="U2571" s="30"/>
      <c r="V2571" s="30" t="s">
        <v>1444</v>
      </c>
    </row>
    <row r="2572" spans="1:22" ht="15" customHeight="1">
      <c r="A2572" s="30">
        <v>2704</v>
      </c>
      <c r="B2572" s="30" t="s">
        <v>14092</v>
      </c>
      <c r="C2572" s="30"/>
      <c r="D2572" s="30" t="s">
        <v>14092</v>
      </c>
      <c r="E2572" s="30" t="s">
        <v>14093</v>
      </c>
      <c r="F2572" s="30" t="s">
        <v>1454</v>
      </c>
      <c r="G2572" s="30" t="s">
        <v>4133</v>
      </c>
      <c r="H2572" s="30" t="s">
        <v>1367</v>
      </c>
      <c r="I2572" s="30">
        <v>35300020</v>
      </c>
      <c r="J2572" s="30" t="s">
        <v>14094</v>
      </c>
      <c r="K2572" s="57">
        <v>1349886970083</v>
      </c>
      <c r="L2572" s="30"/>
      <c r="M2572" s="30"/>
      <c r="N2572" s="30"/>
      <c r="O2572" s="30"/>
      <c r="P2572" s="30"/>
      <c r="Q2572" s="30" t="s">
        <v>14095</v>
      </c>
      <c r="R2572" s="30"/>
      <c r="S2572" s="30" t="s">
        <v>14096</v>
      </c>
      <c r="T2572" s="30"/>
      <c r="U2572" s="30"/>
      <c r="V2572" s="30" t="s">
        <v>1444</v>
      </c>
    </row>
    <row r="2573" spans="1:22" ht="15" customHeight="1">
      <c r="A2573" s="30">
        <v>2705</v>
      </c>
      <c r="B2573" s="30" t="s">
        <v>14097</v>
      </c>
      <c r="C2573" s="30"/>
      <c r="D2573" s="30" t="s">
        <v>14097</v>
      </c>
      <c r="E2573" s="30" t="s">
        <v>1476</v>
      </c>
      <c r="F2573" s="30" t="s">
        <v>1454</v>
      </c>
      <c r="G2573" s="30" t="s">
        <v>1477</v>
      </c>
      <c r="H2573" s="30" t="s">
        <v>1395</v>
      </c>
      <c r="I2573" s="30">
        <v>49500000</v>
      </c>
      <c r="J2573" s="30" t="s">
        <v>14098</v>
      </c>
      <c r="K2573" s="57">
        <v>271398965</v>
      </c>
      <c r="L2573" s="30"/>
      <c r="M2573" s="30"/>
      <c r="N2573" s="30"/>
      <c r="O2573" s="30"/>
      <c r="P2573" s="30"/>
      <c r="Q2573" s="30" t="s">
        <v>1479</v>
      </c>
      <c r="R2573" s="30"/>
      <c r="S2573" s="30" t="s">
        <v>1480</v>
      </c>
      <c r="T2573" s="30"/>
      <c r="U2573" s="30"/>
      <c r="V2573" s="30" t="s">
        <v>1444</v>
      </c>
    </row>
    <row r="2574" spans="1:22" ht="15" customHeight="1">
      <c r="A2574" s="37">
        <v>2706</v>
      </c>
      <c r="B2574" s="37" t="s">
        <v>14099</v>
      </c>
      <c r="C2574" s="37"/>
      <c r="D2574" s="37" t="s">
        <v>14099</v>
      </c>
      <c r="E2574" s="37" t="s">
        <v>14100</v>
      </c>
      <c r="F2574" s="37" t="s">
        <v>1454</v>
      </c>
      <c r="G2574" s="37" t="s">
        <v>5646</v>
      </c>
      <c r="H2574" s="37" t="s">
        <v>1397</v>
      </c>
      <c r="I2574" s="37">
        <v>18530000</v>
      </c>
      <c r="J2574" s="37" t="s">
        <v>14101</v>
      </c>
      <c r="K2574" s="58">
        <v>692024272116</v>
      </c>
      <c r="L2574" s="37"/>
      <c r="M2574" s="37"/>
      <c r="N2574" s="37"/>
      <c r="O2574" s="37"/>
      <c r="P2574" s="37"/>
      <c r="Q2574" s="37" t="s">
        <v>14102</v>
      </c>
      <c r="R2574" s="37"/>
      <c r="S2574" s="37" t="s">
        <v>14103</v>
      </c>
      <c r="T2574" s="37"/>
      <c r="U2574" s="37"/>
      <c r="V2574" s="26" t="s">
        <v>202</v>
      </c>
    </row>
    <row r="2575" spans="1:22" ht="15" customHeight="1">
      <c r="A2575" s="30">
        <v>2707</v>
      </c>
      <c r="B2575" s="30" t="s">
        <v>14104</v>
      </c>
      <c r="C2575" s="30"/>
      <c r="D2575" s="30" t="s">
        <v>14104</v>
      </c>
      <c r="E2575" s="30" t="s">
        <v>14105</v>
      </c>
      <c r="F2575" s="30" t="s">
        <v>14106</v>
      </c>
      <c r="G2575" s="30" t="s">
        <v>11136</v>
      </c>
      <c r="H2575" s="30" t="s">
        <v>1371</v>
      </c>
      <c r="I2575" s="30">
        <v>78550364</v>
      </c>
      <c r="J2575" s="30" t="s">
        <v>14107</v>
      </c>
      <c r="K2575" s="57">
        <v>131647369</v>
      </c>
      <c r="L2575" s="30"/>
      <c r="M2575" s="30"/>
      <c r="N2575" s="30"/>
      <c r="O2575" s="30"/>
      <c r="P2575" s="30"/>
      <c r="Q2575" s="30" t="s">
        <v>14108</v>
      </c>
      <c r="R2575" s="30"/>
      <c r="S2575" s="30" t="s">
        <v>14109</v>
      </c>
      <c r="T2575" s="30"/>
      <c r="U2575" s="30"/>
      <c r="V2575" s="30" t="s">
        <v>1444</v>
      </c>
    </row>
    <row r="2576" spans="1:22" ht="15" customHeight="1">
      <c r="A2576" s="30">
        <v>2708</v>
      </c>
      <c r="B2576" s="30" t="s">
        <v>14110</v>
      </c>
      <c r="C2576" s="30"/>
      <c r="D2576" s="30" t="s">
        <v>14110</v>
      </c>
      <c r="E2576" s="30" t="s">
        <v>14111</v>
      </c>
      <c r="F2576" s="30" t="s">
        <v>1454</v>
      </c>
      <c r="G2576" s="30" t="s">
        <v>14112</v>
      </c>
      <c r="H2576" s="30" t="s">
        <v>1352</v>
      </c>
      <c r="I2576" s="30">
        <v>47665000</v>
      </c>
      <c r="J2576" s="30" t="s">
        <v>14113</v>
      </c>
      <c r="K2576" s="57">
        <v>63559385</v>
      </c>
      <c r="L2576" s="30"/>
      <c r="M2576" s="30"/>
      <c r="N2576" s="30"/>
      <c r="O2576" s="30"/>
      <c r="P2576" s="30"/>
      <c r="Q2576" s="30" t="s">
        <v>14114</v>
      </c>
      <c r="R2576" s="30"/>
      <c r="S2576" s="30" t="s">
        <v>14115</v>
      </c>
      <c r="T2576" s="30"/>
      <c r="U2576" s="30"/>
      <c r="V2576" s="30" t="s">
        <v>1444</v>
      </c>
    </row>
    <row r="2577" spans="1:22" ht="15" customHeight="1">
      <c r="A2577" s="30">
        <v>2709</v>
      </c>
      <c r="B2577" s="30" t="s">
        <v>14116</v>
      </c>
      <c r="C2577" s="30"/>
      <c r="D2577" s="30" t="s">
        <v>14116</v>
      </c>
      <c r="E2577" s="30" t="s">
        <v>14117</v>
      </c>
      <c r="F2577" s="30" t="s">
        <v>14118</v>
      </c>
      <c r="G2577" s="30" t="s">
        <v>1422</v>
      </c>
      <c r="H2577" s="30" t="s">
        <v>1397</v>
      </c>
      <c r="I2577" s="30">
        <v>8070080</v>
      </c>
      <c r="J2577" s="30" t="s">
        <v>14119</v>
      </c>
      <c r="K2577" s="57">
        <v>115977140118</v>
      </c>
      <c r="L2577" s="30"/>
      <c r="M2577" s="30"/>
      <c r="N2577" s="30"/>
      <c r="O2577" s="30"/>
      <c r="P2577" s="30"/>
      <c r="Q2577" s="30" t="s">
        <v>14120</v>
      </c>
      <c r="R2577" s="30"/>
      <c r="S2577" s="30" t="s">
        <v>14121</v>
      </c>
      <c r="T2577" s="30"/>
      <c r="U2577" s="30"/>
      <c r="V2577" s="30" t="s">
        <v>1444</v>
      </c>
    </row>
    <row r="2578" spans="1:22" ht="15" customHeight="1">
      <c r="A2578" s="30">
        <v>2710</v>
      </c>
      <c r="B2578" s="30" t="s">
        <v>14122</v>
      </c>
      <c r="C2578" s="30"/>
      <c r="D2578" s="30" t="s">
        <v>14122</v>
      </c>
      <c r="E2578" s="30" t="s">
        <v>14123</v>
      </c>
      <c r="F2578" s="30" t="s">
        <v>1454</v>
      </c>
      <c r="G2578" s="30" t="s">
        <v>14124</v>
      </c>
      <c r="H2578" s="30" t="s">
        <v>1381</v>
      </c>
      <c r="I2578" s="30">
        <v>86690000</v>
      </c>
      <c r="J2578" s="30" t="s">
        <v>14125</v>
      </c>
      <c r="K2578" s="57">
        <v>9015770640</v>
      </c>
      <c r="L2578" s="30"/>
      <c r="M2578" s="30"/>
      <c r="N2578" s="30"/>
      <c r="O2578" s="30"/>
      <c r="P2578" s="30"/>
      <c r="Q2578" s="30" t="s">
        <v>14126</v>
      </c>
      <c r="R2578" s="30"/>
      <c r="S2578" s="30" t="s">
        <v>14127</v>
      </c>
      <c r="T2578" s="30"/>
      <c r="U2578" s="30"/>
      <c r="V2578" s="30" t="s">
        <v>1444</v>
      </c>
    </row>
    <row r="2579" spans="1:22" ht="15" customHeight="1">
      <c r="A2579" s="30">
        <v>2711</v>
      </c>
      <c r="B2579" s="30" t="s">
        <v>14128</v>
      </c>
      <c r="C2579" s="30"/>
      <c r="D2579" s="30" t="s">
        <v>14128</v>
      </c>
      <c r="E2579" s="30" t="s">
        <v>14129</v>
      </c>
      <c r="F2579" s="30" t="s">
        <v>14130</v>
      </c>
      <c r="G2579" s="30" t="s">
        <v>4238</v>
      </c>
      <c r="H2579" s="30" t="s">
        <v>1358</v>
      </c>
      <c r="I2579" s="30">
        <v>29050810</v>
      </c>
      <c r="J2579" s="30" t="s">
        <v>14131</v>
      </c>
      <c r="K2579" s="57">
        <v>81303840</v>
      </c>
      <c r="L2579" s="30"/>
      <c r="M2579" s="30"/>
      <c r="N2579" s="30"/>
      <c r="O2579" s="30"/>
      <c r="P2579" s="30"/>
      <c r="Q2579" s="30" t="s">
        <v>14132</v>
      </c>
      <c r="R2579" s="30"/>
      <c r="S2579" s="30" t="s">
        <v>14133</v>
      </c>
      <c r="T2579" s="30"/>
      <c r="U2579" s="30"/>
      <c r="V2579" s="30" t="s">
        <v>1444</v>
      </c>
    </row>
    <row r="2580" spans="1:22" ht="15" customHeight="1">
      <c r="A2580" s="30">
        <v>2712</v>
      </c>
      <c r="B2580" s="30" t="s">
        <v>14134</v>
      </c>
      <c r="C2580" s="30"/>
      <c r="D2580" s="30" t="s">
        <v>14134</v>
      </c>
      <c r="E2580" s="30" t="s">
        <v>7004</v>
      </c>
      <c r="F2580" s="30" t="s">
        <v>7005</v>
      </c>
      <c r="G2580" s="30" t="s">
        <v>1629</v>
      </c>
      <c r="H2580" s="30" t="s">
        <v>1391</v>
      </c>
      <c r="I2580" s="30">
        <v>90160002</v>
      </c>
      <c r="J2580" s="30" t="s">
        <v>14135</v>
      </c>
      <c r="K2580" s="57">
        <v>963295039</v>
      </c>
      <c r="L2580" s="30"/>
      <c r="M2580" s="30"/>
      <c r="N2580" s="30"/>
      <c r="O2580" s="30"/>
      <c r="P2580" s="30"/>
      <c r="Q2580" s="30" t="s">
        <v>14136</v>
      </c>
      <c r="R2580" s="30"/>
      <c r="S2580" s="30" t="s">
        <v>14137</v>
      </c>
      <c r="T2580" s="30"/>
      <c r="U2580" s="30"/>
      <c r="V2580" s="30" t="s">
        <v>1444</v>
      </c>
    </row>
    <row r="2581" spans="1:22" ht="15" customHeight="1">
      <c r="A2581" s="37">
        <v>2713</v>
      </c>
      <c r="B2581" s="37" t="s">
        <v>14138</v>
      </c>
      <c r="C2581" s="37"/>
      <c r="D2581" s="37" t="s">
        <v>14138</v>
      </c>
      <c r="E2581" s="37" t="s">
        <v>14139</v>
      </c>
      <c r="F2581" s="37" t="s">
        <v>1454</v>
      </c>
      <c r="G2581" s="37" t="s">
        <v>4932</v>
      </c>
      <c r="H2581" s="37" t="s">
        <v>1397</v>
      </c>
      <c r="I2581" s="37">
        <v>13201000</v>
      </c>
      <c r="J2581" s="37" t="s">
        <v>14140</v>
      </c>
      <c r="K2581" s="58">
        <v>407420658111</v>
      </c>
      <c r="L2581" s="37"/>
      <c r="M2581" s="37"/>
      <c r="N2581" s="37"/>
      <c r="O2581" s="37"/>
      <c r="P2581" s="37"/>
      <c r="Q2581" s="37"/>
      <c r="R2581" s="37"/>
      <c r="S2581" s="37" t="s">
        <v>14141</v>
      </c>
      <c r="T2581" s="37"/>
      <c r="U2581" s="37"/>
      <c r="V2581" s="26" t="s">
        <v>202</v>
      </c>
    </row>
    <row r="2582" spans="1:22" ht="15" customHeight="1">
      <c r="A2582" s="30">
        <v>2714</v>
      </c>
      <c r="B2582" s="30" t="s">
        <v>14142</v>
      </c>
      <c r="C2582" s="30"/>
      <c r="D2582" s="30" t="s">
        <v>14142</v>
      </c>
      <c r="E2582" s="30" t="s">
        <v>14143</v>
      </c>
      <c r="F2582" s="30" t="s">
        <v>1454</v>
      </c>
      <c r="G2582" s="30" t="s">
        <v>4653</v>
      </c>
      <c r="H2582" s="30" t="s">
        <v>1365</v>
      </c>
      <c r="I2582" s="30">
        <v>65200000</v>
      </c>
      <c r="J2582" s="30" t="s">
        <v>14144</v>
      </c>
      <c r="K2582" s="57">
        <v>123198828</v>
      </c>
      <c r="L2582" s="30"/>
      <c r="M2582" s="30"/>
      <c r="N2582" s="30"/>
      <c r="O2582" s="30"/>
      <c r="P2582" s="30"/>
      <c r="Q2582" s="30" t="s">
        <v>4655</v>
      </c>
      <c r="R2582" s="30"/>
      <c r="S2582" s="30" t="s">
        <v>14145</v>
      </c>
      <c r="T2582" s="30"/>
      <c r="U2582" s="30"/>
      <c r="V2582" s="30" t="s">
        <v>1444</v>
      </c>
    </row>
    <row r="2583" spans="1:22" ht="15" customHeight="1">
      <c r="A2583" s="30">
        <v>2715</v>
      </c>
      <c r="B2583" s="30" t="s">
        <v>14146</v>
      </c>
      <c r="C2583" s="30"/>
      <c r="D2583" s="30" t="s">
        <v>14146</v>
      </c>
      <c r="E2583" s="30" t="s">
        <v>14147</v>
      </c>
      <c r="F2583" s="30" t="s">
        <v>5239</v>
      </c>
      <c r="G2583" s="30" t="s">
        <v>1384</v>
      </c>
      <c r="H2583" s="30" t="s">
        <v>1383</v>
      </c>
      <c r="I2583" s="30">
        <v>22050001</v>
      </c>
      <c r="J2583" s="30" t="s">
        <v>14148</v>
      </c>
      <c r="K2583" s="57">
        <v>86284006</v>
      </c>
      <c r="L2583" s="30"/>
      <c r="M2583" s="30"/>
      <c r="N2583" s="30"/>
      <c r="O2583" s="30"/>
      <c r="P2583" s="30"/>
      <c r="Q2583" s="30" t="s">
        <v>14149</v>
      </c>
      <c r="R2583" s="30"/>
      <c r="S2583" s="30" t="s">
        <v>14150</v>
      </c>
      <c r="T2583" s="30"/>
      <c r="U2583" s="30"/>
      <c r="V2583" s="30" t="s">
        <v>1444</v>
      </c>
    </row>
    <row r="2584" spans="1:22" ht="15" customHeight="1">
      <c r="A2584" s="30">
        <v>2716</v>
      </c>
      <c r="B2584" s="30" t="s">
        <v>14151</v>
      </c>
      <c r="C2584" s="30"/>
      <c r="D2584" s="30" t="s">
        <v>14151</v>
      </c>
      <c r="E2584" s="30" t="s">
        <v>14152</v>
      </c>
      <c r="F2584" s="30" t="s">
        <v>14153</v>
      </c>
      <c r="G2584" s="30" t="s">
        <v>1865</v>
      </c>
      <c r="H2584" s="30" t="s">
        <v>1356</v>
      </c>
      <c r="I2584" s="30">
        <v>71090645</v>
      </c>
      <c r="J2584" s="30" t="s">
        <v>14154</v>
      </c>
      <c r="K2584" s="57">
        <v>753197900637</v>
      </c>
      <c r="L2584" s="30"/>
      <c r="M2584" s="30"/>
      <c r="N2584" s="30"/>
      <c r="O2584" s="30"/>
      <c r="P2584" s="30"/>
      <c r="Q2584" s="30" t="s">
        <v>14155</v>
      </c>
      <c r="R2584" s="30"/>
      <c r="S2584" s="30" t="s">
        <v>14156</v>
      </c>
      <c r="T2584" s="30"/>
      <c r="U2584" s="30"/>
      <c r="V2584" s="30" t="s">
        <v>1428</v>
      </c>
    </row>
    <row r="2585" spans="1:22" ht="15" customHeight="1">
      <c r="A2585" s="30">
        <v>2717</v>
      </c>
      <c r="B2585" s="30" t="s">
        <v>14157</v>
      </c>
      <c r="C2585" s="30"/>
      <c r="D2585" s="30" t="s">
        <v>14157</v>
      </c>
      <c r="E2585" s="30" t="s">
        <v>14158</v>
      </c>
      <c r="F2585" s="30" t="s">
        <v>1454</v>
      </c>
      <c r="G2585" s="30" t="s">
        <v>4932</v>
      </c>
      <c r="H2585" s="30" t="s">
        <v>1397</v>
      </c>
      <c r="I2585" s="30">
        <v>13201010</v>
      </c>
      <c r="J2585" s="30" t="s">
        <v>14159</v>
      </c>
      <c r="K2585" s="57">
        <v>407009248115</v>
      </c>
      <c r="L2585" s="30"/>
      <c r="M2585" s="30"/>
      <c r="N2585" s="30"/>
      <c r="O2585" s="30"/>
      <c r="P2585" s="30"/>
      <c r="Q2585" s="30" t="s">
        <v>14160</v>
      </c>
      <c r="R2585" s="30"/>
      <c r="S2585" s="30" t="s">
        <v>14161</v>
      </c>
      <c r="T2585" s="30"/>
      <c r="U2585" s="30"/>
      <c r="V2585" s="30" t="s">
        <v>1444</v>
      </c>
    </row>
    <row r="2586" spans="1:22" ht="15" customHeight="1">
      <c r="A2586" s="30">
        <v>2718</v>
      </c>
      <c r="B2586" s="30" t="s">
        <v>14162</v>
      </c>
      <c r="C2586" s="30"/>
      <c r="D2586" s="30" t="s">
        <v>14162</v>
      </c>
      <c r="E2586" s="30" t="s">
        <v>14163</v>
      </c>
      <c r="F2586" s="30" t="s">
        <v>1454</v>
      </c>
      <c r="G2586" s="30" t="s">
        <v>14164</v>
      </c>
      <c r="H2586" s="30" t="s">
        <v>1358</v>
      </c>
      <c r="I2586" s="30">
        <v>29360000</v>
      </c>
      <c r="J2586" s="30" t="s">
        <v>14165</v>
      </c>
      <c r="K2586" s="57">
        <v>82831084</v>
      </c>
      <c r="L2586" s="30"/>
      <c r="M2586" s="30"/>
      <c r="N2586" s="30"/>
      <c r="O2586" s="30"/>
      <c r="P2586" s="30"/>
      <c r="Q2586" s="30" t="s">
        <v>14166</v>
      </c>
      <c r="R2586" s="30"/>
      <c r="S2586" s="30" t="s">
        <v>14167</v>
      </c>
      <c r="T2586" s="30"/>
      <c r="U2586" s="30"/>
      <c r="V2586" s="30" t="s">
        <v>1444</v>
      </c>
    </row>
    <row r="2587" spans="1:22" ht="15" customHeight="1">
      <c r="A2587" s="37">
        <v>2719</v>
      </c>
      <c r="B2587" s="37" t="s">
        <v>14168</v>
      </c>
      <c r="C2587" s="37"/>
      <c r="D2587" s="37" t="s">
        <v>14168</v>
      </c>
      <c r="E2587" s="37" t="s">
        <v>14169</v>
      </c>
      <c r="F2587" s="37" t="s">
        <v>1454</v>
      </c>
      <c r="G2587" s="37" t="s">
        <v>5454</v>
      </c>
      <c r="H2587" s="37" t="s">
        <v>1397</v>
      </c>
      <c r="I2587" s="37">
        <v>8710430</v>
      </c>
      <c r="J2587" s="37" t="s">
        <v>14170</v>
      </c>
      <c r="K2587" s="58">
        <v>454288910110</v>
      </c>
      <c r="L2587" s="37"/>
      <c r="M2587" s="37"/>
      <c r="N2587" s="37"/>
      <c r="O2587" s="37"/>
      <c r="P2587" s="37"/>
      <c r="Q2587" s="37" t="s">
        <v>14171</v>
      </c>
      <c r="R2587" s="37"/>
      <c r="S2587" s="37" t="s">
        <v>14172</v>
      </c>
      <c r="T2587" s="37"/>
      <c r="U2587" s="37"/>
      <c r="V2587" s="26" t="s">
        <v>202</v>
      </c>
    </row>
    <row r="2588" spans="1:22" ht="15" customHeight="1">
      <c r="A2588" s="30">
        <v>2720</v>
      </c>
      <c r="B2588" s="30" t="s">
        <v>14173</v>
      </c>
      <c r="C2588" s="30"/>
      <c r="D2588" s="30" t="s">
        <v>14173</v>
      </c>
      <c r="E2588" s="30" t="s">
        <v>14174</v>
      </c>
      <c r="F2588" s="30" t="s">
        <v>1454</v>
      </c>
      <c r="G2588" s="30" t="s">
        <v>8350</v>
      </c>
      <c r="H2588" s="30" t="s">
        <v>1373</v>
      </c>
      <c r="I2588" s="30">
        <v>67200000</v>
      </c>
      <c r="J2588" s="30" t="s">
        <v>14175</v>
      </c>
      <c r="K2588" s="57">
        <v>154169730</v>
      </c>
      <c r="L2588" s="30"/>
      <c r="M2588" s="30"/>
      <c r="N2588" s="30"/>
      <c r="O2588" s="30"/>
      <c r="P2588" s="30"/>
      <c r="Q2588" s="30" t="s">
        <v>4839</v>
      </c>
      <c r="R2588" s="30"/>
      <c r="S2588" s="30" t="s">
        <v>14176</v>
      </c>
      <c r="T2588" s="30"/>
      <c r="U2588" s="30"/>
      <c r="V2588" s="30" t="s">
        <v>1444</v>
      </c>
    </row>
    <row r="2589" spans="1:22" ht="15" customHeight="1">
      <c r="A2589" s="30">
        <v>2721</v>
      </c>
      <c r="B2589" s="30" t="s">
        <v>14177</v>
      </c>
      <c r="C2589" s="30"/>
      <c r="D2589" s="30" t="s">
        <v>14177</v>
      </c>
      <c r="E2589" s="30" t="s">
        <v>14178</v>
      </c>
      <c r="F2589" s="30" t="s">
        <v>1454</v>
      </c>
      <c r="G2589" s="30" t="s">
        <v>2278</v>
      </c>
      <c r="H2589" s="30" t="s">
        <v>1393</v>
      </c>
      <c r="I2589" s="30">
        <v>89801020</v>
      </c>
      <c r="J2589" s="30" t="s">
        <v>14179</v>
      </c>
      <c r="K2589" s="57">
        <v>256513414</v>
      </c>
      <c r="L2589" s="30"/>
      <c r="M2589" s="30"/>
      <c r="N2589" s="30"/>
      <c r="O2589" s="30"/>
      <c r="P2589" s="30"/>
      <c r="Q2589" s="30" t="s">
        <v>14180</v>
      </c>
      <c r="R2589" s="30"/>
      <c r="S2589" s="30" t="s">
        <v>14181</v>
      </c>
      <c r="T2589" s="30"/>
      <c r="U2589" s="30"/>
      <c r="V2589" s="30" t="s">
        <v>1444</v>
      </c>
    </row>
    <row r="2590" spans="1:22" ht="15" customHeight="1">
      <c r="A2590" s="30">
        <v>2722</v>
      </c>
      <c r="B2590" s="30" t="s">
        <v>14182</v>
      </c>
      <c r="C2590" s="30"/>
      <c r="D2590" s="30" t="s">
        <v>14182</v>
      </c>
      <c r="E2590" s="30" t="s">
        <v>14183</v>
      </c>
      <c r="F2590" s="30" t="s">
        <v>1454</v>
      </c>
      <c r="G2590" s="30" t="s">
        <v>6971</v>
      </c>
      <c r="H2590" s="30" t="s">
        <v>1391</v>
      </c>
      <c r="I2590" s="30">
        <v>99560000</v>
      </c>
      <c r="J2590" s="30" t="s">
        <v>14184</v>
      </c>
      <c r="K2590" s="57">
        <v>1330063365</v>
      </c>
      <c r="L2590" s="30"/>
      <c r="M2590" s="30"/>
      <c r="N2590" s="30"/>
      <c r="O2590" s="30"/>
      <c r="P2590" s="30"/>
      <c r="Q2590" s="30" t="s">
        <v>14180</v>
      </c>
      <c r="R2590" s="30"/>
      <c r="S2590" s="30" t="s">
        <v>14185</v>
      </c>
      <c r="T2590" s="30"/>
      <c r="U2590" s="30"/>
      <c r="V2590" s="30" t="s">
        <v>1428</v>
      </c>
    </row>
    <row r="2591" spans="1:22" ht="15" customHeight="1">
      <c r="A2591" s="30">
        <v>2723</v>
      </c>
      <c r="B2591" s="30" t="s">
        <v>14186</v>
      </c>
      <c r="C2591" s="30"/>
      <c r="D2591" s="30" t="s">
        <v>14186</v>
      </c>
      <c r="E2591" s="30" t="s">
        <v>14187</v>
      </c>
      <c r="F2591" s="30" t="s">
        <v>14188</v>
      </c>
      <c r="G2591" s="30" t="s">
        <v>10099</v>
      </c>
      <c r="H2591" s="30" t="s">
        <v>1367</v>
      </c>
      <c r="I2591" s="30">
        <v>32400000</v>
      </c>
      <c r="J2591" s="30" t="s">
        <v>14189</v>
      </c>
      <c r="K2591" s="57">
        <v>15216300031</v>
      </c>
      <c r="L2591" s="30"/>
      <c r="M2591" s="30"/>
      <c r="N2591" s="30"/>
      <c r="O2591" s="30"/>
      <c r="P2591" s="30"/>
      <c r="Q2591" s="30" t="s">
        <v>14190</v>
      </c>
      <c r="R2591" s="30"/>
      <c r="S2591" s="30" t="s">
        <v>14191</v>
      </c>
      <c r="T2591" s="30"/>
      <c r="U2591" s="30"/>
      <c r="V2591" s="30" t="s">
        <v>1444</v>
      </c>
    </row>
    <row r="2592" spans="1:22" ht="15" customHeight="1">
      <c r="A2592" s="30">
        <v>2724</v>
      </c>
      <c r="B2592" s="30" t="s">
        <v>14192</v>
      </c>
      <c r="C2592" s="30"/>
      <c r="D2592" s="30" t="s">
        <v>14192</v>
      </c>
      <c r="E2592" s="30" t="s">
        <v>14193</v>
      </c>
      <c r="F2592" s="30" t="s">
        <v>1454</v>
      </c>
      <c r="G2592" s="30" t="s">
        <v>3909</v>
      </c>
      <c r="H2592" s="30" t="s">
        <v>1354</v>
      </c>
      <c r="I2592" s="30">
        <v>62800000</v>
      </c>
      <c r="J2592" s="30" t="s">
        <v>14194</v>
      </c>
      <c r="K2592" s="57">
        <v>66014280</v>
      </c>
      <c r="L2592" s="30"/>
      <c r="M2592" s="30"/>
      <c r="N2592" s="30"/>
      <c r="O2592" s="30"/>
      <c r="P2592" s="30"/>
      <c r="Q2592" s="30" t="s">
        <v>14195</v>
      </c>
      <c r="R2592" s="30"/>
      <c r="S2592" s="30" t="s">
        <v>14196</v>
      </c>
      <c r="T2592" s="30"/>
      <c r="U2592" s="30"/>
      <c r="V2592" s="30" t="s">
        <v>1444</v>
      </c>
    </row>
    <row r="2593" spans="1:22" ht="15" customHeight="1">
      <c r="A2593" s="30">
        <v>2725</v>
      </c>
      <c r="B2593" s="30" t="s">
        <v>14197</v>
      </c>
      <c r="C2593" s="30"/>
      <c r="D2593" s="30" t="s">
        <v>14197</v>
      </c>
      <c r="E2593" s="30" t="s">
        <v>14198</v>
      </c>
      <c r="F2593" s="30" t="s">
        <v>14199</v>
      </c>
      <c r="G2593" s="30" t="s">
        <v>9506</v>
      </c>
      <c r="H2593" s="30" t="s">
        <v>1397</v>
      </c>
      <c r="I2593" s="30">
        <v>6528330</v>
      </c>
      <c r="J2593" s="30" t="s">
        <v>14200</v>
      </c>
      <c r="K2593" s="57">
        <v>623106255110</v>
      </c>
      <c r="L2593" s="30"/>
      <c r="M2593" s="30"/>
      <c r="N2593" s="30"/>
      <c r="O2593" s="30"/>
      <c r="P2593" s="30"/>
      <c r="Q2593" s="30" t="s">
        <v>14201</v>
      </c>
      <c r="R2593" s="30"/>
      <c r="S2593" s="30" t="s">
        <v>14202</v>
      </c>
      <c r="T2593" s="30"/>
      <c r="U2593" s="30"/>
      <c r="V2593" s="30" t="s">
        <v>1428</v>
      </c>
    </row>
    <row r="2594" spans="1:22" ht="15" customHeight="1">
      <c r="A2594" s="30">
        <v>2726</v>
      </c>
      <c r="B2594" s="30" t="s">
        <v>14203</v>
      </c>
      <c r="C2594" s="30"/>
      <c r="D2594" s="30" t="s">
        <v>14203</v>
      </c>
      <c r="E2594" s="30" t="s">
        <v>14204</v>
      </c>
      <c r="F2594" s="30" t="s">
        <v>3185</v>
      </c>
      <c r="G2594" s="30" t="s">
        <v>6928</v>
      </c>
      <c r="H2594" s="30" t="s">
        <v>1358</v>
      </c>
      <c r="I2594" s="30">
        <v>29146201</v>
      </c>
      <c r="J2594" s="30" t="s">
        <v>14205</v>
      </c>
      <c r="K2594" s="57">
        <v>82209367</v>
      </c>
      <c r="L2594" s="30"/>
      <c r="M2594" s="30"/>
      <c r="N2594" s="30"/>
      <c r="O2594" s="30"/>
      <c r="P2594" s="30"/>
      <c r="Q2594" s="30" t="s">
        <v>14206</v>
      </c>
      <c r="R2594" s="30"/>
      <c r="S2594" s="30" t="s">
        <v>14207</v>
      </c>
      <c r="T2594" s="30"/>
      <c r="U2594" s="30"/>
      <c r="V2594" s="30" t="s">
        <v>1444</v>
      </c>
    </row>
    <row r="2595" spans="1:22" ht="15" customHeight="1">
      <c r="A2595" s="30">
        <v>2727</v>
      </c>
      <c r="B2595" s="30" t="s">
        <v>14208</v>
      </c>
      <c r="C2595" s="30"/>
      <c r="D2595" s="30" t="s">
        <v>14208</v>
      </c>
      <c r="E2595" s="30" t="s">
        <v>3994</v>
      </c>
      <c r="F2595" s="30" t="s">
        <v>1454</v>
      </c>
      <c r="G2595" s="30" t="s">
        <v>1422</v>
      </c>
      <c r="H2595" s="30" t="s">
        <v>1397</v>
      </c>
      <c r="I2595" s="30">
        <v>1026001</v>
      </c>
      <c r="J2595" s="30" t="s">
        <v>14209</v>
      </c>
      <c r="K2595" s="57">
        <v>147463008113</v>
      </c>
      <c r="L2595" s="30"/>
      <c r="M2595" s="30"/>
      <c r="N2595" s="30"/>
      <c r="O2595" s="30"/>
      <c r="P2595" s="30"/>
      <c r="Q2595" s="30" t="s">
        <v>14210</v>
      </c>
      <c r="R2595" s="30"/>
      <c r="S2595" s="30" t="s">
        <v>14211</v>
      </c>
      <c r="T2595" s="30"/>
      <c r="U2595" s="30"/>
      <c r="V2595" s="30" t="s">
        <v>1428</v>
      </c>
    </row>
    <row r="2596" spans="1:22" ht="15" customHeight="1">
      <c r="A2596" s="30">
        <v>2728</v>
      </c>
      <c r="B2596" s="30" t="s">
        <v>14212</v>
      </c>
      <c r="C2596" s="30"/>
      <c r="D2596" s="30" t="s">
        <v>14212</v>
      </c>
      <c r="E2596" s="30" t="s">
        <v>14213</v>
      </c>
      <c r="F2596" s="30" t="s">
        <v>1454</v>
      </c>
      <c r="G2596" s="30" t="s">
        <v>13799</v>
      </c>
      <c r="H2596" s="30" t="s">
        <v>1381</v>
      </c>
      <c r="I2596" s="30">
        <v>86600000</v>
      </c>
      <c r="J2596" s="30" t="s">
        <v>14214</v>
      </c>
      <c r="K2596" s="57">
        <v>9044662202</v>
      </c>
      <c r="L2596" s="30"/>
      <c r="M2596" s="30"/>
      <c r="N2596" s="30"/>
      <c r="O2596" s="30"/>
      <c r="P2596" s="30"/>
      <c r="Q2596" s="30" t="s">
        <v>14126</v>
      </c>
      <c r="R2596" s="30"/>
      <c r="S2596" s="30" t="s">
        <v>14215</v>
      </c>
      <c r="T2596" s="30"/>
      <c r="U2596" s="30"/>
      <c r="V2596" s="30" t="s">
        <v>1444</v>
      </c>
    </row>
    <row r="2597" spans="1:22" ht="15" customHeight="1">
      <c r="A2597" s="30">
        <v>2729</v>
      </c>
      <c r="B2597" s="30" t="s">
        <v>14216</v>
      </c>
      <c r="C2597" s="30"/>
      <c r="D2597" s="30" t="s">
        <v>14216</v>
      </c>
      <c r="E2597" s="30" t="s">
        <v>14217</v>
      </c>
      <c r="F2597" s="30" t="s">
        <v>1454</v>
      </c>
      <c r="G2597" s="30" t="s">
        <v>14218</v>
      </c>
      <c r="H2597" s="30" t="s">
        <v>1377</v>
      </c>
      <c r="I2597" s="30">
        <v>55820000</v>
      </c>
      <c r="J2597" s="30" t="s">
        <v>14219</v>
      </c>
      <c r="K2597" s="57">
        <v>38968975</v>
      </c>
      <c r="L2597" s="30"/>
      <c r="M2597" s="30"/>
      <c r="N2597" s="30"/>
      <c r="O2597" s="30"/>
      <c r="P2597" s="30"/>
      <c r="Q2597" s="30" t="s">
        <v>14220</v>
      </c>
      <c r="R2597" s="30"/>
      <c r="S2597" s="30" t="s">
        <v>14221</v>
      </c>
      <c r="T2597" s="30"/>
      <c r="U2597" s="30"/>
      <c r="V2597" s="30" t="s">
        <v>1444</v>
      </c>
    </row>
    <row r="2598" spans="1:22" ht="15" customHeight="1">
      <c r="A2598" s="30">
        <v>2730</v>
      </c>
      <c r="B2598" s="30" t="s">
        <v>14222</v>
      </c>
      <c r="C2598" s="30"/>
      <c r="D2598" s="30" t="s">
        <v>14222</v>
      </c>
      <c r="E2598" s="30" t="s">
        <v>14223</v>
      </c>
      <c r="F2598" s="30" t="s">
        <v>14224</v>
      </c>
      <c r="G2598" s="30" t="s">
        <v>1422</v>
      </c>
      <c r="H2598" s="30" t="s">
        <v>1397</v>
      </c>
      <c r="I2598" s="30">
        <v>4429010</v>
      </c>
      <c r="J2598" s="30" t="s">
        <v>14225</v>
      </c>
      <c r="K2598" s="57">
        <v>116323630119</v>
      </c>
      <c r="L2598" s="30"/>
      <c r="M2598" s="30"/>
      <c r="N2598" s="30"/>
      <c r="O2598" s="30"/>
      <c r="P2598" s="30"/>
      <c r="Q2598" s="30" t="s">
        <v>14226</v>
      </c>
      <c r="R2598" s="30"/>
      <c r="S2598" s="30" t="s">
        <v>14227</v>
      </c>
      <c r="T2598" s="30"/>
      <c r="U2598" s="30"/>
      <c r="V2598" s="30" t="s">
        <v>1444</v>
      </c>
    </row>
    <row r="2599" spans="1:22" ht="15" customHeight="1">
      <c r="A2599" s="30">
        <v>2731</v>
      </c>
      <c r="B2599" s="30" t="s">
        <v>14228</v>
      </c>
      <c r="C2599" s="30"/>
      <c r="D2599" s="30" t="s">
        <v>14228</v>
      </c>
      <c r="E2599" s="30" t="s">
        <v>14229</v>
      </c>
      <c r="F2599" s="30" t="s">
        <v>1454</v>
      </c>
      <c r="G2599" s="30" t="s">
        <v>14230</v>
      </c>
      <c r="H2599" s="30" t="s">
        <v>1395</v>
      </c>
      <c r="I2599" s="30">
        <v>49550000</v>
      </c>
      <c r="J2599" s="30" t="s">
        <v>14231</v>
      </c>
      <c r="K2599" s="57">
        <v>271392371</v>
      </c>
      <c r="L2599" s="30"/>
      <c r="M2599" s="30"/>
      <c r="N2599" s="30"/>
      <c r="O2599" s="30"/>
      <c r="P2599" s="30"/>
      <c r="Q2599" s="30" t="s">
        <v>14232</v>
      </c>
      <c r="R2599" s="30"/>
      <c r="S2599" s="30" t="s">
        <v>14233</v>
      </c>
      <c r="T2599" s="30"/>
      <c r="U2599" s="30"/>
      <c r="V2599" s="30" t="s">
        <v>1428</v>
      </c>
    </row>
    <row r="2600" spans="1:22" ht="15" customHeight="1">
      <c r="A2600" s="30">
        <v>2732</v>
      </c>
      <c r="B2600" s="30" t="s">
        <v>14234</v>
      </c>
      <c r="C2600" s="30"/>
      <c r="D2600" s="30" t="s">
        <v>14234</v>
      </c>
      <c r="E2600" s="30" t="s">
        <v>12548</v>
      </c>
      <c r="F2600" s="30" t="s">
        <v>1454</v>
      </c>
      <c r="G2600" s="30" t="s">
        <v>6334</v>
      </c>
      <c r="H2600" s="30" t="s">
        <v>1381</v>
      </c>
      <c r="I2600" s="30">
        <v>83702040</v>
      </c>
      <c r="J2600" s="30" t="s">
        <v>14235</v>
      </c>
      <c r="K2600" s="57">
        <v>9035459500</v>
      </c>
      <c r="L2600" s="30"/>
      <c r="M2600" s="30"/>
      <c r="N2600" s="30"/>
      <c r="O2600" s="30"/>
      <c r="P2600" s="30"/>
      <c r="Q2600" s="30" t="s">
        <v>14236</v>
      </c>
      <c r="R2600" s="30"/>
      <c r="S2600" s="30" t="s">
        <v>14237</v>
      </c>
      <c r="T2600" s="30"/>
      <c r="U2600" s="30"/>
      <c r="V2600" s="30" t="s">
        <v>1444</v>
      </c>
    </row>
    <row r="2601" spans="1:22" ht="15" customHeight="1">
      <c r="A2601" s="30">
        <v>2733</v>
      </c>
      <c r="B2601" s="30" t="s">
        <v>14238</v>
      </c>
      <c r="C2601" s="30"/>
      <c r="D2601" s="30" t="s">
        <v>14238</v>
      </c>
      <c r="E2601" s="30" t="s">
        <v>14239</v>
      </c>
      <c r="F2601" s="30" t="s">
        <v>14240</v>
      </c>
      <c r="G2601" s="30" t="s">
        <v>1921</v>
      </c>
      <c r="H2601" s="30" t="s">
        <v>1397</v>
      </c>
      <c r="I2601" s="30">
        <v>15040280</v>
      </c>
      <c r="J2601" s="30" t="s">
        <v>14241</v>
      </c>
      <c r="K2601" s="57">
        <v>647590324119</v>
      </c>
      <c r="L2601" s="30"/>
      <c r="M2601" s="30"/>
      <c r="N2601" s="30"/>
      <c r="O2601" s="30"/>
      <c r="P2601" s="30"/>
      <c r="Q2601" s="30" t="s">
        <v>14242</v>
      </c>
      <c r="R2601" s="30"/>
      <c r="S2601" s="30" t="s">
        <v>14243</v>
      </c>
      <c r="T2601" s="30"/>
      <c r="U2601" s="30"/>
      <c r="V2601" s="30" t="s">
        <v>1428</v>
      </c>
    </row>
    <row r="2602" spans="1:22" ht="15" customHeight="1">
      <c r="A2602" s="30">
        <v>2734</v>
      </c>
      <c r="B2602" s="30" t="s">
        <v>14244</v>
      </c>
      <c r="C2602" s="30"/>
      <c r="D2602" s="30" t="s">
        <v>14244</v>
      </c>
      <c r="E2602" s="30" t="s">
        <v>2950</v>
      </c>
      <c r="F2602" s="30" t="s">
        <v>1454</v>
      </c>
      <c r="G2602" s="30" t="s">
        <v>5825</v>
      </c>
      <c r="H2602" s="30" t="s">
        <v>1381</v>
      </c>
      <c r="I2602" s="30">
        <v>83601030</v>
      </c>
      <c r="J2602" s="30" t="s">
        <v>14245</v>
      </c>
      <c r="K2602" s="57">
        <v>9047981260</v>
      </c>
      <c r="L2602" s="30"/>
      <c r="M2602" s="30"/>
      <c r="N2602" s="30"/>
      <c r="O2602" s="30"/>
      <c r="P2602" s="30"/>
      <c r="Q2602" s="30" t="s">
        <v>14246</v>
      </c>
      <c r="R2602" s="30"/>
      <c r="S2602" s="30" t="s">
        <v>14247</v>
      </c>
      <c r="T2602" s="30"/>
      <c r="U2602" s="30"/>
      <c r="V2602" s="30" t="s">
        <v>1444</v>
      </c>
    </row>
    <row r="2603" spans="1:22" ht="15" customHeight="1">
      <c r="A2603" s="37">
        <v>2735</v>
      </c>
      <c r="B2603" s="37" t="s">
        <v>14248</v>
      </c>
      <c r="C2603" s="37"/>
      <c r="D2603" s="37" t="s">
        <v>14248</v>
      </c>
      <c r="E2603" s="37" t="s">
        <v>14249</v>
      </c>
      <c r="F2603" s="37" t="s">
        <v>14250</v>
      </c>
      <c r="G2603" s="37" t="s">
        <v>14251</v>
      </c>
      <c r="H2603" s="37" t="s">
        <v>1381</v>
      </c>
      <c r="I2603" s="37">
        <v>86930000</v>
      </c>
      <c r="J2603" s="37" t="s">
        <v>14252</v>
      </c>
      <c r="K2603" s="58">
        <v>9061189049</v>
      </c>
      <c r="L2603" s="37"/>
      <c r="M2603" s="37"/>
      <c r="N2603" s="37"/>
      <c r="O2603" s="37"/>
      <c r="P2603" s="37"/>
      <c r="Q2603" s="37" t="s">
        <v>14253</v>
      </c>
      <c r="R2603" s="37"/>
      <c r="S2603" s="37" t="s">
        <v>14254</v>
      </c>
      <c r="T2603" s="37"/>
      <c r="U2603" s="37"/>
      <c r="V2603" s="26" t="s">
        <v>202</v>
      </c>
    </row>
    <row r="2604" spans="1:22" ht="15" customHeight="1">
      <c r="A2604" s="30">
        <v>2736</v>
      </c>
      <c r="B2604" s="30" t="s">
        <v>14255</v>
      </c>
      <c r="C2604" s="30"/>
      <c r="D2604" s="30" t="s">
        <v>14255</v>
      </c>
      <c r="E2604" s="30" t="s">
        <v>12761</v>
      </c>
      <c r="F2604" s="30" t="s">
        <v>1454</v>
      </c>
      <c r="G2604" s="30" t="s">
        <v>12762</v>
      </c>
      <c r="H2604" s="30" t="s">
        <v>1377</v>
      </c>
      <c r="I2604" s="30">
        <v>55870000</v>
      </c>
      <c r="J2604" s="30" t="s">
        <v>14256</v>
      </c>
      <c r="K2604" s="57">
        <v>32528922</v>
      </c>
      <c r="L2604" s="30"/>
      <c r="M2604" s="30"/>
      <c r="N2604" s="30"/>
      <c r="O2604" s="30"/>
      <c r="P2604" s="30"/>
      <c r="Q2604" s="30" t="s">
        <v>14257</v>
      </c>
      <c r="R2604" s="30"/>
      <c r="S2604" s="30" t="s">
        <v>14258</v>
      </c>
      <c r="T2604" s="30"/>
      <c r="U2604" s="30"/>
      <c r="V2604" s="30" t="s">
        <v>1444</v>
      </c>
    </row>
    <row r="2605" spans="1:22" ht="15" customHeight="1">
      <c r="A2605" s="30">
        <v>2737</v>
      </c>
      <c r="B2605" s="30" t="s">
        <v>14259</v>
      </c>
      <c r="C2605" s="30"/>
      <c r="D2605" s="30" t="s">
        <v>14259</v>
      </c>
      <c r="E2605" s="30" t="s">
        <v>14260</v>
      </c>
      <c r="F2605" s="30" t="s">
        <v>1454</v>
      </c>
      <c r="G2605" s="30" t="s">
        <v>14261</v>
      </c>
      <c r="H2605" s="30" t="s">
        <v>1397</v>
      </c>
      <c r="I2605" s="30">
        <v>15700022</v>
      </c>
      <c r="J2605" s="30" t="s">
        <v>14262</v>
      </c>
      <c r="K2605" s="57">
        <v>396010334116</v>
      </c>
      <c r="L2605" s="30"/>
      <c r="M2605" s="30"/>
      <c r="N2605" s="30"/>
      <c r="O2605" s="30"/>
      <c r="P2605" s="30"/>
      <c r="Q2605" s="30" t="s">
        <v>14263</v>
      </c>
      <c r="R2605" s="30"/>
      <c r="S2605" s="30" t="s">
        <v>14264</v>
      </c>
      <c r="T2605" s="30"/>
      <c r="U2605" s="30"/>
      <c r="V2605" s="30" t="s">
        <v>1444</v>
      </c>
    </row>
    <row r="2606" spans="1:22" ht="15" customHeight="1">
      <c r="A2606" s="30">
        <v>2738</v>
      </c>
      <c r="B2606" s="30" t="s">
        <v>14265</v>
      </c>
      <c r="C2606" s="30"/>
      <c r="D2606" s="30" t="s">
        <v>14265</v>
      </c>
      <c r="E2606" s="30" t="s">
        <v>2950</v>
      </c>
      <c r="F2606" s="30" t="s">
        <v>1454</v>
      </c>
      <c r="G2606" s="30" t="s">
        <v>1846</v>
      </c>
      <c r="H2606" s="30" t="s">
        <v>1393</v>
      </c>
      <c r="I2606" s="30">
        <v>89010002</v>
      </c>
      <c r="J2606" s="30" t="s">
        <v>14266</v>
      </c>
      <c r="K2606" s="57">
        <v>254951961</v>
      </c>
      <c r="L2606" s="30"/>
      <c r="M2606" s="30"/>
      <c r="N2606" s="30"/>
      <c r="O2606" s="30"/>
      <c r="P2606" s="30"/>
      <c r="Q2606" s="30" t="s">
        <v>14267</v>
      </c>
      <c r="R2606" s="30"/>
      <c r="S2606" s="30" t="s">
        <v>14268</v>
      </c>
      <c r="T2606" s="30"/>
      <c r="U2606" s="30"/>
      <c r="V2606" s="30" t="s">
        <v>1428</v>
      </c>
    </row>
    <row r="2607" spans="1:22" ht="15" customHeight="1">
      <c r="A2607" s="37">
        <v>2739</v>
      </c>
      <c r="B2607" s="37" t="s">
        <v>14269</v>
      </c>
      <c r="C2607" s="37"/>
      <c r="D2607" s="37" t="s">
        <v>14269</v>
      </c>
      <c r="E2607" s="37" t="s">
        <v>14270</v>
      </c>
      <c r="F2607" s="37" t="s">
        <v>1454</v>
      </c>
      <c r="G2607" s="37" t="s">
        <v>1570</v>
      </c>
      <c r="H2607" s="37" t="s">
        <v>1365</v>
      </c>
      <c r="I2607" s="37">
        <v>65010280</v>
      </c>
      <c r="J2607" s="37" t="s">
        <v>14271</v>
      </c>
      <c r="K2607" s="58">
        <v>122206185</v>
      </c>
      <c r="L2607" s="37"/>
      <c r="M2607" s="37"/>
      <c r="N2607" s="37"/>
      <c r="O2607" s="37"/>
      <c r="P2607" s="37"/>
      <c r="Q2607" s="37" t="s">
        <v>14272</v>
      </c>
      <c r="R2607" s="37"/>
      <c r="S2607" s="37" t="s">
        <v>14273</v>
      </c>
      <c r="T2607" s="37"/>
      <c r="U2607" s="37"/>
      <c r="V2607" s="26" t="s">
        <v>202</v>
      </c>
    </row>
    <row r="2608" spans="1:22" ht="15" customHeight="1">
      <c r="A2608" s="30">
        <v>2740</v>
      </c>
      <c r="B2608" s="30" t="s">
        <v>14274</v>
      </c>
      <c r="C2608" s="30"/>
      <c r="D2608" s="30" t="s">
        <v>14274</v>
      </c>
      <c r="E2608" s="30" t="s">
        <v>7883</v>
      </c>
      <c r="F2608" s="30" t="s">
        <v>13729</v>
      </c>
      <c r="G2608" s="30" t="s">
        <v>12366</v>
      </c>
      <c r="H2608" s="30" t="s">
        <v>1381</v>
      </c>
      <c r="I2608" s="30">
        <v>87501030</v>
      </c>
      <c r="J2608" s="30" t="s">
        <v>14275</v>
      </c>
      <c r="K2608" s="57">
        <v>9011572607</v>
      </c>
      <c r="L2608" s="30"/>
      <c r="M2608" s="30"/>
      <c r="N2608" s="30"/>
      <c r="O2608" s="30"/>
      <c r="P2608" s="30"/>
      <c r="Q2608" s="30" t="s">
        <v>14276</v>
      </c>
      <c r="R2608" s="30"/>
      <c r="S2608" s="30" t="s">
        <v>14277</v>
      </c>
      <c r="T2608" s="30"/>
      <c r="U2608" s="30"/>
      <c r="V2608" s="30" t="s">
        <v>1444</v>
      </c>
    </row>
    <row r="2609" spans="1:22" ht="15" customHeight="1">
      <c r="A2609" s="30">
        <v>2741</v>
      </c>
      <c r="B2609" s="30" t="s">
        <v>14278</v>
      </c>
      <c r="C2609" s="30"/>
      <c r="D2609" s="30" t="s">
        <v>14278</v>
      </c>
      <c r="E2609" s="30" t="s">
        <v>6685</v>
      </c>
      <c r="F2609" s="30" t="s">
        <v>1454</v>
      </c>
      <c r="G2609" s="30" t="s">
        <v>8283</v>
      </c>
      <c r="H2609" s="30" t="s">
        <v>1381</v>
      </c>
      <c r="I2609" s="30">
        <v>86770000</v>
      </c>
      <c r="J2609" s="30" t="s">
        <v>14279</v>
      </c>
      <c r="K2609" s="57">
        <v>9026183330</v>
      </c>
      <c r="L2609" s="30"/>
      <c r="M2609" s="30"/>
      <c r="N2609" s="30"/>
      <c r="O2609" s="30"/>
      <c r="P2609" s="30"/>
      <c r="Q2609" s="30"/>
      <c r="R2609" s="30"/>
      <c r="S2609" s="30" t="s">
        <v>14280</v>
      </c>
      <c r="T2609" s="30"/>
      <c r="U2609" s="30"/>
      <c r="V2609" s="30" t="s">
        <v>1444</v>
      </c>
    </row>
    <row r="2610" spans="1:22" ht="15" customHeight="1">
      <c r="A2610" s="30">
        <v>2742</v>
      </c>
      <c r="B2610" s="30" t="s">
        <v>14281</v>
      </c>
      <c r="C2610" s="30"/>
      <c r="D2610" s="30" t="s">
        <v>14281</v>
      </c>
      <c r="E2610" s="30" t="s">
        <v>5786</v>
      </c>
      <c r="F2610" s="30" t="s">
        <v>1454</v>
      </c>
      <c r="G2610" s="30" t="s">
        <v>1570</v>
      </c>
      <c r="H2610" s="30" t="s">
        <v>1365</v>
      </c>
      <c r="I2610" s="30">
        <v>65015440</v>
      </c>
      <c r="J2610" s="30" t="s">
        <v>14282</v>
      </c>
      <c r="K2610" s="57">
        <v>122080670</v>
      </c>
      <c r="L2610" s="30"/>
      <c r="M2610" s="30"/>
      <c r="N2610" s="30"/>
      <c r="O2610" s="30"/>
      <c r="P2610" s="30"/>
      <c r="Q2610" s="30" t="s">
        <v>2262</v>
      </c>
      <c r="R2610" s="30"/>
      <c r="S2610" s="30" t="s">
        <v>14283</v>
      </c>
      <c r="T2610" s="30"/>
      <c r="U2610" s="30"/>
      <c r="V2610" s="30" t="s">
        <v>1444</v>
      </c>
    </row>
    <row r="2611" spans="1:22" ht="15" customHeight="1">
      <c r="A2611" s="30">
        <v>2743</v>
      </c>
      <c r="B2611" s="30" t="s">
        <v>14284</v>
      </c>
      <c r="C2611" s="30"/>
      <c r="D2611" s="30" t="s">
        <v>14284</v>
      </c>
      <c r="E2611" s="30" t="s">
        <v>4755</v>
      </c>
      <c r="F2611" s="30" t="s">
        <v>4756</v>
      </c>
      <c r="G2611" s="30" t="s">
        <v>1776</v>
      </c>
      <c r="H2611" s="30" t="s">
        <v>1381</v>
      </c>
      <c r="I2611" s="30">
        <v>81050000</v>
      </c>
      <c r="J2611" s="30" t="s">
        <v>14285</v>
      </c>
      <c r="K2611" s="57">
        <v>9027637164</v>
      </c>
      <c r="L2611" s="30"/>
      <c r="M2611" s="30"/>
      <c r="N2611" s="30"/>
      <c r="O2611" s="30"/>
      <c r="P2611" s="30"/>
      <c r="Q2611" s="30" t="s">
        <v>14236</v>
      </c>
      <c r="R2611" s="30"/>
      <c r="S2611" s="30" t="s">
        <v>14237</v>
      </c>
      <c r="T2611" s="30"/>
      <c r="U2611" s="30"/>
      <c r="V2611" s="30" t="s">
        <v>1444</v>
      </c>
    </row>
    <row r="2612" spans="1:22" ht="15" customHeight="1">
      <c r="A2612" s="30">
        <v>2744</v>
      </c>
      <c r="B2612" s="30" t="s">
        <v>14286</v>
      </c>
      <c r="C2612" s="30"/>
      <c r="D2612" s="30" t="s">
        <v>14286</v>
      </c>
      <c r="E2612" s="30" t="s">
        <v>11852</v>
      </c>
      <c r="F2612" s="30" t="s">
        <v>1795</v>
      </c>
      <c r="G2612" s="30" t="s">
        <v>1796</v>
      </c>
      <c r="H2612" s="30" t="s">
        <v>1385</v>
      </c>
      <c r="I2612" s="30">
        <v>59037820</v>
      </c>
      <c r="J2612" s="30" t="s">
        <v>14287</v>
      </c>
      <c r="K2612" s="57">
        <v>200742507</v>
      </c>
      <c r="L2612" s="30"/>
      <c r="M2612" s="30"/>
      <c r="N2612" s="30"/>
      <c r="O2612" s="30"/>
      <c r="P2612" s="30"/>
      <c r="Q2612" s="30" t="s">
        <v>14288</v>
      </c>
      <c r="R2612" s="30"/>
      <c r="S2612" s="30" t="s">
        <v>14289</v>
      </c>
      <c r="T2612" s="30"/>
      <c r="U2612" s="30"/>
      <c r="V2612" s="30" t="s">
        <v>1444</v>
      </c>
    </row>
    <row r="2613" spans="1:22" ht="15" customHeight="1">
      <c r="A2613" s="30">
        <v>2745</v>
      </c>
      <c r="B2613" s="30" t="s">
        <v>14290</v>
      </c>
      <c r="C2613" s="30"/>
      <c r="D2613" s="30" t="s">
        <v>14290</v>
      </c>
      <c r="E2613" s="30" t="s">
        <v>14291</v>
      </c>
      <c r="F2613" s="30" t="s">
        <v>1454</v>
      </c>
      <c r="G2613" s="30" t="s">
        <v>5978</v>
      </c>
      <c r="H2613" s="30" t="s">
        <v>1381</v>
      </c>
      <c r="I2613" s="30">
        <v>83750000</v>
      </c>
      <c r="J2613" s="30" t="s">
        <v>14292</v>
      </c>
      <c r="K2613" s="57">
        <v>9055433850</v>
      </c>
      <c r="L2613" s="30"/>
      <c r="M2613" s="30"/>
      <c r="N2613" s="30"/>
      <c r="O2613" s="30"/>
      <c r="P2613" s="30"/>
      <c r="Q2613" s="30" t="s">
        <v>14293</v>
      </c>
      <c r="R2613" s="30"/>
      <c r="S2613" s="30" t="s">
        <v>14294</v>
      </c>
      <c r="T2613" s="30"/>
      <c r="U2613" s="30"/>
      <c r="V2613" s="30" t="s">
        <v>1444</v>
      </c>
    </row>
    <row r="2614" spans="1:22" ht="15" customHeight="1">
      <c r="A2614" s="37">
        <v>2746</v>
      </c>
      <c r="B2614" s="37" t="s">
        <v>14295</v>
      </c>
      <c r="C2614" s="37"/>
      <c r="D2614" s="37" t="s">
        <v>14295</v>
      </c>
      <c r="E2614" s="37" t="s">
        <v>14296</v>
      </c>
      <c r="F2614" s="37" t="s">
        <v>14297</v>
      </c>
      <c r="G2614" s="37" t="s">
        <v>10751</v>
      </c>
      <c r="H2614" s="37" t="s">
        <v>1365</v>
      </c>
      <c r="I2614" s="37">
        <v>65110000</v>
      </c>
      <c r="J2614" s="37" t="s">
        <v>14298</v>
      </c>
      <c r="K2614" s="58">
        <v>123106974</v>
      </c>
      <c r="L2614" s="37"/>
      <c r="M2614" s="37"/>
      <c r="N2614" s="37"/>
      <c r="O2614" s="37"/>
      <c r="P2614" s="37"/>
      <c r="Q2614" s="37" t="s">
        <v>14299</v>
      </c>
      <c r="R2614" s="37"/>
      <c r="S2614" s="37" t="s">
        <v>14300</v>
      </c>
      <c r="T2614" s="37"/>
      <c r="U2614" s="37"/>
      <c r="V2614" s="26" t="s">
        <v>202</v>
      </c>
    </row>
    <row r="2615" spans="1:22" ht="15" customHeight="1">
      <c r="A2615" s="30">
        <v>2747</v>
      </c>
      <c r="B2615" s="30" t="s">
        <v>14301</v>
      </c>
      <c r="C2615" s="30"/>
      <c r="D2615" s="30" t="s">
        <v>14301</v>
      </c>
      <c r="E2615" s="30" t="s">
        <v>10084</v>
      </c>
      <c r="F2615" s="30" t="s">
        <v>10085</v>
      </c>
      <c r="G2615" s="30" t="s">
        <v>1570</v>
      </c>
      <c r="H2615" s="30" t="s">
        <v>1365</v>
      </c>
      <c r="I2615" s="30">
        <v>65040000</v>
      </c>
      <c r="J2615" s="30" t="s">
        <v>14302</v>
      </c>
      <c r="K2615" s="57">
        <v>123212111</v>
      </c>
      <c r="L2615" s="30"/>
      <c r="M2615" s="30"/>
      <c r="N2615" s="30"/>
      <c r="O2615" s="30"/>
      <c r="P2615" s="30"/>
      <c r="Q2615" s="30" t="s">
        <v>2262</v>
      </c>
      <c r="R2615" s="30"/>
      <c r="S2615" s="30" t="s">
        <v>14283</v>
      </c>
      <c r="T2615" s="30"/>
      <c r="U2615" s="30"/>
      <c r="V2615" s="30" t="s">
        <v>1444</v>
      </c>
    </row>
    <row r="2616" spans="1:22" ht="15" customHeight="1">
      <c r="A2616" s="37">
        <v>2748</v>
      </c>
      <c r="B2616" s="37" t="s">
        <v>14303</v>
      </c>
      <c r="C2616" s="37"/>
      <c r="D2616" s="37" t="s">
        <v>14303</v>
      </c>
      <c r="E2616" s="37" t="s">
        <v>14304</v>
      </c>
      <c r="F2616" s="37" t="s">
        <v>14305</v>
      </c>
      <c r="G2616" s="37" t="s">
        <v>10751</v>
      </c>
      <c r="H2616" s="37" t="s">
        <v>1365</v>
      </c>
      <c r="I2616" s="37">
        <v>65110000</v>
      </c>
      <c r="J2616" s="37" t="s">
        <v>14306</v>
      </c>
      <c r="K2616" s="58">
        <v>122782186</v>
      </c>
      <c r="L2616" s="37"/>
      <c r="M2616" s="37"/>
      <c r="N2616" s="37"/>
      <c r="O2616" s="37"/>
      <c r="P2616" s="37"/>
      <c r="Q2616" s="37" t="s">
        <v>14307</v>
      </c>
      <c r="R2616" s="37"/>
      <c r="S2616" s="37" t="s">
        <v>14308</v>
      </c>
      <c r="T2616" s="37"/>
      <c r="U2616" s="37"/>
      <c r="V2616" s="26" t="s">
        <v>202</v>
      </c>
    </row>
    <row r="2617" spans="1:22" ht="15" customHeight="1">
      <c r="A2617" s="30">
        <v>2749</v>
      </c>
      <c r="B2617" s="30" t="s">
        <v>7121</v>
      </c>
      <c r="C2617" s="30"/>
      <c r="D2617" s="30" t="s">
        <v>7121</v>
      </c>
      <c r="E2617" s="30" t="s">
        <v>14309</v>
      </c>
      <c r="F2617" s="30" t="s">
        <v>1454</v>
      </c>
      <c r="G2617" s="30" t="s">
        <v>14310</v>
      </c>
      <c r="H2617" s="30" t="s">
        <v>1381</v>
      </c>
      <c r="I2617" s="30">
        <v>85670000</v>
      </c>
      <c r="J2617" s="30" t="s">
        <v>14311</v>
      </c>
      <c r="K2617" s="57">
        <v>9028873341</v>
      </c>
      <c r="L2617" s="30"/>
      <c r="M2617" s="30"/>
      <c r="N2617" s="30"/>
      <c r="O2617" s="30"/>
      <c r="P2617" s="30"/>
      <c r="Q2617" s="30" t="s">
        <v>4913</v>
      </c>
      <c r="R2617" s="30"/>
      <c r="S2617" s="30" t="s">
        <v>14312</v>
      </c>
      <c r="T2617" s="30"/>
      <c r="U2617" s="30"/>
      <c r="V2617" s="30" t="s">
        <v>1444</v>
      </c>
    </row>
    <row r="2618" spans="1:22" ht="15" customHeight="1">
      <c r="A2618" s="30">
        <v>2750</v>
      </c>
      <c r="B2618" s="30" t="s">
        <v>14313</v>
      </c>
      <c r="C2618" s="30"/>
      <c r="D2618" s="30" t="s">
        <v>14313</v>
      </c>
      <c r="E2618" s="30" t="s">
        <v>14314</v>
      </c>
      <c r="F2618" s="30" t="s">
        <v>14315</v>
      </c>
      <c r="G2618" s="30" t="s">
        <v>14316</v>
      </c>
      <c r="H2618" s="30" t="s">
        <v>1393</v>
      </c>
      <c r="I2618" s="30">
        <v>88790000</v>
      </c>
      <c r="J2618" s="30" t="s">
        <v>14317</v>
      </c>
      <c r="K2618" s="57">
        <v>253900840</v>
      </c>
      <c r="L2618" s="30"/>
      <c r="M2618" s="30"/>
      <c r="N2618" s="30"/>
      <c r="O2618" s="30"/>
      <c r="P2618" s="30"/>
      <c r="Q2618" s="30" t="s">
        <v>14318</v>
      </c>
      <c r="R2618" s="30"/>
      <c r="S2618" s="30" t="s">
        <v>14319</v>
      </c>
      <c r="T2618" s="30"/>
      <c r="U2618" s="30"/>
      <c r="V2618" s="30" t="s">
        <v>1428</v>
      </c>
    </row>
    <row r="2619" spans="1:22" ht="15" customHeight="1">
      <c r="A2619" s="30">
        <v>2751</v>
      </c>
      <c r="B2619" s="30" t="s">
        <v>14320</v>
      </c>
      <c r="C2619" s="30"/>
      <c r="D2619" s="30" t="s">
        <v>14320</v>
      </c>
      <c r="E2619" s="30" t="s">
        <v>14321</v>
      </c>
      <c r="F2619" s="30" t="s">
        <v>4904</v>
      </c>
      <c r="G2619" s="30" t="s">
        <v>2432</v>
      </c>
      <c r="H2619" s="30" t="s">
        <v>1373</v>
      </c>
      <c r="I2619" s="30">
        <v>66645270</v>
      </c>
      <c r="J2619" s="30" t="s">
        <v>14322</v>
      </c>
      <c r="K2619" s="57">
        <v>153601540</v>
      </c>
      <c r="L2619" s="30"/>
      <c r="M2619" s="30"/>
      <c r="N2619" s="30"/>
      <c r="O2619" s="30"/>
      <c r="P2619" s="30"/>
      <c r="Q2619" s="30" t="s">
        <v>14323</v>
      </c>
      <c r="R2619" s="30"/>
      <c r="S2619" s="30" t="s">
        <v>14324</v>
      </c>
      <c r="T2619" s="30"/>
      <c r="U2619" s="30"/>
      <c r="V2619" s="30" t="s">
        <v>1444</v>
      </c>
    </row>
    <row r="2620" spans="1:22" ht="15" customHeight="1">
      <c r="A2620" s="30">
        <v>2752</v>
      </c>
      <c r="B2620" s="30" t="s">
        <v>14325</v>
      </c>
      <c r="C2620" s="30"/>
      <c r="D2620" s="30" t="s">
        <v>14325</v>
      </c>
      <c r="E2620" s="30" t="s">
        <v>14326</v>
      </c>
      <c r="F2620" s="30" t="s">
        <v>1454</v>
      </c>
      <c r="G2620" s="30" t="s">
        <v>6743</v>
      </c>
      <c r="H2620" s="30" t="s">
        <v>1397</v>
      </c>
      <c r="I2620" s="30">
        <v>13140000</v>
      </c>
      <c r="J2620" s="30" t="s">
        <v>14327</v>
      </c>
      <c r="K2620" s="57">
        <v>513016182112</v>
      </c>
      <c r="L2620" s="30"/>
      <c r="M2620" s="30"/>
      <c r="N2620" s="30"/>
      <c r="O2620" s="30"/>
      <c r="P2620" s="30"/>
      <c r="Q2620" s="30" t="s">
        <v>14328</v>
      </c>
      <c r="R2620" s="30"/>
      <c r="S2620" s="30" t="s">
        <v>14329</v>
      </c>
      <c r="T2620" s="30"/>
      <c r="U2620" s="30"/>
      <c r="V2620" s="30" t="s">
        <v>1444</v>
      </c>
    </row>
    <row r="2621" spans="1:22" ht="15" customHeight="1">
      <c r="A2621" s="37">
        <v>2753</v>
      </c>
      <c r="B2621" s="37" t="s">
        <v>14330</v>
      </c>
      <c r="C2621" s="37"/>
      <c r="D2621" s="37" t="s">
        <v>14330</v>
      </c>
      <c r="E2621" s="37" t="s">
        <v>14331</v>
      </c>
      <c r="F2621" s="37" t="s">
        <v>10085</v>
      </c>
      <c r="G2621" s="37" t="s">
        <v>1570</v>
      </c>
      <c r="H2621" s="37" t="s">
        <v>1365</v>
      </c>
      <c r="I2621" s="37">
        <v>65040060</v>
      </c>
      <c r="J2621" s="37" t="s">
        <v>14332</v>
      </c>
      <c r="K2621" s="58">
        <v>125957343</v>
      </c>
      <c r="L2621" s="37"/>
      <c r="M2621" s="37"/>
      <c r="N2621" s="37"/>
      <c r="O2621" s="37"/>
      <c r="P2621" s="37"/>
      <c r="Q2621" s="37" t="s">
        <v>10087</v>
      </c>
      <c r="R2621" s="37"/>
      <c r="S2621" s="37" t="s">
        <v>9979</v>
      </c>
      <c r="T2621" s="37"/>
      <c r="U2621" s="37"/>
      <c r="V2621" s="26" t="s">
        <v>202</v>
      </c>
    </row>
    <row r="2622" spans="1:22" ht="15" customHeight="1">
      <c r="A2622" s="30">
        <v>2754</v>
      </c>
      <c r="B2622" s="30" t="s">
        <v>14333</v>
      </c>
      <c r="C2622" s="30"/>
      <c r="D2622" s="30" t="s">
        <v>14333</v>
      </c>
      <c r="E2622" s="30" t="s">
        <v>14334</v>
      </c>
      <c r="F2622" s="30" t="s">
        <v>14335</v>
      </c>
      <c r="G2622" s="30" t="s">
        <v>1921</v>
      </c>
      <c r="H2622" s="30" t="s">
        <v>1397</v>
      </c>
      <c r="I2622" s="30">
        <v>15070650</v>
      </c>
      <c r="J2622" s="30" t="s">
        <v>14336</v>
      </c>
      <c r="K2622" s="57" t="s">
        <v>14337</v>
      </c>
      <c r="L2622" s="30"/>
      <c r="M2622" s="30"/>
      <c r="N2622" s="30"/>
      <c r="O2622" s="30"/>
      <c r="P2622" s="30"/>
      <c r="Q2622" s="30"/>
      <c r="R2622" s="30"/>
      <c r="S2622" s="30" t="s">
        <v>14338</v>
      </c>
      <c r="T2622" s="30"/>
      <c r="U2622" s="30"/>
      <c r="V2622" s="30" t="s">
        <v>1428</v>
      </c>
    </row>
    <row r="2623" spans="1:22" ht="15" customHeight="1">
      <c r="A2623" s="37">
        <v>2755</v>
      </c>
      <c r="B2623" s="37" t="s">
        <v>14339</v>
      </c>
      <c r="C2623" s="37"/>
      <c r="D2623" s="37" t="s">
        <v>14339</v>
      </c>
      <c r="E2623" s="37" t="s">
        <v>14340</v>
      </c>
      <c r="F2623" s="37" t="s">
        <v>1454</v>
      </c>
      <c r="G2623" s="37" t="s">
        <v>5860</v>
      </c>
      <c r="H2623" s="37" t="s">
        <v>1397</v>
      </c>
      <c r="I2623" s="37">
        <v>13330180</v>
      </c>
      <c r="J2623" s="37" t="s">
        <v>14341</v>
      </c>
      <c r="K2623" s="58">
        <v>353000407117</v>
      </c>
      <c r="L2623" s="37"/>
      <c r="M2623" s="37"/>
      <c r="N2623" s="37"/>
      <c r="O2623" s="37"/>
      <c r="P2623" s="37"/>
      <c r="Q2623" s="37" t="s">
        <v>14342</v>
      </c>
      <c r="R2623" s="37"/>
      <c r="S2623" s="37" t="s">
        <v>14343</v>
      </c>
      <c r="T2623" s="37"/>
      <c r="U2623" s="37"/>
      <c r="V2623" s="26" t="s">
        <v>202</v>
      </c>
    </row>
    <row r="2624" spans="1:22" ht="15" customHeight="1">
      <c r="A2624" s="30">
        <v>2756</v>
      </c>
      <c r="B2624" s="30" t="s">
        <v>14344</v>
      </c>
      <c r="C2624" s="30"/>
      <c r="D2624" s="30" t="s">
        <v>14344</v>
      </c>
      <c r="E2624" s="30" t="s">
        <v>7455</v>
      </c>
      <c r="F2624" s="30" t="s">
        <v>4048</v>
      </c>
      <c r="G2624" s="30" t="s">
        <v>1776</v>
      </c>
      <c r="H2624" s="30" t="s">
        <v>1381</v>
      </c>
      <c r="I2624" s="30">
        <v>81610000</v>
      </c>
      <c r="J2624" s="30" t="s">
        <v>14345</v>
      </c>
      <c r="K2624" s="57">
        <v>9045216710</v>
      </c>
      <c r="L2624" s="30"/>
      <c r="M2624" s="30"/>
      <c r="N2624" s="30"/>
      <c r="O2624" s="30"/>
      <c r="P2624" s="30"/>
      <c r="Q2624" s="30" t="s">
        <v>14346</v>
      </c>
      <c r="R2624" s="30"/>
      <c r="S2624" s="30" t="s">
        <v>14237</v>
      </c>
      <c r="T2624" s="30"/>
      <c r="U2624" s="30"/>
      <c r="V2624" s="30" t="s">
        <v>1444</v>
      </c>
    </row>
    <row r="2625" spans="1:22" ht="15" customHeight="1">
      <c r="A2625" s="30">
        <v>2757</v>
      </c>
      <c r="B2625" s="30" t="s">
        <v>14347</v>
      </c>
      <c r="C2625" s="30"/>
      <c r="D2625" s="30" t="s">
        <v>14347</v>
      </c>
      <c r="E2625" s="30" t="s">
        <v>14348</v>
      </c>
      <c r="F2625" s="30" t="s">
        <v>14349</v>
      </c>
      <c r="G2625" s="30" t="s">
        <v>1671</v>
      </c>
      <c r="H2625" s="30" t="s">
        <v>1397</v>
      </c>
      <c r="I2625" s="30">
        <v>7143000</v>
      </c>
      <c r="J2625" s="30" t="s">
        <v>14350</v>
      </c>
      <c r="K2625" s="57">
        <v>336816909116</v>
      </c>
      <c r="L2625" s="30"/>
      <c r="M2625" s="30"/>
      <c r="N2625" s="30"/>
      <c r="O2625" s="30"/>
      <c r="P2625" s="30"/>
      <c r="Q2625" s="30" t="s">
        <v>14351</v>
      </c>
      <c r="R2625" s="30"/>
      <c r="S2625" s="30" t="s">
        <v>14352</v>
      </c>
      <c r="T2625" s="30"/>
      <c r="U2625" s="30"/>
      <c r="V2625" s="30" t="s">
        <v>1444</v>
      </c>
    </row>
    <row r="2626" spans="1:22" ht="15" customHeight="1">
      <c r="A2626" s="30">
        <v>2758</v>
      </c>
      <c r="B2626" s="30" t="s">
        <v>14353</v>
      </c>
      <c r="C2626" s="30"/>
      <c r="D2626" s="30" t="s">
        <v>14353</v>
      </c>
      <c r="E2626" s="30" t="s">
        <v>14354</v>
      </c>
      <c r="F2626" s="30" t="s">
        <v>14355</v>
      </c>
      <c r="G2626" s="30" t="s">
        <v>14356</v>
      </c>
      <c r="H2626" s="30" t="s">
        <v>1381</v>
      </c>
      <c r="I2626" s="30">
        <v>83255000</v>
      </c>
      <c r="J2626" s="30" t="s">
        <v>14357</v>
      </c>
      <c r="K2626" s="57">
        <v>9020093029</v>
      </c>
      <c r="L2626" s="30"/>
      <c r="M2626" s="30"/>
      <c r="N2626" s="30"/>
      <c r="O2626" s="30"/>
      <c r="P2626" s="30"/>
      <c r="Q2626" s="30" t="s">
        <v>14358</v>
      </c>
      <c r="R2626" s="30"/>
      <c r="S2626" s="30" t="s">
        <v>14359</v>
      </c>
      <c r="T2626" s="30"/>
      <c r="U2626" s="30"/>
      <c r="V2626" s="30" t="s">
        <v>1444</v>
      </c>
    </row>
    <row r="2627" spans="1:22" ht="15" customHeight="1">
      <c r="A2627" s="30">
        <v>2759</v>
      </c>
      <c r="B2627" s="30" t="s">
        <v>14360</v>
      </c>
      <c r="C2627" s="30"/>
      <c r="D2627" s="30" t="s">
        <v>14360</v>
      </c>
      <c r="E2627" s="30" t="s">
        <v>14361</v>
      </c>
      <c r="F2627" s="30" t="s">
        <v>1454</v>
      </c>
      <c r="G2627" s="30" t="s">
        <v>14362</v>
      </c>
      <c r="H2627" s="30" t="s">
        <v>1393</v>
      </c>
      <c r="I2627" s="30">
        <v>88870000</v>
      </c>
      <c r="J2627" s="30" t="s">
        <v>14363</v>
      </c>
      <c r="K2627" s="57">
        <v>253271932</v>
      </c>
      <c r="L2627" s="30"/>
      <c r="M2627" s="30"/>
      <c r="N2627" s="30"/>
      <c r="O2627" s="30"/>
      <c r="P2627" s="30"/>
      <c r="Q2627" s="30" t="s">
        <v>14364</v>
      </c>
      <c r="R2627" s="30"/>
      <c r="S2627" s="30" t="s">
        <v>14365</v>
      </c>
      <c r="T2627" s="30"/>
      <c r="U2627" s="30"/>
      <c r="V2627" s="30" t="s">
        <v>1444</v>
      </c>
    </row>
    <row r="2628" spans="1:22" ht="15" customHeight="1">
      <c r="A2628" s="30">
        <v>2760</v>
      </c>
      <c r="B2628" s="30" t="s">
        <v>14366</v>
      </c>
      <c r="C2628" s="30"/>
      <c r="D2628" s="30" t="s">
        <v>14366</v>
      </c>
      <c r="E2628" s="30" t="s">
        <v>14367</v>
      </c>
      <c r="F2628" s="30" t="s">
        <v>1454</v>
      </c>
      <c r="G2628" s="30" t="s">
        <v>14368</v>
      </c>
      <c r="H2628" s="30" t="s">
        <v>1352</v>
      </c>
      <c r="I2628" s="30">
        <v>46530000</v>
      </c>
      <c r="J2628" s="30" t="s">
        <v>14369</v>
      </c>
      <c r="K2628" s="57">
        <v>99621007</v>
      </c>
      <c r="L2628" s="30"/>
      <c r="M2628" s="30"/>
      <c r="N2628" s="30"/>
      <c r="O2628" s="30"/>
      <c r="P2628" s="30"/>
      <c r="Q2628" s="30" t="s">
        <v>14370</v>
      </c>
      <c r="R2628" s="30"/>
      <c r="S2628" s="30" t="s">
        <v>14371</v>
      </c>
      <c r="T2628" s="30"/>
      <c r="U2628" s="30"/>
      <c r="V2628" s="30" t="s">
        <v>1428</v>
      </c>
    </row>
    <row r="2629" spans="1:22" ht="15" customHeight="1">
      <c r="A2629" s="30">
        <v>2761</v>
      </c>
      <c r="B2629" s="30" t="s">
        <v>14372</v>
      </c>
      <c r="C2629" s="30"/>
      <c r="D2629" s="30" t="s">
        <v>14372</v>
      </c>
      <c r="E2629" s="30" t="s">
        <v>14373</v>
      </c>
      <c r="F2629" s="30" t="s">
        <v>14374</v>
      </c>
      <c r="G2629" s="30" t="s">
        <v>1833</v>
      </c>
      <c r="H2629" s="30" t="s">
        <v>1346</v>
      </c>
      <c r="I2629" s="30">
        <v>57022210</v>
      </c>
      <c r="J2629" s="30" t="s">
        <v>14375</v>
      </c>
      <c r="K2629" s="57">
        <v>240851277</v>
      </c>
      <c r="L2629" s="30"/>
      <c r="M2629" s="30"/>
      <c r="N2629" s="30"/>
      <c r="O2629" s="30"/>
      <c r="P2629" s="30"/>
      <c r="Q2629" s="30" t="s">
        <v>14376</v>
      </c>
      <c r="R2629" s="30"/>
      <c r="S2629" s="30" t="s">
        <v>14377</v>
      </c>
      <c r="T2629" s="30"/>
      <c r="U2629" s="30"/>
      <c r="V2629" s="30" t="s">
        <v>1444</v>
      </c>
    </row>
    <row r="2630" spans="1:22" ht="15" customHeight="1">
      <c r="A2630" s="30">
        <v>2762</v>
      </c>
      <c r="B2630" s="30" t="s">
        <v>14378</v>
      </c>
      <c r="C2630" s="30"/>
      <c r="D2630" s="30" t="s">
        <v>14378</v>
      </c>
      <c r="E2630" s="30" t="s">
        <v>6901</v>
      </c>
      <c r="F2630" s="30" t="s">
        <v>6902</v>
      </c>
      <c r="G2630" s="30" t="s">
        <v>5757</v>
      </c>
      <c r="H2630" s="30" t="s">
        <v>1381</v>
      </c>
      <c r="I2630" s="30">
        <v>87013120</v>
      </c>
      <c r="J2630" s="30" t="s">
        <v>14379</v>
      </c>
      <c r="K2630" s="57">
        <v>9036745638</v>
      </c>
      <c r="L2630" s="30"/>
      <c r="M2630" s="30"/>
      <c r="N2630" s="30"/>
      <c r="O2630" s="30"/>
      <c r="P2630" s="30"/>
      <c r="Q2630" s="30" t="s">
        <v>14380</v>
      </c>
      <c r="R2630" s="30"/>
      <c r="S2630" s="30" t="s">
        <v>14381</v>
      </c>
      <c r="T2630" s="30"/>
      <c r="U2630" s="30"/>
      <c r="V2630" s="30" t="s">
        <v>1444</v>
      </c>
    </row>
    <row r="2631" spans="1:22" ht="15" customHeight="1">
      <c r="A2631" s="30">
        <v>2763</v>
      </c>
      <c r="B2631" s="30" t="s">
        <v>14382</v>
      </c>
      <c r="C2631" s="30"/>
      <c r="D2631" s="30" t="s">
        <v>14382</v>
      </c>
      <c r="E2631" s="30" t="s">
        <v>14383</v>
      </c>
      <c r="F2631" s="30" t="s">
        <v>1454</v>
      </c>
      <c r="G2631" s="30" t="s">
        <v>1921</v>
      </c>
      <c r="H2631" s="30" t="s">
        <v>1397</v>
      </c>
      <c r="I2631" s="30">
        <v>15015300</v>
      </c>
      <c r="J2631" s="30" t="s">
        <v>14384</v>
      </c>
      <c r="K2631" s="57">
        <v>647527349110</v>
      </c>
      <c r="L2631" s="30"/>
      <c r="M2631" s="30"/>
      <c r="N2631" s="30"/>
      <c r="O2631" s="30"/>
      <c r="P2631" s="30"/>
      <c r="Q2631" s="30" t="s">
        <v>14385</v>
      </c>
      <c r="R2631" s="30"/>
      <c r="S2631" s="30" t="s">
        <v>14386</v>
      </c>
      <c r="T2631" s="30"/>
      <c r="U2631" s="30"/>
      <c r="V2631" s="30" t="s">
        <v>1444</v>
      </c>
    </row>
    <row r="2632" spans="1:22" ht="15" customHeight="1">
      <c r="A2632" s="30">
        <v>2764</v>
      </c>
      <c r="B2632" s="30" t="s">
        <v>14387</v>
      </c>
      <c r="C2632" s="30"/>
      <c r="D2632" s="30" t="s">
        <v>14387</v>
      </c>
      <c r="E2632" s="30" t="s">
        <v>14388</v>
      </c>
      <c r="F2632" s="30" t="s">
        <v>1454</v>
      </c>
      <c r="G2632" s="30" t="s">
        <v>14389</v>
      </c>
      <c r="H2632" s="30" t="s">
        <v>1393</v>
      </c>
      <c r="I2632" s="30">
        <v>89950000</v>
      </c>
      <c r="J2632" s="30" t="s">
        <v>14390</v>
      </c>
      <c r="K2632" s="57">
        <v>256508879</v>
      </c>
      <c r="L2632" s="30"/>
      <c r="M2632" s="30"/>
      <c r="N2632" s="30"/>
      <c r="O2632" s="30"/>
      <c r="P2632" s="30"/>
      <c r="Q2632" s="30" t="s">
        <v>4913</v>
      </c>
      <c r="R2632" s="30"/>
      <c r="S2632" s="30" t="s">
        <v>14312</v>
      </c>
      <c r="T2632" s="30"/>
      <c r="U2632" s="30"/>
      <c r="V2632" s="30" t="s">
        <v>1444</v>
      </c>
    </row>
    <row r="2633" spans="1:22" ht="15" customHeight="1">
      <c r="A2633" s="30">
        <v>2765</v>
      </c>
      <c r="B2633" s="30" t="s">
        <v>14391</v>
      </c>
      <c r="C2633" s="30"/>
      <c r="D2633" s="30" t="s">
        <v>14391</v>
      </c>
      <c r="E2633" s="30" t="s">
        <v>13073</v>
      </c>
      <c r="F2633" s="30" t="s">
        <v>1454</v>
      </c>
      <c r="G2633" s="30" t="s">
        <v>14392</v>
      </c>
      <c r="H2633" s="30" t="s">
        <v>1391</v>
      </c>
      <c r="I2633" s="30">
        <v>95588000</v>
      </c>
      <c r="J2633" s="30" t="s">
        <v>14393</v>
      </c>
      <c r="K2633" s="57" t="s">
        <v>3510</v>
      </c>
      <c r="L2633" s="30"/>
      <c r="M2633" s="30"/>
      <c r="N2633" s="30"/>
      <c r="O2633" s="30"/>
      <c r="P2633" s="30"/>
      <c r="Q2633" s="30" t="s">
        <v>14394</v>
      </c>
      <c r="R2633" s="30"/>
      <c r="S2633" s="30" t="s">
        <v>14395</v>
      </c>
      <c r="T2633" s="30"/>
      <c r="U2633" s="30"/>
      <c r="V2633" s="30" t="s">
        <v>1444</v>
      </c>
    </row>
    <row r="2634" spans="1:22" ht="15" customHeight="1">
      <c r="A2634" s="30">
        <v>2766</v>
      </c>
      <c r="B2634" s="30" t="s">
        <v>14396</v>
      </c>
      <c r="C2634" s="30"/>
      <c r="D2634" s="30" t="s">
        <v>14396</v>
      </c>
      <c r="E2634" s="30" t="s">
        <v>14397</v>
      </c>
      <c r="F2634" s="30" t="s">
        <v>7739</v>
      </c>
      <c r="G2634" s="30" t="s">
        <v>3666</v>
      </c>
      <c r="H2634" s="30" t="s">
        <v>1397</v>
      </c>
      <c r="I2634" s="30">
        <v>16052000</v>
      </c>
      <c r="J2634" s="30" t="s">
        <v>14398</v>
      </c>
      <c r="K2634" s="57">
        <v>177183430115</v>
      </c>
      <c r="L2634" s="30"/>
      <c r="M2634" s="30"/>
      <c r="N2634" s="30"/>
      <c r="O2634" s="30"/>
      <c r="P2634" s="30"/>
      <c r="Q2634" s="30" t="s">
        <v>14399</v>
      </c>
      <c r="R2634" s="30"/>
      <c r="S2634" s="30" t="s">
        <v>11124</v>
      </c>
      <c r="T2634" s="30"/>
      <c r="U2634" s="30"/>
      <c r="V2634" s="30" t="s">
        <v>1444</v>
      </c>
    </row>
    <row r="2635" spans="1:22" ht="15" customHeight="1">
      <c r="A2635" s="30">
        <v>2767</v>
      </c>
      <c r="B2635" s="30" t="s">
        <v>14400</v>
      </c>
      <c r="C2635" s="30"/>
      <c r="D2635" s="30" t="s">
        <v>14400</v>
      </c>
      <c r="E2635" s="30" t="s">
        <v>5790</v>
      </c>
      <c r="F2635" s="30" t="s">
        <v>1454</v>
      </c>
      <c r="G2635" s="30" t="s">
        <v>5791</v>
      </c>
      <c r="H2635" s="30" t="s">
        <v>1369</v>
      </c>
      <c r="I2635" s="30">
        <v>79601020</v>
      </c>
      <c r="J2635" s="30" t="s">
        <v>14401</v>
      </c>
      <c r="K2635" s="57">
        <v>283787503</v>
      </c>
      <c r="L2635" s="30"/>
      <c r="M2635" s="30"/>
      <c r="N2635" s="30"/>
      <c r="O2635" s="30"/>
      <c r="P2635" s="30"/>
      <c r="Q2635" s="30"/>
      <c r="R2635" s="30"/>
      <c r="S2635" s="30" t="s">
        <v>14402</v>
      </c>
      <c r="T2635" s="30"/>
      <c r="U2635" s="30"/>
      <c r="V2635" s="30" t="s">
        <v>1444</v>
      </c>
    </row>
    <row r="2636" spans="1:22" ht="15" customHeight="1">
      <c r="A2636" s="30">
        <v>2768</v>
      </c>
      <c r="B2636" s="30" t="s">
        <v>14403</v>
      </c>
      <c r="C2636" s="30"/>
      <c r="D2636" s="30" t="s">
        <v>14403</v>
      </c>
      <c r="E2636" s="30" t="s">
        <v>8220</v>
      </c>
      <c r="F2636" s="30" t="s">
        <v>1454</v>
      </c>
      <c r="G2636" s="30" t="s">
        <v>6917</v>
      </c>
      <c r="H2636" s="30" t="s">
        <v>1381</v>
      </c>
      <c r="I2636" s="30">
        <v>85010010</v>
      </c>
      <c r="J2636" s="30" t="s">
        <v>14404</v>
      </c>
      <c r="K2636" s="57">
        <v>9025078176</v>
      </c>
      <c r="L2636" s="30"/>
      <c r="M2636" s="30"/>
      <c r="N2636" s="30"/>
      <c r="O2636" s="30"/>
      <c r="P2636" s="30"/>
      <c r="Q2636" s="30" t="s">
        <v>8222</v>
      </c>
      <c r="R2636" s="30"/>
      <c r="S2636" s="30" t="s">
        <v>8223</v>
      </c>
      <c r="T2636" s="30"/>
      <c r="U2636" s="30"/>
      <c r="V2636" s="30" t="s">
        <v>1428</v>
      </c>
    </row>
    <row r="2637" spans="1:22" ht="15" customHeight="1">
      <c r="A2637" s="30">
        <v>2769</v>
      </c>
      <c r="B2637" s="30" t="s">
        <v>14405</v>
      </c>
      <c r="C2637" s="30"/>
      <c r="D2637" s="30" t="s">
        <v>14405</v>
      </c>
      <c r="E2637" s="30" t="s">
        <v>14406</v>
      </c>
      <c r="F2637" s="30" t="s">
        <v>14407</v>
      </c>
      <c r="G2637" s="30" t="s">
        <v>8645</v>
      </c>
      <c r="H2637" s="30" t="s">
        <v>1383</v>
      </c>
      <c r="I2637" s="30">
        <v>28175000</v>
      </c>
      <c r="J2637" s="30" t="s">
        <v>14408</v>
      </c>
      <c r="K2637" s="57">
        <v>77292845</v>
      </c>
      <c r="L2637" s="30"/>
      <c r="M2637" s="30"/>
      <c r="N2637" s="30"/>
      <c r="O2637" s="30"/>
      <c r="P2637" s="30"/>
      <c r="Q2637" s="30" t="s">
        <v>14409</v>
      </c>
      <c r="R2637" s="30"/>
      <c r="S2637" s="30" t="s">
        <v>14410</v>
      </c>
      <c r="T2637" s="30"/>
      <c r="U2637" s="30"/>
      <c r="V2637" s="30" t="s">
        <v>1444</v>
      </c>
    </row>
    <row r="2638" spans="1:22" ht="15" customHeight="1">
      <c r="A2638" s="30">
        <v>2770</v>
      </c>
      <c r="B2638" s="30" t="s">
        <v>14411</v>
      </c>
      <c r="C2638" s="30"/>
      <c r="D2638" s="30" t="s">
        <v>14411</v>
      </c>
      <c r="E2638" s="30" t="s">
        <v>14412</v>
      </c>
      <c r="F2638" s="30" t="s">
        <v>14413</v>
      </c>
      <c r="G2638" s="30" t="s">
        <v>3417</v>
      </c>
      <c r="H2638" s="30" t="s">
        <v>1365</v>
      </c>
      <c r="I2638" s="30">
        <v>65700000</v>
      </c>
      <c r="J2638" s="30" t="s">
        <v>14414</v>
      </c>
      <c r="K2638" s="57">
        <v>123984513</v>
      </c>
      <c r="L2638" s="30"/>
      <c r="M2638" s="30"/>
      <c r="N2638" s="30"/>
      <c r="O2638" s="30"/>
      <c r="P2638" s="30"/>
      <c r="Q2638" s="30" t="s">
        <v>14415</v>
      </c>
      <c r="R2638" s="30"/>
      <c r="S2638" s="30" t="s">
        <v>14416</v>
      </c>
      <c r="T2638" s="30"/>
      <c r="U2638" s="30"/>
      <c r="V2638" s="30" t="s">
        <v>1444</v>
      </c>
    </row>
    <row r="2639" spans="1:22" ht="15" customHeight="1">
      <c r="A2639" s="30">
        <v>2771</v>
      </c>
      <c r="B2639" s="30" t="s">
        <v>14417</v>
      </c>
      <c r="C2639" s="30"/>
      <c r="D2639" s="30" t="s">
        <v>14417</v>
      </c>
      <c r="E2639" s="30" t="s">
        <v>14418</v>
      </c>
      <c r="F2639" s="30" t="s">
        <v>3064</v>
      </c>
      <c r="G2639" s="30" t="s">
        <v>2012</v>
      </c>
      <c r="H2639" s="30" t="s">
        <v>1373</v>
      </c>
      <c r="I2639" s="30">
        <v>68515000</v>
      </c>
      <c r="J2639" s="30" t="s">
        <v>14419</v>
      </c>
      <c r="K2639" s="57">
        <v>153300620</v>
      </c>
      <c r="L2639" s="30"/>
      <c r="M2639" s="30"/>
      <c r="N2639" s="30"/>
      <c r="O2639" s="30"/>
      <c r="P2639" s="30"/>
      <c r="Q2639" s="30" t="s">
        <v>14420</v>
      </c>
      <c r="R2639" s="30"/>
      <c r="S2639" s="30" t="s">
        <v>14421</v>
      </c>
      <c r="T2639" s="30"/>
      <c r="U2639" s="30"/>
      <c r="V2639" s="30" t="s">
        <v>1444</v>
      </c>
    </row>
    <row r="2640" spans="1:22" ht="15" customHeight="1">
      <c r="A2640" s="30">
        <v>2772</v>
      </c>
      <c r="B2640" s="30" t="s">
        <v>14422</v>
      </c>
      <c r="C2640" s="30"/>
      <c r="D2640" s="30" t="s">
        <v>14422</v>
      </c>
      <c r="E2640" s="30" t="s">
        <v>14423</v>
      </c>
      <c r="F2640" s="30" t="s">
        <v>8366</v>
      </c>
      <c r="G2640" s="30" t="s">
        <v>1865</v>
      </c>
      <c r="H2640" s="30" t="s">
        <v>1356</v>
      </c>
      <c r="I2640" s="30">
        <v>72130045</v>
      </c>
      <c r="J2640" s="30" t="s">
        <v>14424</v>
      </c>
      <c r="K2640" s="57">
        <v>747108200150</v>
      </c>
      <c r="L2640" s="30"/>
      <c r="M2640" s="30"/>
      <c r="N2640" s="30"/>
      <c r="O2640" s="30"/>
      <c r="P2640" s="30"/>
      <c r="Q2640" s="30" t="s">
        <v>14425</v>
      </c>
      <c r="R2640" s="30"/>
      <c r="S2640" s="30" t="s">
        <v>14426</v>
      </c>
      <c r="T2640" s="30"/>
      <c r="U2640" s="30"/>
      <c r="V2640" s="30" t="s">
        <v>1428</v>
      </c>
    </row>
    <row r="2641" spans="1:22" ht="15" customHeight="1">
      <c r="A2641" s="30">
        <v>2773</v>
      </c>
      <c r="B2641" s="30" t="s">
        <v>14427</v>
      </c>
      <c r="C2641" s="30"/>
      <c r="D2641" s="30" t="s">
        <v>14427</v>
      </c>
      <c r="E2641" s="30" t="s">
        <v>14428</v>
      </c>
      <c r="F2641" s="30" t="s">
        <v>1454</v>
      </c>
      <c r="G2641" s="30" t="s">
        <v>13132</v>
      </c>
      <c r="H2641" s="30" t="s">
        <v>1397</v>
      </c>
      <c r="I2641" s="30">
        <v>11950000</v>
      </c>
      <c r="J2641" s="30" t="s">
        <v>14429</v>
      </c>
      <c r="K2641" s="57">
        <v>740011603119</v>
      </c>
      <c r="L2641" s="30"/>
      <c r="M2641" s="30"/>
      <c r="N2641" s="30"/>
      <c r="O2641" s="30"/>
      <c r="P2641" s="30"/>
      <c r="Q2641" s="30" t="s">
        <v>12831</v>
      </c>
      <c r="R2641" s="30"/>
      <c r="S2641" s="30" t="s">
        <v>14430</v>
      </c>
      <c r="T2641" s="30"/>
      <c r="U2641" s="30"/>
      <c r="V2641" s="30" t="s">
        <v>1444</v>
      </c>
    </row>
    <row r="2642" spans="1:22" ht="15" customHeight="1">
      <c r="A2642" s="30">
        <v>2774</v>
      </c>
      <c r="B2642" s="30" t="s">
        <v>14431</v>
      </c>
      <c r="C2642" s="30"/>
      <c r="D2642" s="30" t="s">
        <v>14431</v>
      </c>
      <c r="E2642" s="30" t="s">
        <v>14432</v>
      </c>
      <c r="F2642" s="30" t="s">
        <v>1454</v>
      </c>
      <c r="G2642" s="30" t="s">
        <v>1498</v>
      </c>
      <c r="H2642" s="30" t="s">
        <v>1352</v>
      </c>
      <c r="I2642" s="30">
        <v>44001472</v>
      </c>
      <c r="J2642" s="30" t="s">
        <v>14433</v>
      </c>
      <c r="K2642" s="57">
        <v>100102619</v>
      </c>
      <c r="L2642" s="30"/>
      <c r="M2642" s="30"/>
      <c r="N2642" s="30"/>
      <c r="O2642" s="30"/>
      <c r="P2642" s="30"/>
      <c r="Q2642" s="30" t="s">
        <v>14434</v>
      </c>
      <c r="R2642" s="30"/>
      <c r="S2642" s="30" t="s">
        <v>14435</v>
      </c>
      <c r="T2642" s="30"/>
      <c r="U2642" s="30"/>
      <c r="V2642" s="30" t="s">
        <v>1444</v>
      </c>
    </row>
    <row r="2643" spans="1:22" ht="15" customHeight="1">
      <c r="A2643" s="30">
        <v>2775</v>
      </c>
      <c r="B2643" s="30" t="s">
        <v>14436</v>
      </c>
      <c r="C2643" s="30"/>
      <c r="D2643" s="30" t="s">
        <v>14436</v>
      </c>
      <c r="E2643" s="30" t="s">
        <v>14437</v>
      </c>
      <c r="F2643" s="30" t="s">
        <v>1454</v>
      </c>
      <c r="G2643" s="30" t="s">
        <v>5757</v>
      </c>
      <c r="H2643" s="30" t="s">
        <v>1381</v>
      </c>
      <c r="I2643" s="30">
        <v>87013110</v>
      </c>
      <c r="J2643" s="30" t="s">
        <v>14438</v>
      </c>
      <c r="K2643" s="57">
        <v>9057391402</v>
      </c>
      <c r="L2643" s="30"/>
      <c r="M2643" s="30"/>
      <c r="N2643" s="30"/>
      <c r="O2643" s="30"/>
      <c r="P2643" s="30"/>
      <c r="Q2643" s="30" t="s">
        <v>14439</v>
      </c>
      <c r="R2643" s="30"/>
      <c r="S2643" s="30" t="s">
        <v>14440</v>
      </c>
      <c r="T2643" s="30"/>
      <c r="U2643" s="30"/>
      <c r="V2643" s="30" t="s">
        <v>1428</v>
      </c>
    </row>
    <row r="2644" spans="1:22" ht="15" customHeight="1">
      <c r="A2644" s="30">
        <v>2776</v>
      </c>
      <c r="B2644" s="30" t="s">
        <v>14441</v>
      </c>
      <c r="C2644" s="30"/>
      <c r="D2644" s="30" t="s">
        <v>14441</v>
      </c>
      <c r="E2644" s="30" t="s">
        <v>14442</v>
      </c>
      <c r="F2644" s="30" t="s">
        <v>1454</v>
      </c>
      <c r="G2644" s="30" t="s">
        <v>1883</v>
      </c>
      <c r="H2644" s="30" t="s">
        <v>1395</v>
      </c>
      <c r="I2644" s="30">
        <v>49400000</v>
      </c>
      <c r="J2644" s="30" t="s">
        <v>14443</v>
      </c>
      <c r="K2644" s="57">
        <v>270888071</v>
      </c>
      <c r="L2644" s="30"/>
      <c r="M2644" s="30"/>
      <c r="N2644" s="30"/>
      <c r="O2644" s="30"/>
      <c r="P2644" s="30"/>
      <c r="Q2644" s="30" t="s">
        <v>14444</v>
      </c>
      <c r="R2644" s="30"/>
      <c r="S2644" s="30" t="s">
        <v>14445</v>
      </c>
      <c r="T2644" s="30"/>
      <c r="U2644" s="30"/>
      <c r="V2644" s="30" t="s">
        <v>1444</v>
      </c>
    </row>
    <row r="2645" spans="1:22" ht="15" customHeight="1">
      <c r="A2645" s="30">
        <v>2777</v>
      </c>
      <c r="B2645" s="30" t="s">
        <v>14446</v>
      </c>
      <c r="C2645" s="30"/>
      <c r="D2645" s="30" t="s">
        <v>14446</v>
      </c>
      <c r="E2645" s="30" t="s">
        <v>7184</v>
      </c>
      <c r="F2645" s="30" t="s">
        <v>3503</v>
      </c>
      <c r="G2645" s="30" t="s">
        <v>1700</v>
      </c>
      <c r="H2645" s="30" t="s">
        <v>1377</v>
      </c>
      <c r="I2645" s="30">
        <v>50060120</v>
      </c>
      <c r="J2645" s="30" t="s">
        <v>14447</v>
      </c>
      <c r="K2645" s="57">
        <v>26025710</v>
      </c>
      <c r="L2645" s="30"/>
      <c r="M2645" s="30"/>
      <c r="N2645" s="30"/>
      <c r="O2645" s="30"/>
      <c r="P2645" s="30"/>
      <c r="Q2645" s="30" t="s">
        <v>3493</v>
      </c>
      <c r="R2645" s="30"/>
      <c r="S2645" s="30" t="s">
        <v>14448</v>
      </c>
      <c r="T2645" s="30"/>
      <c r="U2645" s="30"/>
      <c r="V2645" s="30" t="s">
        <v>1444</v>
      </c>
    </row>
    <row r="2646" spans="1:22" ht="15" customHeight="1">
      <c r="A2646" s="30">
        <v>2778</v>
      </c>
      <c r="B2646" s="30" t="s">
        <v>14449</v>
      </c>
      <c r="C2646" s="30"/>
      <c r="D2646" s="30" t="s">
        <v>14449</v>
      </c>
      <c r="E2646" s="30" t="s">
        <v>14450</v>
      </c>
      <c r="F2646" s="30" t="s">
        <v>3503</v>
      </c>
      <c r="G2646" s="30" t="s">
        <v>1700</v>
      </c>
      <c r="H2646" s="30" t="s">
        <v>1377</v>
      </c>
      <c r="I2646" s="30">
        <v>50060004</v>
      </c>
      <c r="J2646" s="30" t="s">
        <v>14451</v>
      </c>
      <c r="K2646" s="57">
        <v>29951585</v>
      </c>
      <c r="L2646" s="30"/>
      <c r="M2646" s="30"/>
      <c r="N2646" s="30"/>
      <c r="O2646" s="30"/>
      <c r="P2646" s="30"/>
      <c r="Q2646" s="30" t="s">
        <v>3493</v>
      </c>
      <c r="R2646" s="30"/>
      <c r="S2646" s="30" t="s">
        <v>4261</v>
      </c>
      <c r="T2646" s="30"/>
      <c r="U2646" s="30"/>
      <c r="V2646" s="30" t="s">
        <v>1444</v>
      </c>
    </row>
    <row r="2647" spans="1:22" ht="15" customHeight="1">
      <c r="A2647" s="30">
        <v>2779</v>
      </c>
      <c r="B2647" s="30" t="s">
        <v>14452</v>
      </c>
      <c r="C2647" s="30"/>
      <c r="D2647" s="30" t="s">
        <v>14452</v>
      </c>
      <c r="E2647" s="30" t="s">
        <v>14453</v>
      </c>
      <c r="F2647" s="30" t="s">
        <v>3018</v>
      </c>
      <c r="G2647" s="30" t="s">
        <v>1700</v>
      </c>
      <c r="H2647" s="30" t="s">
        <v>1377</v>
      </c>
      <c r="I2647" s="30">
        <v>52130000</v>
      </c>
      <c r="J2647" s="30" t="s">
        <v>14454</v>
      </c>
      <c r="K2647" s="57">
        <v>35205440</v>
      </c>
      <c r="L2647" s="30"/>
      <c r="M2647" s="30"/>
      <c r="N2647" s="30"/>
      <c r="O2647" s="30"/>
      <c r="P2647" s="30"/>
      <c r="Q2647" s="30" t="s">
        <v>14455</v>
      </c>
      <c r="R2647" s="30"/>
      <c r="S2647" s="30" t="s">
        <v>14456</v>
      </c>
      <c r="T2647" s="30"/>
      <c r="U2647" s="30"/>
      <c r="V2647" s="30" t="s">
        <v>1444</v>
      </c>
    </row>
    <row r="2648" spans="1:22" ht="15" customHeight="1">
      <c r="A2648" s="30">
        <v>2780</v>
      </c>
      <c r="B2648" s="30" t="s">
        <v>14457</v>
      </c>
      <c r="C2648" s="30"/>
      <c r="D2648" s="30" t="s">
        <v>14457</v>
      </c>
      <c r="E2648" s="30" t="s">
        <v>14458</v>
      </c>
      <c r="F2648" s="30" t="s">
        <v>1454</v>
      </c>
      <c r="G2648" s="30" t="s">
        <v>14459</v>
      </c>
      <c r="H2648" s="30" t="s">
        <v>1377</v>
      </c>
      <c r="I2648" s="30">
        <v>54520600</v>
      </c>
      <c r="J2648" s="30" t="s">
        <v>14460</v>
      </c>
      <c r="K2648" s="57">
        <v>38551470</v>
      </c>
      <c r="L2648" s="30"/>
      <c r="M2648" s="30"/>
      <c r="N2648" s="30"/>
      <c r="O2648" s="30"/>
      <c r="P2648" s="30"/>
      <c r="Q2648" s="30" t="s">
        <v>14455</v>
      </c>
      <c r="R2648" s="30"/>
      <c r="S2648" s="30" t="s">
        <v>14461</v>
      </c>
      <c r="T2648" s="30"/>
      <c r="U2648" s="30"/>
      <c r="V2648" s="30" t="s">
        <v>1444</v>
      </c>
    </row>
    <row r="2649" spans="1:22" ht="15" customHeight="1">
      <c r="A2649" s="30">
        <v>2781</v>
      </c>
      <c r="B2649" s="30" t="s">
        <v>14462</v>
      </c>
      <c r="C2649" s="30"/>
      <c r="D2649" s="30" t="s">
        <v>14462</v>
      </c>
      <c r="E2649" s="30" t="s">
        <v>14463</v>
      </c>
      <c r="F2649" s="30" t="s">
        <v>1454</v>
      </c>
      <c r="G2649" s="30" t="s">
        <v>2582</v>
      </c>
      <c r="H2649" s="30" t="s">
        <v>1352</v>
      </c>
      <c r="I2649" s="30">
        <v>48730000</v>
      </c>
      <c r="J2649" s="30" t="s">
        <v>14464</v>
      </c>
      <c r="K2649" s="57">
        <v>107775562</v>
      </c>
      <c r="L2649" s="30"/>
      <c r="M2649" s="30"/>
      <c r="N2649" s="30"/>
      <c r="O2649" s="30"/>
      <c r="P2649" s="30"/>
      <c r="Q2649" s="30" t="s">
        <v>14465</v>
      </c>
      <c r="R2649" s="30"/>
      <c r="S2649" s="30" t="s">
        <v>14466</v>
      </c>
      <c r="T2649" s="30"/>
      <c r="U2649" s="30"/>
      <c r="V2649" s="30" t="s">
        <v>1428</v>
      </c>
    </row>
    <row r="2650" spans="1:22" ht="15" customHeight="1">
      <c r="A2650" s="37">
        <v>2782</v>
      </c>
      <c r="B2650" s="37" t="s">
        <v>14467</v>
      </c>
      <c r="C2650" s="37"/>
      <c r="D2650" s="37" t="s">
        <v>14467</v>
      </c>
      <c r="E2650" s="37" t="s">
        <v>7116</v>
      </c>
      <c r="F2650" s="37" t="s">
        <v>1454</v>
      </c>
      <c r="G2650" s="37" t="s">
        <v>2728</v>
      </c>
      <c r="H2650" s="37" t="s">
        <v>1348</v>
      </c>
      <c r="I2650" s="37">
        <v>69005270</v>
      </c>
      <c r="J2650" s="37" t="s">
        <v>14468</v>
      </c>
      <c r="K2650" s="58">
        <v>53271548</v>
      </c>
      <c r="L2650" s="37"/>
      <c r="M2650" s="37"/>
      <c r="N2650" s="37"/>
      <c r="O2650" s="37"/>
      <c r="P2650" s="37"/>
      <c r="Q2650" s="37" t="s">
        <v>14469</v>
      </c>
      <c r="R2650" s="37"/>
      <c r="S2650" s="37" t="s">
        <v>14470</v>
      </c>
      <c r="T2650" s="37"/>
      <c r="U2650" s="37"/>
      <c r="V2650" s="26" t="s">
        <v>202</v>
      </c>
    </row>
    <row r="2651" spans="1:22" ht="15" customHeight="1">
      <c r="A2651" s="30">
        <v>2783</v>
      </c>
      <c r="B2651" s="30" t="s">
        <v>14471</v>
      </c>
      <c r="C2651" s="30"/>
      <c r="D2651" s="30" t="s">
        <v>14471</v>
      </c>
      <c r="E2651" s="30" t="s">
        <v>8036</v>
      </c>
      <c r="F2651" s="30" t="s">
        <v>1454</v>
      </c>
      <c r="G2651" s="30" t="s">
        <v>1700</v>
      </c>
      <c r="H2651" s="30" t="s">
        <v>1377</v>
      </c>
      <c r="I2651" s="30">
        <v>55818590</v>
      </c>
      <c r="J2651" s="30" t="s">
        <v>14472</v>
      </c>
      <c r="K2651" s="57">
        <v>39894533</v>
      </c>
      <c r="L2651" s="30"/>
      <c r="M2651" s="30"/>
      <c r="N2651" s="30"/>
      <c r="O2651" s="30"/>
      <c r="P2651" s="30"/>
      <c r="Q2651" s="30" t="s">
        <v>14455</v>
      </c>
      <c r="R2651" s="30"/>
      <c r="S2651" s="30" t="s">
        <v>14473</v>
      </c>
      <c r="T2651" s="30"/>
      <c r="U2651" s="30"/>
      <c r="V2651" s="30" t="s">
        <v>1444</v>
      </c>
    </row>
    <row r="2652" spans="1:22" ht="15" customHeight="1">
      <c r="A2652" s="30">
        <v>2784</v>
      </c>
      <c r="B2652" s="30" t="s">
        <v>14474</v>
      </c>
      <c r="C2652" s="30"/>
      <c r="D2652" s="30" t="s">
        <v>14474</v>
      </c>
      <c r="E2652" s="30" t="s">
        <v>6799</v>
      </c>
      <c r="F2652" s="30" t="s">
        <v>6902</v>
      </c>
      <c r="G2652" s="30" t="s">
        <v>5757</v>
      </c>
      <c r="H2652" s="30" t="s">
        <v>1381</v>
      </c>
      <c r="I2652" s="30">
        <v>87013000</v>
      </c>
      <c r="J2652" s="30" t="s">
        <v>14475</v>
      </c>
      <c r="K2652" s="57">
        <v>9059099750</v>
      </c>
      <c r="L2652" s="30"/>
      <c r="M2652" s="30"/>
      <c r="N2652" s="30"/>
      <c r="O2652" s="30"/>
      <c r="P2652" s="30"/>
      <c r="Q2652" s="30" t="s">
        <v>14439</v>
      </c>
      <c r="R2652" s="30"/>
      <c r="S2652" s="30" t="s">
        <v>14476</v>
      </c>
      <c r="T2652" s="30"/>
      <c r="U2652" s="30"/>
      <c r="V2652" s="30" t="s">
        <v>1444</v>
      </c>
    </row>
    <row r="2653" spans="1:22" ht="15" customHeight="1">
      <c r="A2653" s="30">
        <v>2785</v>
      </c>
      <c r="B2653" s="30" t="s">
        <v>14477</v>
      </c>
      <c r="C2653" s="30"/>
      <c r="D2653" s="30" t="s">
        <v>14477</v>
      </c>
      <c r="E2653" s="30" t="s">
        <v>14478</v>
      </c>
      <c r="F2653" s="30" t="s">
        <v>14479</v>
      </c>
      <c r="G2653" s="30" t="s">
        <v>10907</v>
      </c>
      <c r="H2653" s="30" t="s">
        <v>1381</v>
      </c>
      <c r="I2653" s="30">
        <v>83206000</v>
      </c>
      <c r="J2653" s="30" t="s">
        <v>14480</v>
      </c>
      <c r="K2653" s="57">
        <v>9047631600</v>
      </c>
      <c r="L2653" s="30"/>
      <c r="M2653" s="30"/>
      <c r="N2653" s="30"/>
      <c r="O2653" s="30"/>
      <c r="P2653" s="30"/>
      <c r="Q2653" s="30" t="s">
        <v>14481</v>
      </c>
      <c r="R2653" s="30"/>
      <c r="S2653" s="30" t="s">
        <v>14482</v>
      </c>
      <c r="T2653" s="30"/>
      <c r="U2653" s="30"/>
      <c r="V2653" s="30" t="s">
        <v>1444</v>
      </c>
    </row>
    <row r="2654" spans="1:22" ht="15" customHeight="1">
      <c r="A2654" s="30">
        <v>2786</v>
      </c>
      <c r="B2654" s="30" t="s">
        <v>14483</v>
      </c>
      <c r="C2654" s="30"/>
      <c r="D2654" s="30" t="s">
        <v>14483</v>
      </c>
      <c r="E2654" s="30" t="s">
        <v>14484</v>
      </c>
      <c r="F2654" s="30" t="s">
        <v>14485</v>
      </c>
      <c r="G2654" s="30" t="s">
        <v>1422</v>
      </c>
      <c r="H2654" s="30" t="s">
        <v>1397</v>
      </c>
      <c r="I2654" s="30">
        <v>4801010</v>
      </c>
      <c r="J2654" s="30" t="s">
        <v>14486</v>
      </c>
      <c r="K2654" s="57">
        <v>142232179114</v>
      </c>
      <c r="L2654" s="30"/>
      <c r="M2654" s="30"/>
      <c r="N2654" s="30"/>
      <c r="O2654" s="30"/>
      <c r="P2654" s="30"/>
      <c r="Q2654" s="30" t="s">
        <v>14086</v>
      </c>
      <c r="R2654" s="30"/>
      <c r="S2654" s="30" t="s">
        <v>14087</v>
      </c>
      <c r="T2654" s="30"/>
      <c r="U2654" s="30"/>
      <c r="V2654" s="30" t="s">
        <v>1428</v>
      </c>
    </row>
    <row r="2655" spans="1:22" ht="15" customHeight="1">
      <c r="A2655" s="37">
        <v>2787</v>
      </c>
      <c r="B2655" s="37" t="s">
        <v>14487</v>
      </c>
      <c r="C2655" s="37"/>
      <c r="D2655" s="37" t="s">
        <v>14487</v>
      </c>
      <c r="E2655" s="37" t="s">
        <v>14488</v>
      </c>
      <c r="F2655" s="37" t="s">
        <v>14489</v>
      </c>
      <c r="G2655" s="37" t="s">
        <v>1623</v>
      </c>
      <c r="H2655" s="37" t="s">
        <v>1352</v>
      </c>
      <c r="I2655" s="37">
        <v>48970000</v>
      </c>
      <c r="J2655" s="37" t="s">
        <v>14490</v>
      </c>
      <c r="K2655" s="58">
        <v>64851063</v>
      </c>
      <c r="L2655" s="37"/>
      <c r="M2655" s="37"/>
      <c r="N2655" s="37"/>
      <c r="O2655" s="37"/>
      <c r="P2655" s="37"/>
      <c r="Q2655" s="37" t="s">
        <v>14491</v>
      </c>
      <c r="R2655" s="37"/>
      <c r="S2655" s="37" t="s">
        <v>14492</v>
      </c>
      <c r="T2655" s="37"/>
      <c r="U2655" s="37"/>
      <c r="V2655" s="26" t="s">
        <v>202</v>
      </c>
    </row>
    <row r="2656" spans="1:22" ht="15" customHeight="1">
      <c r="A2656" s="30">
        <v>2788</v>
      </c>
      <c r="B2656" s="30" t="s">
        <v>14493</v>
      </c>
      <c r="C2656" s="30"/>
      <c r="D2656" s="30" t="s">
        <v>14493</v>
      </c>
      <c r="E2656" s="30" t="s">
        <v>14494</v>
      </c>
      <c r="F2656" s="30" t="s">
        <v>1454</v>
      </c>
      <c r="G2656" s="30" t="s">
        <v>1484</v>
      </c>
      <c r="H2656" s="30" t="s">
        <v>1379</v>
      </c>
      <c r="I2656" s="30">
        <v>64001090</v>
      </c>
      <c r="J2656" s="30" t="s">
        <v>14495</v>
      </c>
      <c r="K2656" s="57">
        <v>194479749</v>
      </c>
      <c r="L2656" s="30"/>
      <c r="M2656" s="30"/>
      <c r="N2656" s="30"/>
      <c r="O2656" s="30"/>
      <c r="P2656" s="30"/>
      <c r="Q2656" s="30" t="s">
        <v>14496</v>
      </c>
      <c r="R2656" s="30"/>
      <c r="S2656" s="30" t="s">
        <v>14497</v>
      </c>
      <c r="T2656" s="30"/>
      <c r="U2656" s="30"/>
      <c r="V2656" s="30" t="s">
        <v>1444</v>
      </c>
    </row>
    <row r="2657" spans="1:22" ht="15" customHeight="1">
      <c r="A2657" s="30">
        <v>2789</v>
      </c>
      <c r="B2657" s="30" t="s">
        <v>14498</v>
      </c>
      <c r="C2657" s="30"/>
      <c r="D2657" s="30" t="s">
        <v>14498</v>
      </c>
      <c r="E2657" s="30" t="s">
        <v>14499</v>
      </c>
      <c r="F2657" s="30" t="s">
        <v>14500</v>
      </c>
      <c r="G2657" s="30" t="s">
        <v>1564</v>
      </c>
      <c r="H2657" s="30" t="s">
        <v>1397</v>
      </c>
      <c r="I2657" s="30">
        <v>13059030</v>
      </c>
      <c r="J2657" s="30" t="s">
        <v>14501</v>
      </c>
      <c r="K2657" s="57">
        <v>795240126118</v>
      </c>
      <c r="L2657" s="30"/>
      <c r="M2657" s="30"/>
      <c r="N2657" s="30"/>
      <c r="O2657" s="30"/>
      <c r="P2657" s="30"/>
      <c r="Q2657" s="30" t="s">
        <v>14502</v>
      </c>
      <c r="R2657" s="30"/>
      <c r="S2657" s="30" t="s">
        <v>14503</v>
      </c>
      <c r="T2657" s="30"/>
      <c r="U2657" s="30"/>
      <c r="V2657" s="30" t="s">
        <v>1444</v>
      </c>
    </row>
    <row r="2658" spans="1:22" ht="15" customHeight="1">
      <c r="A2658" s="30">
        <v>2790</v>
      </c>
      <c r="B2658" s="30" t="s">
        <v>14504</v>
      </c>
      <c r="C2658" s="30"/>
      <c r="D2658" s="30" t="s">
        <v>14504</v>
      </c>
      <c r="E2658" s="30" t="s">
        <v>14505</v>
      </c>
      <c r="F2658" s="30" t="s">
        <v>4986</v>
      </c>
      <c r="G2658" s="30" t="s">
        <v>1865</v>
      </c>
      <c r="H2658" s="30" t="s">
        <v>1356</v>
      </c>
      <c r="I2658" s="30">
        <v>72610319</v>
      </c>
      <c r="J2658" s="30" t="s">
        <v>14506</v>
      </c>
      <c r="K2658" s="57">
        <v>760700300145</v>
      </c>
      <c r="L2658" s="30"/>
      <c r="M2658" s="30"/>
      <c r="N2658" s="30"/>
      <c r="O2658" s="30"/>
      <c r="P2658" s="30"/>
      <c r="Q2658" s="30" t="s">
        <v>8882</v>
      </c>
      <c r="R2658" s="30"/>
      <c r="S2658" s="30" t="s">
        <v>4090</v>
      </c>
      <c r="T2658" s="30"/>
      <c r="U2658" s="30"/>
      <c r="V2658" s="30" t="s">
        <v>1444</v>
      </c>
    </row>
    <row r="2659" spans="1:22" ht="15" customHeight="1">
      <c r="A2659" s="30">
        <v>2791</v>
      </c>
      <c r="B2659" s="30" t="s">
        <v>14507</v>
      </c>
      <c r="C2659" s="30"/>
      <c r="D2659" s="30" t="s">
        <v>14507</v>
      </c>
      <c r="E2659" s="30" t="s">
        <v>14508</v>
      </c>
      <c r="F2659" s="30" t="s">
        <v>14509</v>
      </c>
      <c r="G2659" s="30" t="s">
        <v>1422</v>
      </c>
      <c r="H2659" s="30" t="s">
        <v>1397</v>
      </c>
      <c r="I2659" s="30">
        <v>4428000</v>
      </c>
      <c r="J2659" s="30" t="s">
        <v>14510</v>
      </c>
      <c r="K2659" s="57">
        <v>149858862118</v>
      </c>
      <c r="L2659" s="30"/>
      <c r="M2659" s="30"/>
      <c r="N2659" s="30"/>
      <c r="O2659" s="30"/>
      <c r="P2659" s="30"/>
      <c r="Q2659" s="30" t="s">
        <v>14511</v>
      </c>
      <c r="R2659" s="30"/>
      <c r="S2659" s="30" t="s">
        <v>14512</v>
      </c>
      <c r="T2659" s="30"/>
      <c r="U2659" s="30"/>
      <c r="V2659" s="30" t="s">
        <v>1444</v>
      </c>
    </row>
    <row r="2660" spans="1:22" ht="15" customHeight="1">
      <c r="A2660" s="30">
        <v>2792</v>
      </c>
      <c r="B2660" s="30" t="s">
        <v>14513</v>
      </c>
      <c r="C2660" s="30"/>
      <c r="D2660" s="30" t="s">
        <v>14513</v>
      </c>
      <c r="E2660" s="30" t="s">
        <v>14514</v>
      </c>
      <c r="F2660" s="30" t="s">
        <v>14515</v>
      </c>
      <c r="G2660" s="30" t="s">
        <v>1422</v>
      </c>
      <c r="H2660" s="30" t="s">
        <v>1397</v>
      </c>
      <c r="I2660" s="30">
        <v>4849032</v>
      </c>
      <c r="J2660" s="30" t="s">
        <v>14516</v>
      </c>
      <c r="K2660" s="57">
        <v>149514922116</v>
      </c>
      <c r="L2660" s="30"/>
      <c r="M2660" s="30"/>
      <c r="N2660" s="30"/>
      <c r="O2660" s="30"/>
      <c r="P2660" s="30"/>
      <c r="Q2660" s="30" t="s">
        <v>14517</v>
      </c>
      <c r="R2660" s="30"/>
      <c r="S2660" s="30" t="s">
        <v>14518</v>
      </c>
      <c r="T2660" s="30"/>
      <c r="U2660" s="30"/>
      <c r="V2660" s="30" t="s">
        <v>1444</v>
      </c>
    </row>
    <row r="2661" spans="1:22" ht="15" customHeight="1">
      <c r="A2661" s="30">
        <v>2793</v>
      </c>
      <c r="B2661" s="30" t="s">
        <v>14519</v>
      </c>
      <c r="C2661" s="30"/>
      <c r="D2661" s="30" t="s">
        <v>14519</v>
      </c>
      <c r="E2661" s="30" t="s">
        <v>14520</v>
      </c>
      <c r="F2661" s="30" t="s">
        <v>14521</v>
      </c>
      <c r="G2661" s="30" t="s">
        <v>5850</v>
      </c>
      <c r="H2661" s="30" t="s">
        <v>1363</v>
      </c>
      <c r="I2661" s="30">
        <v>74916260</v>
      </c>
      <c r="J2661" s="30" t="s">
        <v>14522</v>
      </c>
      <c r="K2661" s="57">
        <v>104337346</v>
      </c>
      <c r="L2661" s="30"/>
      <c r="M2661" s="30"/>
      <c r="N2661" s="30"/>
      <c r="O2661" s="30"/>
      <c r="P2661" s="30"/>
      <c r="Q2661" s="30" t="s">
        <v>11746</v>
      </c>
      <c r="R2661" s="30"/>
      <c r="S2661" s="30" t="s">
        <v>14523</v>
      </c>
      <c r="T2661" s="30"/>
      <c r="U2661" s="30"/>
      <c r="V2661" s="30" t="s">
        <v>1428</v>
      </c>
    </row>
    <row r="2662" spans="1:22" ht="15" customHeight="1">
      <c r="A2662" s="37">
        <v>2794</v>
      </c>
      <c r="B2662" s="37" t="s">
        <v>14524</v>
      </c>
      <c r="C2662" s="37"/>
      <c r="D2662" s="37" t="s">
        <v>14524</v>
      </c>
      <c r="E2662" s="37" t="s">
        <v>14525</v>
      </c>
      <c r="F2662" s="37" t="s">
        <v>1454</v>
      </c>
      <c r="G2662" s="37" t="s">
        <v>14526</v>
      </c>
      <c r="H2662" s="37" t="s">
        <v>1393</v>
      </c>
      <c r="I2662" s="37">
        <v>88400000</v>
      </c>
      <c r="J2662" s="37" t="s">
        <v>14527</v>
      </c>
      <c r="K2662" s="58">
        <v>256977046</v>
      </c>
      <c r="L2662" s="37"/>
      <c r="M2662" s="37"/>
      <c r="N2662" s="37"/>
      <c r="O2662" s="37"/>
      <c r="P2662" s="37"/>
      <c r="Q2662" s="37"/>
      <c r="R2662" s="37"/>
      <c r="S2662" s="37" t="s">
        <v>14528</v>
      </c>
      <c r="T2662" s="37"/>
      <c r="U2662" s="37"/>
      <c r="V2662" s="26" t="s">
        <v>202</v>
      </c>
    </row>
    <row r="2663" spans="1:22" ht="15" customHeight="1">
      <c r="A2663" s="30">
        <v>2795</v>
      </c>
      <c r="B2663" s="30" t="s">
        <v>14529</v>
      </c>
      <c r="C2663" s="30"/>
      <c r="D2663" s="30" t="s">
        <v>14529</v>
      </c>
      <c r="E2663" s="30" t="s">
        <v>14530</v>
      </c>
      <c r="F2663" s="30" t="s">
        <v>1454</v>
      </c>
      <c r="G2663" s="30" t="s">
        <v>1384</v>
      </c>
      <c r="H2663" s="30" t="s">
        <v>1383</v>
      </c>
      <c r="I2663" s="30">
        <v>20060020</v>
      </c>
      <c r="J2663" s="30" t="s">
        <v>14531</v>
      </c>
      <c r="K2663" s="57">
        <v>78798793</v>
      </c>
      <c r="L2663" s="30"/>
      <c r="M2663" s="30"/>
      <c r="N2663" s="30"/>
      <c r="O2663" s="30"/>
      <c r="P2663" s="30"/>
      <c r="Q2663" s="30" t="s">
        <v>14532</v>
      </c>
      <c r="R2663" s="30"/>
      <c r="S2663" s="30" t="s">
        <v>14533</v>
      </c>
      <c r="T2663" s="30"/>
      <c r="U2663" s="30"/>
      <c r="V2663" s="30" t="s">
        <v>1444</v>
      </c>
    </row>
    <row r="2664" spans="1:22" ht="15" customHeight="1">
      <c r="A2664" s="30">
        <v>2796</v>
      </c>
      <c r="B2664" s="30" t="s">
        <v>14534</v>
      </c>
      <c r="C2664" s="30"/>
      <c r="D2664" s="30" t="s">
        <v>14534</v>
      </c>
      <c r="E2664" s="30" t="s">
        <v>14535</v>
      </c>
      <c r="F2664" s="30" t="s">
        <v>14536</v>
      </c>
      <c r="G2664" s="30" t="s">
        <v>1865</v>
      </c>
      <c r="H2664" s="30" t="s">
        <v>1356</v>
      </c>
      <c r="I2664" s="30">
        <v>71880060</v>
      </c>
      <c r="J2664" s="30" t="s">
        <v>14537</v>
      </c>
      <c r="K2664" s="57">
        <v>747540200140</v>
      </c>
      <c r="L2664" s="30"/>
      <c r="M2664" s="30"/>
      <c r="N2664" s="30"/>
      <c r="O2664" s="30"/>
      <c r="P2664" s="30"/>
      <c r="Q2664" s="30" t="s">
        <v>14538</v>
      </c>
      <c r="R2664" s="30"/>
      <c r="S2664" s="30" t="s">
        <v>14539</v>
      </c>
      <c r="T2664" s="30"/>
      <c r="U2664" s="30"/>
      <c r="V2664" s="30" t="s">
        <v>1444</v>
      </c>
    </row>
    <row r="2665" spans="1:22" ht="15" customHeight="1">
      <c r="A2665" s="30">
        <v>2797</v>
      </c>
      <c r="B2665" s="30" t="s">
        <v>14540</v>
      </c>
      <c r="C2665" s="30"/>
      <c r="D2665" s="30" t="s">
        <v>14540</v>
      </c>
      <c r="E2665" s="30" t="s">
        <v>14541</v>
      </c>
      <c r="F2665" s="30" t="s">
        <v>9362</v>
      </c>
      <c r="G2665" s="30" t="s">
        <v>1422</v>
      </c>
      <c r="H2665" s="30" t="s">
        <v>1397</v>
      </c>
      <c r="I2665" s="30">
        <v>1042000</v>
      </c>
      <c r="J2665" s="30" t="s">
        <v>14542</v>
      </c>
      <c r="K2665" s="57">
        <v>142120478119</v>
      </c>
      <c r="L2665" s="30"/>
      <c r="M2665" s="30"/>
      <c r="N2665" s="30"/>
      <c r="O2665" s="30"/>
      <c r="P2665" s="30"/>
      <c r="Q2665" s="30" t="s">
        <v>9364</v>
      </c>
      <c r="R2665" s="30"/>
      <c r="S2665" s="30" t="s">
        <v>14543</v>
      </c>
      <c r="T2665" s="30"/>
      <c r="U2665" s="30"/>
      <c r="V2665" s="30" t="s">
        <v>1428</v>
      </c>
    </row>
    <row r="2666" spans="1:22" ht="15" customHeight="1">
      <c r="A2666" s="37">
        <v>2798</v>
      </c>
      <c r="B2666" s="37" t="s">
        <v>14544</v>
      </c>
      <c r="C2666" s="37"/>
      <c r="D2666" s="37" t="s">
        <v>14544</v>
      </c>
      <c r="E2666" s="37" t="s">
        <v>5180</v>
      </c>
      <c r="F2666" s="37" t="s">
        <v>1454</v>
      </c>
      <c r="G2666" s="37" t="s">
        <v>1384</v>
      </c>
      <c r="H2666" s="37" t="s">
        <v>1383</v>
      </c>
      <c r="I2666" s="37">
        <v>20070006</v>
      </c>
      <c r="J2666" s="37" t="s">
        <v>14545</v>
      </c>
      <c r="K2666" s="58">
        <v>82891749</v>
      </c>
      <c r="L2666" s="37"/>
      <c r="M2666" s="37"/>
      <c r="N2666" s="37"/>
      <c r="O2666" s="37"/>
      <c r="P2666" s="37"/>
      <c r="Q2666" s="37" t="s">
        <v>14546</v>
      </c>
      <c r="R2666" s="37"/>
      <c r="S2666" s="37" t="s">
        <v>14547</v>
      </c>
      <c r="T2666" s="37"/>
      <c r="U2666" s="37"/>
      <c r="V2666" s="26" t="s">
        <v>202</v>
      </c>
    </row>
    <row r="2667" spans="1:22" ht="15" customHeight="1">
      <c r="A2667" s="30">
        <v>2799</v>
      </c>
      <c r="B2667" s="30" t="s">
        <v>14548</v>
      </c>
      <c r="C2667" s="30"/>
      <c r="D2667" s="30" t="s">
        <v>14548</v>
      </c>
      <c r="E2667" s="30" t="s">
        <v>3678</v>
      </c>
      <c r="F2667" s="30" t="s">
        <v>2457</v>
      </c>
      <c r="G2667" s="30" t="s">
        <v>2054</v>
      </c>
      <c r="H2667" s="30" t="s">
        <v>1352</v>
      </c>
      <c r="I2667" s="30">
        <v>41340050</v>
      </c>
      <c r="J2667" s="30" t="s">
        <v>14549</v>
      </c>
      <c r="K2667" s="57">
        <v>57340876</v>
      </c>
      <c r="L2667" s="30"/>
      <c r="M2667" s="30"/>
      <c r="N2667" s="30"/>
      <c r="O2667" s="30"/>
      <c r="P2667" s="30"/>
      <c r="Q2667" s="30" t="s">
        <v>14550</v>
      </c>
      <c r="R2667" s="30"/>
      <c r="S2667" s="30" t="s">
        <v>14551</v>
      </c>
      <c r="T2667" s="30"/>
      <c r="U2667" s="30"/>
      <c r="V2667" s="30" t="s">
        <v>1444</v>
      </c>
    </row>
    <row r="2668" spans="1:22" ht="15" customHeight="1">
      <c r="A2668" s="37">
        <v>2800</v>
      </c>
      <c r="B2668" s="37" t="s">
        <v>14552</v>
      </c>
      <c r="C2668" s="37"/>
      <c r="D2668" s="37" t="s">
        <v>14552</v>
      </c>
      <c r="E2668" s="37" t="s">
        <v>1616</v>
      </c>
      <c r="F2668" s="37" t="s">
        <v>1454</v>
      </c>
      <c r="G2668" s="37" t="s">
        <v>14553</v>
      </c>
      <c r="H2668" s="37" t="s">
        <v>1354</v>
      </c>
      <c r="I2668" s="37">
        <v>63360000</v>
      </c>
      <c r="J2668" s="37" t="s">
        <v>14554</v>
      </c>
      <c r="K2668" s="58">
        <v>61881821</v>
      </c>
      <c r="L2668" s="37"/>
      <c r="M2668" s="37"/>
      <c r="N2668" s="37"/>
      <c r="O2668" s="37"/>
      <c r="P2668" s="37"/>
      <c r="Q2668" s="37" t="s">
        <v>8882</v>
      </c>
      <c r="R2668" s="37"/>
      <c r="S2668" s="37" t="s">
        <v>2220</v>
      </c>
      <c r="T2668" s="37"/>
      <c r="U2668" s="37"/>
      <c r="V2668" s="26" t="s">
        <v>202</v>
      </c>
    </row>
    <row r="2669" spans="1:22" ht="15" customHeight="1">
      <c r="A2669" s="30">
        <v>2801</v>
      </c>
      <c r="B2669" s="30" t="s">
        <v>14555</v>
      </c>
      <c r="C2669" s="30"/>
      <c r="D2669" s="30" t="s">
        <v>14555</v>
      </c>
      <c r="E2669" s="30" t="s">
        <v>14556</v>
      </c>
      <c r="F2669" s="30" t="s">
        <v>14557</v>
      </c>
      <c r="G2669" s="30" t="s">
        <v>14558</v>
      </c>
      <c r="H2669" s="30" t="s">
        <v>1391</v>
      </c>
      <c r="I2669" s="30">
        <v>95890000</v>
      </c>
      <c r="J2669" s="30" t="s">
        <v>14559</v>
      </c>
      <c r="K2669" s="57">
        <v>2440035607</v>
      </c>
      <c r="L2669" s="30"/>
      <c r="M2669" s="30"/>
      <c r="N2669" s="30"/>
      <c r="O2669" s="30"/>
      <c r="P2669" s="30"/>
      <c r="Q2669" s="30" t="s">
        <v>14560</v>
      </c>
      <c r="R2669" s="30"/>
      <c r="S2669" s="30" t="s">
        <v>14561</v>
      </c>
      <c r="T2669" s="30"/>
      <c r="U2669" s="30"/>
      <c r="V2669" s="30" t="s">
        <v>1444</v>
      </c>
    </row>
    <row r="2670" spans="1:22" ht="15" customHeight="1">
      <c r="A2670" s="30">
        <v>2802</v>
      </c>
      <c r="B2670" s="30" t="s">
        <v>14562</v>
      </c>
      <c r="C2670" s="30"/>
      <c r="D2670" s="30" t="s">
        <v>14562</v>
      </c>
      <c r="E2670" s="30" t="s">
        <v>14563</v>
      </c>
      <c r="F2670" s="30" t="s">
        <v>1454</v>
      </c>
      <c r="G2670" s="30" t="s">
        <v>7349</v>
      </c>
      <c r="H2670" s="30" t="s">
        <v>1385</v>
      </c>
      <c r="I2670" s="30">
        <v>59280000</v>
      </c>
      <c r="J2670" s="30" t="s">
        <v>14564</v>
      </c>
      <c r="K2670" s="57">
        <v>200974394</v>
      </c>
      <c r="L2670" s="30"/>
      <c r="M2670" s="30"/>
      <c r="N2670" s="30"/>
      <c r="O2670" s="30"/>
      <c r="P2670" s="30"/>
      <c r="Q2670" s="30" t="s">
        <v>14565</v>
      </c>
      <c r="R2670" s="30"/>
      <c r="S2670" s="30" t="s">
        <v>14566</v>
      </c>
      <c r="T2670" s="30"/>
      <c r="U2670" s="30"/>
      <c r="V2670" s="30" t="s">
        <v>1428</v>
      </c>
    </row>
    <row r="2671" spans="1:22" ht="15" customHeight="1">
      <c r="A2671" s="30">
        <v>2803</v>
      </c>
      <c r="B2671" s="30" t="s">
        <v>14567</v>
      </c>
      <c r="C2671" s="30"/>
      <c r="D2671" s="30" t="s">
        <v>14567</v>
      </c>
      <c r="E2671" s="30" t="s">
        <v>14568</v>
      </c>
      <c r="F2671" s="30" t="s">
        <v>1454</v>
      </c>
      <c r="G2671" s="30" t="s">
        <v>3533</v>
      </c>
      <c r="H2671" s="30" t="s">
        <v>1391</v>
      </c>
      <c r="I2671" s="30">
        <v>96200350</v>
      </c>
      <c r="J2671" s="30" t="s">
        <v>14569</v>
      </c>
      <c r="K2671" s="57">
        <v>1000280940</v>
      </c>
      <c r="L2671" s="30"/>
      <c r="M2671" s="30"/>
      <c r="N2671" s="30"/>
      <c r="O2671" s="30"/>
      <c r="P2671" s="30"/>
      <c r="Q2671" s="30" t="s">
        <v>14570</v>
      </c>
      <c r="R2671" s="30"/>
      <c r="S2671" s="30" t="s">
        <v>14571</v>
      </c>
      <c r="T2671" s="30"/>
      <c r="U2671" s="30"/>
      <c r="V2671" s="30" t="s">
        <v>1444</v>
      </c>
    </row>
    <row r="2672" spans="1:22" ht="15" customHeight="1">
      <c r="A2672" s="30">
        <v>2804</v>
      </c>
      <c r="B2672" s="30" t="s">
        <v>14572</v>
      </c>
      <c r="C2672" s="30"/>
      <c r="D2672" s="30" t="s">
        <v>14572</v>
      </c>
      <c r="E2672" s="30" t="s">
        <v>14573</v>
      </c>
      <c r="F2672" s="30" t="s">
        <v>1454</v>
      </c>
      <c r="G2672" s="30" t="s">
        <v>14574</v>
      </c>
      <c r="H2672" s="30" t="s">
        <v>1354</v>
      </c>
      <c r="I2672" s="30">
        <v>63150000</v>
      </c>
      <c r="J2672" s="30" t="s">
        <v>14575</v>
      </c>
      <c r="K2672" s="57">
        <v>64256057</v>
      </c>
      <c r="L2672" s="30"/>
      <c r="M2672" s="30"/>
      <c r="N2672" s="30"/>
      <c r="O2672" s="30"/>
      <c r="P2672" s="30"/>
      <c r="Q2672" s="30" t="s">
        <v>8882</v>
      </c>
      <c r="R2672" s="30"/>
      <c r="S2672" s="30" t="s">
        <v>2220</v>
      </c>
      <c r="T2672" s="30"/>
      <c r="U2672" s="30"/>
      <c r="V2672" s="30" t="s">
        <v>1444</v>
      </c>
    </row>
    <row r="2673" spans="1:22" ht="15" customHeight="1">
      <c r="A2673" s="30">
        <v>2805</v>
      </c>
      <c r="B2673" s="30" t="s">
        <v>14576</v>
      </c>
      <c r="C2673" s="30"/>
      <c r="D2673" s="30" t="s">
        <v>14576</v>
      </c>
      <c r="E2673" s="30" t="s">
        <v>14577</v>
      </c>
      <c r="F2673" s="30" t="s">
        <v>14578</v>
      </c>
      <c r="G2673" s="30" t="s">
        <v>1865</v>
      </c>
      <c r="H2673" s="30" t="s">
        <v>1356</v>
      </c>
      <c r="I2673" s="30">
        <v>72316500</v>
      </c>
      <c r="J2673" s="30" t="s">
        <v>14579</v>
      </c>
      <c r="K2673" s="57">
        <v>762911200163</v>
      </c>
      <c r="L2673" s="30"/>
      <c r="M2673" s="30"/>
      <c r="N2673" s="30"/>
      <c r="O2673" s="30"/>
      <c r="P2673" s="30"/>
      <c r="Q2673" s="30" t="s">
        <v>14580</v>
      </c>
      <c r="R2673" s="30"/>
      <c r="S2673" s="30" t="s">
        <v>14581</v>
      </c>
      <c r="T2673" s="30"/>
      <c r="U2673" s="30"/>
      <c r="V2673" s="30" t="s">
        <v>1444</v>
      </c>
    </row>
    <row r="2674" spans="1:22" ht="15" customHeight="1">
      <c r="A2674" s="30">
        <v>2806</v>
      </c>
      <c r="B2674" s="30" t="s">
        <v>14582</v>
      </c>
      <c r="C2674" s="30"/>
      <c r="D2674" s="30" t="s">
        <v>14582</v>
      </c>
      <c r="E2674" s="30" t="s">
        <v>4349</v>
      </c>
      <c r="F2674" s="30" t="s">
        <v>1454</v>
      </c>
      <c r="G2674" s="30" t="s">
        <v>6862</v>
      </c>
      <c r="H2674" s="30" t="s">
        <v>1391</v>
      </c>
      <c r="I2674" s="30">
        <v>93800000</v>
      </c>
      <c r="J2674" s="30" t="s">
        <v>14583</v>
      </c>
      <c r="K2674" s="57">
        <v>1310107979</v>
      </c>
      <c r="L2674" s="30"/>
      <c r="M2674" s="30"/>
      <c r="N2674" s="30"/>
      <c r="O2674" s="30"/>
      <c r="P2674" s="30"/>
      <c r="Q2674" s="30" t="s">
        <v>7286</v>
      </c>
      <c r="R2674" s="30"/>
      <c r="S2674" s="30" t="s">
        <v>14584</v>
      </c>
      <c r="T2674" s="30"/>
      <c r="U2674" s="30"/>
      <c r="V2674" s="30" t="s">
        <v>1444</v>
      </c>
    </row>
    <row r="2675" spans="1:22" ht="15" customHeight="1">
      <c r="A2675" s="30">
        <v>2807</v>
      </c>
      <c r="B2675" s="30" t="s">
        <v>14585</v>
      </c>
      <c r="C2675" s="30"/>
      <c r="D2675" s="30" t="s">
        <v>14585</v>
      </c>
      <c r="E2675" s="30" t="s">
        <v>14586</v>
      </c>
      <c r="F2675" s="30" t="s">
        <v>3546</v>
      </c>
      <c r="G2675" s="30" t="s">
        <v>1833</v>
      </c>
      <c r="H2675" s="30" t="s">
        <v>1346</v>
      </c>
      <c r="I2675" s="30">
        <v>57035972</v>
      </c>
      <c r="J2675" s="30" t="s">
        <v>14587</v>
      </c>
      <c r="K2675" s="57">
        <v>242446159</v>
      </c>
      <c r="L2675" s="30"/>
      <c r="M2675" s="30"/>
      <c r="N2675" s="30"/>
      <c r="O2675" s="30"/>
      <c r="P2675" s="30"/>
      <c r="Q2675" s="30" t="s">
        <v>14588</v>
      </c>
      <c r="R2675" s="30"/>
      <c r="S2675" s="30" t="s">
        <v>14589</v>
      </c>
      <c r="T2675" s="30"/>
      <c r="U2675" s="30"/>
      <c r="V2675" s="30" t="s">
        <v>1428</v>
      </c>
    </row>
    <row r="2676" spans="1:22" ht="15" customHeight="1">
      <c r="A2676" s="30">
        <v>2808</v>
      </c>
      <c r="B2676" s="30" t="s">
        <v>14590</v>
      </c>
      <c r="C2676" s="30"/>
      <c r="D2676" s="30" t="s">
        <v>14590</v>
      </c>
      <c r="E2676" s="30" t="s">
        <v>14591</v>
      </c>
      <c r="F2676" s="30" t="s">
        <v>14592</v>
      </c>
      <c r="G2676" s="30" t="s">
        <v>1796</v>
      </c>
      <c r="H2676" s="30" t="s">
        <v>1385</v>
      </c>
      <c r="I2676" s="30">
        <v>59035260</v>
      </c>
      <c r="J2676" s="30" t="s">
        <v>14593</v>
      </c>
      <c r="K2676" s="57">
        <v>200944657</v>
      </c>
      <c r="L2676" s="30"/>
      <c r="M2676" s="30"/>
      <c r="N2676" s="30"/>
      <c r="O2676" s="30"/>
      <c r="P2676" s="30"/>
      <c r="Q2676" s="30" t="s">
        <v>14594</v>
      </c>
      <c r="R2676" s="30"/>
      <c r="S2676" s="30" t="s">
        <v>14595</v>
      </c>
      <c r="T2676" s="30"/>
      <c r="U2676" s="30"/>
      <c r="V2676" s="30" t="s">
        <v>1444</v>
      </c>
    </row>
    <row r="2677" spans="1:22" ht="15" customHeight="1">
      <c r="A2677" s="30">
        <v>2809</v>
      </c>
      <c r="B2677" s="30" t="s">
        <v>14596</v>
      </c>
      <c r="C2677" s="30"/>
      <c r="D2677" s="30" t="s">
        <v>14596</v>
      </c>
      <c r="E2677" s="30" t="s">
        <v>14597</v>
      </c>
      <c r="F2677" s="30" t="s">
        <v>1454</v>
      </c>
      <c r="G2677" s="30" t="s">
        <v>14598</v>
      </c>
      <c r="H2677" s="30" t="s">
        <v>1367</v>
      </c>
      <c r="I2677" s="30">
        <v>36940000</v>
      </c>
      <c r="J2677" s="30" t="s">
        <v>14599</v>
      </c>
      <c r="K2677" s="57">
        <v>10823370062</v>
      </c>
      <c r="L2677" s="30"/>
      <c r="M2677" s="30"/>
      <c r="N2677" s="30"/>
      <c r="O2677" s="30"/>
      <c r="P2677" s="30"/>
      <c r="Q2677" s="30" t="s">
        <v>14600</v>
      </c>
      <c r="R2677" s="30"/>
      <c r="S2677" s="30" t="s">
        <v>14601</v>
      </c>
      <c r="T2677" s="30"/>
      <c r="U2677" s="30"/>
      <c r="V2677" s="30" t="s">
        <v>1444</v>
      </c>
    </row>
    <row r="2678" spans="1:22" ht="15" customHeight="1">
      <c r="A2678" s="37">
        <v>2810</v>
      </c>
      <c r="B2678" s="37" t="s">
        <v>14602</v>
      </c>
      <c r="C2678" s="37"/>
      <c r="D2678" s="37" t="s">
        <v>14602</v>
      </c>
      <c r="E2678" s="37" t="s">
        <v>14603</v>
      </c>
      <c r="F2678" s="37" t="s">
        <v>2359</v>
      </c>
      <c r="G2678" s="37" t="s">
        <v>2360</v>
      </c>
      <c r="H2678" s="37" t="s">
        <v>1363</v>
      </c>
      <c r="I2678" s="37">
        <v>74510010</v>
      </c>
      <c r="J2678" s="37" t="s">
        <v>14604</v>
      </c>
      <c r="K2678" s="58">
        <v>104943890</v>
      </c>
      <c r="L2678" s="37"/>
      <c r="M2678" s="37"/>
      <c r="N2678" s="37"/>
      <c r="O2678" s="37"/>
      <c r="P2678" s="37"/>
      <c r="Q2678" s="37" t="s">
        <v>14605</v>
      </c>
      <c r="R2678" s="37"/>
      <c r="S2678" s="37" t="s">
        <v>14606</v>
      </c>
      <c r="T2678" s="37"/>
      <c r="U2678" s="37"/>
      <c r="V2678" s="26" t="s">
        <v>202</v>
      </c>
    </row>
    <row r="2679" spans="1:22" ht="15" customHeight="1">
      <c r="A2679" s="30">
        <v>2811</v>
      </c>
      <c r="B2679" s="30" t="s">
        <v>14607</v>
      </c>
      <c r="C2679" s="30"/>
      <c r="D2679" s="30" t="s">
        <v>14607</v>
      </c>
      <c r="E2679" s="30" t="s">
        <v>14608</v>
      </c>
      <c r="F2679" s="30" t="s">
        <v>1454</v>
      </c>
      <c r="G2679" s="30" t="s">
        <v>7216</v>
      </c>
      <c r="H2679" s="30" t="s">
        <v>1352</v>
      </c>
      <c r="I2679" s="30">
        <v>48903430</v>
      </c>
      <c r="J2679" s="30" t="s">
        <v>14609</v>
      </c>
      <c r="K2679" s="57">
        <v>74833766</v>
      </c>
      <c r="L2679" s="30"/>
      <c r="M2679" s="30"/>
      <c r="N2679" s="30"/>
      <c r="O2679" s="30"/>
      <c r="P2679" s="30"/>
      <c r="Q2679" s="30" t="s">
        <v>5933</v>
      </c>
      <c r="R2679" s="30"/>
      <c r="S2679" s="30" t="s">
        <v>5934</v>
      </c>
      <c r="T2679" s="30"/>
      <c r="U2679" s="30"/>
      <c r="V2679" s="30" t="s">
        <v>1444</v>
      </c>
    </row>
    <row r="2680" spans="1:22" ht="15" customHeight="1">
      <c r="A2680" s="30">
        <v>2812</v>
      </c>
      <c r="B2680" s="30" t="s">
        <v>14610</v>
      </c>
      <c r="C2680" s="30"/>
      <c r="D2680" s="30" t="s">
        <v>14610</v>
      </c>
      <c r="E2680" s="30" t="s">
        <v>14611</v>
      </c>
      <c r="F2680" s="30" t="s">
        <v>1454</v>
      </c>
      <c r="G2680" s="30" t="s">
        <v>8203</v>
      </c>
      <c r="H2680" s="30" t="s">
        <v>1358</v>
      </c>
      <c r="I2680" s="30">
        <v>29950000</v>
      </c>
      <c r="J2680" s="30" t="s">
        <v>14612</v>
      </c>
      <c r="K2680" s="57">
        <v>81297904</v>
      </c>
      <c r="L2680" s="30"/>
      <c r="M2680" s="30"/>
      <c r="N2680" s="30"/>
      <c r="O2680" s="30"/>
      <c r="P2680" s="30"/>
      <c r="Q2680" s="30" t="s">
        <v>14613</v>
      </c>
      <c r="R2680" s="30"/>
      <c r="S2680" s="30" t="s">
        <v>14614</v>
      </c>
      <c r="T2680" s="30"/>
      <c r="U2680" s="30"/>
      <c r="V2680" s="30" t="s">
        <v>1444</v>
      </c>
    </row>
    <row r="2681" spans="1:22" ht="15" customHeight="1">
      <c r="A2681" s="37">
        <v>2814</v>
      </c>
      <c r="B2681" s="37" t="s">
        <v>14615</v>
      </c>
      <c r="C2681" s="37"/>
      <c r="D2681" s="37" t="s">
        <v>14615</v>
      </c>
      <c r="E2681" s="37" t="s">
        <v>4215</v>
      </c>
      <c r="F2681" s="37" t="s">
        <v>1454</v>
      </c>
      <c r="G2681" s="37" t="s">
        <v>1802</v>
      </c>
      <c r="H2681" s="37" t="s">
        <v>1373</v>
      </c>
      <c r="I2681" s="37">
        <v>68743050</v>
      </c>
      <c r="J2681" s="37" t="s">
        <v>14616</v>
      </c>
      <c r="K2681" s="58">
        <v>153612266</v>
      </c>
      <c r="L2681" s="37"/>
      <c r="M2681" s="37"/>
      <c r="N2681" s="37"/>
      <c r="O2681" s="37"/>
      <c r="P2681" s="37"/>
      <c r="Q2681" s="37" t="s">
        <v>14617</v>
      </c>
      <c r="R2681" s="37"/>
      <c r="S2681" s="37" t="s">
        <v>12134</v>
      </c>
      <c r="T2681" s="37"/>
      <c r="U2681" s="37"/>
      <c r="V2681" s="26" t="s">
        <v>202</v>
      </c>
    </row>
    <row r="2682" spans="1:22" ht="15" customHeight="1">
      <c r="A2682" s="30">
        <v>2815</v>
      </c>
      <c r="B2682" s="30" t="s">
        <v>14618</v>
      </c>
      <c r="C2682" s="30"/>
      <c r="D2682" s="30" t="s">
        <v>14618</v>
      </c>
      <c r="E2682" s="30" t="s">
        <v>5394</v>
      </c>
      <c r="F2682" s="30" t="s">
        <v>1454</v>
      </c>
      <c r="G2682" s="30" t="s">
        <v>1713</v>
      </c>
      <c r="H2682" s="30" t="s">
        <v>1395</v>
      </c>
      <c r="I2682" s="30">
        <v>49010640</v>
      </c>
      <c r="J2682" s="30" t="s">
        <v>14619</v>
      </c>
      <c r="K2682" s="57">
        <v>271293837</v>
      </c>
      <c r="L2682" s="30"/>
      <c r="M2682" s="30"/>
      <c r="N2682" s="30"/>
      <c r="O2682" s="30"/>
      <c r="P2682" s="30"/>
      <c r="Q2682" s="30" t="s">
        <v>14620</v>
      </c>
      <c r="R2682" s="30"/>
      <c r="S2682" s="30" t="s">
        <v>9453</v>
      </c>
      <c r="T2682" s="30"/>
      <c r="U2682" s="30"/>
      <c r="V2682" s="30" t="s">
        <v>1428</v>
      </c>
    </row>
    <row r="2683" spans="1:22" ht="15" customHeight="1">
      <c r="A2683" s="30">
        <v>2816</v>
      </c>
      <c r="B2683" s="30" t="s">
        <v>14621</v>
      </c>
      <c r="C2683" s="30"/>
      <c r="D2683" s="30" t="s">
        <v>14621</v>
      </c>
      <c r="E2683" s="30" t="s">
        <v>14622</v>
      </c>
      <c r="F2683" s="30" t="s">
        <v>1454</v>
      </c>
      <c r="G2683" s="30" t="s">
        <v>3673</v>
      </c>
      <c r="H2683" s="30" t="s">
        <v>1393</v>
      </c>
      <c r="I2683" s="30">
        <v>88350320</v>
      </c>
      <c r="J2683" s="30" t="s">
        <v>14623</v>
      </c>
      <c r="K2683" s="57">
        <v>255048351</v>
      </c>
      <c r="L2683" s="30"/>
      <c r="M2683" s="30"/>
      <c r="N2683" s="30"/>
      <c r="O2683" s="30"/>
      <c r="P2683" s="30"/>
      <c r="Q2683" s="30" t="s">
        <v>14624</v>
      </c>
      <c r="R2683" s="30"/>
      <c r="S2683" s="30" t="s">
        <v>14625</v>
      </c>
      <c r="T2683" s="30"/>
      <c r="U2683" s="30"/>
      <c r="V2683" s="30" t="s">
        <v>1444</v>
      </c>
    </row>
    <row r="2684" spans="1:22" ht="15" customHeight="1">
      <c r="A2684" s="30">
        <v>2817</v>
      </c>
      <c r="B2684" s="30" t="s">
        <v>14626</v>
      </c>
      <c r="C2684" s="30"/>
      <c r="D2684" s="30" t="s">
        <v>14626</v>
      </c>
      <c r="E2684" s="30" t="s">
        <v>6799</v>
      </c>
      <c r="F2684" s="30" t="s">
        <v>1454</v>
      </c>
      <c r="G2684" s="30" t="s">
        <v>14627</v>
      </c>
      <c r="H2684" s="30" t="s">
        <v>1377</v>
      </c>
      <c r="I2684" s="30">
        <v>53565040</v>
      </c>
      <c r="J2684" s="30" t="s">
        <v>14628</v>
      </c>
      <c r="K2684" s="57">
        <v>18117103462339</v>
      </c>
      <c r="L2684" s="30"/>
      <c r="M2684" s="30"/>
      <c r="N2684" s="30"/>
      <c r="O2684" s="30"/>
      <c r="P2684" s="30"/>
      <c r="Q2684" s="30" t="s">
        <v>14629</v>
      </c>
      <c r="R2684" s="30"/>
      <c r="S2684" s="30" t="s">
        <v>14630</v>
      </c>
      <c r="T2684" s="30"/>
      <c r="U2684" s="30"/>
      <c r="V2684" s="30" t="s">
        <v>1444</v>
      </c>
    </row>
    <row r="2685" spans="1:22" ht="15" customHeight="1">
      <c r="A2685" s="30">
        <v>2818</v>
      </c>
      <c r="B2685" s="30" t="s">
        <v>14631</v>
      </c>
      <c r="C2685" s="30"/>
      <c r="D2685" s="30" t="s">
        <v>14631</v>
      </c>
      <c r="E2685" s="30" t="s">
        <v>14632</v>
      </c>
      <c r="F2685" s="30" t="s">
        <v>1454</v>
      </c>
      <c r="G2685" s="30" t="s">
        <v>11796</v>
      </c>
      <c r="H2685" s="30" t="s">
        <v>1397</v>
      </c>
      <c r="I2685" s="30">
        <v>18540000</v>
      </c>
      <c r="J2685" s="30" t="s">
        <v>14633</v>
      </c>
      <c r="K2685" s="57">
        <v>554097257113</v>
      </c>
      <c r="L2685" s="30"/>
      <c r="M2685" s="30"/>
      <c r="N2685" s="30"/>
      <c r="O2685" s="30"/>
      <c r="P2685" s="30"/>
      <c r="Q2685" s="30"/>
      <c r="R2685" s="30"/>
      <c r="S2685" s="30" t="s">
        <v>14634</v>
      </c>
      <c r="T2685" s="30"/>
      <c r="U2685" s="30"/>
      <c r="V2685" s="30" t="s">
        <v>1444</v>
      </c>
    </row>
    <row r="2686" spans="1:22" ht="15" customHeight="1">
      <c r="A2686" s="30">
        <v>2819</v>
      </c>
      <c r="B2686" s="30" t="s">
        <v>14635</v>
      </c>
      <c r="C2686" s="30"/>
      <c r="D2686" s="30" t="s">
        <v>14635</v>
      </c>
      <c r="E2686" s="30" t="s">
        <v>14636</v>
      </c>
      <c r="F2686" s="30" t="s">
        <v>1454</v>
      </c>
      <c r="G2686" s="30" t="s">
        <v>11181</v>
      </c>
      <c r="H2686" s="30" t="s">
        <v>1367</v>
      </c>
      <c r="I2686" s="30">
        <v>38770000</v>
      </c>
      <c r="J2686" s="30" t="s">
        <v>14637</v>
      </c>
      <c r="K2686" s="57">
        <v>3630212950020</v>
      </c>
      <c r="L2686" s="30"/>
      <c r="M2686" s="30"/>
      <c r="N2686" s="30"/>
      <c r="O2686" s="30"/>
      <c r="P2686" s="30"/>
      <c r="Q2686" s="30" t="s">
        <v>14638</v>
      </c>
      <c r="R2686" s="30"/>
      <c r="S2686" s="30" t="s">
        <v>10777</v>
      </c>
      <c r="T2686" s="30"/>
      <c r="U2686" s="30"/>
      <c r="V2686" s="30" t="s">
        <v>1444</v>
      </c>
    </row>
    <row r="2687" spans="1:22" ht="15" customHeight="1">
      <c r="A2687" s="30">
        <v>2820</v>
      </c>
      <c r="B2687" s="30" t="s">
        <v>14639</v>
      </c>
      <c r="C2687" s="30"/>
      <c r="D2687" s="30" t="s">
        <v>14639</v>
      </c>
      <c r="E2687" s="30" t="s">
        <v>14640</v>
      </c>
      <c r="F2687" s="30" t="s">
        <v>1454</v>
      </c>
      <c r="G2687" s="30" t="s">
        <v>7216</v>
      </c>
      <c r="H2687" s="30" t="s">
        <v>1352</v>
      </c>
      <c r="I2687" s="30">
        <v>48904001</v>
      </c>
      <c r="J2687" s="30" t="s">
        <v>14641</v>
      </c>
      <c r="K2687" s="57">
        <v>99988740</v>
      </c>
      <c r="L2687" s="30"/>
      <c r="M2687" s="30"/>
      <c r="N2687" s="30"/>
      <c r="O2687" s="30"/>
      <c r="P2687" s="30"/>
      <c r="Q2687" s="30" t="s">
        <v>14642</v>
      </c>
      <c r="R2687" s="30"/>
      <c r="S2687" s="30" t="s">
        <v>14643</v>
      </c>
      <c r="T2687" s="30"/>
      <c r="U2687" s="30"/>
      <c r="V2687" s="30" t="s">
        <v>1444</v>
      </c>
    </row>
    <row r="2688" spans="1:22" ht="15" customHeight="1">
      <c r="A2688" s="30">
        <v>2821</v>
      </c>
      <c r="B2688" s="30" t="s">
        <v>14644</v>
      </c>
      <c r="C2688" s="30"/>
      <c r="D2688" s="30" t="s">
        <v>14644</v>
      </c>
      <c r="E2688" s="30" t="s">
        <v>4354</v>
      </c>
      <c r="F2688" s="30" t="s">
        <v>1454</v>
      </c>
      <c r="G2688" s="30" t="s">
        <v>8894</v>
      </c>
      <c r="H2688" s="30" t="s">
        <v>1391</v>
      </c>
      <c r="I2688" s="30">
        <v>95180000</v>
      </c>
      <c r="J2688" s="30" t="s">
        <v>14645</v>
      </c>
      <c r="K2688" s="57">
        <v>450060519</v>
      </c>
      <c r="L2688" s="30"/>
      <c r="M2688" s="30"/>
      <c r="N2688" s="30"/>
      <c r="O2688" s="30"/>
      <c r="P2688" s="30"/>
      <c r="Q2688" s="30" t="s">
        <v>14646</v>
      </c>
      <c r="R2688" s="30"/>
      <c r="S2688" s="30" t="s">
        <v>14647</v>
      </c>
      <c r="T2688" s="30"/>
      <c r="U2688" s="30"/>
      <c r="V2688" s="30" t="s">
        <v>1428</v>
      </c>
    </row>
    <row r="2689" spans="1:22" ht="15" customHeight="1">
      <c r="A2689" s="37">
        <v>2822</v>
      </c>
      <c r="B2689" s="37" t="s">
        <v>14648</v>
      </c>
      <c r="C2689" s="37"/>
      <c r="D2689" s="37" t="s">
        <v>14648</v>
      </c>
      <c r="E2689" s="37" t="s">
        <v>4629</v>
      </c>
      <c r="F2689" s="37" t="s">
        <v>14649</v>
      </c>
      <c r="G2689" s="37" t="s">
        <v>1629</v>
      </c>
      <c r="H2689" s="37" t="s">
        <v>1391</v>
      </c>
      <c r="I2689" s="37">
        <v>91010005</v>
      </c>
      <c r="J2689" s="37" t="s">
        <v>14650</v>
      </c>
      <c r="K2689" s="58">
        <v>963372351</v>
      </c>
      <c r="L2689" s="37"/>
      <c r="M2689" s="37"/>
      <c r="N2689" s="37"/>
      <c r="O2689" s="37"/>
      <c r="P2689" s="37"/>
      <c r="Q2689" s="37" t="s">
        <v>14651</v>
      </c>
      <c r="R2689" s="37"/>
      <c r="S2689" s="37" t="s">
        <v>14652</v>
      </c>
      <c r="T2689" s="37"/>
      <c r="U2689" s="37"/>
      <c r="V2689" s="26" t="s">
        <v>202</v>
      </c>
    </row>
    <row r="2690" spans="1:22" ht="15" customHeight="1">
      <c r="A2690" s="37">
        <v>2823</v>
      </c>
      <c r="B2690" s="37" t="s">
        <v>14653</v>
      </c>
      <c r="C2690" s="37"/>
      <c r="D2690" s="37" t="s">
        <v>14653</v>
      </c>
      <c r="E2690" s="37" t="s">
        <v>14654</v>
      </c>
      <c r="F2690" s="37" t="s">
        <v>1454</v>
      </c>
      <c r="G2690" s="37" t="s">
        <v>14655</v>
      </c>
      <c r="H2690" s="37" t="s">
        <v>1367</v>
      </c>
      <c r="I2690" s="37">
        <v>35720000</v>
      </c>
      <c r="J2690" s="37" t="s">
        <v>14656</v>
      </c>
      <c r="K2690" s="58">
        <v>11020840005</v>
      </c>
      <c r="L2690" s="37"/>
      <c r="M2690" s="37"/>
      <c r="N2690" s="37"/>
      <c r="O2690" s="37"/>
      <c r="P2690" s="37"/>
      <c r="Q2690" s="37" t="s">
        <v>14657</v>
      </c>
      <c r="R2690" s="37"/>
      <c r="S2690" s="37" t="s">
        <v>14658</v>
      </c>
      <c r="T2690" s="37"/>
      <c r="U2690" s="37"/>
      <c r="V2690" s="26" t="s">
        <v>202</v>
      </c>
    </row>
    <row r="2691" spans="1:22" ht="15" customHeight="1">
      <c r="A2691" s="30">
        <v>2824</v>
      </c>
      <c r="B2691" s="30" t="s">
        <v>14659</v>
      </c>
      <c r="C2691" s="30"/>
      <c r="D2691" s="30" t="s">
        <v>14659</v>
      </c>
      <c r="E2691" s="30" t="s">
        <v>14660</v>
      </c>
      <c r="F2691" s="30" t="s">
        <v>14661</v>
      </c>
      <c r="G2691" s="30" t="s">
        <v>4971</v>
      </c>
      <c r="H2691" s="30" t="s">
        <v>1381</v>
      </c>
      <c r="I2691" s="30">
        <v>86183000</v>
      </c>
      <c r="J2691" s="30" t="s">
        <v>14662</v>
      </c>
      <c r="K2691" s="57">
        <v>9042871726</v>
      </c>
      <c r="L2691" s="30"/>
      <c r="M2691" s="30"/>
      <c r="N2691" s="30"/>
      <c r="O2691" s="30"/>
      <c r="P2691" s="30"/>
      <c r="Q2691" s="30" t="s">
        <v>14663</v>
      </c>
      <c r="R2691" s="30"/>
      <c r="S2691" s="30" t="s">
        <v>14664</v>
      </c>
      <c r="T2691" s="30"/>
      <c r="U2691" s="30"/>
      <c r="V2691" s="30" t="s">
        <v>1444</v>
      </c>
    </row>
    <row r="2692" spans="1:22" ht="15" customHeight="1">
      <c r="A2692" s="30">
        <v>2825</v>
      </c>
      <c r="B2692" s="30" t="s">
        <v>14665</v>
      </c>
      <c r="C2692" s="30"/>
      <c r="D2692" s="30" t="s">
        <v>14665</v>
      </c>
      <c r="E2692" s="30" t="s">
        <v>14666</v>
      </c>
      <c r="F2692" s="30" t="s">
        <v>1454</v>
      </c>
      <c r="G2692" s="30" t="s">
        <v>14667</v>
      </c>
      <c r="H2692" s="30" t="s">
        <v>1365</v>
      </c>
      <c r="I2692" s="30">
        <v>58865000</v>
      </c>
      <c r="J2692" s="30" t="s">
        <v>14668</v>
      </c>
      <c r="K2692" s="57">
        <v>161540791</v>
      </c>
      <c r="L2692" s="30"/>
      <c r="M2692" s="30"/>
      <c r="N2692" s="30"/>
      <c r="O2692" s="30"/>
      <c r="P2692" s="30"/>
      <c r="Q2692" s="30" t="s">
        <v>8882</v>
      </c>
      <c r="R2692" s="30"/>
      <c r="S2692" s="30" t="s">
        <v>14669</v>
      </c>
      <c r="T2692" s="30"/>
      <c r="U2692" s="30"/>
      <c r="V2692" s="30" t="s">
        <v>1444</v>
      </c>
    </row>
    <row r="2693" spans="1:22" ht="15" customHeight="1">
      <c r="A2693" s="30">
        <v>2826</v>
      </c>
      <c r="B2693" s="30" t="s">
        <v>14670</v>
      </c>
      <c r="C2693" s="30"/>
      <c r="D2693" s="30" t="s">
        <v>14670</v>
      </c>
      <c r="E2693" s="30" t="s">
        <v>14671</v>
      </c>
      <c r="F2693" s="30" t="s">
        <v>1454</v>
      </c>
      <c r="G2693" s="30" t="s">
        <v>14672</v>
      </c>
      <c r="H2693" s="30" t="s">
        <v>1352</v>
      </c>
      <c r="I2693" s="30">
        <v>45300000</v>
      </c>
      <c r="J2693" s="30" t="s">
        <v>14673</v>
      </c>
      <c r="K2693" s="57">
        <v>81275809</v>
      </c>
      <c r="L2693" s="30"/>
      <c r="M2693" s="30"/>
      <c r="N2693" s="30"/>
      <c r="O2693" s="30"/>
      <c r="P2693" s="30"/>
      <c r="Q2693" s="30" t="s">
        <v>14674</v>
      </c>
      <c r="R2693" s="30"/>
      <c r="S2693" s="30" t="s">
        <v>14675</v>
      </c>
      <c r="T2693" s="30"/>
      <c r="U2693" s="30"/>
      <c r="V2693" s="30" t="s">
        <v>1444</v>
      </c>
    </row>
    <row r="2694" spans="1:22" ht="15" customHeight="1">
      <c r="A2694" s="30">
        <v>2827</v>
      </c>
      <c r="B2694" s="30" t="s">
        <v>14676</v>
      </c>
      <c r="C2694" s="30"/>
      <c r="D2694" s="30" t="s">
        <v>14676</v>
      </c>
      <c r="E2694" s="30" t="s">
        <v>14677</v>
      </c>
      <c r="F2694" s="30" t="s">
        <v>14678</v>
      </c>
      <c r="G2694" s="30" t="s">
        <v>1422</v>
      </c>
      <c r="H2694" s="30" t="s">
        <v>1397</v>
      </c>
      <c r="I2694" s="30">
        <v>1304001</v>
      </c>
      <c r="J2694" s="30" t="s">
        <v>14679</v>
      </c>
      <c r="K2694" s="57">
        <v>147541142116</v>
      </c>
      <c r="L2694" s="30"/>
      <c r="M2694" s="30"/>
      <c r="N2694" s="30"/>
      <c r="O2694" s="30"/>
      <c r="P2694" s="30"/>
      <c r="Q2694" s="30" t="s">
        <v>14680</v>
      </c>
      <c r="R2694" s="30"/>
      <c r="S2694" s="30" t="s">
        <v>14681</v>
      </c>
      <c r="T2694" s="30"/>
      <c r="U2694" s="30"/>
      <c r="V2694" s="30" t="s">
        <v>1444</v>
      </c>
    </row>
    <row r="2695" spans="1:22" ht="15" customHeight="1">
      <c r="A2695" s="30">
        <v>2828</v>
      </c>
      <c r="B2695" s="30" t="s">
        <v>14682</v>
      </c>
      <c r="C2695" s="30"/>
      <c r="D2695" s="30" t="s">
        <v>14682</v>
      </c>
      <c r="E2695" s="30" t="s">
        <v>14683</v>
      </c>
      <c r="F2695" s="30" t="s">
        <v>14684</v>
      </c>
      <c r="G2695" s="30" t="s">
        <v>6980</v>
      </c>
      <c r="H2695" s="30" t="s">
        <v>1352</v>
      </c>
      <c r="I2695" s="30">
        <v>45651520</v>
      </c>
      <c r="J2695" s="30" t="s">
        <v>14685</v>
      </c>
      <c r="K2695" s="57">
        <v>5982321</v>
      </c>
      <c r="L2695" s="30"/>
      <c r="M2695" s="30"/>
      <c r="N2695" s="30"/>
      <c r="O2695" s="30"/>
      <c r="P2695" s="30"/>
      <c r="Q2695" s="30" t="s">
        <v>14686</v>
      </c>
      <c r="R2695" s="30"/>
      <c r="S2695" s="30" t="s">
        <v>14687</v>
      </c>
      <c r="T2695" s="30"/>
      <c r="U2695" s="30"/>
      <c r="V2695" s="30" t="s">
        <v>1444</v>
      </c>
    </row>
    <row r="2696" spans="1:22" ht="15" customHeight="1">
      <c r="A2696" s="37">
        <v>2829</v>
      </c>
      <c r="B2696" s="37" t="s">
        <v>14688</v>
      </c>
      <c r="C2696" s="37"/>
      <c r="D2696" s="37" t="s">
        <v>14688</v>
      </c>
      <c r="E2696" s="37" t="s">
        <v>14689</v>
      </c>
      <c r="F2696" s="37" t="s">
        <v>4774</v>
      </c>
      <c r="G2696" s="37" t="s">
        <v>1629</v>
      </c>
      <c r="H2696" s="37" t="s">
        <v>1391</v>
      </c>
      <c r="I2696" s="37">
        <v>90200200</v>
      </c>
      <c r="J2696" s="37" t="s">
        <v>14690</v>
      </c>
      <c r="K2696" s="58">
        <v>963530135</v>
      </c>
      <c r="L2696" s="37"/>
      <c r="M2696" s="37"/>
      <c r="N2696" s="37"/>
      <c r="O2696" s="37"/>
      <c r="P2696" s="37"/>
      <c r="Q2696" s="37" t="s">
        <v>14691</v>
      </c>
      <c r="R2696" s="37"/>
      <c r="S2696" s="37" t="s">
        <v>14692</v>
      </c>
      <c r="T2696" s="37"/>
      <c r="U2696" s="37"/>
      <c r="V2696" s="26" t="s">
        <v>202</v>
      </c>
    </row>
    <row r="2697" spans="1:22" ht="15" customHeight="1">
      <c r="A2697" s="30">
        <v>2830</v>
      </c>
      <c r="B2697" s="30" t="s">
        <v>14693</v>
      </c>
      <c r="C2697" s="30"/>
      <c r="D2697" s="30" t="s">
        <v>14693</v>
      </c>
      <c r="E2697" s="30" t="s">
        <v>14694</v>
      </c>
      <c r="F2697" s="30" t="s">
        <v>1454</v>
      </c>
      <c r="G2697" s="30" t="s">
        <v>14695</v>
      </c>
      <c r="H2697" s="30" t="s">
        <v>1397</v>
      </c>
      <c r="I2697" s="30">
        <v>18270690</v>
      </c>
      <c r="J2697" s="30" t="s">
        <v>14696</v>
      </c>
      <c r="K2697" s="57">
        <v>687175230115</v>
      </c>
      <c r="L2697" s="30"/>
      <c r="M2697" s="30"/>
      <c r="N2697" s="30"/>
      <c r="O2697" s="30"/>
      <c r="P2697" s="30"/>
      <c r="Q2697" s="30" t="s">
        <v>11654</v>
      </c>
      <c r="R2697" s="30"/>
      <c r="S2697" s="30" t="s">
        <v>4261</v>
      </c>
      <c r="T2697" s="30"/>
      <c r="U2697" s="30"/>
      <c r="V2697" s="30" t="s">
        <v>1428</v>
      </c>
    </row>
    <row r="2698" spans="1:22" ht="15" customHeight="1">
      <c r="A2698" s="30">
        <v>2831</v>
      </c>
      <c r="B2698" s="30" t="s">
        <v>14697</v>
      </c>
      <c r="C2698" s="30"/>
      <c r="D2698" s="30" t="s">
        <v>14697</v>
      </c>
      <c r="E2698" s="30" t="s">
        <v>14698</v>
      </c>
      <c r="F2698" s="30" t="s">
        <v>11571</v>
      </c>
      <c r="G2698" s="30" t="s">
        <v>1422</v>
      </c>
      <c r="H2698" s="30" t="s">
        <v>1397</v>
      </c>
      <c r="I2698" s="30">
        <v>8010090</v>
      </c>
      <c r="J2698" s="30" t="s">
        <v>14699</v>
      </c>
      <c r="K2698" s="57">
        <v>142223611114</v>
      </c>
      <c r="L2698" s="30"/>
      <c r="M2698" s="30"/>
      <c r="N2698" s="30"/>
      <c r="O2698" s="30"/>
      <c r="P2698" s="30"/>
      <c r="Q2698" s="30" t="s">
        <v>14700</v>
      </c>
      <c r="R2698" s="30"/>
      <c r="S2698" s="30" t="s">
        <v>14701</v>
      </c>
      <c r="T2698" s="30"/>
      <c r="U2698" s="30"/>
      <c r="V2698" s="30" t="s">
        <v>1428</v>
      </c>
    </row>
    <row r="2699" spans="1:22" ht="15" customHeight="1">
      <c r="A2699" s="30">
        <v>2832</v>
      </c>
      <c r="B2699" s="30" t="s">
        <v>14702</v>
      </c>
      <c r="C2699" s="30"/>
      <c r="D2699" s="30" t="s">
        <v>14702</v>
      </c>
      <c r="E2699" s="30" t="s">
        <v>7611</v>
      </c>
      <c r="F2699" s="30" t="s">
        <v>1454</v>
      </c>
      <c r="G2699" s="30" t="s">
        <v>1498</v>
      </c>
      <c r="H2699" s="30" t="s">
        <v>1352</v>
      </c>
      <c r="I2699" s="30">
        <v>44002256</v>
      </c>
      <c r="J2699" s="30" t="s">
        <v>14703</v>
      </c>
      <c r="K2699" s="57">
        <v>104118221</v>
      </c>
      <c r="L2699" s="30"/>
      <c r="M2699" s="30"/>
      <c r="N2699" s="30"/>
      <c r="O2699" s="30"/>
      <c r="P2699" s="30"/>
      <c r="Q2699" s="30" t="s">
        <v>14704</v>
      </c>
      <c r="R2699" s="30"/>
      <c r="S2699" s="30" t="s">
        <v>14705</v>
      </c>
      <c r="T2699" s="30"/>
      <c r="U2699" s="30"/>
      <c r="V2699" s="30" t="s">
        <v>1444</v>
      </c>
    </row>
    <row r="2700" spans="1:22" ht="15" customHeight="1">
      <c r="A2700" s="30">
        <v>2833</v>
      </c>
      <c r="B2700" s="30" t="s">
        <v>14706</v>
      </c>
      <c r="C2700" s="30"/>
      <c r="D2700" s="30" t="s">
        <v>14706</v>
      </c>
      <c r="E2700" s="30" t="s">
        <v>14707</v>
      </c>
      <c r="F2700" s="30" t="s">
        <v>1454</v>
      </c>
      <c r="G2700" s="30" t="s">
        <v>4849</v>
      </c>
      <c r="H2700" s="30" t="s">
        <v>1365</v>
      </c>
      <c r="I2700" s="30">
        <v>65390000</v>
      </c>
      <c r="J2700" s="30" t="s">
        <v>14708</v>
      </c>
      <c r="K2700" s="57">
        <v>123868157</v>
      </c>
      <c r="L2700" s="30"/>
      <c r="M2700" s="30"/>
      <c r="N2700" s="30"/>
      <c r="O2700" s="30"/>
      <c r="P2700" s="30"/>
      <c r="Q2700" s="30" t="s">
        <v>14709</v>
      </c>
      <c r="R2700" s="30"/>
      <c r="S2700" s="30" t="s">
        <v>14710</v>
      </c>
      <c r="T2700" s="30"/>
      <c r="U2700" s="30"/>
      <c r="V2700" s="30" t="s">
        <v>1444</v>
      </c>
    </row>
    <row r="2701" spans="1:22" ht="15" customHeight="1">
      <c r="A2701" s="30">
        <v>2834</v>
      </c>
      <c r="B2701" s="30" t="s">
        <v>14711</v>
      </c>
      <c r="C2701" s="30"/>
      <c r="D2701" s="30" t="s">
        <v>14711</v>
      </c>
      <c r="E2701" s="30" t="s">
        <v>8089</v>
      </c>
      <c r="F2701" s="30" t="s">
        <v>9819</v>
      </c>
      <c r="G2701" s="30" t="s">
        <v>1865</v>
      </c>
      <c r="H2701" s="30" t="s">
        <v>1356</v>
      </c>
      <c r="I2701" s="30">
        <v>71691153</v>
      </c>
      <c r="J2701" s="30" t="s">
        <v>14712</v>
      </c>
      <c r="K2701" s="57">
        <v>750657600106</v>
      </c>
      <c r="L2701" s="30"/>
      <c r="M2701" s="30"/>
      <c r="N2701" s="30"/>
      <c r="O2701" s="30"/>
      <c r="P2701" s="30"/>
      <c r="Q2701" s="30" t="s">
        <v>14713</v>
      </c>
      <c r="R2701" s="30"/>
      <c r="S2701" s="30" t="s">
        <v>14714</v>
      </c>
      <c r="T2701" s="30"/>
      <c r="U2701" s="30"/>
      <c r="V2701" s="30" t="s">
        <v>1444</v>
      </c>
    </row>
    <row r="2702" spans="1:22" ht="15" customHeight="1">
      <c r="A2702" s="30">
        <v>2835</v>
      </c>
      <c r="B2702" s="30" t="s">
        <v>14715</v>
      </c>
      <c r="C2702" s="30"/>
      <c r="D2702" s="30" t="s">
        <v>14715</v>
      </c>
      <c r="E2702" s="30" t="s">
        <v>7261</v>
      </c>
      <c r="F2702" s="30" t="s">
        <v>7262</v>
      </c>
      <c r="G2702" s="30" t="s">
        <v>5757</v>
      </c>
      <c r="H2702" s="30" t="s">
        <v>1381</v>
      </c>
      <c r="I2702" s="30">
        <v>87080000</v>
      </c>
      <c r="J2702" s="30" t="s">
        <v>14716</v>
      </c>
      <c r="K2702" s="57">
        <v>9061709220</v>
      </c>
      <c r="L2702" s="30"/>
      <c r="M2702" s="30"/>
      <c r="N2702" s="30"/>
      <c r="O2702" s="30"/>
      <c r="P2702" s="30"/>
      <c r="Q2702" s="30" t="s">
        <v>14717</v>
      </c>
      <c r="R2702" s="30"/>
      <c r="S2702" s="30" t="s">
        <v>14718</v>
      </c>
      <c r="T2702" s="30"/>
      <c r="U2702" s="30"/>
      <c r="V2702" s="30" t="s">
        <v>1428</v>
      </c>
    </row>
    <row r="2703" spans="1:22" ht="15" customHeight="1">
      <c r="A2703" s="30">
        <v>2836</v>
      </c>
      <c r="B2703" s="30" t="s">
        <v>14719</v>
      </c>
      <c r="C2703" s="30"/>
      <c r="D2703" s="30" t="s">
        <v>14719</v>
      </c>
      <c r="E2703" s="30" t="s">
        <v>14720</v>
      </c>
      <c r="F2703" s="30" t="s">
        <v>1454</v>
      </c>
      <c r="G2703" s="30" t="s">
        <v>12602</v>
      </c>
      <c r="H2703" s="30" t="s">
        <v>1352</v>
      </c>
      <c r="I2703" s="30">
        <v>48400000</v>
      </c>
      <c r="J2703" s="30" t="s">
        <v>14721</v>
      </c>
      <c r="K2703" s="57">
        <v>66266828</v>
      </c>
      <c r="L2703" s="30"/>
      <c r="M2703" s="30"/>
      <c r="N2703" s="30"/>
      <c r="O2703" s="30"/>
      <c r="P2703" s="30"/>
      <c r="Q2703" s="30"/>
      <c r="R2703" s="30"/>
      <c r="S2703" s="30" t="s">
        <v>14722</v>
      </c>
      <c r="T2703" s="30"/>
      <c r="U2703" s="30"/>
      <c r="V2703" s="30" t="s">
        <v>1444</v>
      </c>
    </row>
    <row r="2704" spans="1:22" ht="15" customHeight="1">
      <c r="A2704" s="30">
        <v>2837</v>
      </c>
      <c r="B2704" s="30" t="s">
        <v>14723</v>
      </c>
      <c r="C2704" s="30"/>
      <c r="D2704" s="30" t="s">
        <v>14723</v>
      </c>
      <c r="E2704" s="30" t="s">
        <v>14724</v>
      </c>
      <c r="F2704" s="30" t="s">
        <v>1469</v>
      </c>
      <c r="G2704" s="30" t="s">
        <v>1384</v>
      </c>
      <c r="H2704" s="30" t="s">
        <v>1383</v>
      </c>
      <c r="I2704" s="30">
        <v>28480000</v>
      </c>
      <c r="J2704" s="30" t="s">
        <v>14725</v>
      </c>
      <c r="K2704" s="57">
        <v>77602305</v>
      </c>
      <c r="L2704" s="30"/>
      <c r="M2704" s="30"/>
      <c r="N2704" s="30"/>
      <c r="O2704" s="30"/>
      <c r="P2704" s="30"/>
      <c r="Q2704" s="30" t="s">
        <v>14726</v>
      </c>
      <c r="R2704" s="30"/>
      <c r="S2704" s="30" t="s">
        <v>14727</v>
      </c>
      <c r="T2704" s="30"/>
      <c r="U2704" s="30"/>
      <c r="V2704" s="30" t="s">
        <v>1428</v>
      </c>
    </row>
    <row r="2705" spans="1:22" ht="15" customHeight="1">
      <c r="A2705" s="30">
        <v>2838</v>
      </c>
      <c r="B2705" s="30" t="s">
        <v>14728</v>
      </c>
      <c r="C2705" s="30"/>
      <c r="D2705" s="30" t="s">
        <v>14728</v>
      </c>
      <c r="E2705" s="30" t="s">
        <v>4375</v>
      </c>
      <c r="F2705" s="30" t="s">
        <v>1454</v>
      </c>
      <c r="G2705" s="30" t="s">
        <v>1498</v>
      </c>
      <c r="H2705" s="30" t="s">
        <v>1352</v>
      </c>
      <c r="I2705" s="30">
        <v>44001760</v>
      </c>
      <c r="J2705" s="30" t="s">
        <v>14729</v>
      </c>
      <c r="K2705" s="57">
        <v>84430812</v>
      </c>
      <c r="L2705" s="30"/>
      <c r="M2705" s="30"/>
      <c r="N2705" s="30"/>
      <c r="O2705" s="30"/>
      <c r="P2705" s="30"/>
      <c r="Q2705" s="30" t="s">
        <v>14730</v>
      </c>
      <c r="R2705" s="30"/>
      <c r="S2705" s="30" t="s">
        <v>14731</v>
      </c>
      <c r="T2705" s="30"/>
      <c r="U2705" s="30"/>
      <c r="V2705" s="30" t="s">
        <v>1444</v>
      </c>
    </row>
    <row r="2706" spans="1:22" ht="15" customHeight="1">
      <c r="A2706" s="30">
        <v>2839</v>
      </c>
      <c r="B2706" s="30" t="s">
        <v>14732</v>
      </c>
      <c r="C2706" s="30"/>
      <c r="D2706" s="30" t="s">
        <v>14732</v>
      </c>
      <c r="E2706" s="30" t="s">
        <v>14733</v>
      </c>
      <c r="F2706" s="30" t="s">
        <v>1454</v>
      </c>
      <c r="G2706" s="30" t="s">
        <v>8099</v>
      </c>
      <c r="H2706" s="30" t="s">
        <v>1352</v>
      </c>
      <c r="I2706" s="30">
        <v>44245000</v>
      </c>
      <c r="J2706" s="30" t="s">
        <v>14734</v>
      </c>
      <c r="K2706" s="57">
        <v>13731889</v>
      </c>
      <c r="L2706" s="30"/>
      <c r="M2706" s="30"/>
      <c r="N2706" s="30"/>
      <c r="O2706" s="30"/>
      <c r="P2706" s="30"/>
      <c r="Q2706" s="30" t="s">
        <v>14735</v>
      </c>
      <c r="R2706" s="30"/>
      <c r="S2706" s="30" t="s">
        <v>14736</v>
      </c>
      <c r="T2706" s="30"/>
      <c r="U2706" s="30"/>
      <c r="V2706" s="30" t="s">
        <v>1444</v>
      </c>
    </row>
    <row r="2707" spans="1:22" ht="15" customHeight="1">
      <c r="A2707" s="30">
        <v>2840</v>
      </c>
      <c r="B2707" s="30" t="s">
        <v>14737</v>
      </c>
      <c r="C2707" s="30"/>
      <c r="D2707" s="30" t="s">
        <v>14737</v>
      </c>
      <c r="E2707" s="30" t="s">
        <v>14738</v>
      </c>
      <c r="F2707" s="30" t="s">
        <v>12082</v>
      </c>
      <c r="G2707" s="30" t="s">
        <v>4286</v>
      </c>
      <c r="H2707" s="30" t="s">
        <v>1391</v>
      </c>
      <c r="I2707" s="30">
        <v>93542140</v>
      </c>
      <c r="J2707" s="30" t="s">
        <v>14739</v>
      </c>
      <c r="K2707" s="57">
        <v>860473082</v>
      </c>
      <c r="L2707" s="30"/>
      <c r="M2707" s="30"/>
      <c r="N2707" s="30"/>
      <c r="O2707" s="30"/>
      <c r="P2707" s="30"/>
      <c r="Q2707" s="30" t="s">
        <v>14740</v>
      </c>
      <c r="R2707" s="30"/>
      <c r="S2707" s="30" t="s">
        <v>14741</v>
      </c>
      <c r="T2707" s="30"/>
      <c r="U2707" s="30"/>
      <c r="V2707" s="30" t="s">
        <v>1444</v>
      </c>
    </row>
    <row r="2708" spans="1:22" ht="15" customHeight="1">
      <c r="A2708" s="37">
        <v>2841</v>
      </c>
      <c r="B2708" s="37" t="s">
        <v>14742</v>
      </c>
      <c r="C2708" s="37"/>
      <c r="D2708" s="37" t="s">
        <v>14742</v>
      </c>
      <c r="E2708" s="37" t="s">
        <v>14743</v>
      </c>
      <c r="F2708" s="37" t="s">
        <v>1454</v>
      </c>
      <c r="G2708" s="37" t="s">
        <v>6226</v>
      </c>
      <c r="H2708" s="37" t="s">
        <v>1371</v>
      </c>
      <c r="I2708" s="37">
        <v>78300000</v>
      </c>
      <c r="J2708" s="37" t="s">
        <v>14744</v>
      </c>
      <c r="K2708" s="58">
        <v>133653048</v>
      </c>
      <c r="L2708" s="37"/>
      <c r="M2708" s="37"/>
      <c r="N2708" s="37"/>
      <c r="O2708" s="37"/>
      <c r="P2708" s="37"/>
      <c r="Q2708" s="37" t="s">
        <v>14745</v>
      </c>
      <c r="R2708" s="37"/>
      <c r="S2708" s="37" t="s">
        <v>14746</v>
      </c>
      <c r="T2708" s="37"/>
      <c r="U2708" s="37"/>
      <c r="V2708" s="26" t="s">
        <v>202</v>
      </c>
    </row>
    <row r="2709" spans="1:22" ht="15" customHeight="1">
      <c r="A2709" s="30">
        <v>2842</v>
      </c>
      <c r="B2709" s="30" t="s">
        <v>14747</v>
      </c>
      <c r="C2709" s="30"/>
      <c r="D2709" s="30" t="s">
        <v>14747</v>
      </c>
      <c r="E2709" s="30" t="s">
        <v>4536</v>
      </c>
      <c r="F2709" s="30" t="s">
        <v>1454</v>
      </c>
      <c r="G2709" s="30" t="s">
        <v>3253</v>
      </c>
      <c r="H2709" s="30" t="s">
        <v>1395</v>
      </c>
      <c r="I2709" s="30">
        <v>49100000</v>
      </c>
      <c r="J2709" s="30" t="s">
        <v>14748</v>
      </c>
      <c r="K2709" s="57">
        <v>271115394</v>
      </c>
      <c r="L2709" s="30"/>
      <c r="M2709" s="30"/>
      <c r="N2709" s="30"/>
      <c r="O2709" s="30"/>
      <c r="P2709" s="30"/>
      <c r="Q2709" s="30" t="s">
        <v>1980</v>
      </c>
      <c r="R2709" s="30"/>
      <c r="S2709" s="30" t="s">
        <v>14749</v>
      </c>
      <c r="T2709" s="30"/>
      <c r="U2709" s="30"/>
      <c r="V2709" s="30" t="s">
        <v>1444</v>
      </c>
    </row>
    <row r="2710" spans="1:22" ht="15" customHeight="1">
      <c r="A2710" s="30">
        <v>2843</v>
      </c>
      <c r="B2710" s="30" t="s">
        <v>14750</v>
      </c>
      <c r="C2710" s="30"/>
      <c r="D2710" s="30" t="s">
        <v>14750</v>
      </c>
      <c r="E2710" s="30" t="s">
        <v>14751</v>
      </c>
      <c r="F2710" s="30" t="s">
        <v>1454</v>
      </c>
      <c r="G2710" s="30" t="s">
        <v>14752</v>
      </c>
      <c r="H2710" s="30" t="s">
        <v>1352</v>
      </c>
      <c r="I2710" s="30">
        <v>48410000</v>
      </c>
      <c r="J2710" s="30" t="s">
        <v>14753</v>
      </c>
      <c r="K2710" s="57">
        <v>66368573</v>
      </c>
      <c r="L2710" s="30"/>
      <c r="M2710" s="30"/>
      <c r="N2710" s="30"/>
      <c r="O2710" s="30"/>
      <c r="P2710" s="30"/>
      <c r="Q2710" s="30" t="s">
        <v>14754</v>
      </c>
      <c r="R2710" s="30"/>
      <c r="S2710" s="30" t="s">
        <v>14755</v>
      </c>
      <c r="T2710" s="30"/>
      <c r="U2710" s="30"/>
      <c r="V2710" s="30" t="s">
        <v>1444</v>
      </c>
    </row>
    <row r="2711" spans="1:22" ht="15" customHeight="1">
      <c r="A2711" s="30">
        <v>2844</v>
      </c>
      <c r="B2711" s="30" t="s">
        <v>14756</v>
      </c>
      <c r="C2711" s="30"/>
      <c r="D2711" s="30" t="s">
        <v>14756</v>
      </c>
      <c r="E2711" s="30" t="s">
        <v>14757</v>
      </c>
      <c r="F2711" s="30" t="s">
        <v>14758</v>
      </c>
      <c r="G2711" s="30" t="s">
        <v>14759</v>
      </c>
      <c r="H2711" s="30" t="s">
        <v>1383</v>
      </c>
      <c r="I2711" s="30">
        <v>27542170</v>
      </c>
      <c r="J2711" s="30" t="s">
        <v>14760</v>
      </c>
      <c r="K2711" s="57">
        <v>79885711</v>
      </c>
      <c r="L2711" s="30"/>
      <c r="M2711" s="30"/>
      <c r="N2711" s="30"/>
      <c r="O2711" s="30"/>
      <c r="P2711" s="30"/>
      <c r="Q2711" s="30" t="s">
        <v>14761</v>
      </c>
      <c r="R2711" s="30"/>
      <c r="S2711" s="30" t="s">
        <v>14762</v>
      </c>
      <c r="T2711" s="30"/>
      <c r="U2711" s="30"/>
      <c r="V2711" s="30" t="s">
        <v>1428</v>
      </c>
    </row>
    <row r="2712" spans="1:22" ht="15" customHeight="1">
      <c r="A2712" s="30">
        <v>2845</v>
      </c>
      <c r="B2712" s="30" t="s">
        <v>14763</v>
      </c>
      <c r="C2712" s="30"/>
      <c r="D2712" s="30" t="s">
        <v>14763</v>
      </c>
      <c r="E2712" s="30" t="s">
        <v>14764</v>
      </c>
      <c r="F2712" s="30" t="s">
        <v>1454</v>
      </c>
      <c r="G2712" s="30" t="s">
        <v>2047</v>
      </c>
      <c r="H2712" s="30" t="s">
        <v>1352</v>
      </c>
      <c r="I2712" s="30">
        <v>45345000</v>
      </c>
      <c r="J2712" s="30" t="s">
        <v>14765</v>
      </c>
      <c r="K2712" s="57">
        <v>13438137</v>
      </c>
      <c r="L2712" s="30"/>
      <c r="M2712" s="30"/>
      <c r="N2712" s="30"/>
      <c r="O2712" s="30"/>
      <c r="P2712" s="30"/>
      <c r="Q2712" s="30" t="s">
        <v>8882</v>
      </c>
      <c r="R2712" s="30"/>
      <c r="S2712" s="30" t="s">
        <v>14766</v>
      </c>
      <c r="T2712" s="30"/>
      <c r="U2712" s="30"/>
      <c r="V2712" s="30" t="s">
        <v>1428</v>
      </c>
    </row>
    <row r="2713" spans="1:22" ht="15" customHeight="1">
      <c r="A2713" s="30">
        <v>2846</v>
      </c>
      <c r="B2713" s="30" t="s">
        <v>14767</v>
      </c>
      <c r="C2713" s="30"/>
      <c r="D2713" s="30" t="s">
        <v>14767</v>
      </c>
      <c r="E2713" s="30" t="s">
        <v>1870</v>
      </c>
      <c r="F2713" s="30" t="s">
        <v>1454</v>
      </c>
      <c r="G2713" s="30" t="s">
        <v>14768</v>
      </c>
      <c r="H2713" s="30" t="s">
        <v>1385</v>
      </c>
      <c r="I2713" s="30">
        <v>59190000</v>
      </c>
      <c r="J2713" s="30" t="s">
        <v>14769</v>
      </c>
      <c r="K2713" s="57">
        <v>202692167</v>
      </c>
      <c r="L2713" s="30"/>
      <c r="M2713" s="30"/>
      <c r="N2713" s="30"/>
      <c r="O2713" s="30"/>
      <c r="P2713" s="30"/>
      <c r="Q2713" s="30" t="s">
        <v>14770</v>
      </c>
      <c r="R2713" s="30"/>
      <c r="S2713" s="30" t="s">
        <v>14771</v>
      </c>
      <c r="T2713" s="30"/>
      <c r="U2713" s="30"/>
      <c r="V2713" s="30" t="s">
        <v>1428</v>
      </c>
    </row>
    <row r="2714" spans="1:22" ht="15" customHeight="1">
      <c r="A2714" s="30">
        <v>2847</v>
      </c>
      <c r="B2714" s="30" t="s">
        <v>14772</v>
      </c>
      <c r="C2714" s="30"/>
      <c r="D2714" s="30" t="s">
        <v>14772</v>
      </c>
      <c r="E2714" s="30" t="s">
        <v>14773</v>
      </c>
      <c r="F2714" s="30" t="s">
        <v>1454</v>
      </c>
      <c r="G2714" s="30" t="s">
        <v>14774</v>
      </c>
      <c r="H2714" s="30" t="s">
        <v>1365</v>
      </c>
      <c r="I2714" s="30">
        <v>65620000</v>
      </c>
      <c r="J2714" s="30" t="s">
        <v>14775</v>
      </c>
      <c r="K2714" s="57">
        <v>124415318</v>
      </c>
      <c r="L2714" s="30"/>
      <c r="M2714" s="30"/>
      <c r="N2714" s="30"/>
      <c r="O2714" s="30"/>
      <c r="P2714" s="30"/>
      <c r="Q2714" s="30" t="s">
        <v>14776</v>
      </c>
      <c r="R2714" s="30"/>
      <c r="S2714" s="30" t="s">
        <v>4393</v>
      </c>
      <c r="T2714" s="30"/>
      <c r="U2714" s="30"/>
      <c r="V2714" s="30" t="s">
        <v>1444</v>
      </c>
    </row>
    <row r="2715" spans="1:22" ht="15" customHeight="1">
      <c r="A2715" s="30">
        <v>2848</v>
      </c>
      <c r="B2715" s="30" t="s">
        <v>14777</v>
      </c>
      <c r="C2715" s="30"/>
      <c r="D2715" s="30" t="s">
        <v>14777</v>
      </c>
      <c r="E2715" s="30" t="s">
        <v>14778</v>
      </c>
      <c r="F2715" s="30" t="s">
        <v>1454</v>
      </c>
      <c r="G2715" s="30" t="s">
        <v>2171</v>
      </c>
      <c r="H2715" s="30" t="s">
        <v>1346</v>
      </c>
      <c r="I2715" s="30">
        <v>57300210</v>
      </c>
      <c r="J2715" s="30" t="s">
        <v>14779</v>
      </c>
      <c r="K2715" s="57">
        <v>242791719</v>
      </c>
      <c r="L2715" s="30"/>
      <c r="M2715" s="30"/>
      <c r="N2715" s="30"/>
      <c r="O2715" s="30"/>
      <c r="P2715" s="30"/>
      <c r="Q2715" s="30" t="s">
        <v>14780</v>
      </c>
      <c r="R2715" s="30"/>
      <c r="S2715" s="30" t="s">
        <v>14781</v>
      </c>
      <c r="T2715" s="30"/>
      <c r="U2715" s="30"/>
      <c r="V2715" s="30" t="s">
        <v>1444</v>
      </c>
    </row>
    <row r="2716" spans="1:22" ht="15" customHeight="1">
      <c r="A2716" s="30">
        <v>2849</v>
      </c>
      <c r="B2716" s="30" t="s">
        <v>14782</v>
      </c>
      <c r="C2716" s="30"/>
      <c r="D2716" s="30" t="s">
        <v>14782</v>
      </c>
      <c r="E2716" s="30" t="s">
        <v>14783</v>
      </c>
      <c r="F2716" s="30" t="s">
        <v>14784</v>
      </c>
      <c r="G2716" s="30" t="s">
        <v>2054</v>
      </c>
      <c r="H2716" s="30" t="s">
        <v>1352</v>
      </c>
      <c r="I2716" s="30">
        <v>41905615</v>
      </c>
      <c r="J2716" s="30" t="s">
        <v>14785</v>
      </c>
      <c r="K2716" s="57">
        <v>102248706</v>
      </c>
      <c r="L2716" s="30"/>
      <c r="M2716" s="30"/>
      <c r="N2716" s="30"/>
      <c r="O2716" s="30"/>
      <c r="P2716" s="30"/>
      <c r="Q2716" s="30" t="s">
        <v>8882</v>
      </c>
      <c r="R2716" s="30"/>
      <c r="S2716" s="30" t="s">
        <v>14766</v>
      </c>
      <c r="T2716" s="30"/>
      <c r="U2716" s="30"/>
      <c r="V2716" s="30" t="s">
        <v>1428</v>
      </c>
    </row>
    <row r="2717" spans="1:22" ht="15" customHeight="1">
      <c r="A2717" s="37">
        <v>2850</v>
      </c>
      <c r="B2717" s="37" t="s">
        <v>14786</v>
      </c>
      <c r="C2717" s="37"/>
      <c r="D2717" s="37" t="s">
        <v>14786</v>
      </c>
      <c r="E2717" s="37" t="s">
        <v>14787</v>
      </c>
      <c r="F2717" s="37" t="s">
        <v>1454</v>
      </c>
      <c r="G2717" s="37" t="s">
        <v>11111</v>
      </c>
      <c r="H2717" s="37" t="s">
        <v>1352</v>
      </c>
      <c r="I2717" s="37">
        <v>47350000</v>
      </c>
      <c r="J2717" s="37" t="s">
        <v>14788</v>
      </c>
      <c r="K2717" s="58">
        <v>101930295</v>
      </c>
      <c r="L2717" s="37"/>
      <c r="M2717" s="37"/>
      <c r="N2717" s="37"/>
      <c r="O2717" s="37"/>
      <c r="P2717" s="37"/>
      <c r="Q2717" s="37" t="s">
        <v>11113</v>
      </c>
      <c r="R2717" s="37"/>
      <c r="S2717" s="37" t="s">
        <v>11114</v>
      </c>
      <c r="T2717" s="37"/>
      <c r="U2717" s="37"/>
      <c r="V2717" s="26" t="s">
        <v>202</v>
      </c>
    </row>
    <row r="2718" spans="1:22" ht="15" customHeight="1">
      <c r="A2718" s="37">
        <v>2851</v>
      </c>
      <c r="B2718" s="37" t="s">
        <v>14789</v>
      </c>
      <c r="C2718" s="37"/>
      <c r="D2718" s="37" t="s">
        <v>14789</v>
      </c>
      <c r="E2718" s="37" t="s">
        <v>14790</v>
      </c>
      <c r="F2718" s="37" t="s">
        <v>1454</v>
      </c>
      <c r="G2718" s="37" t="s">
        <v>4396</v>
      </c>
      <c r="H2718" s="37" t="s">
        <v>1373</v>
      </c>
      <c r="I2718" s="37">
        <v>68440000</v>
      </c>
      <c r="J2718" s="37" t="s">
        <v>14791</v>
      </c>
      <c r="K2718" s="58">
        <v>152075720</v>
      </c>
      <c r="L2718" s="37"/>
      <c r="M2718" s="37"/>
      <c r="N2718" s="37"/>
      <c r="O2718" s="37"/>
      <c r="P2718" s="37"/>
      <c r="Q2718" s="37" t="s">
        <v>14792</v>
      </c>
      <c r="R2718" s="37"/>
      <c r="S2718" s="37" t="s">
        <v>14793</v>
      </c>
      <c r="T2718" s="37"/>
      <c r="U2718" s="37"/>
      <c r="V2718" s="26" t="s">
        <v>202</v>
      </c>
    </row>
    <row r="2719" spans="1:22" ht="15" customHeight="1">
      <c r="A2719" s="30">
        <v>2852</v>
      </c>
      <c r="B2719" s="30" t="s">
        <v>14794</v>
      </c>
      <c r="C2719" s="30"/>
      <c r="D2719" s="30" t="s">
        <v>14794</v>
      </c>
      <c r="E2719" s="30" t="s">
        <v>14795</v>
      </c>
      <c r="F2719" s="30" t="s">
        <v>1454</v>
      </c>
      <c r="G2719" s="30" t="s">
        <v>14230</v>
      </c>
      <c r="H2719" s="30" t="s">
        <v>1395</v>
      </c>
      <c r="I2719" s="30">
        <v>49550000</v>
      </c>
      <c r="J2719" s="30" t="s">
        <v>14796</v>
      </c>
      <c r="K2719" s="57">
        <v>271058951</v>
      </c>
      <c r="L2719" s="30"/>
      <c r="M2719" s="30"/>
      <c r="N2719" s="30"/>
      <c r="O2719" s="30"/>
      <c r="P2719" s="30"/>
      <c r="Q2719" s="30" t="s">
        <v>14797</v>
      </c>
      <c r="R2719" s="30"/>
      <c r="S2719" s="30" t="s">
        <v>14798</v>
      </c>
      <c r="T2719" s="30"/>
      <c r="U2719" s="30"/>
      <c r="V2719" s="30" t="s">
        <v>1444</v>
      </c>
    </row>
    <row r="2720" spans="1:22" ht="15" customHeight="1">
      <c r="A2720" s="30">
        <v>2853</v>
      </c>
      <c r="B2720" s="30" t="s">
        <v>14799</v>
      </c>
      <c r="C2720" s="30"/>
      <c r="D2720" s="30" t="s">
        <v>14799</v>
      </c>
      <c r="E2720" s="30" t="s">
        <v>14800</v>
      </c>
      <c r="F2720" s="30" t="s">
        <v>6862</v>
      </c>
      <c r="G2720" s="30" t="s">
        <v>1492</v>
      </c>
      <c r="H2720" s="30" t="s">
        <v>1354</v>
      </c>
      <c r="I2720" s="30">
        <v>60833005</v>
      </c>
      <c r="J2720" s="30" t="s">
        <v>14801</v>
      </c>
      <c r="K2720" s="57">
        <v>65062507</v>
      </c>
      <c r="L2720" s="30"/>
      <c r="M2720" s="30"/>
      <c r="N2720" s="30"/>
      <c r="O2720" s="30"/>
      <c r="P2720" s="30"/>
      <c r="Q2720" s="30" t="s">
        <v>14802</v>
      </c>
      <c r="R2720" s="30"/>
      <c r="S2720" s="30" t="s">
        <v>14803</v>
      </c>
      <c r="T2720" s="30"/>
      <c r="U2720" s="30"/>
      <c r="V2720" s="30" t="s">
        <v>1444</v>
      </c>
    </row>
    <row r="2721" spans="1:22" ht="15" customHeight="1">
      <c r="A2721" s="30">
        <v>2854</v>
      </c>
      <c r="B2721" s="30" t="s">
        <v>14804</v>
      </c>
      <c r="C2721" s="30"/>
      <c r="D2721" s="30" t="s">
        <v>14804</v>
      </c>
      <c r="E2721" s="30" t="s">
        <v>5923</v>
      </c>
      <c r="F2721" s="30" t="s">
        <v>1454</v>
      </c>
      <c r="G2721" s="30" t="s">
        <v>1422</v>
      </c>
      <c r="H2721" s="30" t="s">
        <v>1397</v>
      </c>
      <c r="I2721" s="30">
        <v>1023040</v>
      </c>
      <c r="J2721" s="30" t="s">
        <v>14805</v>
      </c>
      <c r="K2721" s="57">
        <v>145552040119</v>
      </c>
      <c r="L2721" s="30"/>
      <c r="M2721" s="30"/>
      <c r="N2721" s="30"/>
      <c r="O2721" s="30"/>
      <c r="P2721" s="30"/>
      <c r="Q2721" s="30" t="s">
        <v>14806</v>
      </c>
      <c r="R2721" s="30"/>
      <c r="S2721" s="30" t="s">
        <v>14807</v>
      </c>
      <c r="T2721" s="30"/>
      <c r="U2721" s="30"/>
      <c r="V2721" s="30" t="s">
        <v>1428</v>
      </c>
    </row>
    <row r="2722" spans="1:22" ht="15" customHeight="1">
      <c r="A2722" s="37">
        <v>2855</v>
      </c>
      <c r="B2722" s="37" t="s">
        <v>14808</v>
      </c>
      <c r="C2722" s="37"/>
      <c r="D2722" s="37" t="s">
        <v>14808</v>
      </c>
      <c r="E2722" s="37" t="s">
        <v>14809</v>
      </c>
      <c r="F2722" s="37" t="s">
        <v>14810</v>
      </c>
      <c r="G2722" s="37" t="s">
        <v>14811</v>
      </c>
      <c r="H2722" s="37" t="s">
        <v>1397</v>
      </c>
      <c r="I2722" s="37">
        <v>15500004</v>
      </c>
      <c r="J2722" s="37" t="s">
        <v>14812</v>
      </c>
      <c r="K2722" s="58">
        <v>718150570112</v>
      </c>
      <c r="L2722" s="37"/>
      <c r="M2722" s="37"/>
      <c r="N2722" s="37"/>
      <c r="O2722" s="37"/>
      <c r="P2722" s="37"/>
      <c r="Q2722" s="37" t="s">
        <v>13865</v>
      </c>
      <c r="R2722" s="37"/>
      <c r="S2722" s="37" t="s">
        <v>14813</v>
      </c>
      <c r="T2722" s="37"/>
      <c r="U2722" s="37"/>
      <c r="V2722" s="26" t="s">
        <v>202</v>
      </c>
    </row>
    <row r="2723" spans="1:22" ht="15" customHeight="1">
      <c r="A2723" s="30">
        <v>2856</v>
      </c>
      <c r="B2723" s="30" t="s">
        <v>14814</v>
      </c>
      <c r="C2723" s="30"/>
      <c r="D2723" s="30" t="s">
        <v>14814</v>
      </c>
      <c r="E2723" s="30" t="s">
        <v>14815</v>
      </c>
      <c r="F2723" s="30" t="s">
        <v>1454</v>
      </c>
      <c r="G2723" s="30" t="s">
        <v>9729</v>
      </c>
      <c r="H2723" s="30" t="s">
        <v>1354</v>
      </c>
      <c r="I2723" s="30">
        <v>62320000</v>
      </c>
      <c r="J2723" s="30" t="s">
        <v>14816</v>
      </c>
      <c r="K2723" s="57">
        <v>65052005</v>
      </c>
      <c r="L2723" s="30"/>
      <c r="M2723" s="30"/>
      <c r="N2723" s="30"/>
      <c r="O2723" s="30"/>
      <c r="P2723" s="30"/>
      <c r="Q2723" s="30" t="s">
        <v>8882</v>
      </c>
      <c r="R2723" s="30"/>
      <c r="S2723" s="30" t="s">
        <v>2220</v>
      </c>
      <c r="T2723" s="30"/>
      <c r="U2723" s="30"/>
      <c r="V2723" s="30" t="s">
        <v>1444</v>
      </c>
    </row>
    <row r="2724" spans="1:22" ht="15" customHeight="1">
      <c r="A2724" s="30">
        <v>2857</v>
      </c>
      <c r="B2724" s="30" t="s">
        <v>14817</v>
      </c>
      <c r="C2724" s="30"/>
      <c r="D2724" s="30" t="s">
        <v>14817</v>
      </c>
      <c r="E2724" s="30" t="s">
        <v>14818</v>
      </c>
      <c r="F2724" s="30" t="s">
        <v>14819</v>
      </c>
      <c r="G2724" s="30" t="s">
        <v>1484</v>
      </c>
      <c r="H2724" s="30" t="s">
        <v>1379</v>
      </c>
      <c r="I2724" s="30">
        <v>64077185</v>
      </c>
      <c r="J2724" s="30" t="s">
        <v>14820</v>
      </c>
      <c r="K2724" s="57">
        <v>194994503</v>
      </c>
      <c r="L2724" s="30"/>
      <c r="M2724" s="30"/>
      <c r="N2724" s="30"/>
      <c r="O2724" s="30"/>
      <c r="P2724" s="30"/>
      <c r="Q2724" s="30" t="s">
        <v>1488</v>
      </c>
      <c r="R2724" s="30"/>
      <c r="S2724" s="30" t="s">
        <v>14821</v>
      </c>
      <c r="T2724" s="30"/>
      <c r="U2724" s="30"/>
      <c r="V2724" s="30" t="s">
        <v>1444</v>
      </c>
    </row>
    <row r="2725" spans="1:22" ht="15" customHeight="1">
      <c r="A2725" s="37">
        <v>2858</v>
      </c>
      <c r="B2725" s="37" t="s">
        <v>14822</v>
      </c>
      <c r="C2725" s="37"/>
      <c r="D2725" s="37" t="s">
        <v>14822</v>
      </c>
      <c r="E2725" s="37" t="s">
        <v>14823</v>
      </c>
      <c r="F2725" s="37" t="s">
        <v>1454</v>
      </c>
      <c r="G2725" s="37" t="s">
        <v>6800</v>
      </c>
      <c r="H2725" s="37" t="s">
        <v>1354</v>
      </c>
      <c r="I2725" s="37">
        <v>62850000</v>
      </c>
      <c r="J2725" s="37" t="s">
        <v>14824</v>
      </c>
      <c r="K2725" s="58">
        <v>66675561</v>
      </c>
      <c r="L2725" s="37"/>
      <c r="M2725" s="37"/>
      <c r="N2725" s="37"/>
      <c r="O2725" s="37"/>
      <c r="P2725" s="37"/>
      <c r="Q2725" s="37" t="s">
        <v>14825</v>
      </c>
      <c r="R2725" s="37"/>
      <c r="S2725" s="37" t="s">
        <v>14826</v>
      </c>
      <c r="T2725" s="37"/>
      <c r="U2725" s="37"/>
      <c r="V2725" s="26" t="s">
        <v>202</v>
      </c>
    </row>
    <row r="2726" spans="1:22" ht="15" customHeight="1">
      <c r="A2726" s="30">
        <v>2859</v>
      </c>
      <c r="B2726" s="30" t="s">
        <v>14827</v>
      </c>
      <c r="C2726" s="30"/>
      <c r="D2726" s="30" t="s">
        <v>14827</v>
      </c>
      <c r="E2726" s="30" t="s">
        <v>6202</v>
      </c>
      <c r="F2726" s="30" t="s">
        <v>6203</v>
      </c>
      <c r="G2726" s="30" t="s">
        <v>2054</v>
      </c>
      <c r="H2726" s="30" t="s">
        <v>1352</v>
      </c>
      <c r="I2726" s="30">
        <v>40725760</v>
      </c>
      <c r="J2726" s="30" t="s">
        <v>14828</v>
      </c>
      <c r="K2726" s="57">
        <v>37784704</v>
      </c>
      <c r="L2726" s="30"/>
      <c r="M2726" s="30"/>
      <c r="N2726" s="30"/>
      <c r="O2726" s="30"/>
      <c r="P2726" s="30"/>
      <c r="Q2726" s="30" t="s">
        <v>6206</v>
      </c>
      <c r="R2726" s="30"/>
      <c r="S2726" s="30" t="s">
        <v>6207</v>
      </c>
      <c r="T2726" s="30"/>
      <c r="U2726" s="30"/>
      <c r="V2726" s="30" t="s">
        <v>1444</v>
      </c>
    </row>
    <row r="2727" spans="1:22" ht="15" customHeight="1">
      <c r="A2727" s="37">
        <v>2860</v>
      </c>
      <c r="B2727" s="37" t="s">
        <v>14829</v>
      </c>
      <c r="C2727" s="37"/>
      <c r="D2727" s="37" t="s">
        <v>14829</v>
      </c>
      <c r="E2727" s="37" t="s">
        <v>8244</v>
      </c>
      <c r="F2727" s="37" t="s">
        <v>1454</v>
      </c>
      <c r="G2727" s="37" t="s">
        <v>8245</v>
      </c>
      <c r="H2727" s="37" t="s">
        <v>1365</v>
      </c>
      <c r="I2727" s="37">
        <v>65606020</v>
      </c>
      <c r="J2727" s="37" t="s">
        <v>14830</v>
      </c>
      <c r="K2727" s="58">
        <v>121787486</v>
      </c>
      <c r="L2727" s="37"/>
      <c r="M2727" s="37"/>
      <c r="N2727" s="37"/>
      <c r="O2727" s="37"/>
      <c r="P2727" s="37"/>
      <c r="Q2727" s="37" t="s">
        <v>14831</v>
      </c>
      <c r="R2727" s="37"/>
      <c r="S2727" s="37" t="s">
        <v>14832</v>
      </c>
      <c r="T2727" s="37"/>
      <c r="U2727" s="37"/>
      <c r="V2727" s="26" t="s">
        <v>202</v>
      </c>
    </row>
    <row r="2728" spans="1:22" ht="15" customHeight="1">
      <c r="A2728" s="30">
        <v>2861</v>
      </c>
      <c r="B2728" s="30" t="s">
        <v>14833</v>
      </c>
      <c r="C2728" s="30"/>
      <c r="D2728" s="30" t="s">
        <v>14833</v>
      </c>
      <c r="E2728" s="30" t="s">
        <v>4349</v>
      </c>
      <c r="F2728" s="30" t="s">
        <v>1454</v>
      </c>
      <c r="G2728" s="30" t="s">
        <v>1534</v>
      </c>
      <c r="H2728" s="30" t="s">
        <v>1354</v>
      </c>
      <c r="I2728" s="30">
        <v>63010010</v>
      </c>
      <c r="J2728" s="30" t="s">
        <v>14834</v>
      </c>
      <c r="K2728" s="57">
        <v>63682532</v>
      </c>
      <c r="L2728" s="30"/>
      <c r="M2728" s="30"/>
      <c r="N2728" s="30"/>
      <c r="O2728" s="30"/>
      <c r="P2728" s="30"/>
      <c r="Q2728" s="30" t="s">
        <v>14835</v>
      </c>
      <c r="R2728" s="30"/>
      <c r="S2728" s="30" t="s">
        <v>14836</v>
      </c>
      <c r="T2728" s="30"/>
      <c r="U2728" s="30"/>
      <c r="V2728" s="30" t="s">
        <v>1444</v>
      </c>
    </row>
    <row r="2729" spans="1:22" ht="15" customHeight="1">
      <c r="A2729" s="30">
        <v>2862</v>
      </c>
      <c r="B2729" s="30" t="s">
        <v>14837</v>
      </c>
      <c r="C2729" s="30"/>
      <c r="D2729" s="30" t="s">
        <v>14837</v>
      </c>
      <c r="E2729" s="30" t="s">
        <v>3994</v>
      </c>
      <c r="F2729" s="30" t="s">
        <v>1454</v>
      </c>
      <c r="G2729" s="30" t="s">
        <v>1422</v>
      </c>
      <c r="H2729" s="30" t="s">
        <v>1397</v>
      </c>
      <c r="I2729" s="30">
        <v>1026000</v>
      </c>
      <c r="J2729" s="30" t="s">
        <v>14838</v>
      </c>
      <c r="K2729" s="57">
        <v>147908339116</v>
      </c>
      <c r="L2729" s="30"/>
      <c r="M2729" s="30"/>
      <c r="N2729" s="30"/>
      <c r="O2729" s="30"/>
      <c r="P2729" s="30"/>
      <c r="Q2729" s="30"/>
      <c r="R2729" s="30"/>
      <c r="S2729" s="30" t="s">
        <v>4261</v>
      </c>
      <c r="T2729" s="30"/>
      <c r="U2729" s="30"/>
      <c r="V2729" s="30" t="s">
        <v>1444</v>
      </c>
    </row>
    <row r="2730" spans="1:22" ht="15" customHeight="1">
      <c r="A2730" s="30">
        <v>2863</v>
      </c>
      <c r="B2730" s="30" t="s">
        <v>14839</v>
      </c>
      <c r="C2730" s="30"/>
      <c r="D2730" s="30" t="s">
        <v>14839</v>
      </c>
      <c r="E2730" s="30" t="s">
        <v>14840</v>
      </c>
      <c r="F2730" s="30" t="s">
        <v>7595</v>
      </c>
      <c r="G2730" s="30" t="s">
        <v>1422</v>
      </c>
      <c r="H2730" s="30" t="s">
        <v>1397</v>
      </c>
      <c r="I2730" s="30">
        <v>4255080</v>
      </c>
      <c r="J2730" s="30" t="s">
        <v>14841</v>
      </c>
      <c r="K2730" s="57">
        <v>111911507119</v>
      </c>
      <c r="L2730" s="30"/>
      <c r="M2730" s="30"/>
      <c r="N2730" s="30"/>
      <c r="O2730" s="30"/>
      <c r="P2730" s="30"/>
      <c r="Q2730" s="30" t="s">
        <v>14842</v>
      </c>
      <c r="R2730" s="30"/>
      <c r="S2730" s="30" t="s">
        <v>14843</v>
      </c>
      <c r="T2730" s="30"/>
      <c r="U2730" s="30"/>
      <c r="V2730" s="30" t="s">
        <v>1444</v>
      </c>
    </row>
    <row r="2731" spans="1:22" ht="15" customHeight="1">
      <c r="A2731" s="30">
        <v>2864</v>
      </c>
      <c r="B2731" s="30" t="s">
        <v>14844</v>
      </c>
      <c r="C2731" s="30"/>
      <c r="D2731" s="30" t="s">
        <v>14844</v>
      </c>
      <c r="E2731" s="30" t="s">
        <v>4769</v>
      </c>
      <c r="F2731" s="30" t="s">
        <v>1454</v>
      </c>
      <c r="G2731" s="30" t="s">
        <v>1422</v>
      </c>
      <c r="H2731" s="30" t="s">
        <v>1397</v>
      </c>
      <c r="I2731" s="30">
        <v>1025001</v>
      </c>
      <c r="J2731" s="30" t="s">
        <v>14845</v>
      </c>
      <c r="K2731" s="57">
        <v>142172487119</v>
      </c>
      <c r="L2731" s="30"/>
      <c r="M2731" s="30"/>
      <c r="N2731" s="30"/>
      <c r="O2731" s="30"/>
      <c r="P2731" s="30"/>
      <c r="Q2731" s="30" t="s">
        <v>1760</v>
      </c>
      <c r="R2731" s="30"/>
      <c r="S2731" s="30" t="s">
        <v>1761</v>
      </c>
      <c r="T2731" s="30"/>
      <c r="U2731" s="30"/>
      <c r="V2731" s="30" t="s">
        <v>1428</v>
      </c>
    </row>
    <row r="2732" spans="1:22" ht="15" customHeight="1">
      <c r="A2732" s="30">
        <v>2865</v>
      </c>
      <c r="B2732" s="30" t="s">
        <v>14846</v>
      </c>
      <c r="C2732" s="30"/>
      <c r="D2732" s="30" t="s">
        <v>14846</v>
      </c>
      <c r="E2732" s="30" t="s">
        <v>5346</v>
      </c>
      <c r="F2732" s="30" t="s">
        <v>1454</v>
      </c>
      <c r="G2732" s="30" t="s">
        <v>1422</v>
      </c>
      <c r="H2732" s="30" t="s">
        <v>1397</v>
      </c>
      <c r="I2732" s="30">
        <v>1002001</v>
      </c>
      <c r="J2732" s="30" t="s">
        <v>14847</v>
      </c>
      <c r="K2732" s="57">
        <v>142274768110</v>
      </c>
      <c r="L2732" s="30"/>
      <c r="M2732" s="30"/>
      <c r="N2732" s="30"/>
      <c r="O2732" s="30"/>
      <c r="P2732" s="30"/>
      <c r="Q2732" s="30" t="s">
        <v>9364</v>
      </c>
      <c r="R2732" s="30"/>
      <c r="S2732" s="30" t="s">
        <v>14543</v>
      </c>
      <c r="T2732" s="30"/>
      <c r="U2732" s="30"/>
      <c r="V2732" s="30" t="s">
        <v>1428</v>
      </c>
    </row>
    <row r="2733" spans="1:22" ht="15" customHeight="1">
      <c r="A2733" s="30">
        <v>2866</v>
      </c>
      <c r="B2733" s="30" t="s">
        <v>14848</v>
      </c>
      <c r="C2733" s="30"/>
      <c r="D2733" s="30" t="s">
        <v>14848</v>
      </c>
      <c r="E2733" s="30" t="s">
        <v>14849</v>
      </c>
      <c r="F2733" s="30" t="s">
        <v>1454</v>
      </c>
      <c r="G2733" s="30" t="s">
        <v>1955</v>
      </c>
      <c r="H2733" s="30" t="s">
        <v>1352</v>
      </c>
      <c r="I2733" s="30">
        <v>44900000</v>
      </c>
      <c r="J2733" s="30" t="s">
        <v>14850</v>
      </c>
      <c r="K2733" s="57">
        <v>106341924</v>
      </c>
      <c r="L2733" s="30"/>
      <c r="M2733" s="30"/>
      <c r="N2733" s="30"/>
      <c r="O2733" s="30"/>
      <c r="P2733" s="30"/>
      <c r="Q2733" s="30" t="s">
        <v>14851</v>
      </c>
      <c r="R2733" s="30"/>
      <c r="S2733" s="30" t="s">
        <v>14852</v>
      </c>
      <c r="T2733" s="30"/>
      <c r="U2733" s="30"/>
      <c r="V2733" s="30" t="s">
        <v>1444</v>
      </c>
    </row>
    <row r="2734" spans="1:22" ht="15" customHeight="1">
      <c r="A2734" s="30">
        <v>2868</v>
      </c>
      <c r="B2734" s="30" t="s">
        <v>14853</v>
      </c>
      <c r="C2734" s="30"/>
      <c r="D2734" s="30" t="s">
        <v>14853</v>
      </c>
      <c r="E2734" s="30" t="s">
        <v>14854</v>
      </c>
      <c r="F2734" s="30" t="s">
        <v>1454</v>
      </c>
      <c r="G2734" s="30" t="s">
        <v>1524</v>
      </c>
      <c r="H2734" s="30" t="s">
        <v>1379</v>
      </c>
      <c r="I2734" s="30">
        <v>64280000</v>
      </c>
      <c r="J2734" s="30" t="s">
        <v>14855</v>
      </c>
      <c r="K2734" s="57">
        <v>195063732</v>
      </c>
      <c r="L2734" s="30"/>
      <c r="M2734" s="30"/>
      <c r="N2734" s="30"/>
      <c r="O2734" s="30"/>
      <c r="P2734" s="30"/>
      <c r="Q2734" s="30" t="s">
        <v>14856</v>
      </c>
      <c r="R2734" s="30"/>
      <c r="S2734" s="30" t="s">
        <v>14857</v>
      </c>
      <c r="T2734" s="30"/>
      <c r="U2734" s="30"/>
      <c r="V2734" s="30" t="s">
        <v>1444</v>
      </c>
    </row>
    <row r="2735" spans="1:22" ht="15" customHeight="1">
      <c r="A2735" s="30">
        <v>2869</v>
      </c>
      <c r="B2735" s="30" t="s">
        <v>14858</v>
      </c>
      <c r="C2735" s="30"/>
      <c r="D2735" s="30" t="s">
        <v>14858</v>
      </c>
      <c r="E2735" s="30" t="s">
        <v>14859</v>
      </c>
      <c r="F2735" s="30" t="s">
        <v>14860</v>
      </c>
      <c r="G2735" s="30" t="s">
        <v>3516</v>
      </c>
      <c r="H2735" s="30" t="s">
        <v>1358</v>
      </c>
      <c r="I2735" s="30">
        <v>29114000</v>
      </c>
      <c r="J2735" s="30" t="s">
        <v>14861</v>
      </c>
      <c r="K2735" s="57">
        <v>82942218</v>
      </c>
      <c r="L2735" s="30"/>
      <c r="M2735" s="30"/>
      <c r="N2735" s="30"/>
      <c r="O2735" s="30"/>
      <c r="P2735" s="30"/>
      <c r="Q2735" s="30" t="s">
        <v>11192</v>
      </c>
      <c r="R2735" s="30"/>
      <c r="S2735" s="30" t="s">
        <v>14862</v>
      </c>
      <c r="T2735" s="30"/>
      <c r="U2735" s="30"/>
      <c r="V2735" s="30" t="s">
        <v>1444</v>
      </c>
    </row>
    <row r="2736" spans="1:22" ht="15" customHeight="1">
      <c r="A2736" s="30">
        <v>2870</v>
      </c>
      <c r="B2736" s="30" t="s">
        <v>14863</v>
      </c>
      <c r="C2736" s="30"/>
      <c r="D2736" s="30" t="s">
        <v>14863</v>
      </c>
      <c r="E2736" s="30" t="s">
        <v>14864</v>
      </c>
      <c r="F2736" s="30" t="s">
        <v>1454</v>
      </c>
      <c r="G2736" s="30" t="s">
        <v>2691</v>
      </c>
      <c r="H2736" s="30" t="s">
        <v>1377</v>
      </c>
      <c r="I2736" s="30">
        <v>56506530</v>
      </c>
      <c r="J2736" s="30" t="s">
        <v>14865</v>
      </c>
      <c r="K2736" s="57">
        <v>31176771</v>
      </c>
      <c r="L2736" s="30"/>
      <c r="M2736" s="30"/>
      <c r="N2736" s="30"/>
      <c r="O2736" s="30"/>
      <c r="P2736" s="30"/>
      <c r="Q2736" s="30" t="s">
        <v>14866</v>
      </c>
      <c r="R2736" s="30"/>
      <c r="S2736" s="30" t="s">
        <v>14867</v>
      </c>
      <c r="T2736" s="30"/>
      <c r="U2736" s="30"/>
      <c r="V2736" s="30" t="s">
        <v>1444</v>
      </c>
    </row>
    <row r="2737" spans="1:22" ht="15" customHeight="1">
      <c r="A2737" s="30">
        <v>2872</v>
      </c>
      <c r="B2737" s="30" t="s">
        <v>14868</v>
      </c>
      <c r="C2737" s="30"/>
      <c r="D2737" s="30" t="s">
        <v>14868</v>
      </c>
      <c r="E2737" s="30" t="s">
        <v>2862</v>
      </c>
      <c r="F2737" s="30" t="s">
        <v>1454</v>
      </c>
      <c r="G2737" s="30" t="s">
        <v>1484</v>
      </c>
      <c r="H2737" s="30" t="s">
        <v>1379</v>
      </c>
      <c r="I2737" s="30">
        <v>64000200</v>
      </c>
      <c r="J2737" s="30" t="s">
        <v>14869</v>
      </c>
      <c r="K2737" s="57">
        <v>194681904</v>
      </c>
      <c r="L2737" s="30"/>
      <c r="M2737" s="30"/>
      <c r="N2737" s="30"/>
      <c r="O2737" s="30"/>
      <c r="P2737" s="30"/>
      <c r="Q2737" s="30" t="s">
        <v>14870</v>
      </c>
      <c r="R2737" s="30"/>
      <c r="S2737" s="30" t="s">
        <v>14871</v>
      </c>
      <c r="T2737" s="30"/>
      <c r="U2737" s="30"/>
      <c r="V2737" s="30" t="s">
        <v>1428</v>
      </c>
    </row>
    <row r="2738" spans="1:22" ht="15" customHeight="1">
      <c r="A2738" s="30">
        <v>2873</v>
      </c>
      <c r="B2738" s="30" t="s">
        <v>14872</v>
      </c>
      <c r="C2738" s="30"/>
      <c r="D2738" s="30" t="s">
        <v>14872</v>
      </c>
      <c r="E2738" s="30" t="s">
        <v>14873</v>
      </c>
      <c r="F2738" s="30" t="s">
        <v>1454</v>
      </c>
      <c r="G2738" s="30" t="s">
        <v>4020</v>
      </c>
      <c r="H2738" s="30" t="s">
        <v>1397</v>
      </c>
      <c r="I2738" s="30">
        <v>14500000</v>
      </c>
      <c r="J2738" s="30" t="s">
        <v>14874</v>
      </c>
      <c r="K2738" s="57">
        <v>389038557118</v>
      </c>
      <c r="L2738" s="30"/>
      <c r="M2738" s="30"/>
      <c r="N2738" s="30"/>
      <c r="O2738" s="30"/>
      <c r="P2738" s="30"/>
      <c r="Q2738" s="30" t="s">
        <v>8882</v>
      </c>
      <c r="R2738" s="30"/>
      <c r="S2738" s="30" t="s">
        <v>1668</v>
      </c>
      <c r="T2738" s="30"/>
      <c r="U2738" s="30"/>
      <c r="V2738" s="30" t="s">
        <v>1444</v>
      </c>
    </row>
    <row r="2739" spans="1:22" ht="15" customHeight="1">
      <c r="A2739" s="30">
        <v>2874</v>
      </c>
      <c r="B2739" s="30" t="s">
        <v>2045</v>
      </c>
      <c r="C2739" s="30"/>
      <c r="D2739" s="30" t="s">
        <v>2045</v>
      </c>
      <c r="E2739" s="30" t="s">
        <v>14875</v>
      </c>
      <c r="F2739" s="30" t="s">
        <v>1454</v>
      </c>
      <c r="G2739" s="30" t="s">
        <v>2629</v>
      </c>
      <c r="H2739" s="30" t="s">
        <v>1352</v>
      </c>
      <c r="I2739" s="30">
        <v>48330000</v>
      </c>
      <c r="J2739" s="30" t="s">
        <v>14876</v>
      </c>
      <c r="K2739" s="57">
        <v>57819758</v>
      </c>
      <c r="L2739" s="30"/>
      <c r="M2739" s="30"/>
      <c r="N2739" s="30"/>
      <c r="O2739" s="30"/>
      <c r="P2739" s="30"/>
      <c r="Q2739" s="30" t="s">
        <v>14877</v>
      </c>
      <c r="R2739" s="30"/>
      <c r="S2739" s="30" t="s">
        <v>2050</v>
      </c>
      <c r="T2739" s="30"/>
      <c r="U2739" s="30"/>
      <c r="V2739" s="30" t="s">
        <v>1444</v>
      </c>
    </row>
    <row r="2740" spans="1:22" ht="15" customHeight="1">
      <c r="A2740" s="30">
        <v>2875</v>
      </c>
      <c r="B2740" s="30" t="s">
        <v>14878</v>
      </c>
      <c r="C2740" s="30"/>
      <c r="D2740" s="30" t="s">
        <v>14878</v>
      </c>
      <c r="E2740" s="30" t="s">
        <v>14879</v>
      </c>
      <c r="F2740" s="30" t="s">
        <v>2007</v>
      </c>
      <c r="G2740" s="30" t="s">
        <v>1865</v>
      </c>
      <c r="H2740" s="30" t="s">
        <v>1356</v>
      </c>
      <c r="I2740" s="30">
        <v>72701000</v>
      </c>
      <c r="J2740" s="30" t="s">
        <v>14880</v>
      </c>
      <c r="K2740" s="57">
        <v>747252400101</v>
      </c>
      <c r="L2740" s="30"/>
      <c r="M2740" s="30"/>
      <c r="N2740" s="30"/>
      <c r="O2740" s="30"/>
      <c r="P2740" s="30"/>
      <c r="Q2740" s="30" t="s">
        <v>14881</v>
      </c>
      <c r="R2740" s="30"/>
      <c r="S2740" s="30" t="s">
        <v>14882</v>
      </c>
      <c r="T2740" s="30"/>
      <c r="U2740" s="30"/>
      <c r="V2740" s="30" t="s">
        <v>1444</v>
      </c>
    </row>
    <row r="2741" spans="1:22" ht="15" customHeight="1">
      <c r="A2741" s="30">
        <v>2876</v>
      </c>
      <c r="B2741" s="30" t="s">
        <v>14883</v>
      </c>
      <c r="C2741" s="30"/>
      <c r="D2741" s="30" t="s">
        <v>14883</v>
      </c>
      <c r="E2741" s="30" t="s">
        <v>14884</v>
      </c>
      <c r="F2741" s="30" t="s">
        <v>1454</v>
      </c>
      <c r="G2741" s="30" t="s">
        <v>6626</v>
      </c>
      <c r="H2741" s="30" t="s">
        <v>1352</v>
      </c>
      <c r="I2741" s="30">
        <v>42850000</v>
      </c>
      <c r="J2741" s="30" t="s">
        <v>14885</v>
      </c>
      <c r="K2741" s="57">
        <v>47240102</v>
      </c>
      <c r="L2741" s="30"/>
      <c r="M2741" s="30"/>
      <c r="N2741" s="30"/>
      <c r="O2741" s="30"/>
      <c r="P2741" s="30"/>
      <c r="Q2741" s="30" t="s">
        <v>14886</v>
      </c>
      <c r="R2741" s="30"/>
      <c r="S2741" s="30" t="s">
        <v>14887</v>
      </c>
      <c r="T2741" s="30"/>
      <c r="U2741" s="30"/>
      <c r="V2741" s="30" t="s">
        <v>1428</v>
      </c>
    </row>
    <row r="2742" spans="1:22" ht="15" customHeight="1">
      <c r="A2742" s="30">
        <v>2877</v>
      </c>
      <c r="B2742" s="30" t="s">
        <v>14888</v>
      </c>
      <c r="C2742" s="30"/>
      <c r="D2742" s="30" t="s">
        <v>14888</v>
      </c>
      <c r="E2742" s="30" t="s">
        <v>9510</v>
      </c>
      <c r="F2742" s="30" t="s">
        <v>2944</v>
      </c>
      <c r="G2742" s="30" t="s">
        <v>1629</v>
      </c>
      <c r="H2742" s="30" t="s">
        <v>1391</v>
      </c>
      <c r="I2742" s="30">
        <v>90020061</v>
      </c>
      <c r="J2742" s="30" t="s">
        <v>14889</v>
      </c>
      <c r="K2742" s="57">
        <v>963408399</v>
      </c>
      <c r="L2742" s="30"/>
      <c r="M2742" s="30"/>
      <c r="N2742" s="30"/>
      <c r="O2742" s="30"/>
      <c r="P2742" s="30"/>
      <c r="Q2742" s="30" t="s">
        <v>14890</v>
      </c>
      <c r="R2742" s="30"/>
      <c r="S2742" s="30" t="s">
        <v>14891</v>
      </c>
      <c r="T2742" s="30"/>
      <c r="U2742" s="30"/>
      <c r="V2742" s="30" t="s">
        <v>1428</v>
      </c>
    </row>
    <row r="2743" spans="1:22" ht="15" customHeight="1">
      <c r="A2743" s="30">
        <v>2878</v>
      </c>
      <c r="B2743" s="30" t="s">
        <v>14892</v>
      </c>
      <c r="C2743" s="30"/>
      <c r="D2743" s="30" t="s">
        <v>14892</v>
      </c>
      <c r="E2743" s="30" t="s">
        <v>9381</v>
      </c>
      <c r="F2743" s="30" t="s">
        <v>2147</v>
      </c>
      <c r="G2743" s="30" t="s">
        <v>1422</v>
      </c>
      <c r="H2743" s="30" t="s">
        <v>1397</v>
      </c>
      <c r="I2743" s="30">
        <v>2739000</v>
      </c>
      <c r="J2743" s="30" t="s">
        <v>14893</v>
      </c>
      <c r="K2743" s="57">
        <v>142274703115</v>
      </c>
      <c r="L2743" s="30"/>
      <c r="M2743" s="30"/>
      <c r="N2743" s="30"/>
      <c r="O2743" s="30"/>
      <c r="P2743" s="30"/>
      <c r="Q2743" s="30" t="s">
        <v>9364</v>
      </c>
      <c r="R2743" s="30"/>
      <c r="S2743" s="30" t="s">
        <v>14543</v>
      </c>
      <c r="T2743" s="30"/>
      <c r="U2743" s="30"/>
      <c r="V2743" s="30" t="s">
        <v>1428</v>
      </c>
    </row>
    <row r="2744" spans="1:22" ht="15" customHeight="1">
      <c r="A2744" s="30">
        <v>2879</v>
      </c>
      <c r="B2744" s="30" t="s">
        <v>14894</v>
      </c>
      <c r="C2744" s="30"/>
      <c r="D2744" s="30" t="s">
        <v>14894</v>
      </c>
      <c r="E2744" s="30" t="s">
        <v>14895</v>
      </c>
      <c r="F2744" s="30" t="s">
        <v>1454</v>
      </c>
      <c r="G2744" s="30" t="s">
        <v>14896</v>
      </c>
      <c r="H2744" s="30" t="s">
        <v>1365</v>
      </c>
      <c r="I2744" s="30">
        <v>65800000</v>
      </c>
      <c r="J2744" s="30" t="s">
        <v>14897</v>
      </c>
      <c r="K2744" s="57">
        <v>122252608</v>
      </c>
      <c r="L2744" s="30"/>
      <c r="M2744" s="30"/>
      <c r="N2744" s="30"/>
      <c r="O2744" s="30"/>
      <c r="P2744" s="30"/>
      <c r="Q2744" s="30" t="s">
        <v>2262</v>
      </c>
      <c r="R2744" s="30"/>
      <c r="S2744" s="30" t="s">
        <v>14898</v>
      </c>
      <c r="T2744" s="30"/>
      <c r="U2744" s="30"/>
      <c r="V2744" s="30" t="s">
        <v>1444</v>
      </c>
    </row>
    <row r="2745" spans="1:22" ht="15" customHeight="1">
      <c r="A2745" s="30">
        <v>2880</v>
      </c>
      <c r="B2745" s="30" t="s">
        <v>14899</v>
      </c>
      <c r="C2745" s="30"/>
      <c r="D2745" s="30" t="s">
        <v>14899</v>
      </c>
      <c r="E2745" s="30" t="s">
        <v>10337</v>
      </c>
      <c r="F2745" s="30" t="s">
        <v>1454</v>
      </c>
      <c r="G2745" s="30" t="s">
        <v>9658</v>
      </c>
      <c r="H2745" s="30" t="s">
        <v>1354</v>
      </c>
      <c r="I2745" s="30">
        <v>63700000</v>
      </c>
      <c r="J2745" s="30" t="s">
        <v>14900</v>
      </c>
      <c r="K2745" s="57">
        <v>65670760</v>
      </c>
      <c r="L2745" s="30"/>
      <c r="M2745" s="30"/>
      <c r="N2745" s="30"/>
      <c r="O2745" s="30"/>
      <c r="P2745" s="30"/>
      <c r="Q2745" s="30" t="s">
        <v>8882</v>
      </c>
      <c r="R2745" s="30"/>
      <c r="S2745" s="30" t="s">
        <v>14901</v>
      </c>
      <c r="T2745" s="30"/>
      <c r="U2745" s="30"/>
      <c r="V2745" s="30" t="s">
        <v>1444</v>
      </c>
    </row>
    <row r="2746" spans="1:22" ht="15" customHeight="1">
      <c r="A2746" s="30">
        <v>2881</v>
      </c>
      <c r="B2746" s="30" t="s">
        <v>14902</v>
      </c>
      <c r="C2746" s="30"/>
      <c r="D2746" s="30" t="s">
        <v>14902</v>
      </c>
      <c r="E2746" s="30" t="s">
        <v>14903</v>
      </c>
      <c r="F2746" s="30" t="s">
        <v>1454</v>
      </c>
      <c r="G2746" s="30" t="s">
        <v>2771</v>
      </c>
      <c r="H2746" s="30" t="s">
        <v>1397</v>
      </c>
      <c r="I2746" s="30">
        <v>8570025</v>
      </c>
      <c r="J2746" s="30" t="s">
        <v>14904</v>
      </c>
      <c r="K2746" s="57">
        <v>379092503114</v>
      </c>
      <c r="L2746" s="30"/>
      <c r="M2746" s="30"/>
      <c r="N2746" s="30"/>
      <c r="O2746" s="30"/>
      <c r="P2746" s="30"/>
      <c r="Q2746" s="30" t="s">
        <v>2773</v>
      </c>
      <c r="R2746" s="30"/>
      <c r="S2746" s="30" t="s">
        <v>14905</v>
      </c>
      <c r="T2746" s="30"/>
      <c r="U2746" s="30"/>
      <c r="V2746" s="30" t="s">
        <v>1444</v>
      </c>
    </row>
    <row r="2747" spans="1:22" ht="15" customHeight="1">
      <c r="A2747" s="30">
        <v>2882</v>
      </c>
      <c r="B2747" s="30" t="s">
        <v>14906</v>
      </c>
      <c r="C2747" s="30"/>
      <c r="D2747" s="30" t="s">
        <v>14906</v>
      </c>
      <c r="E2747" s="30" t="s">
        <v>14907</v>
      </c>
      <c r="F2747" s="30" t="s">
        <v>14908</v>
      </c>
      <c r="G2747" s="30" t="s">
        <v>1713</v>
      </c>
      <c r="H2747" s="30" t="s">
        <v>1395</v>
      </c>
      <c r="I2747" s="30">
        <v>49088090</v>
      </c>
      <c r="J2747" s="30" t="s">
        <v>14909</v>
      </c>
      <c r="K2747" s="57">
        <v>271363215</v>
      </c>
      <c r="L2747" s="30"/>
      <c r="M2747" s="30"/>
      <c r="N2747" s="30"/>
      <c r="O2747" s="30"/>
      <c r="P2747" s="30"/>
      <c r="Q2747" s="30" t="s">
        <v>14910</v>
      </c>
      <c r="R2747" s="30"/>
      <c r="S2747" s="30" t="s">
        <v>14911</v>
      </c>
      <c r="T2747" s="30"/>
      <c r="U2747" s="30"/>
      <c r="V2747" s="30" t="s">
        <v>1428</v>
      </c>
    </row>
    <row r="2748" spans="1:22" ht="15" customHeight="1">
      <c r="A2748" s="37">
        <v>2883</v>
      </c>
      <c r="B2748" s="37" t="s">
        <v>14912</v>
      </c>
      <c r="C2748" s="37"/>
      <c r="D2748" s="37" t="s">
        <v>14912</v>
      </c>
      <c r="E2748" s="37" t="s">
        <v>14913</v>
      </c>
      <c r="F2748" s="37" t="s">
        <v>11054</v>
      </c>
      <c r="G2748" s="37" t="s">
        <v>2054</v>
      </c>
      <c r="H2748" s="37" t="s">
        <v>1352</v>
      </c>
      <c r="I2748" s="37">
        <v>40450570</v>
      </c>
      <c r="J2748" s="37" t="s">
        <v>14914</v>
      </c>
      <c r="K2748" s="58" t="s">
        <v>3510</v>
      </c>
      <c r="L2748" s="37"/>
      <c r="M2748" s="37"/>
      <c r="N2748" s="37"/>
      <c r="O2748" s="37"/>
      <c r="P2748" s="37"/>
      <c r="Q2748" s="37" t="s">
        <v>14915</v>
      </c>
      <c r="R2748" s="37"/>
      <c r="S2748" s="37" t="s">
        <v>14916</v>
      </c>
      <c r="T2748" s="37"/>
      <c r="U2748" s="37"/>
      <c r="V2748" s="26" t="s">
        <v>202</v>
      </c>
    </row>
    <row r="2749" spans="1:22" ht="15" customHeight="1">
      <c r="A2749" s="30">
        <v>2884</v>
      </c>
      <c r="B2749" s="30" t="s">
        <v>14917</v>
      </c>
      <c r="C2749" s="30"/>
      <c r="D2749" s="30" t="s">
        <v>14917</v>
      </c>
      <c r="E2749" s="30" t="s">
        <v>3989</v>
      </c>
      <c r="F2749" s="30" t="s">
        <v>1454</v>
      </c>
      <c r="G2749" s="30" t="s">
        <v>1498</v>
      </c>
      <c r="H2749" s="30" t="s">
        <v>1352</v>
      </c>
      <c r="I2749" s="30">
        <v>44001192</v>
      </c>
      <c r="J2749" s="30" t="s">
        <v>14918</v>
      </c>
      <c r="K2749" s="57">
        <v>101366823</v>
      </c>
      <c r="L2749" s="30"/>
      <c r="M2749" s="30"/>
      <c r="N2749" s="30"/>
      <c r="O2749" s="30"/>
      <c r="P2749" s="30"/>
      <c r="Q2749" s="30" t="s">
        <v>14919</v>
      </c>
      <c r="R2749" s="30"/>
      <c r="S2749" s="30" t="s">
        <v>14705</v>
      </c>
      <c r="T2749" s="30"/>
      <c r="U2749" s="30"/>
      <c r="V2749" s="30" t="s">
        <v>1444</v>
      </c>
    </row>
    <row r="2750" spans="1:22" ht="15" customHeight="1">
      <c r="A2750" s="30">
        <v>2885</v>
      </c>
      <c r="B2750" s="30" t="s">
        <v>14920</v>
      </c>
      <c r="C2750" s="30"/>
      <c r="D2750" s="30" t="s">
        <v>14920</v>
      </c>
      <c r="E2750" s="30" t="s">
        <v>14921</v>
      </c>
      <c r="F2750" s="30" t="s">
        <v>6707</v>
      </c>
      <c r="G2750" s="30" t="s">
        <v>3206</v>
      </c>
      <c r="H2750" s="30" t="s">
        <v>1371</v>
      </c>
      <c r="I2750" s="30">
        <v>78025140</v>
      </c>
      <c r="J2750" s="30" t="s">
        <v>14922</v>
      </c>
      <c r="K2750" s="57">
        <v>133698831</v>
      </c>
      <c r="L2750" s="30"/>
      <c r="M2750" s="30"/>
      <c r="N2750" s="30"/>
      <c r="O2750" s="30"/>
      <c r="P2750" s="30"/>
      <c r="Q2750" s="30" t="s">
        <v>14923</v>
      </c>
      <c r="R2750" s="30"/>
      <c r="S2750" s="30" t="s">
        <v>14924</v>
      </c>
      <c r="T2750" s="30"/>
      <c r="U2750" s="30"/>
      <c r="V2750" s="30" t="s">
        <v>1444</v>
      </c>
    </row>
    <row r="2751" spans="1:22" ht="15" customHeight="1">
      <c r="A2751" s="30">
        <v>2886</v>
      </c>
      <c r="B2751" s="30" t="s">
        <v>14925</v>
      </c>
      <c r="C2751" s="30"/>
      <c r="D2751" s="30" t="s">
        <v>14925</v>
      </c>
      <c r="E2751" s="30" t="s">
        <v>14926</v>
      </c>
      <c r="F2751" s="30" t="s">
        <v>1454</v>
      </c>
      <c r="G2751" s="30" t="s">
        <v>9900</v>
      </c>
      <c r="H2751" s="30" t="s">
        <v>1352</v>
      </c>
      <c r="I2751" s="30">
        <v>44340000</v>
      </c>
      <c r="J2751" s="30" t="s">
        <v>14927</v>
      </c>
      <c r="K2751" s="57">
        <v>99067987</v>
      </c>
      <c r="L2751" s="30"/>
      <c r="M2751" s="30"/>
      <c r="N2751" s="30"/>
      <c r="O2751" s="30"/>
      <c r="P2751" s="30"/>
      <c r="Q2751" s="30" t="s">
        <v>14928</v>
      </c>
      <c r="R2751" s="30"/>
      <c r="S2751" s="30" t="s">
        <v>14929</v>
      </c>
      <c r="T2751" s="30"/>
      <c r="U2751" s="30"/>
      <c r="V2751" s="30" t="s">
        <v>1444</v>
      </c>
    </row>
    <row r="2752" spans="1:22" ht="15" customHeight="1">
      <c r="A2752" s="30">
        <v>2887</v>
      </c>
      <c r="B2752" s="30" t="s">
        <v>14930</v>
      </c>
      <c r="C2752" s="30"/>
      <c r="D2752" s="30" t="s">
        <v>14930</v>
      </c>
      <c r="E2752" s="30" t="s">
        <v>14931</v>
      </c>
      <c r="F2752" s="30" t="s">
        <v>5978</v>
      </c>
      <c r="G2752" s="30" t="s">
        <v>1422</v>
      </c>
      <c r="H2752" s="30" t="s">
        <v>1397</v>
      </c>
      <c r="I2752" s="30">
        <v>5073000</v>
      </c>
      <c r="J2752" s="30" t="s">
        <v>14932</v>
      </c>
      <c r="K2752" s="57">
        <v>116112198118</v>
      </c>
      <c r="L2752" s="30"/>
      <c r="M2752" s="30"/>
      <c r="N2752" s="30"/>
      <c r="O2752" s="30"/>
      <c r="P2752" s="30"/>
      <c r="Q2752" s="30" t="s">
        <v>14933</v>
      </c>
      <c r="R2752" s="30"/>
      <c r="S2752" s="30" t="s">
        <v>14934</v>
      </c>
      <c r="T2752" s="30"/>
      <c r="U2752" s="30"/>
      <c r="V2752" s="30" t="s">
        <v>1444</v>
      </c>
    </row>
    <row r="2753" spans="1:22" ht="15" customHeight="1">
      <c r="A2753" s="30">
        <v>2888</v>
      </c>
      <c r="B2753" s="30" t="s">
        <v>14935</v>
      </c>
      <c r="C2753" s="30"/>
      <c r="D2753" s="30" t="s">
        <v>14935</v>
      </c>
      <c r="E2753" s="30" t="s">
        <v>14936</v>
      </c>
      <c r="F2753" s="30" t="s">
        <v>8366</v>
      </c>
      <c r="G2753" s="30" t="s">
        <v>1865</v>
      </c>
      <c r="H2753" s="30" t="s">
        <v>1356</v>
      </c>
      <c r="I2753" s="30">
        <v>72130075</v>
      </c>
      <c r="J2753" s="30" t="s">
        <v>14937</v>
      </c>
      <c r="K2753" s="57">
        <v>746729600133</v>
      </c>
      <c r="L2753" s="30"/>
      <c r="M2753" s="30"/>
      <c r="N2753" s="30"/>
      <c r="O2753" s="30"/>
      <c r="P2753" s="30"/>
      <c r="Q2753" s="30" t="s">
        <v>14938</v>
      </c>
      <c r="R2753" s="30"/>
      <c r="S2753" s="30" t="s">
        <v>14939</v>
      </c>
      <c r="T2753" s="30"/>
      <c r="U2753" s="30"/>
      <c r="V2753" s="30" t="s">
        <v>1444</v>
      </c>
    </row>
    <row r="2754" spans="1:22" ht="15" customHeight="1">
      <c r="A2754" s="30">
        <v>2889</v>
      </c>
      <c r="B2754" s="30" t="s">
        <v>14940</v>
      </c>
      <c r="C2754" s="30"/>
      <c r="D2754" s="30" t="s">
        <v>14940</v>
      </c>
      <c r="E2754" s="30" t="s">
        <v>14941</v>
      </c>
      <c r="F2754" s="30" t="s">
        <v>1454</v>
      </c>
      <c r="G2754" s="30" t="s">
        <v>7243</v>
      </c>
      <c r="H2754" s="30" t="s">
        <v>1352</v>
      </c>
      <c r="I2754" s="30">
        <v>48110000</v>
      </c>
      <c r="J2754" s="30" t="s">
        <v>14942</v>
      </c>
      <c r="K2754" s="57">
        <v>65536702</v>
      </c>
      <c r="L2754" s="30"/>
      <c r="M2754" s="30"/>
      <c r="N2754" s="30"/>
      <c r="O2754" s="30"/>
      <c r="P2754" s="30"/>
      <c r="Q2754" s="30" t="s">
        <v>2049</v>
      </c>
      <c r="R2754" s="30"/>
      <c r="S2754" s="30" t="s">
        <v>14943</v>
      </c>
      <c r="T2754" s="30"/>
      <c r="U2754" s="30"/>
      <c r="V2754" s="30" t="s">
        <v>1444</v>
      </c>
    </row>
    <row r="2755" spans="1:22" ht="15" customHeight="1">
      <c r="A2755" s="30">
        <v>2890</v>
      </c>
      <c r="B2755" s="30" t="s">
        <v>14944</v>
      </c>
      <c r="C2755" s="30"/>
      <c r="D2755" s="30" t="s">
        <v>14944</v>
      </c>
      <c r="E2755" s="30" t="s">
        <v>14945</v>
      </c>
      <c r="F2755" s="30" t="s">
        <v>1454</v>
      </c>
      <c r="G2755" s="30" t="s">
        <v>14946</v>
      </c>
      <c r="H2755" s="30" t="s">
        <v>1367</v>
      </c>
      <c r="I2755" s="30">
        <v>35650000</v>
      </c>
      <c r="J2755" s="30" t="s">
        <v>14947</v>
      </c>
      <c r="K2755" s="57">
        <v>21354890019</v>
      </c>
      <c r="L2755" s="30"/>
      <c r="M2755" s="30"/>
      <c r="N2755" s="30"/>
      <c r="O2755" s="30"/>
      <c r="P2755" s="30"/>
      <c r="Q2755" s="30" t="s">
        <v>14948</v>
      </c>
      <c r="R2755" s="30"/>
      <c r="S2755" s="30" t="s">
        <v>14949</v>
      </c>
      <c r="T2755" s="30"/>
      <c r="U2755" s="30"/>
      <c r="V2755" s="30" t="s">
        <v>1444</v>
      </c>
    </row>
    <row r="2756" spans="1:22" ht="15" customHeight="1">
      <c r="A2756" s="30">
        <v>2891</v>
      </c>
      <c r="B2756" s="30" t="s">
        <v>14950</v>
      </c>
      <c r="C2756" s="30"/>
      <c r="D2756" s="30" t="s">
        <v>14950</v>
      </c>
      <c r="E2756" s="30" t="s">
        <v>2639</v>
      </c>
      <c r="F2756" s="30" t="s">
        <v>1454</v>
      </c>
      <c r="G2756" s="30" t="s">
        <v>1422</v>
      </c>
      <c r="H2756" s="30" t="s">
        <v>1397</v>
      </c>
      <c r="I2756" s="30">
        <v>1021100</v>
      </c>
      <c r="J2756" s="30" t="s">
        <v>14951</v>
      </c>
      <c r="K2756" s="57">
        <v>116252370118</v>
      </c>
      <c r="L2756" s="30"/>
      <c r="M2756" s="30"/>
      <c r="N2756" s="30"/>
      <c r="O2756" s="30"/>
      <c r="P2756" s="30"/>
      <c r="Q2756" s="30" t="s">
        <v>14952</v>
      </c>
      <c r="R2756" s="30"/>
      <c r="S2756" s="30" t="s">
        <v>14953</v>
      </c>
      <c r="T2756" s="30"/>
      <c r="U2756" s="30"/>
      <c r="V2756" s="30" t="s">
        <v>1444</v>
      </c>
    </row>
    <row r="2757" spans="1:22" ht="15" customHeight="1">
      <c r="A2757" s="30">
        <v>2892</v>
      </c>
      <c r="B2757" s="30" t="s">
        <v>14954</v>
      </c>
      <c r="C2757" s="30"/>
      <c r="D2757" s="30" t="s">
        <v>14954</v>
      </c>
      <c r="E2757" s="30" t="s">
        <v>4317</v>
      </c>
      <c r="F2757" s="30" t="s">
        <v>1454</v>
      </c>
      <c r="G2757" s="30" t="s">
        <v>5062</v>
      </c>
      <c r="H2757" s="30" t="s">
        <v>1391</v>
      </c>
      <c r="I2757" s="30">
        <v>96020000</v>
      </c>
      <c r="J2757" s="30" t="s">
        <v>14955</v>
      </c>
      <c r="K2757" s="57">
        <v>930443640</v>
      </c>
      <c r="L2757" s="30"/>
      <c r="M2757" s="30"/>
      <c r="N2757" s="30"/>
      <c r="O2757" s="30"/>
      <c r="P2757" s="30"/>
      <c r="Q2757" s="30" t="s">
        <v>13275</v>
      </c>
      <c r="R2757" s="30"/>
      <c r="S2757" s="30" t="s">
        <v>13276</v>
      </c>
      <c r="T2757" s="30"/>
      <c r="U2757" s="30"/>
      <c r="V2757" s="30" t="s">
        <v>1444</v>
      </c>
    </row>
    <row r="2758" spans="1:22" ht="15" customHeight="1">
      <c r="A2758" s="30">
        <v>2893</v>
      </c>
      <c r="B2758" s="30" t="s">
        <v>14956</v>
      </c>
      <c r="C2758" s="30"/>
      <c r="D2758" s="30" t="s">
        <v>14956</v>
      </c>
      <c r="E2758" s="30" t="s">
        <v>14957</v>
      </c>
      <c r="F2758" s="30" t="s">
        <v>5130</v>
      </c>
      <c r="G2758" s="30" t="s">
        <v>1422</v>
      </c>
      <c r="H2758" s="30" t="s">
        <v>1397</v>
      </c>
      <c r="I2758" s="30">
        <v>3307005</v>
      </c>
      <c r="J2758" s="30" t="s">
        <v>14958</v>
      </c>
      <c r="K2758" s="57">
        <v>149343019117</v>
      </c>
      <c r="L2758" s="30"/>
      <c r="M2758" s="30"/>
      <c r="N2758" s="30"/>
      <c r="O2758" s="30"/>
      <c r="P2758" s="30"/>
      <c r="Q2758" s="30" t="s">
        <v>14933</v>
      </c>
      <c r="R2758" s="30"/>
      <c r="S2758" s="30" t="s">
        <v>14934</v>
      </c>
      <c r="T2758" s="30"/>
      <c r="U2758" s="30"/>
      <c r="V2758" s="30" t="s">
        <v>1444</v>
      </c>
    </row>
    <row r="2759" spans="1:22" ht="15" customHeight="1">
      <c r="A2759" s="30">
        <v>2894</v>
      </c>
      <c r="B2759" s="30" t="s">
        <v>14959</v>
      </c>
      <c r="C2759" s="30"/>
      <c r="D2759" s="30" t="s">
        <v>14959</v>
      </c>
      <c r="E2759" s="30" t="s">
        <v>14960</v>
      </c>
      <c r="F2759" s="30" t="s">
        <v>2787</v>
      </c>
      <c r="G2759" s="30" t="s">
        <v>1422</v>
      </c>
      <c r="H2759" s="30" t="s">
        <v>1397</v>
      </c>
      <c r="I2759" s="30">
        <v>5406150</v>
      </c>
      <c r="J2759" s="30" t="s">
        <v>14961</v>
      </c>
      <c r="K2759" s="57">
        <v>116223273118</v>
      </c>
      <c r="L2759" s="30"/>
      <c r="M2759" s="30"/>
      <c r="N2759" s="30"/>
      <c r="O2759" s="30"/>
      <c r="P2759" s="30"/>
      <c r="Q2759" s="30" t="s">
        <v>14933</v>
      </c>
      <c r="R2759" s="30"/>
      <c r="S2759" s="30" t="s">
        <v>14934</v>
      </c>
      <c r="T2759" s="30"/>
      <c r="U2759" s="30"/>
      <c r="V2759" s="30" t="s">
        <v>1444</v>
      </c>
    </row>
    <row r="2760" spans="1:22" ht="15" customHeight="1">
      <c r="A2760" s="30">
        <v>2895</v>
      </c>
      <c r="B2760" s="30" t="s">
        <v>14962</v>
      </c>
      <c r="C2760" s="30"/>
      <c r="D2760" s="30" t="s">
        <v>14962</v>
      </c>
      <c r="E2760" s="30" t="s">
        <v>14960</v>
      </c>
      <c r="F2760" s="30" t="s">
        <v>2787</v>
      </c>
      <c r="G2760" s="30" t="s">
        <v>1422</v>
      </c>
      <c r="H2760" s="30" t="s">
        <v>1397</v>
      </c>
      <c r="I2760" s="30">
        <v>5405250</v>
      </c>
      <c r="J2760" s="30" t="s">
        <v>14963</v>
      </c>
      <c r="K2760" s="57">
        <v>149377154110</v>
      </c>
      <c r="L2760" s="30"/>
      <c r="M2760" s="30"/>
      <c r="N2760" s="30"/>
      <c r="O2760" s="30"/>
      <c r="P2760" s="30"/>
      <c r="Q2760" s="30" t="s">
        <v>14933</v>
      </c>
      <c r="R2760" s="30"/>
      <c r="S2760" s="30" t="s">
        <v>14934</v>
      </c>
      <c r="T2760" s="30"/>
      <c r="U2760" s="30"/>
      <c r="V2760" s="30" t="s">
        <v>1444</v>
      </c>
    </row>
    <row r="2761" spans="1:22" ht="15" customHeight="1">
      <c r="A2761" s="30">
        <v>2896</v>
      </c>
      <c r="B2761" s="30" t="s">
        <v>14964</v>
      </c>
      <c r="C2761" s="30"/>
      <c r="D2761" s="30" t="s">
        <v>14964</v>
      </c>
      <c r="E2761" s="30" t="s">
        <v>4384</v>
      </c>
      <c r="F2761" s="30" t="s">
        <v>1454</v>
      </c>
      <c r="G2761" s="30" t="s">
        <v>5097</v>
      </c>
      <c r="H2761" s="30" t="s">
        <v>1397</v>
      </c>
      <c r="I2761" s="30">
        <v>12210260</v>
      </c>
      <c r="J2761" s="30" t="s">
        <v>14965</v>
      </c>
      <c r="K2761" s="57">
        <v>645479310116</v>
      </c>
      <c r="L2761" s="30"/>
      <c r="M2761" s="30"/>
      <c r="N2761" s="30"/>
      <c r="O2761" s="30"/>
      <c r="P2761" s="30"/>
      <c r="Q2761" s="30" t="s">
        <v>14933</v>
      </c>
      <c r="R2761" s="30"/>
      <c r="S2761" s="30" t="s">
        <v>14934</v>
      </c>
      <c r="T2761" s="30"/>
      <c r="U2761" s="30"/>
      <c r="V2761" s="30" t="s">
        <v>1444</v>
      </c>
    </row>
    <row r="2762" spans="1:22" ht="15" customHeight="1">
      <c r="A2762" s="30">
        <v>2897</v>
      </c>
      <c r="B2762" s="30" t="s">
        <v>14966</v>
      </c>
      <c r="C2762" s="30"/>
      <c r="D2762" s="30" t="s">
        <v>14966</v>
      </c>
      <c r="E2762" s="30" t="s">
        <v>14632</v>
      </c>
      <c r="F2762" s="30" t="s">
        <v>1454</v>
      </c>
      <c r="G2762" s="30" t="s">
        <v>14967</v>
      </c>
      <c r="H2762" s="30" t="s">
        <v>1397</v>
      </c>
      <c r="I2762" s="30">
        <v>11660020</v>
      </c>
      <c r="J2762" s="30" t="s">
        <v>14968</v>
      </c>
      <c r="K2762" s="57">
        <v>254126263116</v>
      </c>
      <c r="L2762" s="30"/>
      <c r="M2762" s="30"/>
      <c r="N2762" s="30"/>
      <c r="O2762" s="30"/>
      <c r="P2762" s="30"/>
      <c r="Q2762" s="30" t="s">
        <v>14933</v>
      </c>
      <c r="R2762" s="30"/>
      <c r="S2762" s="30" t="s">
        <v>14934</v>
      </c>
      <c r="T2762" s="30"/>
      <c r="U2762" s="30"/>
      <c r="V2762" s="30" t="s">
        <v>1444</v>
      </c>
    </row>
    <row r="2763" spans="1:22" ht="15" customHeight="1">
      <c r="A2763" s="30">
        <v>2898</v>
      </c>
      <c r="B2763" s="30" t="s">
        <v>14969</v>
      </c>
      <c r="C2763" s="30"/>
      <c r="D2763" s="30" t="s">
        <v>14969</v>
      </c>
      <c r="E2763" s="30" t="s">
        <v>12306</v>
      </c>
      <c r="F2763" s="30" t="s">
        <v>1454</v>
      </c>
      <c r="G2763" s="30" t="s">
        <v>1746</v>
      </c>
      <c r="H2763" s="30" t="s">
        <v>1377</v>
      </c>
      <c r="I2763" s="30">
        <v>53401320</v>
      </c>
      <c r="J2763" s="30" t="s">
        <v>14970</v>
      </c>
      <c r="K2763" s="57">
        <v>37637576</v>
      </c>
      <c r="L2763" s="30"/>
      <c r="M2763" s="30"/>
      <c r="N2763" s="30"/>
      <c r="O2763" s="30"/>
      <c r="P2763" s="30"/>
      <c r="Q2763" s="30" t="s">
        <v>14971</v>
      </c>
      <c r="R2763" s="30"/>
      <c r="S2763" s="30" t="s">
        <v>14972</v>
      </c>
      <c r="T2763" s="30"/>
      <c r="U2763" s="30"/>
      <c r="V2763" s="30" t="s">
        <v>1444</v>
      </c>
    </row>
    <row r="2764" spans="1:22" ht="15" customHeight="1">
      <c r="A2764" s="30">
        <v>2899</v>
      </c>
      <c r="B2764" s="30" t="s">
        <v>14973</v>
      </c>
      <c r="C2764" s="30"/>
      <c r="D2764" s="30" t="s">
        <v>14973</v>
      </c>
      <c r="E2764" s="30" t="s">
        <v>14974</v>
      </c>
      <c r="F2764" s="30" t="s">
        <v>14975</v>
      </c>
      <c r="G2764" s="30" t="s">
        <v>14967</v>
      </c>
      <c r="H2764" s="30" t="s">
        <v>1397</v>
      </c>
      <c r="I2764" s="30">
        <v>11666000</v>
      </c>
      <c r="J2764" s="30" t="s">
        <v>14976</v>
      </c>
      <c r="K2764" s="57">
        <v>254071380116</v>
      </c>
      <c r="L2764" s="30"/>
      <c r="M2764" s="30"/>
      <c r="N2764" s="30"/>
      <c r="O2764" s="30"/>
      <c r="P2764" s="30"/>
      <c r="Q2764" s="30" t="s">
        <v>14933</v>
      </c>
      <c r="R2764" s="30"/>
      <c r="S2764" s="30" t="s">
        <v>14934</v>
      </c>
      <c r="T2764" s="30"/>
      <c r="U2764" s="30"/>
      <c r="V2764" s="30" t="s">
        <v>1444</v>
      </c>
    </row>
    <row r="2765" spans="1:22" ht="15" customHeight="1">
      <c r="A2765" s="30">
        <v>2900</v>
      </c>
      <c r="B2765" s="30" t="s">
        <v>14977</v>
      </c>
      <c r="C2765" s="30"/>
      <c r="D2765" s="30" t="s">
        <v>14977</v>
      </c>
      <c r="E2765" s="30" t="s">
        <v>14978</v>
      </c>
      <c r="F2765" s="30" t="s">
        <v>6843</v>
      </c>
      <c r="G2765" s="30" t="s">
        <v>2054</v>
      </c>
      <c r="H2765" s="30" t="s">
        <v>1352</v>
      </c>
      <c r="I2765" s="30">
        <v>40070020</v>
      </c>
      <c r="J2765" s="30" t="s">
        <v>14979</v>
      </c>
      <c r="K2765" s="57">
        <v>66079402</v>
      </c>
      <c r="L2765" s="30"/>
      <c r="M2765" s="30"/>
      <c r="N2765" s="30"/>
      <c r="O2765" s="30"/>
      <c r="P2765" s="30"/>
      <c r="Q2765" s="30" t="s">
        <v>14971</v>
      </c>
      <c r="R2765" s="30"/>
      <c r="S2765" s="30" t="s">
        <v>14980</v>
      </c>
      <c r="T2765" s="30"/>
      <c r="U2765" s="30"/>
      <c r="V2765" s="30" t="s">
        <v>1428</v>
      </c>
    </row>
    <row r="2766" spans="1:22" ht="15" customHeight="1">
      <c r="A2766" s="30">
        <v>2901</v>
      </c>
      <c r="B2766" s="30" t="s">
        <v>14981</v>
      </c>
      <c r="C2766" s="30"/>
      <c r="D2766" s="30" t="s">
        <v>14981</v>
      </c>
      <c r="E2766" s="30" t="s">
        <v>3627</v>
      </c>
      <c r="F2766" s="30" t="s">
        <v>3628</v>
      </c>
      <c r="G2766" s="30" t="s">
        <v>1796</v>
      </c>
      <c r="H2766" s="30" t="s">
        <v>1385</v>
      </c>
      <c r="I2766" s="30">
        <v>59025000</v>
      </c>
      <c r="J2766" s="30" t="s">
        <v>14982</v>
      </c>
      <c r="K2766" s="57">
        <v>202198898</v>
      </c>
      <c r="L2766" s="30"/>
      <c r="M2766" s="30"/>
      <c r="N2766" s="30"/>
      <c r="O2766" s="30"/>
      <c r="P2766" s="30"/>
      <c r="Q2766" s="30" t="s">
        <v>14933</v>
      </c>
      <c r="R2766" s="30"/>
      <c r="S2766" s="30" t="s">
        <v>14934</v>
      </c>
      <c r="T2766" s="30"/>
      <c r="U2766" s="30"/>
      <c r="V2766" s="30" t="s">
        <v>1444</v>
      </c>
    </row>
    <row r="2767" spans="1:22" ht="15" customHeight="1">
      <c r="A2767" s="30">
        <v>2902</v>
      </c>
      <c r="B2767" s="30" t="s">
        <v>14983</v>
      </c>
      <c r="C2767" s="30"/>
      <c r="D2767" s="30" t="s">
        <v>14983</v>
      </c>
      <c r="E2767" s="30" t="s">
        <v>4220</v>
      </c>
      <c r="F2767" s="30" t="s">
        <v>1795</v>
      </c>
      <c r="G2767" s="30" t="s">
        <v>1796</v>
      </c>
      <c r="H2767" s="30" t="s">
        <v>1385</v>
      </c>
      <c r="I2767" s="30">
        <v>59031000</v>
      </c>
      <c r="J2767" s="30" t="s">
        <v>14984</v>
      </c>
      <c r="K2767" s="57">
        <v>202519503</v>
      </c>
      <c r="L2767" s="30"/>
      <c r="M2767" s="30"/>
      <c r="N2767" s="30"/>
      <c r="O2767" s="30"/>
      <c r="P2767" s="30"/>
      <c r="Q2767" s="30" t="s">
        <v>14933</v>
      </c>
      <c r="R2767" s="30"/>
      <c r="S2767" s="30" t="s">
        <v>14934</v>
      </c>
      <c r="T2767" s="30"/>
      <c r="U2767" s="30"/>
      <c r="V2767" s="30" t="s">
        <v>1444</v>
      </c>
    </row>
    <row r="2768" spans="1:22" ht="15" customHeight="1">
      <c r="A2768" s="30">
        <v>2903</v>
      </c>
      <c r="B2768" s="30" t="s">
        <v>14985</v>
      </c>
      <c r="C2768" s="30"/>
      <c r="D2768" s="30" t="s">
        <v>14985</v>
      </c>
      <c r="E2768" s="30" t="s">
        <v>14757</v>
      </c>
      <c r="F2768" s="30" t="s">
        <v>14758</v>
      </c>
      <c r="G2768" s="30" t="s">
        <v>14759</v>
      </c>
      <c r="H2768" s="30" t="s">
        <v>1383</v>
      </c>
      <c r="I2768" s="30">
        <v>27542170</v>
      </c>
      <c r="J2768" s="30" t="s">
        <v>14986</v>
      </c>
      <c r="K2768" s="57">
        <v>77794255</v>
      </c>
      <c r="L2768" s="30"/>
      <c r="M2768" s="30"/>
      <c r="N2768" s="30"/>
      <c r="O2768" s="30"/>
      <c r="P2768" s="30"/>
      <c r="Q2768" s="30" t="s">
        <v>14933</v>
      </c>
      <c r="R2768" s="30"/>
      <c r="S2768" s="30" t="s">
        <v>14934</v>
      </c>
      <c r="T2768" s="30"/>
      <c r="U2768" s="30"/>
      <c r="V2768" s="30" t="s">
        <v>1444</v>
      </c>
    </row>
    <row r="2769" spans="1:22" ht="15" customHeight="1">
      <c r="A2769" s="30">
        <v>2904</v>
      </c>
      <c r="B2769" s="30" t="s">
        <v>14987</v>
      </c>
      <c r="C2769" s="30"/>
      <c r="D2769" s="30" t="s">
        <v>14987</v>
      </c>
      <c r="E2769" s="30" t="s">
        <v>11477</v>
      </c>
      <c r="F2769" s="30" t="s">
        <v>1454</v>
      </c>
      <c r="G2769" s="30" t="s">
        <v>4380</v>
      </c>
      <c r="H2769" s="30" t="s">
        <v>1383</v>
      </c>
      <c r="I2769" s="30">
        <v>28300000</v>
      </c>
      <c r="J2769" s="30" t="s">
        <v>14988</v>
      </c>
      <c r="K2769" s="57">
        <v>79711616</v>
      </c>
      <c r="L2769" s="30"/>
      <c r="M2769" s="30"/>
      <c r="N2769" s="30"/>
      <c r="O2769" s="30"/>
      <c r="P2769" s="30"/>
      <c r="Q2769" s="30" t="s">
        <v>11479</v>
      </c>
      <c r="R2769" s="30"/>
      <c r="S2769" s="30" t="s">
        <v>11480</v>
      </c>
      <c r="T2769" s="30"/>
      <c r="U2769" s="30"/>
      <c r="V2769" s="30" t="s">
        <v>1428</v>
      </c>
    </row>
    <row r="2770" spans="1:22" ht="15" customHeight="1">
      <c r="A2770" s="30">
        <v>2905</v>
      </c>
      <c r="B2770" s="30" t="s">
        <v>14989</v>
      </c>
      <c r="C2770" s="30"/>
      <c r="D2770" s="30" t="s">
        <v>14989</v>
      </c>
      <c r="E2770" s="30" t="s">
        <v>11105</v>
      </c>
      <c r="F2770" s="30" t="s">
        <v>3185</v>
      </c>
      <c r="G2770" s="30" t="s">
        <v>1384</v>
      </c>
      <c r="H2770" s="30" t="s">
        <v>1383</v>
      </c>
      <c r="I2770" s="30">
        <v>23050360</v>
      </c>
      <c r="J2770" s="30" t="s">
        <v>14990</v>
      </c>
      <c r="K2770" s="57">
        <v>85819704</v>
      </c>
      <c r="L2770" s="30"/>
      <c r="M2770" s="30"/>
      <c r="N2770" s="30"/>
      <c r="O2770" s="30"/>
      <c r="P2770" s="30"/>
      <c r="Q2770" s="30" t="s">
        <v>14726</v>
      </c>
      <c r="R2770" s="30"/>
      <c r="S2770" s="30" t="s">
        <v>14991</v>
      </c>
      <c r="T2770" s="30"/>
      <c r="U2770" s="30"/>
      <c r="V2770" s="30" t="s">
        <v>1444</v>
      </c>
    </row>
    <row r="2771" spans="1:22" ht="15" customHeight="1">
      <c r="A2771" s="37">
        <v>2906</v>
      </c>
      <c r="B2771" s="37" t="s">
        <v>14992</v>
      </c>
      <c r="C2771" s="37"/>
      <c r="D2771" s="37" t="s">
        <v>14992</v>
      </c>
      <c r="E2771" s="37" t="s">
        <v>14931</v>
      </c>
      <c r="F2771" s="37" t="s">
        <v>1454</v>
      </c>
      <c r="G2771" s="37" t="s">
        <v>14993</v>
      </c>
      <c r="H2771" s="37" t="s">
        <v>1373</v>
      </c>
      <c r="I2771" s="37">
        <v>68490000</v>
      </c>
      <c r="J2771" s="37" t="s">
        <v>14994</v>
      </c>
      <c r="K2771" s="58">
        <v>153358157</v>
      </c>
      <c r="L2771" s="37"/>
      <c r="M2771" s="37"/>
      <c r="N2771" s="37"/>
      <c r="O2771" s="37"/>
      <c r="P2771" s="37"/>
      <c r="Q2771" s="37" t="s">
        <v>14995</v>
      </c>
      <c r="R2771" s="37"/>
      <c r="S2771" s="37" t="s">
        <v>14996</v>
      </c>
      <c r="T2771" s="37"/>
      <c r="U2771" s="37"/>
      <c r="V2771" s="26" t="s">
        <v>202</v>
      </c>
    </row>
    <row r="2772" spans="1:22" ht="15" customHeight="1">
      <c r="A2772" s="30">
        <v>2907</v>
      </c>
      <c r="B2772" s="30" t="s">
        <v>14997</v>
      </c>
      <c r="C2772" s="30"/>
      <c r="D2772" s="30" t="s">
        <v>14997</v>
      </c>
      <c r="E2772" s="30" t="s">
        <v>14998</v>
      </c>
      <c r="F2772" s="30" t="s">
        <v>14999</v>
      </c>
      <c r="G2772" s="30" t="s">
        <v>2771</v>
      </c>
      <c r="H2772" s="30" t="s">
        <v>1397</v>
      </c>
      <c r="I2772" s="30">
        <v>8587000</v>
      </c>
      <c r="J2772" s="30" t="s">
        <v>15000</v>
      </c>
      <c r="K2772" s="57">
        <v>379191380110</v>
      </c>
      <c r="L2772" s="30"/>
      <c r="M2772" s="30"/>
      <c r="N2772" s="30"/>
      <c r="O2772" s="30"/>
      <c r="P2772" s="30"/>
      <c r="Q2772" s="30" t="s">
        <v>15001</v>
      </c>
      <c r="R2772" s="30"/>
      <c r="S2772" s="30" t="s">
        <v>15002</v>
      </c>
      <c r="T2772" s="30"/>
      <c r="U2772" s="30"/>
      <c r="V2772" s="30" t="s">
        <v>1444</v>
      </c>
    </row>
    <row r="2773" spans="1:22" ht="15" customHeight="1">
      <c r="A2773" s="30">
        <v>2908</v>
      </c>
      <c r="B2773" s="30" t="s">
        <v>15003</v>
      </c>
      <c r="C2773" s="30"/>
      <c r="D2773" s="30" t="s">
        <v>15003</v>
      </c>
      <c r="E2773" s="30" t="s">
        <v>15004</v>
      </c>
      <c r="F2773" s="30" t="s">
        <v>1454</v>
      </c>
      <c r="G2773" s="30" t="s">
        <v>9331</v>
      </c>
      <c r="H2773" s="30" t="s">
        <v>1397</v>
      </c>
      <c r="I2773" s="30">
        <v>11740000</v>
      </c>
      <c r="J2773" s="30" t="s">
        <v>15005</v>
      </c>
      <c r="K2773" s="57">
        <v>369106496117</v>
      </c>
      <c r="L2773" s="30"/>
      <c r="M2773" s="30"/>
      <c r="N2773" s="30"/>
      <c r="O2773" s="30"/>
      <c r="P2773" s="30"/>
      <c r="Q2773" s="30" t="s">
        <v>15006</v>
      </c>
      <c r="R2773" s="30"/>
      <c r="S2773" s="30" t="s">
        <v>15007</v>
      </c>
      <c r="T2773" s="30"/>
      <c r="U2773" s="30"/>
      <c r="V2773" s="30" t="s">
        <v>1444</v>
      </c>
    </row>
    <row r="2774" spans="1:22" ht="15" customHeight="1">
      <c r="A2774" s="30">
        <v>2910</v>
      </c>
      <c r="B2774" s="30" t="s">
        <v>15008</v>
      </c>
      <c r="C2774" s="30"/>
      <c r="D2774" s="30" t="s">
        <v>15008</v>
      </c>
      <c r="E2774" s="30" t="s">
        <v>15009</v>
      </c>
      <c r="F2774" s="30" t="s">
        <v>15010</v>
      </c>
      <c r="G2774" s="30" t="s">
        <v>1564</v>
      </c>
      <c r="H2774" s="30" t="s">
        <v>1397</v>
      </c>
      <c r="I2774" s="30">
        <v>13077001</v>
      </c>
      <c r="J2774" s="30" t="s">
        <v>15011</v>
      </c>
      <c r="K2774" s="57">
        <v>244843520114</v>
      </c>
      <c r="L2774" s="30"/>
      <c r="M2774" s="30"/>
      <c r="N2774" s="30"/>
      <c r="O2774" s="30"/>
      <c r="P2774" s="30"/>
      <c r="Q2774" s="30" t="s">
        <v>15012</v>
      </c>
      <c r="R2774" s="30"/>
      <c r="S2774" s="30" t="s">
        <v>15013</v>
      </c>
      <c r="T2774" s="30"/>
      <c r="U2774" s="30"/>
      <c r="V2774" s="30" t="s">
        <v>1444</v>
      </c>
    </row>
    <row r="2775" spans="1:22" ht="15" customHeight="1">
      <c r="A2775" s="37">
        <v>2911</v>
      </c>
      <c r="B2775" s="37" t="s">
        <v>15014</v>
      </c>
      <c r="C2775" s="37"/>
      <c r="D2775" s="37" t="s">
        <v>15014</v>
      </c>
      <c r="E2775" s="37" t="s">
        <v>15015</v>
      </c>
      <c r="F2775" s="37" t="s">
        <v>1454</v>
      </c>
      <c r="G2775" s="37" t="s">
        <v>13351</v>
      </c>
      <c r="H2775" s="37" t="s">
        <v>1391</v>
      </c>
      <c r="I2775" s="37">
        <v>96570000</v>
      </c>
      <c r="J2775" s="37" t="s">
        <v>15016</v>
      </c>
      <c r="K2775" s="58">
        <v>130049352</v>
      </c>
      <c r="L2775" s="37"/>
      <c r="M2775" s="37"/>
      <c r="N2775" s="37"/>
      <c r="O2775" s="37"/>
      <c r="P2775" s="37"/>
      <c r="Q2775" s="37" t="s">
        <v>15017</v>
      </c>
      <c r="R2775" s="37"/>
      <c r="S2775" s="37" t="s">
        <v>15018</v>
      </c>
      <c r="T2775" s="37"/>
      <c r="U2775" s="37"/>
      <c r="V2775" s="26" t="s">
        <v>202</v>
      </c>
    </row>
    <row r="2776" spans="1:22" ht="15" customHeight="1">
      <c r="A2776" s="30">
        <v>2912</v>
      </c>
      <c r="B2776" s="30" t="s">
        <v>15019</v>
      </c>
      <c r="C2776" s="30"/>
      <c r="D2776" s="30" t="s">
        <v>15019</v>
      </c>
      <c r="E2776" s="30" t="s">
        <v>2973</v>
      </c>
      <c r="F2776" s="30" t="s">
        <v>2974</v>
      </c>
      <c r="G2776" s="30" t="s">
        <v>2054</v>
      </c>
      <c r="H2776" s="30" t="s">
        <v>1352</v>
      </c>
      <c r="I2776" s="30">
        <v>40025001</v>
      </c>
      <c r="J2776" s="30" t="s">
        <v>15020</v>
      </c>
      <c r="K2776" s="57">
        <v>103912167</v>
      </c>
      <c r="L2776" s="30"/>
      <c r="M2776" s="30"/>
      <c r="N2776" s="30"/>
      <c r="O2776" s="30"/>
      <c r="P2776" s="30"/>
      <c r="Q2776" s="30" t="s">
        <v>15021</v>
      </c>
      <c r="R2776" s="30"/>
      <c r="S2776" s="30" t="s">
        <v>15022</v>
      </c>
      <c r="T2776" s="30"/>
      <c r="U2776" s="30"/>
      <c r="V2776" s="30" t="s">
        <v>1444</v>
      </c>
    </row>
    <row r="2777" spans="1:22" ht="15" customHeight="1">
      <c r="A2777" s="30">
        <v>2913</v>
      </c>
      <c r="B2777" s="30" t="s">
        <v>15023</v>
      </c>
      <c r="C2777" s="30"/>
      <c r="D2777" s="30" t="s">
        <v>15023</v>
      </c>
      <c r="E2777" s="30" t="s">
        <v>15024</v>
      </c>
      <c r="F2777" s="30" t="s">
        <v>15025</v>
      </c>
      <c r="G2777" s="30" t="s">
        <v>15026</v>
      </c>
      <c r="H2777" s="30" t="s">
        <v>1397</v>
      </c>
      <c r="I2777" s="30">
        <v>14680000</v>
      </c>
      <c r="J2777" s="30" t="s">
        <v>15027</v>
      </c>
      <c r="K2777" s="57">
        <v>399075739119</v>
      </c>
      <c r="L2777" s="30"/>
      <c r="M2777" s="30"/>
      <c r="N2777" s="30"/>
      <c r="O2777" s="30"/>
      <c r="P2777" s="30"/>
      <c r="Q2777" s="30" t="s">
        <v>15028</v>
      </c>
      <c r="R2777" s="30"/>
      <c r="S2777" s="30" t="s">
        <v>15029</v>
      </c>
      <c r="T2777" s="30"/>
      <c r="U2777" s="30"/>
      <c r="V2777" s="30" t="s">
        <v>1444</v>
      </c>
    </row>
    <row r="2778" spans="1:22" ht="15" customHeight="1">
      <c r="A2778" s="30">
        <v>2914</v>
      </c>
      <c r="B2778" s="30" t="s">
        <v>15030</v>
      </c>
      <c r="C2778" s="30"/>
      <c r="D2778" s="30" t="s">
        <v>15030</v>
      </c>
      <c r="E2778" s="30" t="s">
        <v>7140</v>
      </c>
      <c r="F2778" s="30" t="s">
        <v>7141</v>
      </c>
      <c r="G2778" s="30" t="s">
        <v>1655</v>
      </c>
      <c r="H2778" s="30" t="s">
        <v>1373</v>
      </c>
      <c r="I2778" s="30">
        <v>68500005</v>
      </c>
      <c r="J2778" s="30" t="s">
        <v>15031</v>
      </c>
      <c r="K2778" s="57">
        <v>153002301</v>
      </c>
      <c r="L2778" s="30"/>
      <c r="M2778" s="30"/>
      <c r="N2778" s="30"/>
      <c r="O2778" s="30"/>
      <c r="P2778" s="30"/>
      <c r="Q2778" s="30" t="s">
        <v>15032</v>
      </c>
      <c r="R2778" s="30"/>
      <c r="S2778" s="30" t="s">
        <v>15033</v>
      </c>
      <c r="T2778" s="30"/>
      <c r="U2778" s="30"/>
      <c r="V2778" s="30" t="s">
        <v>1444</v>
      </c>
    </row>
    <row r="2779" spans="1:22" ht="15" customHeight="1">
      <c r="A2779" s="30">
        <v>2915</v>
      </c>
      <c r="B2779" s="30" t="s">
        <v>15034</v>
      </c>
      <c r="C2779" s="30"/>
      <c r="D2779" s="30" t="s">
        <v>15034</v>
      </c>
      <c r="E2779" s="30" t="s">
        <v>15035</v>
      </c>
      <c r="F2779" s="30" t="s">
        <v>7557</v>
      </c>
      <c r="G2779" s="30" t="s">
        <v>1384</v>
      </c>
      <c r="H2779" s="30" t="s">
        <v>1383</v>
      </c>
      <c r="I2779" s="30">
        <v>21810010</v>
      </c>
      <c r="J2779" s="30" t="s">
        <v>15036</v>
      </c>
      <c r="K2779" s="57">
        <v>82240772</v>
      </c>
      <c r="L2779" s="30"/>
      <c r="M2779" s="30"/>
      <c r="N2779" s="30"/>
      <c r="O2779" s="30"/>
      <c r="P2779" s="30"/>
      <c r="Q2779" s="30" t="s">
        <v>14726</v>
      </c>
      <c r="R2779" s="30"/>
      <c r="S2779" s="30" t="s">
        <v>15037</v>
      </c>
      <c r="T2779" s="30"/>
      <c r="U2779" s="30"/>
      <c r="V2779" s="30" t="s">
        <v>1444</v>
      </c>
    </row>
    <row r="2780" spans="1:22" ht="15" customHeight="1">
      <c r="A2780" s="30">
        <v>2916</v>
      </c>
      <c r="B2780" s="30" t="s">
        <v>15038</v>
      </c>
      <c r="C2780" s="30"/>
      <c r="D2780" s="30" t="s">
        <v>15038</v>
      </c>
      <c r="E2780" s="30" t="s">
        <v>15039</v>
      </c>
      <c r="F2780" s="30" t="s">
        <v>15040</v>
      </c>
      <c r="G2780" s="30" t="s">
        <v>3978</v>
      </c>
      <c r="H2780" s="30" t="s">
        <v>1397</v>
      </c>
      <c r="I2780" s="30">
        <v>9210000</v>
      </c>
      <c r="J2780" s="30" t="s">
        <v>15041</v>
      </c>
      <c r="K2780" s="57">
        <v>626759269111</v>
      </c>
      <c r="L2780" s="30"/>
      <c r="M2780" s="30"/>
      <c r="N2780" s="30"/>
      <c r="O2780" s="30"/>
      <c r="P2780" s="30"/>
      <c r="Q2780" s="30" t="s">
        <v>15042</v>
      </c>
      <c r="R2780" s="30"/>
      <c r="S2780" s="30" t="s">
        <v>15043</v>
      </c>
      <c r="T2780" s="30"/>
      <c r="U2780" s="30"/>
      <c r="V2780" s="30" t="s">
        <v>1444</v>
      </c>
    </row>
    <row r="2781" spans="1:22" ht="15" customHeight="1">
      <c r="A2781" s="30">
        <v>2917</v>
      </c>
      <c r="B2781" s="30" t="s">
        <v>15044</v>
      </c>
      <c r="C2781" s="30"/>
      <c r="D2781" s="30" t="s">
        <v>15044</v>
      </c>
      <c r="E2781" s="30" t="s">
        <v>2195</v>
      </c>
      <c r="F2781" s="30" t="s">
        <v>1454</v>
      </c>
      <c r="G2781" s="30" t="s">
        <v>2072</v>
      </c>
      <c r="H2781" s="30" t="s">
        <v>1352</v>
      </c>
      <c r="I2781" s="30">
        <v>45600222</v>
      </c>
      <c r="J2781" s="30" t="s">
        <v>15045</v>
      </c>
      <c r="K2781" s="57">
        <v>43270536</v>
      </c>
      <c r="L2781" s="30"/>
      <c r="M2781" s="30"/>
      <c r="N2781" s="30"/>
      <c r="O2781" s="30"/>
      <c r="P2781" s="30"/>
      <c r="Q2781" s="30" t="s">
        <v>15046</v>
      </c>
      <c r="R2781" s="30"/>
      <c r="S2781" s="30" t="s">
        <v>15047</v>
      </c>
      <c r="T2781" s="30"/>
      <c r="U2781" s="30"/>
      <c r="V2781" s="30" t="s">
        <v>1444</v>
      </c>
    </row>
    <row r="2782" spans="1:22" ht="15" customHeight="1">
      <c r="A2782" s="30">
        <v>2918</v>
      </c>
      <c r="B2782" s="30" t="s">
        <v>15048</v>
      </c>
      <c r="C2782" s="30"/>
      <c r="D2782" s="30" t="s">
        <v>15048</v>
      </c>
      <c r="E2782" s="30" t="s">
        <v>5786</v>
      </c>
      <c r="F2782" s="30" t="s">
        <v>1454</v>
      </c>
      <c r="G2782" s="30" t="s">
        <v>1570</v>
      </c>
      <c r="H2782" s="30" t="s">
        <v>1365</v>
      </c>
      <c r="I2782" s="30">
        <v>65015440</v>
      </c>
      <c r="J2782" s="30" t="s">
        <v>15049</v>
      </c>
      <c r="K2782" s="57">
        <v>122333454</v>
      </c>
      <c r="L2782" s="30"/>
      <c r="M2782" s="30"/>
      <c r="N2782" s="30"/>
      <c r="O2782" s="30"/>
      <c r="P2782" s="30"/>
      <c r="Q2782" s="30" t="s">
        <v>15050</v>
      </c>
      <c r="R2782" s="30"/>
      <c r="S2782" s="30" t="s">
        <v>15051</v>
      </c>
      <c r="T2782" s="30"/>
      <c r="U2782" s="30"/>
      <c r="V2782" s="30" t="s">
        <v>1444</v>
      </c>
    </row>
    <row r="2783" spans="1:22" ht="15" customHeight="1">
      <c r="A2783" s="30">
        <v>2919</v>
      </c>
      <c r="B2783" s="30" t="s">
        <v>15052</v>
      </c>
      <c r="C2783" s="30"/>
      <c r="D2783" s="30" t="s">
        <v>15052</v>
      </c>
      <c r="E2783" s="30" t="s">
        <v>15053</v>
      </c>
      <c r="F2783" s="30" t="s">
        <v>7033</v>
      </c>
      <c r="G2783" s="30" t="s">
        <v>6800</v>
      </c>
      <c r="H2783" s="30" t="s">
        <v>1381</v>
      </c>
      <c r="I2783" s="30">
        <v>85805040</v>
      </c>
      <c r="J2783" s="30" t="s">
        <v>15054</v>
      </c>
      <c r="K2783" s="57">
        <v>9057430076</v>
      </c>
      <c r="L2783" s="30"/>
      <c r="M2783" s="30"/>
      <c r="N2783" s="30"/>
      <c r="O2783" s="30"/>
      <c r="P2783" s="30"/>
      <c r="Q2783" s="30" t="s">
        <v>12992</v>
      </c>
      <c r="R2783" s="30"/>
      <c r="S2783" s="30" t="s">
        <v>12993</v>
      </c>
      <c r="T2783" s="30"/>
      <c r="U2783" s="30"/>
      <c r="V2783" s="30" t="s">
        <v>1444</v>
      </c>
    </row>
    <row r="2784" spans="1:22" ht="15" customHeight="1">
      <c r="A2784" s="30">
        <v>2920</v>
      </c>
      <c r="B2784" s="30" t="s">
        <v>15055</v>
      </c>
      <c r="C2784" s="30"/>
      <c r="D2784" s="30" t="s">
        <v>15055</v>
      </c>
      <c r="E2784" s="30" t="s">
        <v>15056</v>
      </c>
      <c r="F2784" s="30" t="s">
        <v>1454</v>
      </c>
      <c r="G2784" s="30" t="s">
        <v>15057</v>
      </c>
      <c r="H2784" s="30" t="s">
        <v>1352</v>
      </c>
      <c r="I2784" s="30">
        <v>45630000</v>
      </c>
      <c r="J2784" s="30" t="s">
        <v>15058</v>
      </c>
      <c r="K2784" s="57">
        <v>74850983</v>
      </c>
      <c r="L2784" s="30"/>
      <c r="M2784" s="30"/>
      <c r="N2784" s="30"/>
      <c r="O2784" s="30"/>
      <c r="P2784" s="30"/>
      <c r="Q2784" s="30" t="s">
        <v>15059</v>
      </c>
      <c r="R2784" s="30"/>
      <c r="S2784" s="30" t="s">
        <v>15060</v>
      </c>
      <c r="T2784" s="30"/>
      <c r="U2784" s="30"/>
      <c r="V2784" s="30" t="s">
        <v>1444</v>
      </c>
    </row>
    <row r="2785" spans="1:22" ht="15" customHeight="1">
      <c r="A2785" s="30">
        <v>2921</v>
      </c>
      <c r="B2785" s="30" t="s">
        <v>15061</v>
      </c>
      <c r="C2785" s="30"/>
      <c r="D2785" s="30" t="s">
        <v>15061</v>
      </c>
      <c r="E2785" s="30" t="s">
        <v>15062</v>
      </c>
      <c r="F2785" s="30" t="s">
        <v>5953</v>
      </c>
      <c r="G2785" s="30" t="s">
        <v>1865</v>
      </c>
      <c r="H2785" s="30" t="s">
        <v>1356</v>
      </c>
      <c r="I2785" s="30">
        <v>72130075</v>
      </c>
      <c r="J2785" s="30" t="s">
        <v>15063</v>
      </c>
      <c r="K2785" s="57">
        <v>750248600100</v>
      </c>
      <c r="L2785" s="30"/>
      <c r="M2785" s="30"/>
      <c r="N2785" s="30"/>
      <c r="O2785" s="30"/>
      <c r="P2785" s="30"/>
      <c r="Q2785" s="30" t="s">
        <v>15064</v>
      </c>
      <c r="R2785" s="30"/>
      <c r="S2785" s="30" t="s">
        <v>15065</v>
      </c>
      <c r="T2785" s="30"/>
      <c r="U2785" s="30"/>
      <c r="V2785" s="30" t="s">
        <v>1444</v>
      </c>
    </row>
    <row r="2786" spans="1:22" ht="15" customHeight="1">
      <c r="A2786" s="30">
        <v>2922</v>
      </c>
      <c r="B2786" s="30" t="s">
        <v>15066</v>
      </c>
      <c r="C2786" s="30"/>
      <c r="D2786" s="30" t="s">
        <v>15066</v>
      </c>
      <c r="E2786" s="30" t="s">
        <v>10232</v>
      </c>
      <c r="F2786" s="30" t="s">
        <v>1454</v>
      </c>
      <c r="G2786" s="30" t="s">
        <v>15067</v>
      </c>
      <c r="H2786" s="30" t="s">
        <v>1352</v>
      </c>
      <c r="I2786" s="30">
        <v>45860000</v>
      </c>
      <c r="J2786" s="30" t="s">
        <v>15068</v>
      </c>
      <c r="K2786" s="57">
        <v>109069087</v>
      </c>
      <c r="L2786" s="30"/>
      <c r="M2786" s="30"/>
      <c r="N2786" s="30"/>
      <c r="O2786" s="30"/>
      <c r="P2786" s="30"/>
      <c r="Q2786" s="30" t="s">
        <v>15069</v>
      </c>
      <c r="R2786" s="30"/>
      <c r="S2786" s="30" t="s">
        <v>15070</v>
      </c>
      <c r="T2786" s="30"/>
      <c r="U2786" s="30"/>
      <c r="V2786" s="30" t="s">
        <v>1428</v>
      </c>
    </row>
    <row r="2787" spans="1:22" ht="15" customHeight="1">
      <c r="A2787" s="30">
        <v>2923</v>
      </c>
      <c r="B2787" s="30" t="s">
        <v>15071</v>
      </c>
      <c r="C2787" s="30"/>
      <c r="D2787" s="30" t="s">
        <v>15071</v>
      </c>
      <c r="E2787" s="30" t="s">
        <v>15072</v>
      </c>
      <c r="F2787" s="30" t="s">
        <v>1454</v>
      </c>
      <c r="G2787" s="30" t="s">
        <v>10313</v>
      </c>
      <c r="H2787" s="30" t="s">
        <v>1373</v>
      </c>
      <c r="I2787" s="30">
        <v>68400000</v>
      </c>
      <c r="J2787" s="30" t="s">
        <v>15073</v>
      </c>
      <c r="K2787" s="57">
        <v>154055360</v>
      </c>
      <c r="L2787" s="30"/>
      <c r="M2787" s="30"/>
      <c r="N2787" s="30"/>
      <c r="O2787" s="30"/>
      <c r="P2787" s="30"/>
      <c r="Q2787" s="30" t="s">
        <v>15074</v>
      </c>
      <c r="R2787" s="30"/>
      <c r="S2787" s="30" t="s">
        <v>4261</v>
      </c>
      <c r="T2787" s="30"/>
      <c r="U2787" s="30"/>
      <c r="V2787" s="30" t="s">
        <v>1444</v>
      </c>
    </row>
    <row r="2788" spans="1:22" ht="15" customHeight="1">
      <c r="A2788" s="37">
        <v>2924</v>
      </c>
      <c r="B2788" s="37" t="s">
        <v>15075</v>
      </c>
      <c r="C2788" s="37"/>
      <c r="D2788" s="37" t="s">
        <v>15075</v>
      </c>
      <c r="E2788" s="37" t="s">
        <v>15076</v>
      </c>
      <c r="F2788" s="37" t="s">
        <v>1454</v>
      </c>
      <c r="G2788" s="37" t="s">
        <v>3137</v>
      </c>
      <c r="H2788" s="37" t="s">
        <v>1373</v>
      </c>
      <c r="I2788" s="37">
        <v>68695000</v>
      </c>
      <c r="J2788" s="37" t="s">
        <v>15077</v>
      </c>
      <c r="K2788" s="58">
        <v>153534532</v>
      </c>
      <c r="L2788" s="37"/>
      <c r="M2788" s="37"/>
      <c r="N2788" s="37"/>
      <c r="O2788" s="37"/>
      <c r="P2788" s="37"/>
      <c r="Q2788" s="37" t="s">
        <v>15078</v>
      </c>
      <c r="R2788" s="37"/>
      <c r="S2788" s="37" t="s">
        <v>15079</v>
      </c>
      <c r="T2788" s="37"/>
      <c r="U2788" s="37"/>
      <c r="V2788" s="26" t="s">
        <v>202</v>
      </c>
    </row>
    <row r="2789" spans="1:22" ht="15" customHeight="1">
      <c r="A2789" s="37">
        <v>2925</v>
      </c>
      <c r="B2789" s="37" t="s">
        <v>15080</v>
      </c>
      <c r="C2789" s="37"/>
      <c r="D2789" s="37" t="s">
        <v>15080</v>
      </c>
      <c r="E2789" s="37" t="s">
        <v>15081</v>
      </c>
      <c r="F2789" s="37" t="s">
        <v>1454</v>
      </c>
      <c r="G2789" s="37" t="s">
        <v>1534</v>
      </c>
      <c r="H2789" s="37" t="s">
        <v>1354</v>
      </c>
      <c r="I2789" s="37">
        <v>63010232</v>
      </c>
      <c r="J2789" s="37" t="s">
        <v>15082</v>
      </c>
      <c r="K2789" s="58">
        <v>66186846</v>
      </c>
      <c r="L2789" s="37"/>
      <c r="M2789" s="37"/>
      <c r="N2789" s="37"/>
      <c r="O2789" s="37"/>
      <c r="P2789" s="37"/>
      <c r="Q2789" s="37" t="s">
        <v>7268</v>
      </c>
      <c r="R2789" s="37"/>
      <c r="S2789" s="37" t="s">
        <v>1537</v>
      </c>
      <c r="T2789" s="37"/>
      <c r="U2789" s="37"/>
      <c r="V2789" s="26" t="s">
        <v>202</v>
      </c>
    </row>
    <row r="2790" spans="1:22" ht="15" customHeight="1">
      <c r="A2790" s="30">
        <v>2926</v>
      </c>
      <c r="B2790" s="30" t="s">
        <v>15083</v>
      </c>
      <c r="C2790" s="30"/>
      <c r="D2790" s="30" t="s">
        <v>15083</v>
      </c>
      <c r="E2790" s="30" t="s">
        <v>4114</v>
      </c>
      <c r="F2790" s="30" t="s">
        <v>3064</v>
      </c>
      <c r="G2790" s="30" t="s">
        <v>1655</v>
      </c>
      <c r="H2790" s="30" t="s">
        <v>1373</v>
      </c>
      <c r="I2790" s="30">
        <v>68501690</v>
      </c>
      <c r="J2790" s="30" t="s">
        <v>15084</v>
      </c>
      <c r="K2790" s="57">
        <v>153463538</v>
      </c>
      <c r="L2790" s="30"/>
      <c r="M2790" s="30"/>
      <c r="N2790" s="30"/>
      <c r="O2790" s="30"/>
      <c r="P2790" s="30"/>
      <c r="Q2790" s="30" t="s">
        <v>15032</v>
      </c>
      <c r="R2790" s="30"/>
      <c r="S2790" s="30" t="s">
        <v>15033</v>
      </c>
      <c r="T2790" s="30"/>
      <c r="U2790" s="30"/>
      <c r="V2790" s="30" t="s">
        <v>1444</v>
      </c>
    </row>
    <row r="2791" spans="1:22" ht="15" customHeight="1">
      <c r="A2791" s="30">
        <v>2927</v>
      </c>
      <c r="B2791" s="30" t="s">
        <v>15085</v>
      </c>
      <c r="C2791" s="30"/>
      <c r="D2791" s="30" t="s">
        <v>15085</v>
      </c>
      <c r="E2791" s="30" t="s">
        <v>15086</v>
      </c>
      <c r="F2791" s="30" t="s">
        <v>1454</v>
      </c>
      <c r="G2791" s="30" t="s">
        <v>15087</v>
      </c>
      <c r="H2791" s="30" t="s">
        <v>1352</v>
      </c>
      <c r="I2791" s="30">
        <v>45615000</v>
      </c>
      <c r="J2791" s="30" t="s">
        <v>15088</v>
      </c>
      <c r="K2791" s="57">
        <v>75718817</v>
      </c>
      <c r="L2791" s="30"/>
      <c r="M2791" s="30"/>
      <c r="N2791" s="30"/>
      <c r="O2791" s="30"/>
      <c r="P2791" s="30"/>
      <c r="Q2791" s="30" t="s">
        <v>15089</v>
      </c>
      <c r="R2791" s="30"/>
      <c r="S2791" s="30" t="s">
        <v>15090</v>
      </c>
      <c r="T2791" s="30"/>
      <c r="U2791" s="30"/>
      <c r="V2791" s="30" t="s">
        <v>1444</v>
      </c>
    </row>
    <row r="2792" spans="1:22" ht="15" customHeight="1">
      <c r="A2792" s="30">
        <v>2928</v>
      </c>
      <c r="B2792" s="30" t="s">
        <v>15091</v>
      </c>
      <c r="C2792" s="30"/>
      <c r="D2792" s="30" t="s">
        <v>15091</v>
      </c>
      <c r="E2792" s="30" t="s">
        <v>10337</v>
      </c>
      <c r="F2792" s="30" t="s">
        <v>1454</v>
      </c>
      <c r="G2792" s="30" t="s">
        <v>9658</v>
      </c>
      <c r="H2792" s="30" t="s">
        <v>1354</v>
      </c>
      <c r="I2792" s="30">
        <v>63700000</v>
      </c>
      <c r="J2792" s="30" t="s">
        <v>15092</v>
      </c>
      <c r="K2792" s="57">
        <v>63879530</v>
      </c>
      <c r="L2792" s="30"/>
      <c r="M2792" s="30"/>
      <c r="N2792" s="30"/>
      <c r="O2792" s="30"/>
      <c r="P2792" s="30"/>
      <c r="Q2792" s="30" t="s">
        <v>8882</v>
      </c>
      <c r="R2792" s="30"/>
      <c r="S2792" s="30" t="s">
        <v>15093</v>
      </c>
      <c r="T2792" s="30"/>
      <c r="U2792" s="30"/>
      <c r="V2792" s="30" t="s">
        <v>1444</v>
      </c>
    </row>
    <row r="2793" spans="1:22" ht="15" customHeight="1">
      <c r="A2793" s="30">
        <v>2929</v>
      </c>
      <c r="B2793" s="30" t="s">
        <v>15094</v>
      </c>
      <c r="C2793" s="30"/>
      <c r="D2793" s="30" t="s">
        <v>15094</v>
      </c>
      <c r="E2793" s="30" t="s">
        <v>15095</v>
      </c>
      <c r="F2793" s="30" t="s">
        <v>7021</v>
      </c>
      <c r="G2793" s="30" t="s">
        <v>1422</v>
      </c>
      <c r="H2793" s="30" t="s">
        <v>1397</v>
      </c>
      <c r="I2793" s="30">
        <v>2033000</v>
      </c>
      <c r="J2793" s="30" t="s">
        <v>15096</v>
      </c>
      <c r="K2793" s="57">
        <v>142148309110</v>
      </c>
      <c r="L2793" s="30"/>
      <c r="M2793" s="30"/>
      <c r="N2793" s="30"/>
      <c r="O2793" s="30"/>
      <c r="P2793" s="30"/>
      <c r="Q2793" s="30" t="s">
        <v>15097</v>
      </c>
      <c r="R2793" s="30"/>
      <c r="S2793" s="30" t="s">
        <v>15098</v>
      </c>
      <c r="T2793" s="30"/>
      <c r="U2793" s="30"/>
      <c r="V2793" s="30" t="s">
        <v>1428</v>
      </c>
    </row>
    <row r="2794" spans="1:22" ht="15" customHeight="1">
      <c r="A2794" s="30">
        <v>2930</v>
      </c>
      <c r="B2794" s="30" t="s">
        <v>15099</v>
      </c>
      <c r="C2794" s="30"/>
      <c r="D2794" s="30" t="s">
        <v>15099</v>
      </c>
      <c r="E2794" s="30" t="s">
        <v>2419</v>
      </c>
      <c r="F2794" s="30" t="s">
        <v>1454</v>
      </c>
      <c r="G2794" s="30" t="s">
        <v>1498</v>
      </c>
      <c r="H2794" s="30" t="s">
        <v>1352</v>
      </c>
      <c r="I2794" s="30">
        <v>44002272</v>
      </c>
      <c r="J2794" s="30" t="s">
        <v>15100</v>
      </c>
      <c r="K2794" s="57">
        <v>44510079</v>
      </c>
      <c r="L2794" s="30"/>
      <c r="M2794" s="30"/>
      <c r="N2794" s="30"/>
      <c r="O2794" s="30"/>
      <c r="P2794" s="30"/>
      <c r="Q2794" s="30" t="s">
        <v>15101</v>
      </c>
      <c r="R2794" s="30"/>
      <c r="S2794" s="30" t="s">
        <v>15102</v>
      </c>
      <c r="T2794" s="30"/>
      <c r="U2794" s="30"/>
      <c r="V2794" s="30" t="s">
        <v>1444</v>
      </c>
    </row>
    <row r="2795" spans="1:22" ht="15" customHeight="1">
      <c r="A2795" s="30">
        <v>2931</v>
      </c>
      <c r="B2795" s="30" t="s">
        <v>15103</v>
      </c>
      <c r="C2795" s="30"/>
      <c r="D2795" s="30" t="s">
        <v>15103</v>
      </c>
      <c r="E2795" s="30" t="s">
        <v>5723</v>
      </c>
      <c r="F2795" s="30" t="s">
        <v>3866</v>
      </c>
      <c r="G2795" s="30" t="s">
        <v>2432</v>
      </c>
      <c r="H2795" s="30" t="s">
        <v>1373</v>
      </c>
      <c r="I2795" s="30">
        <v>66013080</v>
      </c>
      <c r="J2795" s="30" t="s">
        <v>15104</v>
      </c>
      <c r="K2795" s="57">
        <v>151808147</v>
      </c>
      <c r="L2795" s="30"/>
      <c r="M2795" s="30"/>
      <c r="N2795" s="30"/>
      <c r="O2795" s="30"/>
      <c r="P2795" s="30"/>
      <c r="Q2795" s="30" t="s">
        <v>15105</v>
      </c>
      <c r="R2795" s="30"/>
      <c r="S2795" s="30" t="s">
        <v>15106</v>
      </c>
      <c r="T2795" s="30"/>
      <c r="U2795" s="30"/>
      <c r="V2795" s="30" t="s">
        <v>1444</v>
      </c>
    </row>
    <row r="2796" spans="1:22" ht="15" customHeight="1">
      <c r="A2796" s="30">
        <v>2932</v>
      </c>
      <c r="B2796" s="30" t="s">
        <v>15107</v>
      </c>
      <c r="C2796" s="30"/>
      <c r="D2796" s="30" t="s">
        <v>15107</v>
      </c>
      <c r="E2796" s="30" t="s">
        <v>15108</v>
      </c>
      <c r="F2796" s="30" t="s">
        <v>1454</v>
      </c>
      <c r="G2796" s="30" t="s">
        <v>2534</v>
      </c>
      <c r="H2796" s="30" t="s">
        <v>1352</v>
      </c>
      <c r="I2796" s="30">
        <v>44571350</v>
      </c>
      <c r="J2796" s="30" t="s">
        <v>15109</v>
      </c>
      <c r="K2796" s="57">
        <v>62603871</v>
      </c>
      <c r="L2796" s="30"/>
      <c r="M2796" s="30"/>
      <c r="N2796" s="30"/>
      <c r="O2796" s="30"/>
      <c r="P2796" s="30"/>
      <c r="Q2796" s="30" t="s">
        <v>15110</v>
      </c>
      <c r="R2796" s="30"/>
      <c r="S2796" s="30" t="s">
        <v>15111</v>
      </c>
      <c r="T2796" s="30"/>
      <c r="U2796" s="30"/>
      <c r="V2796" s="30" t="s">
        <v>1444</v>
      </c>
    </row>
    <row r="2797" spans="1:22" ht="15" customHeight="1">
      <c r="A2797" s="30">
        <v>2933</v>
      </c>
      <c r="B2797" s="30" t="s">
        <v>15112</v>
      </c>
      <c r="C2797" s="30"/>
      <c r="D2797" s="30" t="s">
        <v>15112</v>
      </c>
      <c r="E2797" s="30" t="s">
        <v>15113</v>
      </c>
      <c r="F2797" s="30" t="s">
        <v>2272</v>
      </c>
      <c r="G2797" s="30" t="s">
        <v>2908</v>
      </c>
      <c r="H2797" s="30" t="s">
        <v>1367</v>
      </c>
      <c r="I2797" s="30">
        <v>36570000</v>
      </c>
      <c r="J2797" s="30" t="s">
        <v>15114</v>
      </c>
      <c r="K2797" s="57">
        <v>7138263300010</v>
      </c>
      <c r="L2797" s="30"/>
      <c r="M2797" s="30"/>
      <c r="N2797" s="30"/>
      <c r="O2797" s="30"/>
      <c r="P2797" s="30"/>
      <c r="Q2797" s="30" t="s">
        <v>15115</v>
      </c>
      <c r="R2797" s="30"/>
      <c r="S2797" s="30" t="s">
        <v>15116</v>
      </c>
      <c r="T2797" s="30"/>
      <c r="U2797" s="30"/>
      <c r="V2797" s="30" t="s">
        <v>1444</v>
      </c>
    </row>
    <row r="2798" spans="1:22" ht="15" customHeight="1">
      <c r="A2798" s="30">
        <v>2934</v>
      </c>
      <c r="B2798" s="30" t="s">
        <v>15117</v>
      </c>
      <c r="C2798" s="30"/>
      <c r="D2798" s="30" t="s">
        <v>15117</v>
      </c>
      <c r="E2798" s="30" t="s">
        <v>15118</v>
      </c>
      <c r="F2798" s="30" t="s">
        <v>15119</v>
      </c>
      <c r="G2798" s="30" t="s">
        <v>1846</v>
      </c>
      <c r="H2798" s="30" t="s">
        <v>1393</v>
      </c>
      <c r="I2798" s="30">
        <v>89000000</v>
      </c>
      <c r="J2798" s="30" t="s">
        <v>15120</v>
      </c>
      <c r="K2798" s="57">
        <v>252577159</v>
      </c>
      <c r="L2798" s="30"/>
      <c r="M2798" s="30"/>
      <c r="N2798" s="30"/>
      <c r="O2798" s="30"/>
      <c r="P2798" s="30"/>
      <c r="Q2798" s="30" t="s">
        <v>15121</v>
      </c>
      <c r="R2798" s="30"/>
      <c r="S2798" s="30" t="s">
        <v>15122</v>
      </c>
      <c r="T2798" s="30"/>
      <c r="U2798" s="30"/>
      <c r="V2798" s="30" t="s">
        <v>1444</v>
      </c>
    </row>
    <row r="2799" spans="1:22" ht="15" customHeight="1">
      <c r="A2799" s="30">
        <v>2935</v>
      </c>
      <c r="B2799" s="30" t="s">
        <v>15123</v>
      </c>
      <c r="C2799" s="30"/>
      <c r="D2799" s="30" t="s">
        <v>15123</v>
      </c>
      <c r="E2799" s="30" t="s">
        <v>4147</v>
      </c>
      <c r="F2799" s="30" t="s">
        <v>15124</v>
      </c>
      <c r="G2799" s="30" t="s">
        <v>1492</v>
      </c>
      <c r="H2799" s="30" t="s">
        <v>1354</v>
      </c>
      <c r="I2799" s="30">
        <v>60020031</v>
      </c>
      <c r="J2799" s="30" t="s">
        <v>15125</v>
      </c>
      <c r="K2799" s="57">
        <v>69781893</v>
      </c>
      <c r="L2799" s="30"/>
      <c r="M2799" s="30"/>
      <c r="N2799" s="30"/>
      <c r="O2799" s="30"/>
      <c r="P2799" s="30"/>
      <c r="Q2799" s="30" t="s">
        <v>15126</v>
      </c>
      <c r="R2799" s="30"/>
      <c r="S2799" s="30" t="s">
        <v>15127</v>
      </c>
      <c r="T2799" s="30"/>
      <c r="U2799" s="30"/>
      <c r="V2799" s="30" t="s">
        <v>1444</v>
      </c>
    </row>
    <row r="2800" spans="1:22" ht="15" customHeight="1">
      <c r="A2800" s="30">
        <v>2936</v>
      </c>
      <c r="B2800" s="30" t="s">
        <v>15128</v>
      </c>
      <c r="C2800" s="30"/>
      <c r="D2800" s="30" t="s">
        <v>15128</v>
      </c>
      <c r="E2800" s="30" t="s">
        <v>15129</v>
      </c>
      <c r="F2800" s="30" t="s">
        <v>1454</v>
      </c>
      <c r="G2800" s="30" t="s">
        <v>15130</v>
      </c>
      <c r="H2800" s="30" t="s">
        <v>1363</v>
      </c>
      <c r="I2800" s="30">
        <v>75200000</v>
      </c>
      <c r="J2800" s="30" t="s">
        <v>15131</v>
      </c>
      <c r="K2800" s="57">
        <v>104673630</v>
      </c>
      <c r="L2800" s="30"/>
      <c r="M2800" s="30"/>
      <c r="N2800" s="30"/>
      <c r="O2800" s="30"/>
      <c r="P2800" s="30"/>
      <c r="Q2800" s="30" t="s">
        <v>4408</v>
      </c>
      <c r="R2800" s="30"/>
      <c r="S2800" s="30" t="s">
        <v>15132</v>
      </c>
      <c r="T2800" s="30"/>
      <c r="U2800" s="30"/>
      <c r="V2800" s="30" t="s">
        <v>1428</v>
      </c>
    </row>
    <row r="2801" spans="1:22" ht="15" customHeight="1">
      <c r="A2801" s="30">
        <v>2937</v>
      </c>
      <c r="B2801" s="30" t="s">
        <v>15133</v>
      </c>
      <c r="C2801" s="30"/>
      <c r="D2801" s="30" t="s">
        <v>15133</v>
      </c>
      <c r="E2801" s="30" t="s">
        <v>15134</v>
      </c>
      <c r="F2801" s="30" t="s">
        <v>3064</v>
      </c>
      <c r="G2801" s="30" t="s">
        <v>1655</v>
      </c>
      <c r="H2801" s="30" t="s">
        <v>1373</v>
      </c>
      <c r="I2801" s="30">
        <v>68501570</v>
      </c>
      <c r="J2801" s="30" t="s">
        <v>15135</v>
      </c>
      <c r="K2801" s="57">
        <v>153067039</v>
      </c>
      <c r="L2801" s="30"/>
      <c r="M2801" s="30"/>
      <c r="N2801" s="30"/>
      <c r="O2801" s="30"/>
      <c r="P2801" s="30"/>
      <c r="Q2801" s="30" t="s">
        <v>15136</v>
      </c>
      <c r="R2801" s="30"/>
      <c r="S2801" s="30" t="s">
        <v>15137</v>
      </c>
      <c r="T2801" s="30"/>
      <c r="U2801" s="30"/>
      <c r="V2801" s="30" t="s">
        <v>1444</v>
      </c>
    </row>
    <row r="2802" spans="1:22" ht="15" customHeight="1">
      <c r="A2802" s="30">
        <v>2938</v>
      </c>
      <c r="B2802" s="30" t="s">
        <v>15138</v>
      </c>
      <c r="C2802" s="30"/>
      <c r="D2802" s="30" t="s">
        <v>15138</v>
      </c>
      <c r="E2802" s="30" t="s">
        <v>15139</v>
      </c>
      <c r="F2802" s="30" t="s">
        <v>3503</v>
      </c>
      <c r="G2802" s="30" t="s">
        <v>2366</v>
      </c>
      <c r="H2802" s="30" t="s">
        <v>1391</v>
      </c>
      <c r="I2802" s="30">
        <v>93230390</v>
      </c>
      <c r="J2802" s="30" t="s">
        <v>15140</v>
      </c>
      <c r="K2802" s="57">
        <v>1320143498</v>
      </c>
      <c r="L2802" s="30"/>
      <c r="M2802" s="30"/>
      <c r="N2802" s="30"/>
      <c r="O2802" s="30"/>
      <c r="P2802" s="30"/>
      <c r="Q2802" s="30" t="s">
        <v>7286</v>
      </c>
      <c r="R2802" s="30"/>
      <c r="S2802" s="30" t="s">
        <v>4261</v>
      </c>
      <c r="T2802" s="30"/>
      <c r="U2802" s="30"/>
      <c r="V2802" s="30" t="s">
        <v>1444</v>
      </c>
    </row>
    <row r="2803" spans="1:22" ht="15" customHeight="1">
      <c r="A2803" s="30">
        <v>2939</v>
      </c>
      <c r="B2803" s="30" t="s">
        <v>15141</v>
      </c>
      <c r="C2803" s="30"/>
      <c r="D2803" s="30" t="s">
        <v>15141</v>
      </c>
      <c r="E2803" s="30" t="s">
        <v>7550</v>
      </c>
      <c r="F2803" s="30" t="s">
        <v>1454</v>
      </c>
      <c r="G2803" s="30" t="s">
        <v>7551</v>
      </c>
      <c r="H2803" s="30" t="s">
        <v>1383</v>
      </c>
      <c r="I2803" s="30">
        <v>25010144</v>
      </c>
      <c r="J2803" s="30" t="s">
        <v>15142</v>
      </c>
      <c r="K2803" s="57">
        <v>79722600</v>
      </c>
      <c r="L2803" s="30"/>
      <c r="M2803" s="30"/>
      <c r="N2803" s="30"/>
      <c r="O2803" s="30"/>
      <c r="P2803" s="30"/>
      <c r="Q2803" s="30" t="s">
        <v>8882</v>
      </c>
      <c r="R2803" s="30"/>
      <c r="S2803" s="30" t="s">
        <v>4034</v>
      </c>
      <c r="T2803" s="30"/>
      <c r="U2803" s="30"/>
      <c r="V2803" s="30" t="s">
        <v>1428</v>
      </c>
    </row>
    <row r="2804" spans="1:22" ht="15" customHeight="1">
      <c r="A2804" s="30">
        <v>2940</v>
      </c>
      <c r="B2804" s="30" t="s">
        <v>15143</v>
      </c>
      <c r="C2804" s="30"/>
      <c r="D2804" s="30" t="s">
        <v>15143</v>
      </c>
      <c r="E2804" s="30" t="s">
        <v>15144</v>
      </c>
      <c r="F2804" s="30" t="s">
        <v>5953</v>
      </c>
      <c r="G2804" s="30" t="s">
        <v>1865</v>
      </c>
      <c r="H2804" s="30" t="s">
        <v>1356</v>
      </c>
      <c r="I2804" s="30">
        <v>72115115</v>
      </c>
      <c r="J2804" s="30" t="s">
        <v>15145</v>
      </c>
      <c r="K2804" s="57">
        <v>742178900109</v>
      </c>
      <c r="L2804" s="30"/>
      <c r="M2804" s="30"/>
      <c r="N2804" s="30"/>
      <c r="O2804" s="30"/>
      <c r="P2804" s="30"/>
      <c r="Q2804" s="30" t="s">
        <v>15146</v>
      </c>
      <c r="R2804" s="30"/>
      <c r="S2804" s="30" t="s">
        <v>15147</v>
      </c>
      <c r="T2804" s="30"/>
      <c r="U2804" s="30"/>
      <c r="V2804" s="30" t="s">
        <v>1444</v>
      </c>
    </row>
    <row r="2805" spans="1:22" ht="15" customHeight="1">
      <c r="A2805" s="30">
        <v>2941</v>
      </c>
      <c r="B2805" s="30" t="s">
        <v>15148</v>
      </c>
      <c r="C2805" s="30"/>
      <c r="D2805" s="30" t="s">
        <v>15148</v>
      </c>
      <c r="E2805" s="30" t="s">
        <v>15149</v>
      </c>
      <c r="F2805" s="30" t="s">
        <v>1454</v>
      </c>
      <c r="G2805" s="30" t="s">
        <v>15150</v>
      </c>
      <c r="H2805" s="30" t="s">
        <v>1352</v>
      </c>
      <c r="I2805" s="30">
        <v>45880000</v>
      </c>
      <c r="J2805" s="30" t="s">
        <v>15151</v>
      </c>
      <c r="K2805" s="57">
        <v>66510899</v>
      </c>
      <c r="L2805" s="30"/>
      <c r="M2805" s="30"/>
      <c r="N2805" s="30"/>
      <c r="O2805" s="30"/>
      <c r="P2805" s="30"/>
      <c r="Q2805" s="30" t="s">
        <v>15152</v>
      </c>
      <c r="R2805" s="30"/>
      <c r="S2805" s="30" t="s">
        <v>15153</v>
      </c>
      <c r="T2805" s="30"/>
      <c r="U2805" s="30"/>
      <c r="V2805" s="30" t="s">
        <v>1444</v>
      </c>
    </row>
    <row r="2806" spans="1:22" ht="15" customHeight="1">
      <c r="A2806" s="37">
        <v>2942</v>
      </c>
      <c r="B2806" s="37" t="s">
        <v>15154</v>
      </c>
      <c r="C2806" s="37"/>
      <c r="D2806" s="37" t="s">
        <v>15154</v>
      </c>
      <c r="E2806" s="37" t="s">
        <v>15155</v>
      </c>
      <c r="F2806" s="37" t="s">
        <v>15156</v>
      </c>
      <c r="G2806" s="37" t="s">
        <v>3174</v>
      </c>
      <c r="H2806" s="37" t="s">
        <v>1397</v>
      </c>
      <c r="I2806" s="37">
        <v>13454190</v>
      </c>
      <c r="J2806" s="37" t="s">
        <v>15157</v>
      </c>
      <c r="K2806" s="58" t="s">
        <v>3510</v>
      </c>
      <c r="L2806" s="37"/>
      <c r="M2806" s="37"/>
      <c r="N2806" s="37"/>
      <c r="O2806" s="37"/>
      <c r="P2806" s="37"/>
      <c r="Q2806" s="37" t="s">
        <v>15158</v>
      </c>
      <c r="R2806" s="37"/>
      <c r="S2806" s="37" t="s">
        <v>15159</v>
      </c>
      <c r="T2806" s="37"/>
      <c r="U2806" s="37"/>
      <c r="V2806" s="26" t="s">
        <v>202</v>
      </c>
    </row>
    <row r="2807" spans="1:22" ht="15" customHeight="1">
      <c r="A2807" s="30">
        <v>2943</v>
      </c>
      <c r="B2807" s="30" t="s">
        <v>15160</v>
      </c>
      <c r="C2807" s="30"/>
      <c r="D2807" s="30" t="s">
        <v>15160</v>
      </c>
      <c r="E2807" s="30" t="s">
        <v>15161</v>
      </c>
      <c r="F2807" s="30" t="s">
        <v>3753</v>
      </c>
      <c r="G2807" s="30" t="s">
        <v>2514</v>
      </c>
      <c r="H2807" s="30" t="s">
        <v>1375</v>
      </c>
      <c r="I2807" s="30">
        <v>58010360</v>
      </c>
      <c r="J2807" s="30" t="s">
        <v>15162</v>
      </c>
      <c r="K2807" s="57">
        <v>162111339</v>
      </c>
      <c r="L2807" s="30"/>
      <c r="M2807" s="30"/>
      <c r="N2807" s="30"/>
      <c r="O2807" s="30"/>
      <c r="P2807" s="30"/>
      <c r="Q2807" s="30" t="s">
        <v>4408</v>
      </c>
      <c r="R2807" s="30"/>
      <c r="S2807" s="30" t="s">
        <v>4491</v>
      </c>
      <c r="T2807" s="30"/>
      <c r="U2807" s="30"/>
      <c r="V2807" s="30" t="s">
        <v>1444</v>
      </c>
    </row>
    <row r="2808" spans="1:22" ht="15" customHeight="1">
      <c r="A2808" s="30">
        <v>2944</v>
      </c>
      <c r="B2808" s="30" t="s">
        <v>15163</v>
      </c>
      <c r="C2808" s="30"/>
      <c r="D2808" s="30" t="s">
        <v>15163</v>
      </c>
      <c r="E2808" s="30" t="s">
        <v>15164</v>
      </c>
      <c r="F2808" s="30" t="s">
        <v>8407</v>
      </c>
      <c r="G2808" s="30" t="s">
        <v>2054</v>
      </c>
      <c r="H2808" s="30" t="s">
        <v>1352</v>
      </c>
      <c r="I2808" s="30">
        <v>40140240</v>
      </c>
      <c r="J2808" s="30" t="s">
        <v>15165</v>
      </c>
      <c r="K2808" s="57">
        <v>48671905</v>
      </c>
      <c r="L2808" s="30"/>
      <c r="M2808" s="30"/>
      <c r="N2808" s="30"/>
      <c r="O2808" s="30"/>
      <c r="P2808" s="30"/>
      <c r="Q2808" s="30" t="s">
        <v>15166</v>
      </c>
      <c r="R2808" s="30"/>
      <c r="S2808" s="30" t="s">
        <v>15167</v>
      </c>
      <c r="T2808" s="30"/>
      <c r="U2808" s="30"/>
      <c r="V2808" s="30" t="s">
        <v>1444</v>
      </c>
    </row>
    <row r="2809" spans="1:22" ht="15" customHeight="1">
      <c r="A2809" s="30">
        <v>2945</v>
      </c>
      <c r="B2809" s="30" t="s">
        <v>15168</v>
      </c>
      <c r="C2809" s="30"/>
      <c r="D2809" s="30" t="s">
        <v>15168</v>
      </c>
      <c r="E2809" s="30" t="s">
        <v>15169</v>
      </c>
      <c r="F2809" s="30" t="s">
        <v>1454</v>
      </c>
      <c r="G2809" s="30" t="s">
        <v>3639</v>
      </c>
      <c r="H2809" s="30" t="s">
        <v>1352</v>
      </c>
      <c r="I2809" s="30">
        <v>44300000</v>
      </c>
      <c r="J2809" s="30" t="s">
        <v>15170</v>
      </c>
      <c r="K2809" s="57">
        <v>20248202</v>
      </c>
      <c r="L2809" s="30"/>
      <c r="M2809" s="30"/>
      <c r="N2809" s="30"/>
      <c r="O2809" s="30"/>
      <c r="P2809" s="30"/>
      <c r="Q2809" s="30" t="s">
        <v>15171</v>
      </c>
      <c r="R2809" s="30"/>
      <c r="S2809" s="30" t="s">
        <v>15172</v>
      </c>
      <c r="T2809" s="30"/>
      <c r="U2809" s="30"/>
      <c r="V2809" s="30" t="s">
        <v>1444</v>
      </c>
    </row>
    <row r="2810" spans="1:22" ht="15" customHeight="1">
      <c r="A2810" s="30">
        <v>2946</v>
      </c>
      <c r="B2810" s="30" t="s">
        <v>15173</v>
      </c>
      <c r="C2810" s="30"/>
      <c r="D2810" s="30" t="s">
        <v>15173</v>
      </c>
      <c r="E2810" s="30" t="s">
        <v>2696</v>
      </c>
      <c r="F2810" s="30" t="s">
        <v>15174</v>
      </c>
      <c r="G2810" s="30" t="s">
        <v>2054</v>
      </c>
      <c r="H2810" s="30" t="s">
        <v>1352</v>
      </c>
      <c r="I2810" s="30">
        <v>40352000</v>
      </c>
      <c r="J2810" s="30" t="s">
        <v>15175</v>
      </c>
      <c r="K2810" s="57">
        <v>102609877</v>
      </c>
      <c r="L2810" s="30"/>
      <c r="M2810" s="30"/>
      <c r="N2810" s="30"/>
      <c r="O2810" s="30"/>
      <c r="P2810" s="30"/>
      <c r="Q2810" s="30" t="s">
        <v>15176</v>
      </c>
      <c r="R2810" s="30"/>
      <c r="S2810" s="30" t="s">
        <v>8418</v>
      </c>
      <c r="T2810" s="30"/>
      <c r="U2810" s="30"/>
      <c r="V2810" s="30" t="s">
        <v>1444</v>
      </c>
    </row>
    <row r="2811" spans="1:22" ht="15" customHeight="1">
      <c r="A2811" s="30">
        <v>2947</v>
      </c>
      <c r="B2811" s="30" t="s">
        <v>15177</v>
      </c>
      <c r="C2811" s="30"/>
      <c r="D2811" s="30" t="s">
        <v>15177</v>
      </c>
      <c r="E2811" s="30" t="s">
        <v>4312</v>
      </c>
      <c r="F2811" s="30" t="s">
        <v>1454</v>
      </c>
      <c r="G2811" s="30" t="s">
        <v>4313</v>
      </c>
      <c r="H2811" s="30" t="s">
        <v>1367</v>
      </c>
      <c r="I2811" s="30">
        <v>35700007</v>
      </c>
      <c r="J2811" s="30" t="s">
        <v>15178</v>
      </c>
      <c r="K2811" s="57">
        <v>21023240092</v>
      </c>
      <c r="L2811" s="30"/>
      <c r="M2811" s="30"/>
      <c r="N2811" s="30"/>
      <c r="O2811" s="30"/>
      <c r="P2811" s="30"/>
      <c r="Q2811" s="30" t="s">
        <v>15179</v>
      </c>
      <c r="R2811" s="30"/>
      <c r="S2811" s="30" t="s">
        <v>15180</v>
      </c>
      <c r="T2811" s="30"/>
      <c r="U2811" s="30"/>
      <c r="V2811" s="30" t="s">
        <v>1428</v>
      </c>
    </row>
    <row r="2812" spans="1:22" ht="15" customHeight="1">
      <c r="A2812" s="37">
        <v>2948</v>
      </c>
      <c r="B2812" s="37" t="s">
        <v>15181</v>
      </c>
      <c r="C2812" s="37"/>
      <c r="D2812" s="37" t="s">
        <v>15181</v>
      </c>
      <c r="E2812" s="37" t="s">
        <v>8376</v>
      </c>
      <c r="F2812" s="37" t="s">
        <v>15182</v>
      </c>
      <c r="G2812" s="37" t="s">
        <v>3174</v>
      </c>
      <c r="H2812" s="37" t="s">
        <v>1397</v>
      </c>
      <c r="I2812" s="37">
        <v>13454375</v>
      </c>
      <c r="J2812" s="37" t="s">
        <v>15183</v>
      </c>
      <c r="K2812" s="58">
        <v>606121640116</v>
      </c>
      <c r="L2812" s="37"/>
      <c r="M2812" s="37"/>
      <c r="N2812" s="37"/>
      <c r="O2812" s="37"/>
      <c r="P2812" s="37"/>
      <c r="Q2812" s="37" t="s">
        <v>15184</v>
      </c>
      <c r="R2812" s="37"/>
      <c r="S2812" s="37" t="s">
        <v>15185</v>
      </c>
      <c r="T2812" s="37"/>
      <c r="U2812" s="37"/>
      <c r="V2812" s="26" t="s">
        <v>202</v>
      </c>
    </row>
    <row r="2813" spans="1:22" ht="15" customHeight="1">
      <c r="A2813" s="30">
        <v>2949</v>
      </c>
      <c r="B2813" s="30" t="s">
        <v>15186</v>
      </c>
      <c r="C2813" s="30"/>
      <c r="D2813" s="30" t="s">
        <v>15186</v>
      </c>
      <c r="E2813" s="30" t="s">
        <v>15187</v>
      </c>
      <c r="F2813" s="30" t="s">
        <v>1454</v>
      </c>
      <c r="G2813" s="30" t="s">
        <v>4590</v>
      </c>
      <c r="H2813" s="30" t="s">
        <v>1377</v>
      </c>
      <c r="I2813" s="30">
        <v>56304001</v>
      </c>
      <c r="J2813" s="30" t="s">
        <v>15188</v>
      </c>
      <c r="K2813" s="57">
        <v>31607772</v>
      </c>
      <c r="L2813" s="30"/>
      <c r="M2813" s="30"/>
      <c r="N2813" s="30"/>
      <c r="O2813" s="30"/>
      <c r="P2813" s="30"/>
      <c r="Q2813" s="30"/>
      <c r="R2813" s="30"/>
      <c r="S2813" s="30" t="s">
        <v>15189</v>
      </c>
      <c r="T2813" s="30"/>
      <c r="U2813" s="30"/>
      <c r="V2813" s="30" t="s">
        <v>1444</v>
      </c>
    </row>
    <row r="2814" spans="1:22" ht="15" customHeight="1">
      <c r="A2814" s="30">
        <v>2951</v>
      </c>
      <c r="B2814" s="30" t="s">
        <v>15190</v>
      </c>
      <c r="C2814" s="30"/>
      <c r="D2814" s="30" t="s">
        <v>15190</v>
      </c>
      <c r="E2814" s="30" t="s">
        <v>8594</v>
      </c>
      <c r="F2814" s="30" t="s">
        <v>1454</v>
      </c>
      <c r="G2814" s="30" t="s">
        <v>1422</v>
      </c>
      <c r="H2814" s="30" t="s">
        <v>1397</v>
      </c>
      <c r="I2814" s="30">
        <v>1030000</v>
      </c>
      <c r="J2814" s="30" t="s">
        <v>15191</v>
      </c>
      <c r="K2814" s="57">
        <v>117123139117</v>
      </c>
      <c r="L2814" s="30"/>
      <c r="M2814" s="30"/>
      <c r="N2814" s="30"/>
      <c r="O2814" s="30"/>
      <c r="P2814" s="30"/>
      <c r="Q2814" s="30" t="s">
        <v>9752</v>
      </c>
      <c r="R2814" s="30"/>
      <c r="S2814" s="30" t="s">
        <v>15192</v>
      </c>
      <c r="T2814" s="30"/>
      <c r="U2814" s="30"/>
      <c r="V2814" s="30" t="s">
        <v>1444</v>
      </c>
    </row>
    <row r="2815" spans="1:22" ht="15" customHeight="1">
      <c r="A2815" s="30">
        <v>2952</v>
      </c>
      <c r="B2815" s="30" t="s">
        <v>15193</v>
      </c>
      <c r="C2815" s="30"/>
      <c r="D2815" s="30" t="s">
        <v>15193</v>
      </c>
      <c r="E2815" s="30" t="s">
        <v>4571</v>
      </c>
      <c r="F2815" s="30" t="s">
        <v>4572</v>
      </c>
      <c r="G2815" s="30" t="s">
        <v>3918</v>
      </c>
      <c r="H2815" s="30" t="s">
        <v>1373</v>
      </c>
      <c r="I2815" s="30">
        <v>68191000</v>
      </c>
      <c r="J2815" s="30" t="s">
        <v>15194</v>
      </c>
      <c r="K2815" s="57">
        <v>153332328</v>
      </c>
      <c r="L2815" s="30"/>
      <c r="M2815" s="30"/>
      <c r="N2815" s="30"/>
      <c r="O2815" s="30"/>
      <c r="P2815" s="30"/>
      <c r="Q2815" s="30" t="s">
        <v>15195</v>
      </c>
      <c r="R2815" s="30"/>
      <c r="S2815" s="30" t="s">
        <v>10242</v>
      </c>
      <c r="T2815" s="30"/>
      <c r="U2815" s="30"/>
      <c r="V2815" s="30" t="s">
        <v>1444</v>
      </c>
    </row>
    <row r="2816" spans="1:22" ht="15" customHeight="1">
      <c r="A2816" s="30">
        <v>2953</v>
      </c>
      <c r="B2816" s="30" t="s">
        <v>15196</v>
      </c>
      <c r="C2816" s="30"/>
      <c r="D2816" s="30" t="s">
        <v>15196</v>
      </c>
      <c r="E2816" s="30" t="s">
        <v>15197</v>
      </c>
      <c r="F2816" s="30" t="s">
        <v>15198</v>
      </c>
      <c r="G2816" s="30" t="s">
        <v>13775</v>
      </c>
      <c r="H2816" s="30" t="s">
        <v>1397</v>
      </c>
      <c r="I2816" s="30">
        <v>13184420</v>
      </c>
      <c r="J2816" s="30" t="s">
        <v>15199</v>
      </c>
      <c r="K2816" s="57">
        <v>748127345114</v>
      </c>
      <c r="L2816" s="30"/>
      <c r="M2816" s="30"/>
      <c r="N2816" s="30"/>
      <c r="O2816" s="30"/>
      <c r="P2816" s="30"/>
      <c r="Q2816" s="30" t="s">
        <v>13777</v>
      </c>
      <c r="R2816" s="30"/>
      <c r="S2816" s="30" t="s">
        <v>13778</v>
      </c>
      <c r="T2816" s="30"/>
      <c r="U2816" s="30"/>
      <c r="V2816" s="30" t="s">
        <v>1444</v>
      </c>
    </row>
    <row r="2817" spans="1:22" ht="15" customHeight="1">
      <c r="A2817" s="30">
        <v>2954</v>
      </c>
      <c r="B2817" s="30" t="s">
        <v>15200</v>
      </c>
      <c r="C2817" s="30"/>
      <c r="D2817" s="30" t="s">
        <v>15200</v>
      </c>
      <c r="E2817" s="30" t="s">
        <v>7996</v>
      </c>
      <c r="F2817" s="30" t="s">
        <v>7997</v>
      </c>
      <c r="G2817" s="30" t="s">
        <v>1492</v>
      </c>
      <c r="H2817" s="30" t="s">
        <v>1354</v>
      </c>
      <c r="I2817" s="30">
        <v>60840045</v>
      </c>
      <c r="J2817" s="30" t="s">
        <v>15201</v>
      </c>
      <c r="K2817" s="57">
        <v>66862671</v>
      </c>
      <c r="L2817" s="30"/>
      <c r="M2817" s="30"/>
      <c r="N2817" s="30"/>
      <c r="O2817" s="30"/>
      <c r="P2817" s="30"/>
      <c r="Q2817" s="30"/>
      <c r="R2817" s="30"/>
      <c r="S2817" s="30" t="s">
        <v>15202</v>
      </c>
      <c r="T2817" s="30"/>
      <c r="U2817" s="30"/>
      <c r="V2817" s="30" t="s">
        <v>1428</v>
      </c>
    </row>
    <row r="2818" spans="1:22" ht="15" customHeight="1">
      <c r="A2818" s="30">
        <v>2955</v>
      </c>
      <c r="B2818" s="30" t="s">
        <v>15203</v>
      </c>
      <c r="C2818" s="30"/>
      <c r="D2818" s="30" t="s">
        <v>15203</v>
      </c>
      <c r="E2818" s="30" t="s">
        <v>15204</v>
      </c>
      <c r="F2818" s="30" t="s">
        <v>15205</v>
      </c>
      <c r="G2818" s="30" t="s">
        <v>2432</v>
      </c>
      <c r="H2818" s="30" t="s">
        <v>1373</v>
      </c>
      <c r="I2818" s="30">
        <v>66075748</v>
      </c>
      <c r="J2818" s="30" t="s">
        <v>15206</v>
      </c>
      <c r="K2818" s="57">
        <v>154001910</v>
      </c>
      <c r="L2818" s="30"/>
      <c r="M2818" s="30"/>
      <c r="N2818" s="30"/>
      <c r="O2818" s="30"/>
      <c r="P2818" s="30"/>
      <c r="Q2818" s="30" t="s">
        <v>15207</v>
      </c>
      <c r="R2818" s="30"/>
      <c r="S2818" s="30" t="s">
        <v>15208</v>
      </c>
      <c r="T2818" s="30"/>
      <c r="U2818" s="30"/>
      <c r="V2818" s="30" t="s">
        <v>1444</v>
      </c>
    </row>
    <row r="2819" spans="1:22" ht="15" customHeight="1">
      <c r="A2819" s="30">
        <v>2956</v>
      </c>
      <c r="B2819" s="30" t="s">
        <v>15209</v>
      </c>
      <c r="C2819" s="30"/>
      <c r="D2819" s="30" t="s">
        <v>15209</v>
      </c>
      <c r="E2819" s="30" t="s">
        <v>15210</v>
      </c>
      <c r="F2819" s="30" t="s">
        <v>1454</v>
      </c>
      <c r="G2819" s="30" t="s">
        <v>2452</v>
      </c>
      <c r="H2819" s="30" t="s">
        <v>1397</v>
      </c>
      <c r="I2819" s="30">
        <v>13920000</v>
      </c>
      <c r="J2819" s="30" t="s">
        <v>15211</v>
      </c>
      <c r="K2819" s="57">
        <v>519027799113</v>
      </c>
      <c r="L2819" s="30"/>
      <c r="M2819" s="30"/>
      <c r="N2819" s="30"/>
      <c r="O2819" s="30"/>
      <c r="P2819" s="30"/>
      <c r="Q2819" s="30" t="s">
        <v>15212</v>
      </c>
      <c r="R2819" s="30"/>
      <c r="S2819" s="30" t="s">
        <v>15213</v>
      </c>
      <c r="T2819" s="30"/>
      <c r="U2819" s="30"/>
      <c r="V2819" s="30" t="s">
        <v>1444</v>
      </c>
    </row>
    <row r="2820" spans="1:22" ht="15" customHeight="1">
      <c r="A2820" s="30">
        <v>2957</v>
      </c>
      <c r="B2820" s="30" t="s">
        <v>15214</v>
      </c>
      <c r="C2820" s="30"/>
      <c r="D2820" s="30" t="s">
        <v>15214</v>
      </c>
      <c r="E2820" s="30" t="s">
        <v>15215</v>
      </c>
      <c r="F2820" s="30" t="s">
        <v>1454</v>
      </c>
      <c r="G2820" s="30" t="s">
        <v>4554</v>
      </c>
      <c r="H2820" s="30" t="s">
        <v>1354</v>
      </c>
      <c r="I2820" s="30">
        <v>63660000</v>
      </c>
      <c r="J2820" s="30" t="s">
        <v>15216</v>
      </c>
      <c r="K2820" s="57">
        <v>65068432</v>
      </c>
      <c r="L2820" s="30"/>
      <c r="M2820" s="30"/>
      <c r="N2820" s="30"/>
      <c r="O2820" s="30"/>
      <c r="P2820" s="30"/>
      <c r="Q2820" s="30" t="s">
        <v>8882</v>
      </c>
      <c r="R2820" s="30"/>
      <c r="S2820" s="30" t="s">
        <v>15217</v>
      </c>
      <c r="T2820" s="30"/>
      <c r="U2820" s="30"/>
      <c r="V2820" s="30" t="s">
        <v>1444</v>
      </c>
    </row>
    <row r="2821" spans="1:22" ht="15" customHeight="1">
      <c r="A2821" s="30">
        <v>2958</v>
      </c>
      <c r="B2821" s="30" t="s">
        <v>15218</v>
      </c>
      <c r="C2821" s="30"/>
      <c r="D2821" s="30" t="s">
        <v>15218</v>
      </c>
      <c r="E2821" s="30" t="s">
        <v>15219</v>
      </c>
      <c r="F2821" s="30" t="s">
        <v>1454</v>
      </c>
      <c r="G2821" s="30" t="s">
        <v>1492</v>
      </c>
      <c r="H2821" s="30" t="s">
        <v>1354</v>
      </c>
      <c r="I2821" s="30">
        <v>60015000</v>
      </c>
      <c r="J2821" s="30" t="s">
        <v>15220</v>
      </c>
      <c r="K2821" s="57">
        <v>61826790</v>
      </c>
      <c r="L2821" s="30"/>
      <c r="M2821" s="30"/>
      <c r="N2821" s="30"/>
      <c r="O2821" s="30"/>
      <c r="P2821" s="30"/>
      <c r="Q2821" s="30" t="s">
        <v>15221</v>
      </c>
      <c r="R2821" s="30"/>
      <c r="S2821" s="30" t="s">
        <v>15222</v>
      </c>
      <c r="T2821" s="30"/>
      <c r="U2821" s="30"/>
      <c r="V2821" s="30" t="s">
        <v>1428</v>
      </c>
    </row>
    <row r="2822" spans="1:22" ht="15" customHeight="1">
      <c r="A2822" s="30">
        <v>2959</v>
      </c>
      <c r="B2822" s="30" t="s">
        <v>15223</v>
      </c>
      <c r="C2822" s="30"/>
      <c r="D2822" s="30" t="s">
        <v>15223</v>
      </c>
      <c r="E2822" s="30" t="s">
        <v>15224</v>
      </c>
      <c r="F2822" s="30" t="s">
        <v>1454</v>
      </c>
      <c r="G2822" s="30" t="s">
        <v>4068</v>
      </c>
      <c r="H2822" s="30" t="s">
        <v>1397</v>
      </c>
      <c r="I2822" s="30">
        <v>14010070</v>
      </c>
      <c r="J2822" s="30" t="s">
        <v>15225</v>
      </c>
      <c r="K2822" s="57">
        <v>582017477112</v>
      </c>
      <c r="L2822" s="30"/>
      <c r="M2822" s="30"/>
      <c r="N2822" s="30"/>
      <c r="O2822" s="30"/>
      <c r="P2822" s="30"/>
      <c r="Q2822" s="30" t="s">
        <v>15226</v>
      </c>
      <c r="R2822" s="30"/>
      <c r="S2822" s="30" t="s">
        <v>15227</v>
      </c>
      <c r="T2822" s="30"/>
      <c r="U2822" s="30"/>
      <c r="V2822" s="30" t="s">
        <v>1444</v>
      </c>
    </row>
    <row r="2823" spans="1:22" ht="15" customHeight="1">
      <c r="A2823" s="30">
        <v>2960</v>
      </c>
      <c r="B2823" s="30" t="s">
        <v>15228</v>
      </c>
      <c r="C2823" s="30"/>
      <c r="D2823" s="30" t="s">
        <v>15228</v>
      </c>
      <c r="E2823" s="30" t="s">
        <v>15229</v>
      </c>
      <c r="F2823" s="30" t="s">
        <v>1454</v>
      </c>
      <c r="G2823" s="30" t="s">
        <v>5692</v>
      </c>
      <c r="H2823" s="30" t="s">
        <v>1354</v>
      </c>
      <c r="I2823" s="30">
        <v>62011040</v>
      </c>
      <c r="J2823" s="30" t="s">
        <v>15230</v>
      </c>
      <c r="K2823" s="57">
        <v>66194547</v>
      </c>
      <c r="L2823" s="30"/>
      <c r="M2823" s="30"/>
      <c r="N2823" s="30"/>
      <c r="O2823" s="30"/>
      <c r="P2823" s="30"/>
      <c r="Q2823" s="30" t="s">
        <v>15231</v>
      </c>
      <c r="R2823" s="30"/>
      <c r="S2823" s="30" t="s">
        <v>2220</v>
      </c>
      <c r="T2823" s="30"/>
      <c r="U2823" s="30"/>
      <c r="V2823" s="30" t="s">
        <v>1444</v>
      </c>
    </row>
    <row r="2824" spans="1:22" ht="15" customHeight="1">
      <c r="A2824" s="30">
        <v>2961</v>
      </c>
      <c r="B2824" s="30" t="s">
        <v>15232</v>
      </c>
      <c r="C2824" s="30"/>
      <c r="D2824" s="30" t="s">
        <v>15232</v>
      </c>
      <c r="E2824" s="30" t="s">
        <v>5112</v>
      </c>
      <c r="F2824" s="30" t="s">
        <v>15233</v>
      </c>
      <c r="G2824" s="30" t="s">
        <v>4355</v>
      </c>
      <c r="H2824" s="30" t="s">
        <v>1391</v>
      </c>
      <c r="I2824" s="30">
        <v>95034000</v>
      </c>
      <c r="J2824" s="30" t="s">
        <v>15234</v>
      </c>
      <c r="K2824" s="57">
        <v>290570697</v>
      </c>
      <c r="L2824" s="30"/>
      <c r="M2824" s="30"/>
      <c r="N2824" s="30"/>
      <c r="O2824" s="30"/>
      <c r="P2824" s="30"/>
      <c r="Q2824" s="30" t="s">
        <v>15235</v>
      </c>
      <c r="R2824" s="30"/>
      <c r="S2824" s="30" t="s">
        <v>15236</v>
      </c>
      <c r="T2824" s="30"/>
      <c r="U2824" s="30"/>
      <c r="V2824" s="30" t="s">
        <v>1444</v>
      </c>
    </row>
    <row r="2825" spans="1:22" ht="15" customHeight="1">
      <c r="A2825" s="30">
        <v>2962</v>
      </c>
      <c r="B2825" s="30" t="s">
        <v>15237</v>
      </c>
      <c r="C2825" s="30"/>
      <c r="D2825" s="30" t="s">
        <v>15237</v>
      </c>
      <c r="E2825" s="30" t="s">
        <v>4147</v>
      </c>
      <c r="F2825" s="30" t="s">
        <v>15124</v>
      </c>
      <c r="G2825" s="30" t="s">
        <v>1492</v>
      </c>
      <c r="H2825" s="30" t="s">
        <v>1354</v>
      </c>
      <c r="I2825" s="30">
        <v>60020031</v>
      </c>
      <c r="J2825" s="30" t="s">
        <v>15238</v>
      </c>
      <c r="K2825" s="57">
        <v>65610555</v>
      </c>
      <c r="L2825" s="30"/>
      <c r="M2825" s="30"/>
      <c r="N2825" s="30"/>
      <c r="O2825" s="30"/>
      <c r="P2825" s="30"/>
      <c r="Q2825" s="30" t="s">
        <v>15221</v>
      </c>
      <c r="R2825" s="30"/>
      <c r="S2825" s="30" t="s">
        <v>15222</v>
      </c>
      <c r="T2825" s="30"/>
      <c r="U2825" s="30"/>
      <c r="V2825" s="30" t="s">
        <v>1444</v>
      </c>
    </row>
    <row r="2826" spans="1:22" ht="15" customHeight="1">
      <c r="A2826" s="30">
        <v>2963</v>
      </c>
      <c r="B2826" s="30" t="s">
        <v>15239</v>
      </c>
      <c r="C2826" s="30"/>
      <c r="D2826" s="30" t="s">
        <v>15239</v>
      </c>
      <c r="E2826" s="30" t="s">
        <v>15240</v>
      </c>
      <c r="F2826" s="30" t="s">
        <v>6833</v>
      </c>
      <c r="G2826" s="30" t="s">
        <v>6834</v>
      </c>
      <c r="H2826" s="30" t="s">
        <v>1383</v>
      </c>
      <c r="I2826" s="30">
        <v>25953233</v>
      </c>
      <c r="J2826" s="30" t="s">
        <v>15241</v>
      </c>
      <c r="K2826" s="57">
        <v>78763817</v>
      </c>
      <c r="L2826" s="30"/>
      <c r="M2826" s="30"/>
      <c r="N2826" s="30"/>
      <c r="O2826" s="30"/>
      <c r="P2826" s="30"/>
      <c r="Q2826" s="30" t="s">
        <v>15242</v>
      </c>
      <c r="R2826" s="30"/>
      <c r="S2826" s="30" t="s">
        <v>15243</v>
      </c>
      <c r="T2826" s="30"/>
      <c r="U2826" s="30"/>
      <c r="V2826" s="30" t="s">
        <v>1444</v>
      </c>
    </row>
    <row r="2827" spans="1:22" ht="15" customHeight="1">
      <c r="A2827" s="30">
        <v>2964</v>
      </c>
      <c r="B2827" s="30" t="s">
        <v>15244</v>
      </c>
      <c r="C2827" s="30"/>
      <c r="D2827" s="30" t="s">
        <v>15244</v>
      </c>
      <c r="E2827" s="30" t="s">
        <v>15245</v>
      </c>
      <c r="F2827" s="30" t="s">
        <v>1454</v>
      </c>
      <c r="G2827" s="30" t="s">
        <v>2668</v>
      </c>
      <c r="H2827" s="30" t="s">
        <v>1397</v>
      </c>
      <c r="I2827" s="30">
        <v>6093006</v>
      </c>
      <c r="J2827" s="30" t="s">
        <v>15246</v>
      </c>
      <c r="K2827" s="57">
        <v>492630524112</v>
      </c>
      <c r="L2827" s="30"/>
      <c r="M2827" s="30"/>
      <c r="N2827" s="30"/>
      <c r="O2827" s="30"/>
      <c r="P2827" s="30"/>
      <c r="Q2827" s="30" t="s">
        <v>15242</v>
      </c>
      <c r="R2827" s="30"/>
      <c r="S2827" s="30" t="s">
        <v>15243</v>
      </c>
      <c r="T2827" s="30"/>
      <c r="U2827" s="30"/>
      <c r="V2827" s="30" t="s">
        <v>1428</v>
      </c>
    </row>
    <row r="2828" spans="1:22" ht="15" customHeight="1">
      <c r="A2828" s="30">
        <v>2965</v>
      </c>
      <c r="B2828" s="30" t="s">
        <v>15247</v>
      </c>
      <c r="C2828" s="30"/>
      <c r="D2828" s="30" t="s">
        <v>15247</v>
      </c>
      <c r="E2828" s="30" t="s">
        <v>6249</v>
      </c>
      <c r="F2828" s="30" t="s">
        <v>1454</v>
      </c>
      <c r="G2828" s="30" t="s">
        <v>2177</v>
      </c>
      <c r="H2828" s="30" t="s">
        <v>1367</v>
      </c>
      <c r="I2828" s="30">
        <v>38010020</v>
      </c>
      <c r="J2828" s="30" t="s">
        <v>15248</v>
      </c>
      <c r="K2828" s="57">
        <v>19895910029</v>
      </c>
      <c r="L2828" s="30"/>
      <c r="M2828" s="30"/>
      <c r="N2828" s="30"/>
      <c r="O2828" s="30"/>
      <c r="P2828" s="30"/>
      <c r="Q2828" s="30" t="s">
        <v>15242</v>
      </c>
      <c r="R2828" s="30"/>
      <c r="S2828" s="30" t="s">
        <v>15243</v>
      </c>
      <c r="T2828" s="30"/>
      <c r="U2828" s="30"/>
      <c r="V2828" s="30" t="s">
        <v>1444</v>
      </c>
    </row>
    <row r="2829" spans="1:22" ht="15" customHeight="1">
      <c r="A2829" s="37">
        <v>2966</v>
      </c>
      <c r="B2829" s="37" t="s">
        <v>15249</v>
      </c>
      <c r="C2829" s="37"/>
      <c r="D2829" s="37" t="s">
        <v>15249</v>
      </c>
      <c r="E2829" s="37" t="s">
        <v>3023</v>
      </c>
      <c r="F2829" s="37" t="s">
        <v>1454</v>
      </c>
      <c r="G2829" s="37" t="s">
        <v>1896</v>
      </c>
      <c r="H2829" s="37" t="s">
        <v>1397</v>
      </c>
      <c r="I2829" s="37">
        <v>9710000</v>
      </c>
      <c r="J2829" s="37" t="s">
        <v>15250</v>
      </c>
      <c r="K2829" s="58">
        <v>635471469114</v>
      </c>
      <c r="L2829" s="37"/>
      <c r="M2829" s="37"/>
      <c r="N2829" s="37"/>
      <c r="O2829" s="37"/>
      <c r="P2829" s="37"/>
      <c r="Q2829" s="37" t="s">
        <v>15251</v>
      </c>
      <c r="R2829" s="37"/>
      <c r="S2829" s="37" t="s">
        <v>15252</v>
      </c>
      <c r="T2829" s="37"/>
      <c r="U2829" s="37"/>
      <c r="V2829" s="26" t="s">
        <v>202</v>
      </c>
    </row>
    <row r="2830" spans="1:22" ht="15" customHeight="1">
      <c r="A2830" s="30">
        <v>2967</v>
      </c>
      <c r="B2830" s="30" t="s">
        <v>15253</v>
      </c>
      <c r="C2830" s="30"/>
      <c r="D2830" s="30" t="s">
        <v>15253</v>
      </c>
      <c r="E2830" s="30" t="s">
        <v>2639</v>
      </c>
      <c r="F2830" s="30" t="s">
        <v>1454</v>
      </c>
      <c r="G2830" s="30" t="s">
        <v>1422</v>
      </c>
      <c r="H2830" s="30" t="s">
        <v>1397</v>
      </c>
      <c r="I2830" s="30">
        <v>1021100</v>
      </c>
      <c r="J2830" s="30" t="s">
        <v>15254</v>
      </c>
      <c r="K2830" s="57">
        <v>109667825118</v>
      </c>
      <c r="L2830" s="30"/>
      <c r="M2830" s="30"/>
      <c r="N2830" s="30"/>
      <c r="O2830" s="30"/>
      <c r="P2830" s="30"/>
      <c r="Q2830" s="30" t="s">
        <v>15255</v>
      </c>
      <c r="R2830" s="30"/>
      <c r="S2830" s="30" t="s">
        <v>15256</v>
      </c>
      <c r="T2830" s="30"/>
      <c r="U2830" s="30"/>
      <c r="V2830" s="30" t="s">
        <v>1444</v>
      </c>
    </row>
    <row r="2831" spans="1:22" ht="15" customHeight="1">
      <c r="A2831" s="30">
        <v>2968</v>
      </c>
      <c r="B2831" s="30" t="s">
        <v>15257</v>
      </c>
      <c r="C2831" s="30"/>
      <c r="D2831" s="30" t="s">
        <v>15257</v>
      </c>
      <c r="E2831" s="30" t="s">
        <v>15258</v>
      </c>
      <c r="F2831" s="30" t="s">
        <v>1454</v>
      </c>
      <c r="G2831" s="30" t="s">
        <v>7469</v>
      </c>
      <c r="H2831" s="30" t="s">
        <v>1371</v>
      </c>
      <c r="I2831" s="30">
        <v>78110400</v>
      </c>
      <c r="J2831" s="30" t="s">
        <v>15259</v>
      </c>
      <c r="K2831" s="57">
        <v>133628787</v>
      </c>
      <c r="L2831" s="30"/>
      <c r="M2831" s="30"/>
      <c r="N2831" s="30"/>
      <c r="O2831" s="30"/>
      <c r="P2831" s="30"/>
      <c r="Q2831" s="30" t="s">
        <v>13843</v>
      </c>
      <c r="R2831" s="30"/>
      <c r="S2831" s="30" t="s">
        <v>13844</v>
      </c>
      <c r="T2831" s="30"/>
      <c r="U2831" s="30"/>
      <c r="V2831" s="30" t="s">
        <v>1428</v>
      </c>
    </row>
    <row r="2832" spans="1:22" ht="15" customHeight="1">
      <c r="A2832" s="30">
        <v>2969</v>
      </c>
      <c r="B2832" s="30" t="s">
        <v>15260</v>
      </c>
      <c r="C2832" s="30"/>
      <c r="D2832" s="30" t="s">
        <v>15260</v>
      </c>
      <c r="E2832" s="30" t="s">
        <v>5731</v>
      </c>
      <c r="F2832" s="30" t="s">
        <v>5732</v>
      </c>
      <c r="G2832" s="30" t="s">
        <v>1422</v>
      </c>
      <c r="H2832" s="30" t="s">
        <v>1397</v>
      </c>
      <c r="I2832" s="30">
        <v>4378400</v>
      </c>
      <c r="J2832" s="30" t="s">
        <v>15261</v>
      </c>
      <c r="K2832" s="57">
        <v>147594654110</v>
      </c>
      <c r="L2832" s="30"/>
      <c r="M2832" s="30"/>
      <c r="N2832" s="30"/>
      <c r="O2832" s="30"/>
      <c r="P2832" s="30"/>
      <c r="Q2832" s="30" t="s">
        <v>15262</v>
      </c>
      <c r="R2832" s="30"/>
      <c r="S2832" s="30" t="s">
        <v>4261</v>
      </c>
      <c r="T2832" s="30"/>
      <c r="U2832" s="30"/>
      <c r="V2832" s="30" t="s">
        <v>1428</v>
      </c>
    </row>
    <row r="2833" spans="1:22" ht="15" customHeight="1">
      <c r="A2833" s="30">
        <v>2972</v>
      </c>
      <c r="B2833" s="30" t="s">
        <v>15263</v>
      </c>
      <c r="C2833" s="30"/>
      <c r="D2833" s="30" t="s">
        <v>15263</v>
      </c>
      <c r="E2833" s="30" t="s">
        <v>15264</v>
      </c>
      <c r="F2833" s="30" t="s">
        <v>1454</v>
      </c>
      <c r="G2833" s="30" t="s">
        <v>4109</v>
      </c>
      <c r="H2833" s="30" t="s">
        <v>1397</v>
      </c>
      <c r="I2833" s="30">
        <v>11310050</v>
      </c>
      <c r="J2833" s="30" t="s">
        <v>15265</v>
      </c>
      <c r="K2833" s="57">
        <v>657186400110</v>
      </c>
      <c r="L2833" s="30"/>
      <c r="M2833" s="30"/>
      <c r="N2833" s="30"/>
      <c r="O2833" s="30"/>
      <c r="P2833" s="30"/>
      <c r="Q2833" s="30" t="s">
        <v>15266</v>
      </c>
      <c r="R2833" s="30"/>
      <c r="S2833" s="30" t="s">
        <v>15267</v>
      </c>
      <c r="T2833" s="30"/>
      <c r="U2833" s="30"/>
      <c r="V2833" s="30" t="s">
        <v>1444</v>
      </c>
    </row>
    <row r="2834" spans="1:22" ht="15" customHeight="1">
      <c r="A2834" s="30">
        <v>2973</v>
      </c>
      <c r="B2834" s="30" t="s">
        <v>15268</v>
      </c>
      <c r="C2834" s="30"/>
      <c r="D2834" s="30" t="s">
        <v>15268</v>
      </c>
      <c r="E2834" s="30" t="s">
        <v>8376</v>
      </c>
      <c r="F2834" s="30" t="s">
        <v>1454</v>
      </c>
      <c r="G2834" s="30" t="s">
        <v>7457</v>
      </c>
      <c r="H2834" s="30" t="s">
        <v>1397</v>
      </c>
      <c r="I2834" s="30">
        <v>11013001</v>
      </c>
      <c r="J2834" s="30" t="s">
        <v>15269</v>
      </c>
      <c r="K2834" s="57">
        <v>633633337110</v>
      </c>
      <c r="L2834" s="30"/>
      <c r="M2834" s="30"/>
      <c r="N2834" s="30"/>
      <c r="O2834" s="30"/>
      <c r="P2834" s="30"/>
      <c r="Q2834" s="30"/>
      <c r="R2834" s="30"/>
      <c r="S2834" s="30" t="s">
        <v>15252</v>
      </c>
      <c r="T2834" s="30"/>
      <c r="U2834" s="30"/>
      <c r="V2834" s="30" t="s">
        <v>1444</v>
      </c>
    </row>
    <row r="2835" spans="1:22" ht="15" customHeight="1">
      <c r="A2835" s="30">
        <v>2974</v>
      </c>
      <c r="B2835" s="30" t="s">
        <v>15270</v>
      </c>
      <c r="C2835" s="30"/>
      <c r="D2835" s="30" t="s">
        <v>15270</v>
      </c>
      <c r="E2835" s="30" t="s">
        <v>2814</v>
      </c>
      <c r="F2835" s="30" t="s">
        <v>2944</v>
      </c>
      <c r="G2835" s="30" t="s">
        <v>1629</v>
      </c>
      <c r="H2835" s="30" t="s">
        <v>1391</v>
      </c>
      <c r="I2835" s="30">
        <v>90030000</v>
      </c>
      <c r="J2835" s="30" t="s">
        <v>15271</v>
      </c>
      <c r="K2835" s="57">
        <v>962608637</v>
      </c>
      <c r="L2835" s="30"/>
      <c r="M2835" s="30"/>
      <c r="N2835" s="30"/>
      <c r="O2835" s="30"/>
      <c r="P2835" s="30"/>
      <c r="Q2835" s="30" t="s">
        <v>15272</v>
      </c>
      <c r="R2835" s="30"/>
      <c r="S2835" s="30" t="s">
        <v>15273</v>
      </c>
      <c r="T2835" s="30"/>
      <c r="U2835" s="30"/>
      <c r="V2835" s="30" t="s">
        <v>1444</v>
      </c>
    </row>
    <row r="2836" spans="1:22" ht="15" customHeight="1">
      <c r="A2836" s="30">
        <v>2975</v>
      </c>
      <c r="B2836" s="30" t="s">
        <v>15274</v>
      </c>
      <c r="C2836" s="30"/>
      <c r="D2836" s="30" t="s">
        <v>15274</v>
      </c>
      <c r="E2836" s="30" t="s">
        <v>15275</v>
      </c>
      <c r="F2836" s="30" t="s">
        <v>1454</v>
      </c>
      <c r="G2836" s="30" t="s">
        <v>10897</v>
      </c>
      <c r="H2836" s="30" t="s">
        <v>1371</v>
      </c>
      <c r="I2836" s="30">
        <v>78890000</v>
      </c>
      <c r="J2836" s="30" t="s">
        <v>15276</v>
      </c>
      <c r="K2836" s="57">
        <v>13431498</v>
      </c>
      <c r="L2836" s="30"/>
      <c r="M2836" s="30"/>
      <c r="N2836" s="30"/>
      <c r="O2836" s="30"/>
      <c r="P2836" s="30"/>
      <c r="Q2836" s="30" t="s">
        <v>15242</v>
      </c>
      <c r="R2836" s="30"/>
      <c r="S2836" s="30" t="s">
        <v>15243</v>
      </c>
      <c r="T2836" s="30"/>
      <c r="U2836" s="30"/>
      <c r="V2836" s="30" t="s">
        <v>1428</v>
      </c>
    </row>
    <row r="2837" spans="1:22" ht="15" customHeight="1">
      <c r="A2837" s="30">
        <v>2976</v>
      </c>
      <c r="B2837" s="30" t="s">
        <v>15277</v>
      </c>
      <c r="C2837" s="30"/>
      <c r="D2837" s="30" t="s">
        <v>15277</v>
      </c>
      <c r="E2837" s="30" t="s">
        <v>15278</v>
      </c>
      <c r="F2837" s="30" t="s">
        <v>1454</v>
      </c>
      <c r="G2837" s="30" t="s">
        <v>11862</v>
      </c>
      <c r="H2837" s="30" t="s">
        <v>1371</v>
      </c>
      <c r="I2837" s="30">
        <v>78580000</v>
      </c>
      <c r="J2837" s="30" t="s">
        <v>15279</v>
      </c>
      <c r="K2837" s="57">
        <v>134181565</v>
      </c>
      <c r="L2837" s="30"/>
      <c r="M2837" s="30"/>
      <c r="N2837" s="30"/>
      <c r="O2837" s="30"/>
      <c r="P2837" s="30"/>
      <c r="Q2837" s="30" t="s">
        <v>15242</v>
      </c>
      <c r="R2837" s="30"/>
      <c r="S2837" s="30" t="s">
        <v>15243</v>
      </c>
      <c r="T2837" s="30"/>
      <c r="U2837" s="30"/>
      <c r="V2837" s="30" t="s">
        <v>1444</v>
      </c>
    </row>
    <row r="2838" spans="1:22" ht="15" customHeight="1">
      <c r="A2838" s="30">
        <v>2977</v>
      </c>
      <c r="B2838" s="30" t="s">
        <v>15280</v>
      </c>
      <c r="C2838" s="30"/>
      <c r="D2838" s="30" t="s">
        <v>15280</v>
      </c>
      <c r="E2838" s="30" t="s">
        <v>14541</v>
      </c>
      <c r="F2838" s="30" t="s">
        <v>9362</v>
      </c>
      <c r="G2838" s="30" t="s">
        <v>1422</v>
      </c>
      <c r="H2838" s="30" t="s">
        <v>1397</v>
      </c>
      <c r="I2838" s="30">
        <v>1042001</v>
      </c>
      <c r="J2838" s="30" t="s">
        <v>15281</v>
      </c>
      <c r="K2838" s="57">
        <v>149367283118</v>
      </c>
      <c r="L2838" s="30"/>
      <c r="M2838" s="30"/>
      <c r="N2838" s="30"/>
      <c r="O2838" s="30"/>
      <c r="P2838" s="30"/>
      <c r="Q2838" s="30" t="s">
        <v>15242</v>
      </c>
      <c r="R2838" s="30"/>
      <c r="S2838" s="30" t="s">
        <v>15243</v>
      </c>
      <c r="T2838" s="30"/>
      <c r="U2838" s="30"/>
      <c r="V2838" s="30" t="s">
        <v>1444</v>
      </c>
    </row>
    <row r="2839" spans="1:22" ht="15" customHeight="1">
      <c r="A2839" s="30">
        <v>2978</v>
      </c>
      <c r="B2839" s="30" t="s">
        <v>15282</v>
      </c>
      <c r="C2839" s="30"/>
      <c r="D2839" s="30" t="s">
        <v>15282</v>
      </c>
      <c r="E2839" s="30" t="s">
        <v>3994</v>
      </c>
      <c r="F2839" s="30" t="s">
        <v>1454</v>
      </c>
      <c r="G2839" s="30" t="s">
        <v>1422</v>
      </c>
      <c r="H2839" s="30" t="s">
        <v>1397</v>
      </c>
      <c r="I2839" s="30">
        <v>1026001</v>
      </c>
      <c r="J2839" s="30" t="s">
        <v>15283</v>
      </c>
      <c r="K2839" s="57">
        <v>147755295114</v>
      </c>
      <c r="L2839" s="30"/>
      <c r="M2839" s="30"/>
      <c r="N2839" s="30"/>
      <c r="O2839" s="30"/>
      <c r="P2839" s="30"/>
      <c r="Q2839" s="30"/>
      <c r="R2839" s="30"/>
      <c r="S2839" s="30" t="s">
        <v>4261</v>
      </c>
      <c r="T2839" s="30"/>
      <c r="U2839" s="30"/>
      <c r="V2839" s="30" t="s">
        <v>1444</v>
      </c>
    </row>
    <row r="2840" spans="1:22" ht="15" customHeight="1">
      <c r="A2840" s="30">
        <v>2979</v>
      </c>
      <c r="B2840" s="30" t="s">
        <v>15284</v>
      </c>
      <c r="C2840" s="30"/>
      <c r="D2840" s="30" t="s">
        <v>15284</v>
      </c>
      <c r="E2840" s="30" t="s">
        <v>15285</v>
      </c>
      <c r="F2840" s="30" t="s">
        <v>15286</v>
      </c>
      <c r="G2840" s="30" t="s">
        <v>15287</v>
      </c>
      <c r="H2840" s="30" t="s">
        <v>1393</v>
      </c>
      <c r="I2840" s="30">
        <v>88960000</v>
      </c>
      <c r="J2840" s="30" t="s">
        <v>15288</v>
      </c>
      <c r="K2840" s="57">
        <v>255917503</v>
      </c>
      <c r="L2840" s="30"/>
      <c r="M2840" s="30"/>
      <c r="N2840" s="30"/>
      <c r="O2840" s="30"/>
      <c r="P2840" s="30"/>
      <c r="Q2840" s="30" t="s">
        <v>15289</v>
      </c>
      <c r="R2840" s="30"/>
      <c r="S2840" s="30" t="s">
        <v>15290</v>
      </c>
      <c r="T2840" s="30"/>
      <c r="U2840" s="30"/>
      <c r="V2840" s="30" t="s">
        <v>1444</v>
      </c>
    </row>
    <row r="2841" spans="1:22" ht="15" customHeight="1">
      <c r="A2841" s="30">
        <v>2980</v>
      </c>
      <c r="B2841" s="30" t="s">
        <v>15291</v>
      </c>
      <c r="C2841" s="30"/>
      <c r="D2841" s="30" t="s">
        <v>15291</v>
      </c>
      <c r="E2841" s="30" t="s">
        <v>15292</v>
      </c>
      <c r="F2841" s="30" t="s">
        <v>13061</v>
      </c>
      <c r="G2841" s="30" t="s">
        <v>1865</v>
      </c>
      <c r="H2841" s="30" t="s">
        <v>1356</v>
      </c>
      <c r="I2841" s="30">
        <v>72231223</v>
      </c>
      <c r="J2841" s="30" t="s">
        <v>15293</v>
      </c>
      <c r="K2841" s="57">
        <v>732932600150</v>
      </c>
      <c r="L2841" s="30"/>
      <c r="M2841" s="30"/>
      <c r="N2841" s="30"/>
      <c r="O2841" s="30"/>
      <c r="P2841" s="30"/>
      <c r="Q2841" s="30" t="s">
        <v>13541</v>
      </c>
      <c r="R2841" s="30"/>
      <c r="S2841" s="30" t="s">
        <v>15294</v>
      </c>
      <c r="T2841" s="30"/>
      <c r="U2841" s="30"/>
      <c r="V2841" s="30" t="s">
        <v>1444</v>
      </c>
    </row>
    <row r="2842" spans="1:22" ht="15" customHeight="1">
      <c r="A2842" s="37">
        <v>2981</v>
      </c>
      <c r="B2842" s="37" t="s">
        <v>15295</v>
      </c>
      <c r="C2842" s="37"/>
      <c r="D2842" s="37" t="s">
        <v>15295</v>
      </c>
      <c r="E2842" s="37" t="s">
        <v>5408</v>
      </c>
      <c r="F2842" s="37" t="s">
        <v>3860</v>
      </c>
      <c r="G2842" s="37" t="s">
        <v>4286</v>
      </c>
      <c r="H2842" s="37" t="s">
        <v>1391</v>
      </c>
      <c r="I2842" s="37">
        <v>93320001</v>
      </c>
      <c r="J2842" s="37" t="s">
        <v>15296</v>
      </c>
      <c r="K2842" s="58">
        <v>860466205</v>
      </c>
      <c r="L2842" s="37"/>
      <c r="M2842" s="37"/>
      <c r="N2842" s="37"/>
      <c r="O2842" s="37"/>
      <c r="P2842" s="37"/>
      <c r="Q2842" s="37" t="s">
        <v>15297</v>
      </c>
      <c r="R2842" s="37"/>
      <c r="S2842" s="37" t="s">
        <v>15298</v>
      </c>
      <c r="T2842" s="37"/>
      <c r="U2842" s="37"/>
      <c r="V2842" s="26" t="s">
        <v>202</v>
      </c>
    </row>
    <row r="2843" spans="1:22" ht="15" customHeight="1">
      <c r="A2843" s="30">
        <v>2982</v>
      </c>
      <c r="B2843" s="30" t="s">
        <v>15299</v>
      </c>
      <c r="C2843" s="30"/>
      <c r="D2843" s="30" t="s">
        <v>15299</v>
      </c>
      <c r="E2843" s="30" t="s">
        <v>5408</v>
      </c>
      <c r="F2843" s="30" t="s">
        <v>1454</v>
      </c>
      <c r="G2843" s="30" t="s">
        <v>4286</v>
      </c>
      <c r="H2843" s="30" t="s">
        <v>1391</v>
      </c>
      <c r="I2843" s="30">
        <v>93310550</v>
      </c>
      <c r="J2843" s="30" t="s">
        <v>15300</v>
      </c>
      <c r="K2843" s="57">
        <v>860455688</v>
      </c>
      <c r="L2843" s="30"/>
      <c r="M2843" s="30"/>
      <c r="N2843" s="30"/>
      <c r="O2843" s="30"/>
      <c r="P2843" s="30"/>
      <c r="Q2843" s="30" t="s">
        <v>15297</v>
      </c>
      <c r="R2843" s="30"/>
      <c r="S2843" s="30" t="s">
        <v>15298</v>
      </c>
      <c r="T2843" s="30"/>
      <c r="U2843" s="30"/>
      <c r="V2843" s="30" t="s">
        <v>1444</v>
      </c>
    </row>
    <row r="2844" spans="1:22" ht="15" customHeight="1">
      <c r="A2844" s="30">
        <v>2983</v>
      </c>
      <c r="B2844" s="30" t="s">
        <v>15301</v>
      </c>
      <c r="C2844" s="30"/>
      <c r="D2844" s="30" t="s">
        <v>15301</v>
      </c>
      <c r="E2844" s="30" t="s">
        <v>15302</v>
      </c>
      <c r="F2844" s="30" t="s">
        <v>12850</v>
      </c>
      <c r="G2844" s="30" t="s">
        <v>1865</v>
      </c>
      <c r="H2844" s="30" t="s">
        <v>1356</v>
      </c>
      <c r="I2844" s="30">
        <v>72135170</v>
      </c>
      <c r="J2844" s="30" t="s">
        <v>15303</v>
      </c>
      <c r="K2844" s="57">
        <v>740293400168</v>
      </c>
      <c r="L2844" s="30"/>
      <c r="M2844" s="30"/>
      <c r="N2844" s="30"/>
      <c r="O2844" s="30"/>
      <c r="P2844" s="30"/>
      <c r="Q2844" s="30" t="s">
        <v>15304</v>
      </c>
      <c r="R2844" s="30"/>
      <c r="S2844" s="30" t="s">
        <v>15305</v>
      </c>
      <c r="T2844" s="30"/>
      <c r="U2844" s="30"/>
      <c r="V2844" s="30" t="s">
        <v>1444</v>
      </c>
    </row>
    <row r="2845" spans="1:22" ht="15" customHeight="1">
      <c r="A2845" s="30">
        <v>2984</v>
      </c>
      <c r="B2845" s="30" t="s">
        <v>15306</v>
      </c>
      <c r="C2845" s="30"/>
      <c r="D2845" s="30" t="s">
        <v>15306</v>
      </c>
      <c r="E2845" s="30" t="s">
        <v>15307</v>
      </c>
      <c r="F2845" s="30" t="s">
        <v>1454</v>
      </c>
      <c r="G2845" s="30" t="s">
        <v>6114</v>
      </c>
      <c r="H2845" s="30" t="s">
        <v>1393</v>
      </c>
      <c r="I2845" s="30">
        <v>88820000</v>
      </c>
      <c r="J2845" s="30" t="s">
        <v>15308</v>
      </c>
      <c r="K2845" s="57">
        <v>251876632</v>
      </c>
      <c r="L2845" s="30"/>
      <c r="M2845" s="30"/>
      <c r="N2845" s="30"/>
      <c r="O2845" s="30"/>
      <c r="P2845" s="30"/>
      <c r="Q2845" s="30" t="s">
        <v>15309</v>
      </c>
      <c r="R2845" s="30"/>
      <c r="S2845" s="30" t="s">
        <v>15310</v>
      </c>
      <c r="T2845" s="30"/>
      <c r="U2845" s="30"/>
      <c r="V2845" s="30" t="s">
        <v>1444</v>
      </c>
    </row>
    <row r="2846" spans="1:22" ht="15" customHeight="1">
      <c r="A2846" s="30">
        <v>2985</v>
      </c>
      <c r="B2846" s="30" t="s">
        <v>15311</v>
      </c>
      <c r="C2846" s="30"/>
      <c r="D2846" s="30" t="s">
        <v>15311</v>
      </c>
      <c r="E2846" s="30" t="s">
        <v>15312</v>
      </c>
      <c r="F2846" s="30" t="s">
        <v>8366</v>
      </c>
      <c r="G2846" s="30" t="s">
        <v>1865</v>
      </c>
      <c r="H2846" s="30" t="s">
        <v>1356</v>
      </c>
      <c r="I2846" s="30">
        <v>72130003</v>
      </c>
      <c r="J2846" s="30" t="s">
        <v>15313</v>
      </c>
      <c r="K2846" s="57">
        <v>757689300245</v>
      </c>
      <c r="L2846" s="30"/>
      <c r="M2846" s="30"/>
      <c r="N2846" s="30"/>
      <c r="O2846" s="30"/>
      <c r="P2846" s="30"/>
      <c r="Q2846" s="30" t="s">
        <v>13541</v>
      </c>
      <c r="R2846" s="30"/>
      <c r="S2846" s="30" t="s">
        <v>15314</v>
      </c>
      <c r="T2846" s="30"/>
      <c r="U2846" s="30"/>
      <c r="V2846" s="30" t="s">
        <v>1428</v>
      </c>
    </row>
    <row r="2847" spans="1:22" ht="15" customHeight="1">
      <c r="A2847" s="37">
        <v>2986</v>
      </c>
      <c r="B2847" s="37" t="s">
        <v>15315</v>
      </c>
      <c r="C2847" s="37"/>
      <c r="D2847" s="37" t="s">
        <v>15315</v>
      </c>
      <c r="E2847" s="37" t="s">
        <v>15316</v>
      </c>
      <c r="F2847" s="37" t="s">
        <v>15317</v>
      </c>
      <c r="G2847" s="37" t="s">
        <v>4355</v>
      </c>
      <c r="H2847" s="37" t="s">
        <v>1391</v>
      </c>
      <c r="I2847" s="37">
        <v>95080190</v>
      </c>
      <c r="J2847" s="37" t="s">
        <v>15318</v>
      </c>
      <c r="K2847" s="58">
        <v>290334349</v>
      </c>
      <c r="L2847" s="37"/>
      <c r="M2847" s="37"/>
      <c r="N2847" s="37"/>
      <c r="O2847" s="37"/>
      <c r="P2847" s="37"/>
      <c r="Q2847" s="37" t="s">
        <v>11326</v>
      </c>
      <c r="R2847" s="37"/>
      <c r="S2847" s="37" t="s">
        <v>15319</v>
      </c>
      <c r="T2847" s="37"/>
      <c r="U2847" s="37"/>
      <c r="V2847" s="26" t="s">
        <v>202</v>
      </c>
    </row>
    <row r="2848" spans="1:22" ht="15" customHeight="1">
      <c r="A2848" s="30">
        <v>2987</v>
      </c>
      <c r="B2848" s="30" t="s">
        <v>15320</v>
      </c>
      <c r="C2848" s="30"/>
      <c r="D2848" s="30" t="s">
        <v>15320</v>
      </c>
      <c r="E2848" s="30" t="s">
        <v>15321</v>
      </c>
      <c r="F2848" s="30" t="s">
        <v>15322</v>
      </c>
      <c r="G2848" s="30" t="s">
        <v>1865</v>
      </c>
      <c r="H2848" s="30" t="s">
        <v>1356</v>
      </c>
      <c r="I2848" s="30">
        <v>72130000</v>
      </c>
      <c r="J2848" s="30" t="s">
        <v>15323</v>
      </c>
      <c r="K2848" s="57">
        <v>744632600191</v>
      </c>
      <c r="L2848" s="30"/>
      <c r="M2848" s="30"/>
      <c r="N2848" s="30"/>
      <c r="O2848" s="30"/>
      <c r="P2848" s="30"/>
      <c r="Q2848" s="30" t="s">
        <v>15324</v>
      </c>
      <c r="R2848" s="30"/>
      <c r="S2848" s="30" t="s">
        <v>15325</v>
      </c>
      <c r="T2848" s="30"/>
      <c r="U2848" s="30"/>
      <c r="V2848" s="30" t="s">
        <v>1428</v>
      </c>
    </row>
    <row r="2849" spans="1:22" ht="15" customHeight="1">
      <c r="A2849" s="30">
        <v>2988</v>
      </c>
      <c r="B2849" s="30" t="s">
        <v>15326</v>
      </c>
      <c r="C2849" s="30"/>
      <c r="D2849" s="30" t="s">
        <v>15326</v>
      </c>
      <c r="E2849" s="30" t="s">
        <v>15327</v>
      </c>
      <c r="F2849" s="30" t="s">
        <v>8366</v>
      </c>
      <c r="G2849" s="30" t="s">
        <v>1865</v>
      </c>
      <c r="H2849" s="30" t="s">
        <v>1356</v>
      </c>
      <c r="I2849" s="30">
        <v>72130065</v>
      </c>
      <c r="J2849" s="30" t="s">
        <v>15328</v>
      </c>
      <c r="K2849" s="57">
        <v>731519000140</v>
      </c>
      <c r="L2849" s="30"/>
      <c r="M2849" s="30"/>
      <c r="N2849" s="30"/>
      <c r="O2849" s="30"/>
      <c r="P2849" s="30"/>
      <c r="Q2849" s="30" t="s">
        <v>15329</v>
      </c>
      <c r="R2849" s="30"/>
      <c r="S2849" s="30" t="s">
        <v>15330</v>
      </c>
      <c r="T2849" s="30"/>
      <c r="U2849" s="30"/>
      <c r="V2849" s="30" t="s">
        <v>1428</v>
      </c>
    </row>
    <row r="2850" spans="1:22" ht="15" customHeight="1">
      <c r="A2850" s="30">
        <v>2989</v>
      </c>
      <c r="B2850" s="30" t="s">
        <v>15331</v>
      </c>
      <c r="C2850" s="30"/>
      <c r="D2850" s="30" t="s">
        <v>15331</v>
      </c>
      <c r="E2850" s="30" t="s">
        <v>15332</v>
      </c>
      <c r="F2850" s="30" t="s">
        <v>1454</v>
      </c>
      <c r="G2850" s="30" t="s">
        <v>15333</v>
      </c>
      <c r="H2850" s="30" t="s">
        <v>1377</v>
      </c>
      <c r="I2850" s="30">
        <v>55330000</v>
      </c>
      <c r="J2850" s="30" t="s">
        <v>15334</v>
      </c>
      <c r="K2850" s="57">
        <v>53530845</v>
      </c>
      <c r="L2850" s="30"/>
      <c r="M2850" s="30"/>
      <c r="N2850" s="30"/>
      <c r="O2850" s="30"/>
      <c r="P2850" s="30"/>
      <c r="Q2850" s="30" t="s">
        <v>2262</v>
      </c>
      <c r="R2850" s="30"/>
      <c r="S2850" s="30" t="s">
        <v>4261</v>
      </c>
      <c r="T2850" s="30"/>
      <c r="U2850" s="30"/>
      <c r="V2850" s="30" t="s">
        <v>1444</v>
      </c>
    </row>
    <row r="2851" spans="1:22" ht="15" customHeight="1">
      <c r="A2851" s="30">
        <v>2990</v>
      </c>
      <c r="B2851" s="30" t="s">
        <v>15335</v>
      </c>
      <c r="C2851" s="30"/>
      <c r="D2851" s="30" t="s">
        <v>15335</v>
      </c>
      <c r="E2851" s="30" t="s">
        <v>15336</v>
      </c>
      <c r="F2851" s="30" t="s">
        <v>1454</v>
      </c>
      <c r="G2851" s="30" t="s">
        <v>12829</v>
      </c>
      <c r="H2851" s="30" t="s">
        <v>1397</v>
      </c>
      <c r="I2851" s="30">
        <v>11900000</v>
      </c>
      <c r="J2851" s="30" t="s">
        <v>15337</v>
      </c>
      <c r="K2851" s="57">
        <v>574100500113</v>
      </c>
      <c r="L2851" s="30"/>
      <c r="M2851" s="30"/>
      <c r="N2851" s="30"/>
      <c r="O2851" s="30"/>
      <c r="P2851" s="30"/>
      <c r="Q2851" s="30" t="s">
        <v>11714</v>
      </c>
      <c r="R2851" s="30"/>
      <c r="S2851" s="30" t="s">
        <v>15338</v>
      </c>
      <c r="T2851" s="30"/>
      <c r="U2851" s="30"/>
      <c r="V2851" s="30" t="s">
        <v>1444</v>
      </c>
    </row>
    <row r="2852" spans="1:22" ht="15" customHeight="1">
      <c r="A2852" s="30">
        <v>2991</v>
      </c>
      <c r="B2852" s="30" t="s">
        <v>15339</v>
      </c>
      <c r="C2852" s="30"/>
      <c r="D2852" s="30" t="s">
        <v>15339</v>
      </c>
      <c r="E2852" s="30" t="s">
        <v>15340</v>
      </c>
      <c r="F2852" s="30" t="s">
        <v>12850</v>
      </c>
      <c r="G2852" s="30" t="s">
        <v>1865</v>
      </c>
      <c r="H2852" s="30" t="s">
        <v>1356</v>
      </c>
      <c r="I2852" s="30">
        <v>72135010</v>
      </c>
      <c r="J2852" s="30" t="s">
        <v>15341</v>
      </c>
      <c r="K2852" s="57">
        <v>757780000119</v>
      </c>
      <c r="L2852" s="30"/>
      <c r="M2852" s="30"/>
      <c r="N2852" s="30"/>
      <c r="O2852" s="30"/>
      <c r="P2852" s="30"/>
      <c r="Q2852" s="30" t="s">
        <v>13878</v>
      </c>
      <c r="R2852" s="30"/>
      <c r="S2852" s="30" t="s">
        <v>15342</v>
      </c>
      <c r="T2852" s="30"/>
      <c r="U2852" s="30"/>
      <c r="V2852" s="30" t="s">
        <v>1444</v>
      </c>
    </row>
    <row r="2853" spans="1:22" ht="15" customHeight="1">
      <c r="A2853" s="30">
        <v>2992</v>
      </c>
      <c r="B2853" s="30" t="s">
        <v>15343</v>
      </c>
      <c r="C2853" s="30"/>
      <c r="D2853" s="30" t="s">
        <v>15343</v>
      </c>
      <c r="E2853" s="30" t="s">
        <v>5112</v>
      </c>
      <c r="F2853" s="30" t="s">
        <v>1454</v>
      </c>
      <c r="G2853" s="30" t="s">
        <v>4355</v>
      </c>
      <c r="H2853" s="30" t="s">
        <v>1391</v>
      </c>
      <c r="I2853" s="30">
        <v>95034000</v>
      </c>
      <c r="J2853" s="30" t="s">
        <v>15344</v>
      </c>
      <c r="K2853" s="57">
        <v>290570123</v>
      </c>
      <c r="L2853" s="30"/>
      <c r="M2853" s="30"/>
      <c r="N2853" s="30"/>
      <c r="O2853" s="30"/>
      <c r="P2853" s="30"/>
      <c r="Q2853" s="30" t="s">
        <v>11326</v>
      </c>
      <c r="R2853" s="30"/>
      <c r="S2853" s="30" t="s">
        <v>11327</v>
      </c>
      <c r="T2853" s="30"/>
      <c r="U2853" s="30"/>
      <c r="V2853" s="30" t="s">
        <v>1444</v>
      </c>
    </row>
    <row r="2854" spans="1:22" ht="15" customHeight="1">
      <c r="A2854" s="37">
        <v>2993</v>
      </c>
      <c r="B2854" s="37" t="s">
        <v>15345</v>
      </c>
      <c r="C2854" s="37"/>
      <c r="D2854" s="37" t="s">
        <v>15345</v>
      </c>
      <c r="E2854" s="37" t="s">
        <v>3627</v>
      </c>
      <c r="F2854" s="37" t="s">
        <v>3628</v>
      </c>
      <c r="G2854" s="37" t="s">
        <v>1796</v>
      </c>
      <c r="H2854" s="37" t="s">
        <v>1385</v>
      </c>
      <c r="I2854" s="37">
        <v>59025002</v>
      </c>
      <c r="J2854" s="37" t="s">
        <v>15346</v>
      </c>
      <c r="K2854" s="58">
        <v>202513602</v>
      </c>
      <c r="L2854" s="37"/>
      <c r="M2854" s="37"/>
      <c r="N2854" s="37"/>
      <c r="O2854" s="37"/>
      <c r="P2854" s="37"/>
      <c r="Q2854" s="37" t="s">
        <v>8882</v>
      </c>
      <c r="R2854" s="37"/>
      <c r="S2854" s="37" t="s">
        <v>2220</v>
      </c>
      <c r="T2854" s="37"/>
      <c r="U2854" s="37"/>
      <c r="V2854" s="26" t="s">
        <v>202</v>
      </c>
    </row>
    <row r="2855" spans="1:22" ht="15" customHeight="1">
      <c r="A2855" s="30">
        <v>2994</v>
      </c>
      <c r="B2855" s="30" t="s">
        <v>15347</v>
      </c>
      <c r="C2855" s="30"/>
      <c r="D2855" s="30" t="s">
        <v>15347</v>
      </c>
      <c r="E2855" s="30" t="s">
        <v>2743</v>
      </c>
      <c r="F2855" s="30" t="s">
        <v>15348</v>
      </c>
      <c r="G2855" s="30" t="s">
        <v>2360</v>
      </c>
      <c r="H2855" s="30" t="s">
        <v>1363</v>
      </c>
      <c r="I2855" s="30">
        <v>74430030</v>
      </c>
      <c r="J2855" s="30" t="s">
        <v>15349</v>
      </c>
      <c r="K2855" s="57">
        <v>102905282</v>
      </c>
      <c r="L2855" s="30"/>
      <c r="M2855" s="30"/>
      <c r="N2855" s="30"/>
      <c r="O2855" s="30"/>
      <c r="P2855" s="30"/>
      <c r="Q2855" s="30" t="s">
        <v>15350</v>
      </c>
      <c r="R2855" s="30"/>
      <c r="S2855" s="30" t="s">
        <v>15351</v>
      </c>
      <c r="T2855" s="30"/>
      <c r="U2855" s="30"/>
      <c r="V2855" s="30" t="s">
        <v>1444</v>
      </c>
    </row>
    <row r="2856" spans="1:22" ht="15" customHeight="1">
      <c r="A2856" s="30">
        <v>2995</v>
      </c>
      <c r="B2856" s="30" t="s">
        <v>15352</v>
      </c>
      <c r="C2856" s="30"/>
      <c r="D2856" s="30" t="s">
        <v>15352</v>
      </c>
      <c r="E2856" s="30" t="s">
        <v>4375</v>
      </c>
      <c r="F2856" s="30" t="s">
        <v>1454</v>
      </c>
      <c r="G2856" s="30" t="s">
        <v>1498</v>
      </c>
      <c r="H2856" s="30" t="s">
        <v>1352</v>
      </c>
      <c r="I2856" s="30">
        <v>44001760</v>
      </c>
      <c r="J2856" s="30" t="s">
        <v>15353</v>
      </c>
      <c r="K2856" s="57">
        <v>109128207</v>
      </c>
      <c r="L2856" s="30"/>
      <c r="M2856" s="30"/>
      <c r="N2856" s="30"/>
      <c r="O2856" s="30"/>
      <c r="P2856" s="30"/>
      <c r="Q2856" s="30" t="s">
        <v>15354</v>
      </c>
      <c r="R2856" s="30"/>
      <c r="S2856" s="30" t="s">
        <v>2411</v>
      </c>
      <c r="T2856" s="30"/>
      <c r="U2856" s="30"/>
      <c r="V2856" s="30" t="s">
        <v>1444</v>
      </c>
    </row>
    <row r="2857" spans="1:22" ht="15" customHeight="1">
      <c r="A2857" s="30">
        <v>2996</v>
      </c>
      <c r="B2857" s="30" t="s">
        <v>15355</v>
      </c>
      <c r="C2857" s="30"/>
      <c r="D2857" s="30" t="s">
        <v>15355</v>
      </c>
      <c r="E2857" s="30" t="s">
        <v>15356</v>
      </c>
      <c r="F2857" s="30" t="s">
        <v>1454</v>
      </c>
      <c r="G2857" s="30" t="s">
        <v>3831</v>
      </c>
      <c r="H2857" s="30" t="s">
        <v>1391</v>
      </c>
      <c r="I2857" s="30">
        <v>93010050</v>
      </c>
      <c r="J2857" s="30" t="s">
        <v>15357</v>
      </c>
      <c r="K2857" s="57">
        <v>1240285350</v>
      </c>
      <c r="L2857" s="30"/>
      <c r="M2857" s="30"/>
      <c r="N2857" s="30"/>
      <c r="O2857" s="30"/>
      <c r="P2857" s="30"/>
      <c r="Q2857" s="30" t="s">
        <v>15358</v>
      </c>
      <c r="R2857" s="30"/>
      <c r="S2857" s="30" t="s">
        <v>15359</v>
      </c>
      <c r="T2857" s="30"/>
      <c r="U2857" s="30"/>
      <c r="V2857" s="30" t="s">
        <v>1444</v>
      </c>
    </row>
    <row r="2858" spans="1:22" ht="15" customHeight="1">
      <c r="A2858" s="30">
        <v>2997</v>
      </c>
      <c r="B2858" s="30" t="s">
        <v>15360</v>
      </c>
      <c r="C2858" s="30"/>
      <c r="D2858" s="30" t="s">
        <v>15360</v>
      </c>
      <c r="E2858" s="30" t="s">
        <v>10988</v>
      </c>
      <c r="F2858" s="30" t="s">
        <v>1454</v>
      </c>
      <c r="G2858" s="30" t="s">
        <v>1827</v>
      </c>
      <c r="H2858" s="30" t="s">
        <v>1393</v>
      </c>
      <c r="I2858" s="30">
        <v>88330116</v>
      </c>
      <c r="J2858" s="30" t="s">
        <v>15361</v>
      </c>
      <c r="K2858" s="57">
        <v>256909300</v>
      </c>
      <c r="L2858" s="30"/>
      <c r="M2858" s="30"/>
      <c r="N2858" s="30"/>
      <c r="O2858" s="30"/>
      <c r="P2858" s="30"/>
      <c r="Q2858" s="30" t="s">
        <v>1829</v>
      </c>
      <c r="R2858" s="30"/>
      <c r="S2858" s="30" t="s">
        <v>1830</v>
      </c>
      <c r="T2858" s="30"/>
      <c r="U2858" s="30"/>
      <c r="V2858" s="30" t="s">
        <v>1428</v>
      </c>
    </row>
    <row r="2859" spans="1:22" ht="15" customHeight="1">
      <c r="A2859" s="30">
        <v>2998</v>
      </c>
      <c r="B2859" s="30" t="s">
        <v>15362</v>
      </c>
      <c r="C2859" s="30"/>
      <c r="D2859" s="30" t="s">
        <v>15362</v>
      </c>
      <c r="E2859" s="30" t="s">
        <v>3291</v>
      </c>
      <c r="F2859" s="30" t="s">
        <v>1454</v>
      </c>
      <c r="G2859" s="30" t="s">
        <v>8038</v>
      </c>
      <c r="H2859" s="30" t="s">
        <v>1377</v>
      </c>
      <c r="I2859" s="30">
        <v>55150160</v>
      </c>
      <c r="J2859" s="30" t="s">
        <v>15363</v>
      </c>
      <c r="K2859" s="57">
        <v>46413537</v>
      </c>
      <c r="L2859" s="30"/>
      <c r="M2859" s="30"/>
      <c r="N2859" s="30"/>
      <c r="O2859" s="30"/>
      <c r="P2859" s="30"/>
      <c r="Q2859" s="30" t="s">
        <v>15364</v>
      </c>
      <c r="R2859" s="30"/>
      <c r="S2859" s="30" t="s">
        <v>15365</v>
      </c>
      <c r="T2859" s="30"/>
      <c r="U2859" s="30"/>
      <c r="V2859" s="30" t="s">
        <v>1444</v>
      </c>
    </row>
    <row r="2860" spans="1:22" ht="15" customHeight="1">
      <c r="A2860" s="37">
        <v>2999</v>
      </c>
      <c r="B2860" s="37" t="s">
        <v>15366</v>
      </c>
      <c r="C2860" s="37"/>
      <c r="D2860" s="37" t="s">
        <v>15366</v>
      </c>
      <c r="E2860" s="37" t="s">
        <v>15367</v>
      </c>
      <c r="F2860" s="37" t="s">
        <v>15368</v>
      </c>
      <c r="G2860" s="37" t="s">
        <v>2728</v>
      </c>
      <c r="H2860" s="37" t="s">
        <v>1348</v>
      </c>
      <c r="I2860" s="37">
        <v>69035210</v>
      </c>
      <c r="J2860" s="37" t="s">
        <v>15369</v>
      </c>
      <c r="K2860" s="58">
        <v>42306116</v>
      </c>
      <c r="L2860" s="37"/>
      <c r="M2860" s="37"/>
      <c r="N2860" s="37"/>
      <c r="O2860" s="37"/>
      <c r="P2860" s="37"/>
      <c r="Q2860" s="37" t="s">
        <v>15370</v>
      </c>
      <c r="R2860" s="37"/>
      <c r="S2860" s="37" t="s">
        <v>15371</v>
      </c>
      <c r="T2860" s="37"/>
      <c r="U2860" s="37"/>
      <c r="V2860" s="26" t="s">
        <v>202</v>
      </c>
    </row>
    <row r="2861" spans="1:22" ht="15" customHeight="1">
      <c r="A2861" s="30">
        <v>3000</v>
      </c>
      <c r="B2861" s="30" t="s">
        <v>15372</v>
      </c>
      <c r="C2861" s="30"/>
      <c r="D2861" s="30" t="s">
        <v>15372</v>
      </c>
      <c r="E2861" s="30" t="s">
        <v>5134</v>
      </c>
      <c r="F2861" s="30" t="s">
        <v>1454</v>
      </c>
      <c r="G2861" s="30" t="s">
        <v>1384</v>
      </c>
      <c r="H2861" s="30" t="s">
        <v>1383</v>
      </c>
      <c r="I2861" s="30">
        <v>20061012</v>
      </c>
      <c r="J2861" s="30" t="s">
        <v>15373</v>
      </c>
      <c r="K2861" s="57">
        <v>86037319</v>
      </c>
      <c r="L2861" s="30"/>
      <c r="M2861" s="30"/>
      <c r="N2861" s="30"/>
      <c r="O2861" s="30"/>
      <c r="P2861" s="30"/>
      <c r="Q2861" s="30" t="s">
        <v>15374</v>
      </c>
      <c r="R2861" s="30"/>
      <c r="S2861" s="30" t="s">
        <v>15375</v>
      </c>
      <c r="T2861" s="30"/>
      <c r="U2861" s="30"/>
      <c r="V2861" s="30" t="s">
        <v>1444</v>
      </c>
    </row>
    <row r="2862" spans="1:22" ht="15" customHeight="1">
      <c r="A2862" s="30">
        <v>3001</v>
      </c>
      <c r="B2862" s="30" t="s">
        <v>15376</v>
      </c>
      <c r="C2862" s="30"/>
      <c r="D2862" s="30" t="s">
        <v>15376</v>
      </c>
      <c r="E2862" s="30" t="s">
        <v>15377</v>
      </c>
      <c r="F2862" s="30" t="s">
        <v>1454</v>
      </c>
      <c r="G2862" s="30" t="s">
        <v>15378</v>
      </c>
      <c r="H2862" s="30" t="s">
        <v>1395</v>
      </c>
      <c r="I2862" s="30">
        <v>49790000</v>
      </c>
      <c r="J2862" s="30" t="s">
        <v>15379</v>
      </c>
      <c r="K2862" s="57">
        <v>270941550</v>
      </c>
      <c r="L2862" s="30"/>
      <c r="M2862" s="30"/>
      <c r="N2862" s="30"/>
      <c r="O2862" s="30"/>
      <c r="P2862" s="30"/>
      <c r="Q2862" s="30" t="s">
        <v>15380</v>
      </c>
      <c r="R2862" s="30"/>
      <c r="S2862" s="30" t="s">
        <v>15381</v>
      </c>
      <c r="T2862" s="30"/>
      <c r="U2862" s="30"/>
      <c r="V2862" s="30" t="s">
        <v>1444</v>
      </c>
    </row>
    <row r="2863" spans="1:22" ht="15" customHeight="1">
      <c r="A2863" s="30">
        <v>3002</v>
      </c>
      <c r="B2863" s="30" t="s">
        <v>15382</v>
      </c>
      <c r="C2863" s="30"/>
      <c r="D2863" s="30" t="s">
        <v>15382</v>
      </c>
      <c r="E2863" s="30" t="s">
        <v>15383</v>
      </c>
      <c r="F2863" s="30" t="s">
        <v>1454</v>
      </c>
      <c r="G2863" s="30" t="s">
        <v>1827</v>
      </c>
      <c r="H2863" s="30" t="s">
        <v>1393</v>
      </c>
      <c r="I2863" s="30">
        <v>88330000</v>
      </c>
      <c r="J2863" s="30" t="s">
        <v>15384</v>
      </c>
      <c r="K2863" s="57">
        <v>255420250</v>
      </c>
      <c r="L2863" s="30"/>
      <c r="M2863" s="30"/>
      <c r="N2863" s="30"/>
      <c r="O2863" s="30"/>
      <c r="P2863" s="30"/>
      <c r="Q2863" s="30" t="s">
        <v>15385</v>
      </c>
      <c r="R2863" s="30"/>
      <c r="S2863" s="30" t="s">
        <v>15386</v>
      </c>
      <c r="T2863" s="30"/>
      <c r="U2863" s="30"/>
      <c r="V2863" s="30" t="s">
        <v>1444</v>
      </c>
    </row>
    <row r="2864" spans="1:22" ht="15" customHeight="1">
      <c r="A2864" s="30">
        <v>3003</v>
      </c>
      <c r="B2864" s="30" t="s">
        <v>15387</v>
      </c>
      <c r="C2864" s="30"/>
      <c r="D2864" s="30" t="s">
        <v>15387</v>
      </c>
      <c r="E2864" s="30" t="s">
        <v>15388</v>
      </c>
      <c r="F2864" s="30" t="s">
        <v>1454</v>
      </c>
      <c r="G2864" s="30" t="s">
        <v>1570</v>
      </c>
      <c r="H2864" s="30" t="s">
        <v>1365</v>
      </c>
      <c r="I2864" s="30">
        <v>65015460</v>
      </c>
      <c r="J2864" s="30" t="s">
        <v>15389</v>
      </c>
      <c r="K2864" s="57">
        <v>123005590</v>
      </c>
      <c r="L2864" s="30"/>
      <c r="M2864" s="30"/>
      <c r="N2864" s="30"/>
      <c r="O2864" s="30"/>
      <c r="P2864" s="30"/>
      <c r="Q2864" s="30" t="s">
        <v>15390</v>
      </c>
      <c r="R2864" s="30"/>
      <c r="S2864" s="30" t="s">
        <v>15391</v>
      </c>
      <c r="T2864" s="30"/>
      <c r="U2864" s="30"/>
      <c r="V2864" s="30" t="s">
        <v>1444</v>
      </c>
    </row>
    <row r="2865" spans="1:22" ht="15" customHeight="1">
      <c r="A2865" s="30">
        <v>3004</v>
      </c>
      <c r="B2865" s="30" t="s">
        <v>15392</v>
      </c>
      <c r="C2865" s="30"/>
      <c r="D2865" s="30" t="s">
        <v>15392</v>
      </c>
      <c r="E2865" s="30" t="s">
        <v>15393</v>
      </c>
      <c r="F2865" s="30" t="s">
        <v>1454</v>
      </c>
      <c r="G2865" s="30" t="s">
        <v>1492</v>
      </c>
      <c r="H2865" s="30" t="s">
        <v>1354</v>
      </c>
      <c r="I2865" s="30">
        <v>60030161</v>
      </c>
      <c r="J2865" s="30" t="s">
        <v>15394</v>
      </c>
      <c r="K2865" s="57">
        <v>63145120</v>
      </c>
      <c r="L2865" s="30"/>
      <c r="M2865" s="30"/>
      <c r="N2865" s="30"/>
      <c r="O2865" s="30"/>
      <c r="P2865" s="30"/>
      <c r="Q2865" s="30" t="s">
        <v>15126</v>
      </c>
      <c r="R2865" s="30"/>
      <c r="S2865" s="30" t="s">
        <v>15127</v>
      </c>
      <c r="T2865" s="30"/>
      <c r="U2865" s="30"/>
      <c r="V2865" s="30" t="s">
        <v>1444</v>
      </c>
    </row>
    <row r="2866" spans="1:22" ht="15" customHeight="1">
      <c r="A2866" s="30">
        <v>3005</v>
      </c>
      <c r="B2866" s="30" t="s">
        <v>15395</v>
      </c>
      <c r="C2866" s="30"/>
      <c r="D2866" s="30" t="s">
        <v>15395</v>
      </c>
      <c r="E2866" s="30" t="s">
        <v>15396</v>
      </c>
      <c r="F2866" s="30" t="s">
        <v>1454</v>
      </c>
      <c r="G2866" s="30" t="s">
        <v>15397</v>
      </c>
      <c r="H2866" s="30" t="s">
        <v>1379</v>
      </c>
      <c r="I2866" s="30">
        <v>64875000</v>
      </c>
      <c r="J2866" s="30" t="s">
        <v>15398</v>
      </c>
      <c r="K2866" s="57">
        <v>194399109</v>
      </c>
      <c r="L2866" s="30"/>
      <c r="M2866" s="30"/>
      <c r="N2866" s="30"/>
      <c r="O2866" s="30"/>
      <c r="P2866" s="30"/>
      <c r="Q2866" s="30" t="s">
        <v>15399</v>
      </c>
      <c r="R2866" s="30"/>
      <c r="S2866" s="30" t="s">
        <v>15400</v>
      </c>
      <c r="T2866" s="30"/>
      <c r="U2866" s="30"/>
      <c r="V2866" s="30" t="s">
        <v>1444</v>
      </c>
    </row>
    <row r="2867" spans="1:22" ht="15" customHeight="1">
      <c r="A2867" s="30">
        <v>3006</v>
      </c>
      <c r="B2867" s="30" t="s">
        <v>15401</v>
      </c>
      <c r="C2867" s="30"/>
      <c r="D2867" s="30" t="s">
        <v>15401</v>
      </c>
      <c r="E2867" s="30" t="s">
        <v>15402</v>
      </c>
      <c r="F2867" s="30" t="s">
        <v>11571</v>
      </c>
      <c r="G2867" s="30" t="s">
        <v>1422</v>
      </c>
      <c r="H2867" s="30" t="s">
        <v>1397</v>
      </c>
      <c r="I2867" s="30">
        <v>8010020</v>
      </c>
      <c r="J2867" s="30" t="s">
        <v>15403</v>
      </c>
      <c r="K2867" s="57">
        <v>148348425111</v>
      </c>
      <c r="L2867" s="30"/>
      <c r="M2867" s="30"/>
      <c r="N2867" s="30"/>
      <c r="O2867" s="30"/>
      <c r="P2867" s="30"/>
      <c r="Q2867" s="30" t="s">
        <v>9752</v>
      </c>
      <c r="R2867" s="30"/>
      <c r="S2867" s="30" t="s">
        <v>9753</v>
      </c>
      <c r="T2867" s="30"/>
      <c r="U2867" s="30"/>
      <c r="V2867" s="30" t="s">
        <v>1444</v>
      </c>
    </row>
    <row r="2868" spans="1:22" ht="15" customHeight="1">
      <c r="A2868" s="30">
        <v>3007</v>
      </c>
      <c r="B2868" s="30" t="s">
        <v>15404</v>
      </c>
      <c r="C2868" s="30"/>
      <c r="D2868" s="30" t="s">
        <v>15404</v>
      </c>
      <c r="E2868" s="30" t="s">
        <v>15405</v>
      </c>
      <c r="F2868" s="30" t="s">
        <v>1454</v>
      </c>
      <c r="G2868" s="30" t="s">
        <v>2734</v>
      </c>
      <c r="H2868" s="30" t="s">
        <v>1365</v>
      </c>
      <c r="I2868" s="30">
        <v>65900330</v>
      </c>
      <c r="J2868" s="30" t="s">
        <v>15406</v>
      </c>
      <c r="K2868" s="57">
        <v>123972760</v>
      </c>
      <c r="L2868" s="30"/>
      <c r="M2868" s="30"/>
      <c r="N2868" s="30"/>
      <c r="O2868" s="30"/>
      <c r="P2868" s="30"/>
      <c r="Q2868" s="30" t="s">
        <v>15407</v>
      </c>
      <c r="R2868" s="30"/>
      <c r="S2868" s="30" t="s">
        <v>15408</v>
      </c>
      <c r="T2868" s="30"/>
      <c r="U2868" s="30"/>
      <c r="V2868" s="30" t="s">
        <v>1428</v>
      </c>
    </row>
    <row r="2869" spans="1:22" ht="15" customHeight="1">
      <c r="A2869" s="30">
        <v>3008</v>
      </c>
      <c r="B2869" s="30" t="s">
        <v>15404</v>
      </c>
      <c r="C2869" s="30"/>
      <c r="D2869" s="30" t="s">
        <v>15404</v>
      </c>
      <c r="E2869" s="30" t="s">
        <v>13405</v>
      </c>
      <c r="F2869" s="30" t="s">
        <v>2744</v>
      </c>
      <c r="G2869" s="30" t="s">
        <v>4643</v>
      </c>
      <c r="H2869" s="30" t="s">
        <v>1399</v>
      </c>
      <c r="I2869" s="30">
        <v>77804010</v>
      </c>
      <c r="J2869" s="30" t="s">
        <v>15409</v>
      </c>
      <c r="K2869" s="57">
        <v>294485449</v>
      </c>
      <c r="L2869" s="30"/>
      <c r="M2869" s="30"/>
      <c r="N2869" s="30"/>
      <c r="O2869" s="30"/>
      <c r="P2869" s="30"/>
      <c r="Q2869" s="30" t="s">
        <v>15410</v>
      </c>
      <c r="R2869" s="30"/>
      <c r="S2869" s="30" t="s">
        <v>15411</v>
      </c>
      <c r="T2869" s="30"/>
      <c r="U2869" s="30"/>
      <c r="V2869" s="30" t="s">
        <v>1428</v>
      </c>
    </row>
    <row r="2870" spans="1:22" ht="15" customHeight="1">
      <c r="A2870" s="30">
        <v>3009</v>
      </c>
      <c r="B2870" s="30" t="s">
        <v>15412</v>
      </c>
      <c r="C2870" s="30"/>
      <c r="D2870" s="30" t="s">
        <v>15412</v>
      </c>
      <c r="E2870" s="30" t="s">
        <v>5762</v>
      </c>
      <c r="F2870" s="30" t="s">
        <v>1454</v>
      </c>
      <c r="G2870" s="30" t="s">
        <v>5763</v>
      </c>
      <c r="H2870" s="30" t="s">
        <v>1397</v>
      </c>
      <c r="I2870" s="30">
        <v>14400490</v>
      </c>
      <c r="J2870" s="30" t="s">
        <v>15413</v>
      </c>
      <c r="K2870" s="57">
        <v>310541656119</v>
      </c>
      <c r="L2870" s="30"/>
      <c r="M2870" s="30"/>
      <c r="N2870" s="30"/>
      <c r="O2870" s="30"/>
      <c r="P2870" s="30"/>
      <c r="Q2870" s="30" t="s">
        <v>15414</v>
      </c>
      <c r="R2870" s="30"/>
      <c r="S2870" s="30" t="s">
        <v>15415</v>
      </c>
      <c r="T2870" s="30"/>
      <c r="U2870" s="30"/>
      <c r="V2870" s="30" t="s">
        <v>1444</v>
      </c>
    </row>
    <row r="2871" spans="1:22" ht="15" customHeight="1">
      <c r="A2871" s="30">
        <v>3010</v>
      </c>
      <c r="B2871" s="30" t="s">
        <v>15416</v>
      </c>
      <c r="C2871" s="30"/>
      <c r="D2871" s="30" t="s">
        <v>15416</v>
      </c>
      <c r="E2871" s="30" t="s">
        <v>15417</v>
      </c>
      <c r="F2871" s="30" t="s">
        <v>1454</v>
      </c>
      <c r="G2871" s="30" t="s">
        <v>2117</v>
      </c>
      <c r="H2871" s="30" t="s">
        <v>1385</v>
      </c>
      <c r="I2871" s="30">
        <v>59600220</v>
      </c>
      <c r="J2871" s="30" t="s">
        <v>15418</v>
      </c>
      <c r="K2871" s="57">
        <v>202045153</v>
      </c>
      <c r="L2871" s="30"/>
      <c r="M2871" s="30"/>
      <c r="N2871" s="30"/>
      <c r="O2871" s="30"/>
      <c r="P2871" s="30"/>
      <c r="Q2871" s="30" t="s">
        <v>15419</v>
      </c>
      <c r="R2871" s="30"/>
      <c r="S2871" s="30" t="s">
        <v>15420</v>
      </c>
      <c r="T2871" s="30"/>
      <c r="U2871" s="30"/>
      <c r="V2871" s="30" t="s">
        <v>1444</v>
      </c>
    </row>
    <row r="2872" spans="1:22" ht="15" customHeight="1">
      <c r="A2872" s="30">
        <v>3011</v>
      </c>
      <c r="B2872" s="30" t="s">
        <v>15421</v>
      </c>
      <c r="C2872" s="30"/>
      <c r="D2872" s="30" t="s">
        <v>15421</v>
      </c>
      <c r="E2872" s="30" t="s">
        <v>15422</v>
      </c>
      <c r="F2872" s="30" t="s">
        <v>2944</v>
      </c>
      <c r="G2872" s="30" t="s">
        <v>1629</v>
      </c>
      <c r="H2872" s="30" t="s">
        <v>1391</v>
      </c>
      <c r="I2872" s="30">
        <v>90020100</v>
      </c>
      <c r="J2872" s="30" t="s">
        <v>15423</v>
      </c>
      <c r="K2872" s="57">
        <v>963308386</v>
      </c>
      <c r="L2872" s="30"/>
      <c r="M2872" s="30"/>
      <c r="N2872" s="30"/>
      <c r="O2872" s="30"/>
      <c r="P2872" s="30"/>
      <c r="Q2872" s="30" t="s">
        <v>15424</v>
      </c>
      <c r="R2872" s="30"/>
      <c r="S2872" s="30" t="s">
        <v>11932</v>
      </c>
      <c r="T2872" s="30"/>
      <c r="U2872" s="30"/>
      <c r="V2872" s="30" t="s">
        <v>1444</v>
      </c>
    </row>
    <row r="2873" spans="1:22" ht="15" customHeight="1">
      <c r="A2873" s="30">
        <v>3012</v>
      </c>
      <c r="B2873" s="30" t="s">
        <v>15425</v>
      </c>
      <c r="C2873" s="30"/>
      <c r="D2873" s="30" t="s">
        <v>15425</v>
      </c>
      <c r="E2873" s="30" t="s">
        <v>8179</v>
      </c>
      <c r="F2873" s="30" t="s">
        <v>1454</v>
      </c>
      <c r="G2873" s="30" t="s">
        <v>12092</v>
      </c>
      <c r="H2873" s="30" t="s">
        <v>1367</v>
      </c>
      <c r="I2873" s="30">
        <v>37120000</v>
      </c>
      <c r="J2873" s="30" t="s">
        <v>15426</v>
      </c>
      <c r="K2873" s="57">
        <v>4723115730094</v>
      </c>
      <c r="L2873" s="30"/>
      <c r="M2873" s="30"/>
      <c r="N2873" s="30"/>
      <c r="O2873" s="30"/>
      <c r="P2873" s="30"/>
      <c r="Q2873" s="30" t="s">
        <v>11032</v>
      </c>
      <c r="R2873" s="30"/>
      <c r="S2873" s="30" t="s">
        <v>11033</v>
      </c>
      <c r="T2873" s="30"/>
      <c r="U2873" s="30"/>
      <c r="V2873" s="30" t="s">
        <v>1444</v>
      </c>
    </row>
    <row r="2874" spans="1:22" ht="15" customHeight="1">
      <c r="A2874" s="30">
        <v>3014</v>
      </c>
      <c r="B2874" s="30" t="s">
        <v>15427</v>
      </c>
      <c r="C2874" s="30"/>
      <c r="D2874" s="30" t="s">
        <v>15427</v>
      </c>
      <c r="E2874" s="30" t="s">
        <v>15428</v>
      </c>
      <c r="F2874" s="30" t="s">
        <v>15429</v>
      </c>
      <c r="G2874" s="30" t="s">
        <v>2931</v>
      </c>
      <c r="H2874" s="30" t="s">
        <v>1391</v>
      </c>
      <c r="I2874" s="30">
        <v>92410350</v>
      </c>
      <c r="J2874" s="30" t="s">
        <v>15430</v>
      </c>
      <c r="K2874" s="57">
        <v>240299973</v>
      </c>
      <c r="L2874" s="30"/>
      <c r="M2874" s="30"/>
      <c r="N2874" s="30"/>
      <c r="O2874" s="30"/>
      <c r="P2874" s="30"/>
      <c r="Q2874" s="30" t="s">
        <v>15431</v>
      </c>
      <c r="R2874" s="30"/>
      <c r="S2874" s="30" t="s">
        <v>15432</v>
      </c>
      <c r="T2874" s="30"/>
      <c r="U2874" s="30"/>
      <c r="V2874" s="30" t="s">
        <v>1444</v>
      </c>
    </row>
    <row r="2875" spans="1:22" ht="15" customHeight="1">
      <c r="A2875" s="30">
        <v>3015</v>
      </c>
      <c r="B2875" s="30" t="s">
        <v>15433</v>
      </c>
      <c r="C2875" s="30"/>
      <c r="D2875" s="30" t="s">
        <v>15433</v>
      </c>
      <c r="E2875" s="30" t="s">
        <v>15434</v>
      </c>
      <c r="F2875" s="30" t="s">
        <v>15435</v>
      </c>
      <c r="G2875" s="30" t="s">
        <v>1492</v>
      </c>
      <c r="H2875" s="30" t="s">
        <v>1354</v>
      </c>
      <c r="I2875" s="30">
        <v>60534090</v>
      </c>
      <c r="J2875" s="30" t="s">
        <v>15436</v>
      </c>
      <c r="K2875" s="57">
        <v>63794764</v>
      </c>
      <c r="L2875" s="30"/>
      <c r="M2875" s="30"/>
      <c r="N2875" s="30"/>
      <c r="O2875" s="30"/>
      <c r="P2875" s="30"/>
      <c r="Q2875" s="30" t="s">
        <v>8882</v>
      </c>
      <c r="R2875" s="30"/>
      <c r="S2875" s="30" t="s">
        <v>2220</v>
      </c>
      <c r="T2875" s="30"/>
      <c r="U2875" s="30"/>
      <c r="V2875" s="30" t="s">
        <v>1444</v>
      </c>
    </row>
    <row r="2876" spans="1:22" ht="15" customHeight="1">
      <c r="A2876" s="30">
        <v>3017</v>
      </c>
      <c r="B2876" s="30" t="s">
        <v>15437</v>
      </c>
      <c r="C2876" s="30"/>
      <c r="D2876" s="30" t="s">
        <v>15437</v>
      </c>
      <c r="E2876" s="30" t="s">
        <v>15438</v>
      </c>
      <c r="F2876" s="30" t="s">
        <v>2787</v>
      </c>
      <c r="G2876" s="30" t="s">
        <v>2759</v>
      </c>
      <c r="H2876" s="30" t="s">
        <v>1391</v>
      </c>
      <c r="I2876" s="30">
        <v>95880000</v>
      </c>
      <c r="J2876" s="30" t="s">
        <v>15439</v>
      </c>
      <c r="K2876" s="57">
        <v>440051185</v>
      </c>
      <c r="L2876" s="30"/>
      <c r="M2876" s="30"/>
      <c r="N2876" s="30"/>
      <c r="O2876" s="30"/>
      <c r="P2876" s="30"/>
      <c r="Q2876" s="30" t="s">
        <v>15440</v>
      </c>
      <c r="R2876" s="30"/>
      <c r="S2876" s="30" t="s">
        <v>15441</v>
      </c>
      <c r="T2876" s="30"/>
      <c r="U2876" s="30"/>
      <c r="V2876" s="30" t="s">
        <v>1444</v>
      </c>
    </row>
    <row r="2877" spans="1:22" ht="15" customHeight="1">
      <c r="A2877" s="37">
        <v>3018</v>
      </c>
      <c r="B2877" s="37" t="s">
        <v>15442</v>
      </c>
      <c r="C2877" s="37"/>
      <c r="D2877" s="37" t="s">
        <v>15442</v>
      </c>
      <c r="E2877" s="37" t="s">
        <v>15443</v>
      </c>
      <c r="F2877" s="37" t="s">
        <v>1454</v>
      </c>
      <c r="G2877" s="37" t="s">
        <v>15444</v>
      </c>
      <c r="H2877" s="37" t="s">
        <v>1395</v>
      </c>
      <c r="I2877" s="37">
        <v>49900000</v>
      </c>
      <c r="J2877" s="37" t="s">
        <v>15445</v>
      </c>
      <c r="K2877" s="58">
        <v>271078030</v>
      </c>
      <c r="L2877" s="37"/>
      <c r="M2877" s="37"/>
      <c r="N2877" s="37"/>
      <c r="O2877" s="37"/>
      <c r="P2877" s="37"/>
      <c r="Q2877" s="37" t="s">
        <v>15446</v>
      </c>
      <c r="R2877" s="37"/>
      <c r="S2877" s="37" t="s">
        <v>15447</v>
      </c>
      <c r="T2877" s="37"/>
      <c r="U2877" s="37"/>
      <c r="V2877" s="26" t="s">
        <v>202</v>
      </c>
    </row>
    <row r="2878" spans="1:22" ht="15" customHeight="1">
      <c r="A2878" s="30">
        <v>3019</v>
      </c>
      <c r="B2878" s="30" t="s">
        <v>15448</v>
      </c>
      <c r="C2878" s="30"/>
      <c r="D2878" s="30" t="s">
        <v>15448</v>
      </c>
      <c r="E2878" s="30" t="s">
        <v>15449</v>
      </c>
      <c r="F2878" s="30" t="s">
        <v>1454</v>
      </c>
      <c r="G2878" s="30" t="s">
        <v>15450</v>
      </c>
      <c r="H2878" s="30" t="s">
        <v>1367</v>
      </c>
      <c r="I2878" s="30">
        <v>35590000</v>
      </c>
      <c r="J2878" s="30" t="s">
        <v>15451</v>
      </c>
      <c r="K2878" s="57">
        <v>10224690000</v>
      </c>
      <c r="L2878" s="30"/>
      <c r="M2878" s="30"/>
      <c r="N2878" s="30"/>
      <c r="O2878" s="30"/>
      <c r="P2878" s="30"/>
      <c r="Q2878" s="30" t="s">
        <v>15452</v>
      </c>
      <c r="R2878" s="30"/>
      <c r="S2878" s="30" t="s">
        <v>15453</v>
      </c>
      <c r="T2878" s="30"/>
      <c r="U2878" s="30"/>
      <c r="V2878" s="30" t="s">
        <v>1444</v>
      </c>
    </row>
    <row r="2879" spans="1:22" ht="15" customHeight="1">
      <c r="A2879" s="30">
        <v>3020</v>
      </c>
      <c r="B2879" s="30" t="s">
        <v>15454</v>
      </c>
      <c r="C2879" s="30"/>
      <c r="D2879" s="30" t="s">
        <v>15454</v>
      </c>
      <c r="E2879" s="30" t="s">
        <v>14677</v>
      </c>
      <c r="F2879" s="30" t="s">
        <v>1454</v>
      </c>
      <c r="G2879" s="30" t="s">
        <v>1833</v>
      </c>
      <c r="H2879" s="30" t="s">
        <v>1346</v>
      </c>
      <c r="I2879" s="30">
        <v>57020010</v>
      </c>
      <c r="J2879" s="30" t="s">
        <v>15455</v>
      </c>
      <c r="K2879" s="57">
        <v>242706746</v>
      </c>
      <c r="L2879" s="30"/>
      <c r="M2879" s="30"/>
      <c r="N2879" s="30"/>
      <c r="O2879" s="30"/>
      <c r="P2879" s="30"/>
      <c r="Q2879" s="30" t="s">
        <v>15456</v>
      </c>
      <c r="R2879" s="30"/>
      <c r="S2879" s="30" t="s">
        <v>15457</v>
      </c>
      <c r="T2879" s="30"/>
      <c r="U2879" s="30"/>
      <c r="V2879" s="30" t="s">
        <v>1444</v>
      </c>
    </row>
    <row r="2880" spans="1:22" ht="15" customHeight="1">
      <c r="A2880" s="30">
        <v>3021</v>
      </c>
      <c r="B2880" s="30" t="s">
        <v>15458</v>
      </c>
      <c r="C2880" s="30"/>
      <c r="D2880" s="30" t="s">
        <v>15458</v>
      </c>
      <c r="E2880" s="30" t="s">
        <v>13395</v>
      </c>
      <c r="F2880" s="30" t="s">
        <v>13396</v>
      </c>
      <c r="G2880" s="30" t="s">
        <v>13396</v>
      </c>
      <c r="H2880" s="30" t="s">
        <v>1383</v>
      </c>
      <c r="I2880" s="30">
        <v>26383060</v>
      </c>
      <c r="J2880" s="30" t="s">
        <v>15459</v>
      </c>
      <c r="K2880" s="57">
        <v>78493500</v>
      </c>
      <c r="L2880" s="30"/>
      <c r="M2880" s="30"/>
      <c r="N2880" s="30"/>
      <c r="O2880" s="30"/>
      <c r="P2880" s="30"/>
      <c r="Q2880" s="30" t="s">
        <v>10954</v>
      </c>
      <c r="R2880" s="30"/>
      <c r="S2880" s="30" t="s">
        <v>10955</v>
      </c>
      <c r="T2880" s="30"/>
      <c r="U2880" s="30"/>
      <c r="V2880" s="30" t="s">
        <v>1444</v>
      </c>
    </row>
    <row r="2881" spans="1:22" ht="15" customHeight="1">
      <c r="A2881" s="30">
        <v>3022</v>
      </c>
      <c r="B2881" s="30" t="s">
        <v>15460</v>
      </c>
      <c r="C2881" s="30"/>
      <c r="D2881" s="30" t="s">
        <v>15460</v>
      </c>
      <c r="E2881" s="30" t="s">
        <v>9608</v>
      </c>
      <c r="F2881" s="30" t="s">
        <v>9078</v>
      </c>
      <c r="G2881" s="30" t="s">
        <v>2054</v>
      </c>
      <c r="H2881" s="30" t="s">
        <v>1352</v>
      </c>
      <c r="I2881" s="30">
        <v>41253281</v>
      </c>
      <c r="J2881" s="30" t="s">
        <v>15461</v>
      </c>
      <c r="K2881" s="57">
        <v>74643162</v>
      </c>
      <c r="L2881" s="30"/>
      <c r="M2881" s="30"/>
      <c r="N2881" s="30"/>
      <c r="O2881" s="30"/>
      <c r="P2881" s="30"/>
      <c r="Q2881" s="30" t="s">
        <v>15462</v>
      </c>
      <c r="R2881" s="30"/>
      <c r="S2881" s="30" t="s">
        <v>15463</v>
      </c>
      <c r="T2881" s="30"/>
      <c r="U2881" s="30"/>
      <c r="V2881" s="30" t="s">
        <v>1444</v>
      </c>
    </row>
    <row r="2882" spans="1:22" ht="15" customHeight="1">
      <c r="A2882" s="30">
        <v>3023</v>
      </c>
      <c r="B2882" s="30" t="s">
        <v>15464</v>
      </c>
      <c r="C2882" s="30"/>
      <c r="D2882" s="30" t="s">
        <v>15464</v>
      </c>
      <c r="E2882" s="30" t="s">
        <v>15465</v>
      </c>
      <c r="F2882" s="30" t="s">
        <v>1454</v>
      </c>
      <c r="G2882" s="30" t="s">
        <v>2001</v>
      </c>
      <c r="H2882" s="30" t="s">
        <v>1397</v>
      </c>
      <c r="I2882" s="30">
        <v>19010010</v>
      </c>
      <c r="J2882" s="30" t="s">
        <v>15466</v>
      </c>
      <c r="K2882" s="57">
        <v>562175226110</v>
      </c>
      <c r="L2882" s="30"/>
      <c r="M2882" s="30"/>
      <c r="N2882" s="30"/>
      <c r="O2882" s="30"/>
      <c r="P2882" s="30"/>
      <c r="Q2882" s="30" t="s">
        <v>15467</v>
      </c>
      <c r="R2882" s="30"/>
      <c r="S2882" s="30" t="s">
        <v>15468</v>
      </c>
      <c r="T2882" s="30"/>
      <c r="U2882" s="30"/>
      <c r="V2882" s="30" t="s">
        <v>1444</v>
      </c>
    </row>
    <row r="2883" spans="1:22" ht="15" customHeight="1">
      <c r="A2883" s="30">
        <v>3024</v>
      </c>
      <c r="B2883" s="30" t="s">
        <v>15469</v>
      </c>
      <c r="C2883" s="30"/>
      <c r="D2883" s="30" t="s">
        <v>15469</v>
      </c>
      <c r="E2883" s="30" t="s">
        <v>15470</v>
      </c>
      <c r="F2883" s="30" t="s">
        <v>2744</v>
      </c>
      <c r="G2883" s="30" t="s">
        <v>15471</v>
      </c>
      <c r="H2883" s="30" t="s">
        <v>1363</v>
      </c>
      <c r="I2883" s="30">
        <v>72880000</v>
      </c>
      <c r="J2883" s="30" t="s">
        <v>15472</v>
      </c>
      <c r="K2883" s="57">
        <v>104486473</v>
      </c>
      <c r="L2883" s="30"/>
      <c r="M2883" s="30"/>
      <c r="N2883" s="30"/>
      <c r="O2883" s="30"/>
      <c r="P2883" s="30"/>
      <c r="Q2883" s="30" t="s">
        <v>1957</v>
      </c>
      <c r="R2883" s="30"/>
      <c r="S2883" s="30" t="s">
        <v>15473</v>
      </c>
      <c r="T2883" s="30"/>
      <c r="U2883" s="30"/>
      <c r="V2883" s="30" t="s">
        <v>1444</v>
      </c>
    </row>
    <row r="2884" spans="1:22" ht="15" customHeight="1">
      <c r="A2884" s="30">
        <v>3025</v>
      </c>
      <c r="B2884" s="30" t="s">
        <v>15474</v>
      </c>
      <c r="C2884" s="30"/>
      <c r="D2884" s="30" t="s">
        <v>15474</v>
      </c>
      <c r="E2884" s="30" t="s">
        <v>15475</v>
      </c>
      <c r="F2884" s="30" t="s">
        <v>5014</v>
      </c>
      <c r="G2884" s="30" t="s">
        <v>1865</v>
      </c>
      <c r="H2884" s="30" t="s">
        <v>1356</v>
      </c>
      <c r="I2884" s="30">
        <v>71805403</v>
      </c>
      <c r="J2884" s="30" t="s">
        <v>15476</v>
      </c>
      <c r="K2884" s="57">
        <v>749990900158</v>
      </c>
      <c r="L2884" s="30"/>
      <c r="M2884" s="30"/>
      <c r="N2884" s="30"/>
      <c r="O2884" s="30"/>
      <c r="P2884" s="30"/>
      <c r="Q2884" s="30" t="s">
        <v>13541</v>
      </c>
      <c r="R2884" s="30"/>
      <c r="S2884" s="30" t="s">
        <v>15477</v>
      </c>
      <c r="T2884" s="30"/>
      <c r="U2884" s="30"/>
      <c r="V2884" s="30" t="s">
        <v>1428</v>
      </c>
    </row>
    <row r="2885" spans="1:22" ht="15" customHeight="1">
      <c r="A2885" s="30">
        <v>3026</v>
      </c>
      <c r="B2885" s="30" t="s">
        <v>15478</v>
      </c>
      <c r="C2885" s="30"/>
      <c r="D2885" s="30" t="s">
        <v>15478</v>
      </c>
      <c r="E2885" s="30" t="s">
        <v>15479</v>
      </c>
      <c r="F2885" s="30" t="s">
        <v>6902</v>
      </c>
      <c r="G2885" s="30" t="s">
        <v>5757</v>
      </c>
      <c r="H2885" s="30" t="s">
        <v>1381</v>
      </c>
      <c r="I2885" s="30">
        <v>87013100</v>
      </c>
      <c r="J2885" s="30" t="s">
        <v>15480</v>
      </c>
      <c r="K2885" s="57">
        <v>9029210443</v>
      </c>
      <c r="L2885" s="30"/>
      <c r="M2885" s="30"/>
      <c r="N2885" s="30"/>
      <c r="O2885" s="30"/>
      <c r="P2885" s="30"/>
      <c r="Q2885" s="30" t="s">
        <v>15481</v>
      </c>
      <c r="R2885" s="30"/>
      <c r="S2885" s="30" t="s">
        <v>15482</v>
      </c>
      <c r="T2885" s="30"/>
      <c r="U2885" s="30"/>
      <c r="V2885" s="30" t="s">
        <v>1428</v>
      </c>
    </row>
    <row r="2886" spans="1:22" ht="15" customHeight="1">
      <c r="A2886" s="30">
        <v>3027</v>
      </c>
      <c r="B2886" s="30" t="s">
        <v>15483</v>
      </c>
      <c r="C2886" s="30"/>
      <c r="D2886" s="30" t="s">
        <v>15483</v>
      </c>
      <c r="E2886" s="30" t="s">
        <v>7204</v>
      </c>
      <c r="F2886" s="30" t="s">
        <v>7205</v>
      </c>
      <c r="G2886" s="30" t="s">
        <v>5757</v>
      </c>
      <c r="H2886" s="30" t="s">
        <v>1381</v>
      </c>
      <c r="I2886" s="30">
        <v>87080190</v>
      </c>
      <c r="J2886" s="30" t="s">
        <v>15484</v>
      </c>
      <c r="K2886" s="57">
        <v>9024307414</v>
      </c>
      <c r="L2886" s="30"/>
      <c r="M2886" s="30"/>
      <c r="N2886" s="30"/>
      <c r="O2886" s="30"/>
      <c r="P2886" s="30"/>
      <c r="Q2886" s="30" t="s">
        <v>7249</v>
      </c>
      <c r="R2886" s="30"/>
      <c r="S2886" s="30" t="s">
        <v>7250</v>
      </c>
      <c r="T2886" s="30"/>
      <c r="U2886" s="30"/>
      <c r="V2886" s="30" t="s">
        <v>1444</v>
      </c>
    </row>
    <row r="2887" spans="1:22" ht="15" customHeight="1">
      <c r="A2887" s="30">
        <v>3028</v>
      </c>
      <c r="B2887" s="30" t="s">
        <v>15485</v>
      </c>
      <c r="C2887" s="30"/>
      <c r="D2887" s="30" t="s">
        <v>15485</v>
      </c>
      <c r="E2887" s="30" t="s">
        <v>15486</v>
      </c>
      <c r="F2887" s="30" t="s">
        <v>3957</v>
      </c>
      <c r="G2887" s="30" t="s">
        <v>1384</v>
      </c>
      <c r="H2887" s="30" t="s">
        <v>1383</v>
      </c>
      <c r="I2887" s="30">
        <v>21351040</v>
      </c>
      <c r="J2887" s="30" t="s">
        <v>15487</v>
      </c>
      <c r="K2887" s="57">
        <v>77793950</v>
      </c>
      <c r="L2887" s="30"/>
      <c r="M2887" s="30"/>
      <c r="N2887" s="30"/>
      <c r="O2887" s="30"/>
      <c r="P2887" s="30"/>
      <c r="Q2887" s="30" t="s">
        <v>15488</v>
      </c>
      <c r="R2887" s="30"/>
      <c r="S2887" s="30" t="s">
        <v>13532</v>
      </c>
      <c r="T2887" s="30"/>
      <c r="U2887" s="30"/>
      <c r="V2887" s="30" t="s">
        <v>1444</v>
      </c>
    </row>
    <row r="2888" spans="1:22" ht="15" customHeight="1">
      <c r="A2888" s="30">
        <v>3029</v>
      </c>
      <c r="B2888" s="30" t="s">
        <v>15489</v>
      </c>
      <c r="C2888" s="30"/>
      <c r="D2888" s="30" t="s">
        <v>15489</v>
      </c>
      <c r="E2888" s="30" t="s">
        <v>15490</v>
      </c>
      <c r="F2888" s="30" t="s">
        <v>15491</v>
      </c>
      <c r="G2888" s="30" t="s">
        <v>1570</v>
      </c>
      <c r="H2888" s="30" t="s">
        <v>1365</v>
      </c>
      <c r="I2888" s="30">
        <v>65050175</v>
      </c>
      <c r="J2888" s="30" t="s">
        <v>15492</v>
      </c>
      <c r="K2888" s="57">
        <v>124095038</v>
      </c>
      <c r="L2888" s="30"/>
      <c r="M2888" s="30"/>
      <c r="N2888" s="30"/>
      <c r="O2888" s="30"/>
      <c r="P2888" s="30"/>
      <c r="Q2888" s="30" t="s">
        <v>3970</v>
      </c>
      <c r="R2888" s="30"/>
      <c r="S2888" s="30" t="s">
        <v>15493</v>
      </c>
      <c r="T2888" s="30"/>
      <c r="U2888" s="30"/>
      <c r="V2888" s="30" t="s">
        <v>1444</v>
      </c>
    </row>
    <row r="2889" spans="1:22" ht="15" customHeight="1">
      <c r="A2889" s="30">
        <v>3030</v>
      </c>
      <c r="B2889" s="30" t="s">
        <v>15494</v>
      </c>
      <c r="C2889" s="30"/>
      <c r="D2889" s="30" t="s">
        <v>15494</v>
      </c>
      <c r="E2889" s="30" t="s">
        <v>15465</v>
      </c>
      <c r="F2889" s="30" t="s">
        <v>1454</v>
      </c>
      <c r="G2889" s="30" t="s">
        <v>2001</v>
      </c>
      <c r="H2889" s="30" t="s">
        <v>1397</v>
      </c>
      <c r="I2889" s="30">
        <v>19010010</v>
      </c>
      <c r="J2889" s="30" t="s">
        <v>15495</v>
      </c>
      <c r="K2889" s="57">
        <v>562246294118</v>
      </c>
      <c r="L2889" s="30"/>
      <c r="M2889" s="30"/>
      <c r="N2889" s="30"/>
      <c r="O2889" s="30"/>
      <c r="P2889" s="30"/>
      <c r="Q2889" s="30" t="s">
        <v>15496</v>
      </c>
      <c r="R2889" s="30"/>
      <c r="S2889" s="30" t="s">
        <v>15497</v>
      </c>
      <c r="T2889" s="30"/>
      <c r="U2889" s="30"/>
      <c r="V2889" s="30" t="s">
        <v>1444</v>
      </c>
    </row>
    <row r="2890" spans="1:22" ht="15" customHeight="1">
      <c r="A2890" s="30">
        <v>3031</v>
      </c>
      <c r="B2890" s="30" t="s">
        <v>15498</v>
      </c>
      <c r="C2890" s="30"/>
      <c r="D2890" s="30" t="s">
        <v>15498</v>
      </c>
      <c r="E2890" s="30" t="s">
        <v>15499</v>
      </c>
      <c r="F2890" s="30" t="s">
        <v>15500</v>
      </c>
      <c r="G2890" s="30" t="s">
        <v>15501</v>
      </c>
      <c r="H2890" s="30" t="s">
        <v>1344</v>
      </c>
      <c r="I2890" s="30">
        <v>69912600</v>
      </c>
      <c r="J2890" s="30" t="s">
        <v>15502</v>
      </c>
      <c r="K2890" s="57">
        <v>102095800193</v>
      </c>
      <c r="L2890" s="30"/>
      <c r="M2890" s="30"/>
      <c r="N2890" s="30"/>
      <c r="O2890" s="30"/>
      <c r="P2890" s="30"/>
      <c r="Q2890" s="30" t="s">
        <v>6133</v>
      </c>
      <c r="R2890" s="30"/>
      <c r="S2890" s="30" t="s">
        <v>4261</v>
      </c>
      <c r="T2890" s="30"/>
      <c r="U2890" s="30"/>
      <c r="V2890" s="30" t="s">
        <v>1444</v>
      </c>
    </row>
    <row r="2891" spans="1:22" ht="15" customHeight="1">
      <c r="A2891" s="30">
        <v>3032</v>
      </c>
      <c r="B2891" s="30" t="s">
        <v>15503</v>
      </c>
      <c r="C2891" s="30"/>
      <c r="D2891" s="30" t="s">
        <v>15503</v>
      </c>
      <c r="E2891" s="30" t="s">
        <v>12990</v>
      </c>
      <c r="F2891" s="30" t="s">
        <v>7033</v>
      </c>
      <c r="G2891" s="30" t="s">
        <v>6800</v>
      </c>
      <c r="H2891" s="30" t="s">
        <v>1381</v>
      </c>
      <c r="I2891" s="30">
        <v>85805040</v>
      </c>
      <c r="J2891" s="30" t="s">
        <v>15504</v>
      </c>
      <c r="K2891" s="57">
        <v>9025420516</v>
      </c>
      <c r="L2891" s="30"/>
      <c r="M2891" s="30"/>
      <c r="N2891" s="30"/>
      <c r="O2891" s="30"/>
      <c r="P2891" s="30"/>
      <c r="Q2891" s="30" t="s">
        <v>15505</v>
      </c>
      <c r="R2891" s="30"/>
      <c r="S2891" s="30" t="s">
        <v>15506</v>
      </c>
      <c r="T2891" s="30"/>
      <c r="U2891" s="30"/>
      <c r="V2891" s="30" t="s">
        <v>1444</v>
      </c>
    </row>
    <row r="2892" spans="1:22" ht="15" customHeight="1">
      <c r="A2892" s="30">
        <v>3033</v>
      </c>
      <c r="B2892" s="30" t="s">
        <v>15507</v>
      </c>
      <c r="C2892" s="30"/>
      <c r="D2892" s="30" t="s">
        <v>15507</v>
      </c>
      <c r="E2892" s="30" t="s">
        <v>6779</v>
      </c>
      <c r="F2892" s="30" t="s">
        <v>1454</v>
      </c>
      <c r="G2892" s="30" t="s">
        <v>1713</v>
      </c>
      <c r="H2892" s="30" t="s">
        <v>1395</v>
      </c>
      <c r="I2892" s="30">
        <v>49010110</v>
      </c>
      <c r="J2892" s="30" t="s">
        <v>15508</v>
      </c>
      <c r="K2892" s="57">
        <v>270873023</v>
      </c>
      <c r="L2892" s="30"/>
      <c r="M2892" s="30"/>
      <c r="N2892" s="30"/>
      <c r="O2892" s="30"/>
      <c r="P2892" s="30"/>
      <c r="Q2892" s="30" t="s">
        <v>2274</v>
      </c>
      <c r="R2892" s="30"/>
      <c r="S2892" s="30" t="s">
        <v>15509</v>
      </c>
      <c r="T2892" s="30"/>
      <c r="U2892" s="30"/>
      <c r="V2892" s="30" t="s">
        <v>1444</v>
      </c>
    </row>
    <row r="2893" spans="1:22" ht="15" customHeight="1">
      <c r="A2893" s="37">
        <v>3034</v>
      </c>
      <c r="B2893" s="37" t="s">
        <v>15510</v>
      </c>
      <c r="C2893" s="37"/>
      <c r="D2893" s="37" t="s">
        <v>15510</v>
      </c>
      <c r="E2893" s="37" t="s">
        <v>15511</v>
      </c>
      <c r="F2893" s="37" t="s">
        <v>15512</v>
      </c>
      <c r="G2893" s="37" t="s">
        <v>1422</v>
      </c>
      <c r="H2893" s="37" t="s">
        <v>1397</v>
      </c>
      <c r="I2893" s="37">
        <v>8110240</v>
      </c>
      <c r="J2893" s="37" t="s">
        <v>15513</v>
      </c>
      <c r="K2893" s="58" t="s">
        <v>3510</v>
      </c>
      <c r="L2893" s="37"/>
      <c r="M2893" s="37"/>
      <c r="N2893" s="37"/>
      <c r="O2893" s="37"/>
      <c r="P2893" s="37"/>
      <c r="Q2893" s="37"/>
      <c r="R2893" s="37"/>
      <c r="S2893" s="37" t="s">
        <v>15514</v>
      </c>
      <c r="T2893" s="37"/>
      <c r="U2893" s="37"/>
      <c r="V2893" s="26" t="s">
        <v>202</v>
      </c>
    </row>
    <row r="2894" spans="1:22" ht="15" customHeight="1">
      <c r="A2894" s="37">
        <v>3035</v>
      </c>
      <c r="B2894" s="37" t="s">
        <v>15515</v>
      </c>
      <c r="C2894" s="37"/>
      <c r="D2894" s="37" t="s">
        <v>15515</v>
      </c>
      <c r="E2894" s="37" t="s">
        <v>15516</v>
      </c>
      <c r="F2894" s="37" t="s">
        <v>15517</v>
      </c>
      <c r="G2894" s="37" t="s">
        <v>3286</v>
      </c>
      <c r="H2894" s="37" t="s">
        <v>1391</v>
      </c>
      <c r="I2894" s="37">
        <v>92500000</v>
      </c>
      <c r="J2894" s="37" t="s">
        <v>15518</v>
      </c>
      <c r="K2894" s="58">
        <v>580097439</v>
      </c>
      <c r="L2894" s="37"/>
      <c r="M2894" s="37"/>
      <c r="N2894" s="37"/>
      <c r="O2894" s="37"/>
      <c r="P2894" s="37"/>
      <c r="Q2894" s="37" t="s">
        <v>15519</v>
      </c>
      <c r="R2894" s="37"/>
      <c r="S2894" s="37" t="s">
        <v>15520</v>
      </c>
      <c r="T2894" s="37"/>
      <c r="U2894" s="37"/>
      <c r="V2894" s="26" t="s">
        <v>202</v>
      </c>
    </row>
    <row r="2895" spans="1:22" ht="15" customHeight="1">
      <c r="A2895" s="30">
        <v>3036</v>
      </c>
      <c r="B2895" s="30" t="s">
        <v>15521</v>
      </c>
      <c r="C2895" s="30"/>
      <c r="D2895" s="30" t="s">
        <v>15521</v>
      </c>
      <c r="E2895" s="30" t="s">
        <v>3023</v>
      </c>
      <c r="F2895" s="30" t="s">
        <v>1454</v>
      </c>
      <c r="G2895" s="30" t="s">
        <v>1498</v>
      </c>
      <c r="H2895" s="30" t="s">
        <v>1352</v>
      </c>
      <c r="I2895" s="30">
        <v>44002064</v>
      </c>
      <c r="J2895" s="30" t="s">
        <v>15522</v>
      </c>
      <c r="K2895" s="57">
        <v>80694418</v>
      </c>
      <c r="L2895" s="30"/>
      <c r="M2895" s="30"/>
      <c r="N2895" s="30"/>
      <c r="O2895" s="30"/>
      <c r="P2895" s="30"/>
      <c r="Q2895" s="30" t="s">
        <v>14919</v>
      </c>
      <c r="R2895" s="30"/>
      <c r="S2895" s="30" t="s">
        <v>14705</v>
      </c>
      <c r="T2895" s="30"/>
      <c r="U2895" s="30"/>
      <c r="V2895" s="30" t="s">
        <v>1444</v>
      </c>
    </row>
    <row r="2896" spans="1:22" ht="15" customHeight="1">
      <c r="A2896" s="30">
        <v>3037</v>
      </c>
      <c r="B2896" s="30" t="s">
        <v>15523</v>
      </c>
      <c r="C2896" s="30"/>
      <c r="D2896" s="30" t="s">
        <v>15523</v>
      </c>
      <c r="E2896" s="30" t="s">
        <v>15524</v>
      </c>
      <c r="F2896" s="30" t="s">
        <v>15525</v>
      </c>
      <c r="G2896" s="30" t="s">
        <v>1833</v>
      </c>
      <c r="H2896" s="30" t="s">
        <v>1346</v>
      </c>
      <c r="I2896" s="30">
        <v>57071130</v>
      </c>
      <c r="J2896" s="30" t="s">
        <v>15526</v>
      </c>
      <c r="K2896" s="57">
        <v>242002374</v>
      </c>
      <c r="L2896" s="30"/>
      <c r="M2896" s="30"/>
      <c r="N2896" s="30"/>
      <c r="O2896" s="30"/>
      <c r="P2896" s="30"/>
      <c r="Q2896" s="30" t="s">
        <v>15527</v>
      </c>
      <c r="R2896" s="30"/>
      <c r="S2896" s="30" t="s">
        <v>15528</v>
      </c>
      <c r="T2896" s="30"/>
      <c r="U2896" s="30"/>
      <c r="V2896" s="30" t="s">
        <v>1428</v>
      </c>
    </row>
    <row r="2897" spans="1:22" ht="15" customHeight="1">
      <c r="A2897" s="30">
        <v>3038</v>
      </c>
      <c r="B2897" s="30" t="s">
        <v>15529</v>
      </c>
      <c r="C2897" s="30"/>
      <c r="D2897" s="30" t="s">
        <v>15529</v>
      </c>
      <c r="E2897" s="30" t="s">
        <v>5079</v>
      </c>
      <c r="F2897" s="30" t="s">
        <v>1454</v>
      </c>
      <c r="G2897" s="30" t="s">
        <v>15530</v>
      </c>
      <c r="H2897" s="30" t="s">
        <v>1352</v>
      </c>
      <c r="I2897" s="30">
        <v>48950000</v>
      </c>
      <c r="J2897" s="30" t="s">
        <v>15531</v>
      </c>
      <c r="K2897" s="57">
        <v>18369481</v>
      </c>
      <c r="L2897" s="30"/>
      <c r="M2897" s="30"/>
      <c r="N2897" s="30"/>
      <c r="O2897" s="30"/>
      <c r="P2897" s="30"/>
      <c r="Q2897" s="30" t="s">
        <v>15532</v>
      </c>
      <c r="R2897" s="30"/>
      <c r="S2897" s="30" t="s">
        <v>15533</v>
      </c>
      <c r="T2897" s="30"/>
      <c r="U2897" s="30"/>
      <c r="V2897" s="30" t="s">
        <v>1444</v>
      </c>
    </row>
    <row r="2898" spans="1:22" ht="15" customHeight="1">
      <c r="A2898" s="37">
        <v>3039</v>
      </c>
      <c r="B2898" s="37" t="s">
        <v>15534</v>
      </c>
      <c r="C2898" s="37"/>
      <c r="D2898" s="37" t="s">
        <v>15534</v>
      </c>
      <c r="E2898" s="37" t="s">
        <v>15535</v>
      </c>
      <c r="F2898" s="37" t="s">
        <v>2793</v>
      </c>
      <c r="G2898" s="37" t="s">
        <v>3557</v>
      </c>
      <c r="H2898" s="37" t="s">
        <v>1373</v>
      </c>
      <c r="I2898" s="37">
        <v>68610000</v>
      </c>
      <c r="J2898" s="37" t="s">
        <v>15536</v>
      </c>
      <c r="K2898" s="58">
        <v>154071072</v>
      </c>
      <c r="L2898" s="37"/>
      <c r="M2898" s="37"/>
      <c r="N2898" s="37"/>
      <c r="O2898" s="37"/>
      <c r="P2898" s="37"/>
      <c r="Q2898" s="37" t="s">
        <v>3559</v>
      </c>
      <c r="R2898" s="37"/>
      <c r="S2898" s="37" t="s">
        <v>15537</v>
      </c>
      <c r="T2898" s="37"/>
      <c r="U2898" s="37"/>
      <c r="V2898" s="26" t="s">
        <v>202</v>
      </c>
    </row>
    <row r="2899" spans="1:22" ht="15" customHeight="1">
      <c r="A2899" s="30">
        <v>3040</v>
      </c>
      <c r="B2899" s="30" t="s">
        <v>15538</v>
      </c>
      <c r="C2899" s="30"/>
      <c r="D2899" s="30" t="s">
        <v>15538</v>
      </c>
      <c r="E2899" s="30" t="s">
        <v>15539</v>
      </c>
      <c r="F2899" s="30" t="s">
        <v>1454</v>
      </c>
      <c r="G2899" s="30" t="s">
        <v>15540</v>
      </c>
      <c r="H2899" s="30" t="s">
        <v>1346</v>
      </c>
      <c r="I2899" s="30">
        <v>57820000</v>
      </c>
      <c r="J2899" s="30" t="s">
        <v>15541</v>
      </c>
      <c r="K2899" s="57">
        <v>242869394</v>
      </c>
      <c r="L2899" s="30"/>
      <c r="M2899" s="30"/>
      <c r="N2899" s="30"/>
      <c r="O2899" s="30"/>
      <c r="P2899" s="30"/>
      <c r="Q2899" s="30" t="s">
        <v>15542</v>
      </c>
      <c r="R2899" s="30"/>
      <c r="S2899" s="30" t="s">
        <v>15543</v>
      </c>
      <c r="T2899" s="30"/>
      <c r="U2899" s="30"/>
      <c r="V2899" s="30" t="s">
        <v>1444</v>
      </c>
    </row>
    <row r="2900" spans="1:22" ht="15" customHeight="1">
      <c r="A2900" s="30">
        <v>3041</v>
      </c>
      <c r="B2900" s="30" t="s">
        <v>15544</v>
      </c>
      <c r="C2900" s="30"/>
      <c r="D2900" s="30" t="s">
        <v>15544</v>
      </c>
      <c r="E2900" s="30" t="s">
        <v>1786</v>
      </c>
      <c r="F2900" s="30" t="s">
        <v>3700</v>
      </c>
      <c r="G2900" s="30" t="s">
        <v>1422</v>
      </c>
      <c r="H2900" s="30" t="s">
        <v>1397</v>
      </c>
      <c r="I2900" s="30">
        <v>3032020</v>
      </c>
      <c r="J2900" s="30" t="s">
        <v>15545</v>
      </c>
      <c r="K2900" s="57">
        <v>148078757116</v>
      </c>
      <c r="L2900" s="30"/>
      <c r="M2900" s="30"/>
      <c r="N2900" s="30"/>
      <c r="O2900" s="30"/>
      <c r="P2900" s="30"/>
      <c r="Q2900" s="30" t="s">
        <v>15546</v>
      </c>
      <c r="R2900" s="30"/>
      <c r="S2900" s="30" t="s">
        <v>4261</v>
      </c>
      <c r="T2900" s="30"/>
      <c r="U2900" s="30"/>
      <c r="V2900" s="30" t="s">
        <v>1444</v>
      </c>
    </row>
    <row r="2901" spans="1:22" ht="15" customHeight="1">
      <c r="A2901" s="30">
        <v>3042</v>
      </c>
      <c r="B2901" s="30" t="s">
        <v>15547</v>
      </c>
      <c r="C2901" s="30"/>
      <c r="D2901" s="30" t="s">
        <v>15547</v>
      </c>
      <c r="E2901" s="30" t="s">
        <v>15548</v>
      </c>
      <c r="F2901" s="30" t="s">
        <v>1454</v>
      </c>
      <c r="G2901" s="30" t="s">
        <v>15549</v>
      </c>
      <c r="H2901" s="30" t="s">
        <v>1352</v>
      </c>
      <c r="I2901" s="30">
        <v>46875000</v>
      </c>
      <c r="J2901" s="30" t="s">
        <v>15550</v>
      </c>
      <c r="K2901" s="57">
        <v>80551506</v>
      </c>
      <c r="L2901" s="30"/>
      <c r="M2901" s="30"/>
      <c r="N2901" s="30"/>
      <c r="O2901" s="30"/>
      <c r="P2901" s="30"/>
      <c r="Q2901" s="30" t="s">
        <v>2795</v>
      </c>
      <c r="R2901" s="30"/>
      <c r="S2901" s="30" t="s">
        <v>15551</v>
      </c>
      <c r="T2901" s="30"/>
      <c r="U2901" s="30"/>
      <c r="V2901" s="30" t="s">
        <v>1444</v>
      </c>
    </row>
    <row r="2902" spans="1:22" ht="15" customHeight="1">
      <c r="A2902" s="30">
        <v>3043</v>
      </c>
      <c r="B2902" s="30" t="s">
        <v>15552</v>
      </c>
      <c r="C2902" s="30"/>
      <c r="D2902" s="30" t="s">
        <v>15552</v>
      </c>
      <c r="E2902" s="30" t="s">
        <v>15553</v>
      </c>
      <c r="F2902" s="30" t="s">
        <v>1454</v>
      </c>
      <c r="G2902" s="30" t="s">
        <v>10760</v>
      </c>
      <c r="H2902" s="30" t="s">
        <v>1352</v>
      </c>
      <c r="I2902" s="30">
        <v>48430000</v>
      </c>
      <c r="J2902" s="30" t="s">
        <v>15554</v>
      </c>
      <c r="K2902" s="57">
        <v>111081594</v>
      </c>
      <c r="L2902" s="30"/>
      <c r="M2902" s="30"/>
      <c r="N2902" s="30"/>
      <c r="O2902" s="30"/>
      <c r="P2902" s="30"/>
      <c r="Q2902" s="30" t="s">
        <v>15555</v>
      </c>
      <c r="R2902" s="30"/>
      <c r="S2902" s="30" t="s">
        <v>15556</v>
      </c>
      <c r="T2902" s="30"/>
      <c r="U2902" s="30"/>
      <c r="V2902" s="30" t="s">
        <v>1444</v>
      </c>
    </row>
    <row r="2903" spans="1:22" ht="15" customHeight="1">
      <c r="A2903" s="30">
        <v>3044</v>
      </c>
      <c r="B2903" s="30" t="s">
        <v>15557</v>
      </c>
      <c r="C2903" s="30"/>
      <c r="D2903" s="30" t="s">
        <v>15557</v>
      </c>
      <c r="E2903" s="30" t="s">
        <v>15558</v>
      </c>
      <c r="F2903" s="30" t="s">
        <v>1454</v>
      </c>
      <c r="G2903" s="30" t="s">
        <v>15559</v>
      </c>
      <c r="H2903" s="30" t="s">
        <v>1397</v>
      </c>
      <c r="I2903" s="30">
        <v>13220005</v>
      </c>
      <c r="J2903" s="30" t="s">
        <v>15560</v>
      </c>
      <c r="K2903" s="57">
        <v>712116974113</v>
      </c>
      <c r="L2903" s="30"/>
      <c r="M2903" s="30"/>
      <c r="N2903" s="30"/>
      <c r="O2903" s="30"/>
      <c r="P2903" s="30"/>
      <c r="Q2903" s="30" t="s">
        <v>15561</v>
      </c>
      <c r="R2903" s="30"/>
      <c r="S2903" s="30" t="s">
        <v>15562</v>
      </c>
      <c r="T2903" s="30"/>
      <c r="U2903" s="30"/>
      <c r="V2903" s="30" t="s">
        <v>1428</v>
      </c>
    </row>
    <row r="2904" spans="1:22" ht="15" customHeight="1">
      <c r="A2904" s="30">
        <v>3045</v>
      </c>
      <c r="B2904" s="30" t="s">
        <v>15563</v>
      </c>
      <c r="C2904" s="30"/>
      <c r="D2904" s="30" t="s">
        <v>15563</v>
      </c>
      <c r="E2904" s="30" t="s">
        <v>14158</v>
      </c>
      <c r="F2904" s="30" t="s">
        <v>1454</v>
      </c>
      <c r="G2904" s="30" t="s">
        <v>4932</v>
      </c>
      <c r="H2904" s="30" t="s">
        <v>1397</v>
      </c>
      <c r="I2904" s="30">
        <v>13201012</v>
      </c>
      <c r="J2904" s="30" t="s">
        <v>15564</v>
      </c>
      <c r="K2904" s="57">
        <v>407413128112</v>
      </c>
      <c r="L2904" s="30"/>
      <c r="M2904" s="30"/>
      <c r="N2904" s="30"/>
      <c r="O2904" s="30"/>
      <c r="P2904" s="30"/>
      <c r="Q2904" s="30" t="s">
        <v>15561</v>
      </c>
      <c r="R2904" s="30"/>
      <c r="S2904" s="30" t="s">
        <v>15562</v>
      </c>
      <c r="T2904" s="30"/>
      <c r="U2904" s="30"/>
      <c r="V2904" s="30" t="s">
        <v>1428</v>
      </c>
    </row>
    <row r="2905" spans="1:22" ht="15" customHeight="1">
      <c r="A2905" s="30">
        <v>3047</v>
      </c>
      <c r="B2905" s="30" t="s">
        <v>15565</v>
      </c>
      <c r="C2905" s="30"/>
      <c r="D2905" s="30" t="s">
        <v>15565</v>
      </c>
      <c r="E2905" s="30" t="s">
        <v>15566</v>
      </c>
      <c r="F2905" s="30" t="s">
        <v>3628</v>
      </c>
      <c r="G2905" s="30" t="s">
        <v>3694</v>
      </c>
      <c r="H2905" s="30" t="s">
        <v>1373</v>
      </c>
      <c r="I2905" s="30">
        <v>68220000</v>
      </c>
      <c r="J2905" s="30" t="s">
        <v>15567</v>
      </c>
      <c r="K2905" s="57">
        <v>153550228</v>
      </c>
      <c r="L2905" s="30"/>
      <c r="M2905" s="30"/>
      <c r="N2905" s="30"/>
      <c r="O2905" s="30"/>
      <c r="P2905" s="30"/>
      <c r="Q2905" s="30" t="s">
        <v>15568</v>
      </c>
      <c r="R2905" s="30"/>
      <c r="S2905" s="30" t="s">
        <v>15569</v>
      </c>
      <c r="T2905" s="30"/>
      <c r="U2905" s="30"/>
      <c r="V2905" s="30" t="s">
        <v>1444</v>
      </c>
    </row>
    <row r="2906" spans="1:22" ht="15" customHeight="1">
      <c r="A2906" s="37">
        <v>3048</v>
      </c>
      <c r="B2906" s="37" t="s">
        <v>15570</v>
      </c>
      <c r="C2906" s="37"/>
      <c r="D2906" s="37" t="s">
        <v>15570</v>
      </c>
      <c r="E2906" s="37" t="s">
        <v>6813</v>
      </c>
      <c r="F2906" s="37" t="s">
        <v>1454</v>
      </c>
      <c r="G2906" s="37" t="s">
        <v>5692</v>
      </c>
      <c r="H2906" s="37" t="s">
        <v>1354</v>
      </c>
      <c r="I2906" s="37">
        <v>62011140</v>
      </c>
      <c r="J2906" s="37" t="s">
        <v>15571</v>
      </c>
      <c r="K2906" s="58">
        <v>62797948</v>
      </c>
      <c r="L2906" s="37"/>
      <c r="M2906" s="37"/>
      <c r="N2906" s="37"/>
      <c r="O2906" s="37"/>
      <c r="P2906" s="37"/>
      <c r="Q2906" s="37"/>
      <c r="R2906" s="37"/>
      <c r="S2906" s="37" t="s">
        <v>15572</v>
      </c>
      <c r="T2906" s="37"/>
      <c r="U2906" s="37"/>
      <c r="V2906" s="26" t="s">
        <v>202</v>
      </c>
    </row>
    <row r="2907" spans="1:22" ht="15" customHeight="1">
      <c r="A2907" s="30">
        <v>3049</v>
      </c>
      <c r="B2907" s="30" t="s">
        <v>15573</v>
      </c>
      <c r="C2907" s="30"/>
      <c r="D2907" s="30" t="s">
        <v>15573</v>
      </c>
      <c r="E2907" s="30" t="s">
        <v>15574</v>
      </c>
      <c r="F2907" s="30" t="s">
        <v>1454</v>
      </c>
      <c r="G2907" s="30" t="s">
        <v>8600</v>
      </c>
      <c r="H2907" s="30" t="s">
        <v>1358</v>
      </c>
      <c r="I2907" s="30">
        <v>29700070</v>
      </c>
      <c r="J2907" s="30" t="s">
        <v>15575</v>
      </c>
      <c r="K2907" s="57">
        <v>81170890</v>
      </c>
      <c r="L2907" s="30"/>
      <c r="M2907" s="30"/>
      <c r="N2907" s="30"/>
      <c r="O2907" s="30"/>
      <c r="P2907" s="30"/>
      <c r="Q2907" s="30" t="s">
        <v>15576</v>
      </c>
      <c r="R2907" s="30"/>
      <c r="S2907" s="30" t="s">
        <v>15577</v>
      </c>
      <c r="T2907" s="30"/>
      <c r="U2907" s="30"/>
      <c r="V2907" s="30" t="s">
        <v>1444</v>
      </c>
    </row>
    <row r="2908" spans="1:22" ht="15" customHeight="1">
      <c r="A2908" s="37">
        <v>3050</v>
      </c>
      <c r="B2908" s="37" t="s">
        <v>15578</v>
      </c>
      <c r="C2908" s="37"/>
      <c r="D2908" s="37" t="s">
        <v>15578</v>
      </c>
      <c r="E2908" s="37" t="s">
        <v>6871</v>
      </c>
      <c r="F2908" s="37" t="s">
        <v>2272</v>
      </c>
      <c r="G2908" s="37" t="s">
        <v>1700</v>
      </c>
      <c r="H2908" s="37" t="s">
        <v>1377</v>
      </c>
      <c r="I2908" s="37">
        <v>50020020</v>
      </c>
      <c r="J2908" s="37" t="s">
        <v>15579</v>
      </c>
      <c r="K2908" s="58">
        <v>46250212</v>
      </c>
      <c r="L2908" s="37"/>
      <c r="M2908" s="37"/>
      <c r="N2908" s="37"/>
      <c r="O2908" s="37"/>
      <c r="P2908" s="37"/>
      <c r="Q2908" s="37" t="s">
        <v>15580</v>
      </c>
      <c r="R2908" s="37"/>
      <c r="S2908" s="37" t="s">
        <v>15581</v>
      </c>
      <c r="T2908" s="37"/>
      <c r="U2908" s="37"/>
      <c r="V2908" s="26" t="s">
        <v>202</v>
      </c>
    </row>
    <row r="2909" spans="1:22" ht="15" customHeight="1">
      <c r="A2909" s="30">
        <v>3051</v>
      </c>
      <c r="B2909" s="30" t="s">
        <v>15582</v>
      </c>
      <c r="C2909" s="30"/>
      <c r="D2909" s="30" t="s">
        <v>15582</v>
      </c>
      <c r="E2909" s="30" t="s">
        <v>15583</v>
      </c>
      <c r="F2909" s="30" t="s">
        <v>3957</v>
      </c>
      <c r="G2909" s="30" t="s">
        <v>1384</v>
      </c>
      <c r="H2909" s="30" t="s">
        <v>1383</v>
      </c>
      <c r="I2909" s="30">
        <v>21351050</v>
      </c>
      <c r="J2909" s="30" t="s">
        <v>15584</v>
      </c>
      <c r="K2909" s="57">
        <v>77916628</v>
      </c>
      <c r="L2909" s="30"/>
      <c r="M2909" s="30"/>
      <c r="N2909" s="30"/>
      <c r="O2909" s="30"/>
      <c r="P2909" s="30"/>
      <c r="Q2909" s="30" t="s">
        <v>15585</v>
      </c>
      <c r="R2909" s="30"/>
      <c r="S2909" s="30" t="s">
        <v>15586</v>
      </c>
      <c r="T2909" s="30"/>
      <c r="U2909" s="30"/>
      <c r="V2909" s="30" t="s">
        <v>1444</v>
      </c>
    </row>
    <row r="2910" spans="1:22" ht="15" customHeight="1">
      <c r="A2910" s="30">
        <v>3052</v>
      </c>
      <c r="B2910" s="30" t="s">
        <v>15587</v>
      </c>
      <c r="C2910" s="30"/>
      <c r="D2910" s="30" t="s">
        <v>15587</v>
      </c>
      <c r="E2910" s="30" t="s">
        <v>15588</v>
      </c>
      <c r="F2910" s="30" t="s">
        <v>1454</v>
      </c>
      <c r="G2910" s="30" t="s">
        <v>9287</v>
      </c>
      <c r="H2910" s="30" t="s">
        <v>1344</v>
      </c>
      <c r="I2910" s="30">
        <v>69900050</v>
      </c>
      <c r="J2910" s="30" t="s">
        <v>15589</v>
      </c>
      <c r="K2910" s="57">
        <v>103321600143</v>
      </c>
      <c r="L2910" s="30"/>
      <c r="M2910" s="30"/>
      <c r="N2910" s="30"/>
      <c r="O2910" s="30"/>
      <c r="P2910" s="30"/>
      <c r="Q2910" s="30" t="s">
        <v>15590</v>
      </c>
      <c r="R2910" s="30"/>
      <c r="S2910" s="30" t="s">
        <v>15591</v>
      </c>
      <c r="T2910" s="30"/>
      <c r="U2910" s="30"/>
      <c r="V2910" s="30" t="s">
        <v>1444</v>
      </c>
    </row>
    <row r="2911" spans="1:22" ht="15" customHeight="1">
      <c r="A2911" s="37">
        <v>3053</v>
      </c>
      <c r="B2911" s="37" t="s">
        <v>15592</v>
      </c>
      <c r="C2911" s="37"/>
      <c r="D2911" s="37" t="s">
        <v>15592</v>
      </c>
      <c r="E2911" s="37" t="s">
        <v>15593</v>
      </c>
      <c r="F2911" s="37" t="s">
        <v>5230</v>
      </c>
      <c r="G2911" s="37" t="s">
        <v>3298</v>
      </c>
      <c r="H2911" s="37" t="s">
        <v>1387</v>
      </c>
      <c r="I2911" s="37">
        <v>76870044</v>
      </c>
      <c r="J2911" s="37" t="s">
        <v>15594</v>
      </c>
      <c r="K2911" s="58">
        <v>2962691</v>
      </c>
      <c r="L2911" s="37"/>
      <c r="M2911" s="37"/>
      <c r="N2911" s="37"/>
      <c r="O2911" s="37"/>
      <c r="P2911" s="37"/>
      <c r="Q2911" s="37" t="s">
        <v>15595</v>
      </c>
      <c r="R2911" s="37"/>
      <c r="S2911" s="37" t="s">
        <v>15596</v>
      </c>
      <c r="T2911" s="37"/>
      <c r="U2911" s="37"/>
      <c r="V2911" s="26" t="s">
        <v>202</v>
      </c>
    </row>
    <row r="2912" spans="1:22" ht="15" customHeight="1">
      <c r="A2912" s="30">
        <v>3054</v>
      </c>
      <c r="B2912" s="30" t="s">
        <v>15597</v>
      </c>
      <c r="C2912" s="30"/>
      <c r="D2912" s="30" t="s">
        <v>15597</v>
      </c>
      <c r="E2912" s="30" t="s">
        <v>15598</v>
      </c>
      <c r="F2912" s="30" t="s">
        <v>1454</v>
      </c>
      <c r="G2912" s="30" t="s">
        <v>11707</v>
      </c>
      <c r="H2912" s="30" t="s">
        <v>1354</v>
      </c>
      <c r="I2912" s="30">
        <v>62880000</v>
      </c>
      <c r="J2912" s="30" t="s">
        <v>15599</v>
      </c>
      <c r="K2912" s="57">
        <v>65160231</v>
      </c>
      <c r="L2912" s="30"/>
      <c r="M2912" s="30"/>
      <c r="N2912" s="30"/>
      <c r="O2912" s="30"/>
      <c r="P2912" s="30"/>
      <c r="Q2912" s="30" t="s">
        <v>3777</v>
      </c>
      <c r="R2912" s="30"/>
      <c r="S2912" s="30" t="s">
        <v>2752</v>
      </c>
      <c r="T2912" s="30"/>
      <c r="U2912" s="30"/>
      <c r="V2912" s="30" t="s">
        <v>1444</v>
      </c>
    </row>
    <row r="2913" spans="1:22" ht="15" customHeight="1">
      <c r="A2913" s="30">
        <v>3055</v>
      </c>
      <c r="B2913" s="30" t="s">
        <v>15600</v>
      </c>
      <c r="C2913" s="30"/>
      <c r="D2913" s="30" t="s">
        <v>15600</v>
      </c>
      <c r="E2913" s="30" t="s">
        <v>2639</v>
      </c>
      <c r="F2913" s="30" t="s">
        <v>1454</v>
      </c>
      <c r="G2913" s="30" t="s">
        <v>1422</v>
      </c>
      <c r="H2913" s="30" t="s">
        <v>1397</v>
      </c>
      <c r="I2913" s="30">
        <v>1021200</v>
      </c>
      <c r="J2913" s="30" t="s">
        <v>15601</v>
      </c>
      <c r="K2913" s="57">
        <v>149821408114</v>
      </c>
      <c r="L2913" s="30"/>
      <c r="M2913" s="30"/>
      <c r="N2913" s="30"/>
      <c r="O2913" s="30"/>
      <c r="P2913" s="30"/>
      <c r="Q2913" s="30"/>
      <c r="R2913" s="30"/>
      <c r="S2913" s="30" t="s">
        <v>4261</v>
      </c>
      <c r="T2913" s="30"/>
      <c r="U2913" s="30"/>
      <c r="V2913" s="30" t="s">
        <v>1428</v>
      </c>
    </row>
    <row r="2914" spans="1:22" ht="15" customHeight="1">
      <c r="A2914" s="30">
        <v>3056</v>
      </c>
      <c r="B2914" s="30" t="s">
        <v>15602</v>
      </c>
      <c r="C2914" s="30"/>
      <c r="D2914" s="30" t="s">
        <v>15602</v>
      </c>
      <c r="E2914" s="30" t="s">
        <v>15603</v>
      </c>
      <c r="F2914" s="30" t="s">
        <v>15604</v>
      </c>
      <c r="G2914" s="30" t="s">
        <v>1422</v>
      </c>
      <c r="H2914" s="30" t="s">
        <v>1397</v>
      </c>
      <c r="I2914" s="30">
        <v>8410030</v>
      </c>
      <c r="J2914" s="30" t="s">
        <v>15605</v>
      </c>
      <c r="K2914" s="57">
        <v>146669447115</v>
      </c>
      <c r="L2914" s="30"/>
      <c r="M2914" s="30"/>
      <c r="N2914" s="30"/>
      <c r="O2914" s="30"/>
      <c r="P2914" s="30"/>
      <c r="Q2914" s="30" t="s">
        <v>15606</v>
      </c>
      <c r="R2914" s="30"/>
      <c r="S2914" s="30" t="s">
        <v>15607</v>
      </c>
      <c r="T2914" s="30"/>
      <c r="U2914" s="30"/>
      <c r="V2914" s="30" t="s">
        <v>1444</v>
      </c>
    </row>
    <row r="2915" spans="1:22" ht="15" customHeight="1">
      <c r="A2915" s="30">
        <v>3057</v>
      </c>
      <c r="B2915" s="30" t="s">
        <v>15608</v>
      </c>
      <c r="C2915" s="30"/>
      <c r="D2915" s="30" t="s">
        <v>15608</v>
      </c>
      <c r="E2915" s="30" t="s">
        <v>15609</v>
      </c>
      <c r="F2915" s="30" t="s">
        <v>1454</v>
      </c>
      <c r="G2915" s="30" t="s">
        <v>15610</v>
      </c>
      <c r="H2915" s="30" t="s">
        <v>1367</v>
      </c>
      <c r="I2915" s="30">
        <v>35790000</v>
      </c>
      <c r="J2915" s="30" t="s">
        <v>15611</v>
      </c>
      <c r="K2915" s="57">
        <v>2090501450011</v>
      </c>
      <c r="L2915" s="30"/>
      <c r="M2915" s="30"/>
      <c r="N2915" s="30"/>
      <c r="O2915" s="30"/>
      <c r="P2915" s="30"/>
      <c r="Q2915" s="30" t="s">
        <v>15612</v>
      </c>
      <c r="R2915" s="30"/>
      <c r="S2915" s="30" t="s">
        <v>4261</v>
      </c>
      <c r="T2915" s="30"/>
      <c r="U2915" s="30"/>
      <c r="V2915" s="30" t="s">
        <v>1444</v>
      </c>
    </row>
    <row r="2916" spans="1:22" ht="15" customHeight="1">
      <c r="A2916" s="30">
        <v>3058</v>
      </c>
      <c r="B2916" s="30" t="s">
        <v>15613</v>
      </c>
      <c r="C2916" s="30"/>
      <c r="D2916" s="30" t="s">
        <v>15613</v>
      </c>
      <c r="E2916" s="30" t="s">
        <v>3994</v>
      </c>
      <c r="F2916" s="30" t="s">
        <v>1454</v>
      </c>
      <c r="G2916" s="30" t="s">
        <v>1422</v>
      </c>
      <c r="H2916" s="30" t="s">
        <v>1397</v>
      </c>
      <c r="I2916" s="30">
        <v>1026000</v>
      </c>
      <c r="J2916" s="30" t="s">
        <v>15614</v>
      </c>
      <c r="K2916" s="57">
        <v>146183465112</v>
      </c>
      <c r="L2916" s="30"/>
      <c r="M2916" s="30"/>
      <c r="N2916" s="30"/>
      <c r="O2916" s="30"/>
      <c r="P2916" s="30"/>
      <c r="Q2916" s="30"/>
      <c r="R2916" s="30"/>
      <c r="S2916" s="30" t="s">
        <v>1668</v>
      </c>
      <c r="T2916" s="30"/>
      <c r="U2916" s="30"/>
      <c r="V2916" s="30" t="s">
        <v>1428</v>
      </c>
    </row>
    <row r="2917" spans="1:22" ht="15" customHeight="1">
      <c r="A2917" s="30">
        <v>3059</v>
      </c>
      <c r="B2917" s="30" t="s">
        <v>15615</v>
      </c>
      <c r="C2917" s="30"/>
      <c r="D2917" s="30" t="s">
        <v>15615</v>
      </c>
      <c r="E2917" s="30" t="s">
        <v>3994</v>
      </c>
      <c r="F2917" s="30" t="s">
        <v>1454</v>
      </c>
      <c r="G2917" s="30" t="s">
        <v>1422</v>
      </c>
      <c r="H2917" s="30" t="s">
        <v>1397</v>
      </c>
      <c r="I2917" s="30">
        <v>1026001</v>
      </c>
      <c r="J2917" s="30" t="s">
        <v>15616</v>
      </c>
      <c r="K2917" s="57" t="s">
        <v>3510</v>
      </c>
      <c r="L2917" s="30"/>
      <c r="M2917" s="30"/>
      <c r="N2917" s="30"/>
      <c r="O2917" s="30"/>
      <c r="P2917" s="30"/>
      <c r="Q2917" s="30" t="s">
        <v>15617</v>
      </c>
      <c r="R2917" s="30"/>
      <c r="S2917" s="30" t="s">
        <v>15618</v>
      </c>
      <c r="T2917" s="30"/>
      <c r="U2917" s="30"/>
      <c r="V2917" s="30" t="s">
        <v>1444</v>
      </c>
    </row>
    <row r="2918" spans="1:22" ht="15" customHeight="1">
      <c r="A2918" s="30">
        <v>3060</v>
      </c>
      <c r="B2918" s="30" t="s">
        <v>15619</v>
      </c>
      <c r="C2918" s="30"/>
      <c r="D2918" s="30" t="s">
        <v>15619</v>
      </c>
      <c r="E2918" s="30" t="s">
        <v>15620</v>
      </c>
      <c r="F2918" s="30" t="s">
        <v>1454</v>
      </c>
      <c r="G2918" s="30" t="s">
        <v>10257</v>
      </c>
      <c r="H2918" s="30" t="s">
        <v>1393</v>
      </c>
      <c r="I2918" s="30">
        <v>88301030</v>
      </c>
      <c r="J2918" s="30" t="s">
        <v>15621</v>
      </c>
      <c r="K2918" s="57">
        <v>254882773</v>
      </c>
      <c r="L2918" s="30"/>
      <c r="M2918" s="30"/>
      <c r="N2918" s="30"/>
      <c r="O2918" s="30"/>
      <c r="P2918" s="30"/>
      <c r="Q2918" s="30"/>
      <c r="R2918" s="30"/>
      <c r="S2918" s="30" t="s">
        <v>15622</v>
      </c>
      <c r="T2918" s="30"/>
      <c r="U2918" s="30"/>
      <c r="V2918" s="30" t="s">
        <v>1444</v>
      </c>
    </row>
    <row r="2919" spans="1:22" ht="15" customHeight="1">
      <c r="A2919" s="30">
        <v>3061</v>
      </c>
      <c r="B2919" s="30" t="s">
        <v>15623</v>
      </c>
      <c r="C2919" s="30"/>
      <c r="D2919" s="30" t="s">
        <v>15623</v>
      </c>
      <c r="E2919" s="30" t="s">
        <v>15624</v>
      </c>
      <c r="F2919" s="30" t="s">
        <v>15625</v>
      </c>
      <c r="G2919" s="30" t="s">
        <v>9736</v>
      </c>
      <c r="H2919" s="30" t="s">
        <v>1391</v>
      </c>
      <c r="I2919" s="30">
        <v>95600000</v>
      </c>
      <c r="J2919" s="30" t="s">
        <v>15626</v>
      </c>
      <c r="K2919" s="57">
        <v>1410101000</v>
      </c>
      <c r="L2919" s="30"/>
      <c r="M2919" s="30"/>
      <c r="N2919" s="30"/>
      <c r="O2919" s="30"/>
      <c r="P2919" s="30"/>
      <c r="Q2919" s="30" t="s">
        <v>15627</v>
      </c>
      <c r="R2919" s="30"/>
      <c r="S2919" s="30" t="s">
        <v>15628</v>
      </c>
      <c r="T2919" s="30"/>
      <c r="U2919" s="30"/>
      <c r="V2919" s="30" t="s">
        <v>1428</v>
      </c>
    </row>
    <row r="2920" spans="1:22" ht="15" customHeight="1">
      <c r="A2920" s="30">
        <v>3062</v>
      </c>
      <c r="B2920" s="30" t="s">
        <v>15629</v>
      </c>
      <c r="C2920" s="30"/>
      <c r="D2920" s="30" t="s">
        <v>15629</v>
      </c>
      <c r="E2920" s="30" t="s">
        <v>15630</v>
      </c>
      <c r="F2920" s="30" t="s">
        <v>15631</v>
      </c>
      <c r="G2920" s="30" t="s">
        <v>15632</v>
      </c>
      <c r="H2920" s="30" t="s">
        <v>1360</v>
      </c>
      <c r="I2920" s="30">
        <v>99999999</v>
      </c>
      <c r="J2920" s="30"/>
      <c r="K2920" s="57" t="s">
        <v>3510</v>
      </c>
      <c r="L2920" s="30"/>
      <c r="M2920" s="30"/>
      <c r="N2920" s="30"/>
      <c r="O2920" s="30"/>
      <c r="P2920" s="30"/>
      <c r="Q2920" s="30"/>
      <c r="R2920" s="30"/>
      <c r="S2920" s="30" t="s">
        <v>4261</v>
      </c>
      <c r="T2920" s="30"/>
      <c r="U2920" s="30"/>
      <c r="V2920" s="30" t="s">
        <v>1428</v>
      </c>
    </row>
    <row r="2921" spans="1:22" ht="15" customHeight="1">
      <c r="A2921" s="37">
        <v>3063</v>
      </c>
      <c r="B2921" s="37" t="s">
        <v>15633</v>
      </c>
      <c r="C2921" s="37"/>
      <c r="D2921" s="37" t="s">
        <v>15633</v>
      </c>
      <c r="E2921" s="37" t="s">
        <v>15634</v>
      </c>
      <c r="F2921" s="37" t="s">
        <v>1454</v>
      </c>
      <c r="G2921" s="37" t="s">
        <v>12882</v>
      </c>
      <c r="H2921" s="37" t="s">
        <v>1393</v>
      </c>
      <c r="I2921" s="37">
        <v>88780000</v>
      </c>
      <c r="J2921" s="37" t="s">
        <v>15635</v>
      </c>
      <c r="K2921" s="58">
        <v>253414130</v>
      </c>
      <c r="L2921" s="37"/>
      <c r="M2921" s="37"/>
      <c r="N2921" s="37"/>
      <c r="O2921" s="37"/>
      <c r="P2921" s="37"/>
      <c r="Q2921" s="37" t="s">
        <v>15636</v>
      </c>
      <c r="R2921" s="37"/>
      <c r="S2921" s="37" t="s">
        <v>15637</v>
      </c>
      <c r="T2921" s="37"/>
      <c r="U2921" s="37"/>
      <c r="V2921" s="26" t="s">
        <v>202</v>
      </c>
    </row>
    <row r="2922" spans="1:22" ht="15" customHeight="1">
      <c r="A2922" s="30">
        <v>3064</v>
      </c>
      <c r="B2922" s="30" t="s">
        <v>15638</v>
      </c>
      <c r="C2922" s="30"/>
      <c r="D2922" s="30" t="s">
        <v>15638</v>
      </c>
      <c r="E2922" s="30" t="s">
        <v>15639</v>
      </c>
      <c r="F2922" s="30" t="s">
        <v>15640</v>
      </c>
      <c r="G2922" s="30" t="s">
        <v>15632</v>
      </c>
      <c r="H2922" s="30" t="s">
        <v>1360</v>
      </c>
      <c r="I2922" s="30">
        <v>99999999</v>
      </c>
      <c r="J2922" s="30"/>
      <c r="K2922" s="57" t="s">
        <v>3510</v>
      </c>
      <c r="L2922" s="30"/>
      <c r="M2922" s="30"/>
      <c r="N2922" s="30"/>
      <c r="O2922" s="30"/>
      <c r="P2922" s="30"/>
      <c r="Q2922" s="30"/>
      <c r="R2922" s="30"/>
      <c r="S2922" s="30" t="s">
        <v>4261</v>
      </c>
      <c r="T2922" s="30"/>
      <c r="U2922" s="30"/>
      <c r="V2922" s="30" t="s">
        <v>1444</v>
      </c>
    </row>
    <row r="2923" spans="1:22" ht="15" customHeight="1">
      <c r="A2923" s="30">
        <v>3065</v>
      </c>
      <c r="B2923" s="30" t="s">
        <v>15641</v>
      </c>
      <c r="C2923" s="30"/>
      <c r="D2923" s="30" t="s">
        <v>15641</v>
      </c>
      <c r="E2923" s="30" t="s">
        <v>5941</v>
      </c>
      <c r="F2923" s="30" t="s">
        <v>1454</v>
      </c>
      <c r="G2923" s="30" t="s">
        <v>4259</v>
      </c>
      <c r="H2923" s="30" t="s">
        <v>1385</v>
      </c>
      <c r="I2923" s="30">
        <v>59380000</v>
      </c>
      <c r="J2923" s="30" t="s">
        <v>15642</v>
      </c>
      <c r="K2923" s="57">
        <v>202466833</v>
      </c>
      <c r="L2923" s="30"/>
      <c r="M2923" s="30"/>
      <c r="N2923" s="30"/>
      <c r="O2923" s="30"/>
      <c r="P2923" s="30"/>
      <c r="Q2923" s="30" t="s">
        <v>15643</v>
      </c>
      <c r="R2923" s="30"/>
      <c r="S2923" s="30" t="s">
        <v>15644</v>
      </c>
      <c r="T2923" s="30"/>
      <c r="U2923" s="30"/>
      <c r="V2923" s="30" t="s">
        <v>1444</v>
      </c>
    </row>
    <row r="2924" spans="1:22" ht="15" customHeight="1">
      <c r="A2924" s="30">
        <v>3066</v>
      </c>
      <c r="B2924" s="30" t="s">
        <v>15645</v>
      </c>
      <c r="C2924" s="30"/>
      <c r="D2924" s="30" t="s">
        <v>15645</v>
      </c>
      <c r="E2924" s="30" t="s">
        <v>15646</v>
      </c>
      <c r="F2924" s="30" t="s">
        <v>6297</v>
      </c>
      <c r="G2924" s="30" t="s">
        <v>2054</v>
      </c>
      <c r="H2924" s="30" t="s">
        <v>1352</v>
      </c>
      <c r="I2924" s="30">
        <v>41730101</v>
      </c>
      <c r="J2924" s="30" t="s">
        <v>15647</v>
      </c>
      <c r="K2924" s="57">
        <v>41952487</v>
      </c>
      <c r="L2924" s="30"/>
      <c r="M2924" s="30"/>
      <c r="N2924" s="30"/>
      <c r="O2924" s="30"/>
      <c r="P2924" s="30"/>
      <c r="Q2924" s="30" t="s">
        <v>15648</v>
      </c>
      <c r="R2924" s="30"/>
      <c r="S2924" s="30" t="s">
        <v>6300</v>
      </c>
      <c r="T2924" s="30"/>
      <c r="U2924" s="30"/>
      <c r="V2924" s="30" t="s">
        <v>1428</v>
      </c>
    </row>
    <row r="2925" spans="1:22" ht="15" customHeight="1">
      <c r="A2925" s="30">
        <v>3067</v>
      </c>
      <c r="B2925" s="30" t="s">
        <v>15649</v>
      </c>
      <c r="C2925" s="30"/>
      <c r="D2925" s="30" t="s">
        <v>15649</v>
      </c>
      <c r="E2925" s="30" t="s">
        <v>15650</v>
      </c>
      <c r="F2925" s="30" t="s">
        <v>1454</v>
      </c>
      <c r="G2925" s="30" t="s">
        <v>15651</v>
      </c>
      <c r="H2925" s="30" t="s">
        <v>1397</v>
      </c>
      <c r="I2925" s="30">
        <v>11680000</v>
      </c>
      <c r="J2925" s="30" t="s">
        <v>15652</v>
      </c>
      <c r="K2925" s="57">
        <v>701125114112</v>
      </c>
      <c r="L2925" s="30"/>
      <c r="M2925" s="30"/>
      <c r="N2925" s="30"/>
      <c r="O2925" s="30"/>
      <c r="P2925" s="30"/>
      <c r="Q2925" s="30" t="s">
        <v>15653</v>
      </c>
      <c r="R2925" s="30"/>
      <c r="S2925" s="30" t="s">
        <v>15654</v>
      </c>
      <c r="T2925" s="30"/>
      <c r="U2925" s="30"/>
      <c r="V2925" s="30" t="s">
        <v>1444</v>
      </c>
    </row>
    <row r="2926" spans="1:22" ht="15" customHeight="1">
      <c r="A2926" s="30">
        <v>3068</v>
      </c>
      <c r="B2926" s="30" t="s">
        <v>15655</v>
      </c>
      <c r="C2926" s="30"/>
      <c r="D2926" s="30" t="s">
        <v>15655</v>
      </c>
      <c r="E2926" s="30" t="s">
        <v>15656</v>
      </c>
      <c r="F2926" s="30" t="s">
        <v>1454</v>
      </c>
      <c r="G2926" s="30" t="s">
        <v>15657</v>
      </c>
      <c r="H2926" s="30" t="s">
        <v>1352</v>
      </c>
      <c r="I2926" s="30">
        <v>45450000</v>
      </c>
      <c r="J2926" s="30" t="s">
        <v>15658</v>
      </c>
      <c r="K2926" s="57">
        <v>56054695</v>
      </c>
      <c r="L2926" s="30"/>
      <c r="M2926" s="30"/>
      <c r="N2926" s="30"/>
      <c r="O2926" s="30"/>
      <c r="P2926" s="30"/>
      <c r="Q2926" s="30" t="s">
        <v>15659</v>
      </c>
      <c r="R2926" s="30"/>
      <c r="S2926" s="30" t="s">
        <v>2380</v>
      </c>
      <c r="T2926" s="30"/>
      <c r="U2926" s="30"/>
      <c r="V2926" s="30" t="s">
        <v>1444</v>
      </c>
    </row>
    <row r="2927" spans="1:22" ht="15" customHeight="1">
      <c r="A2927" s="30">
        <v>3069</v>
      </c>
      <c r="B2927" s="30" t="s">
        <v>15660</v>
      </c>
      <c r="C2927" s="30"/>
      <c r="D2927" s="30" t="s">
        <v>15660</v>
      </c>
      <c r="E2927" s="30" t="s">
        <v>15661</v>
      </c>
      <c r="F2927" s="30" t="s">
        <v>1454</v>
      </c>
      <c r="G2927" s="30" t="s">
        <v>2323</v>
      </c>
      <c r="H2927" s="30" t="s">
        <v>1387</v>
      </c>
      <c r="I2927" s="30">
        <v>78911250</v>
      </c>
      <c r="J2927" s="30" t="s">
        <v>15662</v>
      </c>
      <c r="K2927" s="57">
        <v>917117</v>
      </c>
      <c r="L2927" s="30"/>
      <c r="M2927" s="30"/>
      <c r="N2927" s="30"/>
      <c r="O2927" s="30"/>
      <c r="P2927" s="30"/>
      <c r="Q2927" s="30" t="s">
        <v>15663</v>
      </c>
      <c r="R2927" s="30"/>
      <c r="S2927" s="30" t="s">
        <v>15664</v>
      </c>
      <c r="T2927" s="30"/>
      <c r="U2927" s="30"/>
      <c r="V2927" s="30" t="s">
        <v>1444</v>
      </c>
    </row>
    <row r="2928" spans="1:22" ht="15" customHeight="1">
      <c r="A2928" s="30">
        <v>3070</v>
      </c>
      <c r="B2928" s="30" t="s">
        <v>15665</v>
      </c>
      <c r="C2928" s="30"/>
      <c r="D2928" s="30" t="s">
        <v>15665</v>
      </c>
      <c r="E2928" s="30" t="s">
        <v>7902</v>
      </c>
      <c r="F2928" s="30" t="s">
        <v>1454</v>
      </c>
      <c r="G2928" s="30" t="s">
        <v>1422</v>
      </c>
      <c r="H2928" s="30" t="s">
        <v>1397</v>
      </c>
      <c r="I2928" s="30">
        <v>1023010</v>
      </c>
      <c r="J2928" s="30" t="s">
        <v>15666</v>
      </c>
      <c r="K2928" s="57">
        <v>117235771117</v>
      </c>
      <c r="L2928" s="30"/>
      <c r="M2928" s="30"/>
      <c r="N2928" s="30"/>
      <c r="O2928" s="30"/>
      <c r="P2928" s="30"/>
      <c r="Q2928" s="30" t="s">
        <v>15667</v>
      </c>
      <c r="R2928" s="30"/>
      <c r="S2928" s="30" t="s">
        <v>15668</v>
      </c>
      <c r="T2928" s="30"/>
      <c r="U2928" s="30"/>
      <c r="V2928" s="30" t="s">
        <v>1444</v>
      </c>
    </row>
    <row r="2929" spans="1:22" ht="15" customHeight="1">
      <c r="A2929" s="30">
        <v>3071</v>
      </c>
      <c r="B2929" s="30" t="s">
        <v>15669</v>
      </c>
      <c r="C2929" s="30"/>
      <c r="D2929" s="30" t="s">
        <v>15669</v>
      </c>
      <c r="E2929" s="30" t="s">
        <v>8720</v>
      </c>
      <c r="F2929" s="30" t="s">
        <v>9940</v>
      </c>
      <c r="G2929" s="30" t="s">
        <v>8161</v>
      </c>
      <c r="H2929" s="30" t="s">
        <v>1358</v>
      </c>
      <c r="I2929" s="30">
        <v>29165130</v>
      </c>
      <c r="J2929" s="30" t="s">
        <v>15670</v>
      </c>
      <c r="K2929" s="57">
        <v>82728917</v>
      </c>
      <c r="L2929" s="30"/>
      <c r="M2929" s="30"/>
      <c r="N2929" s="30"/>
      <c r="O2929" s="30"/>
      <c r="P2929" s="30"/>
      <c r="Q2929" s="30" t="s">
        <v>15671</v>
      </c>
      <c r="R2929" s="30"/>
      <c r="S2929" s="30" t="s">
        <v>2220</v>
      </c>
      <c r="T2929" s="30"/>
      <c r="U2929" s="30"/>
      <c r="V2929" s="30" t="s">
        <v>1428</v>
      </c>
    </row>
    <row r="2930" spans="1:22" ht="15" customHeight="1">
      <c r="A2930" s="30">
        <v>3072</v>
      </c>
      <c r="B2930" s="30" t="s">
        <v>15672</v>
      </c>
      <c r="C2930" s="30"/>
      <c r="D2930" s="30" t="s">
        <v>15672</v>
      </c>
      <c r="E2930" s="30" t="s">
        <v>7611</v>
      </c>
      <c r="F2930" s="30" t="s">
        <v>1454</v>
      </c>
      <c r="G2930" s="30" t="s">
        <v>1498</v>
      </c>
      <c r="H2930" s="30" t="s">
        <v>1352</v>
      </c>
      <c r="I2930" s="30">
        <v>44002256</v>
      </c>
      <c r="J2930" s="30" t="s">
        <v>15673</v>
      </c>
      <c r="K2930" s="57">
        <v>108412446</v>
      </c>
      <c r="L2930" s="30"/>
      <c r="M2930" s="30"/>
      <c r="N2930" s="30"/>
      <c r="O2930" s="30"/>
      <c r="P2930" s="30"/>
      <c r="Q2930" s="30" t="s">
        <v>2410</v>
      </c>
      <c r="R2930" s="30"/>
      <c r="S2930" s="30" t="s">
        <v>15674</v>
      </c>
      <c r="T2930" s="30"/>
      <c r="U2930" s="30"/>
      <c r="V2930" s="30" t="s">
        <v>1444</v>
      </c>
    </row>
    <row r="2931" spans="1:22" ht="15" customHeight="1">
      <c r="A2931" s="30">
        <v>3073</v>
      </c>
      <c r="B2931" s="30" t="s">
        <v>15675</v>
      </c>
      <c r="C2931" s="30"/>
      <c r="D2931" s="30" t="s">
        <v>15675</v>
      </c>
      <c r="E2931" s="30" t="s">
        <v>15676</v>
      </c>
      <c r="F2931" s="30" t="s">
        <v>1454</v>
      </c>
      <c r="G2931" s="30" t="s">
        <v>2323</v>
      </c>
      <c r="H2931" s="30" t="s">
        <v>1387</v>
      </c>
      <c r="I2931" s="30">
        <v>78900970</v>
      </c>
      <c r="J2931" s="30" t="s">
        <v>15677</v>
      </c>
      <c r="K2931" s="57">
        <v>1728784</v>
      </c>
      <c r="L2931" s="30"/>
      <c r="M2931" s="30"/>
      <c r="N2931" s="30"/>
      <c r="O2931" s="30"/>
      <c r="P2931" s="30"/>
      <c r="Q2931" s="30" t="s">
        <v>15678</v>
      </c>
      <c r="R2931" s="30"/>
      <c r="S2931" s="30" t="s">
        <v>15679</v>
      </c>
      <c r="T2931" s="30"/>
      <c r="U2931" s="30"/>
      <c r="V2931" s="30" t="s">
        <v>1428</v>
      </c>
    </row>
    <row r="2932" spans="1:22" ht="15" customHeight="1">
      <c r="A2932" s="30">
        <v>3074</v>
      </c>
      <c r="B2932" s="30" t="s">
        <v>15680</v>
      </c>
      <c r="C2932" s="30"/>
      <c r="D2932" s="30" t="s">
        <v>15680</v>
      </c>
      <c r="E2932" s="30" t="s">
        <v>15681</v>
      </c>
      <c r="F2932" s="30" t="s">
        <v>1454</v>
      </c>
      <c r="G2932" s="30" t="s">
        <v>15682</v>
      </c>
      <c r="H2932" s="30" t="s">
        <v>1381</v>
      </c>
      <c r="I2932" s="30">
        <v>84261000</v>
      </c>
      <c r="J2932" s="30" t="s">
        <v>15683</v>
      </c>
      <c r="K2932" s="57">
        <v>9037160021</v>
      </c>
      <c r="L2932" s="30"/>
      <c r="M2932" s="30"/>
      <c r="N2932" s="30"/>
      <c r="O2932" s="30"/>
      <c r="P2932" s="30"/>
      <c r="Q2932" s="30" t="s">
        <v>15678</v>
      </c>
      <c r="R2932" s="30"/>
      <c r="S2932" s="30" t="s">
        <v>15684</v>
      </c>
      <c r="T2932" s="30"/>
      <c r="U2932" s="30"/>
      <c r="V2932" s="30" t="s">
        <v>1444</v>
      </c>
    </row>
    <row r="2933" spans="1:22" ht="15" customHeight="1">
      <c r="A2933" s="30">
        <v>3075</v>
      </c>
      <c r="B2933" s="30" t="s">
        <v>15685</v>
      </c>
      <c r="C2933" s="30"/>
      <c r="D2933" s="30" t="s">
        <v>15685</v>
      </c>
      <c r="E2933" s="30" t="s">
        <v>15686</v>
      </c>
      <c r="F2933" s="30" t="s">
        <v>1454</v>
      </c>
      <c r="G2933" s="30" t="s">
        <v>13580</v>
      </c>
      <c r="H2933" s="30" t="s">
        <v>1377</v>
      </c>
      <c r="I2933" s="30">
        <v>55750000</v>
      </c>
      <c r="J2933" s="30" t="s">
        <v>15687</v>
      </c>
      <c r="K2933" s="57">
        <v>52455408</v>
      </c>
      <c r="L2933" s="30"/>
      <c r="M2933" s="30"/>
      <c r="N2933" s="30"/>
      <c r="O2933" s="30"/>
      <c r="P2933" s="30"/>
      <c r="Q2933" s="30" t="s">
        <v>15688</v>
      </c>
      <c r="R2933" s="30"/>
      <c r="S2933" s="30" t="s">
        <v>15689</v>
      </c>
      <c r="T2933" s="30"/>
      <c r="U2933" s="30"/>
      <c r="V2933" s="30" t="s">
        <v>1444</v>
      </c>
    </row>
    <row r="2934" spans="1:22" ht="15" customHeight="1">
      <c r="A2934" s="30">
        <v>3076</v>
      </c>
      <c r="B2934" s="30" t="s">
        <v>15690</v>
      </c>
      <c r="C2934" s="30"/>
      <c r="D2934" s="30" t="s">
        <v>15690</v>
      </c>
      <c r="E2934" s="30" t="s">
        <v>1712</v>
      </c>
      <c r="F2934" s="30" t="s">
        <v>15691</v>
      </c>
      <c r="G2934" s="30" t="s">
        <v>2330</v>
      </c>
      <c r="H2934" s="30" t="s">
        <v>1352</v>
      </c>
      <c r="I2934" s="30">
        <v>42700000</v>
      </c>
      <c r="J2934" s="30" t="s">
        <v>15692</v>
      </c>
      <c r="K2934" s="57">
        <v>102224766</v>
      </c>
      <c r="L2934" s="30"/>
      <c r="M2934" s="30"/>
      <c r="N2934" s="30"/>
      <c r="O2934" s="30"/>
      <c r="P2934" s="30"/>
      <c r="Q2934" s="30" t="s">
        <v>12175</v>
      </c>
      <c r="R2934" s="30"/>
      <c r="S2934" s="30" t="s">
        <v>15693</v>
      </c>
      <c r="T2934" s="30"/>
      <c r="U2934" s="30"/>
      <c r="V2934" s="30" t="s">
        <v>1444</v>
      </c>
    </row>
    <row r="2935" spans="1:22" ht="15" customHeight="1">
      <c r="A2935" s="30">
        <v>3077</v>
      </c>
      <c r="B2935" s="30" t="s">
        <v>15694</v>
      </c>
      <c r="C2935" s="30"/>
      <c r="D2935" s="30" t="s">
        <v>15694</v>
      </c>
      <c r="E2935" s="30" t="s">
        <v>6506</v>
      </c>
      <c r="F2935" s="30" t="s">
        <v>1454</v>
      </c>
      <c r="G2935" s="30" t="s">
        <v>2236</v>
      </c>
      <c r="H2935" s="30" t="s">
        <v>1379</v>
      </c>
      <c r="I2935" s="30">
        <v>64200380</v>
      </c>
      <c r="J2935" s="30" t="s">
        <v>15695</v>
      </c>
      <c r="K2935" s="57">
        <v>195129415</v>
      </c>
      <c r="L2935" s="30"/>
      <c r="M2935" s="30"/>
      <c r="N2935" s="30"/>
      <c r="O2935" s="30"/>
      <c r="P2935" s="30"/>
      <c r="Q2935" s="30" t="s">
        <v>15696</v>
      </c>
      <c r="R2935" s="30"/>
      <c r="S2935" s="30" t="s">
        <v>15697</v>
      </c>
      <c r="T2935" s="30"/>
      <c r="U2935" s="30"/>
      <c r="V2935" s="30" t="s">
        <v>1444</v>
      </c>
    </row>
    <row r="2936" spans="1:22" ht="15" customHeight="1">
      <c r="A2936" s="30">
        <v>3078</v>
      </c>
      <c r="B2936" s="30" t="s">
        <v>15698</v>
      </c>
      <c r="C2936" s="30"/>
      <c r="D2936" s="30" t="s">
        <v>15698</v>
      </c>
      <c r="E2936" s="30" t="s">
        <v>15699</v>
      </c>
      <c r="F2936" s="30" t="s">
        <v>15700</v>
      </c>
      <c r="G2936" s="30" t="s">
        <v>2323</v>
      </c>
      <c r="H2936" s="30" t="s">
        <v>1387</v>
      </c>
      <c r="I2936" s="30">
        <v>76820170</v>
      </c>
      <c r="J2936" s="30" t="s">
        <v>15701</v>
      </c>
      <c r="K2936" s="57">
        <v>3444422</v>
      </c>
      <c r="L2936" s="30"/>
      <c r="M2936" s="30"/>
      <c r="N2936" s="30"/>
      <c r="O2936" s="30"/>
      <c r="P2936" s="30"/>
      <c r="Q2936" s="30" t="s">
        <v>15702</v>
      </c>
      <c r="R2936" s="30"/>
      <c r="S2936" s="30" t="s">
        <v>15703</v>
      </c>
      <c r="T2936" s="30"/>
      <c r="U2936" s="30"/>
      <c r="V2936" s="30" t="s">
        <v>1444</v>
      </c>
    </row>
    <row r="2937" spans="1:22" ht="15" customHeight="1">
      <c r="A2937" s="30">
        <v>3079</v>
      </c>
      <c r="B2937" s="30" t="s">
        <v>15704</v>
      </c>
      <c r="C2937" s="30"/>
      <c r="D2937" s="30" t="s">
        <v>15704</v>
      </c>
      <c r="E2937" s="30" t="s">
        <v>15705</v>
      </c>
      <c r="F2937" s="30" t="s">
        <v>1454</v>
      </c>
      <c r="G2937" s="30" t="s">
        <v>15706</v>
      </c>
      <c r="H2937" s="30" t="s">
        <v>1377</v>
      </c>
      <c r="I2937" s="30">
        <v>56280000</v>
      </c>
      <c r="J2937" s="30" t="s">
        <v>15707</v>
      </c>
      <c r="K2937" s="57">
        <v>25579916</v>
      </c>
      <c r="L2937" s="30"/>
      <c r="M2937" s="30"/>
      <c r="N2937" s="30"/>
      <c r="O2937" s="30"/>
      <c r="P2937" s="30"/>
      <c r="Q2937" s="30" t="s">
        <v>15708</v>
      </c>
      <c r="R2937" s="30"/>
      <c r="S2937" s="30" t="s">
        <v>15709</v>
      </c>
      <c r="T2937" s="30"/>
      <c r="U2937" s="30"/>
      <c r="V2937" s="30" t="s">
        <v>1444</v>
      </c>
    </row>
    <row r="2938" spans="1:22" ht="15" customHeight="1">
      <c r="A2938" s="30">
        <v>3080</v>
      </c>
      <c r="B2938" s="30" t="s">
        <v>15710</v>
      </c>
      <c r="C2938" s="30"/>
      <c r="D2938" s="30" t="s">
        <v>15710</v>
      </c>
      <c r="E2938" s="30" t="s">
        <v>15711</v>
      </c>
      <c r="F2938" s="30" t="s">
        <v>10551</v>
      </c>
      <c r="G2938" s="30" t="s">
        <v>1671</v>
      </c>
      <c r="H2938" s="30" t="s">
        <v>1397</v>
      </c>
      <c r="I2938" s="30">
        <v>7151380</v>
      </c>
      <c r="J2938" s="30" t="s">
        <v>15712</v>
      </c>
      <c r="K2938" s="57">
        <v>336837890110</v>
      </c>
      <c r="L2938" s="30"/>
      <c r="M2938" s="30"/>
      <c r="N2938" s="30"/>
      <c r="O2938" s="30"/>
      <c r="P2938" s="30"/>
      <c r="Q2938" s="30" t="s">
        <v>8545</v>
      </c>
      <c r="R2938" s="30"/>
      <c r="S2938" s="30" t="s">
        <v>15713</v>
      </c>
      <c r="T2938" s="30"/>
      <c r="U2938" s="30"/>
      <c r="V2938" s="30" t="s">
        <v>1444</v>
      </c>
    </row>
    <row r="2939" spans="1:22" ht="15" customHeight="1">
      <c r="A2939" s="30">
        <v>3081</v>
      </c>
      <c r="B2939" s="30" t="s">
        <v>15714</v>
      </c>
      <c r="C2939" s="30"/>
      <c r="D2939" s="30" t="s">
        <v>15714</v>
      </c>
      <c r="E2939" s="30" t="s">
        <v>2749</v>
      </c>
      <c r="F2939" s="30" t="s">
        <v>1454</v>
      </c>
      <c r="G2939" s="30" t="s">
        <v>1492</v>
      </c>
      <c r="H2939" s="30" t="s">
        <v>1354</v>
      </c>
      <c r="I2939" s="30">
        <v>60025001</v>
      </c>
      <c r="J2939" s="30" t="s">
        <v>15715</v>
      </c>
      <c r="K2939" s="57">
        <v>63684357</v>
      </c>
      <c r="L2939" s="30"/>
      <c r="M2939" s="30"/>
      <c r="N2939" s="30"/>
      <c r="O2939" s="30"/>
      <c r="P2939" s="30"/>
      <c r="Q2939" s="30" t="s">
        <v>13865</v>
      </c>
      <c r="R2939" s="30"/>
      <c r="S2939" s="30" t="s">
        <v>15716</v>
      </c>
      <c r="T2939" s="30"/>
      <c r="U2939" s="30"/>
      <c r="V2939" s="30" t="s">
        <v>1444</v>
      </c>
    </row>
    <row r="2940" spans="1:22" ht="15" customHeight="1">
      <c r="A2940" s="30">
        <v>3082</v>
      </c>
      <c r="B2940" s="30" t="s">
        <v>15717</v>
      </c>
      <c r="C2940" s="30"/>
      <c r="D2940" s="30" t="s">
        <v>15717</v>
      </c>
      <c r="E2940" s="30" t="s">
        <v>8293</v>
      </c>
      <c r="F2940" s="30" t="s">
        <v>1454</v>
      </c>
      <c r="G2940" s="30" t="s">
        <v>1492</v>
      </c>
      <c r="H2940" s="30" t="s">
        <v>1354</v>
      </c>
      <c r="I2940" s="30">
        <v>60025100</v>
      </c>
      <c r="J2940" s="30" t="s">
        <v>15718</v>
      </c>
      <c r="K2940" s="57">
        <v>65802578</v>
      </c>
      <c r="L2940" s="30"/>
      <c r="M2940" s="30"/>
      <c r="N2940" s="30"/>
      <c r="O2940" s="30"/>
      <c r="P2940" s="30"/>
      <c r="Q2940" s="30" t="s">
        <v>13865</v>
      </c>
      <c r="R2940" s="30"/>
      <c r="S2940" s="30" t="s">
        <v>15716</v>
      </c>
      <c r="T2940" s="30"/>
      <c r="U2940" s="30"/>
      <c r="V2940" s="30" t="s">
        <v>1444</v>
      </c>
    </row>
    <row r="2941" spans="1:22" ht="15" customHeight="1">
      <c r="A2941" s="30">
        <v>3083</v>
      </c>
      <c r="B2941" s="30" t="s">
        <v>15719</v>
      </c>
      <c r="C2941" s="30"/>
      <c r="D2941" s="30" t="s">
        <v>15719</v>
      </c>
      <c r="E2941" s="30" t="s">
        <v>15720</v>
      </c>
      <c r="F2941" s="30" t="s">
        <v>1454</v>
      </c>
      <c r="G2941" s="30" t="s">
        <v>3742</v>
      </c>
      <c r="H2941" s="30" t="s">
        <v>1352</v>
      </c>
      <c r="I2941" s="30">
        <v>43805160</v>
      </c>
      <c r="J2941" s="30" t="s">
        <v>15721</v>
      </c>
      <c r="K2941" s="57">
        <v>7885237</v>
      </c>
      <c r="L2941" s="30"/>
      <c r="M2941" s="30"/>
      <c r="N2941" s="30"/>
      <c r="O2941" s="30"/>
      <c r="P2941" s="30"/>
      <c r="Q2941" s="30" t="s">
        <v>8882</v>
      </c>
      <c r="R2941" s="30"/>
      <c r="S2941" s="30" t="s">
        <v>15722</v>
      </c>
      <c r="T2941" s="30"/>
      <c r="U2941" s="30"/>
      <c r="V2941" s="30" t="s">
        <v>1444</v>
      </c>
    </row>
    <row r="2942" spans="1:22" ht="15" customHeight="1">
      <c r="A2942" s="30">
        <v>3084</v>
      </c>
      <c r="B2942" s="30" t="s">
        <v>15723</v>
      </c>
      <c r="C2942" s="30"/>
      <c r="D2942" s="30" t="s">
        <v>15723</v>
      </c>
      <c r="E2942" s="30" t="s">
        <v>15724</v>
      </c>
      <c r="F2942" s="30" t="s">
        <v>1454</v>
      </c>
      <c r="G2942" s="30" t="s">
        <v>1776</v>
      </c>
      <c r="H2942" s="30" t="s">
        <v>1381</v>
      </c>
      <c r="I2942" s="30">
        <v>80010190</v>
      </c>
      <c r="J2942" s="30" t="s">
        <v>15725</v>
      </c>
      <c r="K2942" s="57">
        <v>9047312423</v>
      </c>
      <c r="L2942" s="30"/>
      <c r="M2942" s="30"/>
      <c r="N2942" s="30"/>
      <c r="O2942" s="30"/>
      <c r="P2942" s="30"/>
      <c r="Q2942" s="30" t="s">
        <v>15726</v>
      </c>
      <c r="R2942" s="30"/>
      <c r="S2942" s="30" t="s">
        <v>15727</v>
      </c>
      <c r="T2942" s="30"/>
      <c r="U2942" s="30"/>
      <c r="V2942" s="30" t="s">
        <v>1428</v>
      </c>
    </row>
    <row r="2943" spans="1:22" ht="15" customHeight="1">
      <c r="A2943" s="30">
        <v>3085</v>
      </c>
      <c r="B2943" s="30" t="s">
        <v>15728</v>
      </c>
      <c r="C2943" s="30"/>
      <c r="D2943" s="30" t="s">
        <v>15728</v>
      </c>
      <c r="E2943" s="30" t="s">
        <v>15729</v>
      </c>
      <c r="F2943" s="30" t="s">
        <v>15730</v>
      </c>
      <c r="G2943" s="30" t="s">
        <v>1796</v>
      </c>
      <c r="H2943" s="30" t="s">
        <v>1385</v>
      </c>
      <c r="I2943" s="30">
        <v>59073150</v>
      </c>
      <c r="J2943" s="30" t="s">
        <v>15731</v>
      </c>
      <c r="K2943" s="57">
        <v>202292100</v>
      </c>
      <c r="L2943" s="30"/>
      <c r="M2943" s="30"/>
      <c r="N2943" s="30"/>
      <c r="O2943" s="30"/>
      <c r="P2943" s="30"/>
      <c r="Q2943" s="30"/>
      <c r="R2943" s="30"/>
      <c r="S2943" s="30" t="s">
        <v>15732</v>
      </c>
      <c r="T2943" s="30"/>
      <c r="U2943" s="30"/>
      <c r="V2943" s="30" t="s">
        <v>1444</v>
      </c>
    </row>
    <row r="2944" spans="1:22" ht="15" customHeight="1">
      <c r="A2944" s="30">
        <v>3086</v>
      </c>
      <c r="B2944" s="30" t="s">
        <v>15733</v>
      </c>
      <c r="C2944" s="30"/>
      <c r="D2944" s="30" t="s">
        <v>15733</v>
      </c>
      <c r="E2944" s="30" t="s">
        <v>3994</v>
      </c>
      <c r="F2944" s="30" t="s">
        <v>1454</v>
      </c>
      <c r="G2944" s="30" t="s">
        <v>1422</v>
      </c>
      <c r="H2944" s="30" t="s">
        <v>1397</v>
      </c>
      <c r="I2944" s="30">
        <v>1026001</v>
      </c>
      <c r="J2944" s="30" t="s">
        <v>15734</v>
      </c>
      <c r="K2944" s="57">
        <v>149923121112</v>
      </c>
      <c r="L2944" s="30"/>
      <c r="M2944" s="30"/>
      <c r="N2944" s="30"/>
      <c r="O2944" s="30"/>
      <c r="P2944" s="30"/>
      <c r="Q2944" s="30" t="s">
        <v>15735</v>
      </c>
      <c r="R2944" s="30"/>
      <c r="S2944" s="30" t="s">
        <v>15736</v>
      </c>
      <c r="T2944" s="30"/>
      <c r="U2944" s="30"/>
      <c r="V2944" s="30" t="s">
        <v>1444</v>
      </c>
    </row>
    <row r="2945" spans="1:22" ht="15" customHeight="1">
      <c r="A2945" s="30">
        <v>3087</v>
      </c>
      <c r="B2945" s="30" t="s">
        <v>15737</v>
      </c>
      <c r="C2945" s="30"/>
      <c r="D2945" s="30" t="s">
        <v>15737</v>
      </c>
      <c r="E2945" s="30" t="s">
        <v>6735</v>
      </c>
      <c r="F2945" s="30" t="s">
        <v>6736</v>
      </c>
      <c r="G2945" s="30" t="s">
        <v>1422</v>
      </c>
      <c r="H2945" s="30" t="s">
        <v>1397</v>
      </c>
      <c r="I2945" s="30">
        <v>3989010</v>
      </c>
      <c r="J2945" s="30" t="s">
        <v>15738</v>
      </c>
      <c r="K2945" s="57">
        <v>114068698113</v>
      </c>
      <c r="L2945" s="30"/>
      <c r="M2945" s="30"/>
      <c r="N2945" s="30"/>
      <c r="O2945" s="30"/>
      <c r="P2945" s="30"/>
      <c r="Q2945" s="30" t="s">
        <v>15739</v>
      </c>
      <c r="R2945" s="30"/>
      <c r="S2945" s="30" t="s">
        <v>15740</v>
      </c>
      <c r="T2945" s="30"/>
      <c r="U2945" s="30"/>
      <c r="V2945" s="30" t="s">
        <v>1444</v>
      </c>
    </row>
    <row r="2946" spans="1:22" ht="15" customHeight="1">
      <c r="A2946" s="30">
        <v>3088</v>
      </c>
      <c r="B2946" s="30" t="s">
        <v>15741</v>
      </c>
      <c r="C2946" s="30"/>
      <c r="D2946" s="30" t="s">
        <v>15741</v>
      </c>
      <c r="E2946" s="30" t="s">
        <v>15742</v>
      </c>
      <c r="F2946" s="30" t="s">
        <v>1454</v>
      </c>
      <c r="G2946" s="30" t="s">
        <v>6074</v>
      </c>
      <c r="H2946" s="30" t="s">
        <v>1373</v>
      </c>
      <c r="I2946" s="30">
        <v>68600000</v>
      </c>
      <c r="J2946" s="30" t="s">
        <v>15743</v>
      </c>
      <c r="K2946" s="57">
        <v>153918500</v>
      </c>
      <c r="L2946" s="30"/>
      <c r="M2946" s="30"/>
      <c r="N2946" s="30"/>
      <c r="O2946" s="30"/>
      <c r="P2946" s="30"/>
      <c r="Q2946" s="30" t="s">
        <v>15744</v>
      </c>
      <c r="R2946" s="30"/>
      <c r="S2946" s="30" t="s">
        <v>2220</v>
      </c>
      <c r="T2946" s="30"/>
      <c r="U2946" s="30"/>
      <c r="V2946" s="30" t="s">
        <v>1444</v>
      </c>
    </row>
    <row r="2947" spans="1:22" ht="15" customHeight="1">
      <c r="A2947" s="30">
        <v>3089</v>
      </c>
      <c r="B2947" s="30" t="s">
        <v>15745</v>
      </c>
      <c r="C2947" s="30"/>
      <c r="D2947" s="30" t="s">
        <v>15745</v>
      </c>
      <c r="E2947" s="30" t="s">
        <v>15746</v>
      </c>
      <c r="F2947" s="30" t="s">
        <v>15747</v>
      </c>
      <c r="G2947" s="30" t="s">
        <v>1422</v>
      </c>
      <c r="H2947" s="30" t="s">
        <v>1397</v>
      </c>
      <c r="I2947" s="30">
        <v>4046400</v>
      </c>
      <c r="J2947" s="30" t="s">
        <v>15748</v>
      </c>
      <c r="K2947" s="57">
        <v>146616636112</v>
      </c>
      <c r="L2947" s="30"/>
      <c r="M2947" s="30"/>
      <c r="N2947" s="30"/>
      <c r="O2947" s="30"/>
      <c r="P2947" s="30"/>
      <c r="Q2947" s="30" t="s">
        <v>15262</v>
      </c>
      <c r="R2947" s="30"/>
      <c r="S2947" s="30" t="s">
        <v>15749</v>
      </c>
      <c r="T2947" s="30"/>
      <c r="U2947" s="30"/>
      <c r="V2947" s="30" t="s">
        <v>1428</v>
      </c>
    </row>
    <row r="2948" spans="1:22" ht="15" customHeight="1">
      <c r="A2948" s="30">
        <v>3090</v>
      </c>
      <c r="B2948" s="30" t="s">
        <v>15750</v>
      </c>
      <c r="C2948" s="30"/>
      <c r="D2948" s="30" t="s">
        <v>15750</v>
      </c>
      <c r="E2948" s="30" t="s">
        <v>2435</v>
      </c>
      <c r="F2948" s="30" t="s">
        <v>2436</v>
      </c>
      <c r="G2948" s="30" t="s">
        <v>2054</v>
      </c>
      <c r="H2948" s="30" t="s">
        <v>1352</v>
      </c>
      <c r="I2948" s="30">
        <v>40375017</v>
      </c>
      <c r="J2948" s="30" t="s">
        <v>15751</v>
      </c>
      <c r="K2948" s="57">
        <v>75843402</v>
      </c>
      <c r="L2948" s="30"/>
      <c r="M2948" s="30"/>
      <c r="N2948" s="30"/>
      <c r="O2948" s="30"/>
      <c r="P2948" s="30"/>
      <c r="Q2948" s="30" t="s">
        <v>15752</v>
      </c>
      <c r="R2948" s="30"/>
      <c r="S2948" s="30" t="s">
        <v>15753</v>
      </c>
      <c r="T2948" s="30"/>
      <c r="U2948" s="30"/>
      <c r="V2948" s="30" t="s">
        <v>1444</v>
      </c>
    </row>
    <row r="2949" spans="1:22" ht="15" customHeight="1">
      <c r="A2949" s="30">
        <v>3091</v>
      </c>
      <c r="B2949" s="30" t="s">
        <v>15754</v>
      </c>
      <c r="C2949" s="30"/>
      <c r="D2949" s="30" t="s">
        <v>15754</v>
      </c>
      <c r="E2949" s="30" t="s">
        <v>15755</v>
      </c>
      <c r="F2949" s="30" t="s">
        <v>15756</v>
      </c>
      <c r="G2949" s="30" t="s">
        <v>1384</v>
      </c>
      <c r="H2949" s="30" t="s">
        <v>1383</v>
      </c>
      <c r="I2949" s="30">
        <v>22753703</v>
      </c>
      <c r="J2949" s="30" t="s">
        <v>15757</v>
      </c>
      <c r="K2949" s="57">
        <v>79851329</v>
      </c>
      <c r="L2949" s="30"/>
      <c r="M2949" s="30"/>
      <c r="N2949" s="30"/>
      <c r="O2949" s="30"/>
      <c r="P2949" s="30"/>
      <c r="Q2949" s="30" t="s">
        <v>15758</v>
      </c>
      <c r="R2949" s="30"/>
      <c r="S2949" s="30" t="s">
        <v>15759</v>
      </c>
      <c r="T2949" s="30"/>
      <c r="U2949" s="30"/>
      <c r="V2949" s="30" t="s">
        <v>1428</v>
      </c>
    </row>
    <row r="2950" spans="1:22" ht="15" customHeight="1">
      <c r="A2950" s="30">
        <v>3092</v>
      </c>
      <c r="B2950" s="30" t="s">
        <v>15760</v>
      </c>
      <c r="C2950" s="30"/>
      <c r="D2950" s="30" t="s">
        <v>15760</v>
      </c>
      <c r="E2950" s="30" t="s">
        <v>15761</v>
      </c>
      <c r="F2950" s="30" t="s">
        <v>15762</v>
      </c>
      <c r="G2950" s="30" t="s">
        <v>2054</v>
      </c>
      <c r="H2950" s="30" t="s">
        <v>1352</v>
      </c>
      <c r="I2950" s="30">
        <v>40425010</v>
      </c>
      <c r="J2950" s="30" t="s">
        <v>15763</v>
      </c>
      <c r="K2950" s="57">
        <v>73165236</v>
      </c>
      <c r="L2950" s="30"/>
      <c r="M2950" s="30"/>
      <c r="N2950" s="30"/>
      <c r="O2950" s="30"/>
      <c r="P2950" s="30"/>
      <c r="Q2950" s="30" t="s">
        <v>15764</v>
      </c>
      <c r="R2950" s="30"/>
      <c r="S2950" s="30" t="s">
        <v>15765</v>
      </c>
      <c r="T2950" s="30"/>
      <c r="U2950" s="30"/>
      <c r="V2950" s="30" t="s">
        <v>1444</v>
      </c>
    </row>
    <row r="2951" spans="1:22" ht="15" customHeight="1">
      <c r="A2951" s="30">
        <v>3093</v>
      </c>
      <c r="B2951" s="30" t="s">
        <v>15766</v>
      </c>
      <c r="C2951" s="30"/>
      <c r="D2951" s="30" t="s">
        <v>15766</v>
      </c>
      <c r="E2951" s="30" t="s">
        <v>15767</v>
      </c>
      <c r="F2951" s="30" t="s">
        <v>1454</v>
      </c>
      <c r="G2951" s="30" t="s">
        <v>15057</v>
      </c>
      <c r="H2951" s="30" t="s">
        <v>1352</v>
      </c>
      <c r="I2951" s="30">
        <v>45630000</v>
      </c>
      <c r="J2951" s="30" t="s">
        <v>15768</v>
      </c>
      <c r="K2951" s="57">
        <v>106586923</v>
      </c>
      <c r="L2951" s="30"/>
      <c r="M2951" s="30"/>
      <c r="N2951" s="30"/>
      <c r="O2951" s="30"/>
      <c r="P2951" s="30"/>
      <c r="Q2951" s="30" t="s">
        <v>15059</v>
      </c>
      <c r="R2951" s="30"/>
      <c r="S2951" s="30" t="s">
        <v>15060</v>
      </c>
      <c r="T2951" s="30"/>
      <c r="U2951" s="30"/>
      <c r="V2951" s="30" t="s">
        <v>1444</v>
      </c>
    </row>
    <row r="2952" spans="1:22" ht="15" customHeight="1">
      <c r="A2952" s="30">
        <v>3094</v>
      </c>
      <c r="B2952" s="30" t="s">
        <v>15769</v>
      </c>
      <c r="C2952" s="30"/>
      <c r="D2952" s="30" t="s">
        <v>15769</v>
      </c>
      <c r="E2952" s="30" t="s">
        <v>8656</v>
      </c>
      <c r="F2952" s="30" t="s">
        <v>15770</v>
      </c>
      <c r="G2952" s="30" t="s">
        <v>3516</v>
      </c>
      <c r="H2952" s="30" t="s">
        <v>1358</v>
      </c>
      <c r="I2952" s="30">
        <v>29100400</v>
      </c>
      <c r="J2952" s="30" t="s">
        <v>15771</v>
      </c>
      <c r="K2952" s="57">
        <v>82366969</v>
      </c>
      <c r="L2952" s="30"/>
      <c r="M2952" s="30"/>
      <c r="N2952" s="30"/>
      <c r="O2952" s="30"/>
      <c r="P2952" s="30"/>
      <c r="Q2952" s="30" t="s">
        <v>15772</v>
      </c>
      <c r="R2952" s="30"/>
      <c r="S2952" s="30" t="s">
        <v>15773</v>
      </c>
      <c r="T2952" s="30"/>
      <c r="U2952" s="30"/>
      <c r="V2952" s="30" t="s">
        <v>1444</v>
      </c>
    </row>
    <row r="2953" spans="1:22" ht="15" customHeight="1">
      <c r="A2953" s="30">
        <v>3095</v>
      </c>
      <c r="B2953" s="30" t="s">
        <v>15774</v>
      </c>
      <c r="C2953" s="30"/>
      <c r="D2953" s="30" t="s">
        <v>15774</v>
      </c>
      <c r="E2953" s="30" t="s">
        <v>15775</v>
      </c>
      <c r="F2953" s="30" t="s">
        <v>15776</v>
      </c>
      <c r="G2953" s="30" t="s">
        <v>1629</v>
      </c>
      <c r="H2953" s="30" t="s">
        <v>1391</v>
      </c>
      <c r="I2953" s="30">
        <v>90650970</v>
      </c>
      <c r="J2953" s="30" t="s">
        <v>15777</v>
      </c>
      <c r="K2953" s="57">
        <v>962976164</v>
      </c>
      <c r="L2953" s="30"/>
      <c r="M2953" s="30"/>
      <c r="N2953" s="30"/>
      <c r="O2953" s="30"/>
      <c r="P2953" s="30"/>
      <c r="Q2953" s="30" t="s">
        <v>15778</v>
      </c>
      <c r="R2953" s="30"/>
      <c r="S2953" s="30" t="s">
        <v>15779</v>
      </c>
      <c r="T2953" s="30"/>
      <c r="U2953" s="30"/>
      <c r="V2953" s="30" t="s">
        <v>1444</v>
      </c>
    </row>
    <row r="2954" spans="1:22" ht="15" customHeight="1">
      <c r="A2954" s="30">
        <v>3096</v>
      </c>
      <c r="B2954" s="30" t="s">
        <v>15780</v>
      </c>
      <c r="C2954" s="30"/>
      <c r="D2954" s="30" t="s">
        <v>15780</v>
      </c>
      <c r="E2954" s="30" t="s">
        <v>15781</v>
      </c>
      <c r="F2954" s="30" t="s">
        <v>1454</v>
      </c>
      <c r="G2954" s="30" t="s">
        <v>4074</v>
      </c>
      <c r="H2954" s="30" t="s">
        <v>1352</v>
      </c>
      <c r="I2954" s="30">
        <v>48700000</v>
      </c>
      <c r="J2954" s="30" t="s">
        <v>15782</v>
      </c>
      <c r="K2954" s="57">
        <v>115531211</v>
      </c>
      <c r="L2954" s="30"/>
      <c r="M2954" s="30"/>
      <c r="N2954" s="30"/>
      <c r="O2954" s="30"/>
      <c r="P2954" s="30"/>
      <c r="Q2954" s="30" t="s">
        <v>15783</v>
      </c>
      <c r="R2954" s="30"/>
      <c r="S2954" s="30" t="s">
        <v>15784</v>
      </c>
      <c r="T2954" s="30"/>
      <c r="U2954" s="30"/>
      <c r="V2954" s="30" t="s">
        <v>1444</v>
      </c>
    </row>
    <row r="2955" spans="1:22" ht="15" customHeight="1">
      <c r="A2955" s="30">
        <v>3097</v>
      </c>
      <c r="B2955" s="30" t="s">
        <v>15785</v>
      </c>
      <c r="C2955" s="30"/>
      <c r="D2955" s="30" t="s">
        <v>15785</v>
      </c>
      <c r="E2955" s="30" t="s">
        <v>15786</v>
      </c>
      <c r="F2955" s="30" t="s">
        <v>3185</v>
      </c>
      <c r="G2955" s="30" t="s">
        <v>1384</v>
      </c>
      <c r="H2955" s="30" t="s">
        <v>1383</v>
      </c>
      <c r="I2955" s="30">
        <v>23050101</v>
      </c>
      <c r="J2955" s="30" t="s">
        <v>15787</v>
      </c>
      <c r="K2955" s="57">
        <v>86520060</v>
      </c>
      <c r="L2955" s="30"/>
      <c r="M2955" s="30"/>
      <c r="N2955" s="30"/>
      <c r="O2955" s="30"/>
      <c r="P2955" s="30"/>
      <c r="Q2955" s="30" t="s">
        <v>4033</v>
      </c>
      <c r="R2955" s="30"/>
      <c r="S2955" s="30" t="s">
        <v>15788</v>
      </c>
      <c r="T2955" s="30"/>
      <c r="U2955" s="30"/>
      <c r="V2955" s="30" t="s">
        <v>1444</v>
      </c>
    </row>
    <row r="2956" spans="1:22" ht="15" customHeight="1">
      <c r="A2956" s="30">
        <v>3098</v>
      </c>
      <c r="B2956" s="30" t="s">
        <v>15789</v>
      </c>
      <c r="C2956" s="30"/>
      <c r="D2956" s="30" t="s">
        <v>15789</v>
      </c>
      <c r="E2956" s="30" t="s">
        <v>15790</v>
      </c>
      <c r="F2956" s="30" t="s">
        <v>15791</v>
      </c>
      <c r="G2956" s="30" t="s">
        <v>2514</v>
      </c>
      <c r="H2956" s="30" t="s">
        <v>1375</v>
      </c>
      <c r="I2956" s="30">
        <v>58052000</v>
      </c>
      <c r="J2956" s="30" t="s">
        <v>15792</v>
      </c>
      <c r="K2956" s="57">
        <v>160465214</v>
      </c>
      <c r="L2956" s="30"/>
      <c r="M2956" s="30"/>
      <c r="N2956" s="30"/>
      <c r="O2956" s="30"/>
      <c r="P2956" s="30"/>
      <c r="Q2956" s="30" t="s">
        <v>15793</v>
      </c>
      <c r="R2956" s="30"/>
      <c r="S2956" s="30" t="s">
        <v>15794</v>
      </c>
      <c r="T2956" s="30"/>
      <c r="U2956" s="30"/>
      <c r="V2956" s="30" t="s">
        <v>1428</v>
      </c>
    </row>
    <row r="2957" spans="1:22" ht="15" customHeight="1">
      <c r="A2957" s="30">
        <v>3099</v>
      </c>
      <c r="B2957" s="30" t="s">
        <v>15795</v>
      </c>
      <c r="C2957" s="30"/>
      <c r="D2957" s="30" t="s">
        <v>15795</v>
      </c>
      <c r="E2957" s="30" t="s">
        <v>15796</v>
      </c>
      <c r="F2957" s="30" t="s">
        <v>5418</v>
      </c>
      <c r="G2957" s="30" t="s">
        <v>1422</v>
      </c>
      <c r="H2957" s="30" t="s">
        <v>1397</v>
      </c>
      <c r="I2957" s="30">
        <v>2206000</v>
      </c>
      <c r="J2957" s="30" t="s">
        <v>15797</v>
      </c>
      <c r="K2957" s="57" t="s">
        <v>3510</v>
      </c>
      <c r="L2957" s="30"/>
      <c r="M2957" s="30"/>
      <c r="N2957" s="30"/>
      <c r="O2957" s="30"/>
      <c r="P2957" s="30"/>
      <c r="Q2957" s="30" t="s">
        <v>15798</v>
      </c>
      <c r="R2957" s="30"/>
      <c r="S2957" s="30" t="s">
        <v>15799</v>
      </c>
      <c r="T2957" s="30"/>
      <c r="U2957" s="30"/>
      <c r="V2957" s="30" t="s">
        <v>1444</v>
      </c>
    </row>
    <row r="2958" spans="1:22" ht="15" customHeight="1">
      <c r="A2958" s="30">
        <v>3100</v>
      </c>
      <c r="B2958" s="30" t="s">
        <v>15800</v>
      </c>
      <c r="C2958" s="30"/>
      <c r="D2958" s="30" t="s">
        <v>15800</v>
      </c>
      <c r="E2958" s="30" t="s">
        <v>15801</v>
      </c>
      <c r="F2958" s="30" t="s">
        <v>15802</v>
      </c>
      <c r="G2958" s="30" t="s">
        <v>4068</v>
      </c>
      <c r="H2958" s="30" t="s">
        <v>1397</v>
      </c>
      <c r="I2958" s="30">
        <v>14092340</v>
      </c>
      <c r="J2958" s="30" t="s">
        <v>15803</v>
      </c>
      <c r="K2958" s="57">
        <v>582823135118</v>
      </c>
      <c r="L2958" s="30"/>
      <c r="M2958" s="30"/>
      <c r="N2958" s="30"/>
      <c r="O2958" s="30"/>
      <c r="P2958" s="30"/>
      <c r="Q2958" s="30" t="s">
        <v>15804</v>
      </c>
      <c r="R2958" s="30"/>
      <c r="S2958" s="30" t="s">
        <v>15805</v>
      </c>
      <c r="T2958" s="30"/>
      <c r="U2958" s="30"/>
      <c r="V2958" s="30" t="s">
        <v>1428</v>
      </c>
    </row>
    <row r="2959" spans="1:22" ht="15" customHeight="1">
      <c r="A2959" s="30">
        <v>3101</v>
      </c>
      <c r="B2959" s="30" t="s">
        <v>15806</v>
      </c>
      <c r="C2959" s="30"/>
      <c r="D2959" s="30" t="s">
        <v>15806</v>
      </c>
      <c r="E2959" s="30" t="s">
        <v>15807</v>
      </c>
      <c r="F2959" s="30" t="s">
        <v>15808</v>
      </c>
      <c r="G2959" s="30" t="s">
        <v>1796</v>
      </c>
      <c r="H2959" s="30" t="s">
        <v>1385</v>
      </c>
      <c r="I2959" s="30">
        <v>59110200</v>
      </c>
      <c r="J2959" s="30" t="s">
        <v>15809</v>
      </c>
      <c r="K2959" s="57">
        <v>202605213</v>
      </c>
      <c r="L2959" s="30"/>
      <c r="M2959" s="30"/>
      <c r="N2959" s="30"/>
      <c r="O2959" s="30"/>
      <c r="P2959" s="30"/>
      <c r="Q2959" s="30" t="s">
        <v>15810</v>
      </c>
      <c r="R2959" s="30"/>
      <c r="S2959" s="30" t="s">
        <v>15811</v>
      </c>
      <c r="T2959" s="30"/>
      <c r="U2959" s="30"/>
      <c r="V2959" s="30" t="s">
        <v>1428</v>
      </c>
    </row>
    <row r="2960" spans="1:22" ht="15" customHeight="1">
      <c r="A2960" s="37">
        <v>3102</v>
      </c>
      <c r="B2960" s="37" t="s">
        <v>15812</v>
      </c>
      <c r="C2960" s="37"/>
      <c r="D2960" s="37" t="s">
        <v>15812</v>
      </c>
      <c r="E2960" s="37" t="s">
        <v>15813</v>
      </c>
      <c r="F2960" s="37" t="s">
        <v>1454</v>
      </c>
      <c r="G2960" s="37" t="s">
        <v>10926</v>
      </c>
      <c r="H2960" s="37" t="s">
        <v>1371</v>
      </c>
      <c r="I2960" s="37">
        <v>78850000</v>
      </c>
      <c r="J2960" s="37" t="s">
        <v>15814</v>
      </c>
      <c r="K2960" s="58">
        <v>133987507</v>
      </c>
      <c r="L2960" s="37"/>
      <c r="M2960" s="37"/>
      <c r="N2960" s="37"/>
      <c r="O2960" s="37"/>
      <c r="P2960" s="37"/>
      <c r="Q2960" s="37" t="s">
        <v>15815</v>
      </c>
      <c r="R2960" s="37"/>
      <c r="S2960" s="37" t="s">
        <v>15816</v>
      </c>
      <c r="T2960" s="37"/>
      <c r="U2960" s="37"/>
      <c r="V2960" s="26" t="s">
        <v>202</v>
      </c>
    </row>
    <row r="2961" spans="1:22" ht="15" customHeight="1">
      <c r="A2961" s="30">
        <v>3103</v>
      </c>
      <c r="B2961" s="30" t="s">
        <v>15817</v>
      </c>
      <c r="C2961" s="30"/>
      <c r="D2961" s="30" t="s">
        <v>15817</v>
      </c>
      <c r="E2961" s="30" t="s">
        <v>8667</v>
      </c>
      <c r="F2961" s="30" t="s">
        <v>8668</v>
      </c>
      <c r="G2961" s="30" t="s">
        <v>1629</v>
      </c>
      <c r="H2961" s="30" t="s">
        <v>1391</v>
      </c>
      <c r="I2961" s="30">
        <v>91270650</v>
      </c>
      <c r="J2961" s="30" t="s">
        <v>15818</v>
      </c>
      <c r="K2961" s="57">
        <v>962715824</v>
      </c>
      <c r="L2961" s="30"/>
      <c r="M2961" s="30"/>
      <c r="N2961" s="30"/>
      <c r="O2961" s="30"/>
      <c r="P2961" s="30"/>
      <c r="Q2961" s="30" t="s">
        <v>8670</v>
      </c>
      <c r="R2961" s="30"/>
      <c r="S2961" s="30" t="s">
        <v>15819</v>
      </c>
      <c r="T2961" s="30"/>
      <c r="U2961" s="30"/>
      <c r="V2961" s="30" t="s">
        <v>1444</v>
      </c>
    </row>
    <row r="2962" spans="1:22" ht="15" customHeight="1">
      <c r="A2962" s="30">
        <v>3104</v>
      </c>
      <c r="B2962" s="30" t="s">
        <v>15820</v>
      </c>
      <c r="C2962" s="30"/>
      <c r="D2962" s="30" t="s">
        <v>15820</v>
      </c>
      <c r="E2962" s="30" t="s">
        <v>15821</v>
      </c>
      <c r="F2962" s="30" t="s">
        <v>1454</v>
      </c>
      <c r="G2962" s="30" t="s">
        <v>12602</v>
      </c>
      <c r="H2962" s="30" t="s">
        <v>1352</v>
      </c>
      <c r="I2962" s="30">
        <v>48400000</v>
      </c>
      <c r="J2962" s="30" t="s">
        <v>15822</v>
      </c>
      <c r="K2962" s="57">
        <v>63733949</v>
      </c>
      <c r="L2962" s="30"/>
      <c r="M2962" s="30"/>
      <c r="N2962" s="30"/>
      <c r="O2962" s="30"/>
      <c r="P2962" s="30"/>
      <c r="Q2962" s="30"/>
      <c r="R2962" s="30"/>
      <c r="S2962" s="30" t="s">
        <v>14722</v>
      </c>
      <c r="T2962" s="30"/>
      <c r="U2962" s="30"/>
      <c r="V2962" s="30" t="s">
        <v>1444</v>
      </c>
    </row>
    <row r="2963" spans="1:22" ht="15" customHeight="1">
      <c r="A2963" s="30">
        <v>3105</v>
      </c>
      <c r="B2963" s="30" t="s">
        <v>15823</v>
      </c>
      <c r="C2963" s="30"/>
      <c r="D2963" s="30" t="s">
        <v>15823</v>
      </c>
      <c r="E2963" s="30" t="s">
        <v>15824</v>
      </c>
      <c r="F2963" s="30" t="s">
        <v>5953</v>
      </c>
      <c r="G2963" s="30" t="s">
        <v>1865</v>
      </c>
      <c r="H2963" s="30" t="s">
        <v>1356</v>
      </c>
      <c r="I2963" s="30">
        <v>72125270</v>
      </c>
      <c r="J2963" s="30" t="s">
        <v>15825</v>
      </c>
      <c r="K2963" s="57">
        <v>742036400246</v>
      </c>
      <c r="L2963" s="30"/>
      <c r="M2963" s="30"/>
      <c r="N2963" s="30"/>
      <c r="O2963" s="30"/>
      <c r="P2963" s="30"/>
      <c r="Q2963" s="30" t="s">
        <v>15826</v>
      </c>
      <c r="R2963" s="30"/>
      <c r="S2963" s="30" t="s">
        <v>15827</v>
      </c>
      <c r="T2963" s="30"/>
      <c r="U2963" s="30"/>
      <c r="V2963" s="30" t="s">
        <v>1428</v>
      </c>
    </row>
    <row r="2964" spans="1:22" ht="15" customHeight="1">
      <c r="A2964" s="30">
        <v>3106</v>
      </c>
      <c r="B2964" s="30" t="s">
        <v>15828</v>
      </c>
      <c r="C2964" s="30"/>
      <c r="D2964" s="30" t="s">
        <v>15828</v>
      </c>
      <c r="E2964" s="30" t="s">
        <v>14654</v>
      </c>
      <c r="F2964" s="30" t="s">
        <v>1454</v>
      </c>
      <c r="G2964" s="30" t="s">
        <v>14655</v>
      </c>
      <c r="H2964" s="30" t="s">
        <v>1367</v>
      </c>
      <c r="I2964" s="30">
        <v>35720000</v>
      </c>
      <c r="J2964" s="30" t="s">
        <v>15829</v>
      </c>
      <c r="K2964" s="57">
        <v>21838360042</v>
      </c>
      <c r="L2964" s="30"/>
      <c r="M2964" s="30"/>
      <c r="N2964" s="30"/>
      <c r="O2964" s="30"/>
      <c r="P2964" s="30"/>
      <c r="Q2964" s="30" t="s">
        <v>15830</v>
      </c>
      <c r="R2964" s="30"/>
      <c r="S2964" s="30" t="s">
        <v>14658</v>
      </c>
      <c r="T2964" s="30"/>
      <c r="U2964" s="30"/>
      <c r="V2964" s="30" t="s">
        <v>1428</v>
      </c>
    </row>
    <row r="2965" spans="1:22" ht="15" customHeight="1">
      <c r="A2965" s="30">
        <v>3107</v>
      </c>
      <c r="B2965" s="30" t="s">
        <v>15831</v>
      </c>
      <c r="C2965" s="30"/>
      <c r="D2965" s="30" t="s">
        <v>15831</v>
      </c>
      <c r="E2965" s="30" t="s">
        <v>14815</v>
      </c>
      <c r="F2965" s="30" t="s">
        <v>1454</v>
      </c>
      <c r="G2965" s="30" t="s">
        <v>9729</v>
      </c>
      <c r="H2965" s="30" t="s">
        <v>1354</v>
      </c>
      <c r="I2965" s="30">
        <v>62320000</v>
      </c>
      <c r="J2965" s="30" t="s">
        <v>15832</v>
      </c>
      <c r="K2965" s="57">
        <v>66775493</v>
      </c>
      <c r="L2965" s="30"/>
      <c r="M2965" s="30"/>
      <c r="N2965" s="30"/>
      <c r="O2965" s="30"/>
      <c r="P2965" s="30"/>
      <c r="Q2965" s="30" t="s">
        <v>15833</v>
      </c>
      <c r="R2965" s="30"/>
      <c r="S2965" s="30" t="s">
        <v>15834</v>
      </c>
      <c r="T2965" s="30"/>
      <c r="U2965" s="30"/>
      <c r="V2965" s="30" t="s">
        <v>1444</v>
      </c>
    </row>
    <row r="2966" spans="1:22" ht="15" customHeight="1">
      <c r="A2966" s="37">
        <v>3108</v>
      </c>
      <c r="B2966" s="37" t="s">
        <v>15835</v>
      </c>
      <c r="C2966" s="37"/>
      <c r="D2966" s="37" t="s">
        <v>15835</v>
      </c>
      <c r="E2966" s="37" t="s">
        <v>15836</v>
      </c>
      <c r="F2966" s="37" t="s">
        <v>1454</v>
      </c>
      <c r="G2966" s="37" t="s">
        <v>15837</v>
      </c>
      <c r="H2966" s="37" t="s">
        <v>1391</v>
      </c>
      <c r="I2966" s="37">
        <v>99920000</v>
      </c>
      <c r="J2966" s="37" t="s">
        <v>15838</v>
      </c>
      <c r="K2966" s="58">
        <v>2700003610</v>
      </c>
      <c r="L2966" s="37"/>
      <c r="M2966" s="37"/>
      <c r="N2966" s="37"/>
      <c r="O2966" s="37"/>
      <c r="P2966" s="37"/>
      <c r="Q2966" s="37" t="s">
        <v>15839</v>
      </c>
      <c r="R2966" s="37"/>
      <c r="S2966" s="37" t="s">
        <v>15840</v>
      </c>
      <c r="T2966" s="37"/>
      <c r="U2966" s="37"/>
      <c r="V2966" s="26" t="s">
        <v>202</v>
      </c>
    </row>
    <row r="2967" spans="1:22" ht="15" customHeight="1">
      <c r="A2967" s="30">
        <v>3109</v>
      </c>
      <c r="B2967" s="30" t="s">
        <v>15841</v>
      </c>
      <c r="C2967" s="30"/>
      <c r="D2967" s="30" t="s">
        <v>15841</v>
      </c>
      <c r="E2967" s="30" t="s">
        <v>15842</v>
      </c>
      <c r="F2967" s="30" t="s">
        <v>1546</v>
      </c>
      <c r="G2967" s="30" t="s">
        <v>1547</v>
      </c>
      <c r="H2967" s="30" t="s">
        <v>1383</v>
      </c>
      <c r="I2967" s="30">
        <v>24452001</v>
      </c>
      <c r="J2967" s="30" t="s">
        <v>15843</v>
      </c>
      <c r="K2967" s="57">
        <v>77914579</v>
      </c>
      <c r="L2967" s="30"/>
      <c r="M2967" s="30"/>
      <c r="N2967" s="30"/>
      <c r="O2967" s="30"/>
      <c r="P2967" s="30"/>
      <c r="Q2967" s="30" t="s">
        <v>12451</v>
      </c>
      <c r="R2967" s="30"/>
      <c r="S2967" s="30" t="s">
        <v>15844</v>
      </c>
      <c r="T2967" s="30"/>
      <c r="U2967" s="30"/>
      <c r="V2967" s="30" t="s">
        <v>1444</v>
      </c>
    </row>
    <row r="2968" spans="1:22" ht="15" customHeight="1">
      <c r="A2968" s="30">
        <v>3110</v>
      </c>
      <c r="B2968" s="30" t="s">
        <v>15845</v>
      </c>
      <c r="C2968" s="30"/>
      <c r="D2968" s="30" t="s">
        <v>15845</v>
      </c>
      <c r="E2968" s="30" t="s">
        <v>15846</v>
      </c>
      <c r="F2968" s="30" t="s">
        <v>1454</v>
      </c>
      <c r="G2968" s="30" t="s">
        <v>3984</v>
      </c>
      <c r="H2968" s="30" t="s">
        <v>1381</v>
      </c>
      <c r="I2968" s="30">
        <v>84550000</v>
      </c>
      <c r="J2968" s="30" t="s">
        <v>15847</v>
      </c>
      <c r="K2968" s="57">
        <v>9065438000</v>
      </c>
      <c r="L2968" s="30"/>
      <c r="M2968" s="30"/>
      <c r="N2968" s="30"/>
      <c r="O2968" s="30"/>
      <c r="P2968" s="30"/>
      <c r="Q2968" s="30" t="s">
        <v>15848</v>
      </c>
      <c r="R2968" s="30"/>
      <c r="S2968" s="30" t="s">
        <v>15849</v>
      </c>
      <c r="T2968" s="30"/>
      <c r="U2968" s="30"/>
      <c r="V2968" s="30" t="s">
        <v>1444</v>
      </c>
    </row>
    <row r="2969" spans="1:22" ht="15" customHeight="1">
      <c r="A2969" s="30">
        <v>3112</v>
      </c>
      <c r="B2969" s="30" t="s">
        <v>15850</v>
      </c>
      <c r="C2969" s="30"/>
      <c r="D2969" s="30" t="s">
        <v>15850</v>
      </c>
      <c r="E2969" s="30" t="s">
        <v>2814</v>
      </c>
      <c r="F2969" s="30" t="s">
        <v>1454</v>
      </c>
      <c r="G2969" s="30" t="s">
        <v>1776</v>
      </c>
      <c r="H2969" s="30" t="s">
        <v>1381</v>
      </c>
      <c r="I2969" s="30">
        <v>80020000</v>
      </c>
      <c r="J2969" s="30" t="s">
        <v>15851</v>
      </c>
      <c r="K2969" s="57">
        <v>1016252570</v>
      </c>
      <c r="L2969" s="30"/>
      <c r="M2969" s="30"/>
      <c r="N2969" s="30"/>
      <c r="O2969" s="30"/>
      <c r="P2969" s="30"/>
      <c r="Q2969" s="30" t="s">
        <v>15852</v>
      </c>
      <c r="R2969" s="30"/>
      <c r="S2969" s="30" t="s">
        <v>15853</v>
      </c>
      <c r="T2969" s="30"/>
      <c r="U2969" s="30"/>
      <c r="V2969" s="30" t="s">
        <v>1428</v>
      </c>
    </row>
    <row r="2970" spans="1:22" ht="15" customHeight="1">
      <c r="A2970" s="37">
        <v>3113</v>
      </c>
      <c r="B2970" s="37" t="s">
        <v>15854</v>
      </c>
      <c r="C2970" s="37"/>
      <c r="D2970" s="37" t="s">
        <v>15854</v>
      </c>
      <c r="E2970" s="37" t="s">
        <v>8036</v>
      </c>
      <c r="F2970" s="37" t="s">
        <v>9813</v>
      </c>
      <c r="G2970" s="37" t="s">
        <v>3405</v>
      </c>
      <c r="H2970" s="37" t="s">
        <v>1377</v>
      </c>
      <c r="I2970" s="37">
        <v>55004130</v>
      </c>
      <c r="J2970" s="37" t="s">
        <v>15855</v>
      </c>
      <c r="K2970" s="58">
        <v>30569370</v>
      </c>
      <c r="L2970" s="37"/>
      <c r="M2970" s="37"/>
      <c r="N2970" s="37"/>
      <c r="O2970" s="37"/>
      <c r="P2970" s="37"/>
      <c r="Q2970" s="37" t="s">
        <v>15856</v>
      </c>
      <c r="R2970" s="37"/>
      <c r="S2970" s="37" t="s">
        <v>15857</v>
      </c>
      <c r="T2970" s="37"/>
      <c r="U2970" s="37"/>
      <c r="V2970" s="26" t="s">
        <v>202</v>
      </c>
    </row>
    <row r="2971" spans="1:22" ht="15" customHeight="1">
      <c r="A2971" s="30">
        <v>3114</v>
      </c>
      <c r="B2971" s="30" t="s">
        <v>15858</v>
      </c>
      <c r="C2971" s="30"/>
      <c r="D2971" s="30" t="s">
        <v>15858</v>
      </c>
      <c r="E2971" s="30" t="s">
        <v>15859</v>
      </c>
      <c r="F2971" s="30" t="s">
        <v>15860</v>
      </c>
      <c r="G2971" s="30" t="s">
        <v>15861</v>
      </c>
      <c r="H2971" s="30" t="s">
        <v>1381</v>
      </c>
      <c r="I2971" s="30">
        <v>87200000</v>
      </c>
      <c r="J2971" s="30" t="s">
        <v>15862</v>
      </c>
      <c r="K2971" s="57">
        <v>9040581305</v>
      </c>
      <c r="L2971" s="30"/>
      <c r="M2971" s="30"/>
      <c r="N2971" s="30"/>
      <c r="O2971" s="30"/>
      <c r="P2971" s="30"/>
      <c r="Q2971" s="30" t="s">
        <v>15863</v>
      </c>
      <c r="R2971" s="30"/>
      <c r="S2971" s="30" t="s">
        <v>15864</v>
      </c>
      <c r="T2971" s="30"/>
      <c r="U2971" s="30"/>
      <c r="V2971" s="30" t="s">
        <v>1428</v>
      </c>
    </row>
    <row r="2972" spans="1:22" ht="15" customHeight="1">
      <c r="A2972" s="30">
        <v>3115</v>
      </c>
      <c r="B2972" s="30" t="s">
        <v>15865</v>
      </c>
      <c r="C2972" s="30"/>
      <c r="D2972" s="30" t="s">
        <v>15865</v>
      </c>
      <c r="E2972" s="30" t="s">
        <v>15866</v>
      </c>
      <c r="F2972" s="30" t="s">
        <v>1547</v>
      </c>
      <c r="G2972" s="30" t="s">
        <v>2054</v>
      </c>
      <c r="H2972" s="30" t="s">
        <v>1352</v>
      </c>
      <c r="I2972" s="30">
        <v>41185500</v>
      </c>
      <c r="J2972" s="30" t="s">
        <v>15867</v>
      </c>
      <c r="K2972" s="57">
        <v>106576997</v>
      </c>
      <c r="L2972" s="30"/>
      <c r="M2972" s="30"/>
      <c r="N2972" s="30"/>
      <c r="O2972" s="30"/>
      <c r="P2972" s="30"/>
      <c r="Q2972" s="30" t="s">
        <v>4919</v>
      </c>
      <c r="R2972" s="30"/>
      <c r="S2972" s="30" t="s">
        <v>4920</v>
      </c>
      <c r="T2972" s="30"/>
      <c r="U2972" s="30"/>
      <c r="V2972" s="30" t="s">
        <v>1444</v>
      </c>
    </row>
    <row r="2973" spans="1:22" ht="15" customHeight="1">
      <c r="A2973" s="30">
        <v>3116</v>
      </c>
      <c r="B2973" s="30" t="s">
        <v>15868</v>
      </c>
      <c r="C2973" s="30"/>
      <c r="D2973" s="30" t="s">
        <v>15868</v>
      </c>
      <c r="E2973" s="30" t="s">
        <v>14931</v>
      </c>
      <c r="F2973" s="30" t="s">
        <v>5978</v>
      </c>
      <c r="G2973" s="30" t="s">
        <v>1422</v>
      </c>
      <c r="H2973" s="30" t="s">
        <v>1397</v>
      </c>
      <c r="I2973" s="30">
        <v>5073001</v>
      </c>
      <c r="J2973" s="30" t="s">
        <v>15869</v>
      </c>
      <c r="K2973" s="57">
        <v>114886150116</v>
      </c>
      <c r="L2973" s="30"/>
      <c r="M2973" s="30"/>
      <c r="N2973" s="30"/>
      <c r="O2973" s="30"/>
      <c r="P2973" s="30"/>
      <c r="Q2973" s="30" t="s">
        <v>15870</v>
      </c>
      <c r="R2973" s="30"/>
      <c r="S2973" s="30" t="s">
        <v>15871</v>
      </c>
      <c r="T2973" s="30"/>
      <c r="U2973" s="30"/>
      <c r="V2973" s="30" t="s">
        <v>1444</v>
      </c>
    </row>
    <row r="2974" spans="1:22" ht="15" customHeight="1">
      <c r="A2974" s="30">
        <v>3117</v>
      </c>
      <c r="B2974" s="30" t="s">
        <v>15872</v>
      </c>
      <c r="C2974" s="30"/>
      <c r="D2974" s="30" t="s">
        <v>15872</v>
      </c>
      <c r="E2974" s="30" t="s">
        <v>15873</v>
      </c>
      <c r="F2974" s="30" t="s">
        <v>15874</v>
      </c>
      <c r="G2974" s="30" t="s">
        <v>5389</v>
      </c>
      <c r="H2974" s="30" t="s">
        <v>1397</v>
      </c>
      <c r="I2974" s="30">
        <v>11713320</v>
      </c>
      <c r="J2974" s="30" t="s">
        <v>15875</v>
      </c>
      <c r="K2974" s="57">
        <v>558276607114</v>
      </c>
      <c r="L2974" s="30"/>
      <c r="M2974" s="30"/>
      <c r="N2974" s="30"/>
      <c r="O2974" s="30"/>
      <c r="P2974" s="30"/>
      <c r="Q2974" s="30" t="s">
        <v>5391</v>
      </c>
      <c r="R2974" s="30"/>
      <c r="S2974" s="30" t="s">
        <v>5392</v>
      </c>
      <c r="T2974" s="30"/>
      <c r="U2974" s="30"/>
      <c r="V2974" s="30" t="s">
        <v>1444</v>
      </c>
    </row>
    <row r="2975" spans="1:22" ht="15" customHeight="1">
      <c r="A2975" s="30">
        <v>3118</v>
      </c>
      <c r="B2975" s="30" t="s">
        <v>15876</v>
      </c>
      <c r="C2975" s="30"/>
      <c r="D2975" s="30" t="s">
        <v>15876</v>
      </c>
      <c r="E2975" s="30" t="s">
        <v>3994</v>
      </c>
      <c r="F2975" s="30" t="s">
        <v>1454</v>
      </c>
      <c r="G2975" s="30" t="s">
        <v>1422</v>
      </c>
      <c r="H2975" s="30" t="s">
        <v>1397</v>
      </c>
      <c r="I2975" s="30">
        <v>1026000</v>
      </c>
      <c r="J2975" s="30" t="s">
        <v>15877</v>
      </c>
      <c r="K2975" s="57">
        <v>149734310112</v>
      </c>
      <c r="L2975" s="30"/>
      <c r="M2975" s="30"/>
      <c r="N2975" s="30"/>
      <c r="O2975" s="30"/>
      <c r="P2975" s="30"/>
      <c r="Q2975" s="30" t="s">
        <v>15878</v>
      </c>
      <c r="R2975" s="30"/>
      <c r="S2975" s="30" t="s">
        <v>14807</v>
      </c>
      <c r="T2975" s="30"/>
      <c r="U2975" s="30"/>
      <c r="V2975" s="30" t="s">
        <v>1428</v>
      </c>
    </row>
    <row r="2976" spans="1:22" ht="15" customHeight="1">
      <c r="A2976" s="30">
        <v>3119</v>
      </c>
      <c r="B2976" s="30" t="s">
        <v>15879</v>
      </c>
      <c r="C2976" s="30"/>
      <c r="D2976" s="30" t="s">
        <v>15879</v>
      </c>
      <c r="E2976" s="30" t="s">
        <v>10800</v>
      </c>
      <c r="F2976" s="30" t="s">
        <v>1454</v>
      </c>
      <c r="G2976" s="30" t="s">
        <v>1833</v>
      </c>
      <c r="H2976" s="30" t="s">
        <v>1346</v>
      </c>
      <c r="I2976" s="30">
        <v>57020200</v>
      </c>
      <c r="J2976" s="30" t="s">
        <v>15880</v>
      </c>
      <c r="K2976" s="57">
        <v>242520979</v>
      </c>
      <c r="L2976" s="30"/>
      <c r="M2976" s="30"/>
      <c r="N2976" s="30"/>
      <c r="O2976" s="30"/>
      <c r="P2976" s="30"/>
      <c r="Q2976" s="30" t="s">
        <v>10802</v>
      </c>
      <c r="R2976" s="30"/>
      <c r="S2976" s="30" t="s">
        <v>2137</v>
      </c>
      <c r="T2976" s="30"/>
      <c r="U2976" s="30"/>
      <c r="V2976" s="30" t="s">
        <v>1444</v>
      </c>
    </row>
    <row r="2977" spans="1:22" ht="15" customHeight="1">
      <c r="A2977" s="30">
        <v>3120</v>
      </c>
      <c r="B2977" s="30" t="s">
        <v>15881</v>
      </c>
      <c r="C2977" s="30"/>
      <c r="D2977" s="30" t="s">
        <v>15881</v>
      </c>
      <c r="E2977" s="30" t="s">
        <v>8036</v>
      </c>
      <c r="F2977" s="30" t="s">
        <v>9813</v>
      </c>
      <c r="G2977" s="30" t="s">
        <v>3405</v>
      </c>
      <c r="H2977" s="30" t="s">
        <v>1377</v>
      </c>
      <c r="I2977" s="30">
        <v>55004130</v>
      </c>
      <c r="J2977" s="30" t="s">
        <v>15882</v>
      </c>
      <c r="K2977" s="57">
        <v>42371023</v>
      </c>
      <c r="L2977" s="30"/>
      <c r="M2977" s="30"/>
      <c r="N2977" s="30"/>
      <c r="O2977" s="30"/>
      <c r="P2977" s="30"/>
      <c r="Q2977" s="30" t="s">
        <v>15856</v>
      </c>
      <c r="R2977" s="30"/>
      <c r="S2977" s="30" t="s">
        <v>15883</v>
      </c>
      <c r="T2977" s="30"/>
      <c r="U2977" s="30"/>
      <c r="V2977" s="30" t="s">
        <v>1444</v>
      </c>
    </row>
    <row r="2978" spans="1:22" ht="15" customHeight="1">
      <c r="A2978" s="30">
        <v>3121</v>
      </c>
      <c r="B2978" s="30" t="s">
        <v>15884</v>
      </c>
      <c r="C2978" s="30"/>
      <c r="D2978" s="30" t="s">
        <v>15884</v>
      </c>
      <c r="E2978" s="30" t="s">
        <v>15885</v>
      </c>
      <c r="F2978" s="30" t="s">
        <v>1454</v>
      </c>
      <c r="G2978" s="30" t="s">
        <v>1484</v>
      </c>
      <c r="H2978" s="30" t="s">
        <v>1379</v>
      </c>
      <c r="I2978" s="30">
        <v>64000240</v>
      </c>
      <c r="J2978" s="30" t="s">
        <v>15886</v>
      </c>
      <c r="K2978" s="57">
        <v>194177866</v>
      </c>
      <c r="L2978" s="30"/>
      <c r="M2978" s="30"/>
      <c r="N2978" s="30"/>
      <c r="O2978" s="30"/>
      <c r="P2978" s="30"/>
      <c r="Q2978" s="30" t="s">
        <v>15887</v>
      </c>
      <c r="R2978" s="30"/>
      <c r="S2978" s="30" t="s">
        <v>1602</v>
      </c>
      <c r="T2978" s="30"/>
      <c r="U2978" s="30"/>
      <c r="V2978" s="30" t="s">
        <v>1444</v>
      </c>
    </row>
    <row r="2979" spans="1:22" ht="15" customHeight="1">
      <c r="A2979" s="30">
        <v>3122</v>
      </c>
      <c r="B2979" s="30" t="s">
        <v>15888</v>
      </c>
      <c r="C2979" s="30"/>
      <c r="D2979" s="30" t="s">
        <v>15888</v>
      </c>
      <c r="E2979" s="30" t="s">
        <v>15889</v>
      </c>
      <c r="F2979" s="30" t="s">
        <v>1454</v>
      </c>
      <c r="G2979" s="30" t="s">
        <v>3389</v>
      </c>
      <c r="H2979" s="30" t="s">
        <v>1379</v>
      </c>
      <c r="I2979" s="30">
        <v>64600000</v>
      </c>
      <c r="J2979" s="30" t="s">
        <v>15890</v>
      </c>
      <c r="K2979" s="57">
        <v>194302660</v>
      </c>
      <c r="L2979" s="30"/>
      <c r="M2979" s="30"/>
      <c r="N2979" s="30"/>
      <c r="O2979" s="30"/>
      <c r="P2979" s="30"/>
      <c r="Q2979" s="30" t="s">
        <v>15891</v>
      </c>
      <c r="R2979" s="30"/>
      <c r="S2979" s="30" t="s">
        <v>15892</v>
      </c>
      <c r="T2979" s="30"/>
      <c r="U2979" s="30"/>
      <c r="V2979" s="30" t="s">
        <v>1444</v>
      </c>
    </row>
    <row r="2980" spans="1:22" ht="15" customHeight="1">
      <c r="A2980" s="30">
        <v>3123</v>
      </c>
      <c r="B2980" s="30" t="s">
        <v>15893</v>
      </c>
      <c r="C2980" s="30"/>
      <c r="D2980" s="30" t="s">
        <v>15893</v>
      </c>
      <c r="E2980" s="30" t="s">
        <v>15894</v>
      </c>
      <c r="F2980" s="30" t="s">
        <v>15895</v>
      </c>
      <c r="G2980" s="30" t="s">
        <v>1422</v>
      </c>
      <c r="H2980" s="30" t="s">
        <v>1397</v>
      </c>
      <c r="I2980" s="30">
        <v>4003004</v>
      </c>
      <c r="J2980" s="30" t="s">
        <v>15896</v>
      </c>
      <c r="K2980" s="57">
        <v>116185664117</v>
      </c>
      <c r="L2980" s="30"/>
      <c r="M2980" s="30"/>
      <c r="N2980" s="30"/>
      <c r="O2980" s="30"/>
      <c r="P2980" s="30"/>
      <c r="Q2980" s="30" t="s">
        <v>15897</v>
      </c>
      <c r="R2980" s="30"/>
      <c r="S2980" s="30" t="s">
        <v>15898</v>
      </c>
      <c r="T2980" s="30"/>
      <c r="U2980" s="30"/>
      <c r="V2980" s="30" t="s">
        <v>1444</v>
      </c>
    </row>
    <row r="2981" spans="1:22" ht="15" customHeight="1">
      <c r="A2981" s="30">
        <v>3124</v>
      </c>
      <c r="B2981" s="30" t="s">
        <v>15899</v>
      </c>
      <c r="C2981" s="30"/>
      <c r="D2981" s="30" t="s">
        <v>15899</v>
      </c>
      <c r="E2981" s="30" t="s">
        <v>15900</v>
      </c>
      <c r="F2981" s="30" t="s">
        <v>15901</v>
      </c>
      <c r="G2981" s="30" t="s">
        <v>7749</v>
      </c>
      <c r="H2981" s="30" t="s">
        <v>1397</v>
      </c>
      <c r="I2981" s="30">
        <v>12522465</v>
      </c>
      <c r="J2981" s="30" t="s">
        <v>15902</v>
      </c>
      <c r="K2981" s="57">
        <v>332169699112</v>
      </c>
      <c r="L2981" s="30"/>
      <c r="M2981" s="30"/>
      <c r="N2981" s="30"/>
      <c r="O2981" s="30"/>
      <c r="P2981" s="30"/>
      <c r="Q2981" s="30" t="s">
        <v>15903</v>
      </c>
      <c r="R2981" s="30"/>
      <c r="S2981" s="30" t="s">
        <v>13393</v>
      </c>
      <c r="T2981" s="30"/>
      <c r="U2981" s="30"/>
      <c r="V2981" s="30" t="s">
        <v>1428</v>
      </c>
    </row>
    <row r="2982" spans="1:22" ht="15" customHeight="1">
      <c r="A2982" s="30">
        <v>3125</v>
      </c>
      <c r="B2982" s="30" t="s">
        <v>15904</v>
      </c>
      <c r="C2982" s="30"/>
      <c r="D2982" s="30" t="s">
        <v>15904</v>
      </c>
      <c r="E2982" s="30" t="s">
        <v>6145</v>
      </c>
      <c r="F2982" s="30" t="s">
        <v>1454</v>
      </c>
      <c r="G2982" s="30" t="s">
        <v>2514</v>
      </c>
      <c r="H2982" s="30" t="s">
        <v>1375</v>
      </c>
      <c r="I2982" s="30">
        <v>58010821</v>
      </c>
      <c r="J2982" s="30" t="s">
        <v>15905</v>
      </c>
      <c r="K2982" s="57">
        <v>161628460</v>
      </c>
      <c r="L2982" s="30"/>
      <c r="M2982" s="30"/>
      <c r="N2982" s="30"/>
      <c r="O2982" s="30"/>
      <c r="P2982" s="30"/>
      <c r="Q2982" s="30" t="s">
        <v>14919</v>
      </c>
      <c r="R2982" s="30"/>
      <c r="S2982" s="30" t="s">
        <v>14705</v>
      </c>
      <c r="T2982" s="30"/>
      <c r="U2982" s="30"/>
      <c r="V2982" s="30" t="s">
        <v>1428</v>
      </c>
    </row>
    <row r="2983" spans="1:22" ht="15" customHeight="1">
      <c r="A2983" s="30">
        <v>3126</v>
      </c>
      <c r="B2983" s="30" t="s">
        <v>15906</v>
      </c>
      <c r="C2983" s="30"/>
      <c r="D2983" s="30" t="s">
        <v>15906</v>
      </c>
      <c r="E2983" s="30" t="s">
        <v>15907</v>
      </c>
      <c r="F2983" s="30" t="s">
        <v>9957</v>
      </c>
      <c r="G2983" s="30" t="s">
        <v>1422</v>
      </c>
      <c r="H2983" s="30" t="s">
        <v>1397</v>
      </c>
      <c r="I2983" s="30">
        <v>8110400</v>
      </c>
      <c r="J2983" s="30" t="s">
        <v>15908</v>
      </c>
      <c r="K2983" s="57">
        <v>116451833118</v>
      </c>
      <c r="L2983" s="30"/>
      <c r="M2983" s="30"/>
      <c r="N2983" s="30"/>
      <c r="O2983" s="30"/>
      <c r="P2983" s="30"/>
      <c r="Q2983" s="30" t="s">
        <v>15909</v>
      </c>
      <c r="R2983" s="30"/>
      <c r="S2983" s="30" t="s">
        <v>15910</v>
      </c>
      <c r="T2983" s="30"/>
      <c r="U2983" s="30"/>
      <c r="V2983" s="30" t="s">
        <v>1444</v>
      </c>
    </row>
    <row r="2984" spans="1:22" ht="15" customHeight="1">
      <c r="A2984" s="30">
        <v>3127</v>
      </c>
      <c r="B2984" s="30" t="s">
        <v>15911</v>
      </c>
      <c r="C2984" s="30"/>
      <c r="D2984" s="30" t="s">
        <v>15911</v>
      </c>
      <c r="E2984" s="30" t="s">
        <v>6652</v>
      </c>
      <c r="F2984" s="30" t="s">
        <v>1454</v>
      </c>
      <c r="G2984" s="30" t="s">
        <v>6653</v>
      </c>
      <c r="H2984" s="30" t="s">
        <v>1391</v>
      </c>
      <c r="I2984" s="30">
        <v>95595000</v>
      </c>
      <c r="J2984" s="30" t="s">
        <v>15912</v>
      </c>
      <c r="K2984" s="57">
        <v>2620027858</v>
      </c>
      <c r="L2984" s="30"/>
      <c r="M2984" s="30"/>
      <c r="N2984" s="30"/>
      <c r="O2984" s="30"/>
      <c r="P2984" s="30"/>
      <c r="Q2984" s="30" t="s">
        <v>15913</v>
      </c>
      <c r="R2984" s="30"/>
      <c r="S2984" s="30" t="s">
        <v>15914</v>
      </c>
      <c r="T2984" s="30"/>
      <c r="U2984" s="30"/>
      <c r="V2984" s="30" t="s">
        <v>1444</v>
      </c>
    </row>
    <row r="2985" spans="1:22" ht="15" customHeight="1">
      <c r="A2985" s="30">
        <v>3129</v>
      </c>
      <c r="B2985" s="30" t="s">
        <v>15915</v>
      </c>
      <c r="C2985" s="30"/>
      <c r="D2985" s="30" t="s">
        <v>15915</v>
      </c>
      <c r="E2985" s="30" t="s">
        <v>15916</v>
      </c>
      <c r="F2985" s="30" t="s">
        <v>1454</v>
      </c>
      <c r="G2985" s="30" t="s">
        <v>6800</v>
      </c>
      <c r="H2985" s="30" t="s">
        <v>1354</v>
      </c>
      <c r="I2985" s="30">
        <v>85801000</v>
      </c>
      <c r="J2985" s="30" t="s">
        <v>15917</v>
      </c>
      <c r="K2985" s="57">
        <v>9016804000</v>
      </c>
      <c r="L2985" s="30"/>
      <c r="M2985" s="30"/>
      <c r="N2985" s="30"/>
      <c r="O2985" s="30"/>
      <c r="P2985" s="30"/>
      <c r="Q2985" s="30" t="s">
        <v>15918</v>
      </c>
      <c r="R2985" s="30"/>
      <c r="S2985" s="30" t="s">
        <v>15919</v>
      </c>
      <c r="T2985" s="30"/>
      <c r="U2985" s="30"/>
      <c r="V2985" s="30" t="s">
        <v>1428</v>
      </c>
    </row>
    <row r="2986" spans="1:22" ht="15" customHeight="1">
      <c r="A2986" s="30">
        <v>3130</v>
      </c>
      <c r="B2986" s="30" t="s">
        <v>15920</v>
      </c>
      <c r="C2986" s="30"/>
      <c r="D2986" s="30" t="s">
        <v>15920</v>
      </c>
      <c r="E2986" s="30" t="s">
        <v>15921</v>
      </c>
      <c r="F2986" s="30" t="s">
        <v>1454</v>
      </c>
      <c r="G2986" s="30" t="s">
        <v>12931</v>
      </c>
      <c r="H2986" s="30" t="s">
        <v>1383</v>
      </c>
      <c r="I2986" s="30">
        <v>25610090</v>
      </c>
      <c r="J2986" s="30" t="s">
        <v>15922</v>
      </c>
      <c r="K2986" s="57">
        <v>86562103</v>
      </c>
      <c r="L2986" s="30"/>
      <c r="M2986" s="30"/>
      <c r="N2986" s="30"/>
      <c r="O2986" s="30"/>
      <c r="P2986" s="30"/>
      <c r="Q2986" s="30" t="s">
        <v>15923</v>
      </c>
      <c r="R2986" s="30"/>
      <c r="S2986" s="30" t="s">
        <v>2220</v>
      </c>
      <c r="T2986" s="30"/>
      <c r="U2986" s="30"/>
      <c r="V2986" s="30" t="s">
        <v>1444</v>
      </c>
    </row>
    <row r="2987" spans="1:22" ht="15" customHeight="1">
      <c r="A2987" s="30">
        <v>3131</v>
      </c>
      <c r="B2987" s="30" t="s">
        <v>15924</v>
      </c>
      <c r="C2987" s="30"/>
      <c r="D2987" s="30" t="s">
        <v>15924</v>
      </c>
      <c r="E2987" s="30" t="s">
        <v>15925</v>
      </c>
      <c r="F2987" s="30" t="s">
        <v>1454</v>
      </c>
      <c r="G2987" s="30" t="s">
        <v>15926</v>
      </c>
      <c r="H2987" s="30" t="s">
        <v>1385</v>
      </c>
      <c r="I2987" s="30">
        <v>59460000</v>
      </c>
      <c r="J2987" s="30" t="s">
        <v>15927</v>
      </c>
      <c r="K2987" s="57">
        <v>202911977</v>
      </c>
      <c r="L2987" s="30"/>
      <c r="M2987" s="30"/>
      <c r="N2987" s="30"/>
      <c r="O2987" s="30"/>
      <c r="P2987" s="30"/>
      <c r="Q2987" s="30" t="s">
        <v>2020</v>
      </c>
      <c r="R2987" s="30"/>
      <c r="S2987" s="30" t="s">
        <v>15928</v>
      </c>
      <c r="T2987" s="30"/>
      <c r="U2987" s="30"/>
      <c r="V2987" s="30" t="s">
        <v>1428</v>
      </c>
    </row>
    <row r="2988" spans="1:22" ht="15" customHeight="1">
      <c r="A2988" s="30">
        <v>3132</v>
      </c>
      <c r="B2988" s="30" t="s">
        <v>15929</v>
      </c>
      <c r="C2988" s="30"/>
      <c r="D2988" s="30" t="s">
        <v>15929</v>
      </c>
      <c r="E2988" s="30" t="s">
        <v>6377</v>
      </c>
      <c r="F2988" s="30" t="s">
        <v>2189</v>
      </c>
      <c r="G2988" s="30" t="s">
        <v>2190</v>
      </c>
      <c r="H2988" s="30" t="s">
        <v>1350</v>
      </c>
      <c r="I2988" s="30">
        <v>68900020</v>
      </c>
      <c r="J2988" s="30" t="s">
        <v>15930</v>
      </c>
      <c r="K2988" s="57">
        <v>30469910</v>
      </c>
      <c r="L2988" s="30"/>
      <c r="M2988" s="30"/>
      <c r="N2988" s="30"/>
      <c r="O2988" s="30"/>
      <c r="P2988" s="30"/>
      <c r="Q2988" s="30" t="s">
        <v>8116</v>
      </c>
      <c r="R2988" s="30"/>
      <c r="S2988" s="30" t="s">
        <v>15931</v>
      </c>
      <c r="T2988" s="30"/>
      <c r="U2988" s="30"/>
      <c r="V2988" s="30" t="s">
        <v>1444</v>
      </c>
    </row>
    <row r="2989" spans="1:22" ht="15" customHeight="1">
      <c r="A2989" s="30">
        <v>3133</v>
      </c>
      <c r="B2989" s="30" t="s">
        <v>15932</v>
      </c>
      <c r="C2989" s="30"/>
      <c r="D2989" s="30" t="s">
        <v>15932</v>
      </c>
      <c r="E2989" s="30" t="s">
        <v>8974</v>
      </c>
      <c r="F2989" s="30" t="s">
        <v>1454</v>
      </c>
      <c r="G2989" s="30" t="s">
        <v>1384</v>
      </c>
      <c r="H2989" s="30" t="s">
        <v>1383</v>
      </c>
      <c r="I2989" s="30">
        <v>20061001</v>
      </c>
      <c r="J2989" s="30" t="s">
        <v>15933</v>
      </c>
      <c r="K2989" s="57">
        <v>79793825</v>
      </c>
      <c r="L2989" s="30"/>
      <c r="M2989" s="30"/>
      <c r="N2989" s="30"/>
      <c r="O2989" s="30"/>
      <c r="P2989" s="30"/>
      <c r="Q2989" s="30" t="s">
        <v>15934</v>
      </c>
      <c r="R2989" s="30"/>
      <c r="S2989" s="30" t="s">
        <v>15935</v>
      </c>
      <c r="T2989" s="30"/>
      <c r="U2989" s="30"/>
      <c r="V2989" s="30" t="s">
        <v>1444</v>
      </c>
    </row>
    <row r="2990" spans="1:22" ht="15" customHeight="1">
      <c r="A2990" s="30">
        <v>3134</v>
      </c>
      <c r="B2990" s="30" t="s">
        <v>15936</v>
      </c>
      <c r="C2990" s="30"/>
      <c r="D2990" s="30" t="s">
        <v>15936</v>
      </c>
      <c r="E2990" s="30" t="s">
        <v>15937</v>
      </c>
      <c r="F2990" s="30" t="s">
        <v>1454</v>
      </c>
      <c r="G2990" s="30" t="s">
        <v>2111</v>
      </c>
      <c r="H2990" s="30" t="s">
        <v>1352</v>
      </c>
      <c r="I2990" s="30">
        <v>44380000</v>
      </c>
      <c r="J2990" s="30" t="s">
        <v>15938</v>
      </c>
      <c r="K2990" s="57">
        <v>112185453</v>
      </c>
      <c r="L2990" s="30"/>
      <c r="M2990" s="30"/>
      <c r="N2990" s="30"/>
      <c r="O2990" s="30"/>
      <c r="P2990" s="30"/>
      <c r="Q2990" s="30" t="s">
        <v>15939</v>
      </c>
      <c r="R2990" s="30"/>
      <c r="S2990" s="30" t="s">
        <v>15940</v>
      </c>
      <c r="T2990" s="30"/>
      <c r="U2990" s="30"/>
      <c r="V2990" s="30" t="s">
        <v>1444</v>
      </c>
    </row>
    <row r="2991" spans="1:22" ht="15" customHeight="1">
      <c r="A2991" s="30">
        <v>3135</v>
      </c>
      <c r="B2991" s="30" t="s">
        <v>15941</v>
      </c>
      <c r="C2991" s="30"/>
      <c r="D2991" s="30" t="s">
        <v>15941</v>
      </c>
      <c r="E2991" s="30" t="s">
        <v>15942</v>
      </c>
      <c r="F2991" s="30" t="s">
        <v>2721</v>
      </c>
      <c r="G2991" s="30" t="s">
        <v>1700</v>
      </c>
      <c r="H2991" s="30" t="s">
        <v>1377</v>
      </c>
      <c r="I2991" s="30">
        <v>50020350</v>
      </c>
      <c r="J2991" s="30" t="s">
        <v>15943</v>
      </c>
      <c r="K2991" s="57">
        <v>50855867</v>
      </c>
      <c r="L2991" s="30"/>
      <c r="M2991" s="30"/>
      <c r="N2991" s="30"/>
      <c r="O2991" s="30"/>
      <c r="P2991" s="30"/>
      <c r="Q2991" s="30" t="s">
        <v>15944</v>
      </c>
      <c r="R2991" s="30"/>
      <c r="S2991" s="30" t="s">
        <v>15945</v>
      </c>
      <c r="T2991" s="30"/>
      <c r="U2991" s="30"/>
      <c r="V2991" s="30" t="s">
        <v>1444</v>
      </c>
    </row>
    <row r="2992" spans="1:22" ht="15" customHeight="1">
      <c r="A2992" s="37">
        <v>3136</v>
      </c>
      <c r="B2992" s="37" t="s">
        <v>9828</v>
      </c>
      <c r="C2992" s="37"/>
      <c r="D2992" s="37" t="s">
        <v>9828</v>
      </c>
      <c r="E2992" s="37" t="s">
        <v>15946</v>
      </c>
      <c r="F2992" s="37" t="s">
        <v>1454</v>
      </c>
      <c r="G2992" s="37" t="s">
        <v>15947</v>
      </c>
      <c r="H2992" s="37" t="s">
        <v>1377</v>
      </c>
      <c r="I2992" s="37">
        <v>55565000</v>
      </c>
      <c r="J2992" s="37" t="s">
        <v>15948</v>
      </c>
      <c r="K2992" s="58">
        <v>48333093</v>
      </c>
      <c r="L2992" s="37"/>
      <c r="M2992" s="37"/>
      <c r="N2992" s="37"/>
      <c r="O2992" s="37"/>
      <c r="P2992" s="37"/>
      <c r="Q2992" s="37" t="s">
        <v>9832</v>
      </c>
      <c r="R2992" s="37"/>
      <c r="S2992" s="37" t="s">
        <v>9833</v>
      </c>
      <c r="T2992" s="37"/>
      <c r="U2992" s="37"/>
      <c r="V2992" s="26" t="s">
        <v>202</v>
      </c>
    </row>
    <row r="2993" spans="1:22" ht="15" customHeight="1">
      <c r="A2993" s="30">
        <v>3137</v>
      </c>
      <c r="B2993" s="30" t="s">
        <v>15949</v>
      </c>
      <c r="C2993" s="30"/>
      <c r="D2993" s="30" t="s">
        <v>15949</v>
      </c>
      <c r="E2993" s="30" t="s">
        <v>15950</v>
      </c>
      <c r="F2993" s="30" t="s">
        <v>1454</v>
      </c>
      <c r="G2993" s="30" t="s">
        <v>4971</v>
      </c>
      <c r="H2993" s="30" t="s">
        <v>1381</v>
      </c>
      <c r="I2993" s="30">
        <v>86181000</v>
      </c>
      <c r="J2993" s="30" t="s">
        <v>15951</v>
      </c>
      <c r="K2993" s="57">
        <v>9062787586</v>
      </c>
      <c r="L2993" s="30"/>
      <c r="M2993" s="30"/>
      <c r="N2993" s="30"/>
      <c r="O2993" s="30"/>
      <c r="P2993" s="30"/>
      <c r="Q2993" s="30" t="s">
        <v>14663</v>
      </c>
      <c r="R2993" s="30"/>
      <c r="S2993" s="30" t="s">
        <v>15952</v>
      </c>
      <c r="T2993" s="30"/>
      <c r="U2993" s="30"/>
      <c r="V2993" s="30" t="s">
        <v>1444</v>
      </c>
    </row>
    <row r="2994" spans="1:22" ht="15" customHeight="1">
      <c r="A2994" s="30">
        <v>3138</v>
      </c>
      <c r="B2994" s="30" t="s">
        <v>15953</v>
      </c>
      <c r="C2994" s="30"/>
      <c r="D2994" s="30" t="s">
        <v>15953</v>
      </c>
      <c r="E2994" s="30" t="s">
        <v>15954</v>
      </c>
      <c r="F2994" s="30" t="s">
        <v>1454</v>
      </c>
      <c r="G2994" s="30" t="s">
        <v>15955</v>
      </c>
      <c r="H2994" s="30" t="s">
        <v>1397</v>
      </c>
      <c r="I2994" s="30">
        <v>45822516</v>
      </c>
      <c r="J2994" s="30" t="s">
        <v>15956</v>
      </c>
      <c r="K2994" s="57">
        <v>388022790117</v>
      </c>
      <c r="L2994" s="30"/>
      <c r="M2994" s="30"/>
      <c r="N2994" s="30"/>
      <c r="O2994" s="30"/>
      <c r="P2994" s="30"/>
      <c r="Q2994" s="30" t="s">
        <v>15957</v>
      </c>
      <c r="R2994" s="30"/>
      <c r="S2994" s="30" t="s">
        <v>15958</v>
      </c>
      <c r="T2994" s="30"/>
      <c r="U2994" s="30"/>
      <c r="V2994" s="30" t="s">
        <v>1444</v>
      </c>
    </row>
    <row r="2995" spans="1:22" ht="15" customHeight="1">
      <c r="A2995" s="30">
        <v>3139</v>
      </c>
      <c r="B2995" s="30" t="s">
        <v>15959</v>
      </c>
      <c r="C2995" s="30"/>
      <c r="D2995" s="30" t="s">
        <v>15959</v>
      </c>
      <c r="E2995" s="30" t="s">
        <v>15960</v>
      </c>
      <c r="F2995" s="30" t="s">
        <v>3984</v>
      </c>
      <c r="G2995" s="30" t="s">
        <v>1776</v>
      </c>
      <c r="H2995" s="30" t="s">
        <v>1381</v>
      </c>
      <c r="I2995" s="30">
        <v>80250150</v>
      </c>
      <c r="J2995" s="30" t="s">
        <v>15961</v>
      </c>
      <c r="K2995" s="57">
        <v>1019967510</v>
      </c>
      <c r="L2995" s="30"/>
      <c r="M2995" s="30"/>
      <c r="N2995" s="30"/>
      <c r="O2995" s="30"/>
      <c r="P2995" s="30"/>
      <c r="Q2995" s="30" t="s">
        <v>15962</v>
      </c>
      <c r="R2995" s="30"/>
      <c r="S2995" s="30" t="s">
        <v>15963</v>
      </c>
      <c r="T2995" s="30"/>
      <c r="U2995" s="30"/>
      <c r="V2995" s="30" t="s">
        <v>1444</v>
      </c>
    </row>
    <row r="2996" spans="1:22" ht="15" customHeight="1">
      <c r="A2996" s="30">
        <v>3140</v>
      </c>
      <c r="B2996" s="30" t="s">
        <v>15964</v>
      </c>
      <c r="C2996" s="30"/>
      <c r="D2996" s="30" t="s">
        <v>15964</v>
      </c>
      <c r="E2996" s="30" t="s">
        <v>2708</v>
      </c>
      <c r="F2996" s="30" t="s">
        <v>1454</v>
      </c>
      <c r="G2996" s="30" t="s">
        <v>15965</v>
      </c>
      <c r="H2996" s="30" t="s">
        <v>1367</v>
      </c>
      <c r="I2996" s="30">
        <v>85900040</v>
      </c>
      <c r="J2996" s="30" t="s">
        <v>15966</v>
      </c>
      <c r="K2996" s="57">
        <v>9063021102</v>
      </c>
      <c r="L2996" s="30"/>
      <c r="M2996" s="30"/>
      <c r="N2996" s="30"/>
      <c r="O2996" s="30"/>
      <c r="P2996" s="30"/>
      <c r="Q2996" s="30" t="s">
        <v>15967</v>
      </c>
      <c r="R2996" s="30"/>
      <c r="S2996" s="30" t="s">
        <v>15968</v>
      </c>
      <c r="T2996" s="30"/>
      <c r="U2996" s="30"/>
      <c r="V2996" s="30" t="s">
        <v>1444</v>
      </c>
    </row>
    <row r="2997" spans="1:22" ht="15" customHeight="1">
      <c r="A2997" s="30">
        <v>3141</v>
      </c>
      <c r="B2997" s="30" t="s">
        <v>15969</v>
      </c>
      <c r="C2997" s="30"/>
      <c r="D2997" s="30" t="s">
        <v>15969</v>
      </c>
      <c r="E2997" s="30" t="s">
        <v>15970</v>
      </c>
      <c r="F2997" s="30" t="s">
        <v>1454</v>
      </c>
      <c r="G2997" s="30" t="s">
        <v>12614</v>
      </c>
      <c r="H2997" s="30" t="s">
        <v>1383</v>
      </c>
      <c r="I2997" s="30">
        <v>26220031</v>
      </c>
      <c r="J2997" s="30" t="s">
        <v>15971</v>
      </c>
      <c r="K2997" s="57">
        <v>78043636</v>
      </c>
      <c r="L2997" s="30"/>
      <c r="M2997" s="30"/>
      <c r="N2997" s="30"/>
      <c r="O2997" s="30"/>
      <c r="P2997" s="30"/>
      <c r="Q2997" s="30" t="s">
        <v>15972</v>
      </c>
      <c r="R2997" s="30"/>
      <c r="S2997" s="30" t="s">
        <v>15973</v>
      </c>
      <c r="T2997" s="30"/>
      <c r="U2997" s="30"/>
      <c r="V2997" s="30" t="s">
        <v>1444</v>
      </c>
    </row>
    <row r="2998" spans="1:22" ht="15" customHeight="1">
      <c r="A2998" s="30">
        <v>3142</v>
      </c>
      <c r="B2998" s="30" t="s">
        <v>15974</v>
      </c>
      <c r="C2998" s="30"/>
      <c r="D2998" s="30" t="s">
        <v>15974</v>
      </c>
      <c r="E2998" s="30" t="s">
        <v>6735</v>
      </c>
      <c r="F2998" s="30" t="s">
        <v>15975</v>
      </c>
      <c r="G2998" s="30" t="s">
        <v>1422</v>
      </c>
      <c r="H2998" s="30" t="s">
        <v>1397</v>
      </c>
      <c r="I2998" s="30">
        <v>3989010</v>
      </c>
      <c r="J2998" s="30" t="s">
        <v>15976</v>
      </c>
      <c r="K2998" s="57">
        <v>148923049116</v>
      </c>
      <c r="L2998" s="30"/>
      <c r="M2998" s="30"/>
      <c r="N2998" s="30"/>
      <c r="O2998" s="30"/>
      <c r="P2998" s="30"/>
      <c r="Q2998" s="30" t="s">
        <v>15977</v>
      </c>
      <c r="R2998" s="30"/>
      <c r="S2998" s="30" t="s">
        <v>6739</v>
      </c>
      <c r="T2998" s="30"/>
      <c r="U2998" s="30"/>
      <c r="V2998" s="30" t="s">
        <v>1444</v>
      </c>
    </row>
    <row r="2999" spans="1:22" ht="15" customHeight="1">
      <c r="A2999" s="30">
        <v>3143</v>
      </c>
      <c r="B2999" s="30" t="s">
        <v>15978</v>
      </c>
      <c r="C2999" s="30"/>
      <c r="D2999" s="30" t="s">
        <v>15978</v>
      </c>
      <c r="E2999" s="30" t="s">
        <v>15979</v>
      </c>
      <c r="F2999" s="30" t="s">
        <v>1454</v>
      </c>
      <c r="G2999" s="30" t="s">
        <v>15980</v>
      </c>
      <c r="H2999" s="30" t="s">
        <v>1397</v>
      </c>
      <c r="I2999" s="30">
        <v>6700075</v>
      </c>
      <c r="J2999" s="30" t="s">
        <v>15981</v>
      </c>
      <c r="K2999" s="57">
        <v>278153048117</v>
      </c>
      <c r="L2999" s="30"/>
      <c r="M2999" s="30"/>
      <c r="N2999" s="30"/>
      <c r="O2999" s="30"/>
      <c r="P2999" s="30"/>
      <c r="Q2999" s="30" t="s">
        <v>15982</v>
      </c>
      <c r="R2999" s="30"/>
      <c r="S2999" s="30" t="s">
        <v>15983</v>
      </c>
      <c r="T2999" s="30"/>
      <c r="U2999" s="30"/>
      <c r="V2999" s="30" t="s">
        <v>1444</v>
      </c>
    </row>
    <row r="3000" spans="1:22" ht="15" customHeight="1">
      <c r="A3000" s="30">
        <v>3144</v>
      </c>
      <c r="B3000" s="30" t="s">
        <v>15984</v>
      </c>
      <c r="C3000" s="30"/>
      <c r="D3000" s="30" t="s">
        <v>15984</v>
      </c>
      <c r="E3000" s="30" t="s">
        <v>15985</v>
      </c>
      <c r="F3000" s="30" t="s">
        <v>1454</v>
      </c>
      <c r="G3000" s="30" t="s">
        <v>3304</v>
      </c>
      <c r="H3000" s="30" t="s">
        <v>1367</v>
      </c>
      <c r="I3000" s="30">
        <v>37730000</v>
      </c>
      <c r="J3000" s="30" t="s">
        <v>15986</v>
      </c>
      <c r="K3000" s="57">
        <v>1101830170002</v>
      </c>
      <c r="L3000" s="30"/>
      <c r="M3000" s="30"/>
      <c r="N3000" s="30"/>
      <c r="O3000" s="30"/>
      <c r="P3000" s="30"/>
      <c r="Q3000" s="30" t="s">
        <v>5315</v>
      </c>
      <c r="R3000" s="30"/>
      <c r="S3000" s="30" t="s">
        <v>5316</v>
      </c>
      <c r="T3000" s="30"/>
      <c r="U3000" s="30"/>
      <c r="V3000" s="30" t="s">
        <v>1444</v>
      </c>
    </row>
    <row r="3001" spans="1:22" ht="15" customHeight="1">
      <c r="A3001" s="30">
        <v>3145</v>
      </c>
      <c r="B3001" s="30" t="s">
        <v>15987</v>
      </c>
      <c r="C3001" s="30"/>
      <c r="D3001" s="30" t="s">
        <v>15987</v>
      </c>
      <c r="E3001" s="30" t="s">
        <v>9477</v>
      </c>
      <c r="F3001" s="30" t="s">
        <v>4868</v>
      </c>
      <c r="G3001" s="30" t="s">
        <v>3831</v>
      </c>
      <c r="H3001" s="30" t="s">
        <v>1391</v>
      </c>
      <c r="I3001" s="30">
        <v>93125000</v>
      </c>
      <c r="J3001" s="30" t="s">
        <v>15988</v>
      </c>
      <c r="K3001" s="57">
        <v>1240219102</v>
      </c>
      <c r="L3001" s="30"/>
      <c r="M3001" s="30"/>
      <c r="N3001" s="30"/>
      <c r="O3001" s="30"/>
      <c r="P3001" s="30"/>
      <c r="Q3001" s="30" t="s">
        <v>15989</v>
      </c>
      <c r="R3001" s="30"/>
      <c r="S3001" s="30" t="s">
        <v>15990</v>
      </c>
      <c r="T3001" s="30"/>
      <c r="U3001" s="30"/>
      <c r="V3001" s="30" t="s">
        <v>1444</v>
      </c>
    </row>
    <row r="3002" spans="1:22" ht="15" customHeight="1">
      <c r="A3002" s="30">
        <v>3146</v>
      </c>
      <c r="B3002" s="30" t="s">
        <v>15991</v>
      </c>
      <c r="C3002" s="30"/>
      <c r="D3002" s="30" t="s">
        <v>15991</v>
      </c>
      <c r="E3002" s="30" t="s">
        <v>7902</v>
      </c>
      <c r="F3002" s="30" t="s">
        <v>1454</v>
      </c>
      <c r="G3002" s="30" t="s">
        <v>1422</v>
      </c>
      <c r="H3002" s="30" t="s">
        <v>1397</v>
      </c>
      <c r="I3002" s="30">
        <v>1023010</v>
      </c>
      <c r="J3002" s="30" t="s">
        <v>15992</v>
      </c>
      <c r="K3002" s="57">
        <v>145046570117</v>
      </c>
      <c r="L3002" s="30"/>
      <c r="M3002" s="30"/>
      <c r="N3002" s="30"/>
      <c r="O3002" s="30"/>
      <c r="P3002" s="30"/>
      <c r="Q3002" s="30" t="s">
        <v>15993</v>
      </c>
      <c r="R3002" s="30"/>
      <c r="S3002" s="30" t="s">
        <v>15994</v>
      </c>
      <c r="T3002" s="30"/>
      <c r="U3002" s="30"/>
      <c r="V3002" s="30" t="s">
        <v>1444</v>
      </c>
    </row>
    <row r="3003" spans="1:22" ht="15" customHeight="1">
      <c r="A3003" s="30">
        <v>3147</v>
      </c>
      <c r="B3003" s="30" t="s">
        <v>15995</v>
      </c>
      <c r="C3003" s="30"/>
      <c r="D3003" s="30" t="s">
        <v>15995</v>
      </c>
      <c r="E3003" s="30" t="s">
        <v>15996</v>
      </c>
      <c r="F3003" s="30" t="s">
        <v>15997</v>
      </c>
      <c r="G3003" s="30" t="s">
        <v>1422</v>
      </c>
      <c r="H3003" s="30" t="s">
        <v>1397</v>
      </c>
      <c r="I3003" s="30">
        <v>5879390</v>
      </c>
      <c r="J3003" s="30" t="s">
        <v>15998</v>
      </c>
      <c r="K3003" s="57">
        <v>149569294115</v>
      </c>
      <c r="L3003" s="30"/>
      <c r="M3003" s="30"/>
      <c r="N3003" s="30"/>
      <c r="O3003" s="30"/>
      <c r="P3003" s="30"/>
      <c r="Q3003" s="30" t="s">
        <v>15999</v>
      </c>
      <c r="R3003" s="30"/>
      <c r="S3003" s="30" t="s">
        <v>16000</v>
      </c>
      <c r="T3003" s="30"/>
      <c r="U3003" s="30"/>
      <c r="V3003" s="30" t="s">
        <v>1444</v>
      </c>
    </row>
    <row r="3004" spans="1:22" ht="15" customHeight="1">
      <c r="A3004" s="30">
        <v>3148</v>
      </c>
      <c r="B3004" s="30" t="s">
        <v>16001</v>
      </c>
      <c r="C3004" s="30"/>
      <c r="D3004" s="30" t="s">
        <v>16001</v>
      </c>
      <c r="E3004" s="30" t="s">
        <v>16002</v>
      </c>
      <c r="F3004" s="30" t="s">
        <v>1454</v>
      </c>
      <c r="G3004" s="30" t="s">
        <v>16003</v>
      </c>
      <c r="H3004" s="30" t="s">
        <v>1383</v>
      </c>
      <c r="I3004" s="30">
        <v>24890000</v>
      </c>
      <c r="J3004" s="30" t="s">
        <v>16004</v>
      </c>
      <c r="K3004" s="57">
        <v>84129682</v>
      </c>
      <c r="L3004" s="30"/>
      <c r="M3004" s="30"/>
      <c r="N3004" s="30"/>
      <c r="O3004" s="30"/>
      <c r="P3004" s="30"/>
      <c r="Q3004" s="30" t="s">
        <v>16005</v>
      </c>
      <c r="R3004" s="30"/>
      <c r="S3004" s="30" t="s">
        <v>16006</v>
      </c>
      <c r="T3004" s="30"/>
      <c r="U3004" s="30"/>
      <c r="V3004" s="30" t="s">
        <v>1444</v>
      </c>
    </row>
    <row r="3005" spans="1:22" ht="15" customHeight="1">
      <c r="A3005" s="37">
        <v>3149</v>
      </c>
      <c r="B3005" s="37" t="s">
        <v>16007</v>
      </c>
      <c r="C3005" s="37"/>
      <c r="D3005" s="37" t="s">
        <v>16007</v>
      </c>
      <c r="E3005" s="37" t="s">
        <v>16008</v>
      </c>
      <c r="F3005" s="37" t="s">
        <v>1454</v>
      </c>
      <c r="G3005" s="37" t="s">
        <v>3831</v>
      </c>
      <c r="H3005" s="37" t="s">
        <v>1391</v>
      </c>
      <c r="I3005" s="37">
        <v>93010003</v>
      </c>
      <c r="J3005" s="37" t="s">
        <v>16009</v>
      </c>
      <c r="K3005" s="58">
        <v>1240284575</v>
      </c>
      <c r="L3005" s="37"/>
      <c r="M3005" s="37"/>
      <c r="N3005" s="37"/>
      <c r="O3005" s="37"/>
      <c r="P3005" s="37"/>
      <c r="Q3005" s="37" t="s">
        <v>16010</v>
      </c>
      <c r="R3005" s="37"/>
      <c r="S3005" s="37" t="s">
        <v>16011</v>
      </c>
      <c r="T3005" s="37"/>
      <c r="U3005" s="37"/>
      <c r="V3005" s="26" t="s">
        <v>202</v>
      </c>
    </row>
    <row r="3006" spans="1:22" ht="15" customHeight="1">
      <c r="A3006" s="30">
        <v>3150</v>
      </c>
      <c r="B3006" s="30" t="s">
        <v>16012</v>
      </c>
      <c r="C3006" s="30"/>
      <c r="D3006" s="30" t="s">
        <v>16012</v>
      </c>
      <c r="E3006" s="30" t="s">
        <v>16013</v>
      </c>
      <c r="F3006" s="30" t="s">
        <v>3476</v>
      </c>
      <c r="G3006" s="30" t="s">
        <v>1865</v>
      </c>
      <c r="H3006" s="30" t="s">
        <v>1356</v>
      </c>
      <c r="I3006" s="30">
        <v>73330024</v>
      </c>
      <c r="J3006" s="30" t="s">
        <v>16014</v>
      </c>
      <c r="K3006" s="57">
        <v>762585700162</v>
      </c>
      <c r="L3006" s="30"/>
      <c r="M3006" s="30"/>
      <c r="N3006" s="30"/>
      <c r="O3006" s="30"/>
      <c r="P3006" s="30"/>
      <c r="Q3006" s="30" t="s">
        <v>16015</v>
      </c>
      <c r="R3006" s="30"/>
      <c r="S3006" s="30" t="s">
        <v>16016</v>
      </c>
      <c r="T3006" s="30"/>
      <c r="U3006" s="30"/>
      <c r="V3006" s="30" t="s">
        <v>1428</v>
      </c>
    </row>
    <row r="3007" spans="1:22" ht="15" customHeight="1">
      <c r="A3007" s="30">
        <v>3151</v>
      </c>
      <c r="B3007" s="30" t="s">
        <v>16017</v>
      </c>
      <c r="C3007" s="30"/>
      <c r="D3007" s="30" t="s">
        <v>16017</v>
      </c>
      <c r="E3007" s="30" t="s">
        <v>3291</v>
      </c>
      <c r="F3007" s="30" t="s">
        <v>1454</v>
      </c>
      <c r="G3007" s="30" t="s">
        <v>8038</v>
      </c>
      <c r="H3007" s="30" t="s">
        <v>1377</v>
      </c>
      <c r="I3007" s="30">
        <v>55150160</v>
      </c>
      <c r="J3007" s="30" t="s">
        <v>16018</v>
      </c>
      <c r="K3007" s="57">
        <v>28645502</v>
      </c>
      <c r="L3007" s="30"/>
      <c r="M3007" s="30"/>
      <c r="N3007" s="30"/>
      <c r="O3007" s="30"/>
      <c r="P3007" s="30"/>
      <c r="Q3007" s="30" t="s">
        <v>16019</v>
      </c>
      <c r="R3007" s="30"/>
      <c r="S3007" s="30" t="s">
        <v>16020</v>
      </c>
      <c r="T3007" s="30"/>
      <c r="U3007" s="30"/>
      <c r="V3007" s="30" t="s">
        <v>1444</v>
      </c>
    </row>
    <row r="3008" spans="1:22" ht="15" customHeight="1">
      <c r="A3008" s="30">
        <v>3152</v>
      </c>
      <c r="B3008" s="30" t="s">
        <v>16021</v>
      </c>
      <c r="C3008" s="30"/>
      <c r="D3008" s="30" t="s">
        <v>16021</v>
      </c>
      <c r="E3008" s="30" t="s">
        <v>16022</v>
      </c>
      <c r="F3008" s="30" t="s">
        <v>1512</v>
      </c>
      <c r="G3008" s="30" t="s">
        <v>7457</v>
      </c>
      <c r="H3008" s="30" t="s">
        <v>1397</v>
      </c>
      <c r="I3008" s="30">
        <v>11025200</v>
      </c>
      <c r="J3008" s="30" t="s">
        <v>16023</v>
      </c>
      <c r="K3008" s="57">
        <v>633008673110</v>
      </c>
      <c r="L3008" s="30"/>
      <c r="M3008" s="30"/>
      <c r="N3008" s="30"/>
      <c r="O3008" s="30"/>
      <c r="P3008" s="30"/>
      <c r="Q3008" s="30" t="s">
        <v>16024</v>
      </c>
      <c r="R3008" s="30"/>
      <c r="S3008" s="30" t="s">
        <v>16025</v>
      </c>
      <c r="T3008" s="30"/>
      <c r="U3008" s="30"/>
      <c r="V3008" s="30" t="s">
        <v>1444</v>
      </c>
    </row>
    <row r="3009" spans="1:22" ht="15" customHeight="1">
      <c r="A3009" s="30">
        <v>3153</v>
      </c>
      <c r="B3009" s="30" t="s">
        <v>16026</v>
      </c>
      <c r="C3009" s="30"/>
      <c r="D3009" s="30" t="s">
        <v>16026</v>
      </c>
      <c r="E3009" s="30" t="s">
        <v>6358</v>
      </c>
      <c r="F3009" s="30" t="s">
        <v>6359</v>
      </c>
      <c r="G3009" s="30" t="s">
        <v>6360</v>
      </c>
      <c r="H3009" s="30" t="s">
        <v>1397</v>
      </c>
      <c r="I3009" s="30">
        <v>6775003</v>
      </c>
      <c r="J3009" s="30" t="s">
        <v>16027</v>
      </c>
      <c r="K3009" s="57">
        <v>675178559112</v>
      </c>
      <c r="L3009" s="30"/>
      <c r="M3009" s="30"/>
      <c r="N3009" s="30"/>
      <c r="O3009" s="30"/>
      <c r="P3009" s="30"/>
      <c r="Q3009" s="30" t="s">
        <v>16028</v>
      </c>
      <c r="R3009" s="30"/>
      <c r="S3009" s="30" t="s">
        <v>16029</v>
      </c>
      <c r="T3009" s="30"/>
      <c r="U3009" s="30"/>
      <c r="V3009" s="30" t="s">
        <v>1444</v>
      </c>
    </row>
    <row r="3010" spans="1:22" ht="15" customHeight="1">
      <c r="A3010" s="30">
        <v>3154</v>
      </c>
      <c r="B3010" s="30" t="s">
        <v>16030</v>
      </c>
      <c r="C3010" s="30"/>
      <c r="D3010" s="30" t="s">
        <v>16030</v>
      </c>
      <c r="E3010" s="30" t="s">
        <v>16031</v>
      </c>
      <c r="F3010" s="30" t="s">
        <v>1454</v>
      </c>
      <c r="G3010" s="30" t="s">
        <v>8787</v>
      </c>
      <c r="H3010" s="30" t="s">
        <v>1367</v>
      </c>
      <c r="I3010" s="30">
        <v>35660000</v>
      </c>
      <c r="J3010" s="30" t="s">
        <v>16032</v>
      </c>
      <c r="K3010" s="57">
        <v>10362270066</v>
      </c>
      <c r="L3010" s="30"/>
      <c r="M3010" s="30"/>
      <c r="N3010" s="30"/>
      <c r="O3010" s="30"/>
      <c r="P3010" s="30"/>
      <c r="Q3010" s="30" t="s">
        <v>16033</v>
      </c>
      <c r="R3010" s="30"/>
      <c r="S3010" s="30" t="s">
        <v>16034</v>
      </c>
      <c r="T3010" s="30"/>
      <c r="U3010" s="30"/>
      <c r="V3010" s="30" t="s">
        <v>1428</v>
      </c>
    </row>
    <row r="3011" spans="1:22" ht="15" customHeight="1">
      <c r="A3011" s="30">
        <v>3155</v>
      </c>
      <c r="B3011" s="30" t="s">
        <v>16035</v>
      </c>
      <c r="C3011" s="30"/>
      <c r="D3011" s="30" t="s">
        <v>16035</v>
      </c>
      <c r="E3011" s="30" t="s">
        <v>16036</v>
      </c>
      <c r="F3011" s="30" t="s">
        <v>16037</v>
      </c>
      <c r="G3011" s="30" t="s">
        <v>1422</v>
      </c>
      <c r="H3011" s="30" t="s">
        <v>1397</v>
      </c>
      <c r="I3011" s="30">
        <v>4836210</v>
      </c>
      <c r="J3011" s="30" t="s">
        <v>16038</v>
      </c>
      <c r="K3011" s="57">
        <v>146438853112</v>
      </c>
      <c r="L3011" s="30"/>
      <c r="M3011" s="30"/>
      <c r="N3011" s="30"/>
      <c r="O3011" s="30"/>
      <c r="P3011" s="30"/>
      <c r="Q3011" s="30" t="s">
        <v>16039</v>
      </c>
      <c r="R3011" s="30"/>
      <c r="S3011" s="30" t="s">
        <v>16040</v>
      </c>
      <c r="T3011" s="30"/>
      <c r="U3011" s="30"/>
      <c r="V3011" s="30" t="s">
        <v>1444</v>
      </c>
    </row>
    <row r="3012" spans="1:22" ht="15" customHeight="1">
      <c r="A3012" s="30">
        <v>3156</v>
      </c>
      <c r="B3012" s="30" t="s">
        <v>16041</v>
      </c>
      <c r="C3012" s="30"/>
      <c r="D3012" s="30" t="s">
        <v>16041</v>
      </c>
      <c r="E3012" s="30" t="s">
        <v>16042</v>
      </c>
      <c r="F3012" s="30" t="s">
        <v>1454</v>
      </c>
      <c r="G3012" s="30" t="s">
        <v>5646</v>
      </c>
      <c r="H3012" s="30" t="s">
        <v>1397</v>
      </c>
      <c r="I3012" s="30">
        <v>18530000</v>
      </c>
      <c r="J3012" s="30" t="s">
        <v>16043</v>
      </c>
      <c r="K3012" s="57">
        <v>692100633111</v>
      </c>
      <c r="L3012" s="30"/>
      <c r="M3012" s="30"/>
      <c r="N3012" s="30"/>
      <c r="O3012" s="30"/>
      <c r="P3012" s="30"/>
      <c r="Q3012" s="30" t="s">
        <v>14102</v>
      </c>
      <c r="R3012" s="30"/>
      <c r="S3012" s="30" t="s">
        <v>14103</v>
      </c>
      <c r="T3012" s="30"/>
      <c r="U3012" s="30"/>
      <c r="V3012" s="30" t="s">
        <v>1444</v>
      </c>
    </row>
    <row r="3013" spans="1:22" ht="15" customHeight="1">
      <c r="A3013" s="30">
        <v>3157</v>
      </c>
      <c r="B3013" s="30" t="s">
        <v>16044</v>
      </c>
      <c r="C3013" s="30"/>
      <c r="D3013" s="30" t="s">
        <v>16044</v>
      </c>
      <c r="E3013" s="30" t="s">
        <v>7668</v>
      </c>
      <c r="F3013" s="30" t="s">
        <v>1454</v>
      </c>
      <c r="G3013" s="30" t="s">
        <v>1422</v>
      </c>
      <c r="H3013" s="30" t="s">
        <v>1397</v>
      </c>
      <c r="I3013" s="30">
        <v>1022020</v>
      </c>
      <c r="J3013" s="30" t="s">
        <v>16045</v>
      </c>
      <c r="K3013" s="57">
        <v>147661760113</v>
      </c>
      <c r="L3013" s="30"/>
      <c r="M3013" s="30"/>
      <c r="N3013" s="30"/>
      <c r="O3013" s="30"/>
      <c r="P3013" s="30"/>
      <c r="Q3013" s="30" t="s">
        <v>16046</v>
      </c>
      <c r="R3013" s="30"/>
      <c r="S3013" s="30" t="s">
        <v>16047</v>
      </c>
      <c r="T3013" s="30"/>
      <c r="U3013" s="30"/>
      <c r="V3013" s="30" t="s">
        <v>1428</v>
      </c>
    </row>
    <row r="3014" spans="1:22" ht="15" customHeight="1">
      <c r="A3014" s="30">
        <v>3158</v>
      </c>
      <c r="B3014" s="30" t="s">
        <v>16048</v>
      </c>
      <c r="C3014" s="30"/>
      <c r="D3014" s="30" t="s">
        <v>16048</v>
      </c>
      <c r="E3014" s="30" t="s">
        <v>16049</v>
      </c>
      <c r="F3014" s="30" t="s">
        <v>16050</v>
      </c>
      <c r="G3014" s="30" t="s">
        <v>1422</v>
      </c>
      <c r="H3014" s="30" t="s">
        <v>1397</v>
      </c>
      <c r="I3014" s="30">
        <v>2814000</v>
      </c>
      <c r="J3014" s="30" t="s">
        <v>16051</v>
      </c>
      <c r="K3014" s="57">
        <v>148513922110</v>
      </c>
      <c r="L3014" s="30"/>
      <c r="M3014" s="30"/>
      <c r="N3014" s="30"/>
      <c r="O3014" s="30"/>
      <c r="P3014" s="30"/>
      <c r="Q3014" s="30" t="s">
        <v>16052</v>
      </c>
      <c r="R3014" s="30"/>
      <c r="S3014" s="30" t="s">
        <v>16053</v>
      </c>
      <c r="T3014" s="30"/>
      <c r="U3014" s="30"/>
      <c r="V3014" s="30" t="s">
        <v>1444</v>
      </c>
    </row>
    <row r="3015" spans="1:22" ht="15" customHeight="1">
      <c r="A3015" s="30">
        <v>3159</v>
      </c>
      <c r="B3015" s="30" t="s">
        <v>16054</v>
      </c>
      <c r="C3015" s="30"/>
      <c r="D3015" s="30" t="s">
        <v>16054</v>
      </c>
      <c r="E3015" s="30" t="s">
        <v>16055</v>
      </c>
      <c r="F3015" s="30" t="s">
        <v>1454</v>
      </c>
      <c r="G3015" s="30" t="s">
        <v>4313</v>
      </c>
      <c r="H3015" s="30" t="s">
        <v>1367</v>
      </c>
      <c r="I3015" s="30">
        <v>35700009</v>
      </c>
      <c r="J3015" s="30" t="s">
        <v>16056</v>
      </c>
      <c r="K3015" s="57">
        <v>6728834990030</v>
      </c>
      <c r="L3015" s="30"/>
      <c r="M3015" s="30"/>
      <c r="N3015" s="30"/>
      <c r="O3015" s="30"/>
      <c r="P3015" s="30"/>
      <c r="Q3015" s="30" t="s">
        <v>16033</v>
      </c>
      <c r="R3015" s="30"/>
      <c r="S3015" s="30" t="s">
        <v>16057</v>
      </c>
      <c r="T3015" s="30"/>
      <c r="U3015" s="30"/>
      <c r="V3015" s="30" t="s">
        <v>1444</v>
      </c>
    </row>
    <row r="3016" spans="1:22" ht="15" customHeight="1">
      <c r="A3016" s="30">
        <v>3160</v>
      </c>
      <c r="B3016" s="30" t="s">
        <v>16058</v>
      </c>
      <c r="C3016" s="30"/>
      <c r="D3016" s="30" t="s">
        <v>16058</v>
      </c>
      <c r="E3016" s="30" t="s">
        <v>16059</v>
      </c>
      <c r="F3016" s="30" t="s">
        <v>16060</v>
      </c>
      <c r="G3016" s="30" t="s">
        <v>1611</v>
      </c>
      <c r="H3016" s="30" t="s">
        <v>1397</v>
      </c>
      <c r="I3016" s="30">
        <v>18040370</v>
      </c>
      <c r="J3016" s="30" t="s">
        <v>16061</v>
      </c>
      <c r="K3016" s="57">
        <v>669374457115</v>
      </c>
      <c r="L3016" s="30"/>
      <c r="M3016" s="30"/>
      <c r="N3016" s="30"/>
      <c r="O3016" s="30"/>
      <c r="P3016" s="30"/>
      <c r="Q3016" s="30" t="s">
        <v>16062</v>
      </c>
      <c r="R3016" s="30"/>
      <c r="S3016" s="30" t="s">
        <v>16063</v>
      </c>
      <c r="T3016" s="30"/>
      <c r="U3016" s="30"/>
      <c r="V3016" s="30" t="s">
        <v>1444</v>
      </c>
    </row>
    <row r="3017" spans="1:22" ht="15" customHeight="1">
      <c r="A3017" s="30">
        <v>3161</v>
      </c>
      <c r="B3017" s="30" t="s">
        <v>16064</v>
      </c>
      <c r="C3017" s="30"/>
      <c r="D3017" s="30" t="s">
        <v>16064</v>
      </c>
      <c r="E3017" s="30" t="s">
        <v>4375</v>
      </c>
      <c r="F3017" s="30" t="s">
        <v>1454</v>
      </c>
      <c r="G3017" s="30" t="s">
        <v>16065</v>
      </c>
      <c r="H3017" s="30" t="s">
        <v>1395</v>
      </c>
      <c r="I3017" s="30">
        <v>49690000</v>
      </c>
      <c r="J3017" s="30" t="s">
        <v>16066</v>
      </c>
      <c r="K3017" s="57">
        <v>271130156</v>
      </c>
      <c r="L3017" s="30"/>
      <c r="M3017" s="30"/>
      <c r="N3017" s="30"/>
      <c r="O3017" s="30"/>
      <c r="P3017" s="30"/>
      <c r="Q3017" s="30" t="s">
        <v>16067</v>
      </c>
      <c r="R3017" s="30"/>
      <c r="S3017" s="30" t="s">
        <v>16068</v>
      </c>
      <c r="T3017" s="30"/>
      <c r="U3017" s="30"/>
      <c r="V3017" s="30" t="s">
        <v>1444</v>
      </c>
    </row>
    <row r="3018" spans="1:22" ht="15" customHeight="1">
      <c r="A3018" s="37">
        <v>3162</v>
      </c>
      <c r="B3018" s="37" t="s">
        <v>16069</v>
      </c>
      <c r="C3018" s="37"/>
      <c r="D3018" s="37" t="s">
        <v>16069</v>
      </c>
      <c r="E3018" s="37" t="s">
        <v>16070</v>
      </c>
      <c r="F3018" s="37" t="s">
        <v>1454</v>
      </c>
      <c r="G3018" s="37" t="s">
        <v>16071</v>
      </c>
      <c r="H3018" s="37" t="s">
        <v>1391</v>
      </c>
      <c r="I3018" s="37">
        <v>98500000</v>
      </c>
      <c r="J3018" s="37" t="s">
        <v>16072</v>
      </c>
      <c r="K3018" s="58">
        <v>1430030051</v>
      </c>
      <c r="L3018" s="37"/>
      <c r="M3018" s="37"/>
      <c r="N3018" s="37"/>
      <c r="O3018" s="37"/>
      <c r="P3018" s="37"/>
      <c r="Q3018" s="37" t="s">
        <v>16073</v>
      </c>
      <c r="R3018" s="37"/>
      <c r="S3018" s="37" t="s">
        <v>16074</v>
      </c>
      <c r="T3018" s="37"/>
      <c r="U3018" s="37"/>
      <c r="V3018" s="26" t="s">
        <v>202</v>
      </c>
    </row>
    <row r="3019" spans="1:22" ht="15" customHeight="1">
      <c r="A3019" s="30">
        <v>3163</v>
      </c>
      <c r="B3019" s="30" t="s">
        <v>16075</v>
      </c>
      <c r="C3019" s="30"/>
      <c r="D3019" s="30" t="s">
        <v>16075</v>
      </c>
      <c r="E3019" s="30" t="s">
        <v>16076</v>
      </c>
      <c r="F3019" s="30" t="s">
        <v>16077</v>
      </c>
      <c r="G3019" s="30" t="s">
        <v>6108</v>
      </c>
      <c r="H3019" s="30" t="s">
        <v>1397</v>
      </c>
      <c r="I3019" s="30">
        <v>12950381</v>
      </c>
      <c r="J3019" s="30" t="s">
        <v>16078</v>
      </c>
      <c r="K3019" s="57">
        <v>190201289117</v>
      </c>
      <c r="L3019" s="30"/>
      <c r="M3019" s="30"/>
      <c r="N3019" s="30"/>
      <c r="O3019" s="30"/>
      <c r="P3019" s="30"/>
      <c r="Q3019" s="30" t="s">
        <v>16079</v>
      </c>
      <c r="R3019" s="30"/>
      <c r="S3019" s="30" t="s">
        <v>16080</v>
      </c>
      <c r="T3019" s="30"/>
      <c r="U3019" s="30"/>
      <c r="V3019" s="30" t="s">
        <v>1444</v>
      </c>
    </row>
    <row r="3020" spans="1:22" ht="15" customHeight="1">
      <c r="A3020" s="30">
        <v>3164</v>
      </c>
      <c r="B3020" s="30" t="s">
        <v>16081</v>
      </c>
      <c r="C3020" s="30"/>
      <c r="D3020" s="30" t="s">
        <v>16081</v>
      </c>
      <c r="E3020" s="30" t="s">
        <v>16082</v>
      </c>
      <c r="F3020" s="30" t="s">
        <v>15762</v>
      </c>
      <c r="G3020" s="30" t="s">
        <v>2054</v>
      </c>
      <c r="H3020" s="30" t="s">
        <v>1352</v>
      </c>
      <c r="I3020" s="30">
        <v>40425500</v>
      </c>
      <c r="J3020" s="30" t="s">
        <v>16083</v>
      </c>
      <c r="K3020" s="57">
        <v>54816961</v>
      </c>
      <c r="L3020" s="30"/>
      <c r="M3020" s="30"/>
      <c r="N3020" s="30"/>
      <c r="O3020" s="30"/>
      <c r="P3020" s="30"/>
      <c r="Q3020" s="30" t="s">
        <v>16084</v>
      </c>
      <c r="R3020" s="30"/>
      <c r="S3020" s="30" t="s">
        <v>16085</v>
      </c>
      <c r="T3020" s="30"/>
      <c r="U3020" s="30"/>
      <c r="V3020" s="30" t="s">
        <v>1444</v>
      </c>
    </row>
    <row r="3021" spans="1:22" ht="15" customHeight="1">
      <c r="A3021" s="30">
        <v>3165</v>
      </c>
      <c r="B3021" s="30" t="s">
        <v>16086</v>
      </c>
      <c r="C3021" s="30"/>
      <c r="D3021" s="30" t="s">
        <v>16086</v>
      </c>
      <c r="E3021" s="30" t="s">
        <v>16087</v>
      </c>
      <c r="F3021" s="30" t="s">
        <v>1454</v>
      </c>
      <c r="G3021" s="30" t="s">
        <v>12614</v>
      </c>
      <c r="H3021" s="30" t="s">
        <v>1383</v>
      </c>
      <c r="I3021" s="30">
        <v>26210060</v>
      </c>
      <c r="J3021" s="30" t="s">
        <v>16088</v>
      </c>
      <c r="K3021" s="57">
        <v>78213671</v>
      </c>
      <c r="L3021" s="30"/>
      <c r="M3021" s="30"/>
      <c r="N3021" s="30"/>
      <c r="O3021" s="30"/>
      <c r="P3021" s="30"/>
      <c r="Q3021" s="30" t="s">
        <v>15488</v>
      </c>
      <c r="R3021" s="30"/>
      <c r="S3021" s="30" t="s">
        <v>13532</v>
      </c>
      <c r="T3021" s="30"/>
      <c r="U3021" s="30"/>
      <c r="V3021" s="30" t="s">
        <v>1444</v>
      </c>
    </row>
    <row r="3022" spans="1:22" ht="15" customHeight="1">
      <c r="A3022" s="37">
        <v>3167</v>
      </c>
      <c r="B3022" s="37" t="s">
        <v>16089</v>
      </c>
      <c r="C3022" s="37"/>
      <c r="D3022" s="37" t="s">
        <v>16089</v>
      </c>
      <c r="E3022" s="37" t="s">
        <v>2950</v>
      </c>
      <c r="F3022" s="37" t="s">
        <v>1454</v>
      </c>
      <c r="G3022" s="37" t="s">
        <v>1846</v>
      </c>
      <c r="H3022" s="37" t="s">
        <v>1393</v>
      </c>
      <c r="I3022" s="37">
        <v>89010002</v>
      </c>
      <c r="J3022" s="37" t="s">
        <v>16090</v>
      </c>
      <c r="K3022" s="58">
        <v>255423551</v>
      </c>
      <c r="L3022" s="37"/>
      <c r="M3022" s="37"/>
      <c r="N3022" s="37"/>
      <c r="O3022" s="37"/>
      <c r="P3022" s="37"/>
      <c r="Q3022" s="37" t="s">
        <v>16091</v>
      </c>
      <c r="R3022" s="37"/>
      <c r="S3022" s="37" t="s">
        <v>16092</v>
      </c>
      <c r="T3022" s="37"/>
      <c r="U3022" s="37"/>
      <c r="V3022" s="26" t="s">
        <v>202</v>
      </c>
    </row>
    <row r="3023" spans="1:22" ht="15" customHeight="1">
      <c r="A3023" s="30">
        <v>3168</v>
      </c>
      <c r="B3023" s="30" t="s">
        <v>16093</v>
      </c>
      <c r="C3023" s="30"/>
      <c r="D3023" s="30" t="s">
        <v>16093</v>
      </c>
      <c r="E3023" s="30" t="s">
        <v>16094</v>
      </c>
      <c r="F3023" s="30" t="s">
        <v>1454</v>
      </c>
      <c r="G3023" s="30" t="s">
        <v>3158</v>
      </c>
      <c r="H3023" s="30" t="s">
        <v>1352</v>
      </c>
      <c r="I3023" s="30">
        <v>44150000</v>
      </c>
      <c r="J3023" s="30" t="s">
        <v>16095</v>
      </c>
      <c r="K3023" s="57">
        <v>54942808</v>
      </c>
      <c r="L3023" s="30"/>
      <c r="M3023" s="30"/>
      <c r="N3023" s="30"/>
      <c r="O3023" s="30"/>
      <c r="P3023" s="30"/>
      <c r="Q3023" s="30" t="s">
        <v>16096</v>
      </c>
      <c r="R3023" s="30"/>
      <c r="S3023" s="30" t="s">
        <v>16097</v>
      </c>
      <c r="T3023" s="30"/>
      <c r="U3023" s="30"/>
      <c r="V3023" s="30" t="s">
        <v>1444</v>
      </c>
    </row>
    <row r="3024" spans="1:22" ht="15" customHeight="1">
      <c r="A3024" s="30">
        <v>3169</v>
      </c>
      <c r="B3024" s="30" t="s">
        <v>16098</v>
      </c>
      <c r="C3024" s="30"/>
      <c r="D3024" s="30" t="s">
        <v>16098</v>
      </c>
      <c r="E3024" s="30" t="s">
        <v>14383</v>
      </c>
      <c r="F3024" s="30" t="s">
        <v>1454</v>
      </c>
      <c r="G3024" s="30" t="s">
        <v>1921</v>
      </c>
      <c r="H3024" s="30" t="s">
        <v>1397</v>
      </c>
      <c r="I3024" s="30">
        <v>15015300</v>
      </c>
      <c r="J3024" s="30" t="s">
        <v>16099</v>
      </c>
      <c r="K3024" s="57">
        <v>647531188112</v>
      </c>
      <c r="L3024" s="30"/>
      <c r="M3024" s="30"/>
      <c r="N3024" s="30"/>
      <c r="O3024" s="30"/>
      <c r="P3024" s="30"/>
      <c r="Q3024" s="30" t="s">
        <v>14385</v>
      </c>
      <c r="R3024" s="30"/>
      <c r="S3024" s="30" t="s">
        <v>14386</v>
      </c>
      <c r="T3024" s="30"/>
      <c r="U3024" s="30"/>
      <c r="V3024" s="30" t="s">
        <v>1444</v>
      </c>
    </row>
    <row r="3025" spans="1:22" ht="15" customHeight="1">
      <c r="A3025" s="30">
        <v>3170</v>
      </c>
      <c r="B3025" s="30" t="s">
        <v>16100</v>
      </c>
      <c r="C3025" s="30"/>
      <c r="D3025" s="30" t="s">
        <v>16100</v>
      </c>
      <c r="E3025" s="30" t="s">
        <v>16101</v>
      </c>
      <c r="F3025" s="30" t="s">
        <v>16102</v>
      </c>
      <c r="G3025" s="30" t="s">
        <v>16103</v>
      </c>
      <c r="H3025" s="30" t="s">
        <v>1393</v>
      </c>
      <c r="I3025" s="30">
        <v>88915000</v>
      </c>
      <c r="J3025" s="30" t="s">
        <v>16104</v>
      </c>
      <c r="K3025" s="57">
        <v>252723910</v>
      </c>
      <c r="L3025" s="30"/>
      <c r="M3025" s="30"/>
      <c r="N3025" s="30"/>
      <c r="O3025" s="30"/>
      <c r="P3025" s="30"/>
      <c r="Q3025" s="30" t="s">
        <v>16105</v>
      </c>
      <c r="R3025" s="30"/>
      <c r="S3025" s="30" t="s">
        <v>16106</v>
      </c>
      <c r="T3025" s="30"/>
      <c r="U3025" s="30"/>
      <c r="V3025" s="30" t="s">
        <v>1428</v>
      </c>
    </row>
    <row r="3026" spans="1:22" ht="15" customHeight="1">
      <c r="A3026" s="30">
        <v>3171</v>
      </c>
      <c r="B3026" s="30" t="s">
        <v>16107</v>
      </c>
      <c r="C3026" s="30"/>
      <c r="D3026" s="30" t="s">
        <v>16107</v>
      </c>
      <c r="E3026" s="30" t="s">
        <v>16108</v>
      </c>
      <c r="F3026" s="30" t="s">
        <v>1454</v>
      </c>
      <c r="G3026" s="30" t="s">
        <v>14667</v>
      </c>
      <c r="H3026" s="30" t="s">
        <v>1365</v>
      </c>
      <c r="I3026" s="30">
        <v>65235000</v>
      </c>
      <c r="J3026" s="30" t="s">
        <v>16109</v>
      </c>
      <c r="K3026" s="57">
        <v>124211160</v>
      </c>
      <c r="L3026" s="30"/>
      <c r="M3026" s="30"/>
      <c r="N3026" s="30"/>
      <c r="O3026" s="30"/>
      <c r="P3026" s="30"/>
      <c r="Q3026" s="30" t="s">
        <v>16110</v>
      </c>
      <c r="R3026" s="30"/>
      <c r="S3026" s="30" t="s">
        <v>16111</v>
      </c>
      <c r="T3026" s="30"/>
      <c r="U3026" s="30"/>
      <c r="V3026" s="30" t="s">
        <v>1444</v>
      </c>
    </row>
    <row r="3027" spans="1:22" ht="15" customHeight="1">
      <c r="A3027" s="30">
        <v>3172</v>
      </c>
      <c r="B3027" s="30" t="s">
        <v>16112</v>
      </c>
      <c r="C3027" s="30"/>
      <c r="D3027" s="30" t="s">
        <v>16112</v>
      </c>
      <c r="E3027" s="30" t="s">
        <v>16113</v>
      </c>
      <c r="F3027" s="30" t="s">
        <v>16114</v>
      </c>
      <c r="G3027" s="30" t="s">
        <v>1422</v>
      </c>
      <c r="H3027" s="30" t="s">
        <v>1397</v>
      </c>
      <c r="I3027" s="30">
        <v>3021000</v>
      </c>
      <c r="J3027" s="30" t="s">
        <v>16115</v>
      </c>
      <c r="K3027" s="57">
        <v>142877045110</v>
      </c>
      <c r="L3027" s="30"/>
      <c r="M3027" s="30"/>
      <c r="N3027" s="30"/>
      <c r="O3027" s="30"/>
      <c r="P3027" s="30"/>
      <c r="Q3027" s="30" t="s">
        <v>16116</v>
      </c>
      <c r="R3027" s="30"/>
      <c r="S3027" s="30" t="s">
        <v>16117</v>
      </c>
      <c r="T3027" s="30"/>
      <c r="U3027" s="30"/>
      <c r="V3027" s="30" t="s">
        <v>1444</v>
      </c>
    </row>
    <row r="3028" spans="1:22" ht="15" customHeight="1">
      <c r="A3028" s="30">
        <v>3173</v>
      </c>
      <c r="B3028" s="30" t="s">
        <v>16118</v>
      </c>
      <c r="C3028" s="30"/>
      <c r="D3028" s="30" t="s">
        <v>16118</v>
      </c>
      <c r="E3028" s="30" t="s">
        <v>16119</v>
      </c>
      <c r="F3028" s="30" t="s">
        <v>3700</v>
      </c>
      <c r="G3028" s="30" t="s">
        <v>1422</v>
      </c>
      <c r="H3028" s="30" t="s">
        <v>1397</v>
      </c>
      <c r="I3028" s="30">
        <v>3029000</v>
      </c>
      <c r="J3028" s="30" t="s">
        <v>16120</v>
      </c>
      <c r="K3028" s="57">
        <v>149900600113</v>
      </c>
      <c r="L3028" s="30"/>
      <c r="M3028" s="30"/>
      <c r="N3028" s="30"/>
      <c r="O3028" s="30"/>
      <c r="P3028" s="30"/>
      <c r="Q3028" s="30" t="s">
        <v>16116</v>
      </c>
      <c r="R3028" s="30"/>
      <c r="S3028" s="30" t="s">
        <v>16121</v>
      </c>
      <c r="T3028" s="30"/>
      <c r="U3028" s="30"/>
      <c r="V3028" s="30" t="s">
        <v>1428</v>
      </c>
    </row>
    <row r="3029" spans="1:22" ht="15" customHeight="1">
      <c r="A3029" s="30">
        <v>3174</v>
      </c>
      <c r="B3029" s="30" t="s">
        <v>16122</v>
      </c>
      <c r="C3029" s="30"/>
      <c r="D3029" s="30" t="s">
        <v>16122</v>
      </c>
      <c r="E3029" s="30" t="s">
        <v>16123</v>
      </c>
      <c r="F3029" s="30" t="s">
        <v>1454</v>
      </c>
      <c r="G3029" s="30" t="s">
        <v>6577</v>
      </c>
      <c r="H3029" s="30" t="s">
        <v>1391</v>
      </c>
      <c r="I3029" s="30">
        <v>95500000</v>
      </c>
      <c r="J3029" s="30" t="s">
        <v>16124</v>
      </c>
      <c r="K3029" s="57">
        <v>1140088685</v>
      </c>
      <c r="L3029" s="30"/>
      <c r="M3029" s="30"/>
      <c r="N3029" s="30"/>
      <c r="O3029" s="30"/>
      <c r="P3029" s="30"/>
      <c r="Q3029" s="30" t="s">
        <v>12493</v>
      </c>
      <c r="R3029" s="30"/>
      <c r="S3029" s="30" t="s">
        <v>12494</v>
      </c>
      <c r="T3029" s="30"/>
      <c r="U3029" s="30"/>
      <c r="V3029" s="30" t="s">
        <v>1444</v>
      </c>
    </row>
    <row r="3030" spans="1:22" ht="15" customHeight="1">
      <c r="A3030" s="30">
        <v>3175</v>
      </c>
      <c r="B3030" s="30" t="s">
        <v>16125</v>
      </c>
      <c r="C3030" s="30"/>
      <c r="D3030" s="30" t="s">
        <v>16125</v>
      </c>
      <c r="E3030" s="30" t="s">
        <v>15979</v>
      </c>
      <c r="F3030" s="30" t="s">
        <v>1454</v>
      </c>
      <c r="G3030" s="30" t="s">
        <v>15980</v>
      </c>
      <c r="H3030" s="30" t="s">
        <v>1397</v>
      </c>
      <c r="I3030" s="30">
        <v>6700075</v>
      </c>
      <c r="J3030" s="30" t="s">
        <v>16126</v>
      </c>
      <c r="K3030" s="57">
        <v>278056308116</v>
      </c>
      <c r="L3030" s="30"/>
      <c r="M3030" s="30"/>
      <c r="N3030" s="30"/>
      <c r="O3030" s="30"/>
      <c r="P3030" s="30"/>
      <c r="Q3030" s="30" t="s">
        <v>16127</v>
      </c>
      <c r="R3030" s="30"/>
      <c r="S3030" s="30" t="s">
        <v>16128</v>
      </c>
      <c r="T3030" s="30"/>
      <c r="U3030" s="30"/>
      <c r="V3030" s="30" t="s">
        <v>1444</v>
      </c>
    </row>
    <row r="3031" spans="1:22" ht="15" customHeight="1">
      <c r="A3031" s="30">
        <v>3176</v>
      </c>
      <c r="B3031" s="30" t="s">
        <v>16129</v>
      </c>
      <c r="C3031" s="30"/>
      <c r="D3031" s="30" t="s">
        <v>16129</v>
      </c>
      <c r="E3031" s="30" t="s">
        <v>11874</v>
      </c>
      <c r="F3031" s="30" t="s">
        <v>1454</v>
      </c>
      <c r="G3031" s="30" t="s">
        <v>1484</v>
      </c>
      <c r="H3031" s="30" t="s">
        <v>1379</v>
      </c>
      <c r="I3031" s="30">
        <v>64001160</v>
      </c>
      <c r="J3031" s="30" t="s">
        <v>16130</v>
      </c>
      <c r="K3031" s="57">
        <v>194568962</v>
      </c>
      <c r="L3031" s="30"/>
      <c r="M3031" s="30"/>
      <c r="N3031" s="30"/>
      <c r="O3031" s="30"/>
      <c r="P3031" s="30"/>
      <c r="Q3031" s="30" t="s">
        <v>16131</v>
      </c>
      <c r="R3031" s="30"/>
      <c r="S3031" s="30" t="s">
        <v>16132</v>
      </c>
      <c r="T3031" s="30"/>
      <c r="U3031" s="30"/>
      <c r="V3031" s="30" t="s">
        <v>1444</v>
      </c>
    </row>
    <row r="3032" spans="1:22" ht="15" customHeight="1">
      <c r="A3032" s="30">
        <v>3177</v>
      </c>
      <c r="B3032" s="30" t="s">
        <v>16133</v>
      </c>
      <c r="C3032" s="30"/>
      <c r="D3032" s="30" t="s">
        <v>16133</v>
      </c>
      <c r="E3032" s="30" t="s">
        <v>16134</v>
      </c>
      <c r="F3032" s="30" t="s">
        <v>1454</v>
      </c>
      <c r="G3032" s="30" t="s">
        <v>16135</v>
      </c>
      <c r="H3032" s="30" t="s">
        <v>1354</v>
      </c>
      <c r="I3032" s="30">
        <v>62360000</v>
      </c>
      <c r="J3032" s="30" t="s">
        <v>16136</v>
      </c>
      <c r="K3032" s="57">
        <v>62141082</v>
      </c>
      <c r="L3032" s="30"/>
      <c r="M3032" s="30"/>
      <c r="N3032" s="30"/>
      <c r="O3032" s="30"/>
      <c r="P3032" s="30"/>
      <c r="Q3032" s="30" t="s">
        <v>16137</v>
      </c>
      <c r="R3032" s="30"/>
      <c r="S3032" s="30" t="s">
        <v>16138</v>
      </c>
      <c r="T3032" s="30"/>
      <c r="U3032" s="30"/>
      <c r="V3032" s="30" t="s">
        <v>1444</v>
      </c>
    </row>
    <row r="3033" spans="1:22" ht="15" customHeight="1">
      <c r="A3033" s="30">
        <v>3178</v>
      </c>
      <c r="B3033" s="30" t="s">
        <v>16139</v>
      </c>
      <c r="C3033" s="30"/>
      <c r="D3033" s="30" t="s">
        <v>16139</v>
      </c>
      <c r="E3033" s="30" t="s">
        <v>16140</v>
      </c>
      <c r="F3033" s="30" t="s">
        <v>1454</v>
      </c>
      <c r="G3033" s="30" t="s">
        <v>2072</v>
      </c>
      <c r="H3033" s="30" t="s">
        <v>1352</v>
      </c>
      <c r="I3033" s="30">
        <v>45600107</v>
      </c>
      <c r="J3033" s="30" t="s">
        <v>16141</v>
      </c>
      <c r="K3033" s="57">
        <v>112015406</v>
      </c>
      <c r="L3033" s="30"/>
      <c r="M3033" s="30"/>
      <c r="N3033" s="30"/>
      <c r="O3033" s="30"/>
      <c r="P3033" s="30"/>
      <c r="Q3033" s="30" t="s">
        <v>16142</v>
      </c>
      <c r="R3033" s="30"/>
      <c r="S3033" s="30" t="s">
        <v>2220</v>
      </c>
      <c r="T3033" s="30"/>
      <c r="U3033" s="30"/>
      <c r="V3033" s="30" t="s">
        <v>1428</v>
      </c>
    </row>
    <row r="3034" spans="1:22" ht="15" customHeight="1">
      <c r="A3034" s="30">
        <v>3179</v>
      </c>
      <c r="B3034" s="30" t="s">
        <v>16143</v>
      </c>
      <c r="C3034" s="30"/>
      <c r="D3034" s="30" t="s">
        <v>16143</v>
      </c>
      <c r="E3034" s="30" t="s">
        <v>16144</v>
      </c>
      <c r="F3034" s="30" t="s">
        <v>16145</v>
      </c>
      <c r="G3034" s="30" t="s">
        <v>1422</v>
      </c>
      <c r="H3034" s="30" t="s">
        <v>1397</v>
      </c>
      <c r="I3034" s="30">
        <v>2874080</v>
      </c>
      <c r="J3034" s="30" t="s">
        <v>16146</v>
      </c>
      <c r="K3034" s="57">
        <v>148245272115</v>
      </c>
      <c r="L3034" s="30"/>
      <c r="M3034" s="30"/>
      <c r="N3034" s="30"/>
      <c r="O3034" s="30"/>
      <c r="P3034" s="30"/>
      <c r="Q3034" s="30" t="s">
        <v>16147</v>
      </c>
      <c r="R3034" s="30"/>
      <c r="S3034" s="30" t="s">
        <v>16148</v>
      </c>
      <c r="T3034" s="30"/>
      <c r="U3034" s="30"/>
      <c r="V3034" s="30" t="s">
        <v>1444</v>
      </c>
    </row>
    <row r="3035" spans="1:22" ht="15" customHeight="1">
      <c r="A3035" s="30">
        <v>3180</v>
      </c>
      <c r="B3035" s="30" t="s">
        <v>16149</v>
      </c>
      <c r="C3035" s="30"/>
      <c r="D3035" s="30" t="s">
        <v>16149</v>
      </c>
      <c r="E3035" s="30" t="s">
        <v>16150</v>
      </c>
      <c r="F3035" s="30" t="s">
        <v>1454</v>
      </c>
      <c r="G3035" s="30" t="s">
        <v>1477</v>
      </c>
      <c r="H3035" s="30" t="s">
        <v>1375</v>
      </c>
      <c r="I3035" s="30">
        <v>58360000</v>
      </c>
      <c r="J3035" s="30" t="s">
        <v>16151</v>
      </c>
      <c r="K3035" s="57">
        <v>161589170</v>
      </c>
      <c r="L3035" s="30"/>
      <c r="M3035" s="30"/>
      <c r="N3035" s="30"/>
      <c r="O3035" s="30"/>
      <c r="P3035" s="30"/>
      <c r="Q3035" s="30" t="s">
        <v>16152</v>
      </c>
      <c r="R3035" s="30"/>
      <c r="S3035" s="30" t="s">
        <v>16153</v>
      </c>
      <c r="T3035" s="30"/>
      <c r="U3035" s="30"/>
      <c r="V3035" s="30" t="s">
        <v>1444</v>
      </c>
    </row>
    <row r="3036" spans="1:22" ht="15" customHeight="1">
      <c r="A3036" s="30">
        <v>3181</v>
      </c>
      <c r="B3036" s="30" t="s">
        <v>16154</v>
      </c>
      <c r="C3036" s="30"/>
      <c r="D3036" s="30" t="s">
        <v>16154</v>
      </c>
      <c r="E3036" s="30" t="s">
        <v>16155</v>
      </c>
      <c r="F3036" s="30" t="s">
        <v>16156</v>
      </c>
      <c r="G3036" s="30" t="s">
        <v>1422</v>
      </c>
      <c r="H3036" s="30" t="s">
        <v>1397</v>
      </c>
      <c r="I3036" s="30">
        <v>4836130</v>
      </c>
      <c r="J3036" s="30" t="s">
        <v>16157</v>
      </c>
      <c r="K3036" s="57">
        <v>115649426113</v>
      </c>
      <c r="L3036" s="30"/>
      <c r="M3036" s="30"/>
      <c r="N3036" s="30"/>
      <c r="O3036" s="30"/>
      <c r="P3036" s="30"/>
      <c r="Q3036" s="30" t="s">
        <v>16158</v>
      </c>
      <c r="R3036" s="30"/>
      <c r="S3036" s="30" t="s">
        <v>16159</v>
      </c>
      <c r="T3036" s="30"/>
      <c r="U3036" s="30"/>
      <c r="V3036" s="30" t="s">
        <v>1444</v>
      </c>
    </row>
    <row r="3037" spans="1:22" ht="15" customHeight="1">
      <c r="A3037" s="30">
        <v>3182</v>
      </c>
      <c r="B3037" s="30" t="s">
        <v>16160</v>
      </c>
      <c r="C3037" s="30"/>
      <c r="D3037" s="30" t="s">
        <v>16160</v>
      </c>
      <c r="E3037" s="30" t="s">
        <v>16161</v>
      </c>
      <c r="F3037" s="30" t="s">
        <v>1454</v>
      </c>
      <c r="G3037" s="30" t="s">
        <v>16162</v>
      </c>
      <c r="H3037" s="30" t="s">
        <v>1367</v>
      </c>
      <c r="I3037" s="30">
        <v>37190000</v>
      </c>
      <c r="J3037" s="30" t="s">
        <v>16163</v>
      </c>
      <c r="K3037" s="57">
        <v>10137590059</v>
      </c>
      <c r="L3037" s="30"/>
      <c r="M3037" s="30"/>
      <c r="N3037" s="30"/>
      <c r="O3037" s="30"/>
      <c r="P3037" s="30"/>
      <c r="Q3037" s="30" t="s">
        <v>16164</v>
      </c>
      <c r="R3037" s="30"/>
      <c r="S3037" s="30" t="s">
        <v>16165</v>
      </c>
      <c r="T3037" s="30"/>
      <c r="U3037" s="30"/>
      <c r="V3037" s="30" t="s">
        <v>1444</v>
      </c>
    </row>
    <row r="3038" spans="1:22" ht="15" customHeight="1">
      <c r="A3038" s="30">
        <v>3183</v>
      </c>
      <c r="B3038" s="30" t="s">
        <v>16166</v>
      </c>
      <c r="C3038" s="30"/>
      <c r="D3038" s="30" t="s">
        <v>16166</v>
      </c>
      <c r="E3038" s="30" t="s">
        <v>16167</v>
      </c>
      <c r="F3038" s="30" t="s">
        <v>1454</v>
      </c>
      <c r="G3038" s="30" t="s">
        <v>1605</v>
      </c>
      <c r="H3038" s="30" t="s">
        <v>1367</v>
      </c>
      <c r="I3038" s="30">
        <v>31615300</v>
      </c>
      <c r="J3038" s="30" t="s">
        <v>16168</v>
      </c>
      <c r="K3038" s="57">
        <v>10844720097</v>
      </c>
      <c r="L3038" s="30"/>
      <c r="M3038" s="30"/>
      <c r="N3038" s="30"/>
      <c r="O3038" s="30"/>
      <c r="P3038" s="30"/>
      <c r="Q3038" s="30" t="s">
        <v>16169</v>
      </c>
      <c r="R3038" s="30"/>
      <c r="S3038" s="30" t="s">
        <v>16170</v>
      </c>
      <c r="T3038" s="30"/>
      <c r="U3038" s="30"/>
      <c r="V3038" s="30" t="s">
        <v>1428</v>
      </c>
    </row>
    <row r="3039" spans="1:22" ht="15" customHeight="1">
      <c r="A3039" s="37">
        <v>3184</v>
      </c>
      <c r="B3039" s="37" t="s">
        <v>16171</v>
      </c>
      <c r="C3039" s="37"/>
      <c r="D3039" s="37" t="s">
        <v>16171</v>
      </c>
      <c r="E3039" s="37" t="s">
        <v>6895</v>
      </c>
      <c r="F3039" s="37" t="s">
        <v>2674</v>
      </c>
      <c r="G3039" s="37" t="s">
        <v>1629</v>
      </c>
      <c r="H3039" s="37" t="s">
        <v>1391</v>
      </c>
      <c r="I3039" s="37">
        <v>90560004</v>
      </c>
      <c r="J3039" s="37" t="s">
        <v>16172</v>
      </c>
      <c r="K3039" s="58">
        <v>962556513</v>
      </c>
      <c r="L3039" s="37"/>
      <c r="M3039" s="37"/>
      <c r="N3039" s="37"/>
      <c r="O3039" s="37"/>
      <c r="P3039" s="37"/>
      <c r="Q3039" s="37" t="s">
        <v>16173</v>
      </c>
      <c r="R3039" s="37"/>
      <c r="S3039" s="37" t="s">
        <v>16174</v>
      </c>
      <c r="T3039" s="37"/>
      <c r="U3039" s="37"/>
      <c r="V3039" s="26" t="s">
        <v>202</v>
      </c>
    </row>
    <row r="3040" spans="1:22" ht="15" customHeight="1">
      <c r="A3040" s="30">
        <v>3185</v>
      </c>
      <c r="B3040" s="30" t="s">
        <v>16175</v>
      </c>
      <c r="C3040" s="30"/>
      <c r="D3040" s="30" t="s">
        <v>16175</v>
      </c>
      <c r="E3040" s="30" t="s">
        <v>16176</v>
      </c>
      <c r="F3040" s="30" t="s">
        <v>15040</v>
      </c>
      <c r="G3040" s="30" t="s">
        <v>3978</v>
      </c>
      <c r="H3040" s="30" t="s">
        <v>1397</v>
      </c>
      <c r="I3040" s="30">
        <v>9280000</v>
      </c>
      <c r="J3040" s="30" t="s">
        <v>16177</v>
      </c>
      <c r="K3040" s="57">
        <v>626369354119</v>
      </c>
      <c r="L3040" s="30"/>
      <c r="M3040" s="30"/>
      <c r="N3040" s="30"/>
      <c r="O3040" s="30"/>
      <c r="P3040" s="30"/>
      <c r="Q3040" s="30" t="s">
        <v>16178</v>
      </c>
      <c r="R3040" s="30"/>
      <c r="S3040" s="30" t="s">
        <v>16179</v>
      </c>
      <c r="T3040" s="30"/>
      <c r="U3040" s="30"/>
      <c r="V3040" s="30" t="s">
        <v>1444</v>
      </c>
    </row>
    <row r="3041" spans="1:22" ht="15" customHeight="1">
      <c r="A3041" s="30">
        <v>3186</v>
      </c>
      <c r="B3041" s="30" t="s">
        <v>16180</v>
      </c>
      <c r="C3041" s="30"/>
      <c r="D3041" s="30" t="s">
        <v>16180</v>
      </c>
      <c r="E3041" s="30" t="s">
        <v>16181</v>
      </c>
      <c r="F3041" s="30" t="s">
        <v>1454</v>
      </c>
      <c r="G3041" s="30" t="s">
        <v>2047</v>
      </c>
      <c r="H3041" s="30" t="s">
        <v>1352</v>
      </c>
      <c r="I3041" s="30">
        <v>45345000</v>
      </c>
      <c r="J3041" s="30" t="s">
        <v>16182</v>
      </c>
      <c r="K3041" s="57">
        <v>66141078</v>
      </c>
      <c r="L3041" s="30"/>
      <c r="M3041" s="30"/>
      <c r="N3041" s="30"/>
      <c r="O3041" s="30"/>
      <c r="P3041" s="30"/>
      <c r="Q3041" s="30" t="s">
        <v>16183</v>
      </c>
      <c r="R3041" s="30"/>
      <c r="S3041" s="30" t="s">
        <v>16184</v>
      </c>
      <c r="T3041" s="30"/>
      <c r="U3041" s="30"/>
      <c r="V3041" s="30" t="s">
        <v>1444</v>
      </c>
    </row>
    <row r="3042" spans="1:22" ht="15" customHeight="1">
      <c r="A3042" s="30">
        <v>3187</v>
      </c>
      <c r="B3042" s="30" t="s">
        <v>16185</v>
      </c>
      <c r="C3042" s="30"/>
      <c r="D3042" s="30" t="s">
        <v>16185</v>
      </c>
      <c r="E3042" s="30" t="s">
        <v>2639</v>
      </c>
      <c r="F3042" s="30" t="s">
        <v>1454</v>
      </c>
      <c r="G3042" s="30" t="s">
        <v>1422</v>
      </c>
      <c r="H3042" s="30" t="s">
        <v>1397</v>
      </c>
      <c r="I3042" s="30">
        <v>1021100</v>
      </c>
      <c r="J3042" s="30" t="s">
        <v>16186</v>
      </c>
      <c r="K3042" s="57">
        <v>115440908115</v>
      </c>
      <c r="L3042" s="30"/>
      <c r="M3042" s="30"/>
      <c r="N3042" s="30"/>
      <c r="O3042" s="30"/>
      <c r="P3042" s="30"/>
      <c r="Q3042" s="30" t="s">
        <v>16187</v>
      </c>
      <c r="R3042" s="30"/>
      <c r="S3042" s="30" t="s">
        <v>16188</v>
      </c>
      <c r="T3042" s="30"/>
      <c r="U3042" s="30"/>
      <c r="V3042" s="30" t="s">
        <v>1444</v>
      </c>
    </row>
    <row r="3043" spans="1:22" ht="15" customHeight="1">
      <c r="A3043" s="30">
        <v>3188</v>
      </c>
      <c r="B3043" s="30" t="s">
        <v>16189</v>
      </c>
      <c r="C3043" s="30"/>
      <c r="D3043" s="30" t="s">
        <v>16189</v>
      </c>
      <c r="E3043" s="30" t="s">
        <v>2950</v>
      </c>
      <c r="F3043" s="30" t="s">
        <v>1454</v>
      </c>
      <c r="G3043" s="30" t="s">
        <v>5097</v>
      </c>
      <c r="H3043" s="30" t="s">
        <v>1397</v>
      </c>
      <c r="I3043" s="30">
        <v>12210070</v>
      </c>
      <c r="J3043" s="30" t="s">
        <v>16190</v>
      </c>
      <c r="K3043" s="57">
        <v>645331206110</v>
      </c>
      <c r="L3043" s="30"/>
      <c r="M3043" s="30"/>
      <c r="N3043" s="30"/>
      <c r="O3043" s="30"/>
      <c r="P3043" s="30"/>
      <c r="Q3043" s="30" t="s">
        <v>16191</v>
      </c>
      <c r="R3043" s="30"/>
      <c r="S3043" s="30" t="s">
        <v>16192</v>
      </c>
      <c r="T3043" s="30"/>
      <c r="U3043" s="30"/>
      <c r="V3043" s="30" t="s">
        <v>1444</v>
      </c>
    </row>
    <row r="3044" spans="1:22" ht="15" customHeight="1">
      <c r="A3044" s="30">
        <v>3189</v>
      </c>
      <c r="B3044" s="30" t="s">
        <v>16193</v>
      </c>
      <c r="C3044" s="30"/>
      <c r="D3044" s="30" t="s">
        <v>16193</v>
      </c>
      <c r="E3044" s="30" t="s">
        <v>3994</v>
      </c>
      <c r="F3044" s="30" t="s">
        <v>1454</v>
      </c>
      <c r="G3044" s="30" t="s">
        <v>1422</v>
      </c>
      <c r="H3044" s="30" t="s">
        <v>1397</v>
      </c>
      <c r="I3044" s="30">
        <v>1026001</v>
      </c>
      <c r="J3044" s="30" t="s">
        <v>16194</v>
      </c>
      <c r="K3044" s="57">
        <v>145638176111</v>
      </c>
      <c r="L3044" s="30"/>
      <c r="M3044" s="30"/>
      <c r="N3044" s="30"/>
      <c r="O3044" s="30"/>
      <c r="P3044" s="30"/>
      <c r="Q3044" s="30" t="s">
        <v>16195</v>
      </c>
      <c r="R3044" s="30"/>
      <c r="S3044" s="30" t="s">
        <v>9485</v>
      </c>
      <c r="T3044" s="30"/>
      <c r="U3044" s="30"/>
      <c r="V3044" s="30" t="s">
        <v>1444</v>
      </c>
    </row>
    <row r="3045" spans="1:22" ht="15" customHeight="1">
      <c r="A3045" s="37">
        <v>3190</v>
      </c>
      <c r="B3045" s="37" t="s">
        <v>16196</v>
      </c>
      <c r="C3045" s="37"/>
      <c r="D3045" s="37" t="s">
        <v>16196</v>
      </c>
      <c r="E3045" s="37" t="s">
        <v>16197</v>
      </c>
      <c r="F3045" s="37" t="s">
        <v>1454</v>
      </c>
      <c r="G3045" s="37" t="s">
        <v>2514</v>
      </c>
      <c r="H3045" s="37" t="s">
        <v>1375</v>
      </c>
      <c r="I3045" s="37">
        <v>18010780</v>
      </c>
      <c r="J3045" s="37" t="s">
        <v>16198</v>
      </c>
      <c r="K3045" s="58">
        <v>161972110</v>
      </c>
      <c r="L3045" s="37"/>
      <c r="M3045" s="37"/>
      <c r="N3045" s="37"/>
      <c r="O3045" s="37"/>
      <c r="P3045" s="37"/>
      <c r="Q3045" s="37" t="s">
        <v>2225</v>
      </c>
      <c r="R3045" s="37"/>
      <c r="S3045" s="37" t="s">
        <v>2516</v>
      </c>
      <c r="T3045" s="37"/>
      <c r="U3045" s="37"/>
      <c r="V3045" s="26" t="s">
        <v>202</v>
      </c>
    </row>
    <row r="3046" spans="1:22" ht="15" customHeight="1">
      <c r="A3046" s="30">
        <v>3191</v>
      </c>
      <c r="B3046" s="30" t="s">
        <v>16199</v>
      </c>
      <c r="C3046" s="30"/>
      <c r="D3046" s="30" t="s">
        <v>16199</v>
      </c>
      <c r="E3046" s="30" t="s">
        <v>16200</v>
      </c>
      <c r="F3046" s="30" t="s">
        <v>1454</v>
      </c>
      <c r="G3046" s="30" t="s">
        <v>16201</v>
      </c>
      <c r="H3046" s="30" t="s">
        <v>1397</v>
      </c>
      <c r="I3046" s="30">
        <v>17700000</v>
      </c>
      <c r="J3046" s="30" t="s">
        <v>16202</v>
      </c>
      <c r="K3046" s="57">
        <v>494026642110</v>
      </c>
      <c r="L3046" s="30"/>
      <c r="M3046" s="30"/>
      <c r="N3046" s="30"/>
      <c r="O3046" s="30"/>
      <c r="P3046" s="30"/>
      <c r="Q3046" s="30" t="s">
        <v>16203</v>
      </c>
      <c r="R3046" s="30"/>
      <c r="S3046" s="30" t="s">
        <v>16204</v>
      </c>
      <c r="T3046" s="30"/>
      <c r="U3046" s="30"/>
      <c r="V3046" s="30" t="s">
        <v>1444</v>
      </c>
    </row>
    <row r="3047" spans="1:22" ht="15" customHeight="1">
      <c r="A3047" s="37">
        <v>3192</v>
      </c>
      <c r="B3047" s="37" t="s">
        <v>16205</v>
      </c>
      <c r="C3047" s="37"/>
      <c r="D3047" s="37" t="s">
        <v>16205</v>
      </c>
      <c r="E3047" s="37" t="s">
        <v>16206</v>
      </c>
      <c r="F3047" s="37" t="s">
        <v>5255</v>
      </c>
      <c r="G3047" s="37" t="s">
        <v>5255</v>
      </c>
      <c r="H3047" s="37" t="s">
        <v>1397</v>
      </c>
      <c r="I3047" s="37">
        <v>15130000</v>
      </c>
      <c r="J3047" s="37" t="s">
        <v>16207</v>
      </c>
      <c r="K3047" s="58">
        <v>451038240116</v>
      </c>
      <c r="L3047" s="37"/>
      <c r="M3047" s="37"/>
      <c r="N3047" s="37"/>
      <c r="O3047" s="37"/>
      <c r="P3047" s="37"/>
      <c r="Q3047" s="37" t="s">
        <v>16208</v>
      </c>
      <c r="R3047" s="37"/>
      <c r="S3047" s="37" t="s">
        <v>16209</v>
      </c>
      <c r="T3047" s="37"/>
      <c r="U3047" s="37"/>
      <c r="V3047" s="26" t="s">
        <v>202</v>
      </c>
    </row>
    <row r="3048" spans="1:22" ht="15" customHeight="1">
      <c r="A3048" s="30">
        <v>3193</v>
      </c>
      <c r="B3048" s="30" t="s">
        <v>16210</v>
      </c>
      <c r="C3048" s="30"/>
      <c r="D3048" s="30" t="s">
        <v>16210</v>
      </c>
      <c r="E3048" s="30" t="s">
        <v>16211</v>
      </c>
      <c r="F3048" s="30" t="s">
        <v>16212</v>
      </c>
      <c r="G3048" s="30" t="s">
        <v>2012</v>
      </c>
      <c r="H3048" s="30" t="s">
        <v>1373</v>
      </c>
      <c r="I3048" s="30">
        <v>68515000</v>
      </c>
      <c r="J3048" s="30" t="s">
        <v>16213</v>
      </c>
      <c r="K3048" s="57">
        <v>153367180</v>
      </c>
      <c r="L3048" s="30"/>
      <c r="M3048" s="30"/>
      <c r="N3048" s="30"/>
      <c r="O3048" s="30"/>
      <c r="P3048" s="30"/>
      <c r="Q3048" s="30" t="s">
        <v>16214</v>
      </c>
      <c r="R3048" s="30"/>
      <c r="S3048" s="30" t="s">
        <v>16215</v>
      </c>
      <c r="T3048" s="30"/>
      <c r="U3048" s="30"/>
      <c r="V3048" s="30" t="s">
        <v>1444</v>
      </c>
    </row>
    <row r="3049" spans="1:22" ht="15" customHeight="1">
      <c r="A3049" s="30">
        <v>3194</v>
      </c>
      <c r="B3049" s="30" t="s">
        <v>16216</v>
      </c>
      <c r="C3049" s="30"/>
      <c r="D3049" s="30" t="s">
        <v>16216</v>
      </c>
      <c r="E3049" s="30" t="s">
        <v>16217</v>
      </c>
      <c r="F3049" s="30" t="s">
        <v>1454</v>
      </c>
      <c r="G3049" s="30" t="s">
        <v>8523</v>
      </c>
      <c r="H3049" s="30" t="s">
        <v>1363</v>
      </c>
      <c r="I3049" s="30">
        <v>76550000</v>
      </c>
      <c r="J3049" s="30" t="s">
        <v>16218</v>
      </c>
      <c r="K3049" s="57">
        <v>104247681</v>
      </c>
      <c r="L3049" s="30"/>
      <c r="M3049" s="30"/>
      <c r="N3049" s="30"/>
      <c r="O3049" s="30"/>
      <c r="P3049" s="30"/>
      <c r="Q3049" s="30" t="s">
        <v>16219</v>
      </c>
      <c r="R3049" s="30"/>
      <c r="S3049" s="30" t="s">
        <v>16220</v>
      </c>
      <c r="T3049" s="30"/>
      <c r="U3049" s="30"/>
      <c r="V3049" s="30" t="s">
        <v>1444</v>
      </c>
    </row>
    <row r="3050" spans="1:22" ht="15" customHeight="1">
      <c r="A3050" s="30">
        <v>3195</v>
      </c>
      <c r="B3050" s="30" t="s">
        <v>16221</v>
      </c>
      <c r="C3050" s="30"/>
      <c r="D3050" s="30" t="s">
        <v>16221</v>
      </c>
      <c r="E3050" s="30" t="s">
        <v>15210</v>
      </c>
      <c r="F3050" s="30" t="s">
        <v>1454</v>
      </c>
      <c r="G3050" s="30" t="s">
        <v>2452</v>
      </c>
      <c r="H3050" s="30" t="s">
        <v>1397</v>
      </c>
      <c r="I3050" s="30">
        <v>13920000</v>
      </c>
      <c r="J3050" s="30" t="s">
        <v>16222</v>
      </c>
      <c r="K3050" s="57">
        <v>519025217110</v>
      </c>
      <c r="L3050" s="30"/>
      <c r="M3050" s="30"/>
      <c r="N3050" s="30"/>
      <c r="O3050" s="30"/>
      <c r="P3050" s="30"/>
      <c r="Q3050" s="30" t="s">
        <v>16223</v>
      </c>
      <c r="R3050" s="30"/>
      <c r="S3050" s="30" t="s">
        <v>16224</v>
      </c>
      <c r="T3050" s="30"/>
      <c r="U3050" s="30"/>
      <c r="V3050" s="30" t="s">
        <v>1444</v>
      </c>
    </row>
    <row r="3051" spans="1:22" ht="15" customHeight="1">
      <c r="A3051" s="30">
        <v>3196</v>
      </c>
      <c r="B3051" s="30" t="s">
        <v>16225</v>
      </c>
      <c r="C3051" s="30"/>
      <c r="D3051" s="30" t="s">
        <v>16225</v>
      </c>
      <c r="E3051" s="30" t="s">
        <v>16226</v>
      </c>
      <c r="F3051" s="30" t="s">
        <v>16227</v>
      </c>
      <c r="G3051" s="30" t="s">
        <v>1570</v>
      </c>
      <c r="H3051" s="30" t="s">
        <v>1365</v>
      </c>
      <c r="I3051" s="30">
        <v>65052790</v>
      </c>
      <c r="J3051" s="30" t="s">
        <v>16228</v>
      </c>
      <c r="K3051" s="57">
        <v>121558592</v>
      </c>
      <c r="L3051" s="30"/>
      <c r="M3051" s="30"/>
      <c r="N3051" s="30"/>
      <c r="O3051" s="30"/>
      <c r="P3051" s="30"/>
      <c r="Q3051" s="30" t="s">
        <v>10129</v>
      </c>
      <c r="R3051" s="30"/>
      <c r="S3051" s="30" t="s">
        <v>10130</v>
      </c>
      <c r="T3051" s="30"/>
      <c r="U3051" s="30"/>
      <c r="V3051" s="30" t="s">
        <v>1444</v>
      </c>
    </row>
    <row r="3052" spans="1:22" ht="15" customHeight="1">
      <c r="A3052" s="30">
        <v>3197</v>
      </c>
      <c r="B3052" s="30" t="s">
        <v>16229</v>
      </c>
      <c r="C3052" s="30"/>
      <c r="D3052" s="30" t="s">
        <v>16229</v>
      </c>
      <c r="E3052" s="30" t="s">
        <v>16230</v>
      </c>
      <c r="F3052" s="30" t="s">
        <v>1454</v>
      </c>
      <c r="G3052" s="30" t="s">
        <v>4821</v>
      </c>
      <c r="H3052" s="30" t="s">
        <v>1365</v>
      </c>
      <c r="I3052" s="30">
        <v>65930000</v>
      </c>
      <c r="J3052" s="30" t="s">
        <v>16231</v>
      </c>
      <c r="K3052" s="57">
        <v>122257332</v>
      </c>
      <c r="L3052" s="30"/>
      <c r="M3052" s="30"/>
      <c r="N3052" s="30"/>
      <c r="O3052" s="30"/>
      <c r="P3052" s="30"/>
      <c r="Q3052" s="30" t="s">
        <v>8882</v>
      </c>
      <c r="R3052" s="30"/>
      <c r="S3052" s="30" t="s">
        <v>4823</v>
      </c>
      <c r="T3052" s="30"/>
      <c r="U3052" s="30"/>
      <c r="V3052" s="30" t="s">
        <v>1444</v>
      </c>
    </row>
    <row r="3053" spans="1:22" ht="15" customHeight="1">
      <c r="A3053" s="37">
        <v>3198</v>
      </c>
      <c r="B3053" s="37" t="s">
        <v>16232</v>
      </c>
      <c r="C3053" s="37"/>
      <c r="D3053" s="37" t="s">
        <v>16232</v>
      </c>
      <c r="E3053" s="37" t="s">
        <v>16233</v>
      </c>
      <c r="F3053" s="37" t="s">
        <v>2787</v>
      </c>
      <c r="G3053" s="37" t="s">
        <v>2759</v>
      </c>
      <c r="H3053" s="37" t="s">
        <v>1391</v>
      </c>
      <c r="I3053" s="37">
        <v>95880000</v>
      </c>
      <c r="J3053" s="37" t="s">
        <v>16234</v>
      </c>
      <c r="K3053" s="58">
        <v>440058520</v>
      </c>
      <c r="L3053" s="37"/>
      <c r="M3053" s="37"/>
      <c r="N3053" s="37"/>
      <c r="O3053" s="37"/>
      <c r="P3053" s="37"/>
      <c r="Q3053" s="37" t="s">
        <v>16235</v>
      </c>
      <c r="R3053" s="37"/>
      <c r="S3053" s="37" t="s">
        <v>15441</v>
      </c>
      <c r="T3053" s="37"/>
      <c r="U3053" s="37"/>
      <c r="V3053" s="26" t="s">
        <v>202</v>
      </c>
    </row>
    <row r="3054" spans="1:22" ht="15" customHeight="1">
      <c r="A3054" s="30">
        <v>3199</v>
      </c>
      <c r="B3054" s="30" t="s">
        <v>16236</v>
      </c>
      <c r="C3054" s="30"/>
      <c r="D3054" s="30" t="s">
        <v>16236</v>
      </c>
      <c r="E3054" s="30" t="s">
        <v>16237</v>
      </c>
      <c r="F3054" s="30" t="s">
        <v>16238</v>
      </c>
      <c r="G3054" s="30" t="s">
        <v>16239</v>
      </c>
      <c r="H3054" s="30" t="s">
        <v>1397</v>
      </c>
      <c r="I3054" s="30">
        <v>11538040</v>
      </c>
      <c r="J3054" s="30" t="s">
        <v>16240</v>
      </c>
      <c r="K3054" s="57">
        <v>283046992117</v>
      </c>
      <c r="L3054" s="30"/>
      <c r="M3054" s="30"/>
      <c r="N3054" s="30"/>
      <c r="O3054" s="30"/>
      <c r="P3054" s="30"/>
      <c r="Q3054" s="30" t="s">
        <v>16241</v>
      </c>
      <c r="R3054" s="30"/>
      <c r="S3054" s="30" t="s">
        <v>16242</v>
      </c>
      <c r="T3054" s="30"/>
      <c r="U3054" s="30"/>
      <c r="V3054" s="30" t="s">
        <v>1444</v>
      </c>
    </row>
    <row r="3055" spans="1:22" ht="15" customHeight="1">
      <c r="A3055" s="30">
        <v>3200</v>
      </c>
      <c r="B3055" s="30" t="s">
        <v>16243</v>
      </c>
      <c r="C3055" s="30"/>
      <c r="D3055" s="30" t="s">
        <v>16243</v>
      </c>
      <c r="E3055" s="30" t="s">
        <v>14671</v>
      </c>
      <c r="F3055" s="30" t="s">
        <v>1454</v>
      </c>
      <c r="G3055" s="30" t="s">
        <v>14672</v>
      </c>
      <c r="H3055" s="30" t="s">
        <v>1352</v>
      </c>
      <c r="I3055" s="30">
        <v>45300000</v>
      </c>
      <c r="J3055" s="30" t="s">
        <v>16244</v>
      </c>
      <c r="K3055" s="57">
        <v>13962108</v>
      </c>
      <c r="L3055" s="30"/>
      <c r="M3055" s="30"/>
      <c r="N3055" s="30"/>
      <c r="O3055" s="30"/>
      <c r="P3055" s="30"/>
      <c r="Q3055" s="30" t="s">
        <v>16245</v>
      </c>
      <c r="R3055" s="30"/>
      <c r="S3055" s="30" t="s">
        <v>16246</v>
      </c>
      <c r="T3055" s="30"/>
      <c r="U3055" s="30"/>
      <c r="V3055" s="30" t="s">
        <v>1428</v>
      </c>
    </row>
    <row r="3056" spans="1:22" ht="15" customHeight="1">
      <c r="A3056" s="30">
        <v>3201</v>
      </c>
      <c r="B3056" s="30" t="s">
        <v>16247</v>
      </c>
      <c r="C3056" s="30"/>
      <c r="D3056" s="30" t="s">
        <v>16247</v>
      </c>
      <c r="E3056" s="30" t="s">
        <v>16248</v>
      </c>
      <c r="F3056" s="30" t="s">
        <v>16249</v>
      </c>
      <c r="G3056" s="30" t="s">
        <v>1422</v>
      </c>
      <c r="H3056" s="30" t="s">
        <v>1397</v>
      </c>
      <c r="I3056" s="30">
        <v>2878000</v>
      </c>
      <c r="J3056" s="30" t="s">
        <v>16250</v>
      </c>
      <c r="K3056" s="57">
        <v>148771851112</v>
      </c>
      <c r="L3056" s="30"/>
      <c r="M3056" s="30"/>
      <c r="N3056" s="30"/>
      <c r="O3056" s="30"/>
      <c r="P3056" s="30"/>
      <c r="Q3056" s="30" t="s">
        <v>16147</v>
      </c>
      <c r="R3056" s="30"/>
      <c r="S3056" s="30" t="s">
        <v>16251</v>
      </c>
      <c r="T3056" s="30"/>
      <c r="U3056" s="30"/>
      <c r="V3056" s="30" t="s">
        <v>1444</v>
      </c>
    </row>
    <row r="3057" spans="1:22" ht="15" customHeight="1">
      <c r="A3057" s="37">
        <v>3202</v>
      </c>
      <c r="B3057" s="37" t="s">
        <v>16252</v>
      </c>
      <c r="C3057" s="37"/>
      <c r="D3057" s="37" t="s">
        <v>16252</v>
      </c>
      <c r="E3057" s="37" t="s">
        <v>16253</v>
      </c>
      <c r="F3057" s="37" t="s">
        <v>1454</v>
      </c>
      <c r="G3057" s="37" t="s">
        <v>12664</v>
      </c>
      <c r="H3057" s="37" t="s">
        <v>1365</v>
      </c>
      <c r="I3057" s="37">
        <v>65393000</v>
      </c>
      <c r="J3057" s="37" t="s">
        <v>16254</v>
      </c>
      <c r="K3057" s="58">
        <v>123781817</v>
      </c>
      <c r="L3057" s="37"/>
      <c r="M3057" s="37"/>
      <c r="N3057" s="37"/>
      <c r="O3057" s="37"/>
      <c r="P3057" s="37"/>
      <c r="Q3057" s="37" t="s">
        <v>16255</v>
      </c>
      <c r="R3057" s="37"/>
      <c r="S3057" s="37" t="s">
        <v>16256</v>
      </c>
      <c r="T3057" s="37"/>
      <c r="U3057" s="37"/>
      <c r="V3057" s="26" t="s">
        <v>202</v>
      </c>
    </row>
    <row r="3058" spans="1:22" ht="15" customHeight="1">
      <c r="A3058" s="30">
        <v>3203</v>
      </c>
      <c r="B3058" s="30" t="s">
        <v>16257</v>
      </c>
      <c r="C3058" s="30"/>
      <c r="D3058" s="30" t="s">
        <v>16257</v>
      </c>
      <c r="E3058" s="30" t="s">
        <v>16258</v>
      </c>
      <c r="F3058" s="30" t="s">
        <v>10283</v>
      </c>
      <c r="G3058" s="30" t="s">
        <v>5439</v>
      </c>
      <c r="H3058" s="30" t="s">
        <v>1399</v>
      </c>
      <c r="I3058" s="30">
        <v>77020020</v>
      </c>
      <c r="J3058" s="30" t="s">
        <v>16259</v>
      </c>
      <c r="K3058" s="57">
        <v>294194177</v>
      </c>
      <c r="L3058" s="30"/>
      <c r="M3058" s="30"/>
      <c r="N3058" s="30"/>
      <c r="O3058" s="30"/>
      <c r="P3058" s="30"/>
      <c r="Q3058" s="30" t="s">
        <v>16214</v>
      </c>
      <c r="R3058" s="30"/>
      <c r="S3058" s="30" t="s">
        <v>16215</v>
      </c>
      <c r="T3058" s="30"/>
      <c r="U3058" s="30"/>
      <c r="V3058" s="30" t="s">
        <v>1444</v>
      </c>
    </row>
    <row r="3059" spans="1:22" ht="15" customHeight="1">
      <c r="A3059" s="30">
        <v>3204</v>
      </c>
      <c r="B3059" s="30" t="s">
        <v>16260</v>
      </c>
      <c r="C3059" s="30"/>
      <c r="D3059" s="30" t="s">
        <v>16260</v>
      </c>
      <c r="E3059" s="30" t="s">
        <v>16261</v>
      </c>
      <c r="F3059" s="30" t="s">
        <v>1454</v>
      </c>
      <c r="G3059" s="30" t="s">
        <v>6114</v>
      </c>
      <c r="H3059" s="30" t="s">
        <v>1393</v>
      </c>
      <c r="I3059" s="30">
        <v>88820000</v>
      </c>
      <c r="J3059" s="30" t="s">
        <v>16262</v>
      </c>
      <c r="K3059" s="57">
        <v>255505221</v>
      </c>
      <c r="L3059" s="30"/>
      <c r="M3059" s="30"/>
      <c r="N3059" s="30"/>
      <c r="O3059" s="30"/>
      <c r="P3059" s="30"/>
      <c r="Q3059" s="30" t="s">
        <v>16263</v>
      </c>
      <c r="R3059" s="30"/>
      <c r="S3059" s="30" t="s">
        <v>16264</v>
      </c>
      <c r="T3059" s="30"/>
      <c r="U3059" s="30"/>
      <c r="V3059" s="30" t="s">
        <v>1428</v>
      </c>
    </row>
    <row r="3060" spans="1:22" ht="15" customHeight="1">
      <c r="A3060" s="30">
        <v>3205</v>
      </c>
      <c r="B3060" s="30" t="s">
        <v>16265</v>
      </c>
      <c r="C3060" s="30"/>
      <c r="D3060" s="30" t="s">
        <v>16265</v>
      </c>
      <c r="E3060" s="30" t="s">
        <v>16266</v>
      </c>
      <c r="F3060" s="30" t="s">
        <v>16267</v>
      </c>
      <c r="G3060" s="30" t="s">
        <v>16268</v>
      </c>
      <c r="H3060" s="30" t="s">
        <v>1367</v>
      </c>
      <c r="I3060" s="30">
        <v>35164468</v>
      </c>
      <c r="J3060" s="30" t="s">
        <v>16269</v>
      </c>
      <c r="K3060" s="57">
        <v>3139959260054</v>
      </c>
      <c r="L3060" s="30"/>
      <c r="M3060" s="30"/>
      <c r="N3060" s="30"/>
      <c r="O3060" s="30"/>
      <c r="P3060" s="30"/>
      <c r="Q3060" s="30" t="s">
        <v>16270</v>
      </c>
      <c r="R3060" s="30"/>
      <c r="S3060" s="30" t="s">
        <v>16271</v>
      </c>
      <c r="T3060" s="30"/>
      <c r="U3060" s="30"/>
      <c r="V3060" s="30" t="s">
        <v>1444</v>
      </c>
    </row>
    <row r="3061" spans="1:22" ht="15" customHeight="1">
      <c r="A3061" s="30">
        <v>3206</v>
      </c>
      <c r="B3061" s="30" t="s">
        <v>16272</v>
      </c>
      <c r="C3061" s="30"/>
      <c r="D3061" s="30" t="s">
        <v>16272</v>
      </c>
      <c r="E3061" s="30" t="s">
        <v>16273</v>
      </c>
      <c r="F3061" s="30" t="s">
        <v>1454</v>
      </c>
      <c r="G3061" s="30" t="s">
        <v>2089</v>
      </c>
      <c r="H3061" s="30" t="s">
        <v>1395</v>
      </c>
      <c r="I3061" s="30">
        <v>49680000</v>
      </c>
      <c r="J3061" s="30" t="s">
        <v>16274</v>
      </c>
      <c r="K3061" s="57">
        <v>271421576</v>
      </c>
      <c r="L3061" s="30"/>
      <c r="M3061" s="30"/>
      <c r="N3061" s="30"/>
      <c r="O3061" s="30"/>
      <c r="P3061" s="30"/>
      <c r="Q3061" s="30" t="s">
        <v>16275</v>
      </c>
      <c r="R3061" s="30"/>
      <c r="S3061" s="30" t="s">
        <v>16276</v>
      </c>
      <c r="T3061" s="30"/>
      <c r="U3061" s="30"/>
      <c r="V3061" s="30" t="s">
        <v>1444</v>
      </c>
    </row>
    <row r="3062" spans="1:22" ht="15" customHeight="1">
      <c r="A3062" s="30">
        <v>3207</v>
      </c>
      <c r="B3062" s="30" t="s">
        <v>16277</v>
      </c>
      <c r="C3062" s="30"/>
      <c r="D3062" s="30" t="s">
        <v>16277</v>
      </c>
      <c r="E3062" s="30" t="s">
        <v>16278</v>
      </c>
      <c r="F3062" s="30" t="s">
        <v>1454</v>
      </c>
      <c r="G3062" s="30" t="s">
        <v>16279</v>
      </c>
      <c r="H3062" s="30" t="s">
        <v>1367</v>
      </c>
      <c r="I3062" s="30">
        <v>36212000</v>
      </c>
      <c r="J3062" s="30" t="s">
        <v>16280</v>
      </c>
      <c r="K3062" s="57">
        <v>15735940082</v>
      </c>
      <c r="L3062" s="30"/>
      <c r="M3062" s="30"/>
      <c r="N3062" s="30"/>
      <c r="O3062" s="30"/>
      <c r="P3062" s="30"/>
      <c r="Q3062" s="30" t="s">
        <v>16281</v>
      </c>
      <c r="R3062" s="30"/>
      <c r="S3062" s="30" t="s">
        <v>16282</v>
      </c>
      <c r="T3062" s="30"/>
      <c r="U3062" s="30"/>
      <c r="V3062" s="30" t="s">
        <v>1444</v>
      </c>
    </row>
    <row r="3063" spans="1:22" ht="15" customHeight="1">
      <c r="A3063" s="37">
        <v>3208</v>
      </c>
      <c r="B3063" s="37" t="s">
        <v>16283</v>
      </c>
      <c r="C3063" s="37"/>
      <c r="D3063" s="37" t="s">
        <v>16283</v>
      </c>
      <c r="E3063" s="37" t="s">
        <v>16284</v>
      </c>
      <c r="F3063" s="37" t="s">
        <v>1454</v>
      </c>
      <c r="G3063" s="37" t="s">
        <v>6509</v>
      </c>
      <c r="H3063" s="37" t="s">
        <v>1391</v>
      </c>
      <c r="I3063" s="37">
        <v>95520000</v>
      </c>
      <c r="J3063" s="37" t="s">
        <v>16285</v>
      </c>
      <c r="K3063" s="58">
        <v>870106597</v>
      </c>
      <c r="L3063" s="37"/>
      <c r="M3063" s="37"/>
      <c r="N3063" s="37"/>
      <c r="O3063" s="37"/>
      <c r="P3063" s="37"/>
      <c r="Q3063" s="37" t="s">
        <v>16286</v>
      </c>
      <c r="R3063" s="37"/>
      <c r="S3063" s="37" t="s">
        <v>16287</v>
      </c>
      <c r="T3063" s="37"/>
      <c r="U3063" s="37"/>
      <c r="V3063" s="26" t="s">
        <v>202</v>
      </c>
    </row>
    <row r="3064" spans="1:22" ht="15" customHeight="1">
      <c r="A3064" s="30">
        <v>3209</v>
      </c>
      <c r="B3064" s="30" t="s">
        <v>16288</v>
      </c>
      <c r="C3064" s="30"/>
      <c r="D3064" s="30" t="s">
        <v>16288</v>
      </c>
      <c r="E3064" s="30" t="s">
        <v>13006</v>
      </c>
      <c r="F3064" s="30" t="s">
        <v>1454</v>
      </c>
      <c r="G3064" s="30" t="s">
        <v>7339</v>
      </c>
      <c r="H3064" s="30" t="s">
        <v>1354</v>
      </c>
      <c r="I3064" s="30">
        <v>62760000</v>
      </c>
      <c r="J3064" s="30" t="s">
        <v>16289</v>
      </c>
      <c r="K3064" s="57">
        <v>67034624</v>
      </c>
      <c r="L3064" s="30"/>
      <c r="M3064" s="30"/>
      <c r="N3064" s="30"/>
      <c r="O3064" s="30"/>
      <c r="P3064" s="30"/>
      <c r="Q3064" s="30" t="s">
        <v>10506</v>
      </c>
      <c r="R3064" s="30"/>
      <c r="S3064" s="30" t="s">
        <v>16290</v>
      </c>
      <c r="T3064" s="30"/>
      <c r="U3064" s="30"/>
      <c r="V3064" s="30" t="s">
        <v>1444</v>
      </c>
    </row>
    <row r="3065" spans="1:22" ht="15" customHeight="1">
      <c r="A3065" s="30">
        <v>3210</v>
      </c>
      <c r="B3065" s="30" t="s">
        <v>16291</v>
      </c>
      <c r="C3065" s="30"/>
      <c r="D3065" s="30" t="s">
        <v>16291</v>
      </c>
      <c r="E3065" s="30" t="s">
        <v>5270</v>
      </c>
      <c r="F3065" s="30" t="s">
        <v>12082</v>
      </c>
      <c r="G3065" s="30" t="s">
        <v>4286</v>
      </c>
      <c r="H3065" s="30" t="s">
        <v>1391</v>
      </c>
      <c r="I3065" s="30">
        <v>93546550</v>
      </c>
      <c r="J3065" s="30" t="s">
        <v>16292</v>
      </c>
      <c r="K3065" s="57">
        <v>860478033</v>
      </c>
      <c r="L3065" s="30"/>
      <c r="M3065" s="30"/>
      <c r="N3065" s="30"/>
      <c r="O3065" s="30"/>
      <c r="P3065" s="30"/>
      <c r="Q3065" s="30" t="s">
        <v>16293</v>
      </c>
      <c r="R3065" s="30"/>
      <c r="S3065" s="30" t="s">
        <v>16294</v>
      </c>
      <c r="T3065" s="30"/>
      <c r="U3065" s="30"/>
      <c r="V3065" s="30" t="s">
        <v>1444</v>
      </c>
    </row>
    <row r="3066" spans="1:22" ht="15" customHeight="1">
      <c r="A3066" s="30">
        <v>3211</v>
      </c>
      <c r="B3066" s="30" t="s">
        <v>16295</v>
      </c>
      <c r="C3066" s="30"/>
      <c r="D3066" s="30" t="s">
        <v>16295</v>
      </c>
      <c r="E3066" s="30" t="s">
        <v>10036</v>
      </c>
      <c r="F3066" s="30" t="s">
        <v>1454</v>
      </c>
      <c r="G3066" s="30" t="s">
        <v>5860</v>
      </c>
      <c r="H3066" s="30" t="s">
        <v>1397</v>
      </c>
      <c r="I3066" s="30">
        <v>13330005</v>
      </c>
      <c r="J3066" s="30" t="s">
        <v>16296</v>
      </c>
      <c r="K3066" s="57">
        <v>353121339111</v>
      </c>
      <c r="L3066" s="30"/>
      <c r="M3066" s="30"/>
      <c r="N3066" s="30"/>
      <c r="O3066" s="30"/>
      <c r="P3066" s="30"/>
      <c r="Q3066" s="30" t="s">
        <v>16297</v>
      </c>
      <c r="R3066" s="30"/>
      <c r="S3066" s="30" t="s">
        <v>16298</v>
      </c>
      <c r="T3066" s="30"/>
      <c r="U3066" s="30"/>
      <c r="V3066" s="30" t="s">
        <v>1428</v>
      </c>
    </row>
    <row r="3067" spans="1:22" ht="15" customHeight="1">
      <c r="A3067" s="30">
        <v>3212</v>
      </c>
      <c r="B3067" s="30" t="s">
        <v>16299</v>
      </c>
      <c r="C3067" s="30"/>
      <c r="D3067" s="30" t="s">
        <v>16299</v>
      </c>
      <c r="E3067" s="30" t="s">
        <v>16300</v>
      </c>
      <c r="F3067" s="30" t="s">
        <v>7557</v>
      </c>
      <c r="G3067" s="30" t="s">
        <v>1384</v>
      </c>
      <c r="H3067" s="30" t="s">
        <v>1383</v>
      </c>
      <c r="I3067" s="30">
        <v>21862005</v>
      </c>
      <c r="J3067" s="30" t="s">
        <v>16301</v>
      </c>
      <c r="K3067" s="57">
        <v>83675071</v>
      </c>
      <c r="L3067" s="30"/>
      <c r="M3067" s="30"/>
      <c r="N3067" s="30"/>
      <c r="O3067" s="30"/>
      <c r="P3067" s="30"/>
      <c r="Q3067" s="30" t="s">
        <v>16302</v>
      </c>
      <c r="R3067" s="30"/>
      <c r="S3067" s="30" t="s">
        <v>16303</v>
      </c>
      <c r="T3067" s="30"/>
      <c r="U3067" s="30"/>
      <c r="V3067" s="30" t="s">
        <v>1444</v>
      </c>
    </row>
    <row r="3068" spans="1:22" ht="15" customHeight="1">
      <c r="A3068" s="30">
        <v>3213</v>
      </c>
      <c r="B3068" s="30" t="s">
        <v>16304</v>
      </c>
      <c r="C3068" s="30"/>
      <c r="D3068" s="30" t="s">
        <v>16304</v>
      </c>
      <c r="E3068" s="30" t="s">
        <v>16305</v>
      </c>
      <c r="F3068" s="30" t="s">
        <v>1454</v>
      </c>
      <c r="G3068" s="30" t="s">
        <v>2117</v>
      </c>
      <c r="H3068" s="30" t="s">
        <v>1385</v>
      </c>
      <c r="I3068" s="30">
        <v>59570000</v>
      </c>
      <c r="J3068" s="30" t="s">
        <v>16306</v>
      </c>
      <c r="K3068" s="57">
        <v>202021645</v>
      </c>
      <c r="L3068" s="30"/>
      <c r="M3068" s="30"/>
      <c r="N3068" s="30"/>
      <c r="O3068" s="30"/>
      <c r="P3068" s="30"/>
      <c r="Q3068" s="30" t="s">
        <v>2020</v>
      </c>
      <c r="R3068" s="30"/>
      <c r="S3068" s="30" t="s">
        <v>2021</v>
      </c>
      <c r="T3068" s="30"/>
      <c r="U3068" s="30"/>
      <c r="V3068" s="30" t="s">
        <v>1444</v>
      </c>
    </row>
    <row r="3069" spans="1:22" ht="15" customHeight="1">
      <c r="A3069" s="30">
        <v>3214</v>
      </c>
      <c r="B3069" s="30" t="s">
        <v>16307</v>
      </c>
      <c r="C3069" s="30"/>
      <c r="D3069" s="30" t="s">
        <v>16307</v>
      </c>
      <c r="E3069" s="30" t="s">
        <v>16308</v>
      </c>
      <c r="F3069" s="30" t="s">
        <v>16309</v>
      </c>
      <c r="G3069" s="30" t="s">
        <v>2054</v>
      </c>
      <c r="H3069" s="30" t="s">
        <v>1352</v>
      </c>
      <c r="I3069" s="30">
        <v>40730475</v>
      </c>
      <c r="J3069" s="30" t="s">
        <v>16310</v>
      </c>
      <c r="K3069" s="57">
        <v>78920701</v>
      </c>
      <c r="L3069" s="30"/>
      <c r="M3069" s="30"/>
      <c r="N3069" s="30"/>
      <c r="O3069" s="30"/>
      <c r="P3069" s="30"/>
      <c r="Q3069" s="30" t="s">
        <v>6391</v>
      </c>
      <c r="R3069" s="30"/>
      <c r="S3069" s="30" t="s">
        <v>8418</v>
      </c>
      <c r="T3069" s="30"/>
      <c r="U3069" s="30"/>
      <c r="V3069" s="30" t="s">
        <v>1444</v>
      </c>
    </row>
    <row r="3070" spans="1:22" ht="15" customHeight="1">
      <c r="A3070" s="30">
        <v>3215</v>
      </c>
      <c r="B3070" s="30" t="s">
        <v>16311</v>
      </c>
      <c r="C3070" s="30"/>
      <c r="D3070" s="30" t="s">
        <v>16311</v>
      </c>
      <c r="E3070" s="30" t="s">
        <v>16312</v>
      </c>
      <c r="F3070" s="30" t="s">
        <v>1454</v>
      </c>
      <c r="G3070" s="30" t="s">
        <v>13070</v>
      </c>
      <c r="H3070" s="30" t="s">
        <v>1391</v>
      </c>
      <c r="I3070" s="30">
        <v>95599000</v>
      </c>
      <c r="J3070" s="30" t="s">
        <v>16313</v>
      </c>
      <c r="K3070" s="57">
        <v>4290010031</v>
      </c>
      <c r="L3070" s="30"/>
      <c r="M3070" s="30"/>
      <c r="N3070" s="30"/>
      <c r="O3070" s="30"/>
      <c r="P3070" s="30"/>
      <c r="Q3070" s="30" t="s">
        <v>16314</v>
      </c>
      <c r="R3070" s="30"/>
      <c r="S3070" s="30" t="s">
        <v>16315</v>
      </c>
      <c r="T3070" s="30"/>
      <c r="U3070" s="30"/>
      <c r="V3070" s="30" t="s">
        <v>1444</v>
      </c>
    </row>
    <row r="3071" spans="1:22" ht="15" customHeight="1">
      <c r="A3071" s="30">
        <v>3216</v>
      </c>
      <c r="B3071" s="30" t="s">
        <v>16316</v>
      </c>
      <c r="C3071" s="30"/>
      <c r="D3071" s="30" t="s">
        <v>16316</v>
      </c>
      <c r="E3071" s="30" t="s">
        <v>16317</v>
      </c>
      <c r="F3071" s="30" t="s">
        <v>6833</v>
      </c>
      <c r="G3071" s="30" t="s">
        <v>1678</v>
      </c>
      <c r="H3071" s="30" t="s">
        <v>1393</v>
      </c>
      <c r="I3071" s="30">
        <v>88220000</v>
      </c>
      <c r="J3071" s="30" t="s">
        <v>16318</v>
      </c>
      <c r="K3071" s="57">
        <v>255860072</v>
      </c>
      <c r="L3071" s="30"/>
      <c r="M3071" s="30"/>
      <c r="N3071" s="30"/>
      <c r="O3071" s="30"/>
      <c r="P3071" s="30"/>
      <c r="Q3071" s="30" t="s">
        <v>16319</v>
      </c>
      <c r="R3071" s="30"/>
      <c r="S3071" s="30" t="s">
        <v>16320</v>
      </c>
      <c r="T3071" s="30"/>
      <c r="U3071" s="30"/>
      <c r="V3071" s="30" t="s">
        <v>1444</v>
      </c>
    </row>
    <row r="3072" spans="1:22" ht="15" customHeight="1">
      <c r="A3072" s="37">
        <v>3217</v>
      </c>
      <c r="B3072" s="37" t="s">
        <v>16321</v>
      </c>
      <c r="C3072" s="37"/>
      <c r="D3072" s="37" t="s">
        <v>16321</v>
      </c>
      <c r="E3072" s="37" t="s">
        <v>2283</v>
      </c>
      <c r="F3072" s="37" t="s">
        <v>1454</v>
      </c>
      <c r="G3072" s="37" t="s">
        <v>2591</v>
      </c>
      <c r="H3072" s="37" t="s">
        <v>1365</v>
      </c>
      <c r="I3072" s="37">
        <v>65300000</v>
      </c>
      <c r="J3072" s="37" t="s">
        <v>16322</v>
      </c>
      <c r="K3072" s="58">
        <v>121538702</v>
      </c>
      <c r="L3072" s="37"/>
      <c r="M3072" s="37"/>
      <c r="N3072" s="37"/>
      <c r="O3072" s="37"/>
      <c r="P3072" s="37"/>
      <c r="Q3072" s="37" t="s">
        <v>16323</v>
      </c>
      <c r="R3072" s="37"/>
      <c r="S3072" s="37" t="s">
        <v>16324</v>
      </c>
      <c r="T3072" s="37"/>
      <c r="U3072" s="37"/>
      <c r="V3072" s="26" t="s">
        <v>202</v>
      </c>
    </row>
    <row r="3073" spans="1:22" ht="15" customHeight="1">
      <c r="A3073" s="30">
        <v>3218</v>
      </c>
      <c r="B3073" s="30" t="s">
        <v>16325</v>
      </c>
      <c r="C3073" s="30"/>
      <c r="D3073" s="30" t="s">
        <v>16325</v>
      </c>
      <c r="E3073" s="30" t="s">
        <v>16326</v>
      </c>
      <c r="F3073" s="30" t="s">
        <v>1454</v>
      </c>
      <c r="G3073" s="30" t="s">
        <v>16327</v>
      </c>
      <c r="H3073" s="30" t="s">
        <v>1352</v>
      </c>
      <c r="I3073" s="30">
        <v>48570000</v>
      </c>
      <c r="J3073" s="30" t="s">
        <v>16328</v>
      </c>
      <c r="K3073" s="57">
        <v>111882865</v>
      </c>
      <c r="L3073" s="30"/>
      <c r="M3073" s="30"/>
      <c r="N3073" s="30"/>
      <c r="O3073" s="30"/>
      <c r="P3073" s="30"/>
      <c r="Q3073" s="30" t="s">
        <v>13295</v>
      </c>
      <c r="R3073" s="30"/>
      <c r="S3073" s="30" t="s">
        <v>16329</v>
      </c>
      <c r="T3073" s="30"/>
      <c r="U3073" s="30"/>
      <c r="V3073" s="30" t="s">
        <v>1444</v>
      </c>
    </row>
    <row r="3074" spans="1:22" ht="15" customHeight="1">
      <c r="A3074" s="30">
        <v>3220</v>
      </c>
      <c r="B3074" s="30" t="s">
        <v>16330</v>
      </c>
      <c r="C3074" s="30"/>
      <c r="D3074" s="30" t="s">
        <v>16330</v>
      </c>
      <c r="E3074" s="30" t="s">
        <v>2639</v>
      </c>
      <c r="F3074" s="30" t="s">
        <v>1454</v>
      </c>
      <c r="G3074" s="30" t="s">
        <v>1422</v>
      </c>
      <c r="H3074" s="30" t="s">
        <v>1397</v>
      </c>
      <c r="I3074" s="30">
        <v>1021200</v>
      </c>
      <c r="J3074" s="30" t="s">
        <v>16331</v>
      </c>
      <c r="K3074" s="57">
        <v>111959165117</v>
      </c>
      <c r="L3074" s="30"/>
      <c r="M3074" s="30"/>
      <c r="N3074" s="30"/>
      <c r="O3074" s="30"/>
      <c r="P3074" s="30"/>
      <c r="Q3074" s="30" t="s">
        <v>16332</v>
      </c>
      <c r="R3074" s="30"/>
      <c r="S3074" s="30" t="s">
        <v>16333</v>
      </c>
      <c r="T3074" s="30"/>
      <c r="U3074" s="30"/>
      <c r="V3074" s="30" t="s">
        <v>1444</v>
      </c>
    </row>
    <row r="3075" spans="1:22" ht="15" customHeight="1">
      <c r="A3075" s="30">
        <v>3221</v>
      </c>
      <c r="B3075" s="30" t="s">
        <v>16334</v>
      </c>
      <c r="C3075" s="30"/>
      <c r="D3075" s="30" t="s">
        <v>16334</v>
      </c>
      <c r="E3075" s="30" t="s">
        <v>6145</v>
      </c>
      <c r="F3075" s="30" t="s">
        <v>1454</v>
      </c>
      <c r="G3075" s="30" t="s">
        <v>4068</v>
      </c>
      <c r="H3075" s="30" t="s">
        <v>1397</v>
      </c>
      <c r="I3075" s="30">
        <v>14015020</v>
      </c>
      <c r="J3075" s="30" t="s">
        <v>16335</v>
      </c>
      <c r="K3075" s="57">
        <v>582652429113</v>
      </c>
      <c r="L3075" s="30"/>
      <c r="M3075" s="30"/>
      <c r="N3075" s="30"/>
      <c r="O3075" s="30"/>
      <c r="P3075" s="30"/>
      <c r="Q3075" s="30" t="s">
        <v>16336</v>
      </c>
      <c r="R3075" s="30"/>
      <c r="S3075" s="30" t="s">
        <v>16337</v>
      </c>
      <c r="T3075" s="30"/>
      <c r="U3075" s="30"/>
      <c r="V3075" s="30" t="s">
        <v>1428</v>
      </c>
    </row>
    <row r="3076" spans="1:22" ht="15" customHeight="1">
      <c r="A3076" s="30">
        <v>3222</v>
      </c>
      <c r="B3076" s="30" t="s">
        <v>16338</v>
      </c>
      <c r="C3076" s="30"/>
      <c r="D3076" s="30" t="s">
        <v>16338</v>
      </c>
      <c r="E3076" s="30" t="s">
        <v>16339</v>
      </c>
      <c r="F3076" s="30" t="s">
        <v>1454</v>
      </c>
      <c r="G3076" s="30" t="s">
        <v>13660</v>
      </c>
      <c r="H3076" s="30" t="s">
        <v>1358</v>
      </c>
      <c r="I3076" s="30">
        <v>29200420</v>
      </c>
      <c r="J3076" s="30" t="s">
        <v>16340</v>
      </c>
      <c r="K3076" s="57">
        <v>82139369</v>
      </c>
      <c r="L3076" s="30"/>
      <c r="M3076" s="30"/>
      <c r="N3076" s="30"/>
      <c r="O3076" s="30"/>
      <c r="P3076" s="30"/>
      <c r="Q3076" s="30" t="s">
        <v>6988</v>
      </c>
      <c r="R3076" s="30"/>
      <c r="S3076" s="30" t="s">
        <v>16341</v>
      </c>
      <c r="T3076" s="30"/>
      <c r="U3076" s="30"/>
      <c r="V3076" s="30" t="s">
        <v>1444</v>
      </c>
    </row>
    <row r="3077" spans="1:22" ht="15" customHeight="1">
      <c r="A3077" s="30">
        <v>3223</v>
      </c>
      <c r="B3077" s="30" t="s">
        <v>16342</v>
      </c>
      <c r="C3077" s="30"/>
      <c r="D3077" s="30" t="s">
        <v>16342</v>
      </c>
      <c r="E3077" s="30" t="s">
        <v>14437</v>
      </c>
      <c r="F3077" s="30" t="s">
        <v>6902</v>
      </c>
      <c r="G3077" s="30" t="s">
        <v>5757</v>
      </c>
      <c r="H3077" s="30" t="s">
        <v>1381</v>
      </c>
      <c r="I3077" s="30">
        <v>87013110</v>
      </c>
      <c r="J3077" s="30" t="s">
        <v>16343</v>
      </c>
      <c r="K3077" s="57">
        <v>9064722287</v>
      </c>
      <c r="L3077" s="30"/>
      <c r="M3077" s="30"/>
      <c r="N3077" s="30"/>
      <c r="O3077" s="30"/>
      <c r="P3077" s="30"/>
      <c r="Q3077" s="30" t="s">
        <v>16344</v>
      </c>
      <c r="R3077" s="30"/>
      <c r="S3077" s="30" t="s">
        <v>16345</v>
      </c>
      <c r="T3077" s="30"/>
      <c r="U3077" s="30"/>
      <c r="V3077" s="30" t="s">
        <v>1444</v>
      </c>
    </row>
    <row r="3078" spans="1:22" ht="15" customHeight="1">
      <c r="A3078" s="37">
        <v>3224</v>
      </c>
      <c r="B3078" s="37" t="s">
        <v>16346</v>
      </c>
      <c r="C3078" s="37"/>
      <c r="D3078" s="37" t="s">
        <v>16346</v>
      </c>
      <c r="E3078" s="37" t="s">
        <v>16347</v>
      </c>
      <c r="F3078" s="37" t="s">
        <v>1454</v>
      </c>
      <c r="G3078" s="37" t="s">
        <v>4390</v>
      </c>
      <c r="H3078" s="37" t="s">
        <v>1365</v>
      </c>
      <c r="I3078" s="37">
        <v>65500000</v>
      </c>
      <c r="J3078" s="37" t="s">
        <v>16348</v>
      </c>
      <c r="K3078" s="58">
        <v>123760577</v>
      </c>
      <c r="L3078" s="37"/>
      <c r="M3078" s="37"/>
      <c r="N3078" s="37"/>
      <c r="O3078" s="37"/>
      <c r="P3078" s="37"/>
      <c r="Q3078" s="37" t="s">
        <v>16349</v>
      </c>
      <c r="R3078" s="37"/>
      <c r="S3078" s="37" t="s">
        <v>16350</v>
      </c>
      <c r="T3078" s="37"/>
      <c r="U3078" s="37"/>
      <c r="V3078" s="26" t="s">
        <v>202</v>
      </c>
    </row>
    <row r="3079" spans="1:22" ht="15" customHeight="1">
      <c r="A3079" s="30">
        <v>3225</v>
      </c>
      <c r="B3079" s="30" t="s">
        <v>16351</v>
      </c>
      <c r="C3079" s="30"/>
      <c r="D3079" s="30" t="s">
        <v>16351</v>
      </c>
      <c r="E3079" s="30" t="s">
        <v>9477</v>
      </c>
      <c r="F3079" s="30" t="s">
        <v>4868</v>
      </c>
      <c r="G3079" s="30" t="s">
        <v>3831</v>
      </c>
      <c r="H3079" s="30" t="s">
        <v>1391</v>
      </c>
      <c r="I3079" s="30">
        <v>93125000</v>
      </c>
      <c r="J3079" s="30" t="s">
        <v>16352</v>
      </c>
      <c r="K3079" s="57">
        <v>1240181393</v>
      </c>
      <c r="L3079" s="30"/>
      <c r="M3079" s="30"/>
      <c r="N3079" s="30"/>
      <c r="O3079" s="30"/>
      <c r="P3079" s="30"/>
      <c r="Q3079" s="30" t="s">
        <v>16353</v>
      </c>
      <c r="R3079" s="30"/>
      <c r="S3079" s="30" t="s">
        <v>16354</v>
      </c>
      <c r="T3079" s="30"/>
      <c r="U3079" s="30"/>
      <c r="V3079" s="30" t="s">
        <v>1444</v>
      </c>
    </row>
    <row r="3080" spans="1:22" ht="15" customHeight="1">
      <c r="A3080" s="30">
        <v>3226</v>
      </c>
      <c r="B3080" s="30" t="s">
        <v>16355</v>
      </c>
      <c r="C3080" s="30"/>
      <c r="D3080" s="30" t="s">
        <v>16355</v>
      </c>
      <c r="E3080" s="30" t="s">
        <v>3956</v>
      </c>
      <c r="F3080" s="30" t="s">
        <v>3957</v>
      </c>
      <c r="G3080" s="30" t="s">
        <v>1384</v>
      </c>
      <c r="H3080" s="30" t="s">
        <v>1383</v>
      </c>
      <c r="I3080" s="30">
        <v>21350301</v>
      </c>
      <c r="J3080" s="30" t="s">
        <v>16356</v>
      </c>
      <c r="K3080" s="57">
        <v>86557495</v>
      </c>
      <c r="L3080" s="30"/>
      <c r="M3080" s="30"/>
      <c r="N3080" s="30"/>
      <c r="O3080" s="30"/>
      <c r="P3080" s="30"/>
      <c r="Q3080" s="30" t="s">
        <v>10416</v>
      </c>
      <c r="R3080" s="30"/>
      <c r="S3080" s="30" t="s">
        <v>4261</v>
      </c>
      <c r="T3080" s="30"/>
      <c r="U3080" s="30"/>
      <c r="V3080" s="30" t="s">
        <v>1444</v>
      </c>
    </row>
    <row r="3081" spans="1:22" ht="15" customHeight="1">
      <c r="A3081" s="30">
        <v>3227</v>
      </c>
      <c r="B3081" s="30" t="s">
        <v>16357</v>
      </c>
      <c r="C3081" s="30"/>
      <c r="D3081" s="30" t="s">
        <v>16357</v>
      </c>
      <c r="E3081" s="30" t="s">
        <v>16358</v>
      </c>
      <c r="F3081" s="30" t="s">
        <v>16359</v>
      </c>
      <c r="G3081" s="30" t="s">
        <v>8645</v>
      </c>
      <c r="H3081" s="30" t="s">
        <v>1383</v>
      </c>
      <c r="I3081" s="30">
        <v>28051250</v>
      </c>
      <c r="J3081" s="30" t="s">
        <v>16360</v>
      </c>
      <c r="K3081" s="57">
        <v>79442879</v>
      </c>
      <c r="L3081" s="30"/>
      <c r="M3081" s="30"/>
      <c r="N3081" s="30"/>
      <c r="O3081" s="30"/>
      <c r="P3081" s="30"/>
      <c r="Q3081" s="30" t="s">
        <v>16361</v>
      </c>
      <c r="R3081" s="30"/>
      <c r="S3081" s="30" t="s">
        <v>16362</v>
      </c>
      <c r="T3081" s="30"/>
      <c r="U3081" s="30"/>
      <c r="V3081" s="30" t="s">
        <v>1444</v>
      </c>
    </row>
    <row r="3082" spans="1:22" ht="15" customHeight="1">
      <c r="A3082" s="30">
        <v>3228</v>
      </c>
      <c r="B3082" s="30" t="s">
        <v>16363</v>
      </c>
      <c r="C3082" s="30"/>
      <c r="D3082" s="30" t="s">
        <v>16363</v>
      </c>
      <c r="E3082" s="30" t="s">
        <v>16364</v>
      </c>
      <c r="F3082" s="30" t="s">
        <v>16365</v>
      </c>
      <c r="G3082" s="30" t="s">
        <v>16366</v>
      </c>
      <c r="H3082" s="30" t="s">
        <v>1381</v>
      </c>
      <c r="I3082" s="30">
        <v>83501000</v>
      </c>
      <c r="J3082" s="30" t="s">
        <v>16367</v>
      </c>
      <c r="K3082" s="57">
        <v>9060475005</v>
      </c>
      <c r="L3082" s="30"/>
      <c r="M3082" s="30"/>
      <c r="N3082" s="30"/>
      <c r="O3082" s="30"/>
      <c r="P3082" s="30"/>
      <c r="Q3082" s="30" t="s">
        <v>16368</v>
      </c>
      <c r="R3082" s="30"/>
      <c r="S3082" s="30" t="s">
        <v>16369</v>
      </c>
      <c r="T3082" s="30"/>
      <c r="U3082" s="30"/>
      <c r="V3082" s="30" t="s">
        <v>1428</v>
      </c>
    </row>
    <row r="3083" spans="1:22" ht="15" customHeight="1">
      <c r="A3083" s="30">
        <v>3229</v>
      </c>
      <c r="B3083" s="30" t="s">
        <v>16370</v>
      </c>
      <c r="C3083" s="30"/>
      <c r="D3083" s="30" t="s">
        <v>16370</v>
      </c>
      <c r="E3083" s="30" t="s">
        <v>16371</v>
      </c>
      <c r="F3083" s="30" t="s">
        <v>16372</v>
      </c>
      <c r="G3083" s="30" t="s">
        <v>1422</v>
      </c>
      <c r="H3083" s="30" t="s">
        <v>1397</v>
      </c>
      <c r="I3083" s="30">
        <v>5756430</v>
      </c>
      <c r="J3083" s="30" t="s">
        <v>16373</v>
      </c>
      <c r="K3083" s="57">
        <v>116371900115</v>
      </c>
      <c r="L3083" s="30"/>
      <c r="M3083" s="30"/>
      <c r="N3083" s="30"/>
      <c r="O3083" s="30"/>
      <c r="P3083" s="30"/>
      <c r="Q3083" s="30" t="s">
        <v>16374</v>
      </c>
      <c r="R3083" s="30"/>
      <c r="S3083" s="30" t="s">
        <v>16375</v>
      </c>
      <c r="T3083" s="30"/>
      <c r="U3083" s="30"/>
      <c r="V3083" s="30" t="s">
        <v>1444</v>
      </c>
    </row>
    <row r="3084" spans="1:22" ht="15" customHeight="1">
      <c r="A3084" s="30">
        <v>3230</v>
      </c>
      <c r="B3084" s="30" t="s">
        <v>16376</v>
      </c>
      <c r="C3084" s="30"/>
      <c r="D3084" s="30" t="s">
        <v>16376</v>
      </c>
      <c r="E3084" s="30" t="s">
        <v>8197</v>
      </c>
      <c r="F3084" s="30" t="s">
        <v>1454</v>
      </c>
      <c r="G3084" s="30" t="s">
        <v>8645</v>
      </c>
      <c r="H3084" s="30" t="s">
        <v>1383</v>
      </c>
      <c r="I3084" s="30">
        <v>28010220</v>
      </c>
      <c r="J3084" s="30" t="s">
        <v>16377</v>
      </c>
      <c r="K3084" s="57">
        <v>79641731</v>
      </c>
      <c r="L3084" s="30"/>
      <c r="M3084" s="30"/>
      <c r="N3084" s="30"/>
      <c r="O3084" s="30"/>
      <c r="P3084" s="30"/>
      <c r="Q3084" s="30" t="s">
        <v>16361</v>
      </c>
      <c r="R3084" s="30"/>
      <c r="S3084" s="30" t="s">
        <v>16378</v>
      </c>
      <c r="T3084" s="30"/>
      <c r="U3084" s="30"/>
      <c r="V3084" s="30" t="s">
        <v>1444</v>
      </c>
    </row>
    <row r="3085" spans="1:22" ht="15" customHeight="1">
      <c r="A3085" s="30">
        <v>3231</v>
      </c>
      <c r="B3085" s="30" t="s">
        <v>16379</v>
      </c>
      <c r="C3085" s="30"/>
      <c r="D3085" s="30" t="s">
        <v>16379</v>
      </c>
      <c r="E3085" s="30" t="s">
        <v>16380</v>
      </c>
      <c r="F3085" s="30" t="s">
        <v>16381</v>
      </c>
      <c r="G3085" s="30" t="s">
        <v>1422</v>
      </c>
      <c r="H3085" s="30" t="s">
        <v>1397</v>
      </c>
      <c r="I3085" s="30">
        <v>1025001</v>
      </c>
      <c r="J3085" s="30" t="s">
        <v>16382</v>
      </c>
      <c r="K3085" s="57">
        <v>115599891117</v>
      </c>
      <c r="L3085" s="30"/>
      <c r="M3085" s="30"/>
      <c r="N3085" s="30"/>
      <c r="O3085" s="30"/>
      <c r="P3085" s="30"/>
      <c r="Q3085" s="30" t="s">
        <v>16383</v>
      </c>
      <c r="R3085" s="30"/>
      <c r="S3085" s="30" t="s">
        <v>16384</v>
      </c>
      <c r="T3085" s="30"/>
      <c r="U3085" s="30"/>
      <c r="V3085" s="30" t="s">
        <v>1444</v>
      </c>
    </row>
    <row r="3086" spans="1:22" ht="15" customHeight="1">
      <c r="A3086" s="37">
        <v>3232</v>
      </c>
      <c r="B3086" s="37" t="s">
        <v>16385</v>
      </c>
      <c r="C3086" s="37"/>
      <c r="D3086" s="37" t="s">
        <v>16385</v>
      </c>
      <c r="E3086" s="37" t="s">
        <v>16386</v>
      </c>
      <c r="F3086" s="37" t="s">
        <v>16387</v>
      </c>
      <c r="G3086" s="37" t="s">
        <v>4031</v>
      </c>
      <c r="H3086" s="37" t="s">
        <v>1383</v>
      </c>
      <c r="I3086" s="37">
        <v>27930560</v>
      </c>
      <c r="J3086" s="37" t="s">
        <v>16388</v>
      </c>
      <c r="K3086" s="58">
        <v>79536237</v>
      </c>
      <c r="L3086" s="37"/>
      <c r="M3086" s="37"/>
      <c r="N3086" s="37"/>
      <c r="O3086" s="37"/>
      <c r="P3086" s="37"/>
      <c r="Q3086" s="37" t="s">
        <v>16361</v>
      </c>
      <c r="R3086" s="37"/>
      <c r="S3086" s="37" t="s">
        <v>16389</v>
      </c>
      <c r="T3086" s="37"/>
      <c r="U3086" s="37"/>
      <c r="V3086" s="26" t="s">
        <v>202</v>
      </c>
    </row>
    <row r="3087" spans="1:22" ht="15" customHeight="1">
      <c r="A3087" s="30">
        <v>3233</v>
      </c>
      <c r="B3087" s="30" t="s">
        <v>16390</v>
      </c>
      <c r="C3087" s="30"/>
      <c r="D3087" s="30" t="s">
        <v>16390</v>
      </c>
      <c r="E3087" s="30" t="s">
        <v>6890</v>
      </c>
      <c r="F3087" s="30" t="s">
        <v>1454</v>
      </c>
      <c r="G3087" s="30" t="s">
        <v>16391</v>
      </c>
      <c r="H3087" s="30" t="s">
        <v>1352</v>
      </c>
      <c r="I3087" s="30">
        <v>47680000</v>
      </c>
      <c r="J3087" s="30" t="s">
        <v>16392</v>
      </c>
      <c r="K3087" s="57">
        <v>46848712</v>
      </c>
      <c r="L3087" s="30"/>
      <c r="M3087" s="30"/>
      <c r="N3087" s="30"/>
      <c r="O3087" s="30"/>
      <c r="P3087" s="30"/>
      <c r="Q3087" s="30" t="s">
        <v>16393</v>
      </c>
      <c r="R3087" s="30"/>
      <c r="S3087" s="30" t="s">
        <v>16394</v>
      </c>
      <c r="T3087" s="30"/>
      <c r="U3087" s="30"/>
      <c r="V3087" s="30" t="s">
        <v>1444</v>
      </c>
    </row>
    <row r="3088" spans="1:22" ht="15" customHeight="1">
      <c r="A3088" s="30">
        <v>3234</v>
      </c>
      <c r="B3088" s="30" t="s">
        <v>16395</v>
      </c>
      <c r="C3088" s="30"/>
      <c r="D3088" s="30" t="s">
        <v>16395</v>
      </c>
      <c r="E3088" s="30" t="s">
        <v>15229</v>
      </c>
      <c r="F3088" s="30" t="s">
        <v>1454</v>
      </c>
      <c r="G3088" s="30" t="s">
        <v>5692</v>
      </c>
      <c r="H3088" s="30" t="s">
        <v>1354</v>
      </c>
      <c r="I3088" s="30">
        <v>62011040</v>
      </c>
      <c r="J3088" s="30" t="s">
        <v>16396</v>
      </c>
      <c r="K3088" s="57">
        <v>69924325</v>
      </c>
      <c r="L3088" s="30"/>
      <c r="M3088" s="30"/>
      <c r="N3088" s="30"/>
      <c r="O3088" s="30"/>
      <c r="P3088" s="30"/>
      <c r="Q3088" s="30" t="s">
        <v>16397</v>
      </c>
      <c r="R3088" s="30"/>
      <c r="S3088" s="30" t="s">
        <v>16398</v>
      </c>
      <c r="T3088" s="30"/>
      <c r="U3088" s="30"/>
      <c r="V3088" s="30" t="s">
        <v>1444</v>
      </c>
    </row>
    <row r="3089" spans="1:22" ht="15" customHeight="1">
      <c r="A3089" s="30">
        <v>3235</v>
      </c>
      <c r="B3089" s="30" t="s">
        <v>16399</v>
      </c>
      <c r="C3089" s="30"/>
      <c r="D3089" s="30" t="s">
        <v>16399</v>
      </c>
      <c r="E3089" s="30" t="s">
        <v>16400</v>
      </c>
      <c r="F3089" s="30" t="s">
        <v>16401</v>
      </c>
      <c r="G3089" s="30" t="s">
        <v>1384</v>
      </c>
      <c r="H3089" s="30" t="s">
        <v>1383</v>
      </c>
      <c r="I3089" s="30">
        <v>24800000</v>
      </c>
      <c r="J3089" s="30" t="s">
        <v>16402</v>
      </c>
      <c r="K3089" s="57">
        <v>79147028</v>
      </c>
      <c r="L3089" s="30"/>
      <c r="M3089" s="30"/>
      <c r="N3089" s="30"/>
      <c r="O3089" s="30"/>
      <c r="P3089" s="30"/>
      <c r="Q3089" s="30" t="s">
        <v>16403</v>
      </c>
      <c r="R3089" s="30"/>
      <c r="S3089" s="30" t="s">
        <v>16404</v>
      </c>
      <c r="T3089" s="30"/>
      <c r="U3089" s="30"/>
      <c r="V3089" s="30" t="s">
        <v>1444</v>
      </c>
    </row>
    <row r="3090" spans="1:22" ht="15" customHeight="1">
      <c r="A3090" s="30">
        <v>3236</v>
      </c>
      <c r="B3090" s="30" t="s">
        <v>16405</v>
      </c>
      <c r="C3090" s="30"/>
      <c r="D3090" s="30" t="s">
        <v>16405</v>
      </c>
      <c r="E3090" s="30" t="s">
        <v>16406</v>
      </c>
      <c r="F3090" s="30" t="s">
        <v>16407</v>
      </c>
      <c r="G3090" s="30" t="s">
        <v>13666</v>
      </c>
      <c r="H3090" s="30" t="s">
        <v>1373</v>
      </c>
      <c r="I3090" s="30">
        <v>68330000</v>
      </c>
      <c r="J3090" s="30" t="s">
        <v>16408</v>
      </c>
      <c r="K3090" s="57">
        <v>153576979</v>
      </c>
      <c r="L3090" s="30"/>
      <c r="M3090" s="30"/>
      <c r="N3090" s="30"/>
      <c r="O3090" s="30"/>
      <c r="P3090" s="30"/>
      <c r="Q3090" s="30" t="s">
        <v>16409</v>
      </c>
      <c r="R3090" s="30"/>
      <c r="S3090" s="30" t="s">
        <v>13669</v>
      </c>
      <c r="T3090" s="30"/>
      <c r="U3090" s="30"/>
      <c r="V3090" s="30" t="s">
        <v>1444</v>
      </c>
    </row>
    <row r="3091" spans="1:22" ht="15" customHeight="1">
      <c r="A3091" s="30">
        <v>3237</v>
      </c>
      <c r="B3091" s="30" t="s">
        <v>16410</v>
      </c>
      <c r="C3091" s="30"/>
      <c r="D3091" s="30" t="s">
        <v>16410</v>
      </c>
      <c r="E3091" s="30" t="s">
        <v>16411</v>
      </c>
      <c r="F3091" s="30" t="s">
        <v>1454</v>
      </c>
      <c r="G3091" s="30" t="s">
        <v>2709</v>
      </c>
      <c r="H3091" s="30" t="s">
        <v>1352</v>
      </c>
      <c r="I3091" s="30">
        <v>48500000</v>
      </c>
      <c r="J3091" s="30" t="s">
        <v>16412</v>
      </c>
      <c r="K3091" s="57">
        <v>107722119</v>
      </c>
      <c r="L3091" s="30"/>
      <c r="M3091" s="30"/>
      <c r="N3091" s="30"/>
      <c r="O3091" s="30"/>
      <c r="P3091" s="30"/>
      <c r="Q3091" s="30" t="s">
        <v>16413</v>
      </c>
      <c r="R3091" s="30"/>
      <c r="S3091" s="30" t="s">
        <v>16414</v>
      </c>
      <c r="T3091" s="30"/>
      <c r="U3091" s="30"/>
      <c r="V3091" s="30" t="s">
        <v>1428</v>
      </c>
    </row>
    <row r="3092" spans="1:22" ht="15" customHeight="1">
      <c r="A3092" s="37">
        <v>3238</v>
      </c>
      <c r="B3092" s="37" t="s">
        <v>16415</v>
      </c>
      <c r="C3092" s="37"/>
      <c r="D3092" s="37" t="s">
        <v>16415</v>
      </c>
      <c r="E3092" s="37" t="s">
        <v>16411</v>
      </c>
      <c r="F3092" s="37" t="s">
        <v>1454</v>
      </c>
      <c r="G3092" s="37" t="s">
        <v>2709</v>
      </c>
      <c r="H3092" s="37" t="s">
        <v>1352</v>
      </c>
      <c r="I3092" s="37">
        <v>48500000</v>
      </c>
      <c r="J3092" s="37" t="s">
        <v>16416</v>
      </c>
      <c r="K3092" s="58">
        <v>56231544</v>
      </c>
      <c r="L3092" s="37"/>
      <c r="M3092" s="37"/>
      <c r="N3092" s="37"/>
      <c r="O3092" s="37"/>
      <c r="P3092" s="37"/>
      <c r="Q3092" s="37" t="s">
        <v>16413</v>
      </c>
      <c r="R3092" s="37"/>
      <c r="S3092" s="37" t="s">
        <v>16414</v>
      </c>
      <c r="T3092" s="37"/>
      <c r="U3092" s="37"/>
      <c r="V3092" s="26" t="s">
        <v>202</v>
      </c>
    </row>
    <row r="3093" spans="1:22" ht="15" customHeight="1">
      <c r="A3093" s="37">
        <v>3239</v>
      </c>
      <c r="B3093" s="37" t="s">
        <v>16417</v>
      </c>
      <c r="C3093" s="37"/>
      <c r="D3093" s="37" t="s">
        <v>16417</v>
      </c>
      <c r="E3093" s="37" t="s">
        <v>16418</v>
      </c>
      <c r="F3093" s="37" t="s">
        <v>2793</v>
      </c>
      <c r="G3093" s="37" t="s">
        <v>2432</v>
      </c>
      <c r="H3093" s="37" t="s">
        <v>1373</v>
      </c>
      <c r="I3093" s="37">
        <v>66035090</v>
      </c>
      <c r="J3093" s="37" t="s">
        <v>16419</v>
      </c>
      <c r="K3093" s="58">
        <v>152367144</v>
      </c>
      <c r="L3093" s="37"/>
      <c r="M3093" s="37"/>
      <c r="N3093" s="37"/>
      <c r="O3093" s="37"/>
      <c r="P3093" s="37"/>
      <c r="Q3093" s="37" t="s">
        <v>16420</v>
      </c>
      <c r="R3093" s="37"/>
      <c r="S3093" s="37" t="s">
        <v>16421</v>
      </c>
      <c r="T3093" s="37"/>
      <c r="U3093" s="37"/>
      <c r="V3093" s="26" t="s">
        <v>202</v>
      </c>
    </row>
    <row r="3094" spans="1:22" ht="15" customHeight="1">
      <c r="A3094" s="30">
        <v>3240</v>
      </c>
      <c r="B3094" s="30" t="s">
        <v>16422</v>
      </c>
      <c r="C3094" s="30"/>
      <c r="D3094" s="30" t="s">
        <v>16422</v>
      </c>
      <c r="E3094" s="30" t="s">
        <v>16423</v>
      </c>
      <c r="F3094" s="30" t="s">
        <v>1454</v>
      </c>
      <c r="G3094" s="30" t="s">
        <v>16424</v>
      </c>
      <c r="H3094" s="30" t="s">
        <v>1354</v>
      </c>
      <c r="I3094" s="30">
        <v>62300000</v>
      </c>
      <c r="J3094" s="30" t="s">
        <v>16425</v>
      </c>
      <c r="K3094" s="57">
        <v>65266374</v>
      </c>
      <c r="L3094" s="30"/>
      <c r="M3094" s="30"/>
      <c r="N3094" s="30"/>
      <c r="O3094" s="30"/>
      <c r="P3094" s="30"/>
      <c r="Q3094" s="30" t="s">
        <v>8882</v>
      </c>
      <c r="R3094" s="30"/>
      <c r="S3094" s="30" t="s">
        <v>2220</v>
      </c>
      <c r="T3094" s="30"/>
      <c r="U3094" s="30"/>
      <c r="V3094" s="30" t="s">
        <v>1444</v>
      </c>
    </row>
    <row r="3095" spans="1:22" ht="15" customHeight="1">
      <c r="A3095" s="30">
        <v>3241</v>
      </c>
      <c r="B3095" s="30" t="s">
        <v>16426</v>
      </c>
      <c r="C3095" s="30"/>
      <c r="D3095" s="30" t="s">
        <v>16426</v>
      </c>
      <c r="E3095" s="30" t="s">
        <v>16427</v>
      </c>
      <c r="F3095" s="30" t="s">
        <v>1454</v>
      </c>
      <c r="G3095" s="30" t="s">
        <v>16428</v>
      </c>
      <c r="H3095" s="30" t="s">
        <v>1354</v>
      </c>
      <c r="I3095" s="30">
        <v>61700000</v>
      </c>
      <c r="J3095" s="30" t="s">
        <v>16429</v>
      </c>
      <c r="K3095" s="57">
        <v>65013492</v>
      </c>
      <c r="L3095" s="30"/>
      <c r="M3095" s="30"/>
      <c r="N3095" s="30"/>
      <c r="O3095" s="30"/>
      <c r="P3095" s="30"/>
      <c r="Q3095" s="30" t="s">
        <v>12939</v>
      </c>
      <c r="R3095" s="30"/>
      <c r="S3095" s="30" t="s">
        <v>16430</v>
      </c>
      <c r="T3095" s="30"/>
      <c r="U3095" s="30"/>
      <c r="V3095" s="30" t="s">
        <v>1444</v>
      </c>
    </row>
    <row r="3096" spans="1:22" ht="15" customHeight="1">
      <c r="A3096" s="30">
        <v>3242</v>
      </c>
      <c r="B3096" s="30" t="s">
        <v>16431</v>
      </c>
      <c r="C3096" s="30"/>
      <c r="D3096" s="30" t="s">
        <v>16431</v>
      </c>
      <c r="E3096" s="30" t="s">
        <v>16432</v>
      </c>
      <c r="F3096" s="30" t="s">
        <v>3831</v>
      </c>
      <c r="G3096" s="30" t="s">
        <v>4355</v>
      </c>
      <c r="H3096" s="30" t="s">
        <v>1391</v>
      </c>
      <c r="I3096" s="30">
        <v>95098752</v>
      </c>
      <c r="J3096" s="30" t="s">
        <v>16433</v>
      </c>
      <c r="K3096" s="57">
        <v>290504236</v>
      </c>
      <c r="L3096" s="30"/>
      <c r="M3096" s="30"/>
      <c r="N3096" s="30"/>
      <c r="O3096" s="30"/>
      <c r="P3096" s="30"/>
      <c r="Q3096" s="30" t="s">
        <v>16434</v>
      </c>
      <c r="R3096" s="30"/>
      <c r="S3096" s="30" t="s">
        <v>16435</v>
      </c>
      <c r="T3096" s="30"/>
      <c r="U3096" s="30"/>
      <c r="V3096" s="30" t="s">
        <v>1444</v>
      </c>
    </row>
    <row r="3097" spans="1:22" ht="15" customHeight="1">
      <c r="A3097" s="30">
        <v>3243</v>
      </c>
      <c r="B3097" s="30" t="s">
        <v>16436</v>
      </c>
      <c r="C3097" s="30"/>
      <c r="D3097" s="30" t="s">
        <v>16436</v>
      </c>
      <c r="E3097" s="30" t="s">
        <v>6587</v>
      </c>
      <c r="F3097" s="30" t="s">
        <v>3383</v>
      </c>
      <c r="G3097" s="30" t="s">
        <v>2931</v>
      </c>
      <c r="H3097" s="30" t="s">
        <v>1391</v>
      </c>
      <c r="I3097" s="30">
        <v>92120030</v>
      </c>
      <c r="J3097" s="30" t="s">
        <v>16437</v>
      </c>
      <c r="K3097" s="57">
        <v>240351800</v>
      </c>
      <c r="L3097" s="30"/>
      <c r="M3097" s="30"/>
      <c r="N3097" s="30"/>
      <c r="O3097" s="30"/>
      <c r="P3097" s="30"/>
      <c r="Q3097" s="30" t="s">
        <v>16438</v>
      </c>
      <c r="R3097" s="30"/>
      <c r="S3097" s="30" t="s">
        <v>16439</v>
      </c>
      <c r="T3097" s="30"/>
      <c r="U3097" s="30"/>
      <c r="V3097" s="30" t="s">
        <v>1444</v>
      </c>
    </row>
    <row r="3098" spans="1:22" ht="15" customHeight="1">
      <c r="A3098" s="37">
        <v>3244</v>
      </c>
      <c r="B3098" s="37" t="s">
        <v>16440</v>
      </c>
      <c r="C3098" s="37"/>
      <c r="D3098" s="37" t="s">
        <v>16440</v>
      </c>
      <c r="E3098" s="37" t="s">
        <v>12019</v>
      </c>
      <c r="F3098" s="37" t="s">
        <v>1454</v>
      </c>
      <c r="G3098" s="37" t="s">
        <v>1492</v>
      </c>
      <c r="H3098" s="37" t="s">
        <v>1354</v>
      </c>
      <c r="I3098" s="37">
        <v>60030141</v>
      </c>
      <c r="J3098" s="37" t="s">
        <v>16441</v>
      </c>
      <c r="K3098" s="58">
        <v>69609780</v>
      </c>
      <c r="L3098" s="37"/>
      <c r="M3098" s="37"/>
      <c r="N3098" s="37"/>
      <c r="O3098" s="37"/>
      <c r="P3098" s="37"/>
      <c r="Q3098" s="37" t="s">
        <v>16442</v>
      </c>
      <c r="R3098" s="37"/>
      <c r="S3098" s="37" t="s">
        <v>16443</v>
      </c>
      <c r="T3098" s="37"/>
      <c r="U3098" s="37"/>
      <c r="V3098" s="26" t="s">
        <v>202</v>
      </c>
    </row>
    <row r="3099" spans="1:22" ht="15" customHeight="1">
      <c r="A3099" s="30">
        <v>3245</v>
      </c>
      <c r="B3099" s="30" t="s">
        <v>16444</v>
      </c>
      <c r="C3099" s="30"/>
      <c r="D3099" s="30" t="s">
        <v>16444</v>
      </c>
      <c r="E3099" s="30" t="s">
        <v>16445</v>
      </c>
      <c r="F3099" s="30" t="s">
        <v>1454</v>
      </c>
      <c r="G3099" s="30" t="s">
        <v>8355</v>
      </c>
      <c r="H3099" s="30" t="s">
        <v>1397</v>
      </c>
      <c r="I3099" s="30">
        <v>7400000</v>
      </c>
      <c r="J3099" s="30" t="s">
        <v>16446</v>
      </c>
      <c r="K3099" s="57">
        <v>188096116110</v>
      </c>
      <c r="L3099" s="30"/>
      <c r="M3099" s="30"/>
      <c r="N3099" s="30"/>
      <c r="O3099" s="30"/>
      <c r="P3099" s="30"/>
      <c r="Q3099" s="30" t="s">
        <v>16447</v>
      </c>
      <c r="R3099" s="30"/>
      <c r="S3099" s="30" t="s">
        <v>16448</v>
      </c>
      <c r="T3099" s="30"/>
      <c r="U3099" s="30"/>
      <c r="V3099" s="30" t="s">
        <v>1444</v>
      </c>
    </row>
    <row r="3100" spans="1:22" ht="15" customHeight="1">
      <c r="A3100" s="37">
        <v>3246</v>
      </c>
      <c r="B3100" s="37" t="s">
        <v>16449</v>
      </c>
      <c r="C3100" s="37"/>
      <c r="D3100" s="37" t="s">
        <v>16449</v>
      </c>
      <c r="E3100" s="37" t="s">
        <v>16450</v>
      </c>
      <c r="F3100" s="37" t="s">
        <v>16451</v>
      </c>
      <c r="G3100" s="37" t="s">
        <v>3533</v>
      </c>
      <c r="H3100" s="37" t="s">
        <v>1391</v>
      </c>
      <c r="I3100" s="37">
        <v>96207640</v>
      </c>
      <c r="J3100" s="37" t="s">
        <v>16452</v>
      </c>
      <c r="K3100" s="58">
        <v>1000292220</v>
      </c>
      <c r="L3100" s="37"/>
      <c r="M3100" s="37"/>
      <c r="N3100" s="37"/>
      <c r="O3100" s="37"/>
      <c r="P3100" s="37"/>
      <c r="Q3100" s="37" t="s">
        <v>16453</v>
      </c>
      <c r="R3100" s="37"/>
      <c r="S3100" s="37" t="s">
        <v>16454</v>
      </c>
      <c r="T3100" s="37"/>
      <c r="U3100" s="37"/>
      <c r="V3100" s="26" t="s">
        <v>202</v>
      </c>
    </row>
    <row r="3101" spans="1:22" ht="15" customHeight="1">
      <c r="A3101" s="37">
        <v>3247</v>
      </c>
      <c r="B3101" s="37" t="s">
        <v>16455</v>
      </c>
      <c r="C3101" s="37"/>
      <c r="D3101" s="37" t="s">
        <v>16455</v>
      </c>
      <c r="E3101" s="37" t="s">
        <v>16456</v>
      </c>
      <c r="F3101" s="37" t="s">
        <v>2189</v>
      </c>
      <c r="G3101" s="37" t="s">
        <v>2190</v>
      </c>
      <c r="H3101" s="37" t="s">
        <v>1350</v>
      </c>
      <c r="I3101" s="37">
        <v>68900030</v>
      </c>
      <c r="J3101" s="37" t="s">
        <v>16457</v>
      </c>
      <c r="K3101" s="58">
        <v>30323606</v>
      </c>
      <c r="L3101" s="37"/>
      <c r="M3101" s="37"/>
      <c r="N3101" s="37"/>
      <c r="O3101" s="37"/>
      <c r="P3101" s="37"/>
      <c r="Q3101" s="37" t="s">
        <v>16458</v>
      </c>
      <c r="R3101" s="37"/>
      <c r="S3101" s="37" t="s">
        <v>16459</v>
      </c>
      <c r="T3101" s="37"/>
      <c r="U3101" s="37"/>
      <c r="V3101" s="26" t="s">
        <v>202</v>
      </c>
    </row>
    <row r="3102" spans="1:22" ht="15" customHeight="1">
      <c r="A3102" s="30">
        <v>3248</v>
      </c>
      <c r="B3102" s="30" t="s">
        <v>16460</v>
      </c>
      <c r="C3102" s="30"/>
      <c r="D3102" s="30" t="s">
        <v>16460</v>
      </c>
      <c r="E3102" s="30" t="s">
        <v>16461</v>
      </c>
      <c r="F3102" s="30" t="s">
        <v>3700</v>
      </c>
      <c r="G3102" s="30" t="s">
        <v>1422</v>
      </c>
      <c r="H3102" s="30" t="s">
        <v>1397</v>
      </c>
      <c r="I3102" s="30">
        <v>3031030</v>
      </c>
      <c r="J3102" s="30" t="s">
        <v>16462</v>
      </c>
      <c r="K3102" s="57">
        <v>145372983115</v>
      </c>
      <c r="L3102" s="30"/>
      <c r="M3102" s="30"/>
      <c r="N3102" s="30"/>
      <c r="O3102" s="30"/>
      <c r="P3102" s="30"/>
      <c r="Q3102" s="30" t="s">
        <v>16463</v>
      </c>
      <c r="R3102" s="30"/>
      <c r="S3102" s="30" t="s">
        <v>16464</v>
      </c>
      <c r="T3102" s="30"/>
      <c r="U3102" s="30"/>
      <c r="V3102" s="30" t="s">
        <v>1428</v>
      </c>
    </row>
    <row r="3103" spans="1:22" ht="15" customHeight="1">
      <c r="A3103" s="30">
        <v>3249</v>
      </c>
      <c r="B3103" s="30" t="s">
        <v>16465</v>
      </c>
      <c r="C3103" s="30"/>
      <c r="D3103" s="30" t="s">
        <v>16465</v>
      </c>
      <c r="E3103" s="30" t="s">
        <v>2814</v>
      </c>
      <c r="F3103" s="30" t="s">
        <v>1454</v>
      </c>
      <c r="G3103" s="30" t="s">
        <v>1776</v>
      </c>
      <c r="H3103" s="30" t="s">
        <v>1381</v>
      </c>
      <c r="I3103" s="30">
        <v>80020000</v>
      </c>
      <c r="J3103" s="30" t="s">
        <v>16466</v>
      </c>
      <c r="K3103" s="57">
        <v>9026931220</v>
      </c>
      <c r="L3103" s="30"/>
      <c r="M3103" s="30"/>
      <c r="N3103" s="30"/>
      <c r="O3103" s="30"/>
      <c r="P3103" s="30"/>
      <c r="Q3103" s="30" t="s">
        <v>16467</v>
      </c>
      <c r="R3103" s="30"/>
      <c r="S3103" s="30" t="s">
        <v>15853</v>
      </c>
      <c r="T3103" s="30"/>
      <c r="U3103" s="30"/>
      <c r="V3103" s="30" t="s">
        <v>1428</v>
      </c>
    </row>
    <row r="3104" spans="1:22" ht="15" customHeight="1">
      <c r="A3104" s="30">
        <v>3250</v>
      </c>
      <c r="B3104" s="30" t="s">
        <v>16468</v>
      </c>
      <c r="C3104" s="30"/>
      <c r="D3104" s="30" t="s">
        <v>16468</v>
      </c>
      <c r="E3104" s="30" t="s">
        <v>9124</v>
      </c>
      <c r="F3104" s="30" t="s">
        <v>1454</v>
      </c>
      <c r="G3104" s="30" t="s">
        <v>1570</v>
      </c>
      <c r="H3104" s="30" t="s">
        <v>1365</v>
      </c>
      <c r="I3104" s="30">
        <v>65020450</v>
      </c>
      <c r="J3104" s="30" t="s">
        <v>16469</v>
      </c>
      <c r="K3104" s="57">
        <v>124131905</v>
      </c>
      <c r="L3104" s="30"/>
      <c r="M3104" s="30"/>
      <c r="N3104" s="30"/>
      <c r="O3104" s="30"/>
      <c r="P3104" s="30"/>
      <c r="Q3104" s="30" t="s">
        <v>16470</v>
      </c>
      <c r="R3104" s="30"/>
      <c r="S3104" s="30" t="s">
        <v>2220</v>
      </c>
      <c r="T3104" s="30"/>
      <c r="U3104" s="30"/>
      <c r="V3104" s="30" t="s">
        <v>1444</v>
      </c>
    </row>
    <row r="3105" spans="1:22" ht="15" customHeight="1">
      <c r="A3105" s="30">
        <v>3251</v>
      </c>
      <c r="B3105" s="30" t="s">
        <v>16471</v>
      </c>
      <c r="C3105" s="30"/>
      <c r="D3105" s="30" t="s">
        <v>16471</v>
      </c>
      <c r="E3105" s="30" t="s">
        <v>16472</v>
      </c>
      <c r="F3105" s="30" t="s">
        <v>16473</v>
      </c>
      <c r="G3105" s="30" t="s">
        <v>4419</v>
      </c>
      <c r="H3105" s="30" t="s">
        <v>1367</v>
      </c>
      <c r="I3105" s="30">
        <v>39400194</v>
      </c>
      <c r="J3105" s="30" t="s">
        <v>16474</v>
      </c>
      <c r="K3105" s="57">
        <v>20553240064</v>
      </c>
      <c r="L3105" s="30"/>
      <c r="M3105" s="30"/>
      <c r="N3105" s="30"/>
      <c r="O3105" s="30"/>
      <c r="P3105" s="30"/>
      <c r="Q3105" s="30" t="s">
        <v>16475</v>
      </c>
      <c r="R3105" s="30"/>
      <c r="S3105" s="30" t="s">
        <v>16476</v>
      </c>
      <c r="T3105" s="30"/>
      <c r="U3105" s="30"/>
      <c r="V3105" s="30" t="s">
        <v>1444</v>
      </c>
    </row>
    <row r="3106" spans="1:22" ht="15" customHeight="1">
      <c r="A3106" s="30">
        <v>3252</v>
      </c>
      <c r="B3106" s="30" t="s">
        <v>16477</v>
      </c>
      <c r="C3106" s="30"/>
      <c r="D3106" s="30" t="s">
        <v>16477</v>
      </c>
      <c r="E3106" s="30" t="s">
        <v>6874</v>
      </c>
      <c r="F3106" s="30" t="s">
        <v>16478</v>
      </c>
      <c r="G3106" s="30" t="s">
        <v>3316</v>
      </c>
      <c r="H3106" s="30" t="s">
        <v>1397</v>
      </c>
      <c r="I3106" s="30">
        <v>17501441</v>
      </c>
      <c r="J3106" s="30" t="s">
        <v>16479</v>
      </c>
      <c r="K3106" s="57">
        <v>438109990110</v>
      </c>
      <c r="L3106" s="30"/>
      <c r="M3106" s="30"/>
      <c r="N3106" s="30"/>
      <c r="O3106" s="30"/>
      <c r="P3106" s="30"/>
      <c r="Q3106" s="30" t="s">
        <v>16480</v>
      </c>
      <c r="R3106" s="30"/>
      <c r="S3106" s="30" t="s">
        <v>16481</v>
      </c>
      <c r="T3106" s="30"/>
      <c r="U3106" s="30"/>
      <c r="V3106" s="30" t="s">
        <v>1444</v>
      </c>
    </row>
    <row r="3107" spans="1:22" ht="15" customHeight="1">
      <c r="A3107" s="30">
        <v>3253</v>
      </c>
      <c r="B3107" s="30" t="s">
        <v>16482</v>
      </c>
      <c r="C3107" s="30"/>
      <c r="D3107" s="30" t="s">
        <v>16482</v>
      </c>
      <c r="E3107" s="30" t="s">
        <v>2814</v>
      </c>
      <c r="F3107" s="30" t="s">
        <v>2944</v>
      </c>
      <c r="G3107" s="30" t="s">
        <v>1629</v>
      </c>
      <c r="H3107" s="30" t="s">
        <v>1391</v>
      </c>
      <c r="I3107" s="30">
        <v>90030002</v>
      </c>
      <c r="J3107" s="30" t="s">
        <v>16483</v>
      </c>
      <c r="K3107" s="57">
        <v>963258206</v>
      </c>
      <c r="L3107" s="30"/>
      <c r="M3107" s="30"/>
      <c r="N3107" s="30"/>
      <c r="O3107" s="30"/>
      <c r="P3107" s="30"/>
      <c r="Q3107" s="30" t="s">
        <v>14890</v>
      </c>
      <c r="R3107" s="30"/>
      <c r="S3107" s="30" t="s">
        <v>14891</v>
      </c>
      <c r="T3107" s="30"/>
      <c r="U3107" s="30"/>
      <c r="V3107" s="30" t="s">
        <v>1428</v>
      </c>
    </row>
    <row r="3108" spans="1:22" ht="15" customHeight="1">
      <c r="A3108" s="30">
        <v>3254</v>
      </c>
      <c r="B3108" s="30" t="s">
        <v>16484</v>
      </c>
      <c r="C3108" s="30"/>
      <c r="D3108" s="30" t="s">
        <v>16484</v>
      </c>
      <c r="E3108" s="30" t="s">
        <v>2814</v>
      </c>
      <c r="F3108" s="30" t="s">
        <v>1454</v>
      </c>
      <c r="G3108" s="30" t="s">
        <v>16485</v>
      </c>
      <c r="H3108" s="30" t="s">
        <v>1385</v>
      </c>
      <c r="I3108" s="30">
        <v>80020000</v>
      </c>
      <c r="J3108" s="30" t="s">
        <v>16486</v>
      </c>
      <c r="K3108" s="57">
        <v>9026931301</v>
      </c>
      <c r="L3108" s="30"/>
      <c r="M3108" s="30"/>
      <c r="N3108" s="30"/>
      <c r="O3108" s="30"/>
      <c r="P3108" s="30"/>
      <c r="Q3108" s="30" t="s">
        <v>16467</v>
      </c>
      <c r="R3108" s="30"/>
      <c r="S3108" s="30" t="s">
        <v>15853</v>
      </c>
      <c r="T3108" s="30"/>
      <c r="U3108" s="30"/>
      <c r="V3108" s="30" t="s">
        <v>1428</v>
      </c>
    </row>
    <row r="3109" spans="1:22" ht="15" customHeight="1">
      <c r="A3109" s="30">
        <v>3255</v>
      </c>
      <c r="B3109" s="30" t="s">
        <v>16487</v>
      </c>
      <c r="C3109" s="30"/>
      <c r="D3109" s="30" t="s">
        <v>16487</v>
      </c>
      <c r="E3109" s="30" t="s">
        <v>6722</v>
      </c>
      <c r="F3109" s="30" t="s">
        <v>16488</v>
      </c>
      <c r="G3109" s="30" t="s">
        <v>3042</v>
      </c>
      <c r="H3109" s="30" t="s">
        <v>1391</v>
      </c>
      <c r="I3109" s="30">
        <v>94910003</v>
      </c>
      <c r="J3109" s="30" t="s">
        <v>16489</v>
      </c>
      <c r="K3109" s="57">
        <v>1770204013</v>
      </c>
      <c r="L3109" s="30"/>
      <c r="M3109" s="30"/>
      <c r="N3109" s="30"/>
      <c r="O3109" s="30"/>
      <c r="P3109" s="30"/>
      <c r="Q3109" s="30" t="s">
        <v>16490</v>
      </c>
      <c r="R3109" s="30"/>
      <c r="S3109" s="30" t="s">
        <v>6725</v>
      </c>
      <c r="T3109" s="30"/>
      <c r="U3109" s="30"/>
      <c r="V3109" s="30" t="s">
        <v>1444</v>
      </c>
    </row>
    <row r="3110" spans="1:22" ht="15" customHeight="1">
      <c r="A3110" s="30">
        <v>3256</v>
      </c>
      <c r="B3110" s="30" t="s">
        <v>16491</v>
      </c>
      <c r="C3110" s="30"/>
      <c r="D3110" s="30" t="s">
        <v>16491</v>
      </c>
      <c r="E3110" s="30" t="s">
        <v>16492</v>
      </c>
      <c r="F3110" s="30" t="s">
        <v>4014</v>
      </c>
      <c r="G3110" s="30" t="s">
        <v>1422</v>
      </c>
      <c r="H3110" s="30" t="s">
        <v>1397</v>
      </c>
      <c r="I3110" s="30">
        <v>3027020</v>
      </c>
      <c r="J3110" s="30" t="s">
        <v>16493</v>
      </c>
      <c r="K3110" s="57">
        <v>115460147110</v>
      </c>
      <c r="L3110" s="30"/>
      <c r="M3110" s="30"/>
      <c r="N3110" s="30"/>
      <c r="O3110" s="30"/>
      <c r="P3110" s="30"/>
      <c r="Q3110" s="30" t="s">
        <v>16494</v>
      </c>
      <c r="R3110" s="30"/>
      <c r="S3110" s="30" t="s">
        <v>16495</v>
      </c>
      <c r="T3110" s="30"/>
      <c r="U3110" s="30"/>
      <c r="V3110" s="30" t="s">
        <v>1444</v>
      </c>
    </row>
    <row r="3111" spans="1:22" ht="15" customHeight="1">
      <c r="A3111" s="30">
        <v>3257</v>
      </c>
      <c r="B3111" s="30" t="s">
        <v>16496</v>
      </c>
      <c r="C3111" s="30"/>
      <c r="D3111" s="30" t="s">
        <v>16496</v>
      </c>
      <c r="E3111" s="30" t="s">
        <v>16497</v>
      </c>
      <c r="F3111" s="30" t="s">
        <v>1454</v>
      </c>
      <c r="G3111" s="30" t="s">
        <v>4068</v>
      </c>
      <c r="H3111" s="30" t="s">
        <v>1397</v>
      </c>
      <c r="I3111" s="30">
        <v>14010080</v>
      </c>
      <c r="J3111" s="30" t="s">
        <v>16498</v>
      </c>
      <c r="K3111" s="57">
        <v>582414271113</v>
      </c>
      <c r="L3111" s="30"/>
      <c r="M3111" s="30"/>
      <c r="N3111" s="30"/>
      <c r="O3111" s="30"/>
      <c r="P3111" s="30"/>
      <c r="Q3111" s="30" t="s">
        <v>16499</v>
      </c>
      <c r="R3111" s="30"/>
      <c r="S3111" s="30" t="s">
        <v>16500</v>
      </c>
      <c r="T3111" s="30"/>
      <c r="U3111" s="30"/>
      <c r="V3111" s="30" t="s">
        <v>1444</v>
      </c>
    </row>
    <row r="3112" spans="1:22" ht="15" customHeight="1">
      <c r="A3112" s="30">
        <v>3258</v>
      </c>
      <c r="B3112" s="30" t="s">
        <v>16501</v>
      </c>
      <c r="C3112" s="30"/>
      <c r="D3112" s="30" t="s">
        <v>16501</v>
      </c>
      <c r="E3112" s="30" t="s">
        <v>16502</v>
      </c>
      <c r="F3112" s="30" t="s">
        <v>1454</v>
      </c>
      <c r="G3112" s="30" t="s">
        <v>16503</v>
      </c>
      <c r="H3112" s="30" t="s">
        <v>1381</v>
      </c>
      <c r="I3112" s="30">
        <v>83540000</v>
      </c>
      <c r="J3112" s="30" t="s">
        <v>16504</v>
      </c>
      <c r="K3112" s="57">
        <v>9016736080</v>
      </c>
      <c r="L3112" s="30"/>
      <c r="M3112" s="30"/>
      <c r="N3112" s="30"/>
      <c r="O3112" s="30"/>
      <c r="P3112" s="30"/>
      <c r="Q3112" s="30" t="s">
        <v>16505</v>
      </c>
      <c r="R3112" s="30"/>
      <c r="S3112" s="30" t="s">
        <v>16506</v>
      </c>
      <c r="T3112" s="30"/>
      <c r="U3112" s="30"/>
      <c r="V3112" s="30" t="s">
        <v>1428</v>
      </c>
    </row>
    <row r="3113" spans="1:22" ht="15" customHeight="1">
      <c r="A3113" s="30">
        <v>3259</v>
      </c>
      <c r="B3113" s="30" t="s">
        <v>16507</v>
      </c>
      <c r="C3113" s="30"/>
      <c r="D3113" s="30" t="s">
        <v>16507</v>
      </c>
      <c r="E3113" s="30" t="s">
        <v>16508</v>
      </c>
      <c r="F3113" s="30" t="s">
        <v>16509</v>
      </c>
      <c r="G3113" s="30" t="s">
        <v>1422</v>
      </c>
      <c r="H3113" s="30" t="s">
        <v>1397</v>
      </c>
      <c r="I3113" s="30">
        <v>4535080</v>
      </c>
      <c r="J3113" s="30" t="s">
        <v>16510</v>
      </c>
      <c r="K3113" s="57">
        <v>146637331119</v>
      </c>
      <c r="L3113" s="30"/>
      <c r="M3113" s="30"/>
      <c r="N3113" s="30"/>
      <c r="O3113" s="30"/>
      <c r="P3113" s="30"/>
      <c r="Q3113" s="30" t="s">
        <v>16511</v>
      </c>
      <c r="R3113" s="30"/>
      <c r="S3113" s="30" t="s">
        <v>16512</v>
      </c>
      <c r="T3113" s="30"/>
      <c r="U3113" s="30"/>
      <c r="V3113" s="30" t="s">
        <v>1444</v>
      </c>
    </row>
    <row r="3114" spans="1:22" ht="15" customHeight="1">
      <c r="A3114" s="30">
        <v>3260</v>
      </c>
      <c r="B3114" s="30" t="s">
        <v>16513</v>
      </c>
      <c r="C3114" s="30"/>
      <c r="D3114" s="30" t="s">
        <v>16513</v>
      </c>
      <c r="E3114" s="30" t="s">
        <v>16514</v>
      </c>
      <c r="F3114" s="30" t="s">
        <v>16515</v>
      </c>
      <c r="G3114" s="30" t="s">
        <v>3253</v>
      </c>
      <c r="H3114" s="30" t="s">
        <v>1395</v>
      </c>
      <c r="I3114" s="30">
        <v>49100000</v>
      </c>
      <c r="J3114" s="30" t="s">
        <v>16516</v>
      </c>
      <c r="K3114" s="57">
        <v>271383127</v>
      </c>
      <c r="L3114" s="30"/>
      <c r="M3114" s="30"/>
      <c r="N3114" s="30"/>
      <c r="O3114" s="30"/>
      <c r="P3114" s="30"/>
      <c r="Q3114" s="30" t="s">
        <v>16517</v>
      </c>
      <c r="R3114" s="30"/>
      <c r="S3114" s="30" t="s">
        <v>13742</v>
      </c>
      <c r="T3114" s="30"/>
      <c r="U3114" s="30"/>
      <c r="V3114" s="30" t="s">
        <v>1444</v>
      </c>
    </row>
    <row r="3115" spans="1:22" ht="15" customHeight="1">
      <c r="A3115" s="30">
        <v>3261</v>
      </c>
      <c r="B3115" s="30" t="s">
        <v>16518</v>
      </c>
      <c r="C3115" s="30"/>
      <c r="D3115" s="30" t="s">
        <v>16518</v>
      </c>
      <c r="E3115" s="30" t="s">
        <v>2890</v>
      </c>
      <c r="F3115" s="30" t="s">
        <v>2944</v>
      </c>
      <c r="G3115" s="30" t="s">
        <v>1629</v>
      </c>
      <c r="H3115" s="30" t="s">
        <v>1391</v>
      </c>
      <c r="I3115" s="30">
        <v>90020010</v>
      </c>
      <c r="J3115" s="30" t="s">
        <v>16519</v>
      </c>
      <c r="K3115" s="57">
        <v>963536290</v>
      </c>
      <c r="L3115" s="30"/>
      <c r="M3115" s="30"/>
      <c r="N3115" s="30"/>
      <c r="O3115" s="30"/>
      <c r="P3115" s="30"/>
      <c r="Q3115" s="30" t="s">
        <v>16520</v>
      </c>
      <c r="R3115" s="30"/>
      <c r="S3115" s="30" t="s">
        <v>16521</v>
      </c>
      <c r="T3115" s="30"/>
      <c r="U3115" s="30"/>
      <c r="V3115" s="30" t="s">
        <v>1444</v>
      </c>
    </row>
    <row r="3116" spans="1:22" ht="15" customHeight="1">
      <c r="A3116" s="37">
        <v>3262</v>
      </c>
      <c r="B3116" s="37" t="s">
        <v>16522</v>
      </c>
      <c r="C3116" s="37"/>
      <c r="D3116" s="37" t="s">
        <v>16522</v>
      </c>
      <c r="E3116" s="37" t="s">
        <v>16523</v>
      </c>
      <c r="F3116" s="37" t="s">
        <v>1447</v>
      </c>
      <c r="G3116" s="37" t="s">
        <v>1422</v>
      </c>
      <c r="H3116" s="37" t="s">
        <v>1397</v>
      </c>
      <c r="I3116" s="37">
        <v>4132000</v>
      </c>
      <c r="J3116" s="37" t="s">
        <v>16524</v>
      </c>
      <c r="K3116" s="58">
        <v>112138147118</v>
      </c>
      <c r="L3116" s="37"/>
      <c r="M3116" s="37"/>
      <c r="N3116" s="37"/>
      <c r="O3116" s="37"/>
      <c r="P3116" s="37"/>
      <c r="Q3116" s="37" t="s">
        <v>16525</v>
      </c>
      <c r="R3116" s="37"/>
      <c r="S3116" s="37" t="s">
        <v>16526</v>
      </c>
      <c r="T3116" s="37"/>
      <c r="U3116" s="37"/>
      <c r="V3116" s="26" t="s">
        <v>202</v>
      </c>
    </row>
    <row r="3117" spans="1:22" ht="15" customHeight="1">
      <c r="A3117" s="30">
        <v>3263</v>
      </c>
      <c r="B3117" s="30" t="s">
        <v>16527</v>
      </c>
      <c r="C3117" s="30"/>
      <c r="D3117" s="30" t="s">
        <v>16527</v>
      </c>
      <c r="E3117" s="30" t="s">
        <v>16528</v>
      </c>
      <c r="F3117" s="30" t="s">
        <v>1454</v>
      </c>
      <c r="G3117" s="30" t="s">
        <v>1839</v>
      </c>
      <c r="H3117" s="30" t="s">
        <v>1352</v>
      </c>
      <c r="I3117" s="30">
        <v>44635000</v>
      </c>
      <c r="J3117" s="30" t="s">
        <v>16529</v>
      </c>
      <c r="K3117" s="57">
        <v>111990784</v>
      </c>
      <c r="L3117" s="30"/>
      <c r="M3117" s="30"/>
      <c r="N3117" s="30"/>
      <c r="O3117" s="30"/>
      <c r="P3117" s="30"/>
      <c r="Q3117" s="30" t="s">
        <v>1841</v>
      </c>
      <c r="R3117" s="30"/>
      <c r="S3117" s="30" t="s">
        <v>1842</v>
      </c>
      <c r="T3117" s="30"/>
      <c r="U3117" s="30"/>
      <c r="V3117" s="30" t="s">
        <v>1444</v>
      </c>
    </row>
    <row r="3118" spans="1:22" ht="15" customHeight="1">
      <c r="A3118" s="30">
        <v>3264</v>
      </c>
      <c r="B3118" s="30" t="s">
        <v>16530</v>
      </c>
      <c r="C3118" s="30"/>
      <c r="D3118" s="30" t="s">
        <v>16530</v>
      </c>
      <c r="E3118" s="30" t="s">
        <v>16531</v>
      </c>
      <c r="F3118" s="30" t="s">
        <v>16532</v>
      </c>
      <c r="G3118" s="30" t="s">
        <v>2432</v>
      </c>
      <c r="H3118" s="30" t="s">
        <v>1373</v>
      </c>
      <c r="I3118" s="30">
        <v>66113000</v>
      </c>
      <c r="J3118" s="30" t="s">
        <v>16533</v>
      </c>
      <c r="K3118" s="57">
        <v>153798440</v>
      </c>
      <c r="L3118" s="30"/>
      <c r="M3118" s="30"/>
      <c r="N3118" s="30"/>
      <c r="O3118" s="30"/>
      <c r="P3118" s="30"/>
      <c r="Q3118" s="30" t="s">
        <v>16534</v>
      </c>
      <c r="R3118" s="30"/>
      <c r="S3118" s="30" t="s">
        <v>2220</v>
      </c>
      <c r="T3118" s="30"/>
      <c r="U3118" s="30"/>
      <c r="V3118" s="30" t="s">
        <v>1444</v>
      </c>
    </row>
    <row r="3119" spans="1:22" ht="15" customHeight="1">
      <c r="A3119" s="37">
        <v>3265</v>
      </c>
      <c r="B3119" s="37" t="s">
        <v>16535</v>
      </c>
      <c r="C3119" s="37"/>
      <c r="D3119" s="37" t="s">
        <v>16535</v>
      </c>
      <c r="E3119" s="37" t="s">
        <v>9397</v>
      </c>
      <c r="F3119" s="37" t="s">
        <v>1454</v>
      </c>
      <c r="G3119" s="37" t="s">
        <v>9398</v>
      </c>
      <c r="H3119" s="37" t="s">
        <v>1365</v>
      </c>
      <c r="I3119" s="37">
        <v>65480000</v>
      </c>
      <c r="J3119" s="37" t="s">
        <v>16536</v>
      </c>
      <c r="K3119" s="58">
        <v>123931320</v>
      </c>
      <c r="L3119" s="37"/>
      <c r="M3119" s="37"/>
      <c r="N3119" s="37"/>
      <c r="O3119" s="37"/>
      <c r="P3119" s="37"/>
      <c r="Q3119" s="37" t="s">
        <v>16537</v>
      </c>
      <c r="R3119" s="37"/>
      <c r="S3119" s="37" t="s">
        <v>9400</v>
      </c>
      <c r="T3119" s="37"/>
      <c r="U3119" s="37"/>
      <c r="V3119" s="26" t="s">
        <v>202</v>
      </c>
    </row>
    <row r="3120" spans="1:22" ht="15" customHeight="1">
      <c r="A3120" s="30">
        <v>3266</v>
      </c>
      <c r="B3120" s="30" t="s">
        <v>16538</v>
      </c>
      <c r="C3120" s="30"/>
      <c r="D3120" s="30" t="s">
        <v>16538</v>
      </c>
      <c r="E3120" s="30" t="s">
        <v>16539</v>
      </c>
      <c r="F3120" s="30" t="s">
        <v>16540</v>
      </c>
      <c r="G3120" s="30" t="s">
        <v>5757</v>
      </c>
      <c r="H3120" s="30" t="s">
        <v>1381</v>
      </c>
      <c r="I3120" s="30">
        <v>87103002</v>
      </c>
      <c r="J3120" s="30" t="s">
        <v>16541</v>
      </c>
      <c r="K3120" s="57">
        <v>9020303520</v>
      </c>
      <c r="L3120" s="30"/>
      <c r="M3120" s="30"/>
      <c r="N3120" s="30"/>
      <c r="O3120" s="30"/>
      <c r="P3120" s="30"/>
      <c r="Q3120" s="30" t="s">
        <v>10721</v>
      </c>
      <c r="R3120" s="30"/>
      <c r="S3120" s="30" t="s">
        <v>10722</v>
      </c>
      <c r="T3120" s="30"/>
      <c r="U3120" s="30"/>
      <c r="V3120" s="30" t="s">
        <v>1444</v>
      </c>
    </row>
    <row r="3121" spans="1:22" ht="15" customHeight="1">
      <c r="A3121" s="30">
        <v>3267</v>
      </c>
      <c r="B3121" s="30" t="s">
        <v>16542</v>
      </c>
      <c r="C3121" s="30"/>
      <c r="D3121" s="30" t="s">
        <v>16542</v>
      </c>
      <c r="E3121" s="30" t="s">
        <v>4349</v>
      </c>
      <c r="F3121" s="30" t="s">
        <v>1454</v>
      </c>
      <c r="G3121" s="30" t="s">
        <v>1534</v>
      </c>
      <c r="H3121" s="30" t="s">
        <v>1354</v>
      </c>
      <c r="I3121" s="30">
        <v>63010010</v>
      </c>
      <c r="J3121" s="30" t="s">
        <v>16543</v>
      </c>
      <c r="K3121" s="57">
        <v>69771790</v>
      </c>
      <c r="L3121" s="30"/>
      <c r="M3121" s="30"/>
      <c r="N3121" s="30"/>
      <c r="O3121" s="30"/>
      <c r="P3121" s="30"/>
      <c r="Q3121" s="30" t="s">
        <v>3731</v>
      </c>
      <c r="R3121" s="30"/>
      <c r="S3121" s="30" t="s">
        <v>16544</v>
      </c>
      <c r="T3121" s="30"/>
      <c r="U3121" s="30"/>
      <c r="V3121" s="30" t="s">
        <v>1444</v>
      </c>
    </row>
    <row r="3122" spans="1:22" ht="15" customHeight="1">
      <c r="A3122" s="30">
        <v>3268</v>
      </c>
      <c r="B3122" s="30" t="s">
        <v>16545</v>
      </c>
      <c r="C3122" s="30"/>
      <c r="D3122" s="30" t="s">
        <v>16545</v>
      </c>
      <c r="E3122" s="30" t="s">
        <v>16546</v>
      </c>
      <c r="F3122" s="30" t="s">
        <v>1454</v>
      </c>
      <c r="G3122" s="30" t="s">
        <v>1384</v>
      </c>
      <c r="H3122" s="30" t="s">
        <v>1383</v>
      </c>
      <c r="I3122" s="30">
        <v>20050090</v>
      </c>
      <c r="J3122" s="30" t="s">
        <v>16547</v>
      </c>
      <c r="K3122" s="57">
        <v>78146370</v>
      </c>
      <c r="L3122" s="30"/>
      <c r="M3122" s="30"/>
      <c r="N3122" s="30"/>
      <c r="O3122" s="30"/>
      <c r="P3122" s="30"/>
      <c r="Q3122" s="30" t="s">
        <v>15488</v>
      </c>
      <c r="R3122" s="30"/>
      <c r="S3122" s="30" t="s">
        <v>16548</v>
      </c>
      <c r="T3122" s="30"/>
      <c r="U3122" s="30"/>
      <c r="V3122" s="30" t="s">
        <v>1444</v>
      </c>
    </row>
    <row r="3123" spans="1:22" ht="15" customHeight="1">
      <c r="A3123" s="30">
        <v>3269</v>
      </c>
      <c r="B3123" s="30" t="s">
        <v>16549</v>
      </c>
      <c r="C3123" s="30"/>
      <c r="D3123" s="30" t="s">
        <v>16549</v>
      </c>
      <c r="E3123" s="30" t="s">
        <v>16550</v>
      </c>
      <c r="F3123" s="30" t="s">
        <v>16551</v>
      </c>
      <c r="G3123" s="30" t="s">
        <v>2342</v>
      </c>
      <c r="H3123" s="30" t="s">
        <v>1352</v>
      </c>
      <c r="I3123" s="30">
        <v>45810000</v>
      </c>
      <c r="J3123" s="30" t="s">
        <v>16552</v>
      </c>
      <c r="K3123" s="57">
        <v>110996310</v>
      </c>
      <c r="L3123" s="30"/>
      <c r="M3123" s="30"/>
      <c r="N3123" s="30"/>
      <c r="O3123" s="30"/>
      <c r="P3123" s="30"/>
      <c r="Q3123" s="30" t="s">
        <v>16553</v>
      </c>
      <c r="R3123" s="30"/>
      <c r="S3123" s="30" t="s">
        <v>16554</v>
      </c>
      <c r="T3123" s="30"/>
      <c r="U3123" s="30"/>
      <c r="V3123" s="30" t="s">
        <v>1444</v>
      </c>
    </row>
    <row r="3124" spans="1:22" ht="15" customHeight="1">
      <c r="A3124" s="30">
        <v>3270</v>
      </c>
      <c r="B3124" s="30" t="s">
        <v>16555</v>
      </c>
      <c r="C3124" s="30"/>
      <c r="D3124" s="30" t="s">
        <v>16555</v>
      </c>
      <c r="E3124" s="30" t="s">
        <v>16556</v>
      </c>
      <c r="F3124" s="30" t="s">
        <v>1454</v>
      </c>
      <c r="G3124" s="30" t="s">
        <v>2534</v>
      </c>
      <c r="H3124" s="30" t="s">
        <v>1352</v>
      </c>
      <c r="I3124" s="30">
        <v>44572060</v>
      </c>
      <c r="J3124" s="30" t="s">
        <v>16557</v>
      </c>
      <c r="K3124" s="57">
        <v>110172800</v>
      </c>
      <c r="L3124" s="30"/>
      <c r="M3124" s="30"/>
      <c r="N3124" s="30"/>
      <c r="O3124" s="30"/>
      <c r="P3124" s="30"/>
      <c r="Q3124" s="30" t="s">
        <v>16558</v>
      </c>
      <c r="R3124" s="30"/>
      <c r="S3124" s="30" t="s">
        <v>16559</v>
      </c>
      <c r="T3124" s="30"/>
      <c r="U3124" s="30"/>
      <c r="V3124" s="30" t="s">
        <v>1444</v>
      </c>
    </row>
    <row r="3125" spans="1:22" ht="15" customHeight="1">
      <c r="A3125" s="37">
        <v>3271</v>
      </c>
      <c r="B3125" s="37" t="s">
        <v>16560</v>
      </c>
      <c r="C3125" s="37"/>
      <c r="D3125" s="37" t="s">
        <v>16560</v>
      </c>
      <c r="E3125" s="37" t="s">
        <v>16561</v>
      </c>
      <c r="F3125" s="37" t="s">
        <v>1454</v>
      </c>
      <c r="G3125" s="37" t="s">
        <v>16562</v>
      </c>
      <c r="H3125" s="37" t="s">
        <v>1381</v>
      </c>
      <c r="I3125" s="37">
        <v>85585000</v>
      </c>
      <c r="J3125" s="37" t="s">
        <v>16563</v>
      </c>
      <c r="K3125" s="58">
        <v>9013933976</v>
      </c>
      <c r="L3125" s="37"/>
      <c r="M3125" s="37"/>
      <c r="N3125" s="37"/>
      <c r="O3125" s="37"/>
      <c r="P3125" s="37"/>
      <c r="Q3125" s="37" t="s">
        <v>16564</v>
      </c>
      <c r="R3125" s="37"/>
      <c r="S3125" s="37" t="s">
        <v>16565</v>
      </c>
      <c r="T3125" s="37"/>
      <c r="U3125" s="37"/>
      <c r="V3125" s="26" t="s">
        <v>202</v>
      </c>
    </row>
    <row r="3126" spans="1:22" ht="15" customHeight="1">
      <c r="A3126" s="30">
        <v>3272</v>
      </c>
      <c r="B3126" s="30" t="s">
        <v>16566</v>
      </c>
      <c r="C3126" s="30"/>
      <c r="D3126" s="30" t="s">
        <v>16566</v>
      </c>
      <c r="E3126" s="30" t="s">
        <v>16567</v>
      </c>
      <c r="F3126" s="30" t="s">
        <v>2525</v>
      </c>
      <c r="G3126" s="30" t="s">
        <v>1713</v>
      </c>
      <c r="H3126" s="30" t="s">
        <v>1395</v>
      </c>
      <c r="I3126" s="30">
        <v>49044093</v>
      </c>
      <c r="J3126" s="30" t="s">
        <v>16568</v>
      </c>
      <c r="K3126" s="57">
        <v>271386088</v>
      </c>
      <c r="L3126" s="30"/>
      <c r="M3126" s="30"/>
      <c r="N3126" s="30"/>
      <c r="O3126" s="30"/>
      <c r="P3126" s="30"/>
      <c r="Q3126" s="30" t="s">
        <v>16569</v>
      </c>
      <c r="R3126" s="30"/>
      <c r="S3126" s="30" t="s">
        <v>16570</v>
      </c>
      <c r="T3126" s="30"/>
      <c r="U3126" s="30"/>
      <c r="V3126" s="30" t="s">
        <v>1444</v>
      </c>
    </row>
    <row r="3127" spans="1:22" ht="15" customHeight="1">
      <c r="A3127" s="30">
        <v>3273</v>
      </c>
      <c r="B3127" s="30" t="s">
        <v>16571</v>
      </c>
      <c r="C3127" s="30"/>
      <c r="D3127" s="30" t="s">
        <v>16571</v>
      </c>
      <c r="E3127" s="30" t="s">
        <v>15428</v>
      </c>
      <c r="F3127" s="30" t="s">
        <v>16572</v>
      </c>
      <c r="G3127" s="30" t="s">
        <v>2931</v>
      </c>
      <c r="H3127" s="30" t="s">
        <v>1391</v>
      </c>
      <c r="I3127" s="30">
        <v>92032420</v>
      </c>
      <c r="J3127" s="30" t="s">
        <v>16573</v>
      </c>
      <c r="K3127" s="57">
        <v>240459504</v>
      </c>
      <c r="L3127" s="30"/>
      <c r="M3127" s="30"/>
      <c r="N3127" s="30"/>
      <c r="O3127" s="30"/>
      <c r="P3127" s="30"/>
      <c r="Q3127" s="30" t="s">
        <v>16574</v>
      </c>
      <c r="R3127" s="30"/>
      <c r="S3127" s="30" t="s">
        <v>16575</v>
      </c>
      <c r="T3127" s="30"/>
      <c r="U3127" s="30"/>
      <c r="V3127" s="30" t="s">
        <v>1444</v>
      </c>
    </row>
    <row r="3128" spans="1:22" ht="15" customHeight="1">
      <c r="A3128" s="30">
        <v>3274</v>
      </c>
      <c r="B3128" s="30" t="s">
        <v>16576</v>
      </c>
      <c r="C3128" s="30"/>
      <c r="D3128" s="30" t="s">
        <v>16576</v>
      </c>
      <c r="E3128" s="30" t="s">
        <v>16577</v>
      </c>
      <c r="F3128" s="30" t="s">
        <v>1775</v>
      </c>
      <c r="G3128" s="30" t="s">
        <v>7457</v>
      </c>
      <c r="H3128" s="30" t="s">
        <v>1397</v>
      </c>
      <c r="I3128" s="30">
        <v>11055050</v>
      </c>
      <c r="J3128" s="30" t="s">
        <v>16578</v>
      </c>
      <c r="K3128" s="57">
        <v>633658809117</v>
      </c>
      <c r="L3128" s="30"/>
      <c r="M3128" s="30"/>
      <c r="N3128" s="30"/>
      <c r="O3128" s="30"/>
      <c r="P3128" s="30"/>
      <c r="Q3128" s="30" t="s">
        <v>11210</v>
      </c>
      <c r="R3128" s="30"/>
      <c r="S3128" s="30" t="s">
        <v>16579</v>
      </c>
      <c r="T3128" s="30"/>
      <c r="U3128" s="30"/>
      <c r="V3128" s="30" t="s">
        <v>1444</v>
      </c>
    </row>
    <row r="3129" spans="1:22" ht="15" customHeight="1">
      <c r="A3129" s="30">
        <v>3275</v>
      </c>
      <c r="B3129" s="30" t="s">
        <v>16580</v>
      </c>
      <c r="C3129" s="30"/>
      <c r="D3129" s="30" t="s">
        <v>16580</v>
      </c>
      <c r="E3129" s="30" t="s">
        <v>16581</v>
      </c>
      <c r="F3129" s="30" t="s">
        <v>3253</v>
      </c>
      <c r="G3129" s="30" t="s">
        <v>4355</v>
      </c>
      <c r="H3129" s="30" t="s">
        <v>1391</v>
      </c>
      <c r="I3129" s="30">
        <v>95058480</v>
      </c>
      <c r="J3129" s="30" t="s">
        <v>16582</v>
      </c>
      <c r="K3129" s="57">
        <v>290574633</v>
      </c>
      <c r="L3129" s="30"/>
      <c r="M3129" s="30"/>
      <c r="N3129" s="30"/>
      <c r="O3129" s="30"/>
      <c r="P3129" s="30"/>
      <c r="Q3129" s="30" t="s">
        <v>16583</v>
      </c>
      <c r="R3129" s="30"/>
      <c r="S3129" s="30" t="s">
        <v>16584</v>
      </c>
      <c r="T3129" s="30"/>
      <c r="U3129" s="30"/>
      <c r="V3129" s="30" t="s">
        <v>1428</v>
      </c>
    </row>
    <row r="3130" spans="1:22" ht="15" customHeight="1">
      <c r="A3130" s="30">
        <v>3276</v>
      </c>
      <c r="B3130" s="30" t="s">
        <v>16585</v>
      </c>
      <c r="C3130" s="30"/>
      <c r="D3130" s="30" t="s">
        <v>16585</v>
      </c>
      <c r="E3130" s="30" t="s">
        <v>16586</v>
      </c>
      <c r="F3130" s="30" t="s">
        <v>2457</v>
      </c>
      <c r="G3130" s="30" t="s">
        <v>2054</v>
      </c>
      <c r="H3130" s="30" t="s">
        <v>1352</v>
      </c>
      <c r="I3130" s="30">
        <v>41339060</v>
      </c>
      <c r="J3130" s="30" t="s">
        <v>16587</v>
      </c>
      <c r="K3130" s="57">
        <v>115414725</v>
      </c>
      <c r="L3130" s="30"/>
      <c r="M3130" s="30"/>
      <c r="N3130" s="30"/>
      <c r="O3130" s="30"/>
      <c r="P3130" s="30"/>
      <c r="Q3130" s="30" t="s">
        <v>8882</v>
      </c>
      <c r="R3130" s="30"/>
      <c r="S3130" s="30" t="s">
        <v>2220</v>
      </c>
      <c r="T3130" s="30"/>
      <c r="U3130" s="30"/>
      <c r="V3130" s="30" t="s">
        <v>1444</v>
      </c>
    </row>
    <row r="3131" spans="1:22" ht="15" customHeight="1">
      <c r="A3131" s="30">
        <v>3277</v>
      </c>
      <c r="B3131" s="30" t="s">
        <v>16588</v>
      </c>
      <c r="C3131" s="30"/>
      <c r="D3131" s="30" t="s">
        <v>16588</v>
      </c>
      <c r="E3131" s="30" t="s">
        <v>12787</v>
      </c>
      <c r="F3131" s="30" t="s">
        <v>1454</v>
      </c>
      <c r="G3131" s="30" t="s">
        <v>1776</v>
      </c>
      <c r="H3131" s="30" t="s">
        <v>1381</v>
      </c>
      <c r="I3131" s="30">
        <v>80020100</v>
      </c>
      <c r="J3131" s="30" t="s">
        <v>16589</v>
      </c>
      <c r="K3131" s="57">
        <v>9064960200</v>
      </c>
      <c r="L3131" s="30"/>
      <c r="M3131" s="30"/>
      <c r="N3131" s="30"/>
      <c r="O3131" s="30"/>
      <c r="P3131" s="30"/>
      <c r="Q3131" s="30" t="s">
        <v>16590</v>
      </c>
      <c r="R3131" s="30"/>
      <c r="S3131" s="30" t="s">
        <v>12790</v>
      </c>
      <c r="T3131" s="30"/>
      <c r="U3131" s="30"/>
      <c r="V3131" s="30" t="s">
        <v>1428</v>
      </c>
    </row>
    <row r="3132" spans="1:22" ht="15" customHeight="1">
      <c r="A3132" s="30">
        <v>3278</v>
      </c>
      <c r="B3132" s="30" t="s">
        <v>16591</v>
      </c>
      <c r="C3132" s="30"/>
      <c r="D3132" s="30" t="s">
        <v>16591</v>
      </c>
      <c r="E3132" s="30" t="s">
        <v>16592</v>
      </c>
      <c r="F3132" s="30" t="s">
        <v>16593</v>
      </c>
      <c r="G3132" s="30" t="s">
        <v>10907</v>
      </c>
      <c r="H3132" s="30" t="s">
        <v>1381</v>
      </c>
      <c r="I3132" s="30">
        <v>83203590</v>
      </c>
      <c r="J3132" s="30" t="s">
        <v>16594</v>
      </c>
      <c r="K3132" s="57">
        <v>9064282880</v>
      </c>
      <c r="L3132" s="30"/>
      <c r="M3132" s="30"/>
      <c r="N3132" s="30"/>
      <c r="O3132" s="30"/>
      <c r="P3132" s="30"/>
      <c r="Q3132" s="30" t="s">
        <v>16595</v>
      </c>
      <c r="R3132" s="30"/>
      <c r="S3132" s="30" t="s">
        <v>10910</v>
      </c>
      <c r="T3132" s="30"/>
      <c r="U3132" s="30"/>
      <c r="V3132" s="30" t="s">
        <v>1444</v>
      </c>
    </row>
    <row r="3133" spans="1:22" ht="15" customHeight="1">
      <c r="A3133" s="30">
        <v>3279</v>
      </c>
      <c r="B3133" s="30" t="s">
        <v>16596</v>
      </c>
      <c r="C3133" s="30"/>
      <c r="D3133" s="30" t="s">
        <v>16596</v>
      </c>
      <c r="E3133" s="30" t="s">
        <v>16597</v>
      </c>
      <c r="F3133" s="30" t="s">
        <v>1454</v>
      </c>
      <c r="G3133" s="30" t="s">
        <v>2140</v>
      </c>
      <c r="H3133" s="30" t="s">
        <v>1373</v>
      </c>
      <c r="I3133" s="30">
        <v>68537000</v>
      </c>
      <c r="J3133" s="30" t="s">
        <v>16598</v>
      </c>
      <c r="K3133" s="57">
        <v>153476591</v>
      </c>
      <c r="L3133" s="30"/>
      <c r="M3133" s="30"/>
      <c r="N3133" s="30"/>
      <c r="O3133" s="30"/>
      <c r="P3133" s="30"/>
      <c r="Q3133" s="30" t="s">
        <v>16599</v>
      </c>
      <c r="R3133" s="30"/>
      <c r="S3133" s="30" t="s">
        <v>16600</v>
      </c>
      <c r="T3133" s="30"/>
      <c r="U3133" s="30"/>
      <c r="V3133" s="30" t="s">
        <v>1444</v>
      </c>
    </row>
    <row r="3134" spans="1:22" ht="15" customHeight="1">
      <c r="A3134" s="30">
        <v>3280</v>
      </c>
      <c r="B3134" s="30" t="s">
        <v>16601</v>
      </c>
      <c r="C3134" s="30"/>
      <c r="D3134" s="30" t="s">
        <v>16601</v>
      </c>
      <c r="E3134" s="30" t="s">
        <v>16602</v>
      </c>
      <c r="F3134" s="30" t="s">
        <v>16603</v>
      </c>
      <c r="G3134" s="30" t="s">
        <v>7704</v>
      </c>
      <c r="H3134" s="30" t="s">
        <v>1393</v>
      </c>
      <c r="I3134" s="30">
        <v>88130301</v>
      </c>
      <c r="J3134" s="30" t="s">
        <v>16604</v>
      </c>
      <c r="K3134" s="57">
        <v>257059679</v>
      </c>
      <c r="L3134" s="30"/>
      <c r="M3134" s="30"/>
      <c r="N3134" s="30"/>
      <c r="O3134" s="30"/>
      <c r="P3134" s="30"/>
      <c r="Q3134" s="30" t="s">
        <v>16605</v>
      </c>
      <c r="R3134" s="30"/>
      <c r="S3134" s="30" t="s">
        <v>16606</v>
      </c>
      <c r="T3134" s="30"/>
      <c r="U3134" s="30"/>
      <c r="V3134" s="30" t="s">
        <v>1444</v>
      </c>
    </row>
    <row r="3135" spans="1:22" ht="15" customHeight="1">
      <c r="A3135" s="30">
        <v>3281</v>
      </c>
      <c r="B3135" s="30" t="s">
        <v>16607</v>
      </c>
      <c r="C3135" s="30"/>
      <c r="D3135" s="30" t="s">
        <v>16607</v>
      </c>
      <c r="E3135" s="30" t="s">
        <v>16608</v>
      </c>
      <c r="F3135" s="30" t="s">
        <v>1454</v>
      </c>
      <c r="G3135" s="30" t="s">
        <v>16609</v>
      </c>
      <c r="H3135" s="30" t="s">
        <v>1397</v>
      </c>
      <c r="I3135" s="30">
        <v>19814000</v>
      </c>
      <c r="J3135" s="30" t="s">
        <v>16610</v>
      </c>
      <c r="K3135" s="57">
        <v>189149170116</v>
      </c>
      <c r="L3135" s="30"/>
      <c r="M3135" s="30"/>
      <c r="N3135" s="30"/>
      <c r="O3135" s="30"/>
      <c r="P3135" s="30"/>
      <c r="Q3135" s="30" t="s">
        <v>16611</v>
      </c>
      <c r="R3135" s="30"/>
      <c r="S3135" s="30" t="s">
        <v>16612</v>
      </c>
      <c r="T3135" s="30"/>
      <c r="U3135" s="30"/>
      <c r="V3135" s="30" t="s">
        <v>1444</v>
      </c>
    </row>
    <row r="3136" spans="1:22" ht="15" customHeight="1">
      <c r="A3136" s="30">
        <v>3282</v>
      </c>
      <c r="B3136" s="30" t="s">
        <v>16613</v>
      </c>
      <c r="C3136" s="30"/>
      <c r="D3136" s="30" t="s">
        <v>16613</v>
      </c>
      <c r="E3136" s="30" t="s">
        <v>16614</v>
      </c>
      <c r="F3136" s="30" t="s">
        <v>16615</v>
      </c>
      <c r="G3136" s="30" t="s">
        <v>5254</v>
      </c>
      <c r="H3136" s="30" t="s">
        <v>1375</v>
      </c>
      <c r="I3136" s="30">
        <v>58302300</v>
      </c>
      <c r="J3136" s="30" t="s">
        <v>16616</v>
      </c>
      <c r="K3136" s="57">
        <v>161994539</v>
      </c>
      <c r="L3136" s="30"/>
      <c r="M3136" s="30"/>
      <c r="N3136" s="30"/>
      <c r="O3136" s="30"/>
      <c r="P3136" s="30"/>
      <c r="Q3136" s="30" t="s">
        <v>8882</v>
      </c>
      <c r="R3136" s="30"/>
      <c r="S3136" s="30" t="s">
        <v>16617</v>
      </c>
      <c r="T3136" s="30"/>
      <c r="U3136" s="30"/>
      <c r="V3136" s="30" t="s">
        <v>1444</v>
      </c>
    </row>
    <row r="3137" spans="1:22" ht="15" customHeight="1">
      <c r="A3137" s="30">
        <v>3283</v>
      </c>
      <c r="B3137" s="30" t="s">
        <v>16618</v>
      </c>
      <c r="C3137" s="30"/>
      <c r="D3137" s="30" t="s">
        <v>16618</v>
      </c>
      <c r="E3137" s="30" t="s">
        <v>3487</v>
      </c>
      <c r="F3137" s="30" t="s">
        <v>1454</v>
      </c>
      <c r="G3137" s="30" t="s">
        <v>3212</v>
      </c>
      <c r="H3137" s="30" t="s">
        <v>1397</v>
      </c>
      <c r="I3137" s="30">
        <v>7010001</v>
      </c>
      <c r="J3137" s="30" t="s">
        <v>16619</v>
      </c>
      <c r="K3137" s="57">
        <v>209289965119</v>
      </c>
      <c r="L3137" s="30"/>
      <c r="M3137" s="30"/>
      <c r="N3137" s="30"/>
      <c r="O3137" s="30"/>
      <c r="P3137" s="30"/>
      <c r="Q3137" s="30" t="s">
        <v>16611</v>
      </c>
      <c r="R3137" s="30"/>
      <c r="S3137" s="30" t="s">
        <v>16620</v>
      </c>
      <c r="T3137" s="30"/>
      <c r="U3137" s="30"/>
      <c r="V3137" s="30" t="s">
        <v>1428</v>
      </c>
    </row>
    <row r="3138" spans="1:22" ht="15" customHeight="1">
      <c r="A3138" s="30">
        <v>3284</v>
      </c>
      <c r="B3138" s="30" t="s">
        <v>16621</v>
      </c>
      <c r="C3138" s="30"/>
      <c r="D3138" s="30" t="s">
        <v>16621</v>
      </c>
      <c r="E3138" s="30" t="s">
        <v>16622</v>
      </c>
      <c r="F3138" s="30" t="s">
        <v>1454</v>
      </c>
      <c r="G3138" s="30" t="s">
        <v>16279</v>
      </c>
      <c r="H3138" s="30" t="s">
        <v>1367</v>
      </c>
      <c r="I3138" s="30">
        <v>32212000</v>
      </c>
      <c r="J3138" s="30" t="s">
        <v>16623</v>
      </c>
      <c r="K3138" s="57">
        <v>590898130000</v>
      </c>
      <c r="L3138" s="30"/>
      <c r="M3138" s="30"/>
      <c r="N3138" s="30"/>
      <c r="O3138" s="30"/>
      <c r="P3138" s="30"/>
      <c r="Q3138" s="30" t="s">
        <v>16624</v>
      </c>
      <c r="R3138" s="30"/>
      <c r="S3138" s="30" t="s">
        <v>16625</v>
      </c>
      <c r="T3138" s="30"/>
      <c r="U3138" s="30"/>
      <c r="V3138" s="30" t="s">
        <v>1444</v>
      </c>
    </row>
    <row r="3139" spans="1:22" ht="15" customHeight="1">
      <c r="A3139" s="30">
        <v>3285</v>
      </c>
      <c r="B3139" s="30" t="s">
        <v>16626</v>
      </c>
      <c r="C3139" s="30"/>
      <c r="D3139" s="30" t="s">
        <v>16626</v>
      </c>
      <c r="E3139" s="30" t="s">
        <v>3211</v>
      </c>
      <c r="F3139" s="30" t="s">
        <v>1454</v>
      </c>
      <c r="G3139" s="30" t="s">
        <v>3212</v>
      </c>
      <c r="H3139" s="30" t="s">
        <v>1397</v>
      </c>
      <c r="I3139" s="30">
        <v>17010011</v>
      </c>
      <c r="J3139" s="30" t="s">
        <v>16627</v>
      </c>
      <c r="K3139" s="57">
        <v>209453107111</v>
      </c>
      <c r="L3139" s="30"/>
      <c r="M3139" s="30"/>
      <c r="N3139" s="30"/>
      <c r="O3139" s="30"/>
      <c r="P3139" s="30"/>
      <c r="Q3139" s="30" t="s">
        <v>16611</v>
      </c>
      <c r="R3139" s="30"/>
      <c r="S3139" s="30" t="s">
        <v>16628</v>
      </c>
      <c r="T3139" s="30"/>
      <c r="U3139" s="30"/>
      <c r="V3139" s="30" t="s">
        <v>1444</v>
      </c>
    </row>
    <row r="3140" spans="1:22" ht="15" customHeight="1">
      <c r="A3140" s="30">
        <v>3286</v>
      </c>
      <c r="B3140" s="30" t="s">
        <v>16629</v>
      </c>
      <c r="C3140" s="30"/>
      <c r="D3140" s="30" t="s">
        <v>16629</v>
      </c>
      <c r="E3140" s="30" t="s">
        <v>16630</v>
      </c>
      <c r="F3140" s="30" t="s">
        <v>16631</v>
      </c>
      <c r="G3140" s="30" t="s">
        <v>1484</v>
      </c>
      <c r="H3140" s="30" t="s">
        <v>1379</v>
      </c>
      <c r="I3140" s="30">
        <v>64046010</v>
      </c>
      <c r="J3140" s="30" t="s">
        <v>16632</v>
      </c>
      <c r="K3140" s="57">
        <v>195120884</v>
      </c>
      <c r="L3140" s="30"/>
      <c r="M3140" s="30"/>
      <c r="N3140" s="30"/>
      <c r="O3140" s="30"/>
      <c r="P3140" s="30"/>
      <c r="Q3140" s="30" t="s">
        <v>16633</v>
      </c>
      <c r="R3140" s="30"/>
      <c r="S3140" s="30" t="s">
        <v>16634</v>
      </c>
      <c r="T3140" s="30"/>
      <c r="U3140" s="30"/>
      <c r="V3140" s="30" t="s">
        <v>1444</v>
      </c>
    </row>
    <row r="3141" spans="1:22" ht="15" customHeight="1">
      <c r="A3141" s="30">
        <v>3287</v>
      </c>
      <c r="B3141" s="30" t="s">
        <v>16635</v>
      </c>
      <c r="C3141" s="30"/>
      <c r="D3141" s="30" t="s">
        <v>16635</v>
      </c>
      <c r="E3141" s="30" t="s">
        <v>16636</v>
      </c>
      <c r="F3141" s="30" t="s">
        <v>1454</v>
      </c>
      <c r="G3141" s="30" t="s">
        <v>16637</v>
      </c>
      <c r="H3141" s="30" t="s">
        <v>1375</v>
      </c>
      <c r="I3141" s="30">
        <v>58310000</v>
      </c>
      <c r="J3141" s="30" t="s">
        <v>16638</v>
      </c>
      <c r="K3141" s="57">
        <v>162099983</v>
      </c>
      <c r="L3141" s="30"/>
      <c r="M3141" s="30"/>
      <c r="N3141" s="30"/>
      <c r="O3141" s="30"/>
      <c r="P3141" s="30"/>
      <c r="Q3141" s="30" t="s">
        <v>8882</v>
      </c>
      <c r="R3141" s="30"/>
      <c r="S3141" s="30" t="s">
        <v>2220</v>
      </c>
      <c r="T3141" s="30"/>
      <c r="U3141" s="30"/>
      <c r="V3141" s="30" t="s">
        <v>1428</v>
      </c>
    </row>
    <row r="3142" spans="1:22" ht="15" customHeight="1">
      <c r="A3142" s="30">
        <v>3288</v>
      </c>
      <c r="B3142" s="30" t="s">
        <v>16639</v>
      </c>
      <c r="C3142" s="30"/>
      <c r="D3142" s="30" t="s">
        <v>16639</v>
      </c>
      <c r="E3142" s="30" t="s">
        <v>16640</v>
      </c>
      <c r="F3142" s="30" t="s">
        <v>1454</v>
      </c>
      <c r="G3142" s="30" t="s">
        <v>6244</v>
      </c>
      <c r="H3142" s="30" t="s">
        <v>1375</v>
      </c>
      <c r="I3142" s="30">
        <v>58200000</v>
      </c>
      <c r="J3142" s="30" t="s">
        <v>16641</v>
      </c>
      <c r="K3142" s="57">
        <v>162211414</v>
      </c>
      <c r="L3142" s="30"/>
      <c r="M3142" s="30"/>
      <c r="N3142" s="30"/>
      <c r="O3142" s="30"/>
      <c r="P3142" s="30"/>
      <c r="Q3142" s="30" t="s">
        <v>16642</v>
      </c>
      <c r="R3142" s="30"/>
      <c r="S3142" s="30" t="s">
        <v>16643</v>
      </c>
      <c r="T3142" s="30"/>
      <c r="U3142" s="30"/>
      <c r="V3142" s="30" t="s">
        <v>1444</v>
      </c>
    </row>
    <row r="3143" spans="1:22" ht="15" customHeight="1">
      <c r="A3143" s="30">
        <v>3289</v>
      </c>
      <c r="B3143" s="30" t="s">
        <v>16644</v>
      </c>
      <c r="C3143" s="30"/>
      <c r="D3143" s="30" t="s">
        <v>16644</v>
      </c>
      <c r="E3143" s="30" t="s">
        <v>2733</v>
      </c>
      <c r="F3143" s="30" t="s">
        <v>1454</v>
      </c>
      <c r="G3143" s="30" t="s">
        <v>8245</v>
      </c>
      <c r="H3143" s="30" t="s">
        <v>1365</v>
      </c>
      <c r="I3143" s="30">
        <v>65608140</v>
      </c>
      <c r="J3143" s="30" t="s">
        <v>16645</v>
      </c>
      <c r="K3143" s="57">
        <v>123686393</v>
      </c>
      <c r="L3143" s="30"/>
      <c r="M3143" s="30"/>
      <c r="N3143" s="30"/>
      <c r="O3143" s="30"/>
      <c r="P3143" s="30"/>
      <c r="Q3143" s="30" t="s">
        <v>16646</v>
      </c>
      <c r="R3143" s="30"/>
      <c r="S3143" s="30" t="s">
        <v>16647</v>
      </c>
      <c r="T3143" s="30"/>
      <c r="U3143" s="30"/>
      <c r="V3143" s="30" t="s">
        <v>1444</v>
      </c>
    </row>
    <row r="3144" spans="1:22" ht="15" customHeight="1">
      <c r="A3144" s="30">
        <v>3290</v>
      </c>
      <c r="B3144" s="30" t="s">
        <v>16648</v>
      </c>
      <c r="C3144" s="30"/>
      <c r="D3144" s="30" t="s">
        <v>16648</v>
      </c>
      <c r="E3144" s="30" t="s">
        <v>16649</v>
      </c>
      <c r="F3144" s="30" t="s">
        <v>16650</v>
      </c>
      <c r="G3144" s="30" t="s">
        <v>2514</v>
      </c>
      <c r="H3144" s="30" t="s">
        <v>1375</v>
      </c>
      <c r="I3144" s="30">
        <v>58030207</v>
      </c>
      <c r="J3144" s="30" t="s">
        <v>16651</v>
      </c>
      <c r="K3144" s="57">
        <v>162068980</v>
      </c>
      <c r="L3144" s="30"/>
      <c r="M3144" s="30"/>
      <c r="N3144" s="30"/>
      <c r="O3144" s="30"/>
      <c r="P3144" s="30"/>
      <c r="Q3144" s="30" t="s">
        <v>16652</v>
      </c>
      <c r="R3144" s="30"/>
      <c r="S3144" s="30" t="s">
        <v>16653</v>
      </c>
      <c r="T3144" s="30"/>
      <c r="U3144" s="30"/>
      <c r="V3144" s="30" t="s">
        <v>1444</v>
      </c>
    </row>
    <row r="3145" spans="1:22" ht="15" customHeight="1">
      <c r="A3145" s="30">
        <v>3291</v>
      </c>
      <c r="B3145" s="30" t="s">
        <v>16654</v>
      </c>
      <c r="C3145" s="30"/>
      <c r="D3145" s="30" t="s">
        <v>16654</v>
      </c>
      <c r="E3145" s="30" t="s">
        <v>16655</v>
      </c>
      <c r="F3145" s="30" t="s">
        <v>1454</v>
      </c>
      <c r="G3145" s="30" t="s">
        <v>4254</v>
      </c>
      <c r="H3145" s="30" t="s">
        <v>1377</v>
      </c>
      <c r="I3145" s="30">
        <v>55641160</v>
      </c>
      <c r="J3145" s="30" t="s">
        <v>16656</v>
      </c>
      <c r="K3145" s="57">
        <v>45410062</v>
      </c>
      <c r="L3145" s="30"/>
      <c r="M3145" s="30"/>
      <c r="N3145" s="30"/>
      <c r="O3145" s="30"/>
      <c r="P3145" s="30"/>
      <c r="Q3145" s="30" t="s">
        <v>4408</v>
      </c>
      <c r="R3145" s="30"/>
      <c r="S3145" s="30" t="s">
        <v>7900</v>
      </c>
      <c r="T3145" s="30"/>
      <c r="U3145" s="30"/>
      <c r="V3145" s="30" t="s">
        <v>1444</v>
      </c>
    </row>
    <row r="3146" spans="1:22" ht="15" customHeight="1">
      <c r="A3146" s="30">
        <v>3292</v>
      </c>
      <c r="B3146" s="30" t="s">
        <v>16657</v>
      </c>
      <c r="C3146" s="30"/>
      <c r="D3146" s="30" t="s">
        <v>16657</v>
      </c>
      <c r="E3146" s="30" t="s">
        <v>16658</v>
      </c>
      <c r="F3146" s="30" t="s">
        <v>2170</v>
      </c>
      <c r="G3146" s="30" t="s">
        <v>4344</v>
      </c>
      <c r="H3146" s="30" t="s">
        <v>1397</v>
      </c>
      <c r="I3146" s="30">
        <v>6413010</v>
      </c>
      <c r="J3146" s="30" t="s">
        <v>16659</v>
      </c>
      <c r="K3146" s="57">
        <v>206187735116</v>
      </c>
      <c r="L3146" s="30"/>
      <c r="M3146" s="30"/>
      <c r="N3146" s="30"/>
      <c r="O3146" s="30"/>
      <c r="P3146" s="30"/>
      <c r="Q3146" s="30" t="s">
        <v>9508</v>
      </c>
      <c r="R3146" s="30"/>
      <c r="S3146" s="30" t="s">
        <v>16660</v>
      </c>
      <c r="T3146" s="30"/>
      <c r="U3146" s="30"/>
      <c r="V3146" s="30" t="s">
        <v>1444</v>
      </c>
    </row>
    <row r="3147" spans="1:22" ht="15" customHeight="1">
      <c r="A3147" s="30">
        <v>3293</v>
      </c>
      <c r="B3147" s="30" t="s">
        <v>16661</v>
      </c>
      <c r="C3147" s="30"/>
      <c r="D3147" s="30" t="s">
        <v>16661</v>
      </c>
      <c r="E3147" s="30" t="s">
        <v>16662</v>
      </c>
      <c r="F3147" s="30" t="s">
        <v>1454</v>
      </c>
      <c r="G3147" s="30" t="s">
        <v>2047</v>
      </c>
      <c r="H3147" s="30" t="s">
        <v>1352</v>
      </c>
      <c r="I3147" s="30">
        <v>45345000</v>
      </c>
      <c r="J3147" s="30" t="s">
        <v>16663</v>
      </c>
      <c r="K3147" s="57">
        <v>110488323</v>
      </c>
      <c r="L3147" s="30"/>
      <c r="M3147" s="30"/>
      <c r="N3147" s="30"/>
      <c r="O3147" s="30"/>
      <c r="P3147" s="30"/>
      <c r="Q3147" s="30" t="s">
        <v>16664</v>
      </c>
      <c r="R3147" s="30"/>
      <c r="S3147" s="30" t="s">
        <v>2050</v>
      </c>
      <c r="T3147" s="30"/>
      <c r="U3147" s="30"/>
      <c r="V3147" s="30" t="s">
        <v>1444</v>
      </c>
    </row>
    <row r="3148" spans="1:22" ht="15" customHeight="1">
      <c r="A3148" s="30">
        <v>3294</v>
      </c>
      <c r="B3148" s="30" t="s">
        <v>16665</v>
      </c>
      <c r="C3148" s="30"/>
      <c r="D3148" s="30" t="s">
        <v>16665</v>
      </c>
      <c r="E3148" s="30" t="s">
        <v>16666</v>
      </c>
      <c r="F3148" s="30" t="s">
        <v>16667</v>
      </c>
      <c r="G3148" s="30" t="s">
        <v>16668</v>
      </c>
      <c r="H3148" s="30" t="s">
        <v>1397</v>
      </c>
      <c r="I3148" s="30">
        <v>18140000</v>
      </c>
      <c r="J3148" s="30" t="s">
        <v>16669</v>
      </c>
      <c r="K3148" s="57" t="s">
        <v>3510</v>
      </c>
      <c r="L3148" s="30"/>
      <c r="M3148" s="30"/>
      <c r="N3148" s="30"/>
      <c r="O3148" s="30"/>
      <c r="P3148" s="30"/>
      <c r="Q3148" s="30" t="s">
        <v>16670</v>
      </c>
      <c r="R3148" s="30"/>
      <c r="S3148" s="30" t="s">
        <v>16671</v>
      </c>
      <c r="T3148" s="30"/>
      <c r="U3148" s="30"/>
      <c r="V3148" s="30" t="s">
        <v>1444</v>
      </c>
    </row>
    <row r="3149" spans="1:22" ht="15" customHeight="1">
      <c r="A3149" s="30">
        <v>3295</v>
      </c>
      <c r="B3149" s="30" t="s">
        <v>16672</v>
      </c>
      <c r="C3149" s="30"/>
      <c r="D3149" s="30" t="s">
        <v>16672</v>
      </c>
      <c r="E3149" s="30" t="s">
        <v>16673</v>
      </c>
      <c r="F3149" s="30" t="s">
        <v>1454</v>
      </c>
      <c r="G3149" s="30" t="s">
        <v>16674</v>
      </c>
      <c r="H3149" s="30" t="s">
        <v>1367</v>
      </c>
      <c r="I3149" s="30">
        <v>35640000</v>
      </c>
      <c r="J3149" s="30" t="s">
        <v>16675</v>
      </c>
      <c r="K3149" s="57">
        <v>20168790076</v>
      </c>
      <c r="L3149" s="30"/>
      <c r="M3149" s="30"/>
      <c r="N3149" s="30"/>
      <c r="O3149" s="30"/>
      <c r="P3149" s="30"/>
      <c r="Q3149" s="30"/>
      <c r="R3149" s="30"/>
      <c r="S3149" s="30" t="s">
        <v>7808</v>
      </c>
      <c r="T3149" s="30"/>
      <c r="U3149" s="30"/>
      <c r="V3149" s="30" t="s">
        <v>1444</v>
      </c>
    </row>
    <row r="3150" spans="1:22" ht="15" customHeight="1">
      <c r="A3150" s="30">
        <v>3296</v>
      </c>
      <c r="B3150" s="30" t="s">
        <v>16676</v>
      </c>
      <c r="C3150" s="30"/>
      <c r="D3150" s="30" t="s">
        <v>16676</v>
      </c>
      <c r="E3150" s="30" t="s">
        <v>16677</v>
      </c>
      <c r="F3150" s="30" t="s">
        <v>9287</v>
      </c>
      <c r="G3150" s="30" t="s">
        <v>2931</v>
      </c>
      <c r="H3150" s="30" t="s">
        <v>1391</v>
      </c>
      <c r="I3150" s="30">
        <v>92200100</v>
      </c>
      <c r="J3150" s="30" t="s">
        <v>16678</v>
      </c>
      <c r="K3150" s="57">
        <v>240450744</v>
      </c>
      <c r="L3150" s="30"/>
      <c r="M3150" s="30"/>
      <c r="N3150" s="30"/>
      <c r="O3150" s="30"/>
      <c r="P3150" s="30"/>
      <c r="Q3150" s="30" t="s">
        <v>10687</v>
      </c>
      <c r="R3150" s="30"/>
      <c r="S3150" s="30" t="s">
        <v>16679</v>
      </c>
      <c r="T3150" s="30"/>
      <c r="U3150" s="30"/>
      <c r="V3150" s="30" t="s">
        <v>1444</v>
      </c>
    </row>
    <row r="3151" spans="1:22" ht="15" customHeight="1">
      <c r="A3151" s="30">
        <v>3297</v>
      </c>
      <c r="B3151" s="30" t="s">
        <v>16680</v>
      </c>
      <c r="C3151" s="30"/>
      <c r="D3151" s="30" t="s">
        <v>16680</v>
      </c>
      <c r="E3151" s="30" t="s">
        <v>11157</v>
      </c>
      <c r="F3151" s="30" t="s">
        <v>1454</v>
      </c>
      <c r="G3151" s="30" t="s">
        <v>16681</v>
      </c>
      <c r="H3151" s="30" t="s">
        <v>1397</v>
      </c>
      <c r="I3151" s="30">
        <v>15105000</v>
      </c>
      <c r="J3151" s="30" t="s">
        <v>16682</v>
      </c>
      <c r="K3151" s="57">
        <v>556008001117</v>
      </c>
      <c r="L3151" s="30"/>
      <c r="M3151" s="30"/>
      <c r="N3151" s="30"/>
      <c r="O3151" s="30"/>
      <c r="P3151" s="30"/>
      <c r="Q3151" s="30"/>
      <c r="R3151" s="30"/>
      <c r="S3151" s="30" t="s">
        <v>4261</v>
      </c>
      <c r="T3151" s="30"/>
      <c r="U3151" s="30"/>
      <c r="V3151" s="30" t="s">
        <v>1444</v>
      </c>
    </row>
    <row r="3152" spans="1:22" ht="15" customHeight="1">
      <c r="A3152" s="30">
        <v>3298</v>
      </c>
      <c r="B3152" s="30" t="s">
        <v>16683</v>
      </c>
      <c r="C3152" s="30"/>
      <c r="D3152" s="30" t="s">
        <v>16683</v>
      </c>
      <c r="E3152" s="30" t="s">
        <v>16684</v>
      </c>
      <c r="F3152" s="30" t="s">
        <v>5978</v>
      </c>
      <c r="G3152" s="30" t="s">
        <v>1422</v>
      </c>
      <c r="H3152" s="30" t="s">
        <v>1397</v>
      </c>
      <c r="I3152" s="30">
        <v>5076000</v>
      </c>
      <c r="J3152" s="30" t="s">
        <v>16685</v>
      </c>
      <c r="K3152" s="57">
        <v>147073023119</v>
      </c>
      <c r="L3152" s="30"/>
      <c r="M3152" s="30"/>
      <c r="N3152" s="30"/>
      <c r="O3152" s="30"/>
      <c r="P3152" s="30"/>
      <c r="Q3152" s="30"/>
      <c r="R3152" s="30"/>
      <c r="S3152" s="30" t="s">
        <v>4261</v>
      </c>
      <c r="T3152" s="30"/>
      <c r="U3152" s="30"/>
      <c r="V3152" s="30" t="s">
        <v>1444</v>
      </c>
    </row>
    <row r="3153" spans="1:22" ht="15" customHeight="1">
      <c r="A3153" s="30">
        <v>3299</v>
      </c>
      <c r="B3153" s="30" t="s">
        <v>16686</v>
      </c>
      <c r="C3153" s="30"/>
      <c r="D3153" s="30" t="s">
        <v>16686</v>
      </c>
      <c r="E3153" s="30" t="s">
        <v>16687</v>
      </c>
      <c r="F3153" s="30" t="s">
        <v>16688</v>
      </c>
      <c r="G3153" s="30" t="s">
        <v>3189</v>
      </c>
      <c r="H3153" s="30" t="s">
        <v>1397</v>
      </c>
      <c r="I3153" s="30">
        <v>6340380</v>
      </c>
      <c r="J3153" s="30" t="s">
        <v>16689</v>
      </c>
      <c r="K3153" s="57">
        <v>255099056112</v>
      </c>
      <c r="L3153" s="30"/>
      <c r="M3153" s="30"/>
      <c r="N3153" s="30"/>
      <c r="O3153" s="30"/>
      <c r="P3153" s="30"/>
      <c r="Q3153" s="30" t="s">
        <v>16690</v>
      </c>
      <c r="R3153" s="30"/>
      <c r="S3153" s="30" t="s">
        <v>16691</v>
      </c>
      <c r="T3153" s="30"/>
      <c r="U3153" s="30"/>
      <c r="V3153" s="30" t="s">
        <v>1428</v>
      </c>
    </row>
    <row r="3154" spans="1:22" ht="15" customHeight="1">
      <c r="A3154" s="30">
        <v>3300</v>
      </c>
      <c r="B3154" s="30" t="s">
        <v>16692</v>
      </c>
      <c r="C3154" s="30"/>
      <c r="D3154" s="30" t="s">
        <v>16692</v>
      </c>
      <c r="E3154" s="30" t="s">
        <v>16693</v>
      </c>
      <c r="F3154" s="30" t="s">
        <v>16694</v>
      </c>
      <c r="G3154" s="30" t="s">
        <v>1422</v>
      </c>
      <c r="H3154" s="30" t="s">
        <v>1397</v>
      </c>
      <c r="I3154" s="30">
        <v>4728060</v>
      </c>
      <c r="J3154" s="30" t="s">
        <v>16695</v>
      </c>
      <c r="K3154" s="57">
        <v>145049979110</v>
      </c>
      <c r="L3154" s="30"/>
      <c r="M3154" s="30"/>
      <c r="N3154" s="30"/>
      <c r="O3154" s="30"/>
      <c r="P3154" s="30"/>
      <c r="Q3154" s="30"/>
      <c r="R3154" s="30"/>
      <c r="S3154" s="30" t="s">
        <v>16696</v>
      </c>
      <c r="T3154" s="30"/>
      <c r="U3154" s="30"/>
      <c r="V3154" s="30" t="s">
        <v>1428</v>
      </c>
    </row>
    <row r="3155" spans="1:22" ht="15" customHeight="1">
      <c r="A3155" s="30">
        <v>3301</v>
      </c>
      <c r="B3155" s="30" t="s">
        <v>16697</v>
      </c>
      <c r="C3155" s="30"/>
      <c r="D3155" s="30" t="s">
        <v>16697</v>
      </c>
      <c r="E3155" s="30" t="s">
        <v>16698</v>
      </c>
      <c r="F3155" s="30" t="s">
        <v>1454</v>
      </c>
      <c r="G3155" s="30" t="s">
        <v>3497</v>
      </c>
      <c r="H3155" s="30" t="s">
        <v>1377</v>
      </c>
      <c r="I3155" s="30">
        <v>55540000</v>
      </c>
      <c r="J3155" s="30" t="s">
        <v>16699</v>
      </c>
      <c r="K3155" s="57">
        <v>55105386</v>
      </c>
      <c r="L3155" s="30"/>
      <c r="M3155" s="30"/>
      <c r="N3155" s="30"/>
      <c r="O3155" s="30"/>
      <c r="P3155" s="30"/>
      <c r="Q3155" s="30" t="s">
        <v>4408</v>
      </c>
      <c r="R3155" s="30"/>
      <c r="S3155" s="30" t="s">
        <v>9084</v>
      </c>
      <c r="T3155" s="30"/>
      <c r="U3155" s="30"/>
      <c r="V3155" s="30" t="s">
        <v>1444</v>
      </c>
    </row>
    <row r="3156" spans="1:22" ht="15" customHeight="1">
      <c r="A3156" s="30">
        <v>3302</v>
      </c>
      <c r="B3156" s="30" t="s">
        <v>16700</v>
      </c>
      <c r="C3156" s="30"/>
      <c r="D3156" s="30" t="s">
        <v>16700</v>
      </c>
      <c r="E3156" s="30" t="s">
        <v>16701</v>
      </c>
      <c r="F3156" s="30" t="s">
        <v>1454</v>
      </c>
      <c r="G3156" s="30" t="s">
        <v>1422</v>
      </c>
      <c r="H3156" s="30" t="s">
        <v>1397</v>
      </c>
      <c r="I3156" s="30">
        <v>1026001</v>
      </c>
      <c r="J3156" s="30" t="s">
        <v>16702</v>
      </c>
      <c r="K3156" s="57">
        <v>142237880116</v>
      </c>
      <c r="L3156" s="30"/>
      <c r="M3156" s="30"/>
      <c r="N3156" s="30"/>
      <c r="O3156" s="30"/>
      <c r="P3156" s="30"/>
      <c r="Q3156" s="30" t="s">
        <v>13615</v>
      </c>
      <c r="R3156" s="30"/>
      <c r="S3156" s="30" t="s">
        <v>9376</v>
      </c>
      <c r="T3156" s="30"/>
      <c r="U3156" s="30"/>
      <c r="V3156" s="30" t="s">
        <v>1444</v>
      </c>
    </row>
    <row r="3157" spans="1:22" ht="15" customHeight="1">
      <c r="A3157" s="30">
        <v>3303</v>
      </c>
      <c r="B3157" s="30" t="s">
        <v>16703</v>
      </c>
      <c r="C3157" s="30"/>
      <c r="D3157" s="30" t="s">
        <v>16703</v>
      </c>
      <c r="E3157" s="30" t="s">
        <v>16704</v>
      </c>
      <c r="F3157" s="30" t="s">
        <v>1454</v>
      </c>
      <c r="G3157" s="30" t="s">
        <v>1484</v>
      </c>
      <c r="H3157" s="30" t="s">
        <v>1379</v>
      </c>
      <c r="I3157" s="30">
        <v>64000070</v>
      </c>
      <c r="J3157" s="30" t="s">
        <v>16705</v>
      </c>
      <c r="K3157" s="57">
        <v>194634663</v>
      </c>
      <c r="L3157" s="30"/>
      <c r="M3157" s="30"/>
      <c r="N3157" s="30"/>
      <c r="O3157" s="30"/>
      <c r="P3157" s="30"/>
      <c r="Q3157" s="30" t="s">
        <v>2864</v>
      </c>
      <c r="R3157" s="30"/>
      <c r="S3157" s="30" t="s">
        <v>2865</v>
      </c>
      <c r="T3157" s="30"/>
      <c r="U3157" s="30"/>
      <c r="V3157" s="30" t="s">
        <v>1428</v>
      </c>
    </row>
    <row r="3158" spans="1:22" ht="15" customHeight="1">
      <c r="A3158" s="30">
        <v>3304</v>
      </c>
      <c r="B3158" s="30" t="s">
        <v>16706</v>
      </c>
      <c r="C3158" s="30"/>
      <c r="D3158" s="30" t="s">
        <v>16706</v>
      </c>
      <c r="E3158" s="30" t="s">
        <v>16707</v>
      </c>
      <c r="F3158" s="30" t="s">
        <v>1454</v>
      </c>
      <c r="G3158" s="30" t="s">
        <v>6862</v>
      </c>
      <c r="H3158" s="30" t="s">
        <v>1391</v>
      </c>
      <c r="I3158" s="30">
        <v>93800000</v>
      </c>
      <c r="J3158" s="30" t="s">
        <v>16708</v>
      </c>
      <c r="K3158" s="57">
        <v>1310108576</v>
      </c>
      <c r="L3158" s="30"/>
      <c r="M3158" s="30"/>
      <c r="N3158" s="30"/>
      <c r="O3158" s="30"/>
      <c r="P3158" s="30"/>
      <c r="Q3158" s="30" t="s">
        <v>16709</v>
      </c>
      <c r="R3158" s="30"/>
      <c r="S3158" s="30" t="s">
        <v>16710</v>
      </c>
      <c r="T3158" s="30"/>
      <c r="U3158" s="30"/>
      <c r="V3158" s="30" t="s">
        <v>1444</v>
      </c>
    </row>
    <row r="3159" spans="1:22" ht="15" customHeight="1">
      <c r="A3159" s="30">
        <v>3305</v>
      </c>
      <c r="B3159" s="30" t="s">
        <v>16711</v>
      </c>
      <c r="C3159" s="30"/>
      <c r="D3159" s="30" t="s">
        <v>16711</v>
      </c>
      <c r="E3159" s="30" t="s">
        <v>16712</v>
      </c>
      <c r="F3159" s="30" t="s">
        <v>1454</v>
      </c>
      <c r="G3159" s="30" t="s">
        <v>6108</v>
      </c>
      <c r="H3159" s="30" t="s">
        <v>1397</v>
      </c>
      <c r="I3159" s="30">
        <v>12940270</v>
      </c>
      <c r="J3159" s="30" t="s">
        <v>16713</v>
      </c>
      <c r="K3159" s="57">
        <v>190124735112</v>
      </c>
      <c r="L3159" s="30"/>
      <c r="M3159" s="30"/>
      <c r="N3159" s="30"/>
      <c r="O3159" s="30"/>
      <c r="P3159" s="30"/>
      <c r="Q3159" s="30" t="s">
        <v>13498</v>
      </c>
      <c r="R3159" s="30"/>
      <c r="S3159" s="30" t="s">
        <v>13499</v>
      </c>
      <c r="T3159" s="30"/>
      <c r="U3159" s="30"/>
      <c r="V3159" s="30" t="s">
        <v>1444</v>
      </c>
    </row>
    <row r="3160" spans="1:22" ht="15" customHeight="1">
      <c r="A3160" s="30">
        <v>3306</v>
      </c>
      <c r="B3160" s="30" t="s">
        <v>16714</v>
      </c>
      <c r="C3160" s="30"/>
      <c r="D3160" s="30" t="s">
        <v>16714</v>
      </c>
      <c r="E3160" s="30" t="s">
        <v>16715</v>
      </c>
      <c r="F3160" s="30" t="s">
        <v>1454</v>
      </c>
      <c r="G3160" s="30" t="s">
        <v>9762</v>
      </c>
      <c r="H3160" s="30" t="s">
        <v>1385</v>
      </c>
      <c r="I3160" s="30">
        <v>59162000</v>
      </c>
      <c r="J3160" s="30" t="s">
        <v>16716</v>
      </c>
      <c r="K3160" s="57">
        <v>202701026</v>
      </c>
      <c r="L3160" s="30"/>
      <c r="M3160" s="30"/>
      <c r="N3160" s="30"/>
      <c r="O3160" s="30"/>
      <c r="P3160" s="30"/>
      <c r="Q3160" s="30" t="s">
        <v>16717</v>
      </c>
      <c r="R3160" s="30"/>
      <c r="S3160" s="30" t="s">
        <v>16718</v>
      </c>
      <c r="T3160" s="30"/>
      <c r="U3160" s="30"/>
      <c r="V3160" s="30" t="s">
        <v>1444</v>
      </c>
    </row>
    <row r="3161" spans="1:22" ht="15" customHeight="1">
      <c r="A3161" s="30">
        <v>3307</v>
      </c>
      <c r="B3161" s="30" t="s">
        <v>16719</v>
      </c>
      <c r="C3161" s="30"/>
      <c r="D3161" s="30" t="s">
        <v>16719</v>
      </c>
      <c r="E3161" s="30" t="s">
        <v>16720</v>
      </c>
      <c r="F3161" s="30" t="s">
        <v>1454</v>
      </c>
      <c r="G3161" s="30" t="s">
        <v>1833</v>
      </c>
      <c r="H3161" s="30" t="s">
        <v>1346</v>
      </c>
      <c r="I3161" s="30">
        <v>57020320</v>
      </c>
      <c r="J3161" s="30" t="s">
        <v>16721</v>
      </c>
      <c r="K3161" s="57">
        <v>240741633</v>
      </c>
      <c r="L3161" s="30"/>
      <c r="M3161" s="30"/>
      <c r="N3161" s="30"/>
      <c r="O3161" s="30"/>
      <c r="P3161" s="30"/>
      <c r="Q3161" s="30" t="s">
        <v>16722</v>
      </c>
      <c r="R3161" s="30"/>
      <c r="S3161" s="30" t="s">
        <v>16723</v>
      </c>
      <c r="T3161" s="30"/>
      <c r="U3161" s="30"/>
      <c r="V3161" s="30" t="s">
        <v>1444</v>
      </c>
    </row>
    <row r="3162" spans="1:22" ht="15" customHeight="1">
      <c r="A3162" s="30">
        <v>3308</v>
      </c>
      <c r="B3162" s="30" t="s">
        <v>16724</v>
      </c>
      <c r="C3162" s="30"/>
      <c r="D3162" s="30" t="s">
        <v>16724</v>
      </c>
      <c r="E3162" s="30" t="s">
        <v>2371</v>
      </c>
      <c r="F3162" s="30" t="s">
        <v>1454</v>
      </c>
      <c r="G3162" s="30" t="s">
        <v>2372</v>
      </c>
      <c r="H3162" s="30" t="s">
        <v>1354</v>
      </c>
      <c r="I3162" s="30">
        <v>63430000</v>
      </c>
      <c r="J3162" s="30" t="s">
        <v>16725</v>
      </c>
      <c r="K3162" s="57">
        <v>62067028</v>
      </c>
      <c r="L3162" s="30"/>
      <c r="M3162" s="30"/>
      <c r="N3162" s="30"/>
      <c r="O3162" s="30"/>
      <c r="P3162" s="30"/>
      <c r="Q3162" s="30" t="s">
        <v>2374</v>
      </c>
      <c r="R3162" s="30"/>
      <c r="S3162" s="30" t="s">
        <v>2375</v>
      </c>
      <c r="T3162" s="30"/>
      <c r="U3162" s="30"/>
      <c r="V3162" s="30" t="s">
        <v>1444</v>
      </c>
    </row>
    <row r="3163" spans="1:22" ht="15" customHeight="1">
      <c r="A3163" s="30">
        <v>3309</v>
      </c>
      <c r="B3163" s="30" t="s">
        <v>16726</v>
      </c>
      <c r="C3163" s="30"/>
      <c r="D3163" s="30" t="s">
        <v>16726</v>
      </c>
      <c r="E3163" s="30" t="s">
        <v>16727</v>
      </c>
      <c r="F3163" s="30" t="s">
        <v>1454</v>
      </c>
      <c r="G3163" s="30" t="s">
        <v>6980</v>
      </c>
      <c r="H3163" s="30" t="s">
        <v>1352</v>
      </c>
      <c r="I3163" s="30">
        <v>45653540</v>
      </c>
      <c r="J3163" s="30" t="s">
        <v>16728</v>
      </c>
      <c r="K3163" s="57">
        <v>103904175</v>
      </c>
      <c r="L3163" s="30"/>
      <c r="M3163" s="30"/>
      <c r="N3163" s="30"/>
      <c r="O3163" s="30"/>
      <c r="P3163" s="30"/>
      <c r="Q3163" s="30" t="s">
        <v>16717</v>
      </c>
      <c r="R3163" s="30"/>
      <c r="S3163" s="30" t="s">
        <v>16729</v>
      </c>
      <c r="T3163" s="30"/>
      <c r="U3163" s="30"/>
      <c r="V3163" s="30" t="s">
        <v>1444</v>
      </c>
    </row>
    <row r="3164" spans="1:22" ht="15" customHeight="1">
      <c r="A3164" s="30">
        <v>3310</v>
      </c>
      <c r="B3164" s="30" t="s">
        <v>16730</v>
      </c>
      <c r="C3164" s="30"/>
      <c r="D3164" s="30" t="s">
        <v>16730</v>
      </c>
      <c r="E3164" s="30" t="s">
        <v>16731</v>
      </c>
      <c r="F3164" s="30" t="s">
        <v>16732</v>
      </c>
      <c r="G3164" s="30" t="s">
        <v>2432</v>
      </c>
      <c r="H3164" s="30" t="s">
        <v>1373</v>
      </c>
      <c r="I3164" s="30">
        <v>66035110</v>
      </c>
      <c r="J3164" s="30" t="s">
        <v>16733</v>
      </c>
      <c r="K3164" s="57">
        <v>153385740</v>
      </c>
      <c r="L3164" s="30"/>
      <c r="M3164" s="30"/>
      <c r="N3164" s="30"/>
      <c r="O3164" s="30"/>
      <c r="P3164" s="30"/>
      <c r="Q3164" s="30" t="s">
        <v>2427</v>
      </c>
      <c r="R3164" s="30"/>
      <c r="S3164" s="30" t="s">
        <v>16734</v>
      </c>
      <c r="T3164" s="30"/>
      <c r="U3164" s="30"/>
      <c r="V3164" s="30" t="s">
        <v>1444</v>
      </c>
    </row>
    <row r="3165" spans="1:22" ht="15" customHeight="1">
      <c r="A3165" s="30">
        <v>3311</v>
      </c>
      <c r="B3165" s="30" t="s">
        <v>16735</v>
      </c>
      <c r="C3165" s="30"/>
      <c r="D3165" s="30" t="s">
        <v>16735</v>
      </c>
      <c r="E3165" s="30" t="s">
        <v>2834</v>
      </c>
      <c r="F3165" s="30" t="s">
        <v>2744</v>
      </c>
      <c r="G3165" s="30" t="s">
        <v>8506</v>
      </c>
      <c r="H3165" s="30" t="s">
        <v>1399</v>
      </c>
      <c r="I3165" s="30">
        <v>77410010</v>
      </c>
      <c r="J3165" s="30" t="s">
        <v>16736</v>
      </c>
      <c r="K3165" s="57">
        <v>294259937</v>
      </c>
      <c r="L3165" s="30"/>
      <c r="M3165" s="30"/>
      <c r="N3165" s="30"/>
      <c r="O3165" s="30"/>
      <c r="P3165" s="30"/>
      <c r="Q3165" s="30" t="s">
        <v>16214</v>
      </c>
      <c r="R3165" s="30"/>
      <c r="S3165" s="30" t="s">
        <v>16737</v>
      </c>
      <c r="T3165" s="30"/>
      <c r="U3165" s="30"/>
      <c r="V3165" s="30" t="s">
        <v>1444</v>
      </c>
    </row>
    <row r="3166" spans="1:22" ht="15" customHeight="1">
      <c r="A3166" s="37">
        <v>3312</v>
      </c>
      <c r="B3166" s="37" t="s">
        <v>16738</v>
      </c>
      <c r="C3166" s="37"/>
      <c r="D3166" s="37" t="s">
        <v>16738</v>
      </c>
      <c r="E3166" s="37" t="s">
        <v>16739</v>
      </c>
      <c r="F3166" s="37" t="s">
        <v>1454</v>
      </c>
      <c r="G3166" s="37" t="s">
        <v>16740</v>
      </c>
      <c r="H3166" s="37" t="s">
        <v>1346</v>
      </c>
      <c r="I3166" s="37">
        <v>57900970</v>
      </c>
      <c r="J3166" s="37" t="s">
        <v>16741</v>
      </c>
      <c r="K3166" s="58">
        <v>242993907</v>
      </c>
      <c r="L3166" s="37"/>
      <c r="M3166" s="37"/>
      <c r="N3166" s="37"/>
      <c r="O3166" s="37"/>
      <c r="P3166" s="37"/>
      <c r="Q3166" s="37" t="s">
        <v>16717</v>
      </c>
      <c r="R3166" s="37"/>
      <c r="S3166" s="37" t="s">
        <v>16742</v>
      </c>
      <c r="T3166" s="37"/>
      <c r="U3166" s="37"/>
      <c r="V3166" s="26" t="s">
        <v>202</v>
      </c>
    </row>
    <row r="3167" spans="1:22" ht="15" customHeight="1">
      <c r="A3167" s="30">
        <v>3313</v>
      </c>
      <c r="B3167" s="30" t="s">
        <v>16743</v>
      </c>
      <c r="C3167" s="30"/>
      <c r="D3167" s="30" t="s">
        <v>16743</v>
      </c>
      <c r="E3167" s="30" t="s">
        <v>16744</v>
      </c>
      <c r="F3167" s="30" t="s">
        <v>1454</v>
      </c>
      <c r="G3167" s="30" t="s">
        <v>4503</v>
      </c>
      <c r="H3167" s="30" t="s">
        <v>1352</v>
      </c>
      <c r="I3167" s="30">
        <v>45200090</v>
      </c>
      <c r="J3167" s="30" t="s">
        <v>16745</v>
      </c>
      <c r="K3167" s="57">
        <v>108787144</v>
      </c>
      <c r="L3167" s="30"/>
      <c r="M3167" s="30"/>
      <c r="N3167" s="30"/>
      <c r="O3167" s="30"/>
      <c r="P3167" s="30"/>
      <c r="Q3167" s="30" t="s">
        <v>16717</v>
      </c>
      <c r="R3167" s="30"/>
      <c r="S3167" s="30" t="s">
        <v>16746</v>
      </c>
      <c r="T3167" s="30"/>
      <c r="U3167" s="30"/>
      <c r="V3167" s="30" t="s">
        <v>1444</v>
      </c>
    </row>
    <row r="3168" spans="1:22" ht="15" customHeight="1">
      <c r="A3168" s="30">
        <v>3314</v>
      </c>
      <c r="B3168" s="30" t="s">
        <v>16747</v>
      </c>
      <c r="C3168" s="30"/>
      <c r="D3168" s="30" t="s">
        <v>16747</v>
      </c>
      <c r="E3168" s="30" t="s">
        <v>16748</v>
      </c>
      <c r="F3168" s="30" t="s">
        <v>1454</v>
      </c>
      <c r="G3168" s="30" t="s">
        <v>1498</v>
      </c>
      <c r="H3168" s="30" t="s">
        <v>1352</v>
      </c>
      <c r="I3168" s="30">
        <v>44002024</v>
      </c>
      <c r="J3168" s="30" t="s">
        <v>16749</v>
      </c>
      <c r="K3168" s="57">
        <v>107866480</v>
      </c>
      <c r="L3168" s="30"/>
      <c r="M3168" s="30"/>
      <c r="N3168" s="30"/>
      <c r="O3168" s="30"/>
      <c r="P3168" s="30"/>
      <c r="Q3168" s="30" t="s">
        <v>16717</v>
      </c>
      <c r="R3168" s="30"/>
      <c r="S3168" s="30" t="s">
        <v>16750</v>
      </c>
      <c r="T3168" s="30"/>
      <c r="U3168" s="30"/>
      <c r="V3168" s="30" t="s">
        <v>1444</v>
      </c>
    </row>
    <row r="3169" spans="1:22" ht="15" customHeight="1">
      <c r="A3169" s="30">
        <v>3315</v>
      </c>
      <c r="B3169" s="30" t="s">
        <v>16751</v>
      </c>
      <c r="C3169" s="30"/>
      <c r="D3169" s="30" t="s">
        <v>16751</v>
      </c>
      <c r="E3169" s="30" t="s">
        <v>11847</v>
      </c>
      <c r="F3169" s="30" t="s">
        <v>16752</v>
      </c>
      <c r="G3169" s="30" t="s">
        <v>2432</v>
      </c>
      <c r="H3169" s="30" t="s">
        <v>1373</v>
      </c>
      <c r="I3169" s="30">
        <v>66023092</v>
      </c>
      <c r="J3169" s="30" t="s">
        <v>16753</v>
      </c>
      <c r="K3169" s="57">
        <v>153716304</v>
      </c>
      <c r="L3169" s="30"/>
      <c r="M3169" s="30"/>
      <c r="N3169" s="30"/>
      <c r="O3169" s="30"/>
      <c r="P3169" s="30"/>
      <c r="Q3169" s="30" t="s">
        <v>2427</v>
      </c>
      <c r="R3169" s="30"/>
      <c r="S3169" s="30" t="s">
        <v>16754</v>
      </c>
      <c r="T3169" s="30"/>
      <c r="U3169" s="30"/>
      <c r="V3169" s="30" t="s">
        <v>1428</v>
      </c>
    </row>
    <row r="3170" spans="1:22" ht="15" customHeight="1">
      <c r="A3170" s="30">
        <v>3316</v>
      </c>
      <c r="B3170" s="30" t="s">
        <v>16755</v>
      </c>
      <c r="C3170" s="30"/>
      <c r="D3170" s="30" t="s">
        <v>16755</v>
      </c>
      <c r="E3170" s="30" t="s">
        <v>16756</v>
      </c>
      <c r="F3170" s="30" t="s">
        <v>16757</v>
      </c>
      <c r="G3170" s="30" t="s">
        <v>1422</v>
      </c>
      <c r="H3170" s="30" t="s">
        <v>1397</v>
      </c>
      <c r="I3170" s="30">
        <v>3934030</v>
      </c>
      <c r="J3170" s="30" t="s">
        <v>16758</v>
      </c>
      <c r="K3170" s="57">
        <v>114806801117</v>
      </c>
      <c r="L3170" s="30"/>
      <c r="M3170" s="30"/>
      <c r="N3170" s="30"/>
      <c r="O3170" s="30"/>
      <c r="P3170" s="30"/>
      <c r="Q3170" s="30" t="s">
        <v>16759</v>
      </c>
      <c r="R3170" s="30"/>
      <c r="S3170" s="30" t="s">
        <v>16760</v>
      </c>
      <c r="T3170" s="30"/>
      <c r="U3170" s="30"/>
      <c r="V3170" s="30" t="s">
        <v>1428</v>
      </c>
    </row>
    <row r="3171" spans="1:22" ht="15" customHeight="1">
      <c r="A3171" s="30">
        <v>3317</v>
      </c>
      <c r="B3171" s="30" t="s">
        <v>16761</v>
      </c>
      <c r="C3171" s="30"/>
      <c r="D3171" s="30" t="s">
        <v>16761</v>
      </c>
      <c r="E3171" s="30" t="s">
        <v>16762</v>
      </c>
      <c r="F3171" s="30" t="s">
        <v>16763</v>
      </c>
      <c r="G3171" s="30" t="s">
        <v>4336</v>
      </c>
      <c r="H3171" s="30" t="s">
        <v>1373</v>
      </c>
      <c r="I3171" s="30">
        <v>68447000</v>
      </c>
      <c r="J3171" s="30" t="s">
        <v>16764</v>
      </c>
      <c r="K3171" s="57" t="s">
        <v>3510</v>
      </c>
      <c r="L3171" s="30"/>
      <c r="M3171" s="30"/>
      <c r="N3171" s="30"/>
      <c r="O3171" s="30"/>
      <c r="P3171" s="30"/>
      <c r="Q3171" s="30" t="s">
        <v>2427</v>
      </c>
      <c r="R3171" s="30"/>
      <c r="S3171" s="30" t="s">
        <v>16765</v>
      </c>
      <c r="T3171" s="30"/>
      <c r="U3171" s="30"/>
      <c r="V3171" s="30" t="s">
        <v>1428</v>
      </c>
    </row>
    <row r="3172" spans="1:22" ht="15" customHeight="1">
      <c r="A3172" s="30">
        <v>3318</v>
      </c>
      <c r="B3172" s="30" t="s">
        <v>16766</v>
      </c>
      <c r="C3172" s="30"/>
      <c r="D3172" s="30" t="s">
        <v>16766</v>
      </c>
      <c r="E3172" s="30" t="s">
        <v>2441</v>
      </c>
      <c r="F3172" s="30" t="s">
        <v>3866</v>
      </c>
      <c r="G3172" s="30" t="s">
        <v>2432</v>
      </c>
      <c r="H3172" s="30" t="s">
        <v>1373</v>
      </c>
      <c r="I3172" s="30">
        <v>66013000</v>
      </c>
      <c r="J3172" s="30" t="s">
        <v>16767</v>
      </c>
      <c r="K3172" s="57">
        <v>153625724</v>
      </c>
      <c r="L3172" s="30"/>
      <c r="M3172" s="30"/>
      <c r="N3172" s="30"/>
      <c r="O3172" s="30"/>
      <c r="P3172" s="30"/>
      <c r="Q3172" s="30" t="s">
        <v>2427</v>
      </c>
      <c r="R3172" s="30"/>
      <c r="S3172" s="30" t="s">
        <v>16768</v>
      </c>
      <c r="T3172" s="30"/>
      <c r="U3172" s="30"/>
      <c r="V3172" s="30" t="s">
        <v>1444</v>
      </c>
    </row>
    <row r="3173" spans="1:22" ht="15" customHeight="1">
      <c r="A3173" s="30">
        <v>3319</v>
      </c>
      <c r="B3173" s="30" t="s">
        <v>16769</v>
      </c>
      <c r="C3173" s="30"/>
      <c r="D3173" s="30" t="s">
        <v>16769</v>
      </c>
      <c r="E3173" s="30" t="s">
        <v>16770</v>
      </c>
      <c r="F3173" s="30" t="s">
        <v>1454</v>
      </c>
      <c r="G3173" s="30" t="s">
        <v>9935</v>
      </c>
      <c r="H3173" s="30" t="s">
        <v>1373</v>
      </c>
      <c r="I3173" s="30">
        <v>68625200</v>
      </c>
      <c r="J3173" s="30" t="s">
        <v>16771</v>
      </c>
      <c r="K3173" s="57">
        <v>153864222</v>
      </c>
      <c r="L3173" s="30"/>
      <c r="M3173" s="30"/>
      <c r="N3173" s="30"/>
      <c r="O3173" s="30"/>
      <c r="P3173" s="30"/>
      <c r="Q3173" s="30" t="s">
        <v>2427</v>
      </c>
      <c r="R3173" s="30"/>
      <c r="S3173" s="30" t="s">
        <v>16772</v>
      </c>
      <c r="T3173" s="30"/>
      <c r="U3173" s="30"/>
      <c r="V3173" s="30" t="s">
        <v>1428</v>
      </c>
    </row>
    <row r="3174" spans="1:22" ht="15" customHeight="1">
      <c r="A3174" s="30">
        <v>3320</v>
      </c>
      <c r="B3174" s="30" t="s">
        <v>16773</v>
      </c>
      <c r="C3174" s="30"/>
      <c r="D3174" s="30" t="s">
        <v>16773</v>
      </c>
      <c r="E3174" s="30" t="s">
        <v>8349</v>
      </c>
      <c r="F3174" s="30" t="s">
        <v>1454</v>
      </c>
      <c r="G3174" s="30" t="s">
        <v>8350</v>
      </c>
      <c r="H3174" s="30" t="s">
        <v>1373</v>
      </c>
      <c r="I3174" s="30">
        <v>67200970</v>
      </c>
      <c r="J3174" s="30" t="s">
        <v>16774</v>
      </c>
      <c r="K3174" s="57">
        <v>153798700</v>
      </c>
      <c r="L3174" s="30"/>
      <c r="M3174" s="30"/>
      <c r="N3174" s="30"/>
      <c r="O3174" s="30"/>
      <c r="P3174" s="30"/>
      <c r="Q3174" s="30" t="s">
        <v>2427</v>
      </c>
      <c r="R3174" s="30"/>
      <c r="S3174" s="30" t="s">
        <v>16775</v>
      </c>
      <c r="T3174" s="30"/>
      <c r="U3174" s="30"/>
      <c r="V3174" s="30" t="s">
        <v>1428</v>
      </c>
    </row>
    <row r="3175" spans="1:22" ht="15" customHeight="1">
      <c r="A3175" s="30">
        <v>3321</v>
      </c>
      <c r="B3175" s="30" t="s">
        <v>16776</v>
      </c>
      <c r="C3175" s="30"/>
      <c r="D3175" s="30" t="s">
        <v>16776</v>
      </c>
      <c r="E3175" s="30" t="s">
        <v>16777</v>
      </c>
      <c r="F3175" s="30" t="s">
        <v>1454</v>
      </c>
      <c r="G3175" s="30" t="s">
        <v>4275</v>
      </c>
      <c r="H3175" s="30" t="s">
        <v>1373</v>
      </c>
      <c r="I3175" s="30">
        <v>68700070</v>
      </c>
      <c r="J3175" s="30" t="s">
        <v>16778</v>
      </c>
      <c r="K3175" s="57">
        <v>154063215</v>
      </c>
      <c r="L3175" s="30"/>
      <c r="M3175" s="30"/>
      <c r="N3175" s="30"/>
      <c r="O3175" s="30"/>
      <c r="P3175" s="30"/>
      <c r="Q3175" s="30" t="s">
        <v>2427</v>
      </c>
      <c r="R3175" s="30"/>
      <c r="S3175" s="30" t="s">
        <v>16779</v>
      </c>
      <c r="T3175" s="30"/>
      <c r="U3175" s="30"/>
      <c r="V3175" s="30" t="s">
        <v>1428</v>
      </c>
    </row>
    <row r="3176" spans="1:22" ht="15" customHeight="1">
      <c r="A3176" s="30">
        <v>3322</v>
      </c>
      <c r="B3176" s="30" t="s">
        <v>16780</v>
      </c>
      <c r="C3176" s="30"/>
      <c r="D3176" s="30" t="s">
        <v>16780</v>
      </c>
      <c r="E3176" s="30" t="s">
        <v>16781</v>
      </c>
      <c r="F3176" s="30" t="s">
        <v>5438</v>
      </c>
      <c r="G3176" s="30" t="s">
        <v>5439</v>
      </c>
      <c r="H3176" s="30" t="s">
        <v>1399</v>
      </c>
      <c r="I3176" s="30">
        <v>77006014</v>
      </c>
      <c r="J3176" s="30" t="s">
        <v>16782</v>
      </c>
      <c r="K3176" s="57">
        <v>294196498</v>
      </c>
      <c r="L3176" s="30"/>
      <c r="M3176" s="30"/>
      <c r="N3176" s="30"/>
      <c r="O3176" s="30"/>
      <c r="P3176" s="30"/>
      <c r="Q3176" s="30" t="s">
        <v>4639</v>
      </c>
      <c r="R3176" s="30"/>
      <c r="S3176" s="30" t="s">
        <v>16783</v>
      </c>
      <c r="T3176" s="30"/>
      <c r="U3176" s="30"/>
      <c r="V3176" s="30" t="s">
        <v>1444</v>
      </c>
    </row>
    <row r="3177" spans="1:22" ht="15" customHeight="1">
      <c r="A3177" s="30">
        <v>3323</v>
      </c>
      <c r="B3177" s="30" t="s">
        <v>16784</v>
      </c>
      <c r="C3177" s="30"/>
      <c r="D3177" s="30" t="s">
        <v>16784</v>
      </c>
      <c r="E3177" s="30" t="s">
        <v>16785</v>
      </c>
      <c r="F3177" s="30" t="s">
        <v>1454</v>
      </c>
      <c r="G3177" s="30" t="s">
        <v>5384</v>
      </c>
      <c r="H3177" s="30" t="s">
        <v>1399</v>
      </c>
      <c r="I3177" s="30">
        <v>77600000</v>
      </c>
      <c r="J3177" s="30" t="s">
        <v>16786</v>
      </c>
      <c r="K3177" s="57">
        <v>294303421</v>
      </c>
      <c r="L3177" s="30"/>
      <c r="M3177" s="30"/>
      <c r="N3177" s="30"/>
      <c r="O3177" s="30"/>
      <c r="P3177" s="30"/>
      <c r="Q3177" s="30" t="s">
        <v>16214</v>
      </c>
      <c r="R3177" s="30"/>
      <c r="S3177" s="30" t="s">
        <v>16787</v>
      </c>
      <c r="T3177" s="30"/>
      <c r="U3177" s="30"/>
      <c r="V3177" s="30" t="s">
        <v>1444</v>
      </c>
    </row>
    <row r="3178" spans="1:22" ht="15" customHeight="1">
      <c r="A3178" s="30">
        <v>3324</v>
      </c>
      <c r="B3178" s="30" t="s">
        <v>16788</v>
      </c>
      <c r="C3178" s="30"/>
      <c r="D3178" s="30" t="s">
        <v>16788</v>
      </c>
      <c r="E3178" s="30" t="s">
        <v>16789</v>
      </c>
      <c r="F3178" s="30" t="s">
        <v>15205</v>
      </c>
      <c r="G3178" s="30" t="s">
        <v>2432</v>
      </c>
      <c r="H3178" s="30" t="s">
        <v>1373</v>
      </c>
      <c r="I3178" s="30">
        <v>66075048</v>
      </c>
      <c r="J3178" s="30" t="s">
        <v>16790</v>
      </c>
      <c r="K3178" s="57">
        <v>154150592</v>
      </c>
      <c r="L3178" s="30"/>
      <c r="M3178" s="30"/>
      <c r="N3178" s="30"/>
      <c r="O3178" s="30"/>
      <c r="P3178" s="30"/>
      <c r="Q3178" s="30" t="s">
        <v>2427</v>
      </c>
      <c r="R3178" s="30"/>
      <c r="S3178" s="30" t="s">
        <v>16791</v>
      </c>
      <c r="T3178" s="30"/>
      <c r="U3178" s="30"/>
      <c r="V3178" s="30" t="s">
        <v>1428</v>
      </c>
    </row>
    <row r="3179" spans="1:22" ht="15" customHeight="1">
      <c r="A3179" s="30">
        <v>3325</v>
      </c>
      <c r="B3179" s="30" t="s">
        <v>16792</v>
      </c>
      <c r="C3179" s="30"/>
      <c r="D3179" s="30" t="s">
        <v>16792</v>
      </c>
      <c r="E3179" s="30" t="s">
        <v>16793</v>
      </c>
      <c r="F3179" s="30" t="s">
        <v>5630</v>
      </c>
      <c r="G3179" s="30" t="s">
        <v>1655</v>
      </c>
      <c r="H3179" s="30" t="s">
        <v>1373</v>
      </c>
      <c r="I3179" s="30">
        <v>68507445</v>
      </c>
      <c r="J3179" s="30" t="s">
        <v>16794</v>
      </c>
      <c r="K3179" s="57">
        <v>154063231</v>
      </c>
      <c r="L3179" s="30"/>
      <c r="M3179" s="30"/>
      <c r="N3179" s="30"/>
      <c r="O3179" s="30"/>
      <c r="P3179" s="30"/>
      <c r="Q3179" s="30" t="s">
        <v>2427</v>
      </c>
      <c r="R3179" s="30"/>
      <c r="S3179" s="30" t="s">
        <v>16795</v>
      </c>
      <c r="T3179" s="30"/>
      <c r="U3179" s="30"/>
      <c r="V3179" s="30" t="s">
        <v>1428</v>
      </c>
    </row>
    <row r="3180" spans="1:22" ht="15" customHeight="1">
      <c r="A3180" s="30">
        <v>3326</v>
      </c>
      <c r="B3180" s="30" t="s">
        <v>16796</v>
      </c>
      <c r="C3180" s="30"/>
      <c r="D3180" s="30" t="s">
        <v>16796</v>
      </c>
      <c r="E3180" s="30" t="s">
        <v>16797</v>
      </c>
      <c r="F3180" s="30" t="s">
        <v>1454</v>
      </c>
      <c r="G3180" s="30" t="s">
        <v>4643</v>
      </c>
      <c r="H3180" s="30" t="s">
        <v>1399</v>
      </c>
      <c r="I3180" s="30">
        <v>77804010</v>
      </c>
      <c r="J3180" s="30" t="s">
        <v>16798</v>
      </c>
      <c r="K3180" s="57">
        <v>294217282</v>
      </c>
      <c r="L3180" s="30"/>
      <c r="M3180" s="30"/>
      <c r="N3180" s="30"/>
      <c r="O3180" s="30"/>
      <c r="P3180" s="30"/>
      <c r="Q3180" s="30" t="s">
        <v>16214</v>
      </c>
      <c r="R3180" s="30"/>
      <c r="S3180" s="30" t="s">
        <v>16799</v>
      </c>
      <c r="T3180" s="30"/>
      <c r="U3180" s="30"/>
      <c r="V3180" s="30" t="s">
        <v>1444</v>
      </c>
    </row>
    <row r="3181" spans="1:22" ht="15" customHeight="1">
      <c r="A3181" s="30">
        <v>3327</v>
      </c>
      <c r="B3181" s="30" t="s">
        <v>16800</v>
      </c>
      <c r="C3181" s="30"/>
      <c r="D3181" s="30" t="s">
        <v>16800</v>
      </c>
      <c r="E3181" s="30" t="s">
        <v>16801</v>
      </c>
      <c r="F3181" s="30" t="s">
        <v>12613</v>
      </c>
      <c r="G3181" s="30" t="s">
        <v>6492</v>
      </c>
      <c r="H3181" s="30" t="s">
        <v>1391</v>
      </c>
      <c r="I3181" s="30">
        <v>99700000</v>
      </c>
      <c r="J3181" s="30" t="s">
        <v>16802</v>
      </c>
      <c r="K3181" s="57">
        <v>390147150</v>
      </c>
      <c r="L3181" s="30"/>
      <c r="M3181" s="30"/>
      <c r="N3181" s="30"/>
      <c r="O3181" s="30"/>
      <c r="P3181" s="30"/>
      <c r="Q3181" s="30" t="s">
        <v>16803</v>
      </c>
      <c r="R3181" s="30"/>
      <c r="S3181" s="30" t="s">
        <v>16804</v>
      </c>
      <c r="T3181" s="30"/>
      <c r="U3181" s="30"/>
      <c r="V3181" s="30" t="s">
        <v>1444</v>
      </c>
    </row>
    <row r="3182" spans="1:22" ht="15" customHeight="1">
      <c r="A3182" s="30">
        <v>3328</v>
      </c>
      <c r="B3182" s="30" t="s">
        <v>16805</v>
      </c>
      <c r="C3182" s="30"/>
      <c r="D3182" s="30" t="s">
        <v>16805</v>
      </c>
      <c r="E3182" s="30" t="s">
        <v>16806</v>
      </c>
      <c r="F3182" s="30" t="s">
        <v>16807</v>
      </c>
      <c r="G3182" s="30" t="s">
        <v>1422</v>
      </c>
      <c r="H3182" s="30" t="s">
        <v>1397</v>
      </c>
      <c r="I3182" s="30">
        <v>3345001</v>
      </c>
      <c r="J3182" s="30" t="s">
        <v>16808</v>
      </c>
      <c r="K3182" s="57">
        <v>142491537114</v>
      </c>
      <c r="L3182" s="30"/>
      <c r="M3182" s="30"/>
      <c r="N3182" s="30"/>
      <c r="O3182" s="30"/>
      <c r="P3182" s="30"/>
      <c r="Q3182" s="30" t="s">
        <v>16809</v>
      </c>
      <c r="R3182" s="30"/>
      <c r="S3182" s="30" t="s">
        <v>16810</v>
      </c>
      <c r="T3182" s="30"/>
      <c r="U3182" s="30"/>
      <c r="V3182" s="30" t="s">
        <v>1444</v>
      </c>
    </row>
    <row r="3183" spans="1:22" ht="15" customHeight="1">
      <c r="A3183" s="30">
        <v>3329</v>
      </c>
      <c r="B3183" s="30" t="s">
        <v>16811</v>
      </c>
      <c r="C3183" s="30"/>
      <c r="D3183" s="30" t="s">
        <v>16811</v>
      </c>
      <c r="E3183" s="30" t="s">
        <v>16812</v>
      </c>
      <c r="F3183" s="30" t="s">
        <v>16813</v>
      </c>
      <c r="G3183" s="30" t="s">
        <v>16814</v>
      </c>
      <c r="H3183" s="30" t="s">
        <v>1383</v>
      </c>
      <c r="I3183" s="30">
        <v>26123150</v>
      </c>
      <c r="J3183" s="30" t="s">
        <v>16815</v>
      </c>
      <c r="K3183" s="57" t="s">
        <v>3510</v>
      </c>
      <c r="L3183" s="30"/>
      <c r="M3183" s="30"/>
      <c r="N3183" s="30"/>
      <c r="O3183" s="30"/>
      <c r="P3183" s="30"/>
      <c r="Q3183" s="30" t="s">
        <v>16816</v>
      </c>
      <c r="R3183" s="30"/>
      <c r="S3183" s="30" t="s">
        <v>16817</v>
      </c>
      <c r="T3183" s="30"/>
      <c r="U3183" s="30"/>
      <c r="V3183" s="30" t="s">
        <v>1444</v>
      </c>
    </row>
    <row r="3184" spans="1:22" ht="15" customHeight="1">
      <c r="A3184" s="30">
        <v>3330</v>
      </c>
      <c r="B3184" s="30" t="s">
        <v>16818</v>
      </c>
      <c r="C3184" s="30"/>
      <c r="D3184" s="30" t="s">
        <v>16818</v>
      </c>
      <c r="E3184" s="30" t="s">
        <v>9923</v>
      </c>
      <c r="F3184" s="30" t="s">
        <v>1454</v>
      </c>
      <c r="G3184" s="30" t="s">
        <v>7216</v>
      </c>
      <c r="H3184" s="30" t="s">
        <v>1352</v>
      </c>
      <c r="I3184" s="30">
        <v>48903520</v>
      </c>
      <c r="J3184" s="30" t="s">
        <v>16819</v>
      </c>
      <c r="K3184" s="57" t="s">
        <v>16820</v>
      </c>
      <c r="L3184" s="30"/>
      <c r="M3184" s="30"/>
      <c r="N3184" s="30"/>
      <c r="O3184" s="30"/>
      <c r="P3184" s="30"/>
      <c r="Q3184" s="30" t="s">
        <v>16821</v>
      </c>
      <c r="R3184" s="30"/>
      <c r="S3184" s="30" t="s">
        <v>16822</v>
      </c>
      <c r="T3184" s="30"/>
      <c r="U3184" s="30"/>
      <c r="V3184" s="30" t="s">
        <v>1444</v>
      </c>
    </row>
    <row r="3185" spans="1:22" ht="15" customHeight="1">
      <c r="A3185" s="30">
        <v>3331</v>
      </c>
      <c r="B3185" s="30" t="s">
        <v>16823</v>
      </c>
      <c r="C3185" s="30"/>
      <c r="D3185" s="30" t="s">
        <v>16823</v>
      </c>
      <c r="E3185" s="30" t="s">
        <v>16824</v>
      </c>
      <c r="F3185" s="30" t="s">
        <v>1454</v>
      </c>
      <c r="G3185" s="30" t="s">
        <v>6286</v>
      </c>
      <c r="H3185" s="30" t="s">
        <v>1365</v>
      </c>
      <c r="I3185" s="30">
        <v>65365000</v>
      </c>
      <c r="J3185" s="30" t="s">
        <v>16825</v>
      </c>
      <c r="K3185" s="57">
        <v>124240992</v>
      </c>
      <c r="L3185" s="30"/>
      <c r="M3185" s="30"/>
      <c r="N3185" s="30"/>
      <c r="O3185" s="30"/>
      <c r="P3185" s="30"/>
      <c r="Q3185" s="30" t="s">
        <v>16826</v>
      </c>
      <c r="R3185" s="30"/>
      <c r="S3185" s="30" t="s">
        <v>16827</v>
      </c>
      <c r="T3185" s="30"/>
      <c r="U3185" s="30"/>
      <c r="V3185" s="30" t="s">
        <v>1444</v>
      </c>
    </row>
    <row r="3186" spans="1:22" ht="15" customHeight="1">
      <c r="A3186" s="30">
        <v>3332</v>
      </c>
      <c r="B3186" s="30" t="s">
        <v>16828</v>
      </c>
      <c r="C3186" s="30"/>
      <c r="D3186" s="30" t="s">
        <v>16828</v>
      </c>
      <c r="E3186" s="30" t="s">
        <v>1832</v>
      </c>
      <c r="F3186" s="30" t="s">
        <v>1454</v>
      </c>
      <c r="G3186" s="30" t="s">
        <v>2591</v>
      </c>
      <c r="H3186" s="30" t="s">
        <v>1365</v>
      </c>
      <c r="I3186" s="30">
        <v>65300000</v>
      </c>
      <c r="J3186" s="30" t="s">
        <v>16829</v>
      </c>
      <c r="K3186" s="57">
        <v>123143691</v>
      </c>
      <c r="L3186" s="30"/>
      <c r="M3186" s="30"/>
      <c r="N3186" s="30"/>
      <c r="O3186" s="30"/>
      <c r="P3186" s="30"/>
      <c r="Q3186" s="30" t="s">
        <v>16255</v>
      </c>
      <c r="R3186" s="30"/>
      <c r="S3186" s="30" t="s">
        <v>16256</v>
      </c>
      <c r="T3186" s="30"/>
      <c r="U3186" s="30"/>
      <c r="V3186" s="30" t="s">
        <v>1444</v>
      </c>
    </row>
    <row r="3187" spans="1:22" ht="15" customHeight="1">
      <c r="A3187" s="30">
        <v>3333</v>
      </c>
      <c r="B3187" s="30" t="s">
        <v>16830</v>
      </c>
      <c r="C3187" s="30"/>
      <c r="D3187" s="30" t="s">
        <v>16830</v>
      </c>
      <c r="E3187" s="30" t="s">
        <v>16831</v>
      </c>
      <c r="F3187" s="30" t="s">
        <v>1454</v>
      </c>
      <c r="G3187" s="30" t="s">
        <v>10510</v>
      </c>
      <c r="H3187" s="30" t="s">
        <v>1397</v>
      </c>
      <c r="I3187" s="30">
        <v>18400005</v>
      </c>
      <c r="J3187" s="30" t="s">
        <v>16832</v>
      </c>
      <c r="K3187" s="57">
        <v>372160683116</v>
      </c>
      <c r="L3187" s="30"/>
      <c r="M3187" s="30"/>
      <c r="N3187" s="30"/>
      <c r="O3187" s="30"/>
      <c r="P3187" s="30"/>
      <c r="Q3187" s="30" t="s">
        <v>16833</v>
      </c>
      <c r="R3187" s="30"/>
      <c r="S3187" s="30" t="s">
        <v>16834</v>
      </c>
      <c r="T3187" s="30"/>
      <c r="U3187" s="30"/>
      <c r="V3187" s="30" t="s">
        <v>1444</v>
      </c>
    </row>
    <row r="3188" spans="1:22" ht="15" customHeight="1">
      <c r="A3188" s="30">
        <v>3334</v>
      </c>
      <c r="B3188" s="30" t="s">
        <v>16835</v>
      </c>
      <c r="C3188" s="30"/>
      <c r="D3188" s="30" t="s">
        <v>16835</v>
      </c>
      <c r="E3188" s="30" t="s">
        <v>16836</v>
      </c>
      <c r="F3188" s="30" t="s">
        <v>16837</v>
      </c>
      <c r="G3188" s="30" t="s">
        <v>16838</v>
      </c>
      <c r="H3188" s="30" t="s">
        <v>1397</v>
      </c>
      <c r="I3188" s="30">
        <v>6810605</v>
      </c>
      <c r="J3188" s="30" t="s">
        <v>16839</v>
      </c>
      <c r="K3188" s="57">
        <v>298063230117</v>
      </c>
      <c r="L3188" s="30"/>
      <c r="M3188" s="30"/>
      <c r="N3188" s="30"/>
      <c r="O3188" s="30"/>
      <c r="P3188" s="30"/>
      <c r="Q3188" s="30" t="s">
        <v>16840</v>
      </c>
      <c r="R3188" s="30"/>
      <c r="S3188" s="30" t="s">
        <v>16841</v>
      </c>
      <c r="T3188" s="30"/>
      <c r="U3188" s="30"/>
      <c r="V3188" s="30" t="s">
        <v>1444</v>
      </c>
    </row>
    <row r="3189" spans="1:22" ht="15" customHeight="1">
      <c r="A3189" s="30">
        <v>3335</v>
      </c>
      <c r="B3189" s="30" t="s">
        <v>16842</v>
      </c>
      <c r="C3189" s="30"/>
      <c r="D3189" s="30" t="s">
        <v>16842</v>
      </c>
      <c r="E3189" s="30" t="s">
        <v>16843</v>
      </c>
      <c r="F3189" s="30" t="s">
        <v>1454</v>
      </c>
      <c r="G3189" s="30" t="s">
        <v>4932</v>
      </c>
      <c r="H3189" s="30" t="s">
        <v>1397</v>
      </c>
      <c r="I3189" s="30">
        <v>13201017</v>
      </c>
      <c r="J3189" s="30" t="s">
        <v>16844</v>
      </c>
      <c r="K3189" s="57">
        <v>407503429113</v>
      </c>
      <c r="L3189" s="30"/>
      <c r="M3189" s="30"/>
      <c r="N3189" s="30"/>
      <c r="O3189" s="30"/>
      <c r="P3189" s="30"/>
      <c r="Q3189" s="30" t="s">
        <v>11210</v>
      </c>
      <c r="R3189" s="30"/>
      <c r="S3189" s="30" t="s">
        <v>16845</v>
      </c>
      <c r="T3189" s="30"/>
      <c r="U3189" s="30"/>
      <c r="V3189" s="30" t="s">
        <v>1444</v>
      </c>
    </row>
    <row r="3190" spans="1:22" ht="15" customHeight="1">
      <c r="A3190" s="30">
        <v>3337</v>
      </c>
      <c r="B3190" s="30" t="s">
        <v>16846</v>
      </c>
      <c r="C3190" s="30"/>
      <c r="D3190" s="30" t="s">
        <v>16846</v>
      </c>
      <c r="E3190" s="30" t="s">
        <v>16847</v>
      </c>
      <c r="F3190" s="30" t="s">
        <v>16848</v>
      </c>
      <c r="G3190" s="30" t="s">
        <v>1865</v>
      </c>
      <c r="H3190" s="30" t="s">
        <v>1356</v>
      </c>
      <c r="I3190" s="30">
        <v>72302555</v>
      </c>
      <c r="J3190" s="30" t="s">
        <v>16849</v>
      </c>
      <c r="K3190" s="57">
        <v>766430200126</v>
      </c>
      <c r="L3190" s="30"/>
      <c r="M3190" s="30"/>
      <c r="N3190" s="30"/>
      <c r="O3190" s="30"/>
      <c r="P3190" s="30"/>
      <c r="Q3190" s="30" t="s">
        <v>8023</v>
      </c>
      <c r="R3190" s="30"/>
      <c r="S3190" s="30" t="s">
        <v>2870</v>
      </c>
      <c r="T3190" s="30"/>
      <c r="U3190" s="30"/>
      <c r="V3190" s="30" t="s">
        <v>1444</v>
      </c>
    </row>
    <row r="3191" spans="1:22" ht="15" customHeight="1">
      <c r="A3191" s="30">
        <v>3338</v>
      </c>
      <c r="B3191" s="30" t="s">
        <v>10755</v>
      </c>
      <c r="C3191" s="30"/>
      <c r="D3191" s="30" t="s">
        <v>10755</v>
      </c>
      <c r="E3191" s="30" t="s">
        <v>16850</v>
      </c>
      <c r="F3191" s="30" t="s">
        <v>1454</v>
      </c>
      <c r="G3191" s="30" t="s">
        <v>8645</v>
      </c>
      <c r="H3191" s="30" t="s">
        <v>1383</v>
      </c>
      <c r="I3191" s="30">
        <v>28010801</v>
      </c>
      <c r="J3191" s="30" t="s">
        <v>16851</v>
      </c>
      <c r="K3191" s="57">
        <v>79759023</v>
      </c>
      <c r="L3191" s="30"/>
      <c r="M3191" s="30"/>
      <c r="N3191" s="30"/>
      <c r="O3191" s="30"/>
      <c r="P3191" s="30"/>
      <c r="Q3191" s="30" t="s">
        <v>8882</v>
      </c>
      <c r="R3191" s="30"/>
      <c r="S3191" s="30" t="s">
        <v>2220</v>
      </c>
      <c r="T3191" s="30"/>
      <c r="U3191" s="30"/>
      <c r="V3191" s="30" t="s">
        <v>1444</v>
      </c>
    </row>
    <row r="3192" spans="1:22" ht="15" customHeight="1">
      <c r="A3192" s="30">
        <v>3339</v>
      </c>
      <c r="B3192" s="30" t="s">
        <v>16852</v>
      </c>
      <c r="C3192" s="30"/>
      <c r="D3192" s="30" t="s">
        <v>16852</v>
      </c>
      <c r="E3192" s="30" t="s">
        <v>16853</v>
      </c>
      <c r="F3192" s="30" t="s">
        <v>16854</v>
      </c>
      <c r="G3192" s="30" t="s">
        <v>4795</v>
      </c>
      <c r="H3192" s="30" t="s">
        <v>1397</v>
      </c>
      <c r="I3192" s="30">
        <v>13561352</v>
      </c>
      <c r="J3192" s="30" t="s">
        <v>16855</v>
      </c>
      <c r="K3192" s="57">
        <v>637204811114</v>
      </c>
      <c r="L3192" s="30"/>
      <c r="M3192" s="30"/>
      <c r="N3192" s="30"/>
      <c r="O3192" s="30"/>
      <c r="P3192" s="30"/>
      <c r="Q3192" s="30" t="s">
        <v>16856</v>
      </c>
      <c r="R3192" s="30"/>
      <c r="S3192" s="30" t="s">
        <v>16857</v>
      </c>
      <c r="T3192" s="30"/>
      <c r="U3192" s="30"/>
      <c r="V3192" s="30" t="s">
        <v>1444</v>
      </c>
    </row>
    <row r="3193" spans="1:22" ht="15" customHeight="1">
      <c r="A3193" s="30">
        <v>3340</v>
      </c>
      <c r="B3193" s="30" t="s">
        <v>16858</v>
      </c>
      <c r="C3193" s="30"/>
      <c r="D3193" s="30" t="s">
        <v>16858</v>
      </c>
      <c r="E3193" s="30" t="s">
        <v>5134</v>
      </c>
      <c r="F3193" s="30" t="s">
        <v>1454</v>
      </c>
      <c r="G3193" s="30" t="s">
        <v>1384</v>
      </c>
      <c r="H3193" s="30" t="s">
        <v>1383</v>
      </c>
      <c r="I3193" s="30">
        <v>20061015</v>
      </c>
      <c r="J3193" s="30" t="s">
        <v>16859</v>
      </c>
      <c r="K3193" s="57">
        <v>79079596</v>
      </c>
      <c r="L3193" s="30"/>
      <c r="M3193" s="30"/>
      <c r="N3193" s="30"/>
      <c r="O3193" s="30"/>
      <c r="P3193" s="30"/>
      <c r="Q3193" s="30" t="s">
        <v>16860</v>
      </c>
      <c r="R3193" s="30"/>
      <c r="S3193" s="30" t="s">
        <v>16861</v>
      </c>
      <c r="T3193" s="30"/>
      <c r="U3193" s="30"/>
      <c r="V3193" s="30" t="s">
        <v>1428</v>
      </c>
    </row>
    <row r="3194" spans="1:22" ht="15" customHeight="1">
      <c r="A3194" s="30">
        <v>3341</v>
      </c>
      <c r="B3194" s="30" t="s">
        <v>16862</v>
      </c>
      <c r="C3194" s="30"/>
      <c r="D3194" s="30" t="s">
        <v>16862</v>
      </c>
      <c r="E3194" s="30" t="s">
        <v>16863</v>
      </c>
      <c r="F3194" s="30" t="s">
        <v>10283</v>
      </c>
      <c r="G3194" s="30" t="s">
        <v>5439</v>
      </c>
      <c r="H3194" s="30" t="s">
        <v>1399</v>
      </c>
      <c r="I3194" s="30">
        <v>77020014</v>
      </c>
      <c r="J3194" s="30" t="s">
        <v>16864</v>
      </c>
      <c r="K3194" s="57">
        <v>294464409</v>
      </c>
      <c r="L3194" s="30"/>
      <c r="M3194" s="30"/>
      <c r="N3194" s="30"/>
      <c r="O3194" s="30"/>
      <c r="P3194" s="30"/>
      <c r="Q3194" s="30" t="s">
        <v>8023</v>
      </c>
      <c r="R3194" s="30"/>
      <c r="S3194" s="30" t="s">
        <v>16865</v>
      </c>
      <c r="T3194" s="30"/>
      <c r="U3194" s="30"/>
      <c r="V3194" s="30" t="s">
        <v>1428</v>
      </c>
    </row>
    <row r="3195" spans="1:22" ht="15" customHeight="1">
      <c r="A3195" s="30">
        <v>3342</v>
      </c>
      <c r="B3195" s="30" t="s">
        <v>16866</v>
      </c>
      <c r="C3195" s="30"/>
      <c r="D3195" s="30" t="s">
        <v>16866</v>
      </c>
      <c r="E3195" s="30" t="s">
        <v>16867</v>
      </c>
      <c r="F3195" s="30" t="s">
        <v>1454</v>
      </c>
      <c r="G3195" s="30" t="s">
        <v>8350</v>
      </c>
      <c r="H3195" s="30" t="s">
        <v>1373</v>
      </c>
      <c r="I3195" s="30">
        <v>67200000</v>
      </c>
      <c r="J3195" s="30" t="s">
        <v>16868</v>
      </c>
      <c r="K3195" s="57">
        <v>154278262</v>
      </c>
      <c r="L3195" s="30"/>
      <c r="M3195" s="30"/>
      <c r="N3195" s="30"/>
      <c r="O3195" s="30"/>
      <c r="P3195" s="30"/>
      <c r="Q3195" s="30" t="s">
        <v>8352</v>
      </c>
      <c r="R3195" s="30"/>
      <c r="S3195" s="30" t="s">
        <v>16869</v>
      </c>
      <c r="T3195" s="30"/>
      <c r="U3195" s="30"/>
      <c r="V3195" s="30" t="s">
        <v>1444</v>
      </c>
    </row>
    <row r="3196" spans="1:22" ht="15" customHeight="1">
      <c r="A3196" s="30">
        <v>3343</v>
      </c>
      <c r="B3196" s="30" t="s">
        <v>16870</v>
      </c>
      <c r="C3196" s="30"/>
      <c r="D3196" s="30" t="s">
        <v>16870</v>
      </c>
      <c r="E3196" s="30" t="s">
        <v>16871</v>
      </c>
      <c r="F3196" s="30" t="s">
        <v>1454</v>
      </c>
      <c r="G3196" s="30" t="s">
        <v>1282</v>
      </c>
      <c r="H3196" s="30" t="s">
        <v>1344</v>
      </c>
      <c r="I3196" s="30">
        <v>69980000</v>
      </c>
      <c r="J3196" s="30" t="s">
        <v>16872</v>
      </c>
      <c r="K3196" s="57">
        <v>103677600187</v>
      </c>
      <c r="L3196" s="30"/>
      <c r="M3196" s="30"/>
      <c r="N3196" s="30"/>
      <c r="O3196" s="30"/>
      <c r="P3196" s="30"/>
      <c r="Q3196" s="30" t="s">
        <v>15370</v>
      </c>
      <c r="R3196" s="30"/>
      <c r="S3196" s="30" t="s">
        <v>2220</v>
      </c>
      <c r="T3196" s="30"/>
      <c r="U3196" s="30"/>
      <c r="V3196" s="30" t="s">
        <v>1444</v>
      </c>
    </row>
    <row r="3197" spans="1:22" ht="15" customHeight="1">
      <c r="A3197" s="30">
        <v>3344</v>
      </c>
      <c r="B3197" s="30" t="s">
        <v>16873</v>
      </c>
      <c r="C3197" s="30"/>
      <c r="D3197" s="30" t="s">
        <v>16873</v>
      </c>
      <c r="E3197" s="30" t="s">
        <v>5180</v>
      </c>
      <c r="F3197" s="30" t="s">
        <v>1454</v>
      </c>
      <c r="G3197" s="30" t="s">
        <v>1384</v>
      </c>
      <c r="H3197" s="30" t="s">
        <v>1383</v>
      </c>
      <c r="I3197" s="30">
        <v>20061021</v>
      </c>
      <c r="J3197" s="30" t="s">
        <v>16874</v>
      </c>
      <c r="K3197" s="57">
        <v>79215139</v>
      </c>
      <c r="L3197" s="30"/>
      <c r="M3197" s="30"/>
      <c r="N3197" s="30"/>
      <c r="O3197" s="30"/>
      <c r="P3197" s="30"/>
      <c r="Q3197" s="30" t="s">
        <v>16860</v>
      </c>
      <c r="R3197" s="30"/>
      <c r="S3197" s="30" t="s">
        <v>16861</v>
      </c>
      <c r="T3197" s="30"/>
      <c r="U3197" s="30"/>
      <c r="V3197" s="30" t="s">
        <v>1444</v>
      </c>
    </row>
    <row r="3198" spans="1:22" ht="15" customHeight="1">
      <c r="A3198" s="30">
        <v>3345</v>
      </c>
      <c r="B3198" s="30" t="s">
        <v>16875</v>
      </c>
      <c r="C3198" s="30"/>
      <c r="D3198" s="30" t="s">
        <v>16875</v>
      </c>
      <c r="E3198" s="30" t="s">
        <v>5134</v>
      </c>
      <c r="F3198" s="30" t="s">
        <v>1454</v>
      </c>
      <c r="G3198" s="30" t="s">
        <v>1384</v>
      </c>
      <c r="H3198" s="30" t="s">
        <v>1383</v>
      </c>
      <c r="I3198" s="30">
        <v>20061014</v>
      </c>
      <c r="J3198" s="30" t="s">
        <v>16876</v>
      </c>
      <c r="K3198" s="57">
        <v>78461586</v>
      </c>
      <c r="L3198" s="30"/>
      <c r="M3198" s="30"/>
      <c r="N3198" s="30"/>
      <c r="O3198" s="30"/>
      <c r="P3198" s="30"/>
      <c r="Q3198" s="30" t="s">
        <v>16860</v>
      </c>
      <c r="R3198" s="30"/>
      <c r="S3198" s="30" t="s">
        <v>16861</v>
      </c>
      <c r="T3198" s="30"/>
      <c r="U3198" s="30"/>
      <c r="V3198" s="30" t="s">
        <v>1444</v>
      </c>
    </row>
    <row r="3199" spans="1:22" ht="15" customHeight="1">
      <c r="A3199" s="30">
        <v>3346</v>
      </c>
      <c r="B3199" s="30" t="s">
        <v>16877</v>
      </c>
      <c r="C3199" s="30"/>
      <c r="D3199" s="30" t="s">
        <v>16877</v>
      </c>
      <c r="E3199" s="30" t="s">
        <v>16878</v>
      </c>
      <c r="F3199" s="30" t="s">
        <v>16879</v>
      </c>
      <c r="G3199" s="30" t="s">
        <v>5757</v>
      </c>
      <c r="H3199" s="30" t="s">
        <v>1381</v>
      </c>
      <c r="I3199" s="30">
        <v>87033000</v>
      </c>
      <c r="J3199" s="30" t="s">
        <v>16880</v>
      </c>
      <c r="K3199" s="57">
        <v>9059914933</v>
      </c>
      <c r="L3199" s="30"/>
      <c r="M3199" s="30"/>
      <c r="N3199" s="30"/>
      <c r="O3199" s="30"/>
      <c r="P3199" s="30"/>
      <c r="Q3199" s="30" t="s">
        <v>14380</v>
      </c>
      <c r="R3199" s="30"/>
      <c r="S3199" s="30" t="s">
        <v>16881</v>
      </c>
      <c r="T3199" s="30"/>
      <c r="U3199" s="30"/>
      <c r="V3199" s="30" t="s">
        <v>1444</v>
      </c>
    </row>
    <row r="3200" spans="1:22" ht="15" customHeight="1">
      <c r="A3200" s="30">
        <v>3347</v>
      </c>
      <c r="B3200" s="30" t="s">
        <v>16882</v>
      </c>
      <c r="C3200" s="30"/>
      <c r="D3200" s="30" t="s">
        <v>16882</v>
      </c>
      <c r="E3200" s="30" t="s">
        <v>2639</v>
      </c>
      <c r="F3200" s="30" t="s">
        <v>1454</v>
      </c>
      <c r="G3200" s="30" t="s">
        <v>1422</v>
      </c>
      <c r="H3200" s="30" t="s">
        <v>1397</v>
      </c>
      <c r="I3200" s="30">
        <v>1021200</v>
      </c>
      <c r="J3200" s="30" t="s">
        <v>16883</v>
      </c>
      <c r="K3200" s="57">
        <v>148263243117</v>
      </c>
      <c r="L3200" s="30"/>
      <c r="M3200" s="30"/>
      <c r="N3200" s="30"/>
      <c r="O3200" s="30"/>
      <c r="P3200" s="30"/>
      <c r="Q3200" s="30" t="s">
        <v>16884</v>
      </c>
      <c r="R3200" s="30"/>
      <c r="S3200" s="30" t="s">
        <v>16885</v>
      </c>
      <c r="T3200" s="30"/>
      <c r="U3200" s="30"/>
      <c r="V3200" s="30" t="s">
        <v>1428</v>
      </c>
    </row>
    <row r="3201" spans="1:22" ht="15" customHeight="1">
      <c r="A3201" s="30">
        <v>3348</v>
      </c>
      <c r="B3201" s="30" t="s">
        <v>16886</v>
      </c>
      <c r="C3201" s="30"/>
      <c r="D3201" s="30" t="s">
        <v>16886</v>
      </c>
      <c r="E3201" s="30" t="s">
        <v>3956</v>
      </c>
      <c r="F3201" s="30" t="s">
        <v>3957</v>
      </c>
      <c r="G3201" s="30" t="s">
        <v>1384</v>
      </c>
      <c r="H3201" s="30" t="s">
        <v>1383</v>
      </c>
      <c r="I3201" s="30">
        <v>21350302</v>
      </c>
      <c r="J3201" s="30" t="s">
        <v>16887</v>
      </c>
      <c r="K3201" s="57">
        <v>79884987</v>
      </c>
      <c r="L3201" s="30"/>
      <c r="M3201" s="30"/>
      <c r="N3201" s="30"/>
      <c r="O3201" s="30"/>
      <c r="P3201" s="30"/>
      <c r="Q3201" s="30" t="s">
        <v>16860</v>
      </c>
      <c r="R3201" s="30"/>
      <c r="S3201" s="30" t="s">
        <v>16861</v>
      </c>
      <c r="T3201" s="30"/>
      <c r="U3201" s="30"/>
      <c r="V3201" s="30" t="s">
        <v>1444</v>
      </c>
    </row>
    <row r="3202" spans="1:22" ht="15" customHeight="1">
      <c r="A3202" s="30">
        <v>3349</v>
      </c>
      <c r="B3202" s="30" t="s">
        <v>16888</v>
      </c>
      <c r="C3202" s="30"/>
      <c r="D3202" s="30" t="s">
        <v>16888</v>
      </c>
      <c r="E3202" s="30" t="s">
        <v>16456</v>
      </c>
      <c r="F3202" s="30" t="s">
        <v>2189</v>
      </c>
      <c r="G3202" s="30" t="s">
        <v>2190</v>
      </c>
      <c r="H3202" s="30" t="s">
        <v>1350</v>
      </c>
      <c r="I3202" s="30">
        <v>68900030</v>
      </c>
      <c r="J3202" s="30" t="s">
        <v>16889</v>
      </c>
      <c r="K3202" s="57">
        <v>30383480</v>
      </c>
      <c r="L3202" s="30"/>
      <c r="M3202" s="30"/>
      <c r="N3202" s="30"/>
      <c r="O3202" s="30"/>
      <c r="P3202" s="30"/>
      <c r="Q3202" s="30" t="s">
        <v>16890</v>
      </c>
      <c r="R3202" s="30"/>
      <c r="S3202" s="30" t="s">
        <v>16891</v>
      </c>
      <c r="T3202" s="30"/>
      <c r="U3202" s="30"/>
      <c r="V3202" s="30" t="s">
        <v>1444</v>
      </c>
    </row>
    <row r="3203" spans="1:22" ht="15" customHeight="1">
      <c r="A3203" s="30">
        <v>3350</v>
      </c>
      <c r="B3203" s="30" t="s">
        <v>16892</v>
      </c>
      <c r="C3203" s="30"/>
      <c r="D3203" s="30" t="s">
        <v>16892</v>
      </c>
      <c r="E3203" s="30" t="s">
        <v>16893</v>
      </c>
      <c r="F3203" s="30" t="s">
        <v>16894</v>
      </c>
      <c r="G3203" s="30" t="s">
        <v>1707</v>
      </c>
      <c r="H3203" s="30" t="s">
        <v>1358</v>
      </c>
      <c r="I3203" s="30">
        <v>29901510</v>
      </c>
      <c r="J3203" s="30" t="s">
        <v>16895</v>
      </c>
      <c r="K3203" s="57">
        <v>82628718</v>
      </c>
      <c r="L3203" s="30"/>
      <c r="M3203" s="30"/>
      <c r="N3203" s="30"/>
      <c r="O3203" s="30"/>
      <c r="P3203" s="30"/>
      <c r="Q3203" s="30" t="s">
        <v>16896</v>
      </c>
      <c r="R3203" s="30"/>
      <c r="S3203" s="30" t="s">
        <v>16897</v>
      </c>
      <c r="T3203" s="30"/>
      <c r="U3203" s="30"/>
      <c r="V3203" s="30" t="s">
        <v>1444</v>
      </c>
    </row>
    <row r="3204" spans="1:22" ht="15" customHeight="1">
      <c r="A3204" s="30">
        <v>3351</v>
      </c>
      <c r="B3204" s="30" t="s">
        <v>16898</v>
      </c>
      <c r="C3204" s="30"/>
      <c r="D3204" s="30" t="s">
        <v>16898</v>
      </c>
      <c r="E3204" s="30" t="s">
        <v>16899</v>
      </c>
      <c r="F3204" s="30" t="s">
        <v>1454</v>
      </c>
      <c r="G3204" s="30" t="s">
        <v>16900</v>
      </c>
      <c r="H3204" s="30" t="s">
        <v>1381</v>
      </c>
      <c r="I3204" s="30">
        <v>87703320</v>
      </c>
      <c r="J3204" s="30" t="s">
        <v>16901</v>
      </c>
      <c r="K3204" s="57">
        <v>9040785067</v>
      </c>
      <c r="L3204" s="30"/>
      <c r="M3204" s="30"/>
      <c r="N3204" s="30"/>
      <c r="O3204" s="30"/>
      <c r="P3204" s="30"/>
      <c r="Q3204" s="30" t="s">
        <v>16902</v>
      </c>
      <c r="R3204" s="30"/>
      <c r="S3204" s="30" t="s">
        <v>16903</v>
      </c>
      <c r="T3204" s="30"/>
      <c r="U3204" s="30"/>
      <c r="V3204" s="30" t="s">
        <v>1444</v>
      </c>
    </row>
    <row r="3205" spans="1:22" ht="15" customHeight="1">
      <c r="A3205" s="30">
        <v>3352</v>
      </c>
      <c r="B3205" s="30" t="s">
        <v>16904</v>
      </c>
      <c r="C3205" s="30"/>
      <c r="D3205" s="30" t="s">
        <v>16904</v>
      </c>
      <c r="E3205" s="30" t="s">
        <v>16905</v>
      </c>
      <c r="F3205" s="30" t="s">
        <v>16906</v>
      </c>
      <c r="G3205" s="30" t="s">
        <v>1484</v>
      </c>
      <c r="H3205" s="30" t="s">
        <v>1379</v>
      </c>
      <c r="I3205" s="30">
        <v>64078820</v>
      </c>
      <c r="J3205" s="30" t="s">
        <v>16907</v>
      </c>
      <c r="K3205" s="57">
        <v>194499960</v>
      </c>
      <c r="L3205" s="30"/>
      <c r="M3205" s="30"/>
      <c r="N3205" s="30"/>
      <c r="O3205" s="30"/>
      <c r="P3205" s="30"/>
      <c r="Q3205" s="30" t="s">
        <v>16908</v>
      </c>
      <c r="R3205" s="30"/>
      <c r="S3205" s="30" t="s">
        <v>4261</v>
      </c>
      <c r="T3205" s="30"/>
      <c r="U3205" s="30"/>
      <c r="V3205" s="30" t="s">
        <v>1444</v>
      </c>
    </row>
    <row r="3206" spans="1:22" ht="15" customHeight="1">
      <c r="A3206" s="30">
        <v>3353</v>
      </c>
      <c r="B3206" s="30" t="s">
        <v>16909</v>
      </c>
      <c r="C3206" s="30"/>
      <c r="D3206" s="30" t="s">
        <v>16909</v>
      </c>
      <c r="E3206" s="30" t="s">
        <v>16910</v>
      </c>
      <c r="F3206" s="30" t="s">
        <v>3879</v>
      </c>
      <c r="G3206" s="30" t="s">
        <v>1961</v>
      </c>
      <c r="H3206" s="30" t="s">
        <v>1391</v>
      </c>
      <c r="I3206" s="30">
        <v>95900000</v>
      </c>
      <c r="J3206" s="30" t="s">
        <v>16911</v>
      </c>
      <c r="K3206" s="57">
        <v>720099943</v>
      </c>
      <c r="L3206" s="30"/>
      <c r="M3206" s="30"/>
      <c r="N3206" s="30"/>
      <c r="O3206" s="30"/>
      <c r="P3206" s="30"/>
      <c r="Q3206" s="30" t="s">
        <v>16912</v>
      </c>
      <c r="R3206" s="30"/>
      <c r="S3206" s="30" t="s">
        <v>16913</v>
      </c>
      <c r="T3206" s="30"/>
      <c r="U3206" s="30"/>
      <c r="V3206" s="30" t="s">
        <v>1444</v>
      </c>
    </row>
    <row r="3207" spans="1:22" ht="15" customHeight="1">
      <c r="A3207" s="30">
        <v>3354</v>
      </c>
      <c r="B3207" s="30" t="s">
        <v>16914</v>
      </c>
      <c r="C3207" s="30"/>
      <c r="D3207" s="30" t="s">
        <v>16914</v>
      </c>
      <c r="E3207" s="30" t="s">
        <v>14450</v>
      </c>
      <c r="F3207" s="30" t="s">
        <v>3503</v>
      </c>
      <c r="G3207" s="30" t="s">
        <v>1700</v>
      </c>
      <c r="H3207" s="30" t="s">
        <v>1377</v>
      </c>
      <c r="I3207" s="30">
        <v>50060002</v>
      </c>
      <c r="J3207" s="30" t="s">
        <v>16915</v>
      </c>
      <c r="K3207" s="57">
        <v>36447153</v>
      </c>
      <c r="L3207" s="30"/>
      <c r="M3207" s="30"/>
      <c r="N3207" s="30"/>
      <c r="O3207" s="30"/>
      <c r="P3207" s="30"/>
      <c r="Q3207" s="30" t="s">
        <v>16916</v>
      </c>
      <c r="R3207" s="30"/>
      <c r="S3207" s="30" t="s">
        <v>16917</v>
      </c>
      <c r="T3207" s="30"/>
      <c r="U3207" s="30"/>
      <c r="V3207" s="30" t="s">
        <v>1444</v>
      </c>
    </row>
    <row r="3208" spans="1:22" ht="15" customHeight="1">
      <c r="A3208" s="30">
        <v>3355</v>
      </c>
      <c r="B3208" s="30" t="s">
        <v>16918</v>
      </c>
      <c r="C3208" s="30"/>
      <c r="D3208" s="30" t="s">
        <v>16918</v>
      </c>
      <c r="E3208" s="30" t="s">
        <v>2082</v>
      </c>
      <c r="F3208" s="30" t="s">
        <v>1454</v>
      </c>
      <c r="G3208" s="30" t="s">
        <v>1492</v>
      </c>
      <c r="H3208" s="30" t="s">
        <v>1354</v>
      </c>
      <c r="I3208" s="30">
        <v>60025060</v>
      </c>
      <c r="J3208" s="30" t="s">
        <v>16919</v>
      </c>
      <c r="K3208" s="57">
        <v>63025418</v>
      </c>
      <c r="L3208" s="30"/>
      <c r="M3208" s="30"/>
      <c r="N3208" s="30"/>
      <c r="O3208" s="30"/>
      <c r="P3208" s="30"/>
      <c r="Q3208" s="30" t="s">
        <v>3953</v>
      </c>
      <c r="R3208" s="30"/>
      <c r="S3208" s="30" t="s">
        <v>16920</v>
      </c>
      <c r="T3208" s="30"/>
      <c r="U3208" s="30"/>
      <c r="V3208" s="30" t="s">
        <v>1444</v>
      </c>
    </row>
    <row r="3209" spans="1:22" ht="15" customHeight="1">
      <c r="A3209" s="37">
        <v>3357</v>
      </c>
      <c r="B3209" s="37" t="s">
        <v>16921</v>
      </c>
      <c r="C3209" s="37"/>
      <c r="D3209" s="37" t="s">
        <v>16921</v>
      </c>
      <c r="E3209" s="37" t="s">
        <v>16922</v>
      </c>
      <c r="F3209" s="37" t="s">
        <v>1454</v>
      </c>
      <c r="G3209" s="37" t="s">
        <v>4480</v>
      </c>
      <c r="H3209" s="37" t="s">
        <v>1395</v>
      </c>
      <c r="I3209" s="37">
        <v>49200000</v>
      </c>
      <c r="J3209" s="37" t="s">
        <v>16923</v>
      </c>
      <c r="K3209" s="58">
        <v>271226641</v>
      </c>
      <c r="L3209" s="37"/>
      <c r="M3209" s="37"/>
      <c r="N3209" s="37"/>
      <c r="O3209" s="37"/>
      <c r="P3209" s="37"/>
      <c r="Q3209" s="37" t="s">
        <v>16924</v>
      </c>
      <c r="R3209" s="37"/>
      <c r="S3209" s="37" t="s">
        <v>16925</v>
      </c>
      <c r="T3209" s="37"/>
      <c r="U3209" s="37"/>
      <c r="V3209" s="26" t="s">
        <v>202</v>
      </c>
    </row>
    <row r="3210" spans="1:22" ht="15" customHeight="1">
      <c r="A3210" s="30">
        <v>3358</v>
      </c>
      <c r="B3210" s="30" t="s">
        <v>16926</v>
      </c>
      <c r="C3210" s="30"/>
      <c r="D3210" s="30" t="s">
        <v>16926</v>
      </c>
      <c r="E3210" s="30" t="s">
        <v>16927</v>
      </c>
      <c r="F3210" s="30" t="s">
        <v>16928</v>
      </c>
      <c r="G3210" s="30" t="s">
        <v>1713</v>
      </c>
      <c r="H3210" s="30" t="s">
        <v>1395</v>
      </c>
      <c r="I3210" s="30">
        <v>49090111</v>
      </c>
      <c r="J3210" s="30" t="s">
        <v>16929</v>
      </c>
      <c r="K3210" s="57">
        <v>270912177</v>
      </c>
      <c r="L3210" s="30"/>
      <c r="M3210" s="30"/>
      <c r="N3210" s="30"/>
      <c r="O3210" s="30"/>
      <c r="P3210" s="30"/>
      <c r="Q3210" s="30" t="s">
        <v>16930</v>
      </c>
      <c r="R3210" s="30"/>
      <c r="S3210" s="30" t="s">
        <v>16931</v>
      </c>
      <c r="T3210" s="30"/>
      <c r="U3210" s="30"/>
      <c r="V3210" s="30" t="s">
        <v>1444</v>
      </c>
    </row>
    <row r="3211" spans="1:22" ht="15" customHeight="1">
      <c r="A3211" s="30">
        <v>3359</v>
      </c>
      <c r="B3211" s="30" t="s">
        <v>16932</v>
      </c>
      <c r="C3211" s="30"/>
      <c r="D3211" s="30" t="s">
        <v>16932</v>
      </c>
      <c r="E3211" s="30" t="s">
        <v>16933</v>
      </c>
      <c r="F3211" s="30" t="s">
        <v>1454</v>
      </c>
      <c r="G3211" s="30" t="s">
        <v>3574</v>
      </c>
      <c r="H3211" s="30" t="s">
        <v>1381</v>
      </c>
      <c r="I3211" s="30">
        <v>86430000</v>
      </c>
      <c r="J3211" s="30" t="s">
        <v>16934</v>
      </c>
      <c r="K3211" s="57">
        <v>9045639433</v>
      </c>
      <c r="L3211" s="30"/>
      <c r="M3211" s="30"/>
      <c r="N3211" s="30"/>
      <c r="O3211" s="30"/>
      <c r="P3211" s="30"/>
      <c r="Q3211" s="30" t="s">
        <v>3576</v>
      </c>
      <c r="R3211" s="30"/>
      <c r="S3211" s="30" t="s">
        <v>16935</v>
      </c>
      <c r="T3211" s="30"/>
      <c r="U3211" s="30"/>
      <c r="V3211" s="30" t="s">
        <v>1444</v>
      </c>
    </row>
    <row r="3212" spans="1:22" ht="15" customHeight="1">
      <c r="A3212" s="37">
        <v>3360</v>
      </c>
      <c r="B3212" s="37" t="s">
        <v>16936</v>
      </c>
      <c r="C3212" s="37"/>
      <c r="D3212" s="37" t="s">
        <v>16936</v>
      </c>
      <c r="E3212" s="37" t="s">
        <v>16937</v>
      </c>
      <c r="F3212" s="37" t="s">
        <v>1454</v>
      </c>
      <c r="G3212" s="37" t="s">
        <v>2734</v>
      </c>
      <c r="H3212" s="37" t="s">
        <v>1365</v>
      </c>
      <c r="I3212" s="37">
        <v>65901480</v>
      </c>
      <c r="J3212" s="37" t="s">
        <v>16938</v>
      </c>
      <c r="K3212" s="58">
        <v>123926874</v>
      </c>
      <c r="L3212" s="37"/>
      <c r="M3212" s="37"/>
      <c r="N3212" s="37"/>
      <c r="O3212" s="37"/>
      <c r="P3212" s="37"/>
      <c r="Q3212" s="37" t="s">
        <v>11562</v>
      </c>
      <c r="R3212" s="37"/>
      <c r="S3212" s="37" t="s">
        <v>16939</v>
      </c>
      <c r="T3212" s="37"/>
      <c r="U3212" s="37"/>
      <c r="V3212" s="26" t="s">
        <v>202</v>
      </c>
    </row>
    <row r="3213" spans="1:22" ht="15" customHeight="1">
      <c r="A3213" s="30">
        <v>3361</v>
      </c>
      <c r="B3213" s="30" t="s">
        <v>16940</v>
      </c>
      <c r="C3213" s="30"/>
      <c r="D3213" s="30" t="s">
        <v>16940</v>
      </c>
      <c r="E3213" s="30" t="s">
        <v>16941</v>
      </c>
      <c r="F3213" s="30" t="s">
        <v>9568</v>
      </c>
      <c r="G3213" s="30" t="s">
        <v>1776</v>
      </c>
      <c r="H3213" s="30" t="s">
        <v>1381</v>
      </c>
      <c r="I3213" s="30">
        <v>81070150</v>
      </c>
      <c r="J3213" s="30" t="s">
        <v>16942</v>
      </c>
      <c r="K3213" s="57">
        <v>9061383368</v>
      </c>
      <c r="L3213" s="30"/>
      <c r="M3213" s="30"/>
      <c r="N3213" s="30"/>
      <c r="O3213" s="30"/>
      <c r="P3213" s="30"/>
      <c r="Q3213" s="30" t="s">
        <v>16943</v>
      </c>
      <c r="R3213" s="30"/>
      <c r="S3213" s="30" t="s">
        <v>16944</v>
      </c>
      <c r="T3213" s="30"/>
      <c r="U3213" s="30"/>
      <c r="V3213" s="30" t="s">
        <v>1428</v>
      </c>
    </row>
    <row r="3214" spans="1:22" ht="15" customHeight="1">
      <c r="A3214" s="30">
        <v>3362</v>
      </c>
      <c r="B3214" s="30" t="s">
        <v>16945</v>
      </c>
      <c r="C3214" s="30"/>
      <c r="D3214" s="30" t="s">
        <v>16945</v>
      </c>
      <c r="E3214" s="30" t="s">
        <v>16946</v>
      </c>
      <c r="F3214" s="30" t="s">
        <v>1454</v>
      </c>
      <c r="G3214" s="30" t="s">
        <v>2205</v>
      </c>
      <c r="H3214" s="30" t="s">
        <v>1375</v>
      </c>
      <c r="I3214" s="30">
        <v>58400143</v>
      </c>
      <c r="J3214" s="30" t="s">
        <v>16947</v>
      </c>
      <c r="K3214" s="57">
        <v>161592503</v>
      </c>
      <c r="L3214" s="30"/>
      <c r="M3214" s="30"/>
      <c r="N3214" s="30"/>
      <c r="O3214" s="30"/>
      <c r="P3214" s="30"/>
      <c r="Q3214" s="30" t="s">
        <v>13956</v>
      </c>
      <c r="R3214" s="30"/>
      <c r="S3214" s="30" t="s">
        <v>16948</v>
      </c>
      <c r="T3214" s="30"/>
      <c r="U3214" s="30"/>
      <c r="V3214" s="30" t="s">
        <v>1428</v>
      </c>
    </row>
    <row r="3215" spans="1:22" ht="15" customHeight="1">
      <c r="A3215" s="30">
        <v>3363</v>
      </c>
      <c r="B3215" s="30" t="s">
        <v>16949</v>
      </c>
      <c r="C3215" s="30"/>
      <c r="D3215" s="30" t="s">
        <v>16949</v>
      </c>
      <c r="E3215" s="30" t="s">
        <v>4317</v>
      </c>
      <c r="F3215" s="30" t="s">
        <v>1454</v>
      </c>
      <c r="G3215" s="30" t="s">
        <v>4795</v>
      </c>
      <c r="H3215" s="30" t="s">
        <v>1397</v>
      </c>
      <c r="I3215" s="30">
        <v>13560640</v>
      </c>
      <c r="J3215" s="30" t="s">
        <v>16950</v>
      </c>
      <c r="K3215" s="57">
        <v>637218900114</v>
      </c>
      <c r="L3215" s="30"/>
      <c r="M3215" s="30"/>
      <c r="N3215" s="30"/>
      <c r="O3215" s="30"/>
      <c r="P3215" s="30"/>
      <c r="Q3215" s="30" t="s">
        <v>16951</v>
      </c>
      <c r="R3215" s="30"/>
      <c r="S3215" s="30" t="s">
        <v>16952</v>
      </c>
      <c r="T3215" s="30"/>
      <c r="U3215" s="30"/>
      <c r="V3215" s="30" t="s">
        <v>1428</v>
      </c>
    </row>
    <row r="3216" spans="1:22" ht="15" customHeight="1">
      <c r="A3216" s="37">
        <v>3364</v>
      </c>
      <c r="B3216" s="37" t="s">
        <v>16953</v>
      </c>
      <c r="C3216" s="37"/>
      <c r="D3216" s="37" t="s">
        <v>16953</v>
      </c>
      <c r="E3216" s="37" t="s">
        <v>16954</v>
      </c>
      <c r="F3216" s="37" t="s">
        <v>9187</v>
      </c>
      <c r="G3216" s="37" t="s">
        <v>1629</v>
      </c>
      <c r="H3216" s="37" t="s">
        <v>1391</v>
      </c>
      <c r="I3216" s="37">
        <v>90230031</v>
      </c>
      <c r="J3216" s="37" t="s">
        <v>16955</v>
      </c>
      <c r="K3216" s="58">
        <v>962655449</v>
      </c>
      <c r="L3216" s="37"/>
      <c r="M3216" s="37"/>
      <c r="N3216" s="37"/>
      <c r="O3216" s="37"/>
      <c r="P3216" s="37"/>
      <c r="Q3216" s="37" t="s">
        <v>16956</v>
      </c>
      <c r="R3216" s="37"/>
      <c r="S3216" s="37" t="s">
        <v>16957</v>
      </c>
      <c r="T3216" s="37"/>
      <c r="U3216" s="37"/>
      <c r="V3216" s="26" t="s">
        <v>202</v>
      </c>
    </row>
    <row r="3217" spans="1:22" ht="15" customHeight="1">
      <c r="A3217" s="30">
        <v>3365</v>
      </c>
      <c r="B3217" s="30" t="s">
        <v>16958</v>
      </c>
      <c r="C3217" s="30"/>
      <c r="D3217" s="30" t="s">
        <v>16958</v>
      </c>
      <c r="E3217" s="30" t="s">
        <v>16959</v>
      </c>
      <c r="F3217" s="30" t="s">
        <v>1454</v>
      </c>
      <c r="G3217" s="30" t="s">
        <v>11917</v>
      </c>
      <c r="H3217" s="30" t="s">
        <v>1393</v>
      </c>
      <c r="I3217" s="30">
        <v>89251700</v>
      </c>
      <c r="J3217" s="30" t="s">
        <v>16960</v>
      </c>
      <c r="K3217" s="57">
        <v>255881495</v>
      </c>
      <c r="L3217" s="30"/>
      <c r="M3217" s="30"/>
      <c r="N3217" s="30"/>
      <c r="O3217" s="30"/>
      <c r="P3217" s="30"/>
      <c r="Q3217" s="30" t="s">
        <v>16961</v>
      </c>
      <c r="R3217" s="30"/>
      <c r="S3217" s="30" t="s">
        <v>12551</v>
      </c>
      <c r="T3217" s="30"/>
      <c r="U3217" s="30"/>
      <c r="V3217" s="30" t="s">
        <v>1444</v>
      </c>
    </row>
    <row r="3218" spans="1:22" ht="15" customHeight="1">
      <c r="A3218" s="30">
        <v>3367</v>
      </c>
      <c r="B3218" s="30" t="s">
        <v>16962</v>
      </c>
      <c r="C3218" s="30"/>
      <c r="D3218" s="30" t="s">
        <v>16962</v>
      </c>
      <c r="E3218" s="30" t="s">
        <v>16963</v>
      </c>
      <c r="F3218" s="30" t="s">
        <v>1454</v>
      </c>
      <c r="G3218" s="30" t="s">
        <v>16964</v>
      </c>
      <c r="H3218" s="30" t="s">
        <v>1397</v>
      </c>
      <c r="I3218" s="30">
        <v>8900000</v>
      </c>
      <c r="J3218" s="30" t="s">
        <v>16965</v>
      </c>
      <c r="K3218" s="57">
        <v>331023361119</v>
      </c>
      <c r="L3218" s="30"/>
      <c r="M3218" s="30"/>
      <c r="N3218" s="30"/>
      <c r="O3218" s="30"/>
      <c r="P3218" s="30"/>
      <c r="Q3218" s="30" t="s">
        <v>3049</v>
      </c>
      <c r="R3218" s="30"/>
      <c r="S3218" s="30" t="s">
        <v>16966</v>
      </c>
      <c r="T3218" s="30"/>
      <c r="U3218" s="30"/>
      <c r="V3218" s="30" t="s">
        <v>1444</v>
      </c>
    </row>
    <row r="3219" spans="1:22" ht="15" customHeight="1">
      <c r="A3219" s="37">
        <v>3368</v>
      </c>
      <c r="B3219" s="37" t="s">
        <v>16967</v>
      </c>
      <c r="C3219" s="37"/>
      <c r="D3219" s="37" t="s">
        <v>16967</v>
      </c>
      <c r="E3219" s="37" t="s">
        <v>12644</v>
      </c>
      <c r="F3219" s="37" t="s">
        <v>1454</v>
      </c>
      <c r="G3219" s="37" t="s">
        <v>12645</v>
      </c>
      <c r="H3219" s="37" t="s">
        <v>1373</v>
      </c>
      <c r="I3219" s="37">
        <v>68580000</v>
      </c>
      <c r="J3219" s="37" t="s">
        <v>16968</v>
      </c>
      <c r="K3219" s="58">
        <v>151337500</v>
      </c>
      <c r="L3219" s="37"/>
      <c r="M3219" s="37"/>
      <c r="N3219" s="37"/>
      <c r="O3219" s="37"/>
      <c r="P3219" s="37"/>
      <c r="Q3219" s="37" t="s">
        <v>16969</v>
      </c>
      <c r="R3219" s="37"/>
      <c r="S3219" s="37" t="s">
        <v>16970</v>
      </c>
      <c r="T3219" s="37"/>
      <c r="U3219" s="37"/>
      <c r="V3219" s="26" t="s">
        <v>202</v>
      </c>
    </row>
    <row r="3220" spans="1:22" ht="15" customHeight="1">
      <c r="A3220" s="30">
        <v>3369</v>
      </c>
      <c r="B3220" s="30" t="s">
        <v>16971</v>
      </c>
      <c r="C3220" s="30"/>
      <c r="D3220" s="30" t="s">
        <v>16971</v>
      </c>
      <c r="E3220" s="30" t="s">
        <v>16972</v>
      </c>
      <c r="F3220" s="30" t="s">
        <v>1454</v>
      </c>
      <c r="G3220" s="30" t="s">
        <v>2111</v>
      </c>
      <c r="H3220" s="30" t="s">
        <v>1352</v>
      </c>
      <c r="I3220" s="30">
        <v>44380000</v>
      </c>
      <c r="J3220" s="30" t="s">
        <v>16973</v>
      </c>
      <c r="K3220" s="57">
        <v>56027668</v>
      </c>
      <c r="L3220" s="30"/>
      <c r="M3220" s="30"/>
      <c r="N3220" s="30"/>
      <c r="O3220" s="30"/>
      <c r="P3220" s="30"/>
      <c r="Q3220" s="30" t="s">
        <v>16974</v>
      </c>
      <c r="R3220" s="30"/>
      <c r="S3220" s="30" t="s">
        <v>16975</v>
      </c>
      <c r="T3220" s="30"/>
      <c r="U3220" s="30"/>
      <c r="V3220" s="30" t="s">
        <v>1444</v>
      </c>
    </row>
    <row r="3221" spans="1:22" ht="15" customHeight="1">
      <c r="A3221" s="30">
        <v>3370</v>
      </c>
      <c r="B3221" s="30" t="s">
        <v>16976</v>
      </c>
      <c r="C3221" s="30"/>
      <c r="D3221" s="30" t="s">
        <v>16976</v>
      </c>
      <c r="E3221" s="30" t="s">
        <v>16977</v>
      </c>
      <c r="F3221" s="30" t="s">
        <v>1454</v>
      </c>
      <c r="G3221" s="30" t="s">
        <v>2177</v>
      </c>
      <c r="H3221" s="30" t="s">
        <v>1367</v>
      </c>
      <c r="I3221" s="30">
        <v>38010410</v>
      </c>
      <c r="J3221" s="30" t="s">
        <v>16978</v>
      </c>
      <c r="K3221" s="57">
        <v>7013212330016</v>
      </c>
      <c r="L3221" s="30"/>
      <c r="M3221" s="30"/>
      <c r="N3221" s="30"/>
      <c r="O3221" s="30"/>
      <c r="P3221" s="30"/>
      <c r="Q3221" s="30" t="s">
        <v>8882</v>
      </c>
      <c r="R3221" s="30"/>
      <c r="S3221" s="30" t="s">
        <v>16979</v>
      </c>
      <c r="T3221" s="30"/>
      <c r="U3221" s="30"/>
      <c r="V3221" s="30" t="s">
        <v>1428</v>
      </c>
    </row>
    <row r="3222" spans="1:22" ht="15" customHeight="1">
      <c r="A3222" s="30">
        <v>3371</v>
      </c>
      <c r="B3222" s="30" t="s">
        <v>16980</v>
      </c>
      <c r="C3222" s="30"/>
      <c r="D3222" s="30" t="s">
        <v>16980</v>
      </c>
      <c r="E3222" s="30" t="s">
        <v>16981</v>
      </c>
      <c r="F3222" s="30" t="s">
        <v>16982</v>
      </c>
      <c r="G3222" s="30" t="s">
        <v>1605</v>
      </c>
      <c r="H3222" s="30" t="s">
        <v>1367</v>
      </c>
      <c r="I3222" s="30">
        <v>31150040</v>
      </c>
      <c r="J3222" s="30" t="s">
        <v>16983</v>
      </c>
      <c r="K3222" s="57">
        <v>629899110085</v>
      </c>
      <c r="L3222" s="30"/>
      <c r="M3222" s="30"/>
      <c r="N3222" s="30"/>
      <c r="O3222" s="30"/>
      <c r="P3222" s="30"/>
      <c r="Q3222" s="30" t="s">
        <v>16984</v>
      </c>
      <c r="R3222" s="30"/>
      <c r="S3222" s="30" t="s">
        <v>16985</v>
      </c>
      <c r="T3222" s="30"/>
      <c r="U3222" s="30"/>
      <c r="V3222" s="30" t="s">
        <v>1428</v>
      </c>
    </row>
    <row r="3223" spans="1:22" ht="15" customHeight="1">
      <c r="A3223" s="30">
        <v>3372</v>
      </c>
      <c r="B3223" s="30" t="s">
        <v>16986</v>
      </c>
      <c r="C3223" s="30"/>
      <c r="D3223" s="30" t="s">
        <v>16986</v>
      </c>
      <c r="E3223" s="30" t="s">
        <v>6214</v>
      </c>
      <c r="F3223" s="30" t="s">
        <v>3700</v>
      </c>
      <c r="G3223" s="30" t="s">
        <v>1422</v>
      </c>
      <c r="H3223" s="30" t="s">
        <v>1397</v>
      </c>
      <c r="I3223" s="30">
        <v>3032000</v>
      </c>
      <c r="J3223" s="30" t="s">
        <v>16987</v>
      </c>
      <c r="K3223" s="57">
        <v>116765243117</v>
      </c>
      <c r="L3223" s="30"/>
      <c r="M3223" s="30"/>
      <c r="N3223" s="30"/>
      <c r="O3223" s="30"/>
      <c r="P3223" s="30"/>
      <c r="Q3223" s="30" t="s">
        <v>16988</v>
      </c>
      <c r="R3223" s="30"/>
      <c r="S3223" s="30" t="s">
        <v>6217</v>
      </c>
      <c r="T3223" s="30"/>
      <c r="U3223" s="30"/>
      <c r="V3223" s="30" t="s">
        <v>1444</v>
      </c>
    </row>
    <row r="3224" spans="1:22" ht="15" customHeight="1">
      <c r="A3224" s="30">
        <v>3373</v>
      </c>
      <c r="B3224" s="30" t="s">
        <v>16989</v>
      </c>
      <c r="C3224" s="30"/>
      <c r="D3224" s="30" t="s">
        <v>16989</v>
      </c>
      <c r="E3224" s="30" t="s">
        <v>16990</v>
      </c>
      <c r="F3224" s="30" t="s">
        <v>16991</v>
      </c>
      <c r="G3224" s="30" t="s">
        <v>9506</v>
      </c>
      <c r="H3224" s="30" t="s">
        <v>1397</v>
      </c>
      <c r="I3224" s="30">
        <v>6530005</v>
      </c>
      <c r="J3224" s="30" t="s">
        <v>16992</v>
      </c>
      <c r="K3224" s="57">
        <v>623090711114</v>
      </c>
      <c r="L3224" s="30"/>
      <c r="M3224" s="30"/>
      <c r="N3224" s="30"/>
      <c r="O3224" s="30"/>
      <c r="P3224" s="30"/>
      <c r="Q3224" s="30" t="s">
        <v>16993</v>
      </c>
      <c r="R3224" s="30"/>
      <c r="S3224" s="30" t="s">
        <v>16994</v>
      </c>
      <c r="T3224" s="30"/>
      <c r="U3224" s="30"/>
      <c r="V3224" s="30" t="s">
        <v>1428</v>
      </c>
    </row>
    <row r="3225" spans="1:22" ht="15" customHeight="1">
      <c r="A3225" s="30">
        <v>3374</v>
      </c>
      <c r="B3225" s="30" t="s">
        <v>16995</v>
      </c>
      <c r="C3225" s="30"/>
      <c r="D3225" s="30" t="s">
        <v>16995</v>
      </c>
      <c r="E3225" s="30" t="s">
        <v>16996</v>
      </c>
      <c r="F3225" s="30" t="s">
        <v>1454</v>
      </c>
      <c r="G3225" s="30" t="s">
        <v>16997</v>
      </c>
      <c r="H3225" s="30" t="s">
        <v>1397</v>
      </c>
      <c r="I3225" s="30">
        <v>14801295</v>
      </c>
      <c r="J3225" s="30" t="s">
        <v>16998</v>
      </c>
      <c r="K3225" s="57">
        <v>181203886119</v>
      </c>
      <c r="L3225" s="30"/>
      <c r="M3225" s="30"/>
      <c r="N3225" s="30"/>
      <c r="O3225" s="30"/>
      <c r="P3225" s="30"/>
      <c r="Q3225" s="30" t="s">
        <v>16999</v>
      </c>
      <c r="R3225" s="30"/>
      <c r="S3225" s="30" t="s">
        <v>17000</v>
      </c>
      <c r="T3225" s="30"/>
      <c r="U3225" s="30"/>
      <c r="V3225" s="30" t="s">
        <v>1444</v>
      </c>
    </row>
    <row r="3226" spans="1:22" ht="15" customHeight="1">
      <c r="A3226" s="30">
        <v>3375</v>
      </c>
      <c r="B3226" s="30" t="s">
        <v>17001</v>
      </c>
      <c r="C3226" s="30"/>
      <c r="D3226" s="30" t="s">
        <v>17001</v>
      </c>
      <c r="E3226" s="30" t="s">
        <v>17002</v>
      </c>
      <c r="F3226" s="30" t="s">
        <v>17003</v>
      </c>
      <c r="G3226" s="30" t="s">
        <v>1422</v>
      </c>
      <c r="H3226" s="30" t="s">
        <v>1397</v>
      </c>
      <c r="I3226" s="30">
        <v>5145000</v>
      </c>
      <c r="J3226" s="30" t="s">
        <v>17004</v>
      </c>
      <c r="K3226" s="57">
        <v>148501464119</v>
      </c>
      <c r="L3226" s="30"/>
      <c r="M3226" s="30"/>
      <c r="N3226" s="30"/>
      <c r="O3226" s="30"/>
      <c r="P3226" s="30"/>
      <c r="Q3226" s="30" t="s">
        <v>8205</v>
      </c>
      <c r="R3226" s="30"/>
      <c r="S3226" s="30" t="s">
        <v>8206</v>
      </c>
      <c r="T3226" s="30"/>
      <c r="U3226" s="30"/>
      <c r="V3226" s="30" t="s">
        <v>1428</v>
      </c>
    </row>
    <row r="3227" spans="1:22" ht="15" customHeight="1">
      <c r="A3227" s="30">
        <v>3376</v>
      </c>
      <c r="B3227" s="30" t="s">
        <v>17005</v>
      </c>
      <c r="C3227" s="30"/>
      <c r="D3227" s="30" t="s">
        <v>17005</v>
      </c>
      <c r="E3227" s="30" t="s">
        <v>17006</v>
      </c>
      <c r="F3227" s="30" t="s">
        <v>17007</v>
      </c>
      <c r="G3227" s="30" t="s">
        <v>2668</v>
      </c>
      <c r="H3227" s="30" t="s">
        <v>1397</v>
      </c>
      <c r="I3227" s="30">
        <v>6020010</v>
      </c>
      <c r="J3227" s="30" t="s">
        <v>17008</v>
      </c>
      <c r="K3227" s="57">
        <v>492496251114</v>
      </c>
      <c r="L3227" s="30"/>
      <c r="M3227" s="30"/>
      <c r="N3227" s="30"/>
      <c r="O3227" s="30"/>
      <c r="P3227" s="30"/>
      <c r="Q3227" s="30" t="s">
        <v>8205</v>
      </c>
      <c r="R3227" s="30"/>
      <c r="S3227" s="30" t="s">
        <v>8206</v>
      </c>
      <c r="T3227" s="30"/>
      <c r="U3227" s="30"/>
      <c r="V3227" s="30" t="s">
        <v>1444</v>
      </c>
    </row>
    <row r="3228" spans="1:22" ht="15" customHeight="1">
      <c r="A3228" s="30">
        <v>3377</v>
      </c>
      <c r="B3228" s="30" t="s">
        <v>17009</v>
      </c>
      <c r="C3228" s="30"/>
      <c r="D3228" s="30" t="s">
        <v>17009</v>
      </c>
      <c r="E3228" s="30" t="s">
        <v>17010</v>
      </c>
      <c r="F3228" s="30" t="s">
        <v>17011</v>
      </c>
      <c r="G3228" s="30" t="s">
        <v>1422</v>
      </c>
      <c r="H3228" s="30" t="s">
        <v>1397</v>
      </c>
      <c r="I3228" s="30">
        <v>5328020</v>
      </c>
      <c r="J3228" s="30" t="s">
        <v>17012</v>
      </c>
      <c r="K3228" s="57">
        <v>147600255110</v>
      </c>
      <c r="L3228" s="30"/>
      <c r="M3228" s="30"/>
      <c r="N3228" s="30"/>
      <c r="O3228" s="30"/>
      <c r="P3228" s="30"/>
      <c r="Q3228" s="30" t="s">
        <v>8205</v>
      </c>
      <c r="R3228" s="30"/>
      <c r="S3228" s="30" t="s">
        <v>8206</v>
      </c>
      <c r="T3228" s="30"/>
      <c r="U3228" s="30"/>
      <c r="V3228" s="30" t="s">
        <v>1428</v>
      </c>
    </row>
    <row r="3229" spans="1:22" ht="15" customHeight="1">
      <c r="A3229" s="30">
        <v>3378</v>
      </c>
      <c r="B3229" s="30" t="s">
        <v>17013</v>
      </c>
      <c r="C3229" s="30"/>
      <c r="D3229" s="30" t="s">
        <v>17013</v>
      </c>
      <c r="E3229" s="30" t="s">
        <v>7455</v>
      </c>
      <c r="F3229" s="30" t="s">
        <v>7456</v>
      </c>
      <c r="G3229" s="30" t="s">
        <v>7457</v>
      </c>
      <c r="H3229" s="30" t="s">
        <v>1397</v>
      </c>
      <c r="I3229" s="30">
        <v>11060910</v>
      </c>
      <c r="J3229" s="30" t="s">
        <v>17014</v>
      </c>
      <c r="K3229" s="57">
        <v>633110548114</v>
      </c>
      <c r="L3229" s="30"/>
      <c r="M3229" s="30"/>
      <c r="N3229" s="30"/>
      <c r="O3229" s="30"/>
      <c r="P3229" s="30"/>
      <c r="Q3229" s="30" t="s">
        <v>8205</v>
      </c>
      <c r="R3229" s="30"/>
      <c r="S3229" s="30" t="s">
        <v>8206</v>
      </c>
      <c r="T3229" s="30"/>
      <c r="U3229" s="30"/>
      <c r="V3229" s="30" t="s">
        <v>1428</v>
      </c>
    </row>
    <row r="3230" spans="1:22" ht="15" customHeight="1">
      <c r="A3230" s="30">
        <v>3379</v>
      </c>
      <c r="B3230" s="30" t="s">
        <v>17015</v>
      </c>
      <c r="C3230" s="30"/>
      <c r="D3230" s="30" t="s">
        <v>17015</v>
      </c>
      <c r="E3230" s="30" t="s">
        <v>17016</v>
      </c>
      <c r="F3230" s="30" t="s">
        <v>17017</v>
      </c>
      <c r="G3230" s="30" t="s">
        <v>7551</v>
      </c>
      <c r="H3230" s="30" t="s">
        <v>1383</v>
      </c>
      <c r="I3230" s="30">
        <v>25085008</v>
      </c>
      <c r="J3230" s="30" t="s">
        <v>17018</v>
      </c>
      <c r="K3230" s="57">
        <v>78630370</v>
      </c>
      <c r="L3230" s="30"/>
      <c r="M3230" s="30"/>
      <c r="N3230" s="30"/>
      <c r="O3230" s="30"/>
      <c r="P3230" s="30"/>
      <c r="Q3230" s="30" t="s">
        <v>12451</v>
      </c>
      <c r="R3230" s="30"/>
      <c r="S3230" s="30" t="s">
        <v>9753</v>
      </c>
      <c r="T3230" s="30"/>
      <c r="U3230" s="30"/>
      <c r="V3230" s="30" t="s">
        <v>1444</v>
      </c>
    </row>
    <row r="3231" spans="1:22" ht="15" customHeight="1">
      <c r="A3231" s="30">
        <v>3380</v>
      </c>
      <c r="B3231" s="30" t="s">
        <v>17019</v>
      </c>
      <c r="C3231" s="30"/>
      <c r="D3231" s="30" t="s">
        <v>17019</v>
      </c>
      <c r="E3231" s="30" t="s">
        <v>17020</v>
      </c>
      <c r="F3231" s="30" t="s">
        <v>17021</v>
      </c>
      <c r="G3231" s="30" t="s">
        <v>1422</v>
      </c>
      <c r="H3231" s="30" t="s">
        <v>1397</v>
      </c>
      <c r="I3231" s="30">
        <v>3937090</v>
      </c>
      <c r="J3231" s="30" t="s">
        <v>17022</v>
      </c>
      <c r="K3231" s="57">
        <v>115940097114</v>
      </c>
      <c r="L3231" s="30"/>
      <c r="M3231" s="30"/>
      <c r="N3231" s="30"/>
      <c r="O3231" s="30"/>
      <c r="P3231" s="30"/>
      <c r="Q3231" s="30" t="s">
        <v>1667</v>
      </c>
      <c r="R3231" s="30"/>
      <c r="S3231" s="30" t="s">
        <v>17023</v>
      </c>
      <c r="T3231" s="30"/>
      <c r="U3231" s="30"/>
      <c r="V3231" s="30" t="s">
        <v>1444</v>
      </c>
    </row>
    <row r="3232" spans="1:22" ht="15" customHeight="1">
      <c r="A3232" s="30">
        <v>3381</v>
      </c>
      <c r="B3232" s="30" t="s">
        <v>17024</v>
      </c>
      <c r="C3232" s="30"/>
      <c r="D3232" s="30" t="s">
        <v>17024</v>
      </c>
      <c r="E3232" s="30" t="s">
        <v>2639</v>
      </c>
      <c r="F3232" s="30" t="s">
        <v>1454</v>
      </c>
      <c r="G3232" s="30" t="s">
        <v>1422</v>
      </c>
      <c r="H3232" s="30" t="s">
        <v>1397</v>
      </c>
      <c r="I3232" s="30">
        <v>1021100</v>
      </c>
      <c r="J3232" s="30" t="s">
        <v>17025</v>
      </c>
      <c r="K3232" s="57">
        <v>112564270110</v>
      </c>
      <c r="L3232" s="30"/>
      <c r="M3232" s="30"/>
      <c r="N3232" s="30"/>
      <c r="O3232" s="30"/>
      <c r="P3232" s="30"/>
      <c r="Q3232" s="30" t="s">
        <v>17026</v>
      </c>
      <c r="R3232" s="30"/>
      <c r="S3232" s="30" t="s">
        <v>17027</v>
      </c>
      <c r="T3232" s="30"/>
      <c r="U3232" s="30"/>
      <c r="V3232" s="30" t="s">
        <v>1444</v>
      </c>
    </row>
    <row r="3233" spans="1:22" ht="15" customHeight="1">
      <c r="A3233" s="30">
        <v>3382</v>
      </c>
      <c r="B3233" s="30" t="s">
        <v>17028</v>
      </c>
      <c r="C3233" s="30"/>
      <c r="D3233" s="30" t="s">
        <v>17028</v>
      </c>
      <c r="E3233" s="30" t="s">
        <v>17029</v>
      </c>
      <c r="F3233" s="30" t="s">
        <v>17030</v>
      </c>
      <c r="G3233" s="30" t="s">
        <v>1422</v>
      </c>
      <c r="H3233" s="30" t="s">
        <v>1397</v>
      </c>
      <c r="I3233" s="30">
        <v>4948030</v>
      </c>
      <c r="J3233" s="30" t="s">
        <v>17031</v>
      </c>
      <c r="K3233" s="57">
        <v>148731939119</v>
      </c>
      <c r="L3233" s="30"/>
      <c r="M3233" s="30"/>
      <c r="N3233" s="30"/>
      <c r="O3233" s="30"/>
      <c r="P3233" s="30"/>
      <c r="Q3233" s="30" t="s">
        <v>17032</v>
      </c>
      <c r="R3233" s="30"/>
      <c r="S3233" s="30" t="s">
        <v>17033</v>
      </c>
      <c r="T3233" s="30"/>
      <c r="U3233" s="30"/>
      <c r="V3233" s="30" t="s">
        <v>1428</v>
      </c>
    </row>
    <row r="3234" spans="1:22" ht="15" customHeight="1">
      <c r="A3234" s="30">
        <v>3383</v>
      </c>
      <c r="B3234" s="30" t="s">
        <v>17034</v>
      </c>
      <c r="C3234" s="30"/>
      <c r="D3234" s="30" t="s">
        <v>17034</v>
      </c>
      <c r="E3234" s="30" t="s">
        <v>17035</v>
      </c>
      <c r="F3234" s="30" t="s">
        <v>1454</v>
      </c>
      <c r="G3234" s="30" t="s">
        <v>17036</v>
      </c>
      <c r="H3234" s="30" t="s">
        <v>1397</v>
      </c>
      <c r="I3234" s="30">
        <v>6900000</v>
      </c>
      <c r="J3234" s="30" t="s">
        <v>17037</v>
      </c>
      <c r="K3234" s="57">
        <v>299018901110</v>
      </c>
      <c r="L3234" s="30"/>
      <c r="M3234" s="30"/>
      <c r="N3234" s="30"/>
      <c r="O3234" s="30"/>
      <c r="P3234" s="30"/>
      <c r="Q3234" s="30" t="s">
        <v>17038</v>
      </c>
      <c r="R3234" s="30"/>
      <c r="S3234" s="30" t="s">
        <v>17039</v>
      </c>
      <c r="T3234" s="30"/>
      <c r="U3234" s="30"/>
      <c r="V3234" s="30" t="s">
        <v>1428</v>
      </c>
    </row>
    <row r="3235" spans="1:22" ht="15" customHeight="1">
      <c r="A3235" s="30">
        <v>3384</v>
      </c>
      <c r="B3235" s="30" t="s">
        <v>17040</v>
      </c>
      <c r="C3235" s="30"/>
      <c r="D3235" s="30" t="s">
        <v>17040</v>
      </c>
      <c r="E3235" s="30" t="s">
        <v>17041</v>
      </c>
      <c r="F3235" s="30" t="s">
        <v>17042</v>
      </c>
      <c r="G3235" s="30" t="s">
        <v>3405</v>
      </c>
      <c r="H3235" s="30" t="s">
        <v>1377</v>
      </c>
      <c r="I3235" s="30">
        <v>55014908</v>
      </c>
      <c r="J3235" s="30" t="s">
        <v>17043</v>
      </c>
      <c r="K3235" s="57">
        <v>33558701</v>
      </c>
      <c r="L3235" s="30"/>
      <c r="M3235" s="30"/>
      <c r="N3235" s="30"/>
      <c r="O3235" s="30"/>
      <c r="P3235" s="30"/>
      <c r="Q3235" s="30" t="s">
        <v>17044</v>
      </c>
      <c r="R3235" s="30"/>
      <c r="S3235" s="30" t="s">
        <v>17045</v>
      </c>
      <c r="T3235" s="30"/>
      <c r="U3235" s="30"/>
      <c r="V3235" s="30" t="s">
        <v>1428</v>
      </c>
    </row>
    <row r="3236" spans="1:22" ht="15" customHeight="1">
      <c r="A3236" s="37">
        <v>3385</v>
      </c>
      <c r="B3236" s="37" t="s">
        <v>17046</v>
      </c>
      <c r="C3236" s="37"/>
      <c r="D3236" s="37" t="s">
        <v>17046</v>
      </c>
      <c r="E3236" s="37" t="s">
        <v>17047</v>
      </c>
      <c r="F3236" s="37" t="s">
        <v>17048</v>
      </c>
      <c r="G3236" s="37" t="s">
        <v>1713</v>
      </c>
      <c r="H3236" s="37" t="s">
        <v>1395</v>
      </c>
      <c r="I3236" s="37">
        <v>49035680</v>
      </c>
      <c r="J3236" s="37" t="s">
        <v>17049</v>
      </c>
      <c r="K3236" s="58">
        <v>271435763</v>
      </c>
      <c r="L3236" s="37"/>
      <c r="M3236" s="37"/>
      <c r="N3236" s="37"/>
      <c r="O3236" s="37"/>
      <c r="P3236" s="37"/>
      <c r="Q3236" s="37" t="s">
        <v>17050</v>
      </c>
      <c r="R3236" s="37"/>
      <c r="S3236" s="37" t="s">
        <v>17051</v>
      </c>
      <c r="T3236" s="37"/>
      <c r="U3236" s="37"/>
      <c r="V3236" s="26" t="s">
        <v>202</v>
      </c>
    </row>
    <row r="3237" spans="1:22" ht="15" customHeight="1">
      <c r="A3237" s="30">
        <v>3386</v>
      </c>
      <c r="B3237" s="30" t="s">
        <v>17052</v>
      </c>
      <c r="C3237" s="30"/>
      <c r="D3237" s="30" t="s">
        <v>17052</v>
      </c>
      <c r="E3237" s="30" t="s">
        <v>17053</v>
      </c>
      <c r="F3237" s="30" t="s">
        <v>1454</v>
      </c>
      <c r="G3237" s="30" t="s">
        <v>17054</v>
      </c>
      <c r="H3237" s="30" t="s">
        <v>1354</v>
      </c>
      <c r="I3237" s="30">
        <v>62430000</v>
      </c>
      <c r="J3237" s="30" t="s">
        <v>17055</v>
      </c>
      <c r="K3237" s="57">
        <v>62149199</v>
      </c>
      <c r="L3237" s="30"/>
      <c r="M3237" s="30"/>
      <c r="N3237" s="30"/>
      <c r="O3237" s="30"/>
      <c r="P3237" s="30"/>
      <c r="Q3237" s="30" t="s">
        <v>3249</v>
      </c>
      <c r="R3237" s="30"/>
      <c r="S3237" s="30" t="s">
        <v>3250</v>
      </c>
      <c r="T3237" s="30"/>
      <c r="U3237" s="30"/>
      <c r="V3237" s="30" t="s">
        <v>1444</v>
      </c>
    </row>
    <row r="3238" spans="1:22" ht="15" customHeight="1">
      <c r="A3238" s="30">
        <v>3388</v>
      </c>
      <c r="B3238" s="30" t="s">
        <v>17056</v>
      </c>
      <c r="C3238" s="30"/>
      <c r="D3238" s="30" t="s">
        <v>17056</v>
      </c>
      <c r="E3238" s="30" t="s">
        <v>17057</v>
      </c>
      <c r="F3238" s="30" t="s">
        <v>5894</v>
      </c>
      <c r="G3238" s="30" t="s">
        <v>1796</v>
      </c>
      <c r="H3238" s="30" t="s">
        <v>1385</v>
      </c>
      <c r="I3238" s="30">
        <v>59054600</v>
      </c>
      <c r="J3238" s="30" t="s">
        <v>17058</v>
      </c>
      <c r="K3238" s="57">
        <v>200328158</v>
      </c>
      <c r="L3238" s="30"/>
      <c r="M3238" s="30"/>
      <c r="N3238" s="30"/>
      <c r="O3238" s="30"/>
      <c r="P3238" s="30"/>
      <c r="Q3238" s="30" t="s">
        <v>17059</v>
      </c>
      <c r="R3238" s="30"/>
      <c r="S3238" s="30" t="s">
        <v>17060</v>
      </c>
      <c r="T3238" s="30"/>
      <c r="U3238" s="30"/>
      <c r="V3238" s="30" t="s">
        <v>1444</v>
      </c>
    </row>
    <row r="3239" spans="1:22" ht="15" customHeight="1">
      <c r="A3239" s="30">
        <v>3389</v>
      </c>
      <c r="B3239" s="30" t="s">
        <v>17061</v>
      </c>
      <c r="C3239" s="30"/>
      <c r="D3239" s="30" t="s">
        <v>17061</v>
      </c>
      <c r="E3239" s="30" t="s">
        <v>15925</v>
      </c>
      <c r="F3239" s="30" t="s">
        <v>1454</v>
      </c>
      <c r="G3239" s="30" t="s">
        <v>15926</v>
      </c>
      <c r="H3239" s="30" t="s">
        <v>1385</v>
      </c>
      <c r="I3239" s="30">
        <v>59460000</v>
      </c>
      <c r="J3239" s="30" t="s">
        <v>17062</v>
      </c>
      <c r="K3239" s="57">
        <v>202084850</v>
      </c>
      <c r="L3239" s="30"/>
      <c r="M3239" s="30"/>
      <c r="N3239" s="30"/>
      <c r="O3239" s="30"/>
      <c r="P3239" s="30"/>
      <c r="Q3239" s="30" t="s">
        <v>8882</v>
      </c>
      <c r="R3239" s="30"/>
      <c r="S3239" s="30" t="s">
        <v>2220</v>
      </c>
      <c r="T3239" s="30"/>
      <c r="U3239" s="30"/>
      <c r="V3239" s="30" t="s">
        <v>1444</v>
      </c>
    </row>
    <row r="3240" spans="1:22" ht="15" customHeight="1">
      <c r="A3240" s="30">
        <v>3390</v>
      </c>
      <c r="B3240" s="30" t="s">
        <v>17063</v>
      </c>
      <c r="C3240" s="30"/>
      <c r="D3240" s="30" t="s">
        <v>17063</v>
      </c>
      <c r="E3240" s="30" t="s">
        <v>17064</v>
      </c>
      <c r="F3240" s="30" t="s">
        <v>1454</v>
      </c>
      <c r="G3240" s="30" t="s">
        <v>2734</v>
      </c>
      <c r="H3240" s="30" t="s">
        <v>1365</v>
      </c>
      <c r="I3240" s="30">
        <v>65900320</v>
      </c>
      <c r="J3240" s="30" t="s">
        <v>17065</v>
      </c>
      <c r="K3240" s="57" t="s">
        <v>17066</v>
      </c>
      <c r="L3240" s="30"/>
      <c r="M3240" s="30"/>
      <c r="N3240" s="30"/>
      <c r="O3240" s="30"/>
      <c r="P3240" s="30"/>
      <c r="Q3240" s="30"/>
      <c r="R3240" s="30"/>
      <c r="S3240" s="30" t="s">
        <v>17067</v>
      </c>
      <c r="T3240" s="30"/>
      <c r="U3240" s="30"/>
      <c r="V3240" s="30" t="s">
        <v>1428</v>
      </c>
    </row>
    <row r="3241" spans="1:22" ht="15" customHeight="1">
      <c r="A3241" s="30">
        <v>3391</v>
      </c>
      <c r="B3241" s="30" t="s">
        <v>17068</v>
      </c>
      <c r="C3241" s="30"/>
      <c r="D3241" s="30" t="s">
        <v>17068</v>
      </c>
      <c r="E3241" s="30" t="s">
        <v>17069</v>
      </c>
      <c r="F3241" s="30" t="s">
        <v>1454</v>
      </c>
      <c r="G3241" s="30" t="s">
        <v>12762</v>
      </c>
      <c r="H3241" s="30" t="s">
        <v>1377</v>
      </c>
      <c r="I3241" s="30">
        <v>55870000</v>
      </c>
      <c r="J3241" s="30" t="s">
        <v>17070</v>
      </c>
      <c r="K3241" s="57">
        <v>51948575</v>
      </c>
      <c r="L3241" s="30"/>
      <c r="M3241" s="30"/>
      <c r="N3241" s="30"/>
      <c r="O3241" s="30"/>
      <c r="P3241" s="30"/>
      <c r="Q3241" s="30" t="s">
        <v>5509</v>
      </c>
      <c r="R3241" s="30"/>
      <c r="S3241" s="30" t="s">
        <v>5510</v>
      </c>
      <c r="T3241" s="30"/>
      <c r="U3241" s="30"/>
      <c r="V3241" s="30" t="s">
        <v>1444</v>
      </c>
    </row>
    <row r="3242" spans="1:22" ht="15" customHeight="1">
      <c r="A3242" s="30">
        <v>3392</v>
      </c>
      <c r="B3242" s="30" t="s">
        <v>17071</v>
      </c>
      <c r="C3242" s="30"/>
      <c r="D3242" s="30" t="s">
        <v>17071</v>
      </c>
      <c r="E3242" s="30" t="s">
        <v>17072</v>
      </c>
      <c r="F3242" s="30" t="s">
        <v>1454</v>
      </c>
      <c r="G3242" s="30" t="s">
        <v>9273</v>
      </c>
      <c r="H3242" s="30" t="s">
        <v>1354</v>
      </c>
      <c r="I3242" s="30">
        <v>63100900</v>
      </c>
      <c r="J3242" s="30" t="s">
        <v>17073</v>
      </c>
      <c r="K3242" s="57">
        <v>61971570</v>
      </c>
      <c r="L3242" s="30"/>
      <c r="M3242" s="30"/>
      <c r="N3242" s="30"/>
      <c r="O3242" s="30"/>
      <c r="P3242" s="30"/>
      <c r="Q3242" s="30" t="s">
        <v>17074</v>
      </c>
      <c r="R3242" s="30"/>
      <c r="S3242" s="30" t="s">
        <v>17075</v>
      </c>
      <c r="T3242" s="30"/>
      <c r="U3242" s="30"/>
      <c r="V3242" s="30" t="s">
        <v>1444</v>
      </c>
    </row>
    <row r="3243" spans="1:22" ht="15" customHeight="1">
      <c r="A3243" s="30">
        <v>3393</v>
      </c>
      <c r="B3243" s="30" t="s">
        <v>17076</v>
      </c>
      <c r="C3243" s="30"/>
      <c r="D3243" s="30" t="s">
        <v>17076</v>
      </c>
      <c r="E3243" s="30" t="s">
        <v>17077</v>
      </c>
      <c r="F3243" s="30" t="s">
        <v>14536</v>
      </c>
      <c r="G3243" s="30" t="s">
        <v>1865</v>
      </c>
      <c r="H3243" s="30" t="s">
        <v>1356</v>
      </c>
      <c r="I3243" s="30">
        <v>71881660</v>
      </c>
      <c r="J3243" s="30" t="s">
        <v>17078</v>
      </c>
      <c r="K3243" s="57" t="s">
        <v>3510</v>
      </c>
      <c r="L3243" s="30"/>
      <c r="M3243" s="30"/>
      <c r="N3243" s="30"/>
      <c r="O3243" s="30"/>
      <c r="P3243" s="30"/>
      <c r="Q3243" s="30" t="s">
        <v>17079</v>
      </c>
      <c r="R3243" s="30"/>
      <c r="S3243" s="30" t="s">
        <v>17080</v>
      </c>
      <c r="T3243" s="30"/>
      <c r="U3243" s="30"/>
      <c r="V3243" s="30" t="s">
        <v>1444</v>
      </c>
    </row>
    <row r="3244" spans="1:22" ht="15" customHeight="1">
      <c r="A3244" s="30">
        <v>3394</v>
      </c>
      <c r="B3244" s="30" t="s">
        <v>12827</v>
      </c>
      <c r="C3244" s="30"/>
      <c r="D3244" s="30" t="s">
        <v>12827</v>
      </c>
      <c r="E3244" s="30" t="s">
        <v>17081</v>
      </c>
      <c r="F3244" s="30" t="s">
        <v>17082</v>
      </c>
      <c r="G3244" s="30" t="s">
        <v>17083</v>
      </c>
      <c r="H3244" s="30" t="s">
        <v>1397</v>
      </c>
      <c r="I3244" s="30">
        <v>11940000</v>
      </c>
      <c r="J3244" s="30" t="s">
        <v>17084</v>
      </c>
      <c r="K3244" s="57">
        <v>394024329114</v>
      </c>
      <c r="L3244" s="30"/>
      <c r="M3244" s="30"/>
      <c r="N3244" s="30"/>
      <c r="O3244" s="30"/>
      <c r="P3244" s="30"/>
      <c r="Q3244" s="30" t="s">
        <v>12831</v>
      </c>
      <c r="R3244" s="30"/>
      <c r="S3244" s="30" t="s">
        <v>12832</v>
      </c>
      <c r="T3244" s="30"/>
      <c r="U3244" s="30"/>
      <c r="V3244" s="30" t="s">
        <v>1444</v>
      </c>
    </row>
    <row r="3245" spans="1:22" ht="15" customHeight="1">
      <c r="A3245" s="30">
        <v>3395</v>
      </c>
      <c r="B3245" s="30" t="s">
        <v>17085</v>
      </c>
      <c r="C3245" s="30"/>
      <c r="D3245" s="30" t="s">
        <v>17085</v>
      </c>
      <c r="E3245" s="30" t="s">
        <v>17086</v>
      </c>
      <c r="F3245" s="30" t="s">
        <v>1454</v>
      </c>
      <c r="G3245" s="30" t="s">
        <v>17087</v>
      </c>
      <c r="H3245" s="30" t="s">
        <v>1367</v>
      </c>
      <c r="I3245" s="30">
        <v>35010141</v>
      </c>
      <c r="J3245" s="30" t="s">
        <v>17088</v>
      </c>
      <c r="K3245" s="57">
        <v>2770443480070</v>
      </c>
      <c r="L3245" s="30"/>
      <c r="M3245" s="30"/>
      <c r="N3245" s="30"/>
      <c r="O3245" s="30"/>
      <c r="P3245" s="30"/>
      <c r="Q3245" s="30" t="s">
        <v>17089</v>
      </c>
      <c r="R3245" s="30"/>
      <c r="S3245" s="30" t="s">
        <v>17090</v>
      </c>
      <c r="T3245" s="30"/>
      <c r="U3245" s="30"/>
      <c r="V3245" s="30" t="s">
        <v>1444</v>
      </c>
    </row>
    <row r="3246" spans="1:22" ht="15" customHeight="1">
      <c r="A3246" s="30">
        <v>3396</v>
      </c>
      <c r="B3246" s="30" t="s">
        <v>17091</v>
      </c>
      <c r="C3246" s="30"/>
      <c r="D3246" s="30" t="s">
        <v>17091</v>
      </c>
      <c r="E3246" s="30" t="s">
        <v>17092</v>
      </c>
      <c r="F3246" s="30" t="s">
        <v>3815</v>
      </c>
      <c r="G3246" s="30" t="s">
        <v>6384</v>
      </c>
      <c r="H3246" s="30" t="s">
        <v>1397</v>
      </c>
      <c r="I3246" s="30">
        <v>13660000</v>
      </c>
      <c r="J3246" s="30" t="s">
        <v>17093</v>
      </c>
      <c r="K3246" s="57">
        <v>555026993117</v>
      </c>
      <c r="L3246" s="30"/>
      <c r="M3246" s="30"/>
      <c r="N3246" s="30"/>
      <c r="O3246" s="30"/>
      <c r="P3246" s="30"/>
      <c r="Q3246" s="30" t="s">
        <v>17094</v>
      </c>
      <c r="R3246" s="30"/>
      <c r="S3246" s="30" t="s">
        <v>17095</v>
      </c>
      <c r="T3246" s="30"/>
      <c r="U3246" s="30"/>
      <c r="V3246" s="30" t="s">
        <v>1428</v>
      </c>
    </row>
    <row r="3247" spans="1:22" ht="15" customHeight="1">
      <c r="A3247" s="30">
        <v>3397</v>
      </c>
      <c r="B3247" s="30" t="s">
        <v>17096</v>
      </c>
      <c r="C3247" s="30"/>
      <c r="D3247" s="30" t="s">
        <v>17096</v>
      </c>
      <c r="E3247" s="30" t="s">
        <v>17097</v>
      </c>
      <c r="F3247" s="30" t="s">
        <v>17098</v>
      </c>
      <c r="G3247" s="30" t="s">
        <v>3042</v>
      </c>
      <c r="H3247" s="30" t="s">
        <v>1391</v>
      </c>
      <c r="I3247" s="30">
        <v>94940001</v>
      </c>
      <c r="J3247" s="30" t="s">
        <v>17099</v>
      </c>
      <c r="K3247" s="57">
        <v>1770199508</v>
      </c>
      <c r="L3247" s="30"/>
      <c r="M3247" s="30"/>
      <c r="N3247" s="30"/>
      <c r="O3247" s="30"/>
      <c r="P3247" s="30"/>
      <c r="Q3247" s="30" t="s">
        <v>12260</v>
      </c>
      <c r="R3247" s="30"/>
      <c r="S3247" s="30" t="s">
        <v>17100</v>
      </c>
      <c r="T3247" s="30"/>
      <c r="U3247" s="30"/>
      <c r="V3247" s="30" t="s">
        <v>1444</v>
      </c>
    </row>
    <row r="3248" spans="1:22" ht="15" customHeight="1">
      <c r="A3248" s="30">
        <v>3398</v>
      </c>
      <c r="B3248" s="30" t="s">
        <v>17101</v>
      </c>
      <c r="C3248" s="30"/>
      <c r="D3248" s="30" t="s">
        <v>17101</v>
      </c>
      <c r="E3248" s="30" t="s">
        <v>17102</v>
      </c>
      <c r="F3248" s="30" t="s">
        <v>17103</v>
      </c>
      <c r="G3248" s="30" t="s">
        <v>3206</v>
      </c>
      <c r="H3248" s="30" t="s">
        <v>1371</v>
      </c>
      <c r="I3248" s="30">
        <v>78010110</v>
      </c>
      <c r="J3248" s="30" t="s">
        <v>17104</v>
      </c>
      <c r="K3248" s="57">
        <v>133288340</v>
      </c>
      <c r="L3248" s="30"/>
      <c r="M3248" s="30"/>
      <c r="N3248" s="30"/>
      <c r="O3248" s="30"/>
      <c r="P3248" s="30"/>
      <c r="Q3248" s="30" t="s">
        <v>17105</v>
      </c>
      <c r="R3248" s="30"/>
      <c r="S3248" s="30" t="s">
        <v>17106</v>
      </c>
      <c r="T3248" s="30"/>
      <c r="U3248" s="30"/>
      <c r="V3248" s="30" t="s">
        <v>1428</v>
      </c>
    </row>
    <row r="3249" spans="1:22" ht="15" customHeight="1">
      <c r="A3249" s="30">
        <v>3399</v>
      </c>
      <c r="B3249" s="30" t="s">
        <v>17107</v>
      </c>
      <c r="C3249" s="30"/>
      <c r="D3249" s="30" t="s">
        <v>17107</v>
      </c>
      <c r="E3249" s="30" t="s">
        <v>17108</v>
      </c>
      <c r="F3249" s="30" t="s">
        <v>1454</v>
      </c>
      <c r="G3249" s="30" t="s">
        <v>6653</v>
      </c>
      <c r="H3249" s="30" t="s">
        <v>1391</v>
      </c>
      <c r="I3249" s="30">
        <v>95595000</v>
      </c>
      <c r="J3249" s="30" t="s">
        <v>17109</v>
      </c>
      <c r="K3249" s="57">
        <v>2620017941</v>
      </c>
      <c r="L3249" s="30"/>
      <c r="M3249" s="30"/>
      <c r="N3249" s="30"/>
      <c r="O3249" s="30"/>
      <c r="P3249" s="30"/>
      <c r="Q3249" s="30" t="s">
        <v>17110</v>
      </c>
      <c r="R3249" s="30"/>
      <c r="S3249" s="30" t="s">
        <v>17111</v>
      </c>
      <c r="T3249" s="30"/>
      <c r="U3249" s="30"/>
      <c r="V3249" s="30" t="s">
        <v>1444</v>
      </c>
    </row>
    <row r="3250" spans="1:22" ht="15" customHeight="1">
      <c r="A3250" s="30">
        <v>3400</v>
      </c>
      <c r="B3250" s="30" t="s">
        <v>17112</v>
      </c>
      <c r="C3250" s="30"/>
      <c r="D3250" s="30" t="s">
        <v>17112</v>
      </c>
      <c r="E3250" s="30" t="s">
        <v>17113</v>
      </c>
      <c r="F3250" s="30" t="s">
        <v>1454</v>
      </c>
      <c r="G3250" s="30" t="s">
        <v>11499</v>
      </c>
      <c r="H3250" s="30" t="s">
        <v>1371</v>
      </c>
      <c r="I3250" s="30">
        <v>78400000</v>
      </c>
      <c r="J3250" s="30" t="s">
        <v>17114</v>
      </c>
      <c r="K3250" s="57">
        <v>134647475</v>
      </c>
      <c r="L3250" s="30"/>
      <c r="M3250" s="30"/>
      <c r="N3250" s="30"/>
      <c r="O3250" s="30"/>
      <c r="P3250" s="30"/>
      <c r="Q3250" s="30" t="s">
        <v>11501</v>
      </c>
      <c r="R3250" s="30"/>
      <c r="S3250" s="30" t="s">
        <v>11502</v>
      </c>
      <c r="T3250" s="30"/>
      <c r="U3250" s="30"/>
      <c r="V3250" s="30" t="s">
        <v>1444</v>
      </c>
    </row>
    <row r="3251" spans="1:22" ht="15" customHeight="1">
      <c r="A3251" s="30">
        <v>3401</v>
      </c>
      <c r="B3251" s="30" t="s">
        <v>17115</v>
      </c>
      <c r="C3251" s="30"/>
      <c r="D3251" s="30" t="s">
        <v>17115</v>
      </c>
      <c r="E3251" s="30" t="s">
        <v>17116</v>
      </c>
      <c r="F3251" s="30" t="s">
        <v>17117</v>
      </c>
      <c r="G3251" s="30" t="s">
        <v>1865</v>
      </c>
      <c r="H3251" s="30" t="s">
        <v>1356</v>
      </c>
      <c r="I3251" s="30">
        <v>73370100</v>
      </c>
      <c r="J3251" s="30" t="s">
        <v>17118</v>
      </c>
      <c r="K3251" s="57">
        <v>758376000160</v>
      </c>
      <c r="L3251" s="30"/>
      <c r="M3251" s="30"/>
      <c r="N3251" s="30"/>
      <c r="O3251" s="30"/>
      <c r="P3251" s="30"/>
      <c r="Q3251" s="30" t="s">
        <v>17119</v>
      </c>
      <c r="R3251" s="30"/>
      <c r="S3251" s="30" t="s">
        <v>17120</v>
      </c>
      <c r="T3251" s="30"/>
      <c r="U3251" s="30"/>
      <c r="V3251" s="30" t="s">
        <v>1444</v>
      </c>
    </row>
    <row r="3252" spans="1:22" ht="15" customHeight="1">
      <c r="A3252" s="30">
        <v>3402</v>
      </c>
      <c r="B3252" s="30" t="s">
        <v>17121</v>
      </c>
      <c r="C3252" s="30"/>
      <c r="D3252" s="30" t="s">
        <v>17121</v>
      </c>
      <c r="E3252" s="30" t="s">
        <v>17122</v>
      </c>
      <c r="F3252" s="30" t="s">
        <v>9794</v>
      </c>
      <c r="G3252" s="30" t="s">
        <v>2938</v>
      </c>
      <c r="H3252" s="30" t="s">
        <v>1377</v>
      </c>
      <c r="I3252" s="30">
        <v>56903510</v>
      </c>
      <c r="J3252" s="30" t="s">
        <v>17123</v>
      </c>
      <c r="K3252" s="57">
        <v>19209282</v>
      </c>
      <c r="L3252" s="30"/>
      <c r="M3252" s="30"/>
      <c r="N3252" s="30"/>
      <c r="O3252" s="30"/>
      <c r="P3252" s="30"/>
      <c r="Q3252" s="30" t="s">
        <v>17124</v>
      </c>
      <c r="R3252" s="30"/>
      <c r="S3252" s="30" t="s">
        <v>17125</v>
      </c>
      <c r="T3252" s="30"/>
      <c r="U3252" s="30"/>
      <c r="V3252" s="30" t="s">
        <v>1444</v>
      </c>
    </row>
    <row r="3253" spans="1:22" ht="15" customHeight="1">
      <c r="A3253" s="30">
        <v>3403</v>
      </c>
      <c r="B3253" s="30" t="s">
        <v>17126</v>
      </c>
      <c r="C3253" s="30"/>
      <c r="D3253" s="30" t="s">
        <v>17126</v>
      </c>
      <c r="E3253" s="30" t="s">
        <v>3538</v>
      </c>
      <c r="F3253" s="30" t="s">
        <v>1454</v>
      </c>
      <c r="G3253" s="30" t="s">
        <v>16997</v>
      </c>
      <c r="H3253" s="30" t="s">
        <v>1397</v>
      </c>
      <c r="I3253" s="30">
        <v>14801120</v>
      </c>
      <c r="J3253" s="30" t="s">
        <v>17127</v>
      </c>
      <c r="K3253" s="57">
        <v>181314057117</v>
      </c>
      <c r="L3253" s="30"/>
      <c r="M3253" s="30"/>
      <c r="N3253" s="30"/>
      <c r="O3253" s="30"/>
      <c r="P3253" s="30"/>
      <c r="Q3253" s="30" t="s">
        <v>17128</v>
      </c>
      <c r="R3253" s="30"/>
      <c r="S3253" s="30" t="s">
        <v>17129</v>
      </c>
      <c r="T3253" s="30"/>
      <c r="U3253" s="30"/>
      <c r="V3253" s="30" t="s">
        <v>1444</v>
      </c>
    </row>
    <row r="3254" spans="1:22" ht="15" customHeight="1">
      <c r="A3254" s="37">
        <v>3404</v>
      </c>
      <c r="B3254" s="37" t="s">
        <v>17130</v>
      </c>
      <c r="C3254" s="37"/>
      <c r="D3254" s="37" t="s">
        <v>17130</v>
      </c>
      <c r="E3254" s="37" t="s">
        <v>17131</v>
      </c>
      <c r="F3254" s="37" t="s">
        <v>1454</v>
      </c>
      <c r="G3254" s="37" t="s">
        <v>3230</v>
      </c>
      <c r="H3254" s="37" t="s">
        <v>1397</v>
      </c>
      <c r="I3254" s="37">
        <v>9310000</v>
      </c>
      <c r="J3254" s="37" t="s">
        <v>17132</v>
      </c>
      <c r="K3254" s="58">
        <v>442260565114</v>
      </c>
      <c r="L3254" s="37"/>
      <c r="M3254" s="37"/>
      <c r="N3254" s="37"/>
      <c r="O3254" s="37"/>
      <c r="P3254" s="37"/>
      <c r="Q3254" s="37" t="s">
        <v>17133</v>
      </c>
      <c r="R3254" s="37"/>
      <c r="S3254" s="37" t="s">
        <v>17134</v>
      </c>
      <c r="T3254" s="37"/>
      <c r="U3254" s="37"/>
      <c r="V3254" s="26" t="s">
        <v>202</v>
      </c>
    </row>
    <row r="3255" spans="1:22" ht="15" customHeight="1">
      <c r="A3255" s="30">
        <v>3405</v>
      </c>
      <c r="B3255" s="30" t="s">
        <v>17135</v>
      </c>
      <c r="C3255" s="30"/>
      <c r="D3255" s="30" t="s">
        <v>17135</v>
      </c>
      <c r="E3255" s="30" t="s">
        <v>3023</v>
      </c>
      <c r="F3255" s="30" t="s">
        <v>1454</v>
      </c>
      <c r="G3255" s="30" t="s">
        <v>1896</v>
      </c>
      <c r="H3255" s="30" t="s">
        <v>1397</v>
      </c>
      <c r="I3255" s="30">
        <v>9710000</v>
      </c>
      <c r="J3255" s="30" t="s">
        <v>17136</v>
      </c>
      <c r="K3255" s="57">
        <v>635422946111</v>
      </c>
      <c r="L3255" s="30"/>
      <c r="M3255" s="30"/>
      <c r="N3255" s="30"/>
      <c r="O3255" s="30"/>
      <c r="P3255" s="30"/>
      <c r="Q3255" s="30" t="s">
        <v>17137</v>
      </c>
      <c r="R3255" s="30"/>
      <c r="S3255" s="30" t="s">
        <v>17138</v>
      </c>
      <c r="T3255" s="30"/>
      <c r="U3255" s="30"/>
      <c r="V3255" s="30" t="s">
        <v>1444</v>
      </c>
    </row>
    <row r="3256" spans="1:22" ht="15" customHeight="1">
      <c r="A3256" s="30">
        <v>3406</v>
      </c>
      <c r="B3256" s="30" t="s">
        <v>17139</v>
      </c>
      <c r="C3256" s="30"/>
      <c r="D3256" s="30" t="s">
        <v>17139</v>
      </c>
      <c r="E3256" s="30" t="s">
        <v>17140</v>
      </c>
      <c r="F3256" s="30" t="s">
        <v>3569</v>
      </c>
      <c r="G3256" s="30" t="s">
        <v>1422</v>
      </c>
      <c r="H3256" s="30" t="s">
        <v>1397</v>
      </c>
      <c r="I3256" s="30">
        <v>2138010</v>
      </c>
      <c r="J3256" s="30" t="s">
        <v>17141</v>
      </c>
      <c r="K3256" s="57">
        <v>104054124115</v>
      </c>
      <c r="L3256" s="30"/>
      <c r="M3256" s="30"/>
      <c r="N3256" s="30"/>
      <c r="O3256" s="30"/>
      <c r="P3256" s="30"/>
      <c r="Q3256" s="30" t="s">
        <v>17142</v>
      </c>
      <c r="R3256" s="30"/>
      <c r="S3256" s="30" t="s">
        <v>17143</v>
      </c>
      <c r="T3256" s="30"/>
      <c r="U3256" s="30"/>
      <c r="V3256" s="30" t="s">
        <v>1444</v>
      </c>
    </row>
    <row r="3257" spans="1:22" ht="15" customHeight="1">
      <c r="A3257" s="30">
        <v>3407</v>
      </c>
      <c r="B3257" s="30" t="s">
        <v>17144</v>
      </c>
      <c r="C3257" s="30"/>
      <c r="D3257" s="30" t="s">
        <v>17144</v>
      </c>
      <c r="E3257" s="30" t="s">
        <v>1616</v>
      </c>
      <c r="F3257" s="30" t="s">
        <v>1454</v>
      </c>
      <c r="G3257" s="30" t="s">
        <v>17145</v>
      </c>
      <c r="H3257" s="30" t="s">
        <v>1346</v>
      </c>
      <c r="I3257" s="30">
        <v>57120000</v>
      </c>
      <c r="J3257" s="30" t="s">
        <v>17146</v>
      </c>
      <c r="K3257" s="57">
        <v>242856101</v>
      </c>
      <c r="L3257" s="30"/>
      <c r="M3257" s="30"/>
      <c r="N3257" s="30"/>
      <c r="O3257" s="30"/>
      <c r="P3257" s="30"/>
      <c r="Q3257" s="30" t="s">
        <v>17147</v>
      </c>
      <c r="R3257" s="30"/>
      <c r="S3257" s="30" t="s">
        <v>17148</v>
      </c>
      <c r="T3257" s="30"/>
      <c r="U3257" s="30"/>
      <c r="V3257" s="30" t="s">
        <v>1444</v>
      </c>
    </row>
    <row r="3258" spans="1:22" ht="15" customHeight="1">
      <c r="A3258" s="37">
        <v>3408</v>
      </c>
      <c r="B3258" s="37" t="s">
        <v>17149</v>
      </c>
      <c r="C3258" s="37"/>
      <c r="D3258" s="37" t="s">
        <v>17149</v>
      </c>
      <c r="E3258" s="37" t="s">
        <v>2163</v>
      </c>
      <c r="F3258" s="37" t="s">
        <v>1454</v>
      </c>
      <c r="G3258" s="37" t="s">
        <v>17150</v>
      </c>
      <c r="H3258" s="37" t="s">
        <v>1381</v>
      </c>
      <c r="I3258" s="37">
        <v>85685000</v>
      </c>
      <c r="J3258" s="37" t="s">
        <v>17151</v>
      </c>
      <c r="K3258" s="58">
        <v>9041090534</v>
      </c>
      <c r="L3258" s="37"/>
      <c r="M3258" s="37"/>
      <c r="N3258" s="37"/>
      <c r="O3258" s="37"/>
      <c r="P3258" s="37"/>
      <c r="Q3258" s="37" t="s">
        <v>4913</v>
      </c>
      <c r="R3258" s="37"/>
      <c r="S3258" s="37" t="s">
        <v>4914</v>
      </c>
      <c r="T3258" s="37"/>
      <c r="U3258" s="37"/>
      <c r="V3258" s="26" t="s">
        <v>202</v>
      </c>
    </row>
    <row r="3259" spans="1:22" ht="15" customHeight="1">
      <c r="A3259" s="30">
        <v>3409</v>
      </c>
      <c r="B3259" s="30" t="s">
        <v>17152</v>
      </c>
      <c r="C3259" s="30"/>
      <c r="D3259" s="30" t="s">
        <v>17152</v>
      </c>
      <c r="E3259" s="30" t="s">
        <v>17153</v>
      </c>
      <c r="F3259" s="30" t="s">
        <v>17154</v>
      </c>
      <c r="G3259" s="30" t="s">
        <v>16997</v>
      </c>
      <c r="H3259" s="30" t="s">
        <v>1397</v>
      </c>
      <c r="I3259" s="30">
        <v>14810090</v>
      </c>
      <c r="J3259" s="30" t="s">
        <v>17155</v>
      </c>
      <c r="K3259" s="57">
        <v>181295674114</v>
      </c>
      <c r="L3259" s="30"/>
      <c r="M3259" s="30"/>
      <c r="N3259" s="30"/>
      <c r="O3259" s="30"/>
      <c r="P3259" s="30"/>
      <c r="Q3259" s="30" t="s">
        <v>17156</v>
      </c>
      <c r="R3259" s="30"/>
      <c r="S3259" s="30" t="s">
        <v>17157</v>
      </c>
      <c r="T3259" s="30"/>
      <c r="U3259" s="30"/>
      <c r="V3259" s="30" t="s">
        <v>1444</v>
      </c>
    </row>
    <row r="3260" spans="1:22" ht="15" customHeight="1">
      <c r="A3260" s="30">
        <v>3410</v>
      </c>
      <c r="B3260" s="30" t="s">
        <v>17158</v>
      </c>
      <c r="C3260" s="30"/>
      <c r="D3260" s="30" t="s">
        <v>17158</v>
      </c>
      <c r="E3260" s="30" t="s">
        <v>17159</v>
      </c>
      <c r="F3260" s="30" t="s">
        <v>17160</v>
      </c>
      <c r="G3260" s="30" t="s">
        <v>17161</v>
      </c>
      <c r="H3260" s="30" t="s">
        <v>1397</v>
      </c>
      <c r="I3260" s="30">
        <v>12460000</v>
      </c>
      <c r="J3260" s="30" t="s">
        <v>17162</v>
      </c>
      <c r="K3260" s="57">
        <v>246033836112</v>
      </c>
      <c r="L3260" s="30"/>
      <c r="M3260" s="30"/>
      <c r="N3260" s="30"/>
      <c r="O3260" s="30"/>
      <c r="P3260" s="30"/>
      <c r="Q3260" s="30" t="s">
        <v>17163</v>
      </c>
      <c r="R3260" s="30"/>
      <c r="S3260" s="30" t="s">
        <v>4261</v>
      </c>
      <c r="T3260" s="30"/>
      <c r="U3260" s="30"/>
      <c r="V3260" s="30" t="s">
        <v>1428</v>
      </c>
    </row>
    <row r="3261" spans="1:22" ht="15" customHeight="1">
      <c r="A3261" s="30">
        <v>3411</v>
      </c>
      <c r="B3261" s="30" t="s">
        <v>17164</v>
      </c>
      <c r="C3261" s="30"/>
      <c r="D3261" s="30" t="s">
        <v>17164</v>
      </c>
      <c r="E3261" s="30" t="s">
        <v>4317</v>
      </c>
      <c r="F3261" s="30" t="s">
        <v>1454</v>
      </c>
      <c r="G3261" s="30" t="s">
        <v>5062</v>
      </c>
      <c r="H3261" s="30" t="s">
        <v>1391</v>
      </c>
      <c r="I3261" s="30">
        <v>96020000</v>
      </c>
      <c r="J3261" s="30" t="s">
        <v>17165</v>
      </c>
      <c r="K3261" s="57">
        <v>930378369</v>
      </c>
      <c r="L3261" s="30"/>
      <c r="M3261" s="30"/>
      <c r="N3261" s="30"/>
      <c r="O3261" s="30"/>
      <c r="P3261" s="30"/>
      <c r="Q3261" s="30" t="s">
        <v>17166</v>
      </c>
      <c r="R3261" s="30"/>
      <c r="S3261" s="30" t="s">
        <v>17167</v>
      </c>
      <c r="T3261" s="30"/>
      <c r="U3261" s="30"/>
      <c r="V3261" s="30" t="s">
        <v>1444</v>
      </c>
    </row>
    <row r="3262" spans="1:22" ht="15" customHeight="1">
      <c r="A3262" s="30">
        <v>3412</v>
      </c>
      <c r="B3262" s="30" t="s">
        <v>17168</v>
      </c>
      <c r="C3262" s="30"/>
      <c r="D3262" s="30" t="s">
        <v>17168</v>
      </c>
      <c r="E3262" s="30" t="s">
        <v>17169</v>
      </c>
      <c r="F3262" s="30" t="s">
        <v>17170</v>
      </c>
      <c r="G3262" s="30" t="s">
        <v>17171</v>
      </c>
      <c r="H3262" s="30" t="s">
        <v>1397</v>
      </c>
      <c r="I3262" s="30">
        <v>4534013</v>
      </c>
      <c r="J3262" s="30" t="s">
        <v>17172</v>
      </c>
      <c r="K3262" s="57">
        <v>148560629117</v>
      </c>
      <c r="L3262" s="30"/>
      <c r="M3262" s="30"/>
      <c r="N3262" s="30"/>
      <c r="O3262" s="30"/>
      <c r="P3262" s="30"/>
      <c r="Q3262" s="30" t="s">
        <v>5088</v>
      </c>
      <c r="R3262" s="30"/>
      <c r="S3262" s="30" t="s">
        <v>5089</v>
      </c>
      <c r="T3262" s="30"/>
      <c r="U3262" s="30"/>
      <c r="V3262" s="30" t="s">
        <v>1444</v>
      </c>
    </row>
    <row r="3263" spans="1:22" ht="15" customHeight="1">
      <c r="A3263" s="30">
        <v>3413</v>
      </c>
      <c r="B3263" s="30" t="s">
        <v>17173</v>
      </c>
      <c r="C3263" s="30"/>
      <c r="D3263" s="30" t="s">
        <v>17173</v>
      </c>
      <c r="E3263" s="30" t="s">
        <v>17174</v>
      </c>
      <c r="F3263" s="30" t="s">
        <v>17175</v>
      </c>
      <c r="G3263" s="30" t="s">
        <v>1564</v>
      </c>
      <c r="H3263" s="30" t="s">
        <v>1397</v>
      </c>
      <c r="I3263" s="30">
        <v>13023910</v>
      </c>
      <c r="J3263" s="30" t="s">
        <v>17176</v>
      </c>
      <c r="K3263" s="57">
        <v>244403539110</v>
      </c>
      <c r="L3263" s="30"/>
      <c r="M3263" s="30"/>
      <c r="N3263" s="30"/>
      <c r="O3263" s="30"/>
      <c r="P3263" s="30"/>
      <c r="Q3263" s="30" t="s">
        <v>17177</v>
      </c>
      <c r="R3263" s="30"/>
      <c r="S3263" s="30" t="s">
        <v>17178</v>
      </c>
      <c r="T3263" s="30"/>
      <c r="U3263" s="30"/>
      <c r="V3263" s="30" t="s">
        <v>1428</v>
      </c>
    </row>
    <row r="3264" spans="1:22" ht="15" customHeight="1">
      <c r="A3264" s="30">
        <v>3414</v>
      </c>
      <c r="B3264" s="30" t="s">
        <v>17179</v>
      </c>
      <c r="C3264" s="30"/>
      <c r="D3264" s="30" t="s">
        <v>17179</v>
      </c>
      <c r="E3264" s="30" t="s">
        <v>14183</v>
      </c>
      <c r="F3264" s="30" t="s">
        <v>1454</v>
      </c>
      <c r="G3264" s="30" t="s">
        <v>9226</v>
      </c>
      <c r="H3264" s="30" t="s">
        <v>1393</v>
      </c>
      <c r="I3264" s="30">
        <v>88900000</v>
      </c>
      <c r="J3264" s="30" t="s">
        <v>17180</v>
      </c>
      <c r="K3264" s="57">
        <v>256101620</v>
      </c>
      <c r="L3264" s="30"/>
      <c r="M3264" s="30"/>
      <c r="N3264" s="30"/>
      <c r="O3264" s="30"/>
      <c r="P3264" s="30"/>
      <c r="Q3264" s="30" t="s">
        <v>17181</v>
      </c>
      <c r="R3264" s="30"/>
      <c r="S3264" s="30" t="s">
        <v>17182</v>
      </c>
      <c r="T3264" s="30"/>
      <c r="U3264" s="30"/>
      <c r="V3264" s="30" t="s">
        <v>1444</v>
      </c>
    </row>
    <row r="3265" spans="1:22" ht="15" customHeight="1">
      <c r="A3265" s="30">
        <v>3415</v>
      </c>
      <c r="B3265" s="30" t="s">
        <v>17183</v>
      </c>
      <c r="C3265" s="30"/>
      <c r="D3265" s="30" t="s">
        <v>17183</v>
      </c>
      <c r="E3265" s="30" t="s">
        <v>3865</v>
      </c>
      <c r="F3265" s="30" t="s">
        <v>1454</v>
      </c>
      <c r="G3265" s="30" t="s">
        <v>2387</v>
      </c>
      <c r="H3265" s="30" t="s">
        <v>1391</v>
      </c>
      <c r="I3265" s="30">
        <v>98700000</v>
      </c>
      <c r="J3265" s="30" t="s">
        <v>17184</v>
      </c>
      <c r="K3265" s="57">
        <v>650142250</v>
      </c>
      <c r="L3265" s="30"/>
      <c r="M3265" s="30"/>
      <c r="N3265" s="30"/>
      <c r="O3265" s="30"/>
      <c r="P3265" s="30"/>
      <c r="Q3265" s="30" t="s">
        <v>17185</v>
      </c>
      <c r="R3265" s="30"/>
      <c r="S3265" s="30" t="s">
        <v>17186</v>
      </c>
      <c r="T3265" s="30"/>
      <c r="U3265" s="30"/>
      <c r="V3265" s="30" t="s">
        <v>1444</v>
      </c>
    </row>
    <row r="3266" spans="1:22" ht="15" customHeight="1">
      <c r="A3266" s="30">
        <v>3416</v>
      </c>
      <c r="B3266" s="30" t="s">
        <v>17187</v>
      </c>
      <c r="C3266" s="30"/>
      <c r="D3266" s="30" t="s">
        <v>17187</v>
      </c>
      <c r="E3266" s="30" t="s">
        <v>17188</v>
      </c>
      <c r="F3266" s="30" t="s">
        <v>1454</v>
      </c>
      <c r="G3266" s="30" t="s">
        <v>1455</v>
      </c>
      <c r="H3266" s="30" t="s">
        <v>1387</v>
      </c>
      <c r="I3266" s="30">
        <v>78995000</v>
      </c>
      <c r="J3266" s="30" t="s">
        <v>17189</v>
      </c>
      <c r="K3266" s="57">
        <v>17931</v>
      </c>
      <c r="L3266" s="30"/>
      <c r="M3266" s="30"/>
      <c r="N3266" s="30"/>
      <c r="O3266" s="30"/>
      <c r="P3266" s="30"/>
      <c r="Q3266" s="30" t="s">
        <v>17190</v>
      </c>
      <c r="R3266" s="30"/>
      <c r="S3266" s="30" t="s">
        <v>17191</v>
      </c>
      <c r="T3266" s="30"/>
      <c r="U3266" s="30"/>
      <c r="V3266" s="30" t="s">
        <v>1444</v>
      </c>
    </row>
    <row r="3267" spans="1:22" ht="15" customHeight="1">
      <c r="A3267" s="37">
        <v>3417</v>
      </c>
      <c r="B3267" s="37" t="s">
        <v>17192</v>
      </c>
      <c r="C3267" s="37"/>
      <c r="D3267" s="37" t="s">
        <v>17192</v>
      </c>
      <c r="E3267" s="37" t="s">
        <v>17193</v>
      </c>
      <c r="F3267" s="37" t="s">
        <v>4849</v>
      </c>
      <c r="G3267" s="37" t="s">
        <v>9690</v>
      </c>
      <c r="H3267" s="37" t="s">
        <v>1379</v>
      </c>
      <c r="I3267" s="37">
        <v>64770000</v>
      </c>
      <c r="J3267" s="37" t="s">
        <v>17194</v>
      </c>
      <c r="K3267" s="58">
        <v>194733874</v>
      </c>
      <c r="L3267" s="37"/>
      <c r="M3267" s="37"/>
      <c r="N3267" s="37"/>
      <c r="O3267" s="37"/>
      <c r="P3267" s="37"/>
      <c r="Q3267" s="37" t="s">
        <v>17195</v>
      </c>
      <c r="R3267" s="37"/>
      <c r="S3267" s="37" t="s">
        <v>17196</v>
      </c>
      <c r="T3267" s="37"/>
      <c r="U3267" s="37"/>
      <c r="V3267" s="26" t="s">
        <v>202</v>
      </c>
    </row>
    <row r="3268" spans="1:22" ht="15" customHeight="1">
      <c r="A3268" s="30">
        <v>3418</v>
      </c>
      <c r="B3268" s="30" t="s">
        <v>17197</v>
      </c>
      <c r="C3268" s="30"/>
      <c r="D3268" s="30" t="s">
        <v>17197</v>
      </c>
      <c r="E3268" s="30" t="s">
        <v>17198</v>
      </c>
      <c r="F3268" s="30" t="s">
        <v>17199</v>
      </c>
      <c r="G3268" s="30" t="s">
        <v>4971</v>
      </c>
      <c r="H3268" s="30" t="s">
        <v>1381</v>
      </c>
      <c r="I3268" s="30">
        <v>86183000</v>
      </c>
      <c r="J3268" s="30" t="s">
        <v>17200</v>
      </c>
      <c r="K3268" s="57">
        <v>6110278770</v>
      </c>
      <c r="L3268" s="30"/>
      <c r="M3268" s="30"/>
      <c r="N3268" s="30"/>
      <c r="O3268" s="30"/>
      <c r="P3268" s="30"/>
      <c r="Q3268" s="30" t="s">
        <v>17201</v>
      </c>
      <c r="R3268" s="30"/>
      <c r="S3268" s="30" t="s">
        <v>17202</v>
      </c>
      <c r="T3268" s="30"/>
      <c r="U3268" s="30"/>
      <c r="V3268" s="30" t="s">
        <v>1428</v>
      </c>
    </row>
    <row r="3269" spans="1:22" ht="15" customHeight="1">
      <c r="A3269" s="30">
        <v>3419</v>
      </c>
      <c r="B3269" s="30" t="s">
        <v>17203</v>
      </c>
      <c r="C3269" s="30"/>
      <c r="D3269" s="30" t="s">
        <v>17203</v>
      </c>
      <c r="E3269" s="30" t="s">
        <v>15634</v>
      </c>
      <c r="F3269" s="30" t="s">
        <v>1454</v>
      </c>
      <c r="G3269" s="30" t="s">
        <v>17204</v>
      </c>
      <c r="H3269" s="30" t="s">
        <v>1393</v>
      </c>
      <c r="I3269" s="30">
        <v>89540000</v>
      </c>
      <c r="J3269" s="30" t="s">
        <v>17205</v>
      </c>
      <c r="K3269" s="57">
        <v>253396220</v>
      </c>
      <c r="L3269" s="30"/>
      <c r="M3269" s="30"/>
      <c r="N3269" s="30"/>
      <c r="O3269" s="30"/>
      <c r="P3269" s="30"/>
      <c r="Q3269" s="30" t="s">
        <v>17206</v>
      </c>
      <c r="R3269" s="30"/>
      <c r="S3269" s="30" t="s">
        <v>17207</v>
      </c>
      <c r="T3269" s="30"/>
      <c r="U3269" s="30"/>
      <c r="V3269" s="30" t="s">
        <v>1444</v>
      </c>
    </row>
    <row r="3270" spans="1:22" ht="15" customHeight="1">
      <c r="A3270" s="30">
        <v>3420</v>
      </c>
      <c r="B3270" s="30" t="s">
        <v>17208</v>
      </c>
      <c r="C3270" s="30"/>
      <c r="D3270" s="30" t="s">
        <v>17208</v>
      </c>
      <c r="E3270" s="30" t="s">
        <v>17209</v>
      </c>
      <c r="F3270" s="30" t="s">
        <v>17210</v>
      </c>
      <c r="G3270" s="30" t="s">
        <v>1384</v>
      </c>
      <c r="H3270" s="30" t="s">
        <v>1383</v>
      </c>
      <c r="I3270" s="30">
        <v>21380430</v>
      </c>
      <c r="J3270" s="30" t="s">
        <v>17211</v>
      </c>
      <c r="K3270" s="57" t="s">
        <v>3510</v>
      </c>
      <c r="L3270" s="30"/>
      <c r="M3270" s="30"/>
      <c r="N3270" s="30"/>
      <c r="O3270" s="30"/>
      <c r="P3270" s="30"/>
      <c r="Q3270" s="30" t="s">
        <v>17212</v>
      </c>
      <c r="R3270" s="30"/>
      <c r="S3270" s="30" t="s">
        <v>17213</v>
      </c>
      <c r="T3270" s="30"/>
      <c r="U3270" s="30"/>
      <c r="V3270" s="30" t="s">
        <v>1444</v>
      </c>
    </row>
    <row r="3271" spans="1:22" ht="15" customHeight="1">
      <c r="A3271" s="30">
        <v>3421</v>
      </c>
      <c r="B3271" s="30" t="s">
        <v>17214</v>
      </c>
      <c r="C3271" s="30"/>
      <c r="D3271" s="30" t="s">
        <v>17214</v>
      </c>
      <c r="E3271" s="30" t="s">
        <v>17215</v>
      </c>
      <c r="F3271" s="30" t="s">
        <v>5750</v>
      </c>
      <c r="G3271" s="30" t="s">
        <v>4503</v>
      </c>
      <c r="H3271" s="30" t="s">
        <v>1352</v>
      </c>
      <c r="I3271" s="30">
        <v>45201330</v>
      </c>
      <c r="J3271" s="30" t="s">
        <v>17216</v>
      </c>
      <c r="K3271" s="57">
        <v>9804054</v>
      </c>
      <c r="L3271" s="30"/>
      <c r="M3271" s="30"/>
      <c r="N3271" s="30"/>
      <c r="O3271" s="30"/>
      <c r="P3271" s="30"/>
      <c r="Q3271" s="30" t="s">
        <v>17217</v>
      </c>
      <c r="R3271" s="30"/>
      <c r="S3271" s="30" t="s">
        <v>17218</v>
      </c>
      <c r="T3271" s="30"/>
      <c r="U3271" s="30"/>
      <c r="V3271" s="30" t="s">
        <v>1444</v>
      </c>
    </row>
    <row r="3272" spans="1:22" ht="15" customHeight="1">
      <c r="A3272" s="30">
        <v>3422</v>
      </c>
      <c r="B3272" s="30" t="s">
        <v>17219</v>
      </c>
      <c r="C3272" s="30"/>
      <c r="D3272" s="30" t="s">
        <v>17219</v>
      </c>
      <c r="E3272" s="30" t="s">
        <v>17220</v>
      </c>
      <c r="F3272" s="30" t="s">
        <v>1454</v>
      </c>
      <c r="G3272" s="30" t="s">
        <v>11202</v>
      </c>
      <c r="H3272" s="30" t="s">
        <v>1358</v>
      </c>
      <c r="I3272" s="30">
        <v>29645000</v>
      </c>
      <c r="J3272" s="30" t="s">
        <v>17221</v>
      </c>
      <c r="K3272" s="57">
        <v>82008507</v>
      </c>
      <c r="L3272" s="30"/>
      <c r="M3272" s="30"/>
      <c r="N3272" s="30"/>
      <c r="O3272" s="30"/>
      <c r="P3272" s="30"/>
      <c r="Q3272" s="30" t="s">
        <v>17222</v>
      </c>
      <c r="R3272" s="30"/>
      <c r="S3272" s="30" t="s">
        <v>17223</v>
      </c>
      <c r="T3272" s="30"/>
      <c r="U3272" s="30"/>
      <c r="V3272" s="30" t="s">
        <v>1444</v>
      </c>
    </row>
    <row r="3273" spans="1:22" ht="15" customHeight="1">
      <c r="A3273" s="30">
        <v>3423</v>
      </c>
      <c r="B3273" s="30" t="s">
        <v>17224</v>
      </c>
      <c r="C3273" s="30"/>
      <c r="D3273" s="30" t="s">
        <v>17224</v>
      </c>
      <c r="E3273" s="30" t="s">
        <v>7611</v>
      </c>
      <c r="F3273" s="30" t="s">
        <v>1454</v>
      </c>
      <c r="G3273" s="30" t="s">
        <v>1498</v>
      </c>
      <c r="H3273" s="30" t="s">
        <v>1352</v>
      </c>
      <c r="I3273" s="30">
        <v>44002256</v>
      </c>
      <c r="J3273" s="30" t="s">
        <v>17225</v>
      </c>
      <c r="K3273" s="57">
        <v>13874917</v>
      </c>
      <c r="L3273" s="30"/>
      <c r="M3273" s="30"/>
      <c r="N3273" s="30"/>
      <c r="O3273" s="30"/>
      <c r="P3273" s="30"/>
      <c r="Q3273" s="30" t="s">
        <v>14919</v>
      </c>
      <c r="R3273" s="30"/>
      <c r="S3273" s="30" t="s">
        <v>14705</v>
      </c>
      <c r="T3273" s="30"/>
      <c r="U3273" s="30"/>
      <c r="V3273" s="30" t="s">
        <v>1444</v>
      </c>
    </row>
    <row r="3274" spans="1:22" ht="15" customHeight="1">
      <c r="A3274" s="30">
        <v>3424</v>
      </c>
      <c r="B3274" s="30" t="s">
        <v>17226</v>
      </c>
      <c r="C3274" s="30"/>
      <c r="D3274" s="30" t="s">
        <v>17226</v>
      </c>
      <c r="E3274" s="30" t="s">
        <v>17227</v>
      </c>
      <c r="F3274" s="30" t="s">
        <v>1454</v>
      </c>
      <c r="G3274" s="30" t="s">
        <v>17228</v>
      </c>
      <c r="H3274" s="30" t="s">
        <v>1391</v>
      </c>
      <c r="I3274" s="30">
        <v>98900000</v>
      </c>
      <c r="J3274" s="30" t="s">
        <v>17229</v>
      </c>
      <c r="K3274" s="57">
        <v>1100100374</v>
      </c>
      <c r="L3274" s="30"/>
      <c r="M3274" s="30"/>
      <c r="N3274" s="30"/>
      <c r="O3274" s="30"/>
      <c r="P3274" s="30"/>
      <c r="Q3274" s="30" t="s">
        <v>17230</v>
      </c>
      <c r="R3274" s="30"/>
      <c r="S3274" s="30" t="s">
        <v>17231</v>
      </c>
      <c r="T3274" s="30"/>
      <c r="U3274" s="30"/>
      <c r="V3274" s="30" t="s">
        <v>1444</v>
      </c>
    </row>
    <row r="3275" spans="1:22" ht="15" customHeight="1">
      <c r="A3275" s="30">
        <v>3425</v>
      </c>
      <c r="B3275" s="30" t="s">
        <v>17232</v>
      </c>
      <c r="C3275" s="30"/>
      <c r="D3275" s="30" t="s">
        <v>17232</v>
      </c>
      <c r="E3275" s="30" t="s">
        <v>17233</v>
      </c>
      <c r="F3275" s="30" t="s">
        <v>17234</v>
      </c>
      <c r="G3275" s="30" t="s">
        <v>1865</v>
      </c>
      <c r="H3275" s="30" t="s">
        <v>1356</v>
      </c>
      <c r="I3275" s="30">
        <v>71208900</v>
      </c>
      <c r="J3275" s="30" t="s">
        <v>17235</v>
      </c>
      <c r="K3275" s="57">
        <v>737580900197</v>
      </c>
      <c r="L3275" s="30"/>
      <c r="M3275" s="30"/>
      <c r="N3275" s="30"/>
      <c r="O3275" s="30"/>
      <c r="P3275" s="30"/>
      <c r="Q3275" s="30" t="s">
        <v>17236</v>
      </c>
      <c r="R3275" s="30"/>
      <c r="S3275" s="30" t="s">
        <v>17237</v>
      </c>
      <c r="T3275" s="30"/>
      <c r="U3275" s="30"/>
      <c r="V3275" s="30" t="s">
        <v>1444</v>
      </c>
    </row>
    <row r="3276" spans="1:22" ht="15" customHeight="1">
      <c r="A3276" s="30">
        <v>3426</v>
      </c>
      <c r="B3276" s="30" t="s">
        <v>17238</v>
      </c>
      <c r="C3276" s="30"/>
      <c r="D3276" s="30" t="s">
        <v>17238</v>
      </c>
      <c r="E3276" s="30" t="s">
        <v>17239</v>
      </c>
      <c r="F3276" s="30" t="s">
        <v>1454</v>
      </c>
      <c r="G3276" s="30" t="s">
        <v>17240</v>
      </c>
      <c r="H3276" s="30" t="s">
        <v>1352</v>
      </c>
      <c r="I3276" s="30">
        <v>45580000</v>
      </c>
      <c r="J3276" s="30" t="s">
        <v>17241</v>
      </c>
      <c r="K3276" s="57">
        <v>76052148</v>
      </c>
      <c r="L3276" s="30"/>
      <c r="M3276" s="30"/>
      <c r="N3276" s="30"/>
      <c r="O3276" s="30"/>
      <c r="P3276" s="30"/>
      <c r="Q3276" s="30" t="s">
        <v>17242</v>
      </c>
      <c r="R3276" s="30"/>
      <c r="S3276" s="30" t="s">
        <v>17243</v>
      </c>
      <c r="T3276" s="30"/>
      <c r="U3276" s="30"/>
      <c r="V3276" s="30" t="s">
        <v>1444</v>
      </c>
    </row>
    <row r="3277" spans="1:22" ht="15" customHeight="1">
      <c r="A3277" s="30">
        <v>3427</v>
      </c>
      <c r="B3277" s="30" t="s">
        <v>17244</v>
      </c>
      <c r="C3277" s="30"/>
      <c r="D3277" s="30" t="s">
        <v>17244</v>
      </c>
      <c r="E3277" s="30" t="s">
        <v>14591</v>
      </c>
      <c r="F3277" s="30" t="s">
        <v>17245</v>
      </c>
      <c r="G3277" s="30" t="s">
        <v>2024</v>
      </c>
      <c r="H3277" s="30" t="s">
        <v>1352</v>
      </c>
      <c r="I3277" s="30">
        <v>48610408</v>
      </c>
      <c r="J3277" s="30" t="s">
        <v>17246</v>
      </c>
      <c r="K3277" s="57">
        <v>76309251</v>
      </c>
      <c r="L3277" s="30"/>
      <c r="M3277" s="30"/>
      <c r="N3277" s="30"/>
      <c r="O3277" s="30"/>
      <c r="P3277" s="30"/>
      <c r="Q3277" s="30" t="s">
        <v>17247</v>
      </c>
      <c r="R3277" s="30"/>
      <c r="S3277" s="30" t="s">
        <v>17248</v>
      </c>
      <c r="T3277" s="30"/>
      <c r="U3277" s="30"/>
      <c r="V3277" s="30" t="s">
        <v>1444</v>
      </c>
    </row>
    <row r="3278" spans="1:22" ht="15" customHeight="1">
      <c r="A3278" s="30">
        <v>3428</v>
      </c>
      <c r="B3278" s="30" t="s">
        <v>17249</v>
      </c>
      <c r="C3278" s="30"/>
      <c r="D3278" s="30" t="s">
        <v>17249</v>
      </c>
      <c r="E3278" s="30" t="s">
        <v>17250</v>
      </c>
      <c r="F3278" s="30" t="s">
        <v>17251</v>
      </c>
      <c r="G3278" s="30" t="s">
        <v>6415</v>
      </c>
      <c r="H3278" s="30" t="s">
        <v>1397</v>
      </c>
      <c r="I3278" s="30">
        <v>12570000</v>
      </c>
      <c r="J3278" s="30" t="s">
        <v>17252</v>
      </c>
      <c r="K3278" s="57">
        <v>174001517110</v>
      </c>
      <c r="L3278" s="30"/>
      <c r="M3278" s="30"/>
      <c r="N3278" s="30"/>
      <c r="O3278" s="30"/>
      <c r="P3278" s="30"/>
      <c r="Q3278" s="30" t="s">
        <v>17253</v>
      </c>
      <c r="R3278" s="30"/>
      <c r="S3278" s="30" t="s">
        <v>17254</v>
      </c>
      <c r="T3278" s="30"/>
      <c r="U3278" s="30"/>
      <c r="V3278" s="30" t="s">
        <v>1444</v>
      </c>
    </row>
    <row r="3279" spans="1:22" ht="15" customHeight="1">
      <c r="A3279" s="37">
        <v>3429</v>
      </c>
      <c r="B3279" s="37" t="s">
        <v>17255</v>
      </c>
      <c r="C3279" s="37"/>
      <c r="D3279" s="37" t="s">
        <v>17255</v>
      </c>
      <c r="E3279" s="37" t="s">
        <v>17256</v>
      </c>
      <c r="F3279" s="37" t="s">
        <v>1454</v>
      </c>
      <c r="G3279" s="37" t="s">
        <v>6862</v>
      </c>
      <c r="H3279" s="37" t="s">
        <v>1391</v>
      </c>
      <c r="I3279" s="37">
        <v>93800000</v>
      </c>
      <c r="J3279" s="37" t="s">
        <v>17257</v>
      </c>
      <c r="K3279" s="58">
        <v>1310137223</v>
      </c>
      <c r="L3279" s="37"/>
      <c r="M3279" s="37"/>
      <c r="N3279" s="37"/>
      <c r="O3279" s="37"/>
      <c r="P3279" s="37"/>
      <c r="Q3279" s="37" t="s">
        <v>17258</v>
      </c>
      <c r="R3279" s="37"/>
      <c r="S3279" s="37" t="s">
        <v>17259</v>
      </c>
      <c r="T3279" s="37"/>
      <c r="U3279" s="37"/>
      <c r="V3279" s="26" t="s">
        <v>202</v>
      </c>
    </row>
    <row r="3280" spans="1:22" ht="15" customHeight="1">
      <c r="A3280" s="30">
        <v>3430</v>
      </c>
      <c r="B3280" s="30" t="s">
        <v>17260</v>
      </c>
      <c r="C3280" s="30"/>
      <c r="D3280" s="30" t="s">
        <v>17260</v>
      </c>
      <c r="E3280" s="30" t="s">
        <v>17261</v>
      </c>
      <c r="F3280" s="30" t="s">
        <v>17262</v>
      </c>
      <c r="G3280" s="30" t="s">
        <v>1498</v>
      </c>
      <c r="H3280" s="30" t="s">
        <v>1352</v>
      </c>
      <c r="I3280" s="30">
        <v>44052064</v>
      </c>
      <c r="J3280" s="30" t="s">
        <v>17263</v>
      </c>
      <c r="K3280" s="57" t="s">
        <v>17264</v>
      </c>
      <c r="L3280" s="30"/>
      <c r="M3280" s="30"/>
      <c r="N3280" s="30"/>
      <c r="O3280" s="30"/>
      <c r="P3280" s="30"/>
      <c r="Q3280" s="30" t="s">
        <v>17265</v>
      </c>
      <c r="R3280" s="30"/>
      <c r="S3280" s="30" t="s">
        <v>17266</v>
      </c>
      <c r="T3280" s="30"/>
      <c r="U3280" s="30"/>
      <c r="V3280" s="30" t="s">
        <v>1444</v>
      </c>
    </row>
    <row r="3281" spans="1:22" ht="15" customHeight="1">
      <c r="A3281" s="30">
        <v>3431</v>
      </c>
      <c r="B3281" s="30" t="s">
        <v>17267</v>
      </c>
      <c r="C3281" s="30"/>
      <c r="D3281" s="30" t="s">
        <v>17267</v>
      </c>
      <c r="E3281" s="30" t="s">
        <v>1628</v>
      </c>
      <c r="F3281" s="30" t="s">
        <v>1454</v>
      </c>
      <c r="G3281" s="30" t="s">
        <v>3116</v>
      </c>
      <c r="H3281" s="30" t="s">
        <v>1391</v>
      </c>
      <c r="I3281" s="30">
        <v>95800000</v>
      </c>
      <c r="J3281" s="30" t="s">
        <v>17268</v>
      </c>
      <c r="K3281" s="57">
        <v>1550093905</v>
      </c>
      <c r="L3281" s="30"/>
      <c r="M3281" s="30"/>
      <c r="N3281" s="30"/>
      <c r="O3281" s="30"/>
      <c r="P3281" s="30"/>
      <c r="Q3281" s="30" t="s">
        <v>3118</v>
      </c>
      <c r="R3281" s="30"/>
      <c r="S3281" s="30" t="s">
        <v>3119</v>
      </c>
      <c r="T3281" s="30"/>
      <c r="U3281" s="30"/>
      <c r="V3281" s="30" t="s">
        <v>1444</v>
      </c>
    </row>
    <row r="3282" spans="1:22" ht="15" customHeight="1">
      <c r="A3282" s="30">
        <v>3432</v>
      </c>
      <c r="B3282" s="30" t="s">
        <v>8892</v>
      </c>
      <c r="C3282" s="30"/>
      <c r="D3282" s="30" t="s">
        <v>8892</v>
      </c>
      <c r="E3282" s="30" t="s">
        <v>8213</v>
      </c>
      <c r="F3282" s="30" t="s">
        <v>1454</v>
      </c>
      <c r="G3282" s="30" t="s">
        <v>1927</v>
      </c>
      <c r="H3282" s="30" t="s">
        <v>1391</v>
      </c>
      <c r="I3282" s="30">
        <v>95700000</v>
      </c>
      <c r="J3282" s="30" t="s">
        <v>17269</v>
      </c>
      <c r="K3282" s="57">
        <v>100160719</v>
      </c>
      <c r="L3282" s="30"/>
      <c r="M3282" s="30"/>
      <c r="N3282" s="30"/>
      <c r="O3282" s="30"/>
      <c r="P3282" s="30"/>
      <c r="Q3282" s="30" t="s">
        <v>17270</v>
      </c>
      <c r="R3282" s="30"/>
      <c r="S3282" s="30" t="s">
        <v>8897</v>
      </c>
      <c r="T3282" s="30"/>
      <c r="U3282" s="30"/>
      <c r="V3282" s="30" t="s">
        <v>1428</v>
      </c>
    </row>
    <row r="3283" spans="1:22" ht="15" customHeight="1">
      <c r="A3283" s="30">
        <v>3433</v>
      </c>
      <c r="B3283" s="30" t="s">
        <v>17271</v>
      </c>
      <c r="C3283" s="30"/>
      <c r="D3283" s="30" t="s">
        <v>17271</v>
      </c>
      <c r="E3283" s="30" t="s">
        <v>17272</v>
      </c>
      <c r="F3283" s="30" t="s">
        <v>1454</v>
      </c>
      <c r="G3283" s="30" t="s">
        <v>3798</v>
      </c>
      <c r="H3283" s="30" t="s">
        <v>1393</v>
      </c>
      <c r="I3283" s="30">
        <v>88010200</v>
      </c>
      <c r="J3283" s="30" t="s">
        <v>17273</v>
      </c>
      <c r="K3283" s="57">
        <v>254622968</v>
      </c>
      <c r="L3283" s="30"/>
      <c r="M3283" s="30"/>
      <c r="N3283" s="30"/>
      <c r="O3283" s="30"/>
      <c r="P3283" s="30"/>
      <c r="Q3283" s="30" t="s">
        <v>17274</v>
      </c>
      <c r="R3283" s="30"/>
      <c r="S3283" s="30" t="s">
        <v>17275</v>
      </c>
      <c r="T3283" s="30"/>
      <c r="U3283" s="30"/>
      <c r="V3283" s="30" t="s">
        <v>1444</v>
      </c>
    </row>
    <row r="3284" spans="1:22" ht="15" customHeight="1">
      <c r="A3284" s="30">
        <v>3434</v>
      </c>
      <c r="B3284" s="30" t="s">
        <v>17276</v>
      </c>
      <c r="C3284" s="30"/>
      <c r="D3284" s="30" t="s">
        <v>17276</v>
      </c>
      <c r="E3284" s="30" t="s">
        <v>9286</v>
      </c>
      <c r="F3284" s="30" t="s">
        <v>9287</v>
      </c>
      <c r="G3284" s="30" t="s">
        <v>1629</v>
      </c>
      <c r="H3284" s="30" t="s">
        <v>1391</v>
      </c>
      <c r="I3284" s="30">
        <v>90410004</v>
      </c>
      <c r="J3284" s="30" t="s">
        <v>17277</v>
      </c>
      <c r="K3284" s="57">
        <v>963087509</v>
      </c>
      <c r="L3284" s="30"/>
      <c r="M3284" s="30"/>
      <c r="N3284" s="30"/>
      <c r="O3284" s="30"/>
      <c r="P3284" s="30"/>
      <c r="Q3284" s="30" t="s">
        <v>17278</v>
      </c>
      <c r="R3284" s="30"/>
      <c r="S3284" s="30" t="s">
        <v>17279</v>
      </c>
      <c r="T3284" s="30"/>
      <c r="U3284" s="30"/>
      <c r="V3284" s="30" t="s">
        <v>1444</v>
      </c>
    </row>
    <row r="3285" spans="1:22" ht="15" customHeight="1">
      <c r="A3285" s="30">
        <v>3435</v>
      </c>
      <c r="B3285" s="30" t="s">
        <v>17280</v>
      </c>
      <c r="C3285" s="30"/>
      <c r="D3285" s="30" t="s">
        <v>17280</v>
      </c>
      <c r="E3285" s="30" t="s">
        <v>17281</v>
      </c>
      <c r="F3285" s="30" t="s">
        <v>4774</v>
      </c>
      <c r="G3285" s="30" t="s">
        <v>1629</v>
      </c>
      <c r="H3285" s="30" t="s">
        <v>1391</v>
      </c>
      <c r="I3285" s="30">
        <v>90200140</v>
      </c>
      <c r="J3285" s="30" t="s">
        <v>17282</v>
      </c>
      <c r="K3285" s="57">
        <v>963437860</v>
      </c>
      <c r="L3285" s="30"/>
      <c r="M3285" s="30"/>
      <c r="N3285" s="30"/>
      <c r="O3285" s="30"/>
      <c r="P3285" s="30"/>
      <c r="Q3285" s="30" t="s">
        <v>17283</v>
      </c>
      <c r="R3285" s="30"/>
      <c r="S3285" s="30" t="s">
        <v>17284</v>
      </c>
      <c r="T3285" s="30"/>
      <c r="U3285" s="30"/>
      <c r="V3285" s="30" t="s">
        <v>1428</v>
      </c>
    </row>
    <row r="3286" spans="1:22" ht="15" customHeight="1">
      <c r="A3286" s="30">
        <v>3436</v>
      </c>
      <c r="B3286" s="30" t="s">
        <v>17285</v>
      </c>
      <c r="C3286" s="30"/>
      <c r="D3286" s="30" t="s">
        <v>17285</v>
      </c>
      <c r="E3286" s="30" t="s">
        <v>17286</v>
      </c>
      <c r="F3286" s="30" t="s">
        <v>1454</v>
      </c>
      <c r="G3286" s="30" t="s">
        <v>17287</v>
      </c>
      <c r="H3286" s="30" t="s">
        <v>1352</v>
      </c>
      <c r="I3286" s="30">
        <v>48760000</v>
      </c>
      <c r="J3286" s="30" t="s">
        <v>17288</v>
      </c>
      <c r="K3286" s="57">
        <v>63594953</v>
      </c>
      <c r="L3286" s="30"/>
      <c r="M3286" s="30"/>
      <c r="N3286" s="30"/>
      <c r="O3286" s="30"/>
      <c r="P3286" s="30"/>
      <c r="Q3286" s="30" t="s">
        <v>17289</v>
      </c>
      <c r="R3286" s="30"/>
      <c r="S3286" s="30" t="s">
        <v>17290</v>
      </c>
      <c r="T3286" s="30"/>
      <c r="U3286" s="30"/>
      <c r="V3286" s="30" t="s">
        <v>1444</v>
      </c>
    </row>
    <row r="3287" spans="1:22" ht="15" customHeight="1">
      <c r="A3287" s="37">
        <v>3437</v>
      </c>
      <c r="B3287" s="37" t="s">
        <v>17291</v>
      </c>
      <c r="C3287" s="37"/>
      <c r="D3287" s="37" t="s">
        <v>17291</v>
      </c>
      <c r="E3287" s="37" t="s">
        <v>17292</v>
      </c>
      <c r="F3287" s="37" t="s">
        <v>1454</v>
      </c>
      <c r="G3287" s="37" t="s">
        <v>4565</v>
      </c>
      <c r="H3287" s="37" t="s">
        <v>1391</v>
      </c>
      <c r="I3287" s="37">
        <v>98910000</v>
      </c>
      <c r="J3287" s="37" t="s">
        <v>17293</v>
      </c>
      <c r="K3287" s="58">
        <v>1470050630</v>
      </c>
      <c r="L3287" s="37"/>
      <c r="M3287" s="37"/>
      <c r="N3287" s="37"/>
      <c r="O3287" s="37"/>
      <c r="P3287" s="37"/>
      <c r="Q3287" s="37" t="s">
        <v>17294</v>
      </c>
      <c r="R3287" s="37"/>
      <c r="S3287" s="37" t="s">
        <v>17295</v>
      </c>
      <c r="T3287" s="37"/>
      <c r="U3287" s="37"/>
      <c r="V3287" s="26" t="s">
        <v>202</v>
      </c>
    </row>
    <row r="3288" spans="1:22" ht="15" customHeight="1">
      <c r="A3288" s="37">
        <v>3438</v>
      </c>
      <c r="B3288" s="37" t="s">
        <v>17296</v>
      </c>
      <c r="C3288" s="37"/>
      <c r="D3288" s="37" t="s">
        <v>17296</v>
      </c>
      <c r="E3288" s="37" t="s">
        <v>3797</v>
      </c>
      <c r="F3288" s="37" t="s">
        <v>1454</v>
      </c>
      <c r="G3288" s="37" t="s">
        <v>17297</v>
      </c>
      <c r="H3288" s="37" t="s">
        <v>1393</v>
      </c>
      <c r="I3288" s="37">
        <v>89300000</v>
      </c>
      <c r="J3288" s="37" t="s">
        <v>17298</v>
      </c>
      <c r="K3288" s="58">
        <v>254381332</v>
      </c>
      <c r="L3288" s="37"/>
      <c r="M3288" s="37"/>
      <c r="N3288" s="37"/>
      <c r="O3288" s="37"/>
      <c r="P3288" s="37"/>
      <c r="Q3288" s="37" t="s">
        <v>17299</v>
      </c>
      <c r="R3288" s="37"/>
      <c r="S3288" s="37" t="s">
        <v>17300</v>
      </c>
      <c r="T3288" s="37"/>
      <c r="U3288" s="37"/>
      <c r="V3288" s="26" t="s">
        <v>202</v>
      </c>
    </row>
    <row r="3289" spans="1:22" ht="15" customHeight="1">
      <c r="A3289" s="30">
        <v>3439</v>
      </c>
      <c r="B3289" s="30" t="s">
        <v>17301</v>
      </c>
      <c r="C3289" s="30"/>
      <c r="D3289" s="30" t="s">
        <v>17301</v>
      </c>
      <c r="E3289" s="30" t="s">
        <v>8301</v>
      </c>
      <c r="F3289" s="30" t="s">
        <v>1454</v>
      </c>
      <c r="G3289" s="30" t="s">
        <v>5265</v>
      </c>
      <c r="H3289" s="30" t="s">
        <v>1383</v>
      </c>
      <c r="I3289" s="30">
        <v>27345310</v>
      </c>
      <c r="J3289" s="30" t="s">
        <v>17302</v>
      </c>
      <c r="K3289" s="57">
        <v>79941921</v>
      </c>
      <c r="L3289" s="30"/>
      <c r="M3289" s="30"/>
      <c r="N3289" s="30"/>
      <c r="O3289" s="30"/>
      <c r="P3289" s="30"/>
      <c r="Q3289" s="30" t="s">
        <v>17303</v>
      </c>
      <c r="R3289" s="30"/>
      <c r="S3289" s="30" t="s">
        <v>17304</v>
      </c>
      <c r="T3289" s="30"/>
      <c r="U3289" s="30"/>
      <c r="V3289" s="30" t="s">
        <v>1444</v>
      </c>
    </row>
    <row r="3290" spans="1:22" ht="15" customHeight="1">
      <c r="A3290" s="37">
        <v>3440</v>
      </c>
      <c r="B3290" s="37" t="s">
        <v>17305</v>
      </c>
      <c r="C3290" s="37"/>
      <c r="D3290" s="37" t="s">
        <v>17305</v>
      </c>
      <c r="E3290" s="37" t="s">
        <v>17306</v>
      </c>
      <c r="F3290" s="37" t="s">
        <v>4572</v>
      </c>
      <c r="G3290" s="37" t="s">
        <v>17307</v>
      </c>
      <c r="H3290" s="37" t="s">
        <v>1391</v>
      </c>
      <c r="I3290" s="37">
        <v>95940000</v>
      </c>
      <c r="J3290" s="37" t="s">
        <v>17308</v>
      </c>
      <c r="K3290" s="58">
        <v>50012479</v>
      </c>
      <c r="L3290" s="37"/>
      <c r="M3290" s="37"/>
      <c r="N3290" s="37"/>
      <c r="O3290" s="37"/>
      <c r="P3290" s="37"/>
      <c r="Q3290" s="37" t="s">
        <v>17309</v>
      </c>
      <c r="R3290" s="37"/>
      <c r="S3290" s="37" t="s">
        <v>17310</v>
      </c>
      <c r="T3290" s="37"/>
      <c r="U3290" s="37"/>
      <c r="V3290" s="26" t="s">
        <v>202</v>
      </c>
    </row>
    <row r="3291" spans="1:22" ht="15" customHeight="1">
      <c r="A3291" s="37">
        <v>3441</v>
      </c>
      <c r="B3291" s="37" t="s">
        <v>17311</v>
      </c>
      <c r="C3291" s="37"/>
      <c r="D3291" s="37" t="s">
        <v>17311</v>
      </c>
      <c r="E3291" s="37" t="s">
        <v>17312</v>
      </c>
      <c r="F3291" s="37" t="s">
        <v>1454</v>
      </c>
      <c r="G3291" s="37" t="s">
        <v>7778</v>
      </c>
      <c r="H3291" s="37" t="s">
        <v>1397</v>
      </c>
      <c r="I3291" s="37">
        <v>12400240</v>
      </c>
      <c r="J3291" s="37" t="s">
        <v>17313</v>
      </c>
      <c r="K3291" s="58">
        <v>528060971113</v>
      </c>
      <c r="L3291" s="37"/>
      <c r="M3291" s="37"/>
      <c r="N3291" s="37"/>
      <c r="O3291" s="37"/>
      <c r="P3291" s="37"/>
      <c r="Q3291" s="37" t="s">
        <v>17314</v>
      </c>
      <c r="R3291" s="37"/>
      <c r="S3291" s="37" t="s">
        <v>17315</v>
      </c>
      <c r="T3291" s="37"/>
      <c r="U3291" s="37"/>
      <c r="V3291" s="26" t="s">
        <v>202</v>
      </c>
    </row>
    <row r="3292" spans="1:22" ht="15" customHeight="1">
      <c r="A3292" s="30">
        <v>3442</v>
      </c>
      <c r="B3292" s="30" t="s">
        <v>17316</v>
      </c>
      <c r="C3292" s="30"/>
      <c r="D3292" s="30" t="s">
        <v>17316</v>
      </c>
      <c r="E3292" s="30" t="s">
        <v>17317</v>
      </c>
      <c r="F3292" s="30" t="s">
        <v>17318</v>
      </c>
      <c r="G3292" s="30" t="s">
        <v>2771</v>
      </c>
      <c r="H3292" s="30" t="s">
        <v>1397</v>
      </c>
      <c r="I3292" s="30">
        <v>8598090</v>
      </c>
      <c r="J3292" s="30" t="s">
        <v>17319</v>
      </c>
      <c r="K3292" s="57">
        <v>379097940115</v>
      </c>
      <c r="L3292" s="30"/>
      <c r="M3292" s="30"/>
      <c r="N3292" s="30"/>
      <c r="O3292" s="30"/>
      <c r="P3292" s="30"/>
      <c r="Q3292" s="30" t="s">
        <v>15001</v>
      </c>
      <c r="R3292" s="30"/>
      <c r="S3292" s="30" t="s">
        <v>17320</v>
      </c>
      <c r="T3292" s="30"/>
      <c r="U3292" s="30"/>
      <c r="V3292" s="30" t="s">
        <v>1444</v>
      </c>
    </row>
    <row r="3293" spans="1:22" ht="15" customHeight="1">
      <c r="A3293" s="30">
        <v>3443</v>
      </c>
      <c r="B3293" s="30" t="s">
        <v>17321</v>
      </c>
      <c r="C3293" s="30"/>
      <c r="D3293" s="30" t="s">
        <v>17321</v>
      </c>
      <c r="E3293" s="30" t="s">
        <v>17322</v>
      </c>
      <c r="F3293" s="30" t="s">
        <v>1454</v>
      </c>
      <c r="G3293" s="30" t="s">
        <v>4068</v>
      </c>
      <c r="H3293" s="30" t="s">
        <v>1397</v>
      </c>
      <c r="I3293" s="30">
        <v>14010090</v>
      </c>
      <c r="J3293" s="30" t="s">
        <v>17323</v>
      </c>
      <c r="K3293" s="57">
        <v>582666777118</v>
      </c>
      <c r="L3293" s="30"/>
      <c r="M3293" s="30"/>
      <c r="N3293" s="30"/>
      <c r="O3293" s="30"/>
      <c r="P3293" s="30"/>
      <c r="Q3293" s="30" t="s">
        <v>17324</v>
      </c>
      <c r="R3293" s="30"/>
      <c r="S3293" s="30" t="s">
        <v>17325</v>
      </c>
      <c r="T3293" s="30"/>
      <c r="U3293" s="30"/>
      <c r="V3293" s="30" t="s">
        <v>1444</v>
      </c>
    </row>
    <row r="3294" spans="1:22" ht="15" customHeight="1">
      <c r="A3294" s="30">
        <v>3444</v>
      </c>
      <c r="B3294" s="30" t="s">
        <v>17326</v>
      </c>
      <c r="C3294" s="30"/>
      <c r="D3294" s="30" t="s">
        <v>17326</v>
      </c>
      <c r="E3294" s="30" t="s">
        <v>4389</v>
      </c>
      <c r="F3294" s="30" t="s">
        <v>1454</v>
      </c>
      <c r="G3294" s="30" t="s">
        <v>2205</v>
      </c>
      <c r="H3294" s="30" t="s">
        <v>1375</v>
      </c>
      <c r="I3294" s="30">
        <v>58400085</v>
      </c>
      <c r="J3294" s="30" t="s">
        <v>17327</v>
      </c>
      <c r="K3294" s="57" t="s">
        <v>17328</v>
      </c>
      <c r="L3294" s="30"/>
      <c r="M3294" s="30"/>
      <c r="N3294" s="30"/>
      <c r="O3294" s="30"/>
      <c r="P3294" s="30"/>
      <c r="Q3294" s="30" t="s">
        <v>14933</v>
      </c>
      <c r="R3294" s="30"/>
      <c r="S3294" s="30" t="s">
        <v>14934</v>
      </c>
      <c r="T3294" s="30"/>
      <c r="U3294" s="30"/>
      <c r="V3294" s="30" t="s">
        <v>1444</v>
      </c>
    </row>
    <row r="3295" spans="1:22" ht="15" customHeight="1">
      <c r="A3295" s="30">
        <v>3445</v>
      </c>
      <c r="B3295" s="30" t="s">
        <v>17329</v>
      </c>
      <c r="C3295" s="30"/>
      <c r="D3295" s="30" t="s">
        <v>17329</v>
      </c>
      <c r="E3295" s="30" t="s">
        <v>17330</v>
      </c>
      <c r="F3295" s="30" t="s">
        <v>1865</v>
      </c>
      <c r="G3295" s="30" t="s">
        <v>17331</v>
      </c>
      <c r="H3295" s="30" t="s">
        <v>1393</v>
      </c>
      <c r="I3295" s="30">
        <v>89282495</v>
      </c>
      <c r="J3295" s="30" t="s">
        <v>17332</v>
      </c>
      <c r="K3295" s="57">
        <v>257281452</v>
      </c>
      <c r="L3295" s="30"/>
      <c r="M3295" s="30"/>
      <c r="N3295" s="30"/>
      <c r="O3295" s="30"/>
      <c r="P3295" s="30"/>
      <c r="Q3295" s="30" t="s">
        <v>17333</v>
      </c>
      <c r="R3295" s="30"/>
      <c r="S3295" s="30" t="s">
        <v>17334</v>
      </c>
      <c r="T3295" s="30"/>
      <c r="U3295" s="30"/>
      <c r="V3295" s="30" t="s">
        <v>1444</v>
      </c>
    </row>
    <row r="3296" spans="1:22" ht="15" customHeight="1">
      <c r="A3296" s="30">
        <v>3446</v>
      </c>
      <c r="B3296" s="30" t="s">
        <v>17335</v>
      </c>
      <c r="C3296" s="30"/>
      <c r="D3296" s="30" t="s">
        <v>17335</v>
      </c>
      <c r="E3296" s="30" t="s">
        <v>17336</v>
      </c>
      <c r="F3296" s="30" t="s">
        <v>1454</v>
      </c>
      <c r="G3296" s="30" t="s">
        <v>2205</v>
      </c>
      <c r="H3296" s="30" t="s">
        <v>1375</v>
      </c>
      <c r="I3296" s="30">
        <v>85400090</v>
      </c>
      <c r="J3296" s="30" t="s">
        <v>17337</v>
      </c>
      <c r="K3296" s="57">
        <v>161564828</v>
      </c>
      <c r="L3296" s="30"/>
      <c r="M3296" s="30"/>
      <c r="N3296" s="30"/>
      <c r="O3296" s="30"/>
      <c r="P3296" s="30"/>
      <c r="Q3296" s="30" t="s">
        <v>14933</v>
      </c>
      <c r="R3296" s="30"/>
      <c r="S3296" s="30" t="s">
        <v>14934</v>
      </c>
      <c r="T3296" s="30"/>
      <c r="U3296" s="30"/>
      <c r="V3296" s="30" t="s">
        <v>1444</v>
      </c>
    </row>
    <row r="3297" spans="1:22" ht="15" customHeight="1">
      <c r="A3297" s="30">
        <v>3447</v>
      </c>
      <c r="B3297" s="30" t="s">
        <v>17338</v>
      </c>
      <c r="C3297" s="30"/>
      <c r="D3297" s="30" t="s">
        <v>17338</v>
      </c>
      <c r="E3297" s="30" t="s">
        <v>8082</v>
      </c>
      <c r="F3297" s="30" t="s">
        <v>1454</v>
      </c>
      <c r="G3297" s="30" t="s">
        <v>8083</v>
      </c>
      <c r="H3297" s="30" t="s">
        <v>1367</v>
      </c>
      <c r="I3297" s="30">
        <v>39800013</v>
      </c>
      <c r="J3297" s="30" t="s">
        <v>17339</v>
      </c>
      <c r="K3297" s="57">
        <v>6860890640016</v>
      </c>
      <c r="L3297" s="30"/>
      <c r="M3297" s="30"/>
      <c r="N3297" s="30"/>
      <c r="O3297" s="30"/>
      <c r="P3297" s="30"/>
      <c r="Q3297" s="30" t="s">
        <v>17340</v>
      </c>
      <c r="R3297" s="30"/>
      <c r="S3297" s="30" t="s">
        <v>17341</v>
      </c>
      <c r="T3297" s="30"/>
      <c r="U3297" s="30"/>
      <c r="V3297" s="30" t="s">
        <v>1444</v>
      </c>
    </row>
    <row r="3298" spans="1:22" ht="15" customHeight="1">
      <c r="A3298" s="30">
        <v>3448</v>
      </c>
      <c r="B3298" s="30" t="s">
        <v>17342</v>
      </c>
      <c r="C3298" s="30"/>
      <c r="D3298" s="30" t="s">
        <v>17342</v>
      </c>
      <c r="E3298" s="30" t="s">
        <v>17343</v>
      </c>
      <c r="F3298" s="30" t="s">
        <v>5374</v>
      </c>
      <c r="G3298" s="30" t="s">
        <v>1422</v>
      </c>
      <c r="H3298" s="30" t="s">
        <v>1397</v>
      </c>
      <c r="I3298" s="30">
        <v>3359110</v>
      </c>
      <c r="J3298" s="30" t="s">
        <v>17344</v>
      </c>
      <c r="K3298" s="57">
        <v>116529902113</v>
      </c>
      <c r="L3298" s="30"/>
      <c r="M3298" s="30"/>
      <c r="N3298" s="30"/>
      <c r="O3298" s="30"/>
      <c r="P3298" s="30"/>
      <c r="Q3298" s="30" t="s">
        <v>6792</v>
      </c>
      <c r="R3298" s="30"/>
      <c r="S3298" s="30" t="s">
        <v>17345</v>
      </c>
      <c r="T3298" s="30"/>
      <c r="U3298" s="30"/>
      <c r="V3298" s="30" t="s">
        <v>1428</v>
      </c>
    </row>
    <row r="3299" spans="1:22" ht="15" customHeight="1">
      <c r="A3299" s="30">
        <v>3449</v>
      </c>
      <c r="B3299" s="30" t="s">
        <v>17346</v>
      </c>
      <c r="C3299" s="30"/>
      <c r="D3299" s="30" t="s">
        <v>17346</v>
      </c>
      <c r="E3299" s="30" t="s">
        <v>17347</v>
      </c>
      <c r="F3299" s="30" t="s">
        <v>17348</v>
      </c>
      <c r="G3299" s="30" t="s">
        <v>1570</v>
      </c>
      <c r="H3299" s="30" t="s">
        <v>1365</v>
      </c>
      <c r="I3299" s="30">
        <v>65026070</v>
      </c>
      <c r="J3299" s="30" t="s">
        <v>17349</v>
      </c>
      <c r="K3299" s="57">
        <v>121748944</v>
      </c>
      <c r="L3299" s="30"/>
      <c r="M3299" s="30"/>
      <c r="N3299" s="30"/>
      <c r="O3299" s="30"/>
      <c r="P3299" s="30"/>
      <c r="Q3299" s="30" t="s">
        <v>17350</v>
      </c>
      <c r="R3299" s="30"/>
      <c r="S3299" s="30" t="s">
        <v>17351</v>
      </c>
      <c r="T3299" s="30"/>
      <c r="U3299" s="30"/>
      <c r="V3299" s="30" t="s">
        <v>1444</v>
      </c>
    </row>
    <row r="3300" spans="1:22" ht="15" customHeight="1">
      <c r="A3300" s="30">
        <v>3450</v>
      </c>
      <c r="B3300" s="30" t="s">
        <v>17352</v>
      </c>
      <c r="C3300" s="30"/>
      <c r="D3300" s="30" t="s">
        <v>17352</v>
      </c>
      <c r="E3300" s="30" t="s">
        <v>4147</v>
      </c>
      <c r="F3300" s="30" t="s">
        <v>1454</v>
      </c>
      <c r="G3300" s="30" t="s">
        <v>1492</v>
      </c>
      <c r="H3300" s="30" t="s">
        <v>1354</v>
      </c>
      <c r="I3300" s="30">
        <v>60020031</v>
      </c>
      <c r="J3300" s="30" t="s">
        <v>17353</v>
      </c>
      <c r="K3300" s="57">
        <v>60112417</v>
      </c>
      <c r="L3300" s="30"/>
      <c r="M3300" s="30"/>
      <c r="N3300" s="30"/>
      <c r="O3300" s="30"/>
      <c r="P3300" s="30"/>
      <c r="Q3300" s="30" t="s">
        <v>17354</v>
      </c>
      <c r="R3300" s="30"/>
      <c r="S3300" s="30" t="s">
        <v>17355</v>
      </c>
      <c r="T3300" s="30"/>
      <c r="U3300" s="30"/>
      <c r="V3300" s="30" t="s">
        <v>1444</v>
      </c>
    </row>
    <row r="3301" spans="1:22" ht="15" customHeight="1">
      <c r="A3301" s="30">
        <v>3451</v>
      </c>
      <c r="B3301" s="30" t="s">
        <v>17356</v>
      </c>
      <c r="C3301" s="30"/>
      <c r="D3301" s="30" t="s">
        <v>17356</v>
      </c>
      <c r="E3301" s="30" t="s">
        <v>7110</v>
      </c>
      <c r="F3301" s="30" t="s">
        <v>7111</v>
      </c>
      <c r="G3301" s="30" t="s">
        <v>1896</v>
      </c>
      <c r="H3301" s="30" t="s">
        <v>1397</v>
      </c>
      <c r="I3301" s="30">
        <v>9657000</v>
      </c>
      <c r="J3301" s="30" t="s">
        <v>17357</v>
      </c>
      <c r="K3301" s="57">
        <v>635500947116</v>
      </c>
      <c r="L3301" s="30"/>
      <c r="M3301" s="30"/>
      <c r="N3301" s="30"/>
      <c r="O3301" s="30"/>
      <c r="P3301" s="30"/>
      <c r="Q3301" s="30" t="s">
        <v>17358</v>
      </c>
      <c r="R3301" s="30"/>
      <c r="S3301" s="30" t="s">
        <v>17359</v>
      </c>
      <c r="T3301" s="30"/>
      <c r="U3301" s="30"/>
      <c r="V3301" s="30" t="s">
        <v>1428</v>
      </c>
    </row>
    <row r="3302" spans="1:22" ht="15" customHeight="1">
      <c r="A3302" s="30">
        <v>3453</v>
      </c>
      <c r="B3302" s="30" t="s">
        <v>17360</v>
      </c>
      <c r="C3302" s="30"/>
      <c r="D3302" s="30" t="s">
        <v>17360</v>
      </c>
      <c r="E3302" s="30" t="s">
        <v>17361</v>
      </c>
      <c r="F3302" s="30" t="s">
        <v>9635</v>
      </c>
      <c r="G3302" s="30" t="s">
        <v>4849</v>
      </c>
      <c r="H3302" s="30" t="s">
        <v>1367</v>
      </c>
      <c r="I3302" s="30">
        <v>33030290</v>
      </c>
      <c r="J3302" s="30" t="s">
        <v>17362</v>
      </c>
      <c r="K3302" s="57">
        <v>5788819810070</v>
      </c>
      <c r="L3302" s="30"/>
      <c r="M3302" s="30"/>
      <c r="N3302" s="30"/>
      <c r="O3302" s="30"/>
      <c r="P3302" s="30"/>
      <c r="Q3302" s="30" t="s">
        <v>17363</v>
      </c>
      <c r="R3302" s="30"/>
      <c r="S3302" s="30" t="s">
        <v>17364</v>
      </c>
      <c r="T3302" s="30"/>
      <c r="U3302" s="30"/>
      <c r="V3302" s="30" t="s">
        <v>1444</v>
      </c>
    </row>
    <row r="3303" spans="1:22" ht="15" customHeight="1">
      <c r="A3303" s="30">
        <v>3454</v>
      </c>
      <c r="B3303" s="30" t="s">
        <v>17365</v>
      </c>
      <c r="C3303" s="30"/>
      <c r="D3303" s="30" t="s">
        <v>17365</v>
      </c>
      <c r="E3303" s="30" t="s">
        <v>17366</v>
      </c>
      <c r="F3303" s="30" t="s">
        <v>17367</v>
      </c>
      <c r="G3303" s="30" t="s">
        <v>15980</v>
      </c>
      <c r="H3303" s="30" t="s">
        <v>1397</v>
      </c>
      <c r="I3303" s="30">
        <v>6719440</v>
      </c>
      <c r="J3303" s="30" t="s">
        <v>17368</v>
      </c>
      <c r="K3303" s="57">
        <v>278089526110</v>
      </c>
      <c r="L3303" s="30"/>
      <c r="M3303" s="30"/>
      <c r="N3303" s="30"/>
      <c r="O3303" s="30"/>
      <c r="P3303" s="30"/>
      <c r="Q3303" s="30" t="s">
        <v>17369</v>
      </c>
      <c r="R3303" s="30"/>
      <c r="S3303" s="30" t="s">
        <v>17370</v>
      </c>
      <c r="T3303" s="30"/>
      <c r="U3303" s="30"/>
      <c r="V3303" s="30" t="s">
        <v>1444</v>
      </c>
    </row>
    <row r="3304" spans="1:22" ht="15" customHeight="1">
      <c r="A3304" s="30">
        <v>3455</v>
      </c>
      <c r="B3304" s="30" t="s">
        <v>17371</v>
      </c>
      <c r="C3304" s="30"/>
      <c r="D3304" s="30" t="s">
        <v>17371</v>
      </c>
      <c r="E3304" s="30" t="s">
        <v>17372</v>
      </c>
      <c r="F3304" s="30" t="s">
        <v>1454</v>
      </c>
      <c r="G3304" s="30" t="s">
        <v>7370</v>
      </c>
      <c r="H3304" s="30" t="s">
        <v>1354</v>
      </c>
      <c r="I3304" s="30">
        <v>63900000</v>
      </c>
      <c r="J3304" s="30" t="s">
        <v>17373</v>
      </c>
      <c r="K3304" s="57">
        <v>65952545</v>
      </c>
      <c r="L3304" s="30"/>
      <c r="M3304" s="30"/>
      <c r="N3304" s="30"/>
      <c r="O3304" s="30"/>
      <c r="P3304" s="30"/>
      <c r="Q3304" s="30" t="s">
        <v>17374</v>
      </c>
      <c r="R3304" s="30"/>
      <c r="S3304" s="30" t="s">
        <v>17375</v>
      </c>
      <c r="T3304" s="30"/>
      <c r="U3304" s="30"/>
      <c r="V3304" s="30" t="s">
        <v>1444</v>
      </c>
    </row>
    <row r="3305" spans="1:22" ht="15" customHeight="1">
      <c r="A3305" s="30">
        <v>3456</v>
      </c>
      <c r="B3305" s="30" t="s">
        <v>17376</v>
      </c>
      <c r="C3305" s="30"/>
      <c r="D3305" s="30" t="s">
        <v>17376</v>
      </c>
      <c r="E3305" s="30" t="s">
        <v>17377</v>
      </c>
      <c r="F3305" s="30" t="s">
        <v>13707</v>
      </c>
      <c r="G3305" s="30" t="s">
        <v>1605</v>
      </c>
      <c r="H3305" s="30" t="s">
        <v>1367</v>
      </c>
      <c r="I3305" s="30">
        <v>30110071</v>
      </c>
      <c r="J3305" s="30" t="s">
        <v>17378</v>
      </c>
      <c r="K3305" s="57">
        <v>625064340540</v>
      </c>
      <c r="L3305" s="30"/>
      <c r="M3305" s="30"/>
      <c r="N3305" s="30"/>
      <c r="O3305" s="30"/>
      <c r="P3305" s="30"/>
      <c r="Q3305" s="30" t="s">
        <v>17379</v>
      </c>
      <c r="R3305" s="30"/>
      <c r="S3305" s="30" t="s">
        <v>17380</v>
      </c>
      <c r="T3305" s="30"/>
      <c r="U3305" s="30"/>
      <c r="V3305" s="30" t="s">
        <v>1428</v>
      </c>
    </row>
    <row r="3306" spans="1:22" ht="15" customHeight="1">
      <c r="A3306" s="30">
        <v>3457</v>
      </c>
      <c r="B3306" s="30" t="s">
        <v>17381</v>
      </c>
      <c r="C3306" s="30"/>
      <c r="D3306" s="30" t="s">
        <v>17381</v>
      </c>
      <c r="E3306" s="30" t="s">
        <v>17382</v>
      </c>
      <c r="F3306" s="30" t="s">
        <v>17383</v>
      </c>
      <c r="G3306" s="30" t="s">
        <v>17384</v>
      </c>
      <c r="H3306" s="30" t="s">
        <v>1397</v>
      </c>
      <c r="I3306" s="30">
        <v>14150000</v>
      </c>
      <c r="J3306" s="30" t="s">
        <v>17385</v>
      </c>
      <c r="K3306" s="57">
        <v>663017573111</v>
      </c>
      <c r="L3306" s="30"/>
      <c r="M3306" s="30"/>
      <c r="N3306" s="30"/>
      <c r="O3306" s="30"/>
      <c r="P3306" s="30"/>
      <c r="Q3306" s="30" t="s">
        <v>17386</v>
      </c>
      <c r="R3306" s="30"/>
      <c r="S3306" s="30" t="s">
        <v>17387</v>
      </c>
      <c r="T3306" s="30"/>
      <c r="U3306" s="30"/>
      <c r="V3306" s="30" t="s">
        <v>1444</v>
      </c>
    </row>
    <row r="3307" spans="1:22" ht="15" customHeight="1">
      <c r="A3307" s="30">
        <v>3458</v>
      </c>
      <c r="B3307" s="30" t="s">
        <v>17388</v>
      </c>
      <c r="C3307" s="30"/>
      <c r="D3307" s="30" t="s">
        <v>17388</v>
      </c>
      <c r="E3307" s="30" t="s">
        <v>8376</v>
      </c>
      <c r="F3307" s="30" t="s">
        <v>3628</v>
      </c>
      <c r="G3307" s="30" t="s">
        <v>1796</v>
      </c>
      <c r="H3307" s="30" t="s">
        <v>1385</v>
      </c>
      <c r="I3307" s="30">
        <v>59025902</v>
      </c>
      <c r="J3307" s="30" t="s">
        <v>17389</v>
      </c>
      <c r="K3307" s="57">
        <v>202296318</v>
      </c>
      <c r="L3307" s="30"/>
      <c r="M3307" s="30"/>
      <c r="N3307" s="30"/>
      <c r="O3307" s="30"/>
      <c r="P3307" s="30"/>
      <c r="Q3307" s="30" t="s">
        <v>17390</v>
      </c>
      <c r="R3307" s="30"/>
      <c r="S3307" s="30" t="s">
        <v>17391</v>
      </c>
      <c r="T3307" s="30"/>
      <c r="U3307" s="30"/>
      <c r="V3307" s="30" t="s">
        <v>1428</v>
      </c>
    </row>
    <row r="3308" spans="1:22" ht="15" customHeight="1">
      <c r="A3308" s="30">
        <v>3459</v>
      </c>
      <c r="B3308" s="30" t="s">
        <v>17392</v>
      </c>
      <c r="C3308" s="30"/>
      <c r="D3308" s="30" t="s">
        <v>17392</v>
      </c>
      <c r="E3308" s="30" t="s">
        <v>17393</v>
      </c>
      <c r="F3308" s="30" t="s">
        <v>17394</v>
      </c>
      <c r="G3308" s="30" t="s">
        <v>2054</v>
      </c>
      <c r="H3308" s="30" t="s">
        <v>1352</v>
      </c>
      <c r="I3308" s="30">
        <v>40330200</v>
      </c>
      <c r="J3308" s="30" t="s">
        <v>17395</v>
      </c>
      <c r="K3308" s="57">
        <v>54901533</v>
      </c>
      <c r="L3308" s="30"/>
      <c r="M3308" s="30"/>
      <c r="N3308" s="30"/>
      <c r="O3308" s="30"/>
      <c r="P3308" s="30"/>
      <c r="Q3308" s="30" t="s">
        <v>2337</v>
      </c>
      <c r="R3308" s="30"/>
      <c r="S3308" s="30" t="s">
        <v>3187</v>
      </c>
      <c r="T3308" s="30"/>
      <c r="U3308" s="30"/>
      <c r="V3308" s="30" t="s">
        <v>1428</v>
      </c>
    </row>
    <row r="3309" spans="1:22" ht="15" customHeight="1">
      <c r="A3309" s="30">
        <v>3460</v>
      </c>
      <c r="B3309" s="30" t="s">
        <v>17396</v>
      </c>
      <c r="C3309" s="30"/>
      <c r="D3309" s="30" t="s">
        <v>17396</v>
      </c>
      <c r="E3309" s="30" t="s">
        <v>2950</v>
      </c>
      <c r="F3309" s="30" t="s">
        <v>1454</v>
      </c>
      <c r="G3309" s="30" t="s">
        <v>5582</v>
      </c>
      <c r="H3309" s="30" t="s">
        <v>1397</v>
      </c>
      <c r="I3309" s="30">
        <v>18150000</v>
      </c>
      <c r="J3309" s="30" t="s">
        <v>17397</v>
      </c>
      <c r="K3309" s="57">
        <v>345016140115</v>
      </c>
      <c r="L3309" s="30"/>
      <c r="M3309" s="30"/>
      <c r="N3309" s="30"/>
      <c r="O3309" s="30"/>
      <c r="P3309" s="30"/>
      <c r="Q3309" s="30" t="s">
        <v>17398</v>
      </c>
      <c r="R3309" s="30"/>
      <c r="S3309" s="30" t="s">
        <v>17399</v>
      </c>
      <c r="T3309" s="30"/>
      <c r="U3309" s="30"/>
      <c r="V3309" s="30" t="s">
        <v>1444</v>
      </c>
    </row>
    <row r="3310" spans="1:22" ht="15" customHeight="1">
      <c r="A3310" s="30">
        <v>3461</v>
      </c>
      <c r="B3310" s="30" t="s">
        <v>17400</v>
      </c>
      <c r="C3310" s="30"/>
      <c r="D3310" s="30" t="s">
        <v>17400</v>
      </c>
      <c r="E3310" s="30" t="s">
        <v>3403</v>
      </c>
      <c r="F3310" s="30" t="s">
        <v>1454</v>
      </c>
      <c r="G3310" s="30" t="s">
        <v>1852</v>
      </c>
      <c r="H3310" s="30" t="s">
        <v>1371</v>
      </c>
      <c r="I3310" s="30">
        <v>78600000</v>
      </c>
      <c r="J3310" s="30" t="s">
        <v>17401</v>
      </c>
      <c r="K3310" s="57">
        <v>133407306</v>
      </c>
      <c r="L3310" s="30"/>
      <c r="M3310" s="30"/>
      <c r="N3310" s="30"/>
      <c r="O3310" s="30"/>
      <c r="P3310" s="30"/>
      <c r="Q3310" s="30" t="s">
        <v>17402</v>
      </c>
      <c r="R3310" s="30"/>
      <c r="S3310" s="30" t="s">
        <v>17403</v>
      </c>
      <c r="T3310" s="30"/>
      <c r="U3310" s="30"/>
      <c r="V3310" s="30" t="s">
        <v>1444</v>
      </c>
    </row>
    <row r="3311" spans="1:22" ht="15" customHeight="1">
      <c r="A3311" s="30">
        <v>3462</v>
      </c>
      <c r="B3311" s="30" t="s">
        <v>17404</v>
      </c>
      <c r="C3311" s="30"/>
      <c r="D3311" s="30" t="s">
        <v>17404</v>
      </c>
      <c r="E3311" s="30" t="s">
        <v>17405</v>
      </c>
      <c r="F3311" s="30" t="s">
        <v>1454</v>
      </c>
      <c r="G3311" s="30" t="s">
        <v>17406</v>
      </c>
      <c r="H3311" s="30" t="s">
        <v>1383</v>
      </c>
      <c r="I3311" s="30">
        <v>28390000</v>
      </c>
      <c r="J3311" s="30" t="s">
        <v>17407</v>
      </c>
      <c r="K3311" s="57">
        <v>79422045</v>
      </c>
      <c r="L3311" s="30"/>
      <c r="M3311" s="30"/>
      <c r="N3311" s="30"/>
      <c r="O3311" s="30"/>
      <c r="P3311" s="30"/>
      <c r="Q3311" s="30" t="s">
        <v>17408</v>
      </c>
      <c r="R3311" s="30"/>
      <c r="S3311" s="30" t="s">
        <v>17409</v>
      </c>
      <c r="T3311" s="30"/>
      <c r="U3311" s="30"/>
      <c r="V3311" s="30" t="s">
        <v>1444</v>
      </c>
    </row>
    <row r="3312" spans="1:22" ht="15" customHeight="1">
      <c r="A3312" s="30">
        <v>3463</v>
      </c>
      <c r="B3312" s="30" t="s">
        <v>17410</v>
      </c>
      <c r="C3312" s="30"/>
      <c r="D3312" s="30" t="s">
        <v>17410</v>
      </c>
      <c r="E3312" s="30" t="s">
        <v>7976</v>
      </c>
      <c r="F3312" s="30" t="s">
        <v>1454</v>
      </c>
      <c r="G3312" s="30" t="s">
        <v>7290</v>
      </c>
      <c r="H3312" s="30" t="s">
        <v>1354</v>
      </c>
      <c r="I3312" s="30">
        <v>61600040</v>
      </c>
      <c r="J3312" s="30" t="s">
        <v>17411</v>
      </c>
      <c r="K3312" s="57">
        <v>60655127</v>
      </c>
      <c r="L3312" s="30"/>
      <c r="M3312" s="30"/>
      <c r="N3312" s="30"/>
      <c r="O3312" s="30"/>
      <c r="P3312" s="30"/>
      <c r="Q3312" s="30" t="s">
        <v>17412</v>
      </c>
      <c r="R3312" s="30"/>
      <c r="S3312" s="30" t="s">
        <v>17413</v>
      </c>
      <c r="T3312" s="30"/>
      <c r="U3312" s="30"/>
      <c r="V3312" s="30" t="s">
        <v>1444</v>
      </c>
    </row>
    <row r="3313" spans="1:22" ht="15" customHeight="1">
      <c r="A3313" s="30">
        <v>3464</v>
      </c>
      <c r="B3313" s="30" t="s">
        <v>17414</v>
      </c>
      <c r="C3313" s="30"/>
      <c r="D3313" s="30" t="s">
        <v>17414</v>
      </c>
      <c r="E3313" s="30" t="s">
        <v>2518</v>
      </c>
      <c r="F3313" s="30" t="s">
        <v>1454</v>
      </c>
      <c r="G3313" s="30" t="s">
        <v>17415</v>
      </c>
      <c r="H3313" s="30" t="s">
        <v>1381</v>
      </c>
      <c r="I3313" s="30">
        <v>86870000</v>
      </c>
      <c r="J3313" s="30" t="s">
        <v>17416</v>
      </c>
      <c r="K3313" s="57">
        <v>9042777975</v>
      </c>
      <c r="L3313" s="30"/>
      <c r="M3313" s="30"/>
      <c r="N3313" s="30"/>
      <c r="O3313" s="30"/>
      <c r="P3313" s="30"/>
      <c r="Q3313" s="30" t="s">
        <v>17417</v>
      </c>
      <c r="R3313" s="30"/>
      <c r="S3313" s="30" t="s">
        <v>17418</v>
      </c>
      <c r="T3313" s="30"/>
      <c r="U3313" s="30"/>
      <c r="V3313" s="30" t="s">
        <v>1444</v>
      </c>
    </row>
    <row r="3314" spans="1:22" ht="15" customHeight="1">
      <c r="A3314" s="30">
        <v>3465</v>
      </c>
      <c r="B3314" s="30" t="s">
        <v>17419</v>
      </c>
      <c r="C3314" s="30"/>
      <c r="D3314" s="30" t="s">
        <v>17419</v>
      </c>
      <c r="E3314" s="30" t="s">
        <v>6551</v>
      </c>
      <c r="F3314" s="30" t="s">
        <v>2359</v>
      </c>
      <c r="G3314" s="30" t="s">
        <v>2360</v>
      </c>
      <c r="H3314" s="30" t="s">
        <v>1363</v>
      </c>
      <c r="I3314" s="30">
        <v>74510030</v>
      </c>
      <c r="J3314" s="30" t="s">
        <v>17420</v>
      </c>
      <c r="K3314" s="57">
        <v>102864810</v>
      </c>
      <c r="L3314" s="30"/>
      <c r="M3314" s="30"/>
      <c r="N3314" s="30"/>
      <c r="O3314" s="30"/>
      <c r="P3314" s="30"/>
      <c r="Q3314" s="30" t="s">
        <v>17421</v>
      </c>
      <c r="R3314" s="30"/>
      <c r="S3314" s="30" t="s">
        <v>17422</v>
      </c>
      <c r="T3314" s="30"/>
      <c r="U3314" s="30"/>
      <c r="V3314" s="30" t="s">
        <v>1444</v>
      </c>
    </row>
    <row r="3315" spans="1:22" ht="15" customHeight="1">
      <c r="A3315" s="30">
        <v>3466</v>
      </c>
      <c r="B3315" s="30" t="s">
        <v>17423</v>
      </c>
      <c r="C3315" s="30"/>
      <c r="D3315" s="30" t="s">
        <v>17423</v>
      </c>
      <c r="E3315" s="30" t="s">
        <v>17424</v>
      </c>
      <c r="F3315" s="30" t="s">
        <v>17425</v>
      </c>
      <c r="G3315" s="30" t="s">
        <v>1865</v>
      </c>
      <c r="H3315" s="30" t="s">
        <v>1356</v>
      </c>
      <c r="I3315" s="30">
        <v>7171000</v>
      </c>
      <c r="J3315" s="30" t="s">
        <v>17426</v>
      </c>
      <c r="K3315" s="57">
        <v>730518600102</v>
      </c>
      <c r="L3315" s="30"/>
      <c r="M3315" s="30"/>
      <c r="N3315" s="30"/>
      <c r="O3315" s="30"/>
      <c r="P3315" s="30"/>
      <c r="Q3315" s="30" t="s">
        <v>3771</v>
      </c>
      <c r="R3315" s="30"/>
      <c r="S3315" s="30" t="s">
        <v>3772</v>
      </c>
      <c r="T3315" s="30"/>
      <c r="U3315" s="30"/>
      <c r="V3315" s="30" t="s">
        <v>1444</v>
      </c>
    </row>
    <row r="3316" spans="1:22" ht="15" customHeight="1">
      <c r="A3316" s="30">
        <v>3467</v>
      </c>
      <c r="B3316" s="30" t="s">
        <v>17427</v>
      </c>
      <c r="C3316" s="30"/>
      <c r="D3316" s="30" t="s">
        <v>17427</v>
      </c>
      <c r="E3316" s="30" t="s">
        <v>17428</v>
      </c>
      <c r="F3316" s="30" t="s">
        <v>1454</v>
      </c>
      <c r="G3316" s="30" t="s">
        <v>11976</v>
      </c>
      <c r="H3316" s="30" t="s">
        <v>1373</v>
      </c>
      <c r="I3316" s="30">
        <v>68520000</v>
      </c>
      <c r="J3316" s="30" t="s">
        <v>17429</v>
      </c>
      <c r="K3316" s="57">
        <v>154436089</v>
      </c>
      <c r="L3316" s="30"/>
      <c r="M3316" s="30"/>
      <c r="N3316" s="30"/>
      <c r="O3316" s="30"/>
      <c r="P3316" s="30"/>
      <c r="Q3316" s="30" t="s">
        <v>17430</v>
      </c>
      <c r="R3316" s="30"/>
      <c r="S3316" s="30" t="s">
        <v>17431</v>
      </c>
      <c r="T3316" s="30"/>
      <c r="U3316" s="30"/>
      <c r="V3316" s="30" t="s">
        <v>1444</v>
      </c>
    </row>
    <row r="3317" spans="1:22" ht="15" customHeight="1">
      <c r="A3317" s="30">
        <v>3468</v>
      </c>
      <c r="B3317" s="30" t="s">
        <v>17432</v>
      </c>
      <c r="C3317" s="30"/>
      <c r="D3317" s="30" t="s">
        <v>17432</v>
      </c>
      <c r="E3317" s="30" t="s">
        <v>2077</v>
      </c>
      <c r="F3317" s="30" t="s">
        <v>1454</v>
      </c>
      <c r="G3317" s="30" t="s">
        <v>1534</v>
      </c>
      <c r="H3317" s="30" t="s">
        <v>1354</v>
      </c>
      <c r="I3317" s="30">
        <v>63050270</v>
      </c>
      <c r="J3317" s="30" t="s">
        <v>17433</v>
      </c>
      <c r="K3317" s="57">
        <v>67263135</v>
      </c>
      <c r="L3317" s="30"/>
      <c r="M3317" s="30"/>
      <c r="N3317" s="30"/>
      <c r="O3317" s="30"/>
      <c r="P3317" s="30"/>
      <c r="Q3317" s="30" t="s">
        <v>5694</v>
      </c>
      <c r="R3317" s="30"/>
      <c r="S3317" s="30" t="s">
        <v>4261</v>
      </c>
      <c r="T3317" s="30"/>
      <c r="U3317" s="30"/>
      <c r="V3317" s="30" t="s">
        <v>1428</v>
      </c>
    </row>
    <row r="3318" spans="1:22" ht="15" customHeight="1">
      <c r="A3318" s="30">
        <v>3469</v>
      </c>
      <c r="B3318" s="30" t="s">
        <v>17434</v>
      </c>
      <c r="C3318" s="30"/>
      <c r="D3318" s="30" t="s">
        <v>17434</v>
      </c>
      <c r="E3318" s="30" t="s">
        <v>17435</v>
      </c>
      <c r="F3318" s="30" t="s">
        <v>17436</v>
      </c>
      <c r="G3318" s="30" t="s">
        <v>1973</v>
      </c>
      <c r="H3318" s="30" t="s">
        <v>1377</v>
      </c>
      <c r="I3318" s="30">
        <v>55813451</v>
      </c>
      <c r="J3318" s="30" t="s">
        <v>17437</v>
      </c>
      <c r="K3318" s="57">
        <v>52557596</v>
      </c>
      <c r="L3318" s="30"/>
      <c r="M3318" s="30"/>
      <c r="N3318" s="30"/>
      <c r="O3318" s="30"/>
      <c r="P3318" s="30"/>
      <c r="Q3318" s="30" t="s">
        <v>17438</v>
      </c>
      <c r="R3318" s="30"/>
      <c r="S3318" s="30" t="s">
        <v>17439</v>
      </c>
      <c r="T3318" s="30"/>
      <c r="U3318" s="30"/>
      <c r="V3318" s="30" t="s">
        <v>1444</v>
      </c>
    </row>
    <row r="3319" spans="1:22" ht="15" customHeight="1">
      <c r="A3319" s="30">
        <v>3470</v>
      </c>
      <c r="B3319" s="30" t="s">
        <v>17440</v>
      </c>
      <c r="C3319" s="30"/>
      <c r="D3319" s="30" t="s">
        <v>17440</v>
      </c>
      <c r="E3319" s="30" t="s">
        <v>17441</v>
      </c>
      <c r="F3319" s="30" t="s">
        <v>1454</v>
      </c>
      <c r="G3319" s="30" t="s">
        <v>2476</v>
      </c>
      <c r="H3319" s="30" t="s">
        <v>1381</v>
      </c>
      <c r="I3319" s="30">
        <v>85601480</v>
      </c>
      <c r="J3319" s="30" t="s">
        <v>17442</v>
      </c>
      <c r="K3319" s="57">
        <v>9027177651</v>
      </c>
      <c r="L3319" s="30"/>
      <c r="M3319" s="30"/>
      <c r="N3319" s="30"/>
      <c r="O3319" s="30"/>
      <c r="P3319" s="30"/>
      <c r="Q3319" s="30" t="s">
        <v>17443</v>
      </c>
      <c r="R3319" s="30"/>
      <c r="S3319" s="30" t="s">
        <v>17444</v>
      </c>
      <c r="T3319" s="30"/>
      <c r="U3319" s="30"/>
      <c r="V3319" s="30" t="s">
        <v>1444</v>
      </c>
    </row>
    <row r="3320" spans="1:22" ht="15" customHeight="1">
      <c r="A3320" s="30">
        <v>3471</v>
      </c>
      <c r="B3320" s="30" t="s">
        <v>17445</v>
      </c>
      <c r="C3320" s="30"/>
      <c r="D3320" s="30" t="s">
        <v>17445</v>
      </c>
      <c r="E3320" s="30" t="s">
        <v>17446</v>
      </c>
      <c r="F3320" s="30" t="s">
        <v>1454</v>
      </c>
      <c r="G3320" s="30" t="s">
        <v>4275</v>
      </c>
      <c r="H3320" s="30" t="s">
        <v>1373</v>
      </c>
      <c r="I3320" s="30">
        <v>68700045</v>
      </c>
      <c r="J3320" s="30" t="s">
        <v>17447</v>
      </c>
      <c r="K3320" s="57">
        <v>153902400</v>
      </c>
      <c r="L3320" s="30"/>
      <c r="M3320" s="30"/>
      <c r="N3320" s="30"/>
      <c r="O3320" s="30"/>
      <c r="P3320" s="30"/>
      <c r="Q3320" s="30" t="s">
        <v>15207</v>
      </c>
      <c r="R3320" s="30"/>
      <c r="S3320" s="30" t="s">
        <v>17448</v>
      </c>
      <c r="T3320" s="30"/>
      <c r="U3320" s="30"/>
      <c r="V3320" s="30" t="s">
        <v>1444</v>
      </c>
    </row>
    <row r="3321" spans="1:22" ht="15" customHeight="1">
      <c r="A3321" s="30">
        <v>3472</v>
      </c>
      <c r="B3321" s="30" t="s">
        <v>17449</v>
      </c>
      <c r="C3321" s="30"/>
      <c r="D3321" s="30" t="s">
        <v>17449</v>
      </c>
      <c r="E3321" s="30" t="s">
        <v>6291</v>
      </c>
      <c r="F3321" s="30" t="s">
        <v>1454</v>
      </c>
      <c r="G3321" s="30" t="s">
        <v>7076</v>
      </c>
      <c r="H3321" s="30" t="s">
        <v>1354</v>
      </c>
      <c r="I3321" s="30">
        <v>62500000</v>
      </c>
      <c r="J3321" s="30" t="s">
        <v>17450</v>
      </c>
      <c r="K3321" s="57">
        <v>65285670</v>
      </c>
      <c r="L3321" s="30"/>
      <c r="M3321" s="30"/>
      <c r="N3321" s="30"/>
      <c r="O3321" s="30"/>
      <c r="P3321" s="30"/>
      <c r="Q3321" s="30" t="s">
        <v>9443</v>
      </c>
      <c r="R3321" s="30"/>
      <c r="S3321" s="30" t="s">
        <v>17451</v>
      </c>
      <c r="T3321" s="30"/>
      <c r="U3321" s="30"/>
      <c r="V3321" s="30" t="s">
        <v>1444</v>
      </c>
    </row>
    <row r="3322" spans="1:22" ht="15" customHeight="1">
      <c r="A3322" s="30">
        <v>3473</v>
      </c>
      <c r="B3322" s="30" t="s">
        <v>17452</v>
      </c>
      <c r="C3322" s="30"/>
      <c r="D3322" s="30" t="s">
        <v>17452</v>
      </c>
      <c r="E3322" s="30" t="s">
        <v>17453</v>
      </c>
      <c r="F3322" s="30" t="s">
        <v>17454</v>
      </c>
      <c r="G3322" s="30" t="s">
        <v>16609</v>
      </c>
      <c r="H3322" s="30" t="s">
        <v>1397</v>
      </c>
      <c r="I3322" s="30">
        <v>19813000</v>
      </c>
      <c r="J3322" s="30" t="s">
        <v>17455</v>
      </c>
      <c r="K3322" s="57">
        <v>189183290111</v>
      </c>
      <c r="L3322" s="30"/>
      <c r="M3322" s="30"/>
      <c r="N3322" s="30"/>
      <c r="O3322" s="30"/>
      <c r="P3322" s="30"/>
      <c r="Q3322" s="30" t="s">
        <v>17456</v>
      </c>
      <c r="R3322" s="30"/>
      <c r="S3322" s="30" t="s">
        <v>17457</v>
      </c>
      <c r="T3322" s="30"/>
      <c r="U3322" s="30"/>
      <c r="V3322" s="30" t="s">
        <v>1444</v>
      </c>
    </row>
    <row r="3323" spans="1:22" ht="15" customHeight="1">
      <c r="A3323" s="30">
        <v>3474</v>
      </c>
      <c r="B3323" s="30" t="s">
        <v>17458</v>
      </c>
      <c r="C3323" s="30"/>
      <c r="D3323" s="30" t="s">
        <v>17458</v>
      </c>
      <c r="E3323" s="30" t="s">
        <v>17459</v>
      </c>
      <c r="F3323" s="30" t="s">
        <v>3503</v>
      </c>
      <c r="G3323" s="30" t="s">
        <v>2366</v>
      </c>
      <c r="H3323" s="30" t="s">
        <v>1391</v>
      </c>
      <c r="I3323" s="30">
        <v>93230390</v>
      </c>
      <c r="J3323" s="30" t="s">
        <v>17460</v>
      </c>
      <c r="K3323" s="57">
        <v>1320089825</v>
      </c>
      <c r="L3323" s="30"/>
      <c r="M3323" s="30"/>
      <c r="N3323" s="30"/>
      <c r="O3323" s="30"/>
      <c r="P3323" s="30"/>
      <c r="Q3323" s="30" t="s">
        <v>17461</v>
      </c>
      <c r="R3323" s="30"/>
      <c r="S3323" s="30" t="s">
        <v>17462</v>
      </c>
      <c r="T3323" s="30"/>
      <c r="U3323" s="30"/>
      <c r="V3323" s="30" t="s">
        <v>1444</v>
      </c>
    </row>
    <row r="3324" spans="1:22" ht="15" customHeight="1">
      <c r="A3324" s="30">
        <v>3475</v>
      </c>
      <c r="B3324" s="30" t="s">
        <v>17463</v>
      </c>
      <c r="C3324" s="30"/>
      <c r="D3324" s="30" t="s">
        <v>17463</v>
      </c>
      <c r="E3324" s="30" t="s">
        <v>17464</v>
      </c>
      <c r="F3324" s="30" t="s">
        <v>1454</v>
      </c>
      <c r="G3324" s="30" t="s">
        <v>17465</v>
      </c>
      <c r="H3324" s="30" t="s">
        <v>1397</v>
      </c>
      <c r="I3324" s="30">
        <v>12327330</v>
      </c>
      <c r="J3324" s="30" t="s">
        <v>17466</v>
      </c>
      <c r="K3324" s="57">
        <v>392157526115</v>
      </c>
      <c r="L3324" s="30"/>
      <c r="M3324" s="30"/>
      <c r="N3324" s="30"/>
      <c r="O3324" s="30"/>
      <c r="P3324" s="30"/>
      <c r="Q3324" s="30" t="s">
        <v>17467</v>
      </c>
      <c r="R3324" s="30"/>
      <c r="S3324" s="30" t="s">
        <v>17468</v>
      </c>
      <c r="T3324" s="30"/>
      <c r="U3324" s="30"/>
      <c r="V3324" s="30" t="s">
        <v>1444</v>
      </c>
    </row>
    <row r="3325" spans="1:22" ht="15" customHeight="1">
      <c r="A3325" s="30">
        <v>3476</v>
      </c>
      <c r="B3325" s="30" t="s">
        <v>17469</v>
      </c>
      <c r="C3325" s="30"/>
      <c r="D3325" s="30" t="s">
        <v>17469</v>
      </c>
      <c r="E3325" s="30" t="s">
        <v>17470</v>
      </c>
      <c r="F3325" s="30" t="s">
        <v>4014</v>
      </c>
      <c r="G3325" s="30" t="s">
        <v>1422</v>
      </c>
      <c r="H3325" s="30" t="s">
        <v>1397</v>
      </c>
      <c r="I3325" s="30">
        <v>3011000</v>
      </c>
      <c r="J3325" s="30" t="s">
        <v>17471</v>
      </c>
      <c r="K3325" s="57">
        <v>147847065113</v>
      </c>
      <c r="L3325" s="30"/>
      <c r="M3325" s="30"/>
      <c r="N3325" s="30"/>
      <c r="O3325" s="30"/>
      <c r="P3325" s="30"/>
      <c r="Q3325" s="30" t="s">
        <v>17472</v>
      </c>
      <c r="R3325" s="30"/>
      <c r="S3325" s="30" t="s">
        <v>17473</v>
      </c>
      <c r="T3325" s="30"/>
      <c r="U3325" s="30"/>
      <c r="V3325" s="30" t="s">
        <v>1444</v>
      </c>
    </row>
    <row r="3326" spans="1:22" ht="15" customHeight="1">
      <c r="A3326" s="30">
        <v>3477</v>
      </c>
      <c r="B3326" s="30" t="s">
        <v>17474</v>
      </c>
      <c r="C3326" s="30"/>
      <c r="D3326" s="30" t="s">
        <v>17474</v>
      </c>
      <c r="E3326" s="30" t="s">
        <v>17475</v>
      </c>
      <c r="F3326" s="30" t="s">
        <v>2436</v>
      </c>
      <c r="G3326" s="30" t="s">
        <v>1422</v>
      </c>
      <c r="H3326" s="30" t="s">
        <v>1397</v>
      </c>
      <c r="I3326" s="30">
        <v>1506000</v>
      </c>
      <c r="J3326" s="30" t="s">
        <v>17476</v>
      </c>
      <c r="K3326" s="57">
        <v>146484999119</v>
      </c>
      <c r="L3326" s="30"/>
      <c r="M3326" s="30"/>
      <c r="N3326" s="30"/>
      <c r="O3326" s="30"/>
      <c r="P3326" s="30"/>
      <c r="Q3326" s="30" t="s">
        <v>13248</v>
      </c>
      <c r="R3326" s="30"/>
      <c r="S3326" s="30" t="s">
        <v>17477</v>
      </c>
      <c r="T3326" s="30"/>
      <c r="U3326" s="30"/>
      <c r="V3326" s="30" t="s">
        <v>1444</v>
      </c>
    </row>
    <row r="3327" spans="1:22" ht="15" customHeight="1">
      <c r="A3327" s="30">
        <v>3478</v>
      </c>
      <c r="B3327" s="30" t="s">
        <v>17478</v>
      </c>
      <c r="C3327" s="30"/>
      <c r="D3327" s="30" t="s">
        <v>17478</v>
      </c>
      <c r="E3327" s="30" t="s">
        <v>17479</v>
      </c>
      <c r="F3327" s="30" t="s">
        <v>12177</v>
      </c>
      <c r="G3327" s="30" t="s">
        <v>2072</v>
      </c>
      <c r="H3327" s="30" t="s">
        <v>1352</v>
      </c>
      <c r="I3327" s="30">
        <v>45604091</v>
      </c>
      <c r="J3327" s="30" t="s">
        <v>17480</v>
      </c>
      <c r="K3327" s="57">
        <v>101024958</v>
      </c>
      <c r="L3327" s="30"/>
      <c r="M3327" s="30"/>
      <c r="N3327" s="30"/>
      <c r="O3327" s="30"/>
      <c r="P3327" s="30"/>
      <c r="Q3327" s="30" t="s">
        <v>17481</v>
      </c>
      <c r="R3327" s="30"/>
      <c r="S3327" s="30" t="s">
        <v>17482</v>
      </c>
      <c r="T3327" s="30"/>
      <c r="U3327" s="30"/>
      <c r="V3327" s="30" t="s">
        <v>1444</v>
      </c>
    </row>
    <row r="3328" spans="1:22" ht="15" customHeight="1">
      <c r="A3328" s="30">
        <v>3479</v>
      </c>
      <c r="B3328" s="30" t="s">
        <v>17483</v>
      </c>
      <c r="C3328" s="30"/>
      <c r="D3328" s="30" t="s">
        <v>17483</v>
      </c>
      <c r="E3328" s="30" t="s">
        <v>2733</v>
      </c>
      <c r="F3328" s="30" t="s">
        <v>1454</v>
      </c>
      <c r="G3328" s="30" t="s">
        <v>11917</v>
      </c>
      <c r="H3328" s="30" t="s">
        <v>1393</v>
      </c>
      <c r="I3328" s="30">
        <v>89251100</v>
      </c>
      <c r="J3328" s="30" t="s">
        <v>17484</v>
      </c>
      <c r="K3328" s="57">
        <v>254014470</v>
      </c>
      <c r="L3328" s="30"/>
      <c r="M3328" s="30"/>
      <c r="N3328" s="30"/>
      <c r="O3328" s="30"/>
      <c r="P3328" s="30"/>
      <c r="Q3328" s="30" t="s">
        <v>17485</v>
      </c>
      <c r="R3328" s="30"/>
      <c r="S3328" s="30" t="s">
        <v>17486</v>
      </c>
      <c r="T3328" s="30"/>
      <c r="U3328" s="30"/>
      <c r="V3328" s="30" t="s">
        <v>1444</v>
      </c>
    </row>
    <row r="3329" spans="1:22" ht="15" customHeight="1">
      <c r="A3329" s="37">
        <v>3480</v>
      </c>
      <c r="B3329" s="37" t="s">
        <v>17487</v>
      </c>
      <c r="C3329" s="37"/>
      <c r="D3329" s="37" t="s">
        <v>17487</v>
      </c>
      <c r="E3329" s="37" t="s">
        <v>17488</v>
      </c>
      <c r="F3329" s="37" t="s">
        <v>17489</v>
      </c>
      <c r="G3329" s="37" t="s">
        <v>4336</v>
      </c>
      <c r="H3329" s="37" t="s">
        <v>1373</v>
      </c>
      <c r="I3329" s="37">
        <v>68445975</v>
      </c>
      <c r="J3329" s="37" t="s">
        <v>17490</v>
      </c>
      <c r="K3329" s="58">
        <v>153841281</v>
      </c>
      <c r="L3329" s="37"/>
      <c r="M3329" s="37"/>
      <c r="N3329" s="37"/>
      <c r="O3329" s="37"/>
      <c r="P3329" s="37"/>
      <c r="Q3329" s="37" t="s">
        <v>17491</v>
      </c>
      <c r="R3329" s="37"/>
      <c r="S3329" s="37" t="s">
        <v>4340</v>
      </c>
      <c r="T3329" s="37"/>
      <c r="U3329" s="37"/>
      <c r="V3329" s="26" t="s">
        <v>202</v>
      </c>
    </row>
    <row r="3330" spans="1:22" ht="15" customHeight="1">
      <c r="A3330" s="30">
        <v>3481</v>
      </c>
      <c r="B3330" s="30" t="s">
        <v>17492</v>
      </c>
      <c r="C3330" s="30"/>
      <c r="D3330" s="30" t="s">
        <v>17492</v>
      </c>
      <c r="E3330" s="30" t="s">
        <v>17493</v>
      </c>
      <c r="F3330" s="30" t="s">
        <v>2657</v>
      </c>
      <c r="G3330" s="30" t="s">
        <v>1629</v>
      </c>
      <c r="H3330" s="30" t="s">
        <v>1391</v>
      </c>
      <c r="I3330" s="30">
        <v>91350200</v>
      </c>
      <c r="J3330" s="30" t="s">
        <v>17494</v>
      </c>
      <c r="K3330" s="57">
        <v>962579777</v>
      </c>
      <c r="L3330" s="30"/>
      <c r="M3330" s="30"/>
      <c r="N3330" s="30"/>
      <c r="O3330" s="30"/>
      <c r="P3330" s="30"/>
      <c r="Q3330" s="30" t="s">
        <v>17495</v>
      </c>
      <c r="R3330" s="30"/>
      <c r="S3330" s="30" t="s">
        <v>17496</v>
      </c>
      <c r="T3330" s="30"/>
      <c r="U3330" s="30"/>
      <c r="V3330" s="30" t="s">
        <v>1444</v>
      </c>
    </row>
    <row r="3331" spans="1:22" ht="15" customHeight="1">
      <c r="A3331" s="30">
        <v>3482</v>
      </c>
      <c r="B3331" s="30" t="s">
        <v>17497</v>
      </c>
      <c r="C3331" s="30"/>
      <c r="D3331" s="30" t="s">
        <v>17497</v>
      </c>
      <c r="E3331" s="30" t="s">
        <v>9346</v>
      </c>
      <c r="F3331" s="30" t="s">
        <v>9347</v>
      </c>
      <c r="G3331" s="30" t="s">
        <v>2403</v>
      </c>
      <c r="H3331" s="30" t="s">
        <v>1391</v>
      </c>
      <c r="I3331" s="30">
        <v>94480500</v>
      </c>
      <c r="J3331" s="30" t="s">
        <v>17498</v>
      </c>
      <c r="K3331" s="57">
        <v>1590233414</v>
      </c>
      <c r="L3331" s="30"/>
      <c r="M3331" s="30"/>
      <c r="N3331" s="30"/>
      <c r="O3331" s="30"/>
      <c r="P3331" s="30"/>
      <c r="Q3331" s="30" t="s">
        <v>17499</v>
      </c>
      <c r="R3331" s="30"/>
      <c r="S3331" s="30" t="s">
        <v>17500</v>
      </c>
      <c r="T3331" s="30"/>
      <c r="U3331" s="30"/>
      <c r="V3331" s="30" t="s">
        <v>1444</v>
      </c>
    </row>
    <row r="3332" spans="1:22" ht="15" customHeight="1">
      <c r="A3332" s="30">
        <v>3483</v>
      </c>
      <c r="B3332" s="30" t="s">
        <v>17501</v>
      </c>
      <c r="C3332" s="30"/>
      <c r="D3332" s="30" t="s">
        <v>17501</v>
      </c>
      <c r="E3332" s="30" t="s">
        <v>17502</v>
      </c>
      <c r="F3332" s="30" t="s">
        <v>9929</v>
      </c>
      <c r="G3332" s="30" t="s">
        <v>8954</v>
      </c>
      <c r="H3332" s="30" t="s">
        <v>1393</v>
      </c>
      <c r="I3332" s="30">
        <v>88704410</v>
      </c>
      <c r="J3332" s="30" t="s">
        <v>17503</v>
      </c>
      <c r="K3332" s="57">
        <v>257189394</v>
      </c>
      <c r="L3332" s="30"/>
      <c r="M3332" s="30"/>
      <c r="N3332" s="30"/>
      <c r="O3332" s="30"/>
      <c r="P3332" s="30"/>
      <c r="Q3332" s="30" t="s">
        <v>17504</v>
      </c>
      <c r="R3332" s="30"/>
      <c r="S3332" s="30" t="s">
        <v>17505</v>
      </c>
      <c r="T3332" s="30"/>
      <c r="U3332" s="30"/>
      <c r="V3332" s="30" t="s">
        <v>1444</v>
      </c>
    </row>
    <row r="3333" spans="1:22" ht="15" customHeight="1">
      <c r="A3333" s="30">
        <v>3484</v>
      </c>
      <c r="B3333" s="30" t="s">
        <v>17506</v>
      </c>
      <c r="C3333" s="30"/>
      <c r="D3333" s="30" t="s">
        <v>17506</v>
      </c>
      <c r="E3333" s="30" t="s">
        <v>17507</v>
      </c>
      <c r="F3333" s="30" t="s">
        <v>1454</v>
      </c>
      <c r="G3333" s="30" t="s">
        <v>1564</v>
      </c>
      <c r="H3333" s="30" t="s">
        <v>1397</v>
      </c>
      <c r="I3333" s="30">
        <v>13012100</v>
      </c>
      <c r="J3333" s="30" t="s">
        <v>17508</v>
      </c>
      <c r="K3333" s="57">
        <v>244665116110</v>
      </c>
      <c r="L3333" s="30"/>
      <c r="M3333" s="30"/>
      <c r="N3333" s="30"/>
      <c r="O3333" s="30"/>
      <c r="P3333" s="30"/>
      <c r="Q3333" s="30" t="s">
        <v>15012</v>
      </c>
      <c r="R3333" s="30"/>
      <c r="S3333" s="30" t="s">
        <v>15013</v>
      </c>
      <c r="T3333" s="30"/>
      <c r="U3333" s="30"/>
      <c r="V3333" s="30" t="s">
        <v>1444</v>
      </c>
    </row>
    <row r="3334" spans="1:22" ht="15" customHeight="1">
      <c r="A3334" s="37">
        <v>3485</v>
      </c>
      <c r="B3334" s="37" t="s">
        <v>17509</v>
      </c>
      <c r="C3334" s="37"/>
      <c r="D3334" s="37" t="s">
        <v>17509</v>
      </c>
      <c r="E3334" s="37" t="s">
        <v>16233</v>
      </c>
      <c r="F3334" s="37" t="s">
        <v>2787</v>
      </c>
      <c r="G3334" s="37" t="s">
        <v>2759</v>
      </c>
      <c r="H3334" s="37" t="s">
        <v>1391</v>
      </c>
      <c r="I3334" s="37">
        <v>95880000</v>
      </c>
      <c r="J3334" s="37" t="s">
        <v>17510</v>
      </c>
      <c r="K3334" s="58">
        <v>440058511</v>
      </c>
      <c r="L3334" s="37"/>
      <c r="M3334" s="37"/>
      <c r="N3334" s="37"/>
      <c r="O3334" s="37"/>
      <c r="P3334" s="37"/>
      <c r="Q3334" s="37" t="s">
        <v>16235</v>
      </c>
      <c r="R3334" s="37"/>
      <c r="S3334" s="37" t="s">
        <v>15441</v>
      </c>
      <c r="T3334" s="37"/>
      <c r="U3334" s="37"/>
      <c r="V3334" s="26" t="s">
        <v>202</v>
      </c>
    </row>
    <row r="3335" spans="1:22" ht="15" customHeight="1">
      <c r="A3335" s="30">
        <v>3486</v>
      </c>
      <c r="B3335" s="30" t="s">
        <v>17511</v>
      </c>
      <c r="C3335" s="30"/>
      <c r="D3335" s="30" t="s">
        <v>17511</v>
      </c>
      <c r="E3335" s="30" t="s">
        <v>17507</v>
      </c>
      <c r="F3335" s="30" t="s">
        <v>1454</v>
      </c>
      <c r="G3335" s="30" t="s">
        <v>1564</v>
      </c>
      <c r="H3335" s="30" t="s">
        <v>1397</v>
      </c>
      <c r="I3335" s="30">
        <v>13012000</v>
      </c>
      <c r="J3335" s="30" t="s">
        <v>17512</v>
      </c>
      <c r="K3335" s="57">
        <v>244697852117</v>
      </c>
      <c r="L3335" s="30"/>
      <c r="M3335" s="30"/>
      <c r="N3335" s="30"/>
      <c r="O3335" s="30"/>
      <c r="P3335" s="30"/>
      <c r="Q3335" s="30" t="s">
        <v>15012</v>
      </c>
      <c r="R3335" s="30"/>
      <c r="S3335" s="30" t="s">
        <v>17513</v>
      </c>
      <c r="T3335" s="30"/>
      <c r="U3335" s="30"/>
      <c r="V3335" s="30" t="s">
        <v>1444</v>
      </c>
    </row>
    <row r="3336" spans="1:22" ht="15" customHeight="1">
      <c r="A3336" s="30">
        <v>3487</v>
      </c>
      <c r="B3336" s="30" t="s">
        <v>17514</v>
      </c>
      <c r="C3336" s="30"/>
      <c r="D3336" s="30" t="s">
        <v>17514</v>
      </c>
      <c r="E3336" s="30" t="s">
        <v>5723</v>
      </c>
      <c r="F3336" s="30" t="s">
        <v>17515</v>
      </c>
      <c r="G3336" s="30" t="s">
        <v>1671</v>
      </c>
      <c r="H3336" s="30" t="s">
        <v>1397</v>
      </c>
      <c r="I3336" s="30">
        <v>7071050</v>
      </c>
      <c r="J3336" s="30" t="s">
        <v>17516</v>
      </c>
      <c r="K3336" s="57">
        <v>336864504110</v>
      </c>
      <c r="L3336" s="30"/>
      <c r="M3336" s="30"/>
      <c r="N3336" s="30"/>
      <c r="O3336" s="30"/>
      <c r="P3336" s="30"/>
      <c r="Q3336" s="30" t="s">
        <v>17517</v>
      </c>
      <c r="R3336" s="30"/>
      <c r="S3336" s="30" t="s">
        <v>17518</v>
      </c>
      <c r="T3336" s="30"/>
      <c r="U3336" s="30"/>
      <c r="V3336" s="30" t="s">
        <v>1444</v>
      </c>
    </row>
    <row r="3337" spans="1:22" ht="15" customHeight="1">
      <c r="A3337" s="30">
        <v>3488</v>
      </c>
      <c r="B3337" s="30" t="s">
        <v>17519</v>
      </c>
      <c r="C3337" s="30"/>
      <c r="D3337" s="30" t="s">
        <v>17519</v>
      </c>
      <c r="E3337" s="30" t="s">
        <v>17520</v>
      </c>
      <c r="F3337" s="30" t="s">
        <v>2463</v>
      </c>
      <c r="G3337" s="30" t="s">
        <v>1484</v>
      </c>
      <c r="H3337" s="30" t="s">
        <v>1379</v>
      </c>
      <c r="I3337" s="30">
        <v>64049610</v>
      </c>
      <c r="J3337" s="30" t="s">
        <v>17521</v>
      </c>
      <c r="K3337" s="57">
        <v>194896722</v>
      </c>
      <c r="L3337" s="30"/>
      <c r="M3337" s="30"/>
      <c r="N3337" s="30"/>
      <c r="O3337" s="30"/>
      <c r="P3337" s="30"/>
      <c r="Q3337" s="30" t="s">
        <v>17522</v>
      </c>
      <c r="R3337" s="30"/>
      <c r="S3337" s="30" t="s">
        <v>17523</v>
      </c>
      <c r="T3337" s="30"/>
      <c r="U3337" s="30"/>
      <c r="V3337" s="30" t="s">
        <v>1444</v>
      </c>
    </row>
    <row r="3338" spans="1:22" ht="15" customHeight="1">
      <c r="A3338" s="30">
        <v>3489</v>
      </c>
      <c r="B3338" s="30" t="s">
        <v>17524</v>
      </c>
      <c r="C3338" s="30"/>
      <c r="D3338" s="30" t="s">
        <v>17524</v>
      </c>
      <c r="E3338" s="30" t="s">
        <v>17525</v>
      </c>
      <c r="F3338" s="30" t="s">
        <v>17526</v>
      </c>
      <c r="G3338" s="30" t="s">
        <v>10297</v>
      </c>
      <c r="H3338" s="30" t="s">
        <v>1397</v>
      </c>
      <c r="I3338" s="30">
        <v>7776450</v>
      </c>
      <c r="J3338" s="30" t="s">
        <v>17527</v>
      </c>
      <c r="K3338" s="57">
        <v>241090497110</v>
      </c>
      <c r="L3338" s="30"/>
      <c r="M3338" s="30"/>
      <c r="N3338" s="30"/>
      <c r="O3338" s="30"/>
      <c r="P3338" s="30"/>
      <c r="Q3338" s="30" t="s">
        <v>17528</v>
      </c>
      <c r="R3338" s="30"/>
      <c r="S3338" s="30" t="s">
        <v>17529</v>
      </c>
      <c r="T3338" s="30"/>
      <c r="U3338" s="30"/>
      <c r="V3338" s="30" t="s">
        <v>1444</v>
      </c>
    </row>
    <row r="3339" spans="1:22" ht="15" customHeight="1">
      <c r="A3339" s="30">
        <v>3490</v>
      </c>
      <c r="B3339" s="30" t="s">
        <v>17530</v>
      </c>
      <c r="C3339" s="30"/>
      <c r="D3339" s="30" t="s">
        <v>17530</v>
      </c>
      <c r="E3339" s="30" t="s">
        <v>5755</v>
      </c>
      <c r="F3339" s="30" t="s">
        <v>17531</v>
      </c>
      <c r="G3339" s="30" t="s">
        <v>5757</v>
      </c>
      <c r="H3339" s="30" t="s">
        <v>1381</v>
      </c>
      <c r="I3339" s="30">
        <v>87023160</v>
      </c>
      <c r="J3339" s="30" t="s">
        <v>17532</v>
      </c>
      <c r="K3339" s="57">
        <v>9029719559</v>
      </c>
      <c r="L3339" s="30"/>
      <c r="M3339" s="30"/>
      <c r="N3339" s="30"/>
      <c r="O3339" s="30"/>
      <c r="P3339" s="30"/>
      <c r="Q3339" s="30" t="s">
        <v>17533</v>
      </c>
      <c r="R3339" s="30"/>
      <c r="S3339" s="30" t="s">
        <v>17534</v>
      </c>
      <c r="T3339" s="30"/>
      <c r="U3339" s="30"/>
      <c r="V3339" s="30" t="s">
        <v>1444</v>
      </c>
    </row>
    <row r="3340" spans="1:22" ht="15" customHeight="1">
      <c r="A3340" s="30">
        <v>3491</v>
      </c>
      <c r="B3340" s="30" t="s">
        <v>17535</v>
      </c>
      <c r="C3340" s="30"/>
      <c r="D3340" s="30" t="s">
        <v>17535</v>
      </c>
      <c r="E3340" s="30" t="s">
        <v>2786</v>
      </c>
      <c r="F3340" s="30" t="s">
        <v>2787</v>
      </c>
      <c r="G3340" s="30" t="s">
        <v>1422</v>
      </c>
      <c r="H3340" s="30" t="s">
        <v>1397</v>
      </c>
      <c r="I3340" s="30">
        <v>5412003</v>
      </c>
      <c r="J3340" s="30" t="s">
        <v>17536</v>
      </c>
      <c r="K3340" s="57">
        <v>143939230110</v>
      </c>
      <c r="L3340" s="30"/>
      <c r="M3340" s="30"/>
      <c r="N3340" s="30"/>
      <c r="O3340" s="30"/>
      <c r="P3340" s="30"/>
      <c r="Q3340" s="30" t="s">
        <v>17537</v>
      </c>
      <c r="R3340" s="30"/>
      <c r="S3340" s="30" t="s">
        <v>2790</v>
      </c>
      <c r="T3340" s="30"/>
      <c r="U3340" s="30"/>
      <c r="V3340" s="30" t="s">
        <v>1428</v>
      </c>
    </row>
    <row r="3341" spans="1:22" ht="15" customHeight="1">
      <c r="A3341" s="30">
        <v>3492</v>
      </c>
      <c r="B3341" s="30" t="s">
        <v>17538</v>
      </c>
      <c r="C3341" s="30"/>
      <c r="D3341" s="30" t="s">
        <v>17538</v>
      </c>
      <c r="E3341" s="30" t="s">
        <v>17539</v>
      </c>
      <c r="F3341" s="30" t="s">
        <v>13562</v>
      </c>
      <c r="G3341" s="30" t="s">
        <v>1422</v>
      </c>
      <c r="H3341" s="30" t="s">
        <v>1397</v>
      </c>
      <c r="I3341" s="30">
        <v>2732040</v>
      </c>
      <c r="J3341" s="30" t="s">
        <v>17540</v>
      </c>
      <c r="K3341" s="57">
        <v>142077962112</v>
      </c>
      <c r="L3341" s="30"/>
      <c r="M3341" s="30"/>
      <c r="N3341" s="30"/>
      <c r="O3341" s="30"/>
      <c r="P3341" s="30"/>
      <c r="Q3341" s="30" t="s">
        <v>17541</v>
      </c>
      <c r="R3341" s="30"/>
      <c r="S3341" s="30" t="s">
        <v>17529</v>
      </c>
      <c r="T3341" s="30"/>
      <c r="U3341" s="30"/>
      <c r="V3341" s="30" t="s">
        <v>1444</v>
      </c>
    </row>
    <row r="3342" spans="1:22" ht="15" customHeight="1">
      <c r="A3342" s="30">
        <v>3493</v>
      </c>
      <c r="B3342" s="30" t="s">
        <v>17542</v>
      </c>
      <c r="C3342" s="30"/>
      <c r="D3342" s="30" t="s">
        <v>17542</v>
      </c>
      <c r="E3342" s="30" t="s">
        <v>17543</v>
      </c>
      <c r="F3342" s="30" t="s">
        <v>1454</v>
      </c>
      <c r="G3342" s="30" t="s">
        <v>2645</v>
      </c>
      <c r="H3342" s="30" t="s">
        <v>1346</v>
      </c>
      <c r="I3342" s="30">
        <v>57230000</v>
      </c>
      <c r="J3342" s="30" t="s">
        <v>17544</v>
      </c>
      <c r="K3342" s="57">
        <v>248505602</v>
      </c>
      <c r="L3342" s="30"/>
      <c r="M3342" s="30"/>
      <c r="N3342" s="30"/>
      <c r="O3342" s="30"/>
      <c r="P3342" s="30"/>
      <c r="Q3342" s="30" t="s">
        <v>2291</v>
      </c>
      <c r="R3342" s="30"/>
      <c r="S3342" s="30" t="s">
        <v>2292</v>
      </c>
      <c r="T3342" s="30"/>
      <c r="U3342" s="30"/>
      <c r="V3342" s="30" t="s">
        <v>1444</v>
      </c>
    </row>
    <row r="3343" spans="1:22" ht="15" customHeight="1">
      <c r="A3343" s="30">
        <v>3495</v>
      </c>
      <c r="B3343" s="30" t="s">
        <v>17545</v>
      </c>
      <c r="C3343" s="30"/>
      <c r="D3343" s="30" t="s">
        <v>17545</v>
      </c>
      <c r="E3343" s="30" t="s">
        <v>17546</v>
      </c>
      <c r="F3343" s="30" t="s">
        <v>17547</v>
      </c>
      <c r="G3343" s="30" t="s">
        <v>10257</v>
      </c>
      <c r="H3343" s="30" t="s">
        <v>1393</v>
      </c>
      <c r="I3343" s="30">
        <v>88312500</v>
      </c>
      <c r="J3343" s="30" t="s">
        <v>17548</v>
      </c>
      <c r="K3343" s="57">
        <v>257240039</v>
      </c>
      <c r="L3343" s="30"/>
      <c r="M3343" s="30"/>
      <c r="N3343" s="30"/>
      <c r="O3343" s="30"/>
      <c r="P3343" s="30"/>
      <c r="Q3343" s="30"/>
      <c r="R3343" s="30"/>
      <c r="S3343" s="30" t="s">
        <v>17549</v>
      </c>
      <c r="T3343" s="30"/>
      <c r="U3343" s="30"/>
      <c r="V3343" s="30" t="s">
        <v>1428</v>
      </c>
    </row>
    <row r="3344" spans="1:22" ht="15" customHeight="1">
      <c r="A3344" s="30">
        <v>3496</v>
      </c>
      <c r="B3344" s="30" t="s">
        <v>17550</v>
      </c>
      <c r="C3344" s="30"/>
      <c r="D3344" s="30" t="s">
        <v>17550</v>
      </c>
      <c r="E3344" s="30" t="s">
        <v>17551</v>
      </c>
      <c r="F3344" s="30" t="s">
        <v>17552</v>
      </c>
      <c r="G3344" s="30" t="s">
        <v>2709</v>
      </c>
      <c r="H3344" s="30" t="s">
        <v>1352</v>
      </c>
      <c r="I3344" s="30">
        <v>48500000</v>
      </c>
      <c r="J3344" s="30" t="s">
        <v>17553</v>
      </c>
      <c r="K3344" s="57">
        <v>115805550</v>
      </c>
      <c r="L3344" s="30"/>
      <c r="M3344" s="30"/>
      <c r="N3344" s="30"/>
      <c r="O3344" s="30"/>
      <c r="P3344" s="30"/>
      <c r="Q3344" s="30"/>
      <c r="R3344" s="30"/>
      <c r="S3344" s="30" t="s">
        <v>17554</v>
      </c>
      <c r="T3344" s="30"/>
      <c r="U3344" s="30"/>
      <c r="V3344" s="30" t="s">
        <v>1444</v>
      </c>
    </row>
    <row r="3345" spans="1:22" ht="15" customHeight="1">
      <c r="A3345" s="30">
        <v>3497</v>
      </c>
      <c r="B3345" s="30" t="s">
        <v>17555</v>
      </c>
      <c r="C3345" s="30"/>
      <c r="D3345" s="30" t="s">
        <v>17555</v>
      </c>
      <c r="E3345" s="30" t="s">
        <v>17556</v>
      </c>
      <c r="F3345" s="30" t="s">
        <v>3185</v>
      </c>
      <c r="G3345" s="30" t="s">
        <v>6928</v>
      </c>
      <c r="H3345" s="30" t="s">
        <v>1358</v>
      </c>
      <c r="I3345" s="30">
        <v>29146200</v>
      </c>
      <c r="J3345" s="30" t="s">
        <v>17557</v>
      </c>
      <c r="K3345" s="57">
        <v>82828849</v>
      </c>
      <c r="L3345" s="30"/>
      <c r="M3345" s="30"/>
      <c r="N3345" s="30"/>
      <c r="O3345" s="30"/>
      <c r="P3345" s="30"/>
      <c r="Q3345" s="30" t="s">
        <v>17558</v>
      </c>
      <c r="R3345" s="30"/>
      <c r="S3345" s="30" t="s">
        <v>17559</v>
      </c>
      <c r="T3345" s="30"/>
      <c r="U3345" s="30"/>
      <c r="V3345" s="30" t="s">
        <v>1444</v>
      </c>
    </row>
    <row r="3346" spans="1:22" ht="15" customHeight="1">
      <c r="A3346" s="30">
        <v>3498</v>
      </c>
      <c r="B3346" s="30" t="s">
        <v>17560</v>
      </c>
      <c r="C3346" s="30"/>
      <c r="D3346" s="30" t="s">
        <v>17560</v>
      </c>
      <c r="E3346" s="30" t="s">
        <v>17561</v>
      </c>
      <c r="F3346" s="30" t="s">
        <v>17562</v>
      </c>
      <c r="G3346" s="30" t="s">
        <v>1422</v>
      </c>
      <c r="H3346" s="30" t="s">
        <v>1397</v>
      </c>
      <c r="I3346" s="30">
        <v>8220830</v>
      </c>
      <c r="J3346" s="30" t="s">
        <v>17563</v>
      </c>
      <c r="K3346" s="57">
        <v>143903305110</v>
      </c>
      <c r="L3346" s="30"/>
      <c r="M3346" s="30"/>
      <c r="N3346" s="30"/>
      <c r="O3346" s="30"/>
      <c r="P3346" s="30"/>
      <c r="Q3346" s="30" t="s">
        <v>17564</v>
      </c>
      <c r="R3346" s="30"/>
      <c r="S3346" s="30" t="s">
        <v>17565</v>
      </c>
      <c r="T3346" s="30"/>
      <c r="U3346" s="30"/>
      <c r="V3346" s="30" t="s">
        <v>1428</v>
      </c>
    </row>
    <row r="3347" spans="1:22" ht="15" customHeight="1">
      <c r="A3347" s="30">
        <v>3499</v>
      </c>
      <c r="B3347" s="30" t="s">
        <v>17566</v>
      </c>
      <c r="C3347" s="30"/>
      <c r="D3347" s="30" t="s">
        <v>17566</v>
      </c>
      <c r="E3347" s="30" t="s">
        <v>6818</v>
      </c>
      <c r="F3347" s="30" t="s">
        <v>1454</v>
      </c>
      <c r="G3347" s="30" t="s">
        <v>6819</v>
      </c>
      <c r="H3347" s="30" t="s">
        <v>1383</v>
      </c>
      <c r="I3347" s="30">
        <v>28613210</v>
      </c>
      <c r="J3347" s="30" t="s">
        <v>17567</v>
      </c>
      <c r="K3347" s="57">
        <v>86643456</v>
      </c>
      <c r="L3347" s="30"/>
      <c r="M3347" s="30"/>
      <c r="N3347" s="30"/>
      <c r="O3347" s="30"/>
      <c r="P3347" s="30"/>
      <c r="Q3347" s="30" t="s">
        <v>2262</v>
      </c>
      <c r="R3347" s="30"/>
      <c r="S3347" s="30" t="s">
        <v>4261</v>
      </c>
      <c r="T3347" s="30"/>
      <c r="U3347" s="30"/>
      <c r="V3347" s="30" t="s">
        <v>1444</v>
      </c>
    </row>
    <row r="3348" spans="1:22" ht="15" customHeight="1">
      <c r="A3348" s="30">
        <v>3500</v>
      </c>
      <c r="B3348" s="30" t="s">
        <v>17568</v>
      </c>
      <c r="C3348" s="30"/>
      <c r="D3348" s="30" t="s">
        <v>17568</v>
      </c>
      <c r="E3348" s="30" t="s">
        <v>17569</v>
      </c>
      <c r="F3348" s="30" t="s">
        <v>3515</v>
      </c>
      <c r="G3348" s="30" t="s">
        <v>3516</v>
      </c>
      <c r="H3348" s="30" t="s">
        <v>1358</v>
      </c>
      <c r="I3348" s="30">
        <v>29122036</v>
      </c>
      <c r="J3348" s="30" t="s">
        <v>17570</v>
      </c>
      <c r="K3348" s="57">
        <v>82772576</v>
      </c>
      <c r="L3348" s="30"/>
      <c r="M3348" s="30"/>
      <c r="N3348" s="30"/>
      <c r="O3348" s="30"/>
      <c r="P3348" s="30"/>
      <c r="Q3348" s="30" t="s">
        <v>17558</v>
      </c>
      <c r="R3348" s="30"/>
      <c r="S3348" s="30" t="s">
        <v>4261</v>
      </c>
      <c r="T3348" s="30"/>
      <c r="U3348" s="30"/>
      <c r="V3348" s="30" t="s">
        <v>1444</v>
      </c>
    </row>
    <row r="3349" spans="1:22" ht="15" customHeight="1">
      <c r="A3349" s="30">
        <v>3501</v>
      </c>
      <c r="B3349" s="30" t="s">
        <v>17571</v>
      </c>
      <c r="C3349" s="30"/>
      <c r="D3349" s="30" t="s">
        <v>17571</v>
      </c>
      <c r="E3349" s="30" t="s">
        <v>8720</v>
      </c>
      <c r="F3349" s="30" t="s">
        <v>9940</v>
      </c>
      <c r="G3349" s="30" t="s">
        <v>8161</v>
      </c>
      <c r="H3349" s="30" t="s">
        <v>1358</v>
      </c>
      <c r="I3349" s="30">
        <v>29165130</v>
      </c>
      <c r="J3349" s="30" t="s">
        <v>17572</v>
      </c>
      <c r="K3349" s="57">
        <v>82804010</v>
      </c>
      <c r="L3349" s="30"/>
      <c r="M3349" s="30"/>
      <c r="N3349" s="30"/>
      <c r="O3349" s="30"/>
      <c r="P3349" s="30"/>
      <c r="Q3349" s="30" t="s">
        <v>5382</v>
      </c>
      <c r="R3349" s="30"/>
      <c r="S3349" s="30" t="s">
        <v>2220</v>
      </c>
      <c r="T3349" s="30"/>
      <c r="U3349" s="30"/>
      <c r="V3349" s="30" t="s">
        <v>1428</v>
      </c>
    </row>
    <row r="3350" spans="1:22" ht="15" customHeight="1">
      <c r="A3350" s="30">
        <v>3502</v>
      </c>
      <c r="B3350" s="30" t="s">
        <v>17573</v>
      </c>
      <c r="C3350" s="30"/>
      <c r="D3350" s="30" t="s">
        <v>17573</v>
      </c>
      <c r="E3350" s="30" t="s">
        <v>17574</v>
      </c>
      <c r="F3350" s="30" t="s">
        <v>1454</v>
      </c>
      <c r="G3350" s="30" t="s">
        <v>3617</v>
      </c>
      <c r="H3350" s="30" t="s">
        <v>1352</v>
      </c>
      <c r="I3350" s="30">
        <v>47800187</v>
      </c>
      <c r="J3350" s="30" t="s">
        <v>17575</v>
      </c>
      <c r="K3350" s="57">
        <v>108501546</v>
      </c>
      <c r="L3350" s="30"/>
      <c r="M3350" s="30"/>
      <c r="N3350" s="30"/>
      <c r="O3350" s="30"/>
      <c r="P3350" s="30"/>
      <c r="Q3350" s="30" t="s">
        <v>17576</v>
      </c>
      <c r="R3350" s="30"/>
      <c r="S3350" s="30" t="s">
        <v>17577</v>
      </c>
      <c r="T3350" s="30"/>
      <c r="U3350" s="30"/>
      <c r="V3350" s="30" t="s">
        <v>1444</v>
      </c>
    </row>
    <row r="3351" spans="1:22" ht="15" customHeight="1">
      <c r="A3351" s="30">
        <v>3503</v>
      </c>
      <c r="B3351" s="30" t="s">
        <v>17578</v>
      </c>
      <c r="C3351" s="30"/>
      <c r="D3351" s="30" t="s">
        <v>17578</v>
      </c>
      <c r="E3351" s="30" t="s">
        <v>17579</v>
      </c>
      <c r="F3351" s="30" t="s">
        <v>5911</v>
      </c>
      <c r="G3351" s="30" t="s">
        <v>3206</v>
      </c>
      <c r="H3351" s="30" t="s">
        <v>1371</v>
      </c>
      <c r="I3351" s="30">
        <v>78020150</v>
      </c>
      <c r="J3351" s="30" t="s">
        <v>17580</v>
      </c>
      <c r="K3351" s="57">
        <v>135563585</v>
      </c>
      <c r="L3351" s="30"/>
      <c r="M3351" s="30"/>
      <c r="N3351" s="30"/>
      <c r="O3351" s="30"/>
      <c r="P3351" s="30"/>
      <c r="Q3351" s="30" t="s">
        <v>17581</v>
      </c>
      <c r="R3351" s="30"/>
      <c r="S3351" s="30" t="s">
        <v>17582</v>
      </c>
      <c r="T3351" s="30"/>
      <c r="U3351" s="30"/>
      <c r="V3351" s="30" t="s">
        <v>1444</v>
      </c>
    </row>
    <row r="3352" spans="1:22" ht="15" customHeight="1">
      <c r="A3352" s="30">
        <v>3504</v>
      </c>
      <c r="B3352" s="30" t="s">
        <v>17583</v>
      </c>
      <c r="C3352" s="30"/>
      <c r="D3352" s="30" t="s">
        <v>17583</v>
      </c>
      <c r="E3352" s="30" t="s">
        <v>16946</v>
      </c>
      <c r="F3352" s="30" t="s">
        <v>1454</v>
      </c>
      <c r="G3352" s="30" t="s">
        <v>2205</v>
      </c>
      <c r="H3352" s="30" t="s">
        <v>1375</v>
      </c>
      <c r="I3352" s="30">
        <v>58400143</v>
      </c>
      <c r="J3352" s="30" t="s">
        <v>17584</v>
      </c>
      <c r="K3352" s="57">
        <v>162227434</v>
      </c>
      <c r="L3352" s="30"/>
      <c r="M3352" s="30"/>
      <c r="N3352" s="30"/>
      <c r="O3352" s="30"/>
      <c r="P3352" s="30"/>
      <c r="Q3352" s="30" t="s">
        <v>17558</v>
      </c>
      <c r="R3352" s="30"/>
      <c r="S3352" s="30" t="s">
        <v>4261</v>
      </c>
      <c r="T3352" s="30"/>
      <c r="U3352" s="30"/>
      <c r="V3352" s="30" t="s">
        <v>1428</v>
      </c>
    </row>
    <row r="3353" spans="1:22" ht="15" customHeight="1">
      <c r="A3353" s="30">
        <v>3505</v>
      </c>
      <c r="B3353" s="30" t="s">
        <v>17585</v>
      </c>
      <c r="C3353" s="30"/>
      <c r="D3353" s="30" t="s">
        <v>17585</v>
      </c>
      <c r="E3353" s="30" t="s">
        <v>16905</v>
      </c>
      <c r="F3353" s="30" t="s">
        <v>16906</v>
      </c>
      <c r="G3353" s="30" t="s">
        <v>1484</v>
      </c>
      <c r="H3353" s="30" t="s">
        <v>1379</v>
      </c>
      <c r="I3353" s="30">
        <v>64078820</v>
      </c>
      <c r="J3353" s="30" t="s">
        <v>17586</v>
      </c>
      <c r="K3353" s="57">
        <v>194465373</v>
      </c>
      <c r="L3353" s="30"/>
      <c r="M3353" s="30"/>
      <c r="N3353" s="30"/>
      <c r="O3353" s="30"/>
      <c r="P3353" s="30"/>
      <c r="Q3353" s="30" t="s">
        <v>16908</v>
      </c>
      <c r="R3353" s="30"/>
      <c r="S3353" s="30" t="s">
        <v>17587</v>
      </c>
      <c r="T3353" s="30"/>
      <c r="U3353" s="30"/>
      <c r="V3353" s="30" t="s">
        <v>1444</v>
      </c>
    </row>
    <row r="3354" spans="1:22" ht="15" customHeight="1">
      <c r="A3354" s="30">
        <v>3506</v>
      </c>
      <c r="B3354" s="30" t="s">
        <v>17588</v>
      </c>
      <c r="C3354" s="30"/>
      <c r="D3354" s="30" t="s">
        <v>17588</v>
      </c>
      <c r="E3354" s="30" t="s">
        <v>5928</v>
      </c>
      <c r="F3354" s="30" t="s">
        <v>2744</v>
      </c>
      <c r="G3354" s="30" t="s">
        <v>8506</v>
      </c>
      <c r="H3354" s="30" t="s">
        <v>1399</v>
      </c>
      <c r="I3354" s="30">
        <v>77410010</v>
      </c>
      <c r="J3354" s="30" t="s">
        <v>17589</v>
      </c>
      <c r="K3354" s="57">
        <v>290886058</v>
      </c>
      <c r="L3354" s="30"/>
      <c r="M3354" s="30"/>
      <c r="N3354" s="30"/>
      <c r="O3354" s="30"/>
      <c r="P3354" s="30"/>
      <c r="Q3354" s="30" t="s">
        <v>17590</v>
      </c>
      <c r="R3354" s="30"/>
      <c r="S3354" s="30" t="s">
        <v>17591</v>
      </c>
      <c r="T3354" s="30"/>
      <c r="U3354" s="30"/>
      <c r="V3354" s="30" t="s">
        <v>1444</v>
      </c>
    </row>
    <row r="3355" spans="1:22" ht="15" customHeight="1">
      <c r="A3355" s="37">
        <v>3507</v>
      </c>
      <c r="B3355" s="37" t="s">
        <v>17592</v>
      </c>
      <c r="C3355" s="37"/>
      <c r="D3355" s="37" t="s">
        <v>17592</v>
      </c>
      <c r="E3355" s="37" t="s">
        <v>17593</v>
      </c>
      <c r="F3355" s="37" t="s">
        <v>1454</v>
      </c>
      <c r="G3355" s="37" t="s">
        <v>17594</v>
      </c>
      <c r="H3355" s="37" t="s">
        <v>1352</v>
      </c>
      <c r="I3355" s="37">
        <v>46190000</v>
      </c>
      <c r="J3355" s="37" t="s">
        <v>17595</v>
      </c>
      <c r="K3355" s="58">
        <v>14405682</v>
      </c>
      <c r="L3355" s="37"/>
      <c r="M3355" s="37"/>
      <c r="N3355" s="37"/>
      <c r="O3355" s="37"/>
      <c r="P3355" s="37"/>
      <c r="Q3355" s="37" t="s">
        <v>17596</v>
      </c>
      <c r="R3355" s="37"/>
      <c r="S3355" s="37" t="s">
        <v>17597</v>
      </c>
      <c r="T3355" s="37"/>
      <c r="U3355" s="37"/>
      <c r="V3355" s="26" t="s">
        <v>202</v>
      </c>
    </row>
    <row r="3356" spans="1:22" ht="15" customHeight="1">
      <c r="A3356" s="30">
        <v>3508</v>
      </c>
      <c r="B3356" s="30" t="s">
        <v>17598</v>
      </c>
      <c r="C3356" s="30"/>
      <c r="D3356" s="30" t="s">
        <v>17598</v>
      </c>
      <c r="E3356" s="30" t="s">
        <v>14169</v>
      </c>
      <c r="F3356" s="30" t="s">
        <v>1454</v>
      </c>
      <c r="G3356" s="30" t="s">
        <v>5454</v>
      </c>
      <c r="H3356" s="30" t="s">
        <v>1397</v>
      </c>
      <c r="I3356" s="30">
        <v>8710430</v>
      </c>
      <c r="J3356" s="30" t="s">
        <v>17599</v>
      </c>
      <c r="K3356" s="57">
        <v>454113508112</v>
      </c>
      <c r="L3356" s="30"/>
      <c r="M3356" s="30"/>
      <c r="N3356" s="30"/>
      <c r="O3356" s="30"/>
      <c r="P3356" s="30"/>
      <c r="Q3356" s="30" t="s">
        <v>17600</v>
      </c>
      <c r="R3356" s="30"/>
      <c r="S3356" s="30" t="s">
        <v>17601</v>
      </c>
      <c r="T3356" s="30"/>
      <c r="U3356" s="30"/>
      <c r="V3356" s="30" t="s">
        <v>1428</v>
      </c>
    </row>
    <row r="3357" spans="1:22" ht="15" customHeight="1">
      <c r="A3357" s="30">
        <v>3509</v>
      </c>
      <c r="B3357" s="30" t="s">
        <v>17602</v>
      </c>
      <c r="C3357" s="30"/>
      <c r="D3357" s="30" t="s">
        <v>17602</v>
      </c>
      <c r="E3357" s="30" t="s">
        <v>17603</v>
      </c>
      <c r="F3357" s="30" t="s">
        <v>9742</v>
      </c>
      <c r="G3357" s="30" t="s">
        <v>9742</v>
      </c>
      <c r="H3357" s="30" t="s">
        <v>1365</v>
      </c>
      <c r="I3357" s="30">
        <v>65950000</v>
      </c>
      <c r="J3357" s="30" t="s">
        <v>17604</v>
      </c>
      <c r="K3357" s="57">
        <v>123748313</v>
      </c>
      <c r="L3357" s="30"/>
      <c r="M3357" s="30"/>
      <c r="N3357" s="30"/>
      <c r="O3357" s="30"/>
      <c r="P3357" s="30"/>
      <c r="Q3357" s="30" t="s">
        <v>17605</v>
      </c>
      <c r="R3357" s="30"/>
      <c r="S3357" s="30" t="s">
        <v>2220</v>
      </c>
      <c r="T3357" s="30"/>
      <c r="U3357" s="30"/>
      <c r="V3357" s="30" t="s">
        <v>1444</v>
      </c>
    </row>
    <row r="3358" spans="1:22" ht="15" customHeight="1">
      <c r="A3358" s="30">
        <v>3510</v>
      </c>
      <c r="B3358" s="30" t="s">
        <v>17606</v>
      </c>
      <c r="C3358" s="30"/>
      <c r="D3358" s="30" t="s">
        <v>17606</v>
      </c>
      <c r="E3358" s="30" t="s">
        <v>5723</v>
      </c>
      <c r="F3358" s="30" t="s">
        <v>4572</v>
      </c>
      <c r="G3358" s="30" t="s">
        <v>1422</v>
      </c>
      <c r="H3358" s="30" t="s">
        <v>1397</v>
      </c>
      <c r="I3358" s="30">
        <v>1327001</v>
      </c>
      <c r="J3358" s="30" t="s">
        <v>17607</v>
      </c>
      <c r="K3358" s="57">
        <v>149981344114</v>
      </c>
      <c r="L3358" s="30"/>
      <c r="M3358" s="30"/>
      <c r="N3358" s="30"/>
      <c r="O3358" s="30"/>
      <c r="P3358" s="30"/>
      <c r="Q3358" s="30" t="s">
        <v>17608</v>
      </c>
      <c r="R3358" s="30"/>
      <c r="S3358" s="30" t="s">
        <v>17609</v>
      </c>
      <c r="T3358" s="30"/>
      <c r="U3358" s="30"/>
      <c r="V3358" s="30" t="s">
        <v>1444</v>
      </c>
    </row>
    <row r="3359" spans="1:22" ht="15" customHeight="1">
      <c r="A3359" s="30">
        <v>3511</v>
      </c>
      <c r="B3359" s="30" t="s">
        <v>17610</v>
      </c>
      <c r="C3359" s="30"/>
      <c r="D3359" s="30" t="s">
        <v>17610</v>
      </c>
      <c r="E3359" s="30" t="s">
        <v>17611</v>
      </c>
      <c r="F3359" s="30" t="s">
        <v>17612</v>
      </c>
      <c r="G3359" s="30" t="s">
        <v>12614</v>
      </c>
      <c r="H3359" s="30" t="s">
        <v>1383</v>
      </c>
      <c r="I3359" s="30">
        <v>26225490</v>
      </c>
      <c r="J3359" s="30" t="s">
        <v>17613</v>
      </c>
      <c r="K3359" s="57">
        <v>78289457</v>
      </c>
      <c r="L3359" s="30"/>
      <c r="M3359" s="30"/>
      <c r="N3359" s="30"/>
      <c r="O3359" s="30"/>
      <c r="P3359" s="30"/>
      <c r="Q3359" s="30" t="s">
        <v>17614</v>
      </c>
      <c r="R3359" s="30"/>
      <c r="S3359" s="30" t="s">
        <v>17615</v>
      </c>
      <c r="T3359" s="30"/>
      <c r="U3359" s="30"/>
      <c r="V3359" s="30" t="s">
        <v>1444</v>
      </c>
    </row>
    <row r="3360" spans="1:22" ht="15" customHeight="1">
      <c r="A3360" s="30">
        <v>3512</v>
      </c>
      <c r="B3360" s="30" t="s">
        <v>17616</v>
      </c>
      <c r="C3360" s="30"/>
      <c r="D3360" s="30" t="s">
        <v>17616</v>
      </c>
      <c r="E3360" s="30" t="s">
        <v>3977</v>
      </c>
      <c r="F3360" s="30" t="s">
        <v>1454</v>
      </c>
      <c r="G3360" s="30" t="s">
        <v>3978</v>
      </c>
      <c r="H3360" s="30" t="s">
        <v>1397</v>
      </c>
      <c r="I3360" s="30">
        <v>9010160</v>
      </c>
      <c r="J3360" s="30" t="s">
        <v>17617</v>
      </c>
      <c r="K3360" s="57">
        <v>626553545110</v>
      </c>
      <c r="L3360" s="30"/>
      <c r="M3360" s="30"/>
      <c r="N3360" s="30"/>
      <c r="O3360" s="30"/>
      <c r="P3360" s="30"/>
      <c r="Q3360" s="30" t="s">
        <v>17618</v>
      </c>
      <c r="R3360" s="30"/>
      <c r="S3360" s="30" t="s">
        <v>7476</v>
      </c>
      <c r="T3360" s="30"/>
      <c r="U3360" s="30"/>
      <c r="V3360" s="30" t="s">
        <v>1444</v>
      </c>
    </row>
    <row r="3361" spans="1:22" ht="15" customHeight="1">
      <c r="A3361" s="30">
        <v>3513</v>
      </c>
      <c r="B3361" s="30" t="s">
        <v>17619</v>
      </c>
      <c r="C3361" s="30"/>
      <c r="D3361" s="30" t="s">
        <v>17619</v>
      </c>
      <c r="E3361" s="30" t="s">
        <v>17620</v>
      </c>
      <c r="F3361" s="30" t="s">
        <v>3879</v>
      </c>
      <c r="G3361" s="30" t="s">
        <v>8523</v>
      </c>
      <c r="H3361" s="30" t="s">
        <v>1363</v>
      </c>
      <c r="I3361" s="30">
        <v>76550000</v>
      </c>
      <c r="J3361" s="30" t="s">
        <v>17621</v>
      </c>
      <c r="K3361" s="57">
        <v>103484078</v>
      </c>
      <c r="L3361" s="30"/>
      <c r="M3361" s="30"/>
      <c r="N3361" s="30"/>
      <c r="O3361" s="30"/>
      <c r="P3361" s="30"/>
      <c r="Q3361" s="30" t="s">
        <v>16219</v>
      </c>
      <c r="R3361" s="30"/>
      <c r="S3361" s="30" t="s">
        <v>16220</v>
      </c>
      <c r="T3361" s="30"/>
      <c r="U3361" s="30"/>
      <c r="V3361" s="30" t="s">
        <v>1444</v>
      </c>
    </row>
    <row r="3362" spans="1:22" ht="15" customHeight="1">
      <c r="A3362" s="30">
        <v>3514</v>
      </c>
      <c r="B3362" s="30" t="s">
        <v>17622</v>
      </c>
      <c r="C3362" s="30"/>
      <c r="D3362" s="30" t="s">
        <v>17622</v>
      </c>
      <c r="E3362" s="30" t="s">
        <v>17623</v>
      </c>
      <c r="F3362" s="30" t="s">
        <v>4014</v>
      </c>
      <c r="G3362" s="30" t="s">
        <v>1422</v>
      </c>
      <c r="H3362" s="30" t="s">
        <v>1397</v>
      </c>
      <c r="I3362" s="30">
        <v>3015000</v>
      </c>
      <c r="J3362" s="30" t="s">
        <v>17624</v>
      </c>
      <c r="K3362" s="57">
        <v>143226001115</v>
      </c>
      <c r="L3362" s="30"/>
      <c r="M3362" s="30"/>
      <c r="N3362" s="30"/>
      <c r="O3362" s="30"/>
      <c r="P3362" s="30"/>
      <c r="Q3362" s="30" t="s">
        <v>17625</v>
      </c>
      <c r="R3362" s="30"/>
      <c r="S3362" s="30" t="s">
        <v>17626</v>
      </c>
      <c r="T3362" s="30"/>
      <c r="U3362" s="30"/>
      <c r="V3362" s="30" t="s">
        <v>1444</v>
      </c>
    </row>
    <row r="3363" spans="1:22" ht="15" customHeight="1">
      <c r="A3363" s="30">
        <v>3516</v>
      </c>
      <c r="B3363" s="30" t="s">
        <v>17627</v>
      </c>
      <c r="C3363" s="30"/>
      <c r="D3363" s="30" t="s">
        <v>17627</v>
      </c>
      <c r="E3363" s="30" t="s">
        <v>17628</v>
      </c>
      <c r="F3363" s="30" t="s">
        <v>17629</v>
      </c>
      <c r="G3363" s="30" t="s">
        <v>1540</v>
      </c>
      <c r="H3363" s="30" t="s">
        <v>1373</v>
      </c>
      <c r="I3363" s="30">
        <v>68010130</v>
      </c>
      <c r="J3363" s="30" t="s">
        <v>17630</v>
      </c>
      <c r="K3363" s="57">
        <v>156280264</v>
      </c>
      <c r="L3363" s="30"/>
      <c r="M3363" s="30"/>
      <c r="N3363" s="30"/>
      <c r="O3363" s="30"/>
      <c r="P3363" s="30"/>
      <c r="Q3363" s="30" t="s">
        <v>4429</v>
      </c>
      <c r="R3363" s="30"/>
      <c r="S3363" s="30" t="s">
        <v>8981</v>
      </c>
      <c r="T3363" s="30"/>
      <c r="U3363" s="30"/>
      <c r="V3363" s="30" t="s">
        <v>1444</v>
      </c>
    </row>
    <row r="3364" spans="1:22" ht="15" customHeight="1">
      <c r="A3364" s="30">
        <v>3517</v>
      </c>
      <c r="B3364" s="30" t="s">
        <v>17631</v>
      </c>
      <c r="C3364" s="30"/>
      <c r="D3364" s="30" t="s">
        <v>17631</v>
      </c>
      <c r="E3364" s="30" t="s">
        <v>2623</v>
      </c>
      <c r="F3364" s="30" t="s">
        <v>1454</v>
      </c>
      <c r="G3364" s="30" t="s">
        <v>2602</v>
      </c>
      <c r="H3364" s="30" t="s">
        <v>1352</v>
      </c>
      <c r="I3364" s="30">
        <v>44700000</v>
      </c>
      <c r="J3364" s="30" t="s">
        <v>17632</v>
      </c>
      <c r="K3364" s="57">
        <v>104808946</v>
      </c>
      <c r="L3364" s="30"/>
      <c r="M3364" s="30"/>
      <c r="N3364" s="30"/>
      <c r="O3364" s="30"/>
      <c r="P3364" s="30"/>
      <c r="Q3364" s="30" t="s">
        <v>17633</v>
      </c>
      <c r="R3364" s="30"/>
      <c r="S3364" s="30" t="s">
        <v>17634</v>
      </c>
      <c r="T3364" s="30"/>
      <c r="U3364" s="30"/>
      <c r="V3364" s="30" t="s">
        <v>1444</v>
      </c>
    </row>
    <row r="3365" spans="1:22" ht="15" customHeight="1">
      <c r="A3365" s="30">
        <v>3518</v>
      </c>
      <c r="B3365" s="30" t="s">
        <v>17635</v>
      </c>
      <c r="C3365" s="30"/>
      <c r="D3365" s="30" t="s">
        <v>17635</v>
      </c>
      <c r="E3365" s="30" t="s">
        <v>11560</v>
      </c>
      <c r="F3365" s="30" t="s">
        <v>17636</v>
      </c>
      <c r="G3365" s="30" t="s">
        <v>1384</v>
      </c>
      <c r="H3365" s="30" t="s">
        <v>1383</v>
      </c>
      <c r="I3365" s="30">
        <v>2770130</v>
      </c>
      <c r="J3365" s="30" t="s">
        <v>17637</v>
      </c>
      <c r="K3365" s="57">
        <v>79093882</v>
      </c>
      <c r="L3365" s="30"/>
      <c r="M3365" s="30"/>
      <c r="N3365" s="30"/>
      <c r="O3365" s="30"/>
      <c r="P3365" s="30"/>
      <c r="Q3365" s="30" t="s">
        <v>17638</v>
      </c>
      <c r="R3365" s="30"/>
      <c r="S3365" s="30" t="s">
        <v>17639</v>
      </c>
      <c r="T3365" s="30"/>
      <c r="U3365" s="30"/>
      <c r="V3365" s="30" t="s">
        <v>1428</v>
      </c>
    </row>
    <row r="3366" spans="1:22" ht="15" customHeight="1">
      <c r="A3366" s="30">
        <v>3519</v>
      </c>
      <c r="B3366" s="30" t="s">
        <v>17640</v>
      </c>
      <c r="C3366" s="30"/>
      <c r="D3366" s="30" t="s">
        <v>17640</v>
      </c>
      <c r="E3366" s="30" t="s">
        <v>17641</v>
      </c>
      <c r="F3366" s="30" t="s">
        <v>17642</v>
      </c>
      <c r="G3366" s="30" t="s">
        <v>12720</v>
      </c>
      <c r="H3366" s="30" t="s">
        <v>1377</v>
      </c>
      <c r="I3366" s="30">
        <v>54762712</v>
      </c>
      <c r="J3366" s="30" t="s">
        <v>17643</v>
      </c>
      <c r="K3366" s="57">
        <v>50530135</v>
      </c>
      <c r="L3366" s="30"/>
      <c r="M3366" s="30"/>
      <c r="N3366" s="30"/>
      <c r="O3366" s="30"/>
      <c r="P3366" s="30"/>
      <c r="Q3366" s="30" t="s">
        <v>2262</v>
      </c>
      <c r="R3366" s="30"/>
      <c r="S3366" s="30" t="s">
        <v>17644</v>
      </c>
      <c r="T3366" s="30"/>
      <c r="U3366" s="30"/>
      <c r="V3366" s="30" t="s">
        <v>1428</v>
      </c>
    </row>
    <row r="3367" spans="1:22" ht="15" customHeight="1">
      <c r="A3367" s="30">
        <v>3520</v>
      </c>
      <c r="B3367" s="30" t="s">
        <v>17645</v>
      </c>
      <c r="C3367" s="30"/>
      <c r="D3367" s="30" t="s">
        <v>17645</v>
      </c>
      <c r="E3367" s="30" t="s">
        <v>17646</v>
      </c>
      <c r="F3367" s="30" t="s">
        <v>1454</v>
      </c>
      <c r="G3367" s="30" t="s">
        <v>4259</v>
      </c>
      <c r="H3367" s="30" t="s">
        <v>1385</v>
      </c>
      <c r="I3367" s="30">
        <v>59380000</v>
      </c>
      <c r="J3367" s="30" t="s">
        <v>17647</v>
      </c>
      <c r="K3367" s="57">
        <v>202102998</v>
      </c>
      <c r="L3367" s="30"/>
      <c r="M3367" s="30"/>
      <c r="N3367" s="30"/>
      <c r="O3367" s="30"/>
      <c r="P3367" s="30"/>
      <c r="Q3367" s="30" t="s">
        <v>17648</v>
      </c>
      <c r="R3367" s="30"/>
      <c r="S3367" s="30" t="s">
        <v>17649</v>
      </c>
      <c r="T3367" s="30"/>
      <c r="U3367" s="30"/>
      <c r="V3367" s="30" t="s">
        <v>1444</v>
      </c>
    </row>
    <row r="3368" spans="1:22" ht="15" customHeight="1">
      <c r="A3368" s="30">
        <v>3521</v>
      </c>
      <c r="B3368" s="30" t="s">
        <v>17650</v>
      </c>
      <c r="C3368" s="30"/>
      <c r="D3368" s="30" t="s">
        <v>17650</v>
      </c>
      <c r="E3368" s="30" t="s">
        <v>17651</v>
      </c>
      <c r="F3368" s="30" t="s">
        <v>1454</v>
      </c>
      <c r="G3368" s="30" t="s">
        <v>14896</v>
      </c>
      <c r="H3368" s="30" t="s">
        <v>1365</v>
      </c>
      <c r="I3368" s="30">
        <v>65800000</v>
      </c>
      <c r="J3368" s="30" t="s">
        <v>17652</v>
      </c>
      <c r="K3368" s="57">
        <v>123471770</v>
      </c>
      <c r="L3368" s="30"/>
      <c r="M3368" s="30"/>
      <c r="N3368" s="30"/>
      <c r="O3368" s="30"/>
      <c r="P3368" s="30"/>
      <c r="Q3368" s="30" t="s">
        <v>17653</v>
      </c>
      <c r="R3368" s="30"/>
      <c r="S3368" s="30" t="s">
        <v>17654</v>
      </c>
      <c r="T3368" s="30"/>
      <c r="U3368" s="30"/>
      <c r="V3368" s="30" t="s">
        <v>1444</v>
      </c>
    </row>
    <row r="3369" spans="1:22" ht="15" customHeight="1">
      <c r="A3369" s="37">
        <v>3522</v>
      </c>
      <c r="B3369" s="37" t="s">
        <v>17655</v>
      </c>
      <c r="C3369" s="37"/>
      <c r="D3369" s="37" t="s">
        <v>17655</v>
      </c>
      <c r="E3369" s="37" t="s">
        <v>17656</v>
      </c>
      <c r="F3369" s="37" t="s">
        <v>3879</v>
      </c>
      <c r="G3369" s="37" t="s">
        <v>10420</v>
      </c>
      <c r="H3369" s="37" t="s">
        <v>1383</v>
      </c>
      <c r="I3369" s="37">
        <v>28470000</v>
      </c>
      <c r="J3369" s="37" t="s">
        <v>17657</v>
      </c>
      <c r="K3369" s="58">
        <v>81124655</v>
      </c>
      <c r="L3369" s="37"/>
      <c r="M3369" s="37"/>
      <c r="N3369" s="37"/>
      <c r="O3369" s="37"/>
      <c r="P3369" s="37"/>
      <c r="Q3369" s="37" t="s">
        <v>17658</v>
      </c>
      <c r="R3369" s="37"/>
      <c r="S3369" s="37" t="s">
        <v>17659</v>
      </c>
      <c r="T3369" s="37"/>
      <c r="U3369" s="37"/>
      <c r="V3369" s="26" t="s">
        <v>202</v>
      </c>
    </row>
    <row r="3370" spans="1:22" ht="15" customHeight="1">
      <c r="A3370" s="30">
        <v>3523</v>
      </c>
      <c r="B3370" s="30" t="s">
        <v>17660</v>
      </c>
      <c r="C3370" s="30"/>
      <c r="D3370" s="30" t="s">
        <v>17660</v>
      </c>
      <c r="E3370" s="30" t="s">
        <v>17661</v>
      </c>
      <c r="F3370" s="30" t="s">
        <v>3879</v>
      </c>
      <c r="G3370" s="30" t="s">
        <v>17662</v>
      </c>
      <c r="H3370" s="30" t="s">
        <v>1369</v>
      </c>
      <c r="I3370" s="30">
        <v>79150000</v>
      </c>
      <c r="J3370" s="30" t="s">
        <v>17663</v>
      </c>
      <c r="K3370" s="57">
        <v>283955457</v>
      </c>
      <c r="L3370" s="30"/>
      <c r="M3370" s="30"/>
      <c r="N3370" s="30"/>
      <c r="O3370" s="30"/>
      <c r="P3370" s="30"/>
      <c r="Q3370" s="30" t="s">
        <v>17664</v>
      </c>
      <c r="R3370" s="30"/>
      <c r="S3370" s="30" t="s">
        <v>3144</v>
      </c>
      <c r="T3370" s="30"/>
      <c r="U3370" s="30"/>
      <c r="V3370" s="30" t="s">
        <v>1444</v>
      </c>
    </row>
    <row r="3371" spans="1:22" ht="15" customHeight="1">
      <c r="A3371" s="30">
        <v>3524</v>
      </c>
      <c r="B3371" s="30" t="s">
        <v>17665</v>
      </c>
      <c r="C3371" s="30"/>
      <c r="D3371" s="30" t="s">
        <v>17665</v>
      </c>
      <c r="E3371" s="30" t="s">
        <v>17666</v>
      </c>
      <c r="F3371" s="30" t="s">
        <v>17667</v>
      </c>
      <c r="G3371" s="30" t="s">
        <v>17668</v>
      </c>
      <c r="H3371" s="30" t="s">
        <v>1387</v>
      </c>
      <c r="I3371" s="30">
        <v>76970000</v>
      </c>
      <c r="J3371" s="30" t="s">
        <v>17669</v>
      </c>
      <c r="K3371" s="57">
        <v>1143310</v>
      </c>
      <c r="L3371" s="30"/>
      <c r="M3371" s="30"/>
      <c r="N3371" s="30"/>
      <c r="O3371" s="30"/>
      <c r="P3371" s="30"/>
      <c r="Q3371" s="30" t="s">
        <v>17670</v>
      </c>
      <c r="R3371" s="30"/>
      <c r="S3371" s="30" t="s">
        <v>17671</v>
      </c>
      <c r="T3371" s="30"/>
      <c r="U3371" s="30"/>
      <c r="V3371" s="30" t="s">
        <v>1444</v>
      </c>
    </row>
    <row r="3372" spans="1:22" ht="15" customHeight="1">
      <c r="A3372" s="30">
        <v>3525</v>
      </c>
      <c r="B3372" s="30" t="s">
        <v>17672</v>
      </c>
      <c r="C3372" s="30"/>
      <c r="D3372" s="30" t="s">
        <v>17672</v>
      </c>
      <c r="E3372" s="30" t="s">
        <v>17673</v>
      </c>
      <c r="F3372" s="30" t="s">
        <v>1454</v>
      </c>
      <c r="G3372" s="30" t="s">
        <v>4133</v>
      </c>
      <c r="H3372" s="30" t="s">
        <v>1367</v>
      </c>
      <c r="I3372" s="30">
        <v>35300035</v>
      </c>
      <c r="J3372" s="30" t="s">
        <v>17674</v>
      </c>
      <c r="K3372" s="57">
        <v>1348148400042</v>
      </c>
      <c r="L3372" s="30"/>
      <c r="M3372" s="30"/>
      <c r="N3372" s="30"/>
      <c r="O3372" s="30"/>
      <c r="P3372" s="30"/>
      <c r="Q3372" s="30" t="s">
        <v>17675</v>
      </c>
      <c r="R3372" s="30"/>
      <c r="S3372" s="30" t="s">
        <v>17676</v>
      </c>
      <c r="T3372" s="30"/>
      <c r="U3372" s="30"/>
      <c r="V3372" s="30" t="s">
        <v>1444</v>
      </c>
    </row>
    <row r="3373" spans="1:22" ht="15" customHeight="1">
      <c r="A3373" s="30">
        <v>3526</v>
      </c>
      <c r="B3373" s="30" t="s">
        <v>17677</v>
      </c>
      <c r="C3373" s="30"/>
      <c r="D3373" s="30" t="s">
        <v>17677</v>
      </c>
      <c r="E3373" s="30" t="s">
        <v>17678</v>
      </c>
      <c r="F3373" s="30" t="s">
        <v>3879</v>
      </c>
      <c r="G3373" s="30" t="s">
        <v>12102</v>
      </c>
      <c r="H3373" s="30" t="s">
        <v>1373</v>
      </c>
      <c r="I3373" s="30">
        <v>68639000</v>
      </c>
      <c r="J3373" s="30" t="s">
        <v>17679</v>
      </c>
      <c r="K3373" s="57">
        <v>152860401</v>
      </c>
      <c r="L3373" s="30"/>
      <c r="M3373" s="30"/>
      <c r="N3373" s="30"/>
      <c r="O3373" s="30"/>
      <c r="P3373" s="30"/>
      <c r="Q3373" s="30" t="s">
        <v>17680</v>
      </c>
      <c r="R3373" s="30"/>
      <c r="S3373" s="30" t="s">
        <v>17681</v>
      </c>
      <c r="T3373" s="30"/>
      <c r="U3373" s="30"/>
      <c r="V3373" s="30" t="s">
        <v>1444</v>
      </c>
    </row>
    <row r="3374" spans="1:22" ht="15" customHeight="1">
      <c r="A3374" s="30">
        <v>3527</v>
      </c>
      <c r="B3374" s="30" t="s">
        <v>17682</v>
      </c>
      <c r="C3374" s="30"/>
      <c r="D3374" s="30" t="s">
        <v>17682</v>
      </c>
      <c r="E3374" s="30" t="s">
        <v>17683</v>
      </c>
      <c r="F3374" s="30" t="s">
        <v>17684</v>
      </c>
      <c r="G3374" s="30" t="s">
        <v>6384</v>
      </c>
      <c r="H3374" s="30" t="s">
        <v>1397</v>
      </c>
      <c r="I3374" s="30">
        <v>13660000</v>
      </c>
      <c r="J3374" s="30" t="s">
        <v>17685</v>
      </c>
      <c r="K3374" s="57">
        <v>555037504111</v>
      </c>
      <c r="L3374" s="30"/>
      <c r="M3374" s="30"/>
      <c r="N3374" s="30"/>
      <c r="O3374" s="30"/>
      <c r="P3374" s="30"/>
      <c r="Q3374" s="30" t="s">
        <v>17686</v>
      </c>
      <c r="R3374" s="30"/>
      <c r="S3374" s="30" t="s">
        <v>17687</v>
      </c>
      <c r="T3374" s="30"/>
      <c r="U3374" s="30"/>
      <c r="V3374" s="30" t="s">
        <v>1444</v>
      </c>
    </row>
    <row r="3375" spans="1:22" ht="15" customHeight="1">
      <c r="A3375" s="30">
        <v>3528</v>
      </c>
      <c r="B3375" s="30" t="s">
        <v>17688</v>
      </c>
      <c r="C3375" s="30"/>
      <c r="D3375" s="30" t="s">
        <v>17688</v>
      </c>
      <c r="E3375" s="30" t="s">
        <v>17689</v>
      </c>
      <c r="F3375" s="30" t="s">
        <v>15895</v>
      </c>
      <c r="G3375" s="30" t="s">
        <v>10735</v>
      </c>
      <c r="H3375" s="30" t="s">
        <v>1358</v>
      </c>
      <c r="I3375" s="30">
        <v>29304120</v>
      </c>
      <c r="J3375" s="30" t="s">
        <v>17690</v>
      </c>
      <c r="K3375" s="57">
        <v>83018689</v>
      </c>
      <c r="L3375" s="30"/>
      <c r="M3375" s="30"/>
      <c r="N3375" s="30"/>
      <c r="O3375" s="30"/>
      <c r="P3375" s="30"/>
      <c r="Q3375" s="30" t="s">
        <v>17691</v>
      </c>
      <c r="R3375" s="30"/>
      <c r="S3375" s="30" t="s">
        <v>17692</v>
      </c>
      <c r="T3375" s="30"/>
      <c r="U3375" s="30"/>
      <c r="V3375" s="30" t="s">
        <v>1444</v>
      </c>
    </row>
    <row r="3376" spans="1:22" ht="15" customHeight="1">
      <c r="A3376" s="30">
        <v>3529</v>
      </c>
      <c r="B3376" s="30" t="s">
        <v>17693</v>
      </c>
      <c r="C3376" s="30"/>
      <c r="D3376" s="30" t="s">
        <v>17693</v>
      </c>
      <c r="E3376" s="30" t="s">
        <v>17694</v>
      </c>
      <c r="F3376" s="30" t="s">
        <v>4572</v>
      </c>
      <c r="G3376" s="30" t="s">
        <v>2668</v>
      </c>
      <c r="H3376" s="30" t="s">
        <v>1397</v>
      </c>
      <c r="I3376" s="30">
        <v>6060260</v>
      </c>
      <c r="J3376" s="30" t="s">
        <v>17695</v>
      </c>
      <c r="K3376" s="57">
        <v>492450190116</v>
      </c>
      <c r="L3376" s="30"/>
      <c r="M3376" s="30"/>
      <c r="N3376" s="30"/>
      <c r="O3376" s="30"/>
      <c r="P3376" s="30"/>
      <c r="Q3376" s="30" t="s">
        <v>17696</v>
      </c>
      <c r="R3376" s="30"/>
      <c r="S3376" s="30" t="s">
        <v>17697</v>
      </c>
      <c r="T3376" s="30"/>
      <c r="U3376" s="30"/>
      <c r="V3376" s="30" t="s">
        <v>1444</v>
      </c>
    </row>
    <row r="3377" spans="1:22" ht="15" customHeight="1">
      <c r="A3377" s="30">
        <v>3530</v>
      </c>
      <c r="B3377" s="30" t="s">
        <v>17698</v>
      </c>
      <c r="C3377" s="30"/>
      <c r="D3377" s="30" t="s">
        <v>17698</v>
      </c>
      <c r="E3377" s="30" t="s">
        <v>17699</v>
      </c>
      <c r="F3377" s="30" t="s">
        <v>1454</v>
      </c>
      <c r="G3377" s="30" t="s">
        <v>3345</v>
      </c>
      <c r="H3377" s="30" t="s">
        <v>1375</v>
      </c>
      <c r="I3377" s="30">
        <v>58800430</v>
      </c>
      <c r="J3377" s="30" t="s">
        <v>17700</v>
      </c>
      <c r="K3377" s="57" t="s">
        <v>3510</v>
      </c>
      <c r="L3377" s="30"/>
      <c r="M3377" s="30"/>
      <c r="N3377" s="30"/>
      <c r="O3377" s="30"/>
      <c r="P3377" s="30"/>
      <c r="Q3377" s="30" t="s">
        <v>17701</v>
      </c>
      <c r="R3377" s="30"/>
      <c r="S3377" s="30" t="s">
        <v>17702</v>
      </c>
      <c r="T3377" s="30"/>
      <c r="U3377" s="30"/>
      <c r="V3377" s="30" t="s">
        <v>1444</v>
      </c>
    </row>
    <row r="3378" spans="1:22" ht="15" customHeight="1">
      <c r="A3378" s="30">
        <v>3531</v>
      </c>
      <c r="B3378" s="30" t="s">
        <v>17703</v>
      </c>
      <c r="C3378" s="30"/>
      <c r="D3378" s="30" t="s">
        <v>17703</v>
      </c>
      <c r="E3378" s="30" t="s">
        <v>17704</v>
      </c>
      <c r="F3378" s="30" t="s">
        <v>3411</v>
      </c>
      <c r="G3378" s="30" t="s">
        <v>10740</v>
      </c>
      <c r="H3378" s="30" t="s">
        <v>1381</v>
      </c>
      <c r="I3378" s="30">
        <v>86400000</v>
      </c>
      <c r="J3378" s="30" t="s">
        <v>17705</v>
      </c>
      <c r="K3378" s="57">
        <v>9016506246</v>
      </c>
      <c r="L3378" s="30"/>
      <c r="M3378" s="30"/>
      <c r="N3378" s="30"/>
      <c r="O3378" s="30"/>
      <c r="P3378" s="30"/>
      <c r="Q3378" s="30" t="s">
        <v>17706</v>
      </c>
      <c r="R3378" s="30"/>
      <c r="S3378" s="30" t="s">
        <v>17707</v>
      </c>
      <c r="T3378" s="30"/>
      <c r="U3378" s="30"/>
      <c r="V3378" s="30" t="s">
        <v>1444</v>
      </c>
    </row>
    <row r="3379" spans="1:22" ht="15" customHeight="1">
      <c r="A3379" s="30">
        <v>3532</v>
      </c>
      <c r="B3379" s="30" t="s">
        <v>17708</v>
      </c>
      <c r="C3379" s="30"/>
      <c r="D3379" s="30" t="s">
        <v>17708</v>
      </c>
      <c r="E3379" s="30" t="s">
        <v>17709</v>
      </c>
      <c r="F3379" s="30" t="s">
        <v>17710</v>
      </c>
      <c r="G3379" s="30" t="s">
        <v>1570</v>
      </c>
      <c r="H3379" s="30" t="s">
        <v>1365</v>
      </c>
      <c r="I3379" s="30">
        <v>65051872</v>
      </c>
      <c r="J3379" s="30" t="s">
        <v>17711</v>
      </c>
      <c r="K3379" s="57">
        <v>123756332</v>
      </c>
      <c r="L3379" s="30"/>
      <c r="M3379" s="30"/>
      <c r="N3379" s="30"/>
      <c r="O3379" s="30"/>
      <c r="P3379" s="30"/>
      <c r="Q3379" s="30" t="s">
        <v>17712</v>
      </c>
      <c r="R3379" s="30"/>
      <c r="S3379" s="30" t="s">
        <v>17713</v>
      </c>
      <c r="T3379" s="30"/>
      <c r="U3379" s="30"/>
      <c r="V3379" s="30" t="s">
        <v>1444</v>
      </c>
    </row>
    <row r="3380" spans="1:22" ht="15" customHeight="1">
      <c r="A3380" s="30">
        <v>3533</v>
      </c>
      <c r="B3380" s="30" t="s">
        <v>17714</v>
      </c>
      <c r="C3380" s="30"/>
      <c r="D3380" s="30" t="s">
        <v>17714</v>
      </c>
      <c r="E3380" s="30" t="s">
        <v>17715</v>
      </c>
      <c r="F3380" s="30" t="s">
        <v>1454</v>
      </c>
      <c r="G3380" s="30" t="s">
        <v>17716</v>
      </c>
      <c r="H3380" s="30" t="s">
        <v>1367</v>
      </c>
      <c r="I3380" s="30">
        <v>35540000</v>
      </c>
      <c r="J3380" s="30" t="s">
        <v>17717</v>
      </c>
      <c r="K3380" s="57">
        <v>4568432450014</v>
      </c>
      <c r="L3380" s="30"/>
      <c r="M3380" s="30"/>
      <c r="N3380" s="30"/>
      <c r="O3380" s="30"/>
      <c r="P3380" s="30"/>
      <c r="Q3380" s="30" t="s">
        <v>17718</v>
      </c>
      <c r="R3380" s="30"/>
      <c r="S3380" s="30" t="s">
        <v>17719</v>
      </c>
      <c r="T3380" s="30"/>
      <c r="U3380" s="30"/>
      <c r="V3380" s="30" t="s">
        <v>1444</v>
      </c>
    </row>
    <row r="3381" spans="1:22" ht="15" customHeight="1">
      <c r="A3381" s="30">
        <v>3534</v>
      </c>
      <c r="B3381" s="30" t="s">
        <v>17720</v>
      </c>
      <c r="C3381" s="30"/>
      <c r="D3381" s="30" t="s">
        <v>17720</v>
      </c>
      <c r="E3381" s="30" t="s">
        <v>3989</v>
      </c>
      <c r="F3381" s="30" t="s">
        <v>1454</v>
      </c>
      <c r="G3381" s="30" t="s">
        <v>2734</v>
      </c>
      <c r="H3381" s="30" t="s">
        <v>1365</v>
      </c>
      <c r="I3381" s="30">
        <v>65901450</v>
      </c>
      <c r="J3381" s="30" t="s">
        <v>17721</v>
      </c>
      <c r="K3381" s="57">
        <v>124103316</v>
      </c>
      <c r="L3381" s="30"/>
      <c r="M3381" s="30"/>
      <c r="N3381" s="30"/>
      <c r="O3381" s="30"/>
      <c r="P3381" s="30"/>
      <c r="Q3381" s="30" t="s">
        <v>17722</v>
      </c>
      <c r="R3381" s="30"/>
      <c r="S3381" s="30" t="s">
        <v>17723</v>
      </c>
      <c r="T3381" s="30"/>
      <c r="U3381" s="30"/>
      <c r="V3381" s="30" t="s">
        <v>1444</v>
      </c>
    </row>
    <row r="3382" spans="1:22" ht="15" customHeight="1">
      <c r="A3382" s="30">
        <v>3535</v>
      </c>
      <c r="B3382" s="30" t="s">
        <v>17724</v>
      </c>
      <c r="C3382" s="30"/>
      <c r="D3382" s="30" t="s">
        <v>17724</v>
      </c>
      <c r="E3382" s="30" t="s">
        <v>8720</v>
      </c>
      <c r="F3382" s="30" t="s">
        <v>9940</v>
      </c>
      <c r="G3382" s="30" t="s">
        <v>8161</v>
      </c>
      <c r="H3382" s="30" t="s">
        <v>1358</v>
      </c>
      <c r="I3382" s="30">
        <v>29165130</v>
      </c>
      <c r="J3382" s="30" t="s">
        <v>17725</v>
      </c>
      <c r="K3382" s="57">
        <v>82858764</v>
      </c>
      <c r="L3382" s="30"/>
      <c r="M3382" s="30"/>
      <c r="N3382" s="30"/>
      <c r="O3382" s="30"/>
      <c r="P3382" s="30"/>
      <c r="Q3382" s="30" t="s">
        <v>2262</v>
      </c>
      <c r="R3382" s="30"/>
      <c r="S3382" s="30" t="s">
        <v>17726</v>
      </c>
      <c r="T3382" s="30"/>
      <c r="U3382" s="30"/>
      <c r="V3382" s="30" t="s">
        <v>1444</v>
      </c>
    </row>
    <row r="3383" spans="1:22" ht="15" customHeight="1">
      <c r="A3383" s="30">
        <v>3536</v>
      </c>
      <c r="B3383" s="30" t="s">
        <v>17727</v>
      </c>
      <c r="C3383" s="30"/>
      <c r="D3383" s="30" t="s">
        <v>17727</v>
      </c>
      <c r="E3383" s="30" t="s">
        <v>14123</v>
      </c>
      <c r="F3383" s="30" t="s">
        <v>1454</v>
      </c>
      <c r="G3383" s="30" t="s">
        <v>10123</v>
      </c>
      <c r="H3383" s="30" t="s">
        <v>1381</v>
      </c>
      <c r="I3383" s="30">
        <v>86380000</v>
      </c>
      <c r="J3383" s="30" t="s">
        <v>17728</v>
      </c>
      <c r="K3383" s="57">
        <v>9065563328</v>
      </c>
      <c r="L3383" s="30"/>
      <c r="M3383" s="30"/>
      <c r="N3383" s="30"/>
      <c r="O3383" s="30"/>
      <c r="P3383" s="30"/>
      <c r="Q3383" s="30" t="s">
        <v>17729</v>
      </c>
      <c r="R3383" s="30"/>
      <c r="S3383" s="30" t="s">
        <v>17730</v>
      </c>
      <c r="T3383" s="30"/>
      <c r="U3383" s="30"/>
      <c r="V3383" s="30" t="s">
        <v>1444</v>
      </c>
    </row>
    <row r="3384" spans="1:22" ht="15" customHeight="1">
      <c r="A3384" s="30">
        <v>3537</v>
      </c>
      <c r="B3384" s="30" t="s">
        <v>17731</v>
      </c>
      <c r="C3384" s="30"/>
      <c r="D3384" s="30" t="s">
        <v>17731</v>
      </c>
      <c r="E3384" s="30" t="s">
        <v>17732</v>
      </c>
      <c r="F3384" s="30" t="s">
        <v>1454</v>
      </c>
      <c r="G3384" s="30" t="s">
        <v>8844</v>
      </c>
      <c r="H3384" s="30" t="s">
        <v>1375</v>
      </c>
      <c r="I3384" s="30">
        <v>58280000</v>
      </c>
      <c r="J3384" s="30" t="s">
        <v>17733</v>
      </c>
      <c r="K3384" s="57">
        <v>162118945</v>
      </c>
      <c r="L3384" s="30"/>
      <c r="M3384" s="30"/>
      <c r="N3384" s="30"/>
      <c r="O3384" s="30"/>
      <c r="P3384" s="30"/>
      <c r="Q3384" s="30" t="s">
        <v>2262</v>
      </c>
      <c r="R3384" s="30"/>
      <c r="S3384" s="30" t="s">
        <v>2220</v>
      </c>
      <c r="T3384" s="30"/>
      <c r="U3384" s="30"/>
      <c r="V3384" s="30" t="s">
        <v>1444</v>
      </c>
    </row>
    <row r="3385" spans="1:22" ht="15" customHeight="1">
      <c r="A3385" s="37">
        <v>3538</v>
      </c>
      <c r="B3385" s="37" t="s">
        <v>17734</v>
      </c>
      <c r="C3385" s="37"/>
      <c r="D3385" s="37" t="s">
        <v>17734</v>
      </c>
      <c r="E3385" s="37" t="s">
        <v>17735</v>
      </c>
      <c r="F3385" s="37" t="s">
        <v>3879</v>
      </c>
      <c r="G3385" s="37" t="s">
        <v>17736</v>
      </c>
      <c r="H3385" s="37" t="s">
        <v>1354</v>
      </c>
      <c r="I3385" s="37">
        <v>63180000</v>
      </c>
      <c r="J3385" s="37" t="s">
        <v>17737</v>
      </c>
      <c r="K3385" s="58">
        <v>67113834</v>
      </c>
      <c r="L3385" s="37"/>
      <c r="M3385" s="37"/>
      <c r="N3385" s="37"/>
      <c r="O3385" s="37"/>
      <c r="P3385" s="37"/>
      <c r="Q3385" s="37" t="s">
        <v>17738</v>
      </c>
      <c r="R3385" s="37"/>
      <c r="S3385" s="37" t="s">
        <v>17739</v>
      </c>
      <c r="T3385" s="37"/>
      <c r="U3385" s="37"/>
      <c r="V3385" s="26" t="s">
        <v>202</v>
      </c>
    </row>
    <row r="3386" spans="1:22" ht="15" customHeight="1">
      <c r="A3386" s="37">
        <v>3539</v>
      </c>
      <c r="B3386" s="37" t="s">
        <v>17740</v>
      </c>
      <c r="C3386" s="37"/>
      <c r="D3386" s="37" t="s">
        <v>17740</v>
      </c>
      <c r="E3386" s="37" t="s">
        <v>17741</v>
      </c>
      <c r="F3386" s="37" t="s">
        <v>3879</v>
      </c>
      <c r="G3386" s="37" t="s">
        <v>9742</v>
      </c>
      <c r="H3386" s="37" t="s">
        <v>1365</v>
      </c>
      <c r="I3386" s="37">
        <v>65950000</v>
      </c>
      <c r="J3386" s="37" t="s">
        <v>17742</v>
      </c>
      <c r="K3386" s="58">
        <v>121795683</v>
      </c>
      <c r="L3386" s="37"/>
      <c r="M3386" s="37"/>
      <c r="N3386" s="37"/>
      <c r="O3386" s="37"/>
      <c r="P3386" s="37"/>
      <c r="Q3386" s="37" t="s">
        <v>17743</v>
      </c>
      <c r="R3386" s="37"/>
      <c r="S3386" s="37" t="s">
        <v>17744</v>
      </c>
      <c r="T3386" s="37"/>
      <c r="U3386" s="37"/>
      <c r="V3386" s="26" t="s">
        <v>202</v>
      </c>
    </row>
    <row r="3387" spans="1:22" ht="15" customHeight="1">
      <c r="A3387" s="30">
        <v>3540</v>
      </c>
      <c r="B3387" s="30" t="s">
        <v>17745</v>
      </c>
      <c r="C3387" s="30"/>
      <c r="D3387" s="30" t="s">
        <v>17745</v>
      </c>
      <c r="E3387" s="30" t="s">
        <v>17746</v>
      </c>
      <c r="F3387" s="30" t="s">
        <v>1454</v>
      </c>
      <c r="G3387" s="30" t="s">
        <v>12931</v>
      </c>
      <c r="H3387" s="30" t="s">
        <v>1383</v>
      </c>
      <c r="I3387" s="30">
        <v>25620100</v>
      </c>
      <c r="J3387" s="30" t="s">
        <v>17747</v>
      </c>
      <c r="K3387" s="57">
        <v>86698218</v>
      </c>
      <c r="L3387" s="30"/>
      <c r="M3387" s="30"/>
      <c r="N3387" s="30"/>
      <c r="O3387" s="30"/>
      <c r="P3387" s="30"/>
      <c r="Q3387" s="30" t="s">
        <v>17748</v>
      </c>
      <c r="R3387" s="30"/>
      <c r="S3387" s="30" t="s">
        <v>17749</v>
      </c>
      <c r="T3387" s="30"/>
      <c r="U3387" s="30"/>
      <c r="V3387" s="30" t="s">
        <v>1444</v>
      </c>
    </row>
    <row r="3388" spans="1:22" ht="15" customHeight="1">
      <c r="A3388" s="30">
        <v>3541</v>
      </c>
      <c r="B3388" s="30" t="s">
        <v>17750</v>
      </c>
      <c r="C3388" s="30"/>
      <c r="D3388" s="30" t="s">
        <v>17750</v>
      </c>
      <c r="E3388" s="30" t="s">
        <v>13659</v>
      </c>
      <c r="F3388" s="30" t="s">
        <v>1454</v>
      </c>
      <c r="G3388" s="30" t="s">
        <v>14768</v>
      </c>
      <c r="H3388" s="30" t="s">
        <v>1385</v>
      </c>
      <c r="I3388" s="30">
        <v>59190000</v>
      </c>
      <c r="J3388" s="30" t="s">
        <v>17751</v>
      </c>
      <c r="K3388" s="57">
        <v>202922928</v>
      </c>
      <c r="L3388" s="30"/>
      <c r="M3388" s="30"/>
      <c r="N3388" s="30"/>
      <c r="O3388" s="30"/>
      <c r="P3388" s="30"/>
      <c r="Q3388" s="30"/>
      <c r="R3388" s="30"/>
      <c r="S3388" s="30" t="s">
        <v>17752</v>
      </c>
      <c r="T3388" s="30"/>
      <c r="U3388" s="30"/>
      <c r="V3388" s="30" t="s">
        <v>1444</v>
      </c>
    </row>
    <row r="3389" spans="1:22" ht="15" customHeight="1">
      <c r="A3389" s="30">
        <v>3543</v>
      </c>
      <c r="B3389" s="30" t="s">
        <v>17753</v>
      </c>
      <c r="C3389" s="30"/>
      <c r="D3389" s="30" t="s">
        <v>17753</v>
      </c>
      <c r="E3389" s="30" t="s">
        <v>17754</v>
      </c>
      <c r="F3389" s="30" t="s">
        <v>17755</v>
      </c>
      <c r="G3389" s="30" t="s">
        <v>10751</v>
      </c>
      <c r="H3389" s="30" t="s">
        <v>1365</v>
      </c>
      <c r="I3389" s="30">
        <v>65110000</v>
      </c>
      <c r="J3389" s="30" t="s">
        <v>17756</v>
      </c>
      <c r="K3389" s="57">
        <v>123876257</v>
      </c>
      <c r="L3389" s="30"/>
      <c r="M3389" s="30"/>
      <c r="N3389" s="30"/>
      <c r="O3389" s="30"/>
      <c r="P3389" s="30"/>
      <c r="Q3389" s="30" t="s">
        <v>12809</v>
      </c>
      <c r="R3389" s="30"/>
      <c r="S3389" s="30" t="s">
        <v>12810</v>
      </c>
      <c r="T3389" s="30"/>
      <c r="U3389" s="30"/>
      <c r="V3389" s="30" t="s">
        <v>1444</v>
      </c>
    </row>
    <row r="3390" spans="1:22" ht="15" customHeight="1">
      <c r="A3390" s="37">
        <v>3544</v>
      </c>
      <c r="B3390" s="37" t="s">
        <v>17757</v>
      </c>
      <c r="C3390" s="37"/>
      <c r="D3390" s="37" t="s">
        <v>17757</v>
      </c>
      <c r="E3390" s="37" t="s">
        <v>17758</v>
      </c>
      <c r="F3390" s="37" t="s">
        <v>17759</v>
      </c>
      <c r="G3390" s="37" t="s">
        <v>17668</v>
      </c>
      <c r="H3390" s="37" t="s">
        <v>1387</v>
      </c>
      <c r="I3390" s="37">
        <v>76970000</v>
      </c>
      <c r="J3390" s="37" t="s">
        <v>17760</v>
      </c>
      <c r="K3390" s="58">
        <v>2996413</v>
      </c>
      <c r="L3390" s="37"/>
      <c r="M3390" s="37"/>
      <c r="N3390" s="37"/>
      <c r="O3390" s="37"/>
      <c r="P3390" s="37"/>
      <c r="Q3390" s="37"/>
      <c r="R3390" s="37"/>
      <c r="S3390" s="37" t="s">
        <v>17761</v>
      </c>
      <c r="T3390" s="37"/>
      <c r="U3390" s="37"/>
      <c r="V3390" s="26" t="s">
        <v>202</v>
      </c>
    </row>
    <row r="3391" spans="1:22" ht="15" customHeight="1">
      <c r="A3391" s="30">
        <v>3545</v>
      </c>
      <c r="B3391" s="30" t="s">
        <v>17762</v>
      </c>
      <c r="C3391" s="30"/>
      <c r="D3391" s="30" t="s">
        <v>17762</v>
      </c>
      <c r="E3391" s="30" t="s">
        <v>2950</v>
      </c>
      <c r="F3391" s="30" t="s">
        <v>1454</v>
      </c>
      <c r="G3391" s="30" t="s">
        <v>1846</v>
      </c>
      <c r="H3391" s="30" t="s">
        <v>1393</v>
      </c>
      <c r="I3391" s="30">
        <v>89010003</v>
      </c>
      <c r="J3391" s="30" t="s">
        <v>17763</v>
      </c>
      <c r="K3391" s="57">
        <v>257501738</v>
      </c>
      <c r="L3391" s="30"/>
      <c r="M3391" s="30"/>
      <c r="N3391" s="30"/>
      <c r="O3391" s="30"/>
      <c r="P3391" s="30"/>
      <c r="Q3391" s="30" t="s">
        <v>17764</v>
      </c>
      <c r="R3391" s="30"/>
      <c r="S3391" s="30" t="s">
        <v>17765</v>
      </c>
      <c r="T3391" s="30"/>
      <c r="U3391" s="30"/>
      <c r="V3391" s="30" t="s">
        <v>1444</v>
      </c>
    </row>
    <row r="3392" spans="1:22" ht="15" customHeight="1">
      <c r="A3392" s="30">
        <v>3546</v>
      </c>
      <c r="B3392" s="30" t="s">
        <v>17766</v>
      </c>
      <c r="C3392" s="30"/>
      <c r="D3392" s="30" t="s">
        <v>17766</v>
      </c>
      <c r="E3392" s="30" t="s">
        <v>17767</v>
      </c>
      <c r="F3392" s="30" t="s">
        <v>1454</v>
      </c>
      <c r="G3392" s="30" t="s">
        <v>5741</v>
      </c>
      <c r="H3392" s="30" t="s">
        <v>1385</v>
      </c>
      <c r="I3392" s="30">
        <v>59500000</v>
      </c>
      <c r="J3392" s="30" t="s">
        <v>17768</v>
      </c>
      <c r="K3392" s="57">
        <v>202123200</v>
      </c>
      <c r="L3392" s="30"/>
      <c r="M3392" s="30"/>
      <c r="N3392" s="30"/>
      <c r="O3392" s="30"/>
      <c r="P3392" s="30"/>
      <c r="Q3392" s="30"/>
      <c r="R3392" s="30"/>
      <c r="S3392" s="30" t="s">
        <v>17769</v>
      </c>
      <c r="T3392" s="30"/>
      <c r="U3392" s="30"/>
      <c r="V3392" s="30" t="s">
        <v>1444</v>
      </c>
    </row>
    <row r="3393" spans="1:22" ht="15" customHeight="1">
      <c r="A3393" s="30">
        <v>3547</v>
      </c>
      <c r="B3393" s="30" t="s">
        <v>17770</v>
      </c>
      <c r="C3393" s="30"/>
      <c r="D3393" s="30" t="s">
        <v>17770</v>
      </c>
      <c r="E3393" s="30" t="s">
        <v>17771</v>
      </c>
      <c r="F3393" s="30" t="s">
        <v>1421</v>
      </c>
      <c r="G3393" s="30" t="s">
        <v>1422</v>
      </c>
      <c r="H3393" s="30" t="s">
        <v>1397</v>
      </c>
      <c r="I3393" s="30">
        <v>2221001</v>
      </c>
      <c r="J3393" s="30" t="s">
        <v>17772</v>
      </c>
      <c r="K3393" s="57">
        <v>105235823117</v>
      </c>
      <c r="L3393" s="30"/>
      <c r="M3393" s="30"/>
      <c r="N3393" s="30"/>
      <c r="O3393" s="30"/>
      <c r="P3393" s="30"/>
      <c r="Q3393" s="30" t="s">
        <v>17773</v>
      </c>
      <c r="R3393" s="30"/>
      <c r="S3393" s="30" t="s">
        <v>17774</v>
      </c>
      <c r="T3393" s="30"/>
      <c r="U3393" s="30"/>
      <c r="V3393" s="30" t="s">
        <v>1428</v>
      </c>
    </row>
    <row r="3394" spans="1:22" ht="15" customHeight="1">
      <c r="A3394" s="30">
        <v>3548</v>
      </c>
      <c r="B3394" s="30" t="s">
        <v>17775</v>
      </c>
      <c r="C3394" s="30"/>
      <c r="D3394" s="30" t="s">
        <v>17775</v>
      </c>
      <c r="E3394" s="30" t="s">
        <v>17776</v>
      </c>
      <c r="F3394" s="30" t="s">
        <v>1454</v>
      </c>
      <c r="G3394" s="30" t="s">
        <v>17777</v>
      </c>
      <c r="H3394" s="30" t="s">
        <v>1397</v>
      </c>
      <c r="I3394" s="30">
        <v>6850001</v>
      </c>
      <c r="J3394" s="30" t="s">
        <v>17778</v>
      </c>
      <c r="K3394" s="57">
        <v>370120824116</v>
      </c>
      <c r="L3394" s="30"/>
      <c r="M3394" s="30"/>
      <c r="N3394" s="30"/>
      <c r="O3394" s="30"/>
      <c r="P3394" s="30"/>
      <c r="Q3394" s="30" t="s">
        <v>17779</v>
      </c>
      <c r="R3394" s="30"/>
      <c r="S3394" s="30" t="s">
        <v>17780</v>
      </c>
      <c r="T3394" s="30"/>
      <c r="U3394" s="30"/>
      <c r="V3394" s="30" t="s">
        <v>1444</v>
      </c>
    </row>
    <row r="3395" spans="1:22" ht="15" customHeight="1">
      <c r="A3395" s="30">
        <v>3549</v>
      </c>
      <c r="B3395" s="30" t="s">
        <v>17781</v>
      </c>
      <c r="C3395" s="30"/>
      <c r="D3395" s="30" t="s">
        <v>17781</v>
      </c>
      <c r="E3395" s="30" t="s">
        <v>8594</v>
      </c>
      <c r="F3395" s="30" t="s">
        <v>1454</v>
      </c>
      <c r="G3395" s="30" t="s">
        <v>1422</v>
      </c>
      <c r="H3395" s="30" t="s">
        <v>1397</v>
      </c>
      <c r="I3395" s="30">
        <v>1030001</v>
      </c>
      <c r="J3395" s="30" t="s">
        <v>17782</v>
      </c>
      <c r="K3395" s="57">
        <v>114290336110</v>
      </c>
      <c r="L3395" s="30"/>
      <c r="M3395" s="30"/>
      <c r="N3395" s="30"/>
      <c r="O3395" s="30"/>
      <c r="P3395" s="30"/>
      <c r="Q3395" s="30" t="s">
        <v>7904</v>
      </c>
      <c r="R3395" s="30"/>
      <c r="S3395" s="30" t="s">
        <v>17783</v>
      </c>
      <c r="T3395" s="30"/>
      <c r="U3395" s="30"/>
      <c r="V3395" s="30" t="s">
        <v>1444</v>
      </c>
    </row>
    <row r="3396" spans="1:22" ht="15" customHeight="1">
      <c r="A3396" s="30">
        <v>3550</v>
      </c>
      <c r="B3396" s="30" t="s">
        <v>17784</v>
      </c>
      <c r="C3396" s="30"/>
      <c r="D3396" s="30" t="s">
        <v>17784</v>
      </c>
      <c r="E3396" s="30" t="s">
        <v>17785</v>
      </c>
      <c r="F3396" s="30" t="s">
        <v>1454</v>
      </c>
      <c r="G3396" s="30" t="s">
        <v>8245</v>
      </c>
      <c r="H3396" s="30" t="s">
        <v>1365</v>
      </c>
      <c r="I3396" s="30">
        <v>65606020</v>
      </c>
      <c r="J3396" s="30" t="s">
        <v>17786</v>
      </c>
      <c r="K3396" s="57">
        <v>123750563</v>
      </c>
      <c r="L3396" s="30"/>
      <c r="M3396" s="30"/>
      <c r="N3396" s="30"/>
      <c r="O3396" s="30"/>
      <c r="P3396" s="30"/>
      <c r="Q3396" s="30" t="s">
        <v>17787</v>
      </c>
      <c r="R3396" s="30"/>
      <c r="S3396" s="30" t="s">
        <v>14832</v>
      </c>
      <c r="T3396" s="30"/>
      <c r="U3396" s="30"/>
      <c r="V3396" s="30" t="s">
        <v>1444</v>
      </c>
    </row>
    <row r="3397" spans="1:22" ht="15" customHeight="1">
      <c r="A3397" s="30">
        <v>3551</v>
      </c>
      <c r="B3397" s="30" t="s">
        <v>17788</v>
      </c>
      <c r="C3397" s="30"/>
      <c r="D3397" s="30" t="s">
        <v>17788</v>
      </c>
      <c r="E3397" s="30" t="s">
        <v>17789</v>
      </c>
      <c r="F3397" s="30" t="s">
        <v>1454</v>
      </c>
      <c r="G3397" s="30" t="s">
        <v>3247</v>
      </c>
      <c r="H3397" s="30" t="s">
        <v>1354</v>
      </c>
      <c r="I3397" s="30">
        <v>62400000</v>
      </c>
      <c r="J3397" s="30" t="s">
        <v>17790</v>
      </c>
      <c r="K3397" s="57">
        <v>66892872</v>
      </c>
      <c r="L3397" s="30"/>
      <c r="M3397" s="30"/>
      <c r="N3397" s="30"/>
      <c r="O3397" s="30"/>
      <c r="P3397" s="30"/>
      <c r="Q3397" s="30" t="s">
        <v>17791</v>
      </c>
      <c r="R3397" s="30"/>
      <c r="S3397" s="30" t="s">
        <v>17792</v>
      </c>
      <c r="T3397" s="30"/>
      <c r="U3397" s="30"/>
      <c r="V3397" s="30" t="s">
        <v>1428</v>
      </c>
    </row>
    <row r="3398" spans="1:22" ht="15" customHeight="1">
      <c r="A3398" s="30">
        <v>3552</v>
      </c>
      <c r="B3398" s="30" t="s">
        <v>17793</v>
      </c>
      <c r="C3398" s="30"/>
      <c r="D3398" s="30" t="s">
        <v>17793</v>
      </c>
      <c r="E3398" s="30" t="s">
        <v>17794</v>
      </c>
      <c r="F3398" s="30" t="s">
        <v>17684</v>
      </c>
      <c r="G3398" s="30" t="s">
        <v>6384</v>
      </c>
      <c r="H3398" s="30" t="s">
        <v>1397</v>
      </c>
      <c r="I3398" s="30">
        <v>13660000</v>
      </c>
      <c r="J3398" s="30" t="s">
        <v>17795</v>
      </c>
      <c r="K3398" s="57">
        <v>555024262119</v>
      </c>
      <c r="L3398" s="30"/>
      <c r="M3398" s="30"/>
      <c r="N3398" s="30"/>
      <c r="O3398" s="30"/>
      <c r="P3398" s="30"/>
      <c r="Q3398" s="30" t="s">
        <v>17796</v>
      </c>
      <c r="R3398" s="30"/>
      <c r="S3398" s="30" t="s">
        <v>17797</v>
      </c>
      <c r="T3398" s="30"/>
      <c r="U3398" s="30"/>
      <c r="V3398" s="30" t="s">
        <v>1444</v>
      </c>
    </row>
    <row r="3399" spans="1:22" ht="15" customHeight="1">
      <c r="A3399" s="30">
        <v>3553</v>
      </c>
      <c r="B3399" s="30" t="s">
        <v>17798</v>
      </c>
      <c r="C3399" s="30"/>
      <c r="D3399" s="30" t="s">
        <v>17798</v>
      </c>
      <c r="E3399" s="30" t="s">
        <v>17799</v>
      </c>
      <c r="F3399" s="30" t="s">
        <v>10112</v>
      </c>
      <c r="G3399" s="30" t="s">
        <v>2360</v>
      </c>
      <c r="H3399" s="30" t="s">
        <v>1363</v>
      </c>
      <c r="I3399" s="30">
        <v>74210010</v>
      </c>
      <c r="J3399" s="30" t="s">
        <v>17800</v>
      </c>
      <c r="K3399" s="57">
        <v>105460117</v>
      </c>
      <c r="L3399" s="30"/>
      <c r="M3399" s="30"/>
      <c r="N3399" s="30"/>
      <c r="O3399" s="30"/>
      <c r="P3399" s="30"/>
      <c r="Q3399" s="30" t="s">
        <v>17801</v>
      </c>
      <c r="R3399" s="30"/>
      <c r="S3399" s="30" t="s">
        <v>17802</v>
      </c>
      <c r="T3399" s="30"/>
      <c r="U3399" s="30"/>
      <c r="V3399" s="30" t="s">
        <v>1428</v>
      </c>
    </row>
    <row r="3400" spans="1:22" ht="15" customHeight="1">
      <c r="A3400" s="30">
        <v>3554</v>
      </c>
      <c r="B3400" s="30" t="s">
        <v>17803</v>
      </c>
      <c r="C3400" s="30"/>
      <c r="D3400" s="30" t="s">
        <v>17803</v>
      </c>
      <c r="E3400" s="30" t="s">
        <v>17804</v>
      </c>
      <c r="F3400" s="30" t="s">
        <v>3879</v>
      </c>
      <c r="G3400" s="30" t="s">
        <v>17805</v>
      </c>
      <c r="H3400" s="30" t="s">
        <v>1352</v>
      </c>
      <c r="I3400" s="30">
        <v>44640000</v>
      </c>
      <c r="J3400" s="30" t="s">
        <v>17806</v>
      </c>
      <c r="K3400" s="57">
        <v>113420991</v>
      </c>
      <c r="L3400" s="30"/>
      <c r="M3400" s="30"/>
      <c r="N3400" s="30"/>
      <c r="O3400" s="30"/>
      <c r="P3400" s="30"/>
      <c r="Q3400" s="30" t="s">
        <v>2795</v>
      </c>
      <c r="R3400" s="30"/>
      <c r="S3400" s="30" t="s">
        <v>2549</v>
      </c>
      <c r="T3400" s="30"/>
      <c r="U3400" s="30"/>
      <c r="V3400" s="30" t="s">
        <v>1444</v>
      </c>
    </row>
    <row r="3401" spans="1:22" ht="15" customHeight="1">
      <c r="A3401" s="30">
        <v>3555</v>
      </c>
      <c r="B3401" s="30" t="s">
        <v>17807</v>
      </c>
      <c r="C3401" s="30"/>
      <c r="D3401" s="30" t="s">
        <v>17807</v>
      </c>
      <c r="E3401" s="30" t="s">
        <v>17808</v>
      </c>
      <c r="F3401" s="30" t="s">
        <v>17809</v>
      </c>
      <c r="G3401" s="30" t="s">
        <v>2323</v>
      </c>
      <c r="H3401" s="30" t="s">
        <v>1387</v>
      </c>
      <c r="I3401" s="30">
        <v>76803745</v>
      </c>
      <c r="J3401" s="30" t="s">
        <v>17810</v>
      </c>
      <c r="K3401" s="57">
        <v>928097</v>
      </c>
      <c r="L3401" s="30"/>
      <c r="M3401" s="30"/>
      <c r="N3401" s="30"/>
      <c r="O3401" s="30"/>
      <c r="P3401" s="30"/>
      <c r="Q3401" s="30" t="s">
        <v>17811</v>
      </c>
      <c r="R3401" s="30"/>
      <c r="S3401" s="30" t="s">
        <v>17812</v>
      </c>
      <c r="T3401" s="30"/>
      <c r="U3401" s="30"/>
      <c r="V3401" s="30" t="s">
        <v>1444</v>
      </c>
    </row>
    <row r="3402" spans="1:22" ht="15" customHeight="1">
      <c r="A3402" s="30">
        <v>3556</v>
      </c>
      <c r="B3402" s="30" t="s">
        <v>17813</v>
      </c>
      <c r="C3402" s="30"/>
      <c r="D3402" s="30" t="s">
        <v>17813</v>
      </c>
      <c r="E3402" s="30" t="s">
        <v>17814</v>
      </c>
      <c r="F3402" s="30" t="s">
        <v>3879</v>
      </c>
      <c r="G3402" s="30" t="s">
        <v>10164</v>
      </c>
      <c r="H3402" s="30" t="s">
        <v>1365</v>
      </c>
      <c r="I3402" s="30">
        <v>65940000</v>
      </c>
      <c r="J3402" s="30" t="s">
        <v>17815</v>
      </c>
      <c r="K3402" s="57">
        <v>123667488</v>
      </c>
      <c r="L3402" s="30"/>
      <c r="M3402" s="30"/>
      <c r="N3402" s="30"/>
      <c r="O3402" s="30"/>
      <c r="P3402" s="30"/>
      <c r="Q3402" s="30" t="s">
        <v>2262</v>
      </c>
      <c r="R3402" s="30"/>
      <c r="S3402" s="30" t="s">
        <v>2220</v>
      </c>
      <c r="T3402" s="30"/>
      <c r="U3402" s="30"/>
      <c r="V3402" s="30" t="s">
        <v>1444</v>
      </c>
    </row>
    <row r="3403" spans="1:22" ht="15" customHeight="1">
      <c r="A3403" s="30">
        <v>3557</v>
      </c>
      <c r="B3403" s="30" t="s">
        <v>17816</v>
      </c>
      <c r="C3403" s="30"/>
      <c r="D3403" s="30" t="s">
        <v>17816</v>
      </c>
      <c r="E3403" s="30" t="s">
        <v>17817</v>
      </c>
      <c r="F3403" s="30" t="s">
        <v>1787</v>
      </c>
      <c r="G3403" s="30" t="s">
        <v>1422</v>
      </c>
      <c r="H3403" s="30" t="s">
        <v>1397</v>
      </c>
      <c r="I3403" s="30">
        <v>3031000</v>
      </c>
      <c r="J3403" s="30" t="s">
        <v>17818</v>
      </c>
      <c r="K3403" s="57">
        <v>149720587118</v>
      </c>
      <c r="L3403" s="30"/>
      <c r="M3403" s="30"/>
      <c r="N3403" s="30"/>
      <c r="O3403" s="30"/>
      <c r="P3403" s="30"/>
      <c r="Q3403" s="30" t="s">
        <v>17819</v>
      </c>
      <c r="R3403" s="30"/>
      <c r="S3403" s="30" t="s">
        <v>17820</v>
      </c>
      <c r="T3403" s="30"/>
      <c r="U3403" s="30"/>
      <c r="V3403" s="30" t="s">
        <v>1444</v>
      </c>
    </row>
    <row r="3404" spans="1:22" ht="15" customHeight="1">
      <c r="A3404" s="30">
        <v>3558</v>
      </c>
      <c r="B3404" s="30" t="s">
        <v>17821</v>
      </c>
      <c r="C3404" s="30"/>
      <c r="D3404" s="30" t="s">
        <v>17821</v>
      </c>
      <c r="E3404" s="30" t="s">
        <v>17822</v>
      </c>
      <c r="F3404" s="30" t="s">
        <v>1454</v>
      </c>
      <c r="G3404" s="30" t="s">
        <v>17823</v>
      </c>
      <c r="H3404" s="30" t="s">
        <v>1367</v>
      </c>
      <c r="I3404" s="30">
        <v>35450000</v>
      </c>
      <c r="J3404" s="30" t="s">
        <v>17824</v>
      </c>
      <c r="K3404" s="57">
        <v>21334390088</v>
      </c>
      <c r="L3404" s="30"/>
      <c r="M3404" s="30"/>
      <c r="N3404" s="30"/>
      <c r="O3404" s="30"/>
      <c r="P3404" s="30"/>
      <c r="Q3404" s="30" t="s">
        <v>2262</v>
      </c>
      <c r="R3404" s="30"/>
      <c r="S3404" s="30" t="s">
        <v>2220</v>
      </c>
      <c r="T3404" s="30"/>
      <c r="U3404" s="30"/>
      <c r="V3404" s="30" t="s">
        <v>1428</v>
      </c>
    </row>
    <row r="3405" spans="1:22" ht="15" customHeight="1">
      <c r="A3405" s="30">
        <v>3559</v>
      </c>
      <c r="B3405" s="30" t="s">
        <v>17825</v>
      </c>
      <c r="C3405" s="30"/>
      <c r="D3405" s="30" t="s">
        <v>17825</v>
      </c>
      <c r="E3405" s="30" t="s">
        <v>17826</v>
      </c>
      <c r="F3405" s="30" t="s">
        <v>1454</v>
      </c>
      <c r="G3405" s="30" t="s">
        <v>17827</v>
      </c>
      <c r="H3405" s="30" t="s">
        <v>1367</v>
      </c>
      <c r="I3405" s="30">
        <v>37900128</v>
      </c>
      <c r="J3405" s="30" t="s">
        <v>17828</v>
      </c>
      <c r="K3405" s="57">
        <v>24235130099</v>
      </c>
      <c r="L3405" s="30"/>
      <c r="M3405" s="30"/>
      <c r="N3405" s="30"/>
      <c r="O3405" s="30"/>
      <c r="P3405" s="30"/>
      <c r="Q3405" s="30" t="s">
        <v>17829</v>
      </c>
      <c r="R3405" s="30"/>
      <c r="S3405" s="30" t="s">
        <v>17830</v>
      </c>
      <c r="T3405" s="30"/>
      <c r="U3405" s="30"/>
      <c r="V3405" s="30" t="s">
        <v>1444</v>
      </c>
    </row>
    <row r="3406" spans="1:22" ht="15" customHeight="1">
      <c r="A3406" s="30">
        <v>3560</v>
      </c>
      <c r="B3406" s="30" t="s">
        <v>17831</v>
      </c>
      <c r="C3406" s="30"/>
      <c r="D3406" s="30" t="s">
        <v>17831</v>
      </c>
      <c r="E3406" s="30" t="s">
        <v>17832</v>
      </c>
      <c r="F3406" s="30" t="s">
        <v>3879</v>
      </c>
      <c r="G3406" s="30" t="s">
        <v>4074</v>
      </c>
      <c r="H3406" s="30" t="s">
        <v>1352</v>
      </c>
      <c r="I3406" s="30">
        <v>48700000</v>
      </c>
      <c r="J3406" s="30" t="s">
        <v>17833</v>
      </c>
      <c r="K3406" s="57">
        <v>50556414</v>
      </c>
      <c r="L3406" s="30"/>
      <c r="M3406" s="30"/>
      <c r="N3406" s="30"/>
      <c r="O3406" s="30"/>
      <c r="P3406" s="30"/>
      <c r="Q3406" s="30" t="s">
        <v>17834</v>
      </c>
      <c r="R3406" s="30"/>
      <c r="S3406" s="30" t="s">
        <v>17835</v>
      </c>
      <c r="T3406" s="30"/>
      <c r="U3406" s="30"/>
      <c r="V3406" s="30" t="s">
        <v>1444</v>
      </c>
    </row>
    <row r="3407" spans="1:22" ht="15" customHeight="1">
      <c r="A3407" s="30">
        <v>3561</v>
      </c>
      <c r="B3407" s="30" t="s">
        <v>17836</v>
      </c>
      <c r="C3407" s="30"/>
      <c r="D3407" s="30" t="s">
        <v>17836</v>
      </c>
      <c r="E3407" s="30" t="s">
        <v>17837</v>
      </c>
      <c r="F3407" s="30" t="s">
        <v>3879</v>
      </c>
      <c r="G3407" s="30" t="s">
        <v>12391</v>
      </c>
      <c r="H3407" s="30" t="s">
        <v>1391</v>
      </c>
      <c r="I3407" s="30">
        <v>95555000</v>
      </c>
      <c r="J3407" s="30" t="s">
        <v>17838</v>
      </c>
      <c r="K3407" s="57">
        <v>2340096361</v>
      </c>
      <c r="L3407" s="30"/>
      <c r="M3407" s="30"/>
      <c r="N3407" s="30"/>
      <c r="O3407" s="30"/>
      <c r="P3407" s="30"/>
      <c r="Q3407" s="30" t="s">
        <v>17839</v>
      </c>
      <c r="R3407" s="30"/>
      <c r="S3407" s="30" t="s">
        <v>17840</v>
      </c>
      <c r="T3407" s="30"/>
      <c r="U3407" s="30"/>
      <c r="V3407" s="30" t="s">
        <v>1428</v>
      </c>
    </row>
    <row r="3408" spans="1:22" ht="15" customHeight="1">
      <c r="A3408" s="30">
        <v>3562</v>
      </c>
      <c r="B3408" s="30" t="s">
        <v>17841</v>
      </c>
      <c r="C3408" s="30"/>
      <c r="D3408" s="30" t="s">
        <v>17841</v>
      </c>
      <c r="E3408" s="30" t="s">
        <v>17842</v>
      </c>
      <c r="F3408" s="30" t="s">
        <v>3879</v>
      </c>
      <c r="G3408" s="30" t="s">
        <v>17843</v>
      </c>
      <c r="H3408" s="30" t="s">
        <v>1377</v>
      </c>
      <c r="I3408" s="30">
        <v>55890000</v>
      </c>
      <c r="J3408" s="30" t="s">
        <v>17844</v>
      </c>
      <c r="K3408" s="57">
        <v>59788828</v>
      </c>
      <c r="L3408" s="30"/>
      <c r="M3408" s="30"/>
      <c r="N3408" s="30"/>
      <c r="O3408" s="30"/>
      <c r="P3408" s="30"/>
      <c r="Q3408" s="30" t="s">
        <v>17845</v>
      </c>
      <c r="R3408" s="30"/>
      <c r="S3408" s="30" t="s">
        <v>2220</v>
      </c>
      <c r="T3408" s="30"/>
      <c r="U3408" s="30"/>
      <c r="V3408" s="30" t="s">
        <v>1444</v>
      </c>
    </row>
    <row r="3409" spans="1:22" ht="15" customHeight="1">
      <c r="A3409" s="30">
        <v>3564</v>
      </c>
      <c r="B3409" s="30" t="s">
        <v>17846</v>
      </c>
      <c r="C3409" s="30"/>
      <c r="D3409" s="30" t="s">
        <v>17846</v>
      </c>
      <c r="E3409" s="30" t="s">
        <v>17847</v>
      </c>
      <c r="F3409" s="30" t="s">
        <v>3879</v>
      </c>
      <c r="G3409" s="30" t="s">
        <v>17848</v>
      </c>
      <c r="H3409" s="30" t="s">
        <v>1381</v>
      </c>
      <c r="I3409" s="30">
        <v>84400000</v>
      </c>
      <c r="J3409" s="30" t="s">
        <v>17849</v>
      </c>
      <c r="K3409" s="57">
        <v>9067563821</v>
      </c>
      <c r="L3409" s="30"/>
      <c r="M3409" s="30"/>
      <c r="N3409" s="30"/>
      <c r="O3409" s="30"/>
      <c r="P3409" s="30"/>
      <c r="Q3409" s="30" t="s">
        <v>7196</v>
      </c>
      <c r="R3409" s="30"/>
      <c r="S3409" s="30" t="s">
        <v>17850</v>
      </c>
      <c r="T3409" s="30"/>
      <c r="U3409" s="30"/>
      <c r="V3409" s="30" t="s">
        <v>1428</v>
      </c>
    </row>
    <row r="3410" spans="1:22" ht="15" customHeight="1">
      <c r="A3410" s="30">
        <v>3565</v>
      </c>
      <c r="B3410" s="30" t="s">
        <v>17851</v>
      </c>
      <c r="C3410" s="30"/>
      <c r="D3410" s="30" t="s">
        <v>17851</v>
      </c>
      <c r="E3410" s="30" t="s">
        <v>17852</v>
      </c>
      <c r="F3410" s="30" t="s">
        <v>1454</v>
      </c>
      <c r="G3410" s="30" t="s">
        <v>17853</v>
      </c>
      <c r="H3410" s="30" t="s">
        <v>1367</v>
      </c>
      <c r="I3410" s="30">
        <v>36880000</v>
      </c>
      <c r="J3410" s="30" t="s">
        <v>17854</v>
      </c>
      <c r="K3410" s="57">
        <v>4391737370097</v>
      </c>
      <c r="L3410" s="30"/>
      <c r="M3410" s="30"/>
      <c r="N3410" s="30"/>
      <c r="O3410" s="30"/>
      <c r="P3410" s="30"/>
      <c r="Q3410" s="30" t="s">
        <v>17855</v>
      </c>
      <c r="R3410" s="30"/>
      <c r="S3410" s="30" t="s">
        <v>17856</v>
      </c>
      <c r="T3410" s="30"/>
      <c r="U3410" s="30"/>
      <c r="V3410" s="30" t="s">
        <v>1444</v>
      </c>
    </row>
    <row r="3411" spans="1:22" ht="15" customHeight="1">
      <c r="A3411" s="30">
        <v>3566</v>
      </c>
      <c r="B3411" s="30" t="s">
        <v>17857</v>
      </c>
      <c r="C3411" s="30"/>
      <c r="D3411" s="30" t="s">
        <v>17857</v>
      </c>
      <c r="E3411" s="30" t="s">
        <v>17858</v>
      </c>
      <c r="F3411" s="30" t="s">
        <v>1454</v>
      </c>
      <c r="G3411" s="30" t="s">
        <v>2996</v>
      </c>
      <c r="H3411" s="30" t="s">
        <v>1393</v>
      </c>
      <c r="I3411" s="30">
        <v>89201400</v>
      </c>
      <c r="J3411" s="30" t="s">
        <v>17859</v>
      </c>
      <c r="K3411" s="57">
        <v>257484663</v>
      </c>
      <c r="L3411" s="30"/>
      <c r="M3411" s="30"/>
      <c r="N3411" s="30"/>
      <c r="O3411" s="30"/>
      <c r="P3411" s="30"/>
      <c r="Q3411" s="30" t="s">
        <v>17860</v>
      </c>
      <c r="R3411" s="30"/>
      <c r="S3411" s="30" t="s">
        <v>17861</v>
      </c>
      <c r="T3411" s="30"/>
      <c r="U3411" s="30"/>
      <c r="V3411" s="30" t="s">
        <v>1444</v>
      </c>
    </row>
    <row r="3412" spans="1:22" ht="15" customHeight="1">
      <c r="A3412" s="30">
        <v>3567</v>
      </c>
      <c r="B3412" s="30" t="s">
        <v>17862</v>
      </c>
      <c r="C3412" s="30"/>
      <c r="D3412" s="30" t="s">
        <v>17862</v>
      </c>
      <c r="E3412" s="30" t="s">
        <v>17863</v>
      </c>
      <c r="F3412" s="30" t="s">
        <v>17864</v>
      </c>
      <c r="G3412" s="30" t="s">
        <v>3978</v>
      </c>
      <c r="H3412" s="30" t="s">
        <v>1375</v>
      </c>
      <c r="I3412" s="30">
        <v>9172010</v>
      </c>
      <c r="J3412" s="30" t="s">
        <v>17865</v>
      </c>
      <c r="K3412" s="57">
        <v>626725513116</v>
      </c>
      <c r="L3412" s="30"/>
      <c r="M3412" s="30"/>
      <c r="N3412" s="30"/>
      <c r="O3412" s="30"/>
      <c r="P3412" s="30"/>
      <c r="Q3412" s="30" t="s">
        <v>17866</v>
      </c>
      <c r="R3412" s="30"/>
      <c r="S3412" s="30" t="s">
        <v>17867</v>
      </c>
      <c r="T3412" s="30"/>
      <c r="U3412" s="30"/>
      <c r="V3412" s="30" t="s">
        <v>1428</v>
      </c>
    </row>
    <row r="3413" spans="1:22" ht="15" customHeight="1">
      <c r="A3413" s="30">
        <v>3568</v>
      </c>
      <c r="B3413" s="30" t="s">
        <v>17868</v>
      </c>
      <c r="C3413" s="30"/>
      <c r="D3413" s="30" t="s">
        <v>17868</v>
      </c>
      <c r="E3413" s="30" t="s">
        <v>17869</v>
      </c>
      <c r="F3413" s="30" t="s">
        <v>1454</v>
      </c>
      <c r="G3413" s="30" t="s">
        <v>17777</v>
      </c>
      <c r="H3413" s="30" t="s">
        <v>1397</v>
      </c>
      <c r="I3413" s="30">
        <v>6850720</v>
      </c>
      <c r="J3413" s="30" t="s">
        <v>17870</v>
      </c>
      <c r="K3413" s="57">
        <v>370073765110</v>
      </c>
      <c r="L3413" s="30"/>
      <c r="M3413" s="30"/>
      <c r="N3413" s="30"/>
      <c r="O3413" s="30"/>
      <c r="P3413" s="30"/>
      <c r="Q3413" s="30" t="s">
        <v>17779</v>
      </c>
      <c r="R3413" s="30"/>
      <c r="S3413" s="30" t="s">
        <v>17871</v>
      </c>
      <c r="T3413" s="30"/>
      <c r="U3413" s="30"/>
      <c r="V3413" s="30" t="s">
        <v>1444</v>
      </c>
    </row>
    <row r="3414" spans="1:22" ht="15" customHeight="1">
      <c r="A3414" s="30">
        <v>3569</v>
      </c>
      <c r="B3414" s="30" t="s">
        <v>17872</v>
      </c>
      <c r="C3414" s="30"/>
      <c r="D3414" s="30" t="s">
        <v>17872</v>
      </c>
      <c r="E3414" s="30" t="s">
        <v>17873</v>
      </c>
      <c r="F3414" s="30" t="s">
        <v>3879</v>
      </c>
      <c r="G3414" s="30" t="s">
        <v>4480</v>
      </c>
      <c r="H3414" s="30" t="s">
        <v>1395</v>
      </c>
      <c r="I3414" s="30">
        <v>49200000</v>
      </c>
      <c r="J3414" s="30" t="s">
        <v>17874</v>
      </c>
      <c r="K3414" s="57">
        <v>271130288</v>
      </c>
      <c r="L3414" s="30"/>
      <c r="M3414" s="30"/>
      <c r="N3414" s="30"/>
      <c r="O3414" s="30"/>
      <c r="P3414" s="30"/>
      <c r="Q3414" s="30" t="s">
        <v>4482</v>
      </c>
      <c r="R3414" s="30"/>
      <c r="S3414" s="30" t="s">
        <v>17875</v>
      </c>
      <c r="T3414" s="30"/>
      <c r="U3414" s="30"/>
      <c r="V3414" s="30" t="s">
        <v>1444</v>
      </c>
    </row>
    <row r="3415" spans="1:22" ht="15" customHeight="1">
      <c r="A3415" s="30">
        <v>3570</v>
      </c>
      <c r="B3415" s="30" t="s">
        <v>17876</v>
      </c>
      <c r="C3415" s="30"/>
      <c r="D3415" s="30" t="s">
        <v>17876</v>
      </c>
      <c r="E3415" s="30" t="s">
        <v>17877</v>
      </c>
      <c r="F3415" s="30" t="s">
        <v>3879</v>
      </c>
      <c r="G3415" s="30" t="s">
        <v>1753</v>
      </c>
      <c r="H3415" s="30" t="s">
        <v>1379</v>
      </c>
      <c r="I3415" s="30">
        <v>64800000</v>
      </c>
      <c r="J3415" s="30" t="s">
        <v>17878</v>
      </c>
      <c r="K3415" s="57">
        <v>195447433</v>
      </c>
      <c r="L3415" s="30"/>
      <c r="M3415" s="30"/>
      <c r="N3415" s="30"/>
      <c r="O3415" s="30"/>
      <c r="P3415" s="30"/>
      <c r="Q3415" s="30"/>
      <c r="R3415" s="30"/>
      <c r="S3415" s="30" t="s">
        <v>17879</v>
      </c>
      <c r="T3415" s="30"/>
      <c r="U3415" s="30"/>
      <c r="V3415" s="30" t="s">
        <v>1428</v>
      </c>
    </row>
    <row r="3416" spans="1:22" ht="15" customHeight="1">
      <c r="A3416" s="30">
        <v>3572</v>
      </c>
      <c r="B3416" s="30" t="s">
        <v>17880</v>
      </c>
      <c r="C3416" s="30"/>
      <c r="D3416" s="30" t="s">
        <v>17880</v>
      </c>
      <c r="E3416" s="30" t="s">
        <v>17881</v>
      </c>
      <c r="F3416" s="30" t="s">
        <v>1454</v>
      </c>
      <c r="G3416" s="30" t="s">
        <v>7915</v>
      </c>
      <c r="H3416" s="30" t="s">
        <v>1385</v>
      </c>
      <c r="I3416" s="30">
        <v>59700000</v>
      </c>
      <c r="J3416" s="30" t="s">
        <v>17882</v>
      </c>
      <c r="K3416" s="57">
        <v>202784355</v>
      </c>
      <c r="L3416" s="30"/>
      <c r="M3416" s="30"/>
      <c r="N3416" s="30"/>
      <c r="O3416" s="30"/>
      <c r="P3416" s="30"/>
      <c r="Q3416" s="30" t="s">
        <v>17883</v>
      </c>
      <c r="R3416" s="30"/>
      <c r="S3416" s="30" t="s">
        <v>17884</v>
      </c>
      <c r="T3416" s="30"/>
      <c r="U3416" s="30"/>
      <c r="V3416" s="30" t="s">
        <v>1444</v>
      </c>
    </row>
    <row r="3417" spans="1:22" ht="15" customHeight="1">
      <c r="A3417" s="30">
        <v>3573</v>
      </c>
      <c r="B3417" s="30" t="s">
        <v>17885</v>
      </c>
      <c r="C3417" s="30"/>
      <c r="D3417" s="30" t="s">
        <v>17885</v>
      </c>
      <c r="E3417" s="30" t="s">
        <v>17886</v>
      </c>
      <c r="F3417" s="30" t="s">
        <v>1454</v>
      </c>
      <c r="G3417" s="30" t="s">
        <v>17887</v>
      </c>
      <c r="H3417" s="30" t="s">
        <v>1367</v>
      </c>
      <c r="I3417" s="30">
        <v>36420000</v>
      </c>
      <c r="J3417" s="30" t="s">
        <v>17888</v>
      </c>
      <c r="K3417" s="57">
        <v>24649250056</v>
      </c>
      <c r="L3417" s="30"/>
      <c r="M3417" s="30"/>
      <c r="N3417" s="30"/>
      <c r="O3417" s="30"/>
      <c r="P3417" s="30"/>
      <c r="Q3417" s="30" t="s">
        <v>17889</v>
      </c>
      <c r="R3417" s="30"/>
      <c r="S3417" s="30" t="s">
        <v>2220</v>
      </c>
      <c r="T3417" s="30"/>
      <c r="U3417" s="30"/>
      <c r="V3417" s="30" t="s">
        <v>1428</v>
      </c>
    </row>
    <row r="3418" spans="1:22" ht="15" customHeight="1">
      <c r="A3418" s="30">
        <v>3574</v>
      </c>
      <c r="B3418" s="30" t="s">
        <v>17890</v>
      </c>
      <c r="C3418" s="30"/>
      <c r="D3418" s="30" t="s">
        <v>17890</v>
      </c>
      <c r="E3418" s="30" t="s">
        <v>11057</v>
      </c>
      <c r="F3418" s="30" t="s">
        <v>11058</v>
      </c>
      <c r="G3418" s="30" t="s">
        <v>3212</v>
      </c>
      <c r="H3418" s="30" t="s">
        <v>1397</v>
      </c>
      <c r="I3418" s="30">
        <v>17047280</v>
      </c>
      <c r="J3418" s="30" t="s">
        <v>17891</v>
      </c>
      <c r="K3418" s="57">
        <v>209503841118</v>
      </c>
      <c r="L3418" s="30"/>
      <c r="M3418" s="30"/>
      <c r="N3418" s="30"/>
      <c r="O3418" s="30"/>
      <c r="P3418" s="30"/>
      <c r="Q3418" s="30" t="s">
        <v>17892</v>
      </c>
      <c r="R3418" s="30"/>
      <c r="S3418" s="30" t="s">
        <v>17893</v>
      </c>
      <c r="T3418" s="30"/>
      <c r="U3418" s="30"/>
      <c r="V3418" s="30" t="s">
        <v>1444</v>
      </c>
    </row>
    <row r="3419" spans="1:22" ht="15" customHeight="1">
      <c r="A3419" s="37">
        <v>3576</v>
      </c>
      <c r="B3419" s="37" t="s">
        <v>17894</v>
      </c>
      <c r="C3419" s="37"/>
      <c r="D3419" s="37" t="s">
        <v>17894</v>
      </c>
      <c r="E3419" s="37" t="s">
        <v>1786</v>
      </c>
      <c r="F3419" s="37" t="s">
        <v>1454</v>
      </c>
      <c r="G3419" s="37" t="s">
        <v>17895</v>
      </c>
      <c r="H3419" s="37" t="s">
        <v>1397</v>
      </c>
      <c r="I3419" s="37">
        <v>18900000</v>
      </c>
      <c r="J3419" s="37" t="s">
        <v>17896</v>
      </c>
      <c r="K3419" s="58">
        <v>612086470111</v>
      </c>
      <c r="L3419" s="37"/>
      <c r="M3419" s="37"/>
      <c r="N3419" s="37"/>
      <c r="O3419" s="37"/>
      <c r="P3419" s="37"/>
      <c r="Q3419" s="37" t="s">
        <v>7945</v>
      </c>
      <c r="R3419" s="37"/>
      <c r="S3419" s="37" t="s">
        <v>7946</v>
      </c>
      <c r="T3419" s="37"/>
      <c r="U3419" s="37"/>
      <c r="V3419" s="26" t="s">
        <v>202</v>
      </c>
    </row>
    <row r="3420" spans="1:22" ht="15" customHeight="1">
      <c r="A3420" s="30">
        <v>3577</v>
      </c>
      <c r="B3420" s="30" t="s">
        <v>17897</v>
      </c>
      <c r="C3420" s="30"/>
      <c r="D3420" s="30" t="s">
        <v>17897</v>
      </c>
      <c r="E3420" s="30" t="s">
        <v>3994</v>
      </c>
      <c r="F3420" s="30" t="s">
        <v>1454</v>
      </c>
      <c r="G3420" s="30" t="s">
        <v>1422</v>
      </c>
      <c r="H3420" s="30" t="s">
        <v>1397</v>
      </c>
      <c r="I3420" s="30">
        <v>1026001</v>
      </c>
      <c r="J3420" s="30" t="s">
        <v>17898</v>
      </c>
      <c r="K3420" s="57">
        <v>147025367114</v>
      </c>
      <c r="L3420" s="30"/>
      <c r="M3420" s="30"/>
      <c r="N3420" s="30"/>
      <c r="O3420" s="30"/>
      <c r="P3420" s="30"/>
      <c r="Q3420" s="30" t="s">
        <v>17899</v>
      </c>
      <c r="R3420" s="30"/>
      <c r="S3420" s="30" t="s">
        <v>17900</v>
      </c>
      <c r="T3420" s="30"/>
      <c r="U3420" s="30"/>
      <c r="V3420" s="30" t="s">
        <v>1444</v>
      </c>
    </row>
    <row r="3421" spans="1:22" ht="15" customHeight="1">
      <c r="A3421" s="30">
        <v>3578</v>
      </c>
      <c r="B3421" s="30" t="s">
        <v>17901</v>
      </c>
      <c r="C3421" s="30"/>
      <c r="D3421" s="30" t="s">
        <v>17901</v>
      </c>
      <c r="E3421" s="30" t="s">
        <v>17902</v>
      </c>
      <c r="F3421" s="30" t="s">
        <v>17903</v>
      </c>
      <c r="G3421" s="30" t="s">
        <v>17904</v>
      </c>
      <c r="H3421" s="30" t="s">
        <v>1363</v>
      </c>
      <c r="I3421" s="30">
        <v>73950000</v>
      </c>
      <c r="J3421" s="30" t="s">
        <v>17905</v>
      </c>
      <c r="K3421" s="57">
        <v>106103741</v>
      </c>
      <c r="L3421" s="30"/>
      <c r="M3421" s="30"/>
      <c r="N3421" s="30"/>
      <c r="O3421" s="30"/>
      <c r="P3421" s="30"/>
      <c r="Q3421" s="30" t="s">
        <v>16393</v>
      </c>
      <c r="R3421" s="30"/>
      <c r="S3421" s="30" t="s">
        <v>17906</v>
      </c>
      <c r="T3421" s="30"/>
      <c r="U3421" s="30"/>
      <c r="V3421" s="30" t="s">
        <v>1444</v>
      </c>
    </row>
    <row r="3422" spans="1:22" ht="15" customHeight="1">
      <c r="A3422" s="30">
        <v>3579</v>
      </c>
      <c r="B3422" s="30" t="s">
        <v>17907</v>
      </c>
      <c r="C3422" s="30"/>
      <c r="D3422" s="30" t="s">
        <v>17907</v>
      </c>
      <c r="E3422" s="30" t="s">
        <v>17908</v>
      </c>
      <c r="F3422" s="30" t="s">
        <v>1454</v>
      </c>
      <c r="G3422" s="30" t="s">
        <v>2668</v>
      </c>
      <c r="H3422" s="30" t="s">
        <v>1397</v>
      </c>
      <c r="I3422" s="30">
        <v>6016000</v>
      </c>
      <c r="J3422" s="30" t="s">
        <v>17909</v>
      </c>
      <c r="K3422" s="57">
        <v>492602780117</v>
      </c>
      <c r="L3422" s="30"/>
      <c r="M3422" s="30"/>
      <c r="N3422" s="30"/>
      <c r="O3422" s="30"/>
      <c r="P3422" s="30"/>
      <c r="Q3422" s="30"/>
      <c r="R3422" s="30"/>
      <c r="S3422" s="30" t="s">
        <v>17910</v>
      </c>
      <c r="T3422" s="30"/>
      <c r="U3422" s="30"/>
      <c r="V3422" s="30" t="s">
        <v>1428</v>
      </c>
    </row>
    <row r="3423" spans="1:22" ht="15" customHeight="1">
      <c r="A3423" s="30">
        <v>3580</v>
      </c>
      <c r="B3423" s="30" t="s">
        <v>17911</v>
      </c>
      <c r="C3423" s="30"/>
      <c r="D3423" s="30" t="s">
        <v>17911</v>
      </c>
      <c r="E3423" s="30" t="s">
        <v>17912</v>
      </c>
      <c r="F3423" s="30" t="s">
        <v>1454</v>
      </c>
      <c r="G3423" s="30" t="s">
        <v>12829</v>
      </c>
      <c r="H3423" s="30" t="s">
        <v>1397</v>
      </c>
      <c r="I3423" s="30">
        <v>11900000</v>
      </c>
      <c r="J3423" s="30" t="s">
        <v>17913</v>
      </c>
      <c r="K3423" s="57">
        <v>574114858114</v>
      </c>
      <c r="L3423" s="30"/>
      <c r="M3423" s="30"/>
      <c r="N3423" s="30"/>
      <c r="O3423" s="30"/>
      <c r="P3423" s="30"/>
      <c r="Q3423" s="30" t="s">
        <v>17914</v>
      </c>
      <c r="R3423" s="30"/>
      <c r="S3423" s="30" t="s">
        <v>17915</v>
      </c>
      <c r="T3423" s="30"/>
      <c r="U3423" s="30"/>
      <c r="V3423" s="30" t="s">
        <v>1444</v>
      </c>
    </row>
    <row r="3424" spans="1:22" ht="15" customHeight="1">
      <c r="A3424" s="30">
        <v>3582</v>
      </c>
      <c r="B3424" s="30" t="s">
        <v>17916</v>
      </c>
      <c r="C3424" s="30"/>
      <c r="D3424" s="30" t="s">
        <v>17916</v>
      </c>
      <c r="E3424" s="30" t="s">
        <v>17917</v>
      </c>
      <c r="F3424" s="30" t="s">
        <v>2295</v>
      </c>
      <c r="G3424" s="30" t="s">
        <v>2054</v>
      </c>
      <c r="H3424" s="30" t="s">
        <v>1352</v>
      </c>
      <c r="I3424" s="30">
        <v>40800720</v>
      </c>
      <c r="J3424" s="30" t="s">
        <v>17918</v>
      </c>
      <c r="K3424" s="57">
        <v>110705899</v>
      </c>
      <c r="L3424" s="30"/>
      <c r="M3424" s="30"/>
      <c r="N3424" s="30"/>
      <c r="O3424" s="30"/>
      <c r="P3424" s="30"/>
      <c r="Q3424" s="30" t="s">
        <v>17919</v>
      </c>
      <c r="R3424" s="30"/>
      <c r="S3424" s="30" t="s">
        <v>17920</v>
      </c>
      <c r="T3424" s="30"/>
      <c r="U3424" s="30"/>
      <c r="V3424" s="30" t="s">
        <v>1444</v>
      </c>
    </row>
    <row r="3425" spans="1:22" ht="15" customHeight="1">
      <c r="A3425" s="30">
        <v>3583</v>
      </c>
      <c r="B3425" s="30" t="s">
        <v>17921</v>
      </c>
      <c r="C3425" s="30"/>
      <c r="D3425" s="30" t="s">
        <v>17921</v>
      </c>
      <c r="E3425" s="30" t="s">
        <v>17922</v>
      </c>
      <c r="F3425" s="30" t="s">
        <v>1454</v>
      </c>
      <c r="G3425" s="30" t="s">
        <v>10868</v>
      </c>
      <c r="H3425" s="30" t="s">
        <v>1391</v>
      </c>
      <c r="I3425" s="30">
        <v>98580000</v>
      </c>
      <c r="J3425" s="30" t="s">
        <v>17923</v>
      </c>
      <c r="K3425" s="57">
        <v>1870010423</v>
      </c>
      <c r="L3425" s="30"/>
      <c r="M3425" s="30"/>
      <c r="N3425" s="30"/>
      <c r="O3425" s="30"/>
      <c r="P3425" s="30"/>
      <c r="Q3425" s="30" t="s">
        <v>17924</v>
      </c>
      <c r="R3425" s="30"/>
      <c r="S3425" s="30" t="s">
        <v>17925</v>
      </c>
      <c r="T3425" s="30"/>
      <c r="U3425" s="30"/>
      <c r="V3425" s="30" t="s">
        <v>1444</v>
      </c>
    </row>
    <row r="3426" spans="1:22" ht="15" customHeight="1">
      <c r="A3426" s="30">
        <v>3584</v>
      </c>
      <c r="B3426" s="30" t="s">
        <v>17926</v>
      </c>
      <c r="C3426" s="30"/>
      <c r="D3426" s="30" t="s">
        <v>17926</v>
      </c>
      <c r="E3426" s="30" t="s">
        <v>10084</v>
      </c>
      <c r="F3426" s="30" t="s">
        <v>10085</v>
      </c>
      <c r="G3426" s="30" t="s">
        <v>1570</v>
      </c>
      <c r="H3426" s="30" t="s">
        <v>1365</v>
      </c>
      <c r="I3426" s="30">
        <v>65040000</v>
      </c>
      <c r="J3426" s="30" t="s">
        <v>17927</v>
      </c>
      <c r="K3426" s="57">
        <v>123668492</v>
      </c>
      <c r="L3426" s="30"/>
      <c r="M3426" s="30"/>
      <c r="N3426" s="30"/>
      <c r="O3426" s="30"/>
      <c r="P3426" s="30"/>
      <c r="Q3426" s="30" t="s">
        <v>1686</v>
      </c>
      <c r="R3426" s="30"/>
      <c r="S3426" s="30" t="s">
        <v>1687</v>
      </c>
      <c r="T3426" s="30"/>
      <c r="U3426" s="30"/>
      <c r="V3426" s="30" t="s">
        <v>1444</v>
      </c>
    </row>
    <row r="3427" spans="1:22" ht="15" customHeight="1">
      <c r="A3427" s="37">
        <v>3585</v>
      </c>
      <c r="B3427" s="37" t="s">
        <v>17928</v>
      </c>
      <c r="C3427" s="37"/>
      <c r="D3427" s="37" t="s">
        <v>17928</v>
      </c>
      <c r="E3427" s="37" t="s">
        <v>4220</v>
      </c>
      <c r="F3427" s="37" t="s">
        <v>1795</v>
      </c>
      <c r="G3427" s="37" t="s">
        <v>1796</v>
      </c>
      <c r="H3427" s="37" t="s">
        <v>1385</v>
      </c>
      <c r="I3427" s="37">
        <v>59031000</v>
      </c>
      <c r="J3427" s="37" t="s">
        <v>17929</v>
      </c>
      <c r="K3427" s="58">
        <v>202547132</v>
      </c>
      <c r="L3427" s="37"/>
      <c r="M3427" s="37"/>
      <c r="N3427" s="37"/>
      <c r="O3427" s="37"/>
      <c r="P3427" s="37"/>
      <c r="Q3427" s="37" t="s">
        <v>13865</v>
      </c>
      <c r="R3427" s="37"/>
      <c r="S3427" s="37" t="s">
        <v>17930</v>
      </c>
      <c r="T3427" s="37"/>
      <c r="U3427" s="37"/>
      <c r="V3427" s="26" t="s">
        <v>202</v>
      </c>
    </row>
    <row r="3428" spans="1:22" ht="15" customHeight="1">
      <c r="A3428" s="30">
        <v>3586</v>
      </c>
      <c r="B3428" s="30" t="s">
        <v>17931</v>
      </c>
      <c r="C3428" s="30"/>
      <c r="D3428" s="30" t="s">
        <v>17931</v>
      </c>
      <c r="E3428" s="30" t="s">
        <v>17932</v>
      </c>
      <c r="F3428" s="30" t="s">
        <v>17933</v>
      </c>
      <c r="G3428" s="30" t="s">
        <v>1671</v>
      </c>
      <c r="H3428" s="30" t="s">
        <v>1397</v>
      </c>
      <c r="I3428" s="30">
        <v>7162000</v>
      </c>
      <c r="J3428" s="30" t="s">
        <v>17934</v>
      </c>
      <c r="K3428" s="57">
        <v>336798200118</v>
      </c>
      <c r="L3428" s="30"/>
      <c r="M3428" s="30"/>
      <c r="N3428" s="30"/>
      <c r="O3428" s="30"/>
      <c r="P3428" s="30"/>
      <c r="Q3428" s="30" t="s">
        <v>17935</v>
      </c>
      <c r="R3428" s="30"/>
      <c r="S3428" s="30" t="s">
        <v>17936</v>
      </c>
      <c r="T3428" s="30"/>
      <c r="U3428" s="30"/>
      <c r="V3428" s="30" t="s">
        <v>1428</v>
      </c>
    </row>
    <row r="3429" spans="1:22" ht="15" customHeight="1">
      <c r="A3429" s="30">
        <v>3587</v>
      </c>
      <c r="B3429" s="30" t="s">
        <v>17937</v>
      </c>
      <c r="C3429" s="30"/>
      <c r="D3429" s="30" t="s">
        <v>17937</v>
      </c>
      <c r="E3429" s="30" t="s">
        <v>17938</v>
      </c>
      <c r="F3429" s="30" t="s">
        <v>12931</v>
      </c>
      <c r="G3429" s="30" t="s">
        <v>2519</v>
      </c>
      <c r="H3429" s="30" t="s">
        <v>1391</v>
      </c>
      <c r="I3429" s="30">
        <v>99050073</v>
      </c>
      <c r="J3429" s="30" t="s">
        <v>17939</v>
      </c>
      <c r="K3429" s="57">
        <v>910333076</v>
      </c>
      <c r="L3429" s="30"/>
      <c r="M3429" s="30"/>
      <c r="N3429" s="30"/>
      <c r="O3429" s="30"/>
      <c r="P3429" s="30"/>
      <c r="Q3429" s="30" t="s">
        <v>17940</v>
      </c>
      <c r="R3429" s="30"/>
      <c r="S3429" s="30" t="s">
        <v>17941</v>
      </c>
      <c r="T3429" s="30"/>
      <c r="U3429" s="30"/>
      <c r="V3429" s="30" t="s">
        <v>1444</v>
      </c>
    </row>
    <row r="3430" spans="1:22" ht="15" customHeight="1">
      <c r="A3430" s="30">
        <v>3588</v>
      </c>
      <c r="B3430" s="30" t="s">
        <v>17942</v>
      </c>
      <c r="C3430" s="30"/>
      <c r="D3430" s="30" t="s">
        <v>17942</v>
      </c>
      <c r="E3430" s="30" t="s">
        <v>17943</v>
      </c>
      <c r="F3430" s="30" t="s">
        <v>1454</v>
      </c>
      <c r="G3430" s="30" t="s">
        <v>10412</v>
      </c>
      <c r="H3430" s="30" t="s">
        <v>1385</v>
      </c>
      <c r="I3430" s="30">
        <v>59140280</v>
      </c>
      <c r="J3430" s="30" t="s">
        <v>17944</v>
      </c>
      <c r="K3430" s="57">
        <v>202714632</v>
      </c>
      <c r="L3430" s="30"/>
      <c r="M3430" s="30"/>
      <c r="N3430" s="30"/>
      <c r="O3430" s="30"/>
      <c r="P3430" s="30"/>
      <c r="Q3430" s="30" t="s">
        <v>17945</v>
      </c>
      <c r="R3430" s="30"/>
      <c r="S3430" s="30" t="s">
        <v>17946</v>
      </c>
      <c r="T3430" s="30"/>
      <c r="U3430" s="30"/>
      <c r="V3430" s="30" t="s">
        <v>1444</v>
      </c>
    </row>
    <row r="3431" spans="1:22" ht="15" customHeight="1">
      <c r="A3431" s="30">
        <v>3589</v>
      </c>
      <c r="B3431" s="30" t="s">
        <v>17947</v>
      </c>
      <c r="C3431" s="30"/>
      <c r="D3431" s="30" t="s">
        <v>17947</v>
      </c>
      <c r="E3431" s="30" t="s">
        <v>17948</v>
      </c>
      <c r="F3431" s="30" t="s">
        <v>1454</v>
      </c>
      <c r="G3431" s="30" t="s">
        <v>17949</v>
      </c>
      <c r="H3431" s="30" t="s">
        <v>1352</v>
      </c>
      <c r="I3431" s="30">
        <v>46350000</v>
      </c>
      <c r="J3431" s="30" t="s">
        <v>17950</v>
      </c>
      <c r="K3431" s="57">
        <v>76296860</v>
      </c>
      <c r="L3431" s="30"/>
      <c r="M3431" s="30"/>
      <c r="N3431" s="30"/>
      <c r="O3431" s="30"/>
      <c r="P3431" s="30"/>
      <c r="Q3431" s="30" t="s">
        <v>17951</v>
      </c>
      <c r="R3431" s="30"/>
      <c r="S3431" s="30" t="s">
        <v>17952</v>
      </c>
      <c r="T3431" s="30"/>
      <c r="U3431" s="30"/>
      <c r="V3431" s="30" t="s">
        <v>1444</v>
      </c>
    </row>
    <row r="3432" spans="1:22" ht="15" customHeight="1">
      <c r="A3432" s="30">
        <v>3590</v>
      </c>
      <c r="B3432" s="30" t="s">
        <v>17953</v>
      </c>
      <c r="C3432" s="30"/>
      <c r="D3432" s="30" t="s">
        <v>17953</v>
      </c>
      <c r="E3432" s="30" t="s">
        <v>17954</v>
      </c>
      <c r="F3432" s="30" t="s">
        <v>1454</v>
      </c>
      <c r="G3432" s="30" t="s">
        <v>3389</v>
      </c>
      <c r="H3432" s="30" t="s">
        <v>1379</v>
      </c>
      <c r="I3432" s="30">
        <v>64600098</v>
      </c>
      <c r="J3432" s="30" t="s">
        <v>17955</v>
      </c>
      <c r="K3432" s="57">
        <v>194444090</v>
      </c>
      <c r="L3432" s="30"/>
      <c r="M3432" s="30"/>
      <c r="N3432" s="30"/>
      <c r="O3432" s="30"/>
      <c r="P3432" s="30"/>
      <c r="Q3432" s="30" t="s">
        <v>17956</v>
      </c>
      <c r="R3432" s="30"/>
      <c r="S3432" s="30" t="s">
        <v>17957</v>
      </c>
      <c r="T3432" s="30"/>
      <c r="U3432" s="30"/>
      <c r="V3432" s="30" t="s">
        <v>1444</v>
      </c>
    </row>
    <row r="3433" spans="1:22" ht="15" customHeight="1">
      <c r="A3433" s="30">
        <v>3591</v>
      </c>
      <c r="B3433" s="30" t="s">
        <v>17958</v>
      </c>
      <c r="C3433" s="30"/>
      <c r="D3433" s="30" t="s">
        <v>17958</v>
      </c>
      <c r="E3433" s="30" t="s">
        <v>17959</v>
      </c>
      <c r="F3433" s="30" t="s">
        <v>4904</v>
      </c>
      <c r="G3433" s="30" t="s">
        <v>2432</v>
      </c>
      <c r="H3433" s="30" t="s">
        <v>1373</v>
      </c>
      <c r="I3433" s="30">
        <v>66645000</v>
      </c>
      <c r="J3433" s="30" t="s">
        <v>17960</v>
      </c>
      <c r="K3433" s="57">
        <v>154701769</v>
      </c>
      <c r="L3433" s="30"/>
      <c r="M3433" s="30"/>
      <c r="N3433" s="30"/>
      <c r="O3433" s="30"/>
      <c r="P3433" s="30"/>
      <c r="Q3433" s="30" t="s">
        <v>17961</v>
      </c>
      <c r="R3433" s="30"/>
      <c r="S3433" s="30" t="s">
        <v>17962</v>
      </c>
      <c r="T3433" s="30"/>
      <c r="U3433" s="30"/>
      <c r="V3433" s="30" t="s">
        <v>1444</v>
      </c>
    </row>
    <row r="3434" spans="1:22" ht="15" customHeight="1">
      <c r="A3434" s="30">
        <v>3592</v>
      </c>
      <c r="B3434" s="30" t="s">
        <v>17963</v>
      </c>
      <c r="C3434" s="30"/>
      <c r="D3434" s="30" t="s">
        <v>17963</v>
      </c>
      <c r="E3434" s="30" t="s">
        <v>17964</v>
      </c>
      <c r="F3434" s="30" t="s">
        <v>1454</v>
      </c>
      <c r="G3434" s="30" t="s">
        <v>15559</v>
      </c>
      <c r="H3434" s="30" t="s">
        <v>1397</v>
      </c>
      <c r="I3434" s="30">
        <v>13220001</v>
      </c>
      <c r="J3434" s="30" t="s">
        <v>17965</v>
      </c>
      <c r="K3434" s="57">
        <v>712110888119</v>
      </c>
      <c r="L3434" s="30"/>
      <c r="M3434" s="30"/>
      <c r="N3434" s="30"/>
      <c r="O3434" s="30"/>
      <c r="P3434" s="30"/>
      <c r="Q3434" s="30" t="s">
        <v>7452</v>
      </c>
      <c r="R3434" s="30"/>
      <c r="S3434" s="30" t="s">
        <v>17966</v>
      </c>
      <c r="T3434" s="30"/>
      <c r="U3434" s="30"/>
      <c r="V3434" s="30" t="s">
        <v>1444</v>
      </c>
    </row>
    <row r="3435" spans="1:22" ht="15" customHeight="1">
      <c r="A3435" s="30">
        <v>3593</v>
      </c>
      <c r="B3435" s="30" t="s">
        <v>17967</v>
      </c>
      <c r="C3435" s="30"/>
      <c r="D3435" s="30" t="s">
        <v>17967</v>
      </c>
      <c r="E3435" s="30" t="s">
        <v>17968</v>
      </c>
      <c r="F3435" s="30" t="s">
        <v>17969</v>
      </c>
      <c r="G3435" s="30" t="s">
        <v>2452</v>
      </c>
      <c r="H3435" s="30" t="s">
        <v>1397</v>
      </c>
      <c r="I3435" s="30">
        <v>13920000</v>
      </c>
      <c r="J3435" s="30" t="s">
        <v>17970</v>
      </c>
      <c r="K3435" s="57">
        <v>519103166114</v>
      </c>
      <c r="L3435" s="30"/>
      <c r="M3435" s="30"/>
      <c r="N3435" s="30"/>
      <c r="O3435" s="30"/>
      <c r="P3435" s="30"/>
      <c r="Q3435" s="30" t="s">
        <v>17971</v>
      </c>
      <c r="R3435" s="30"/>
      <c r="S3435" s="30" t="s">
        <v>17972</v>
      </c>
      <c r="T3435" s="30"/>
      <c r="U3435" s="30"/>
      <c r="V3435" s="30" t="s">
        <v>1444</v>
      </c>
    </row>
    <row r="3436" spans="1:22" ht="15" customHeight="1">
      <c r="A3436" s="37">
        <v>3594</v>
      </c>
      <c r="B3436" s="37" t="s">
        <v>17973</v>
      </c>
      <c r="C3436" s="37"/>
      <c r="D3436" s="37" t="s">
        <v>17973</v>
      </c>
      <c r="E3436" s="37" t="s">
        <v>17974</v>
      </c>
      <c r="F3436" s="37" t="s">
        <v>3879</v>
      </c>
      <c r="G3436" s="37" t="s">
        <v>17975</v>
      </c>
      <c r="H3436" s="37" t="s">
        <v>1365</v>
      </c>
      <c r="I3436" s="37">
        <v>65413000</v>
      </c>
      <c r="J3436" s="37" t="s">
        <v>17976</v>
      </c>
      <c r="K3436" s="58">
        <v>124256759</v>
      </c>
      <c r="L3436" s="37"/>
      <c r="M3436" s="37"/>
      <c r="N3436" s="37"/>
      <c r="O3436" s="37"/>
      <c r="P3436" s="37"/>
      <c r="Q3436" s="37" t="s">
        <v>17977</v>
      </c>
      <c r="R3436" s="37"/>
      <c r="S3436" s="37" t="s">
        <v>4261</v>
      </c>
      <c r="T3436" s="37"/>
      <c r="U3436" s="37"/>
      <c r="V3436" s="26" t="s">
        <v>202</v>
      </c>
    </row>
    <row r="3437" spans="1:22" ht="15" customHeight="1">
      <c r="A3437" s="30">
        <v>3595</v>
      </c>
      <c r="B3437" s="30" t="s">
        <v>17978</v>
      </c>
      <c r="C3437" s="30"/>
      <c r="D3437" s="30" t="s">
        <v>17978</v>
      </c>
      <c r="E3437" s="30" t="s">
        <v>17979</v>
      </c>
      <c r="F3437" s="30" t="s">
        <v>3968</v>
      </c>
      <c r="G3437" s="30" t="s">
        <v>2996</v>
      </c>
      <c r="H3437" s="30" t="s">
        <v>1393</v>
      </c>
      <c r="I3437" s="30">
        <v>89229101</v>
      </c>
      <c r="J3437" s="30" t="s">
        <v>17980</v>
      </c>
      <c r="K3437" s="57">
        <v>253845050</v>
      </c>
      <c r="L3437" s="30"/>
      <c r="M3437" s="30"/>
      <c r="N3437" s="30"/>
      <c r="O3437" s="30"/>
      <c r="P3437" s="30"/>
      <c r="Q3437" s="30" t="s">
        <v>17981</v>
      </c>
      <c r="R3437" s="30"/>
      <c r="S3437" s="30" t="s">
        <v>17982</v>
      </c>
      <c r="T3437" s="30"/>
      <c r="U3437" s="30"/>
      <c r="V3437" s="30" t="s">
        <v>1444</v>
      </c>
    </row>
    <row r="3438" spans="1:22" ht="15" customHeight="1">
      <c r="A3438" s="30">
        <v>3596</v>
      </c>
      <c r="B3438" s="30" t="s">
        <v>17983</v>
      </c>
      <c r="C3438" s="30"/>
      <c r="D3438" s="30" t="s">
        <v>17983</v>
      </c>
      <c r="E3438" s="30" t="s">
        <v>17984</v>
      </c>
      <c r="F3438" s="30" t="s">
        <v>1454</v>
      </c>
      <c r="G3438" s="30" t="s">
        <v>17985</v>
      </c>
      <c r="H3438" s="30" t="s">
        <v>1397</v>
      </c>
      <c r="I3438" s="30">
        <v>13260000</v>
      </c>
      <c r="J3438" s="30" t="s">
        <v>17986</v>
      </c>
      <c r="K3438" s="57">
        <v>468006434118</v>
      </c>
      <c r="L3438" s="30"/>
      <c r="M3438" s="30"/>
      <c r="N3438" s="30"/>
      <c r="O3438" s="30"/>
      <c r="P3438" s="30"/>
      <c r="Q3438" s="30" t="s">
        <v>11654</v>
      </c>
      <c r="R3438" s="30"/>
      <c r="S3438" s="30" t="s">
        <v>11640</v>
      </c>
      <c r="T3438" s="30"/>
      <c r="U3438" s="30"/>
      <c r="V3438" s="30" t="s">
        <v>1444</v>
      </c>
    </row>
    <row r="3439" spans="1:22" ht="15" customHeight="1">
      <c r="A3439" s="30">
        <v>3597</v>
      </c>
      <c r="B3439" s="30" t="s">
        <v>17987</v>
      </c>
      <c r="C3439" s="30"/>
      <c r="D3439" s="30" t="s">
        <v>17987</v>
      </c>
      <c r="E3439" s="30" t="s">
        <v>17988</v>
      </c>
      <c r="F3439" s="30" t="s">
        <v>17989</v>
      </c>
      <c r="G3439" s="30" t="s">
        <v>1422</v>
      </c>
      <c r="H3439" s="30" t="s">
        <v>1397</v>
      </c>
      <c r="I3439" s="30">
        <v>3568010</v>
      </c>
      <c r="J3439" s="30" t="s">
        <v>17990</v>
      </c>
      <c r="K3439" s="57">
        <v>145554734110</v>
      </c>
      <c r="L3439" s="30"/>
      <c r="M3439" s="30"/>
      <c r="N3439" s="30"/>
      <c r="O3439" s="30"/>
      <c r="P3439" s="30"/>
      <c r="Q3439" s="30" t="s">
        <v>11654</v>
      </c>
      <c r="R3439" s="30"/>
      <c r="S3439" s="30" t="s">
        <v>4261</v>
      </c>
      <c r="T3439" s="30"/>
      <c r="U3439" s="30"/>
      <c r="V3439" s="30" t="s">
        <v>1444</v>
      </c>
    </row>
    <row r="3440" spans="1:22" ht="15" customHeight="1">
      <c r="A3440" s="30">
        <v>3598</v>
      </c>
      <c r="B3440" s="30" t="s">
        <v>17991</v>
      </c>
      <c r="C3440" s="30"/>
      <c r="D3440" s="30" t="s">
        <v>17991</v>
      </c>
      <c r="E3440" s="30" t="s">
        <v>17992</v>
      </c>
      <c r="F3440" s="30" t="s">
        <v>17170</v>
      </c>
      <c r="G3440" s="30" t="s">
        <v>1422</v>
      </c>
      <c r="H3440" s="30" t="s">
        <v>1397</v>
      </c>
      <c r="I3440" s="30">
        <v>4533012</v>
      </c>
      <c r="J3440" s="30" t="s">
        <v>17993</v>
      </c>
      <c r="K3440" s="57">
        <v>148889160111</v>
      </c>
      <c r="L3440" s="30"/>
      <c r="M3440" s="30"/>
      <c r="N3440" s="30"/>
      <c r="O3440" s="30"/>
      <c r="P3440" s="30"/>
      <c r="Q3440" s="30" t="s">
        <v>17994</v>
      </c>
      <c r="R3440" s="30"/>
      <c r="S3440" s="30" t="s">
        <v>17995</v>
      </c>
      <c r="T3440" s="30"/>
      <c r="U3440" s="30"/>
      <c r="V3440" s="30" t="s">
        <v>1428</v>
      </c>
    </row>
    <row r="3441" spans="1:22" ht="15" customHeight="1">
      <c r="A3441" s="37">
        <v>3599</v>
      </c>
      <c r="B3441" s="37" t="s">
        <v>17996</v>
      </c>
      <c r="C3441" s="37"/>
      <c r="D3441" s="37" t="s">
        <v>17996</v>
      </c>
      <c r="E3441" s="37" t="s">
        <v>17997</v>
      </c>
      <c r="F3441" s="37" t="s">
        <v>17998</v>
      </c>
      <c r="G3441" s="37" t="s">
        <v>1422</v>
      </c>
      <c r="H3441" s="37" t="s">
        <v>1397</v>
      </c>
      <c r="I3441" s="37">
        <v>3822000</v>
      </c>
      <c r="J3441" s="37" t="s">
        <v>17999</v>
      </c>
      <c r="K3441" s="58">
        <v>148993250110</v>
      </c>
      <c r="L3441" s="37"/>
      <c r="M3441" s="37"/>
      <c r="N3441" s="37"/>
      <c r="O3441" s="37"/>
      <c r="P3441" s="37"/>
      <c r="Q3441" s="37" t="s">
        <v>18000</v>
      </c>
      <c r="R3441" s="37"/>
      <c r="S3441" s="37" t="s">
        <v>18001</v>
      </c>
      <c r="T3441" s="37"/>
      <c r="U3441" s="37"/>
      <c r="V3441" s="26" t="s">
        <v>202</v>
      </c>
    </row>
    <row r="3442" spans="1:22" ht="15" customHeight="1">
      <c r="A3442" s="30">
        <v>3600</v>
      </c>
      <c r="B3442" s="30" t="s">
        <v>18002</v>
      </c>
      <c r="C3442" s="30"/>
      <c r="D3442" s="30" t="s">
        <v>18002</v>
      </c>
      <c r="E3442" s="30" t="s">
        <v>18003</v>
      </c>
      <c r="F3442" s="30" t="s">
        <v>18004</v>
      </c>
      <c r="G3442" s="30" t="s">
        <v>3842</v>
      </c>
      <c r="H3442" s="30" t="s">
        <v>1397</v>
      </c>
      <c r="I3442" s="30">
        <v>14960000</v>
      </c>
      <c r="J3442" s="30" t="s">
        <v>18005</v>
      </c>
      <c r="K3442" s="57">
        <v>483105722112</v>
      </c>
      <c r="L3442" s="30"/>
      <c r="M3442" s="30"/>
      <c r="N3442" s="30"/>
      <c r="O3442" s="30"/>
      <c r="P3442" s="30"/>
      <c r="Q3442" s="30" t="s">
        <v>18006</v>
      </c>
      <c r="R3442" s="30"/>
      <c r="S3442" s="30" t="s">
        <v>18007</v>
      </c>
      <c r="T3442" s="30"/>
      <c r="U3442" s="30"/>
      <c r="V3442" s="30" t="s">
        <v>1444</v>
      </c>
    </row>
    <row r="3443" spans="1:22" ht="15" customHeight="1">
      <c r="A3443" s="37">
        <v>3601</v>
      </c>
      <c r="B3443" s="37" t="s">
        <v>18008</v>
      </c>
      <c r="C3443" s="37"/>
      <c r="D3443" s="37" t="s">
        <v>18008</v>
      </c>
      <c r="E3443" s="37" t="s">
        <v>18009</v>
      </c>
      <c r="F3443" s="37" t="s">
        <v>1454</v>
      </c>
      <c r="G3443" s="37" t="s">
        <v>10213</v>
      </c>
      <c r="H3443" s="37" t="s">
        <v>1397</v>
      </c>
      <c r="I3443" s="37">
        <v>11930000</v>
      </c>
      <c r="J3443" s="37" t="s">
        <v>18010</v>
      </c>
      <c r="K3443" s="58">
        <v>510006850115</v>
      </c>
      <c r="L3443" s="37"/>
      <c r="M3443" s="37"/>
      <c r="N3443" s="37"/>
      <c r="O3443" s="37"/>
      <c r="P3443" s="37"/>
      <c r="Q3443" s="37" t="s">
        <v>18011</v>
      </c>
      <c r="R3443" s="37"/>
      <c r="S3443" s="37" t="s">
        <v>18012</v>
      </c>
      <c r="T3443" s="37"/>
      <c r="U3443" s="37"/>
      <c r="V3443" s="26" t="s">
        <v>202</v>
      </c>
    </row>
    <row r="3444" spans="1:22" ht="15" customHeight="1">
      <c r="A3444" s="30">
        <v>3602</v>
      </c>
      <c r="B3444" s="30" t="s">
        <v>18013</v>
      </c>
      <c r="C3444" s="30"/>
      <c r="D3444" s="30" t="s">
        <v>18013</v>
      </c>
      <c r="E3444" s="30" t="s">
        <v>6799</v>
      </c>
      <c r="F3444" s="30" t="s">
        <v>1775</v>
      </c>
      <c r="G3444" s="30" t="s">
        <v>5389</v>
      </c>
      <c r="H3444" s="30" t="s">
        <v>1397</v>
      </c>
      <c r="I3444" s="30">
        <v>11701090</v>
      </c>
      <c r="J3444" s="30" t="s">
        <v>18014</v>
      </c>
      <c r="K3444" s="57">
        <v>558222358112</v>
      </c>
      <c r="L3444" s="30"/>
      <c r="M3444" s="30"/>
      <c r="N3444" s="30"/>
      <c r="O3444" s="30"/>
      <c r="P3444" s="30"/>
      <c r="Q3444" s="30" t="s">
        <v>18015</v>
      </c>
      <c r="R3444" s="30"/>
      <c r="S3444" s="30" t="s">
        <v>18016</v>
      </c>
      <c r="T3444" s="30"/>
      <c r="U3444" s="30"/>
      <c r="V3444" s="30" t="s">
        <v>1444</v>
      </c>
    </row>
    <row r="3445" spans="1:22" ht="15" customHeight="1">
      <c r="A3445" s="37">
        <v>3603</v>
      </c>
      <c r="B3445" s="37" t="s">
        <v>18017</v>
      </c>
      <c r="C3445" s="37"/>
      <c r="D3445" s="37" t="s">
        <v>18017</v>
      </c>
      <c r="E3445" s="37" t="s">
        <v>11625</v>
      </c>
      <c r="F3445" s="37" t="s">
        <v>1454</v>
      </c>
      <c r="G3445" s="37" t="s">
        <v>2072</v>
      </c>
      <c r="H3445" s="37" t="s">
        <v>1352</v>
      </c>
      <c r="I3445" s="37">
        <v>45600103</v>
      </c>
      <c r="J3445" s="37" t="s">
        <v>18018</v>
      </c>
      <c r="K3445" s="58">
        <v>111237104</v>
      </c>
      <c r="L3445" s="37"/>
      <c r="M3445" s="37"/>
      <c r="N3445" s="37"/>
      <c r="O3445" s="37"/>
      <c r="P3445" s="37"/>
      <c r="Q3445" s="37" t="s">
        <v>11662</v>
      </c>
      <c r="R3445" s="37"/>
      <c r="S3445" s="37" t="s">
        <v>11628</v>
      </c>
      <c r="T3445" s="37"/>
      <c r="U3445" s="37"/>
      <c r="V3445" s="26" t="s">
        <v>202</v>
      </c>
    </row>
    <row r="3446" spans="1:22" ht="15" customHeight="1">
      <c r="A3446" s="30">
        <v>3604</v>
      </c>
      <c r="B3446" s="30" t="s">
        <v>18019</v>
      </c>
      <c r="C3446" s="30"/>
      <c r="D3446" s="30" t="s">
        <v>18019</v>
      </c>
      <c r="E3446" s="30" t="s">
        <v>18020</v>
      </c>
      <c r="F3446" s="30" t="s">
        <v>18021</v>
      </c>
      <c r="G3446" s="30" t="s">
        <v>4109</v>
      </c>
      <c r="H3446" s="30" t="s">
        <v>1397</v>
      </c>
      <c r="I3446" s="30">
        <v>11349190</v>
      </c>
      <c r="J3446" s="30" t="s">
        <v>18022</v>
      </c>
      <c r="K3446" s="57">
        <v>657105614116</v>
      </c>
      <c r="L3446" s="30"/>
      <c r="M3446" s="30"/>
      <c r="N3446" s="30"/>
      <c r="O3446" s="30"/>
      <c r="P3446" s="30"/>
      <c r="Q3446" s="30" t="s">
        <v>11654</v>
      </c>
      <c r="R3446" s="30"/>
      <c r="S3446" s="30" t="s">
        <v>11640</v>
      </c>
      <c r="T3446" s="30"/>
      <c r="U3446" s="30"/>
      <c r="V3446" s="30" t="s">
        <v>1428</v>
      </c>
    </row>
    <row r="3447" spans="1:22" ht="15" customHeight="1">
      <c r="A3447" s="30">
        <v>3605</v>
      </c>
      <c r="B3447" s="30" t="s">
        <v>18023</v>
      </c>
      <c r="C3447" s="30"/>
      <c r="D3447" s="30" t="s">
        <v>18023</v>
      </c>
      <c r="E3447" s="30" t="s">
        <v>18024</v>
      </c>
      <c r="F3447" s="30" t="s">
        <v>18025</v>
      </c>
      <c r="G3447" s="30" t="s">
        <v>1611</v>
      </c>
      <c r="H3447" s="30" t="s">
        <v>1397</v>
      </c>
      <c r="I3447" s="30">
        <v>18023000</v>
      </c>
      <c r="J3447" s="30" t="s">
        <v>18026</v>
      </c>
      <c r="K3447" s="57">
        <v>669428706112</v>
      </c>
      <c r="L3447" s="30"/>
      <c r="M3447" s="30"/>
      <c r="N3447" s="30"/>
      <c r="O3447" s="30"/>
      <c r="P3447" s="30"/>
      <c r="Q3447" s="30" t="s">
        <v>18027</v>
      </c>
      <c r="R3447" s="30"/>
      <c r="S3447" s="30" t="s">
        <v>18028</v>
      </c>
      <c r="T3447" s="30"/>
      <c r="U3447" s="30"/>
      <c r="V3447" s="30" t="s">
        <v>1444</v>
      </c>
    </row>
    <row r="3448" spans="1:22" ht="15" customHeight="1">
      <c r="A3448" s="30">
        <v>3606</v>
      </c>
      <c r="B3448" s="30" t="s">
        <v>18029</v>
      </c>
      <c r="C3448" s="30"/>
      <c r="D3448" s="30" t="s">
        <v>18029</v>
      </c>
      <c r="E3448" s="30" t="s">
        <v>18030</v>
      </c>
      <c r="F3448" s="30" t="s">
        <v>18031</v>
      </c>
      <c r="G3448" s="30" t="s">
        <v>1564</v>
      </c>
      <c r="H3448" s="30" t="s">
        <v>1397</v>
      </c>
      <c r="I3448" s="30">
        <v>13053320</v>
      </c>
      <c r="J3448" s="30" t="s">
        <v>18032</v>
      </c>
      <c r="K3448" s="57">
        <v>795130622115</v>
      </c>
      <c r="L3448" s="30"/>
      <c r="M3448" s="30"/>
      <c r="N3448" s="30"/>
      <c r="O3448" s="30"/>
      <c r="P3448" s="30"/>
      <c r="Q3448" s="30" t="s">
        <v>18033</v>
      </c>
      <c r="R3448" s="30"/>
      <c r="S3448" s="30" t="s">
        <v>18034</v>
      </c>
      <c r="T3448" s="30"/>
      <c r="U3448" s="30"/>
      <c r="V3448" s="30" t="s">
        <v>1444</v>
      </c>
    </row>
    <row r="3449" spans="1:22" ht="15" customHeight="1">
      <c r="A3449" s="30">
        <v>3607</v>
      </c>
      <c r="B3449" s="30" t="s">
        <v>18035</v>
      </c>
      <c r="C3449" s="30"/>
      <c r="D3449" s="30" t="s">
        <v>18035</v>
      </c>
      <c r="E3449" s="30" t="s">
        <v>18036</v>
      </c>
      <c r="F3449" s="30" t="s">
        <v>18037</v>
      </c>
      <c r="G3449" s="30" t="s">
        <v>1422</v>
      </c>
      <c r="H3449" s="30" t="s">
        <v>1397</v>
      </c>
      <c r="I3449" s="30">
        <v>8142500</v>
      </c>
      <c r="J3449" s="30" t="s">
        <v>18038</v>
      </c>
      <c r="K3449" s="57">
        <v>116398826110</v>
      </c>
      <c r="L3449" s="30"/>
      <c r="M3449" s="30"/>
      <c r="N3449" s="30"/>
      <c r="O3449" s="30"/>
      <c r="P3449" s="30"/>
      <c r="Q3449" s="30" t="s">
        <v>18039</v>
      </c>
      <c r="R3449" s="30"/>
      <c r="S3449" s="30" t="s">
        <v>18040</v>
      </c>
      <c r="T3449" s="30"/>
      <c r="U3449" s="30"/>
      <c r="V3449" s="30" t="s">
        <v>1444</v>
      </c>
    </row>
    <row r="3450" spans="1:22" ht="15" customHeight="1">
      <c r="A3450" s="30">
        <v>3609</v>
      </c>
      <c r="B3450" s="30" t="s">
        <v>18041</v>
      </c>
      <c r="C3450" s="30"/>
      <c r="D3450" s="30" t="s">
        <v>18041</v>
      </c>
      <c r="E3450" s="30" t="s">
        <v>18042</v>
      </c>
      <c r="F3450" s="30" t="s">
        <v>17933</v>
      </c>
      <c r="G3450" s="30" t="s">
        <v>1671</v>
      </c>
      <c r="H3450" s="30" t="s">
        <v>1397</v>
      </c>
      <c r="I3450" s="30">
        <v>7240060</v>
      </c>
      <c r="J3450" s="30" t="s">
        <v>18043</v>
      </c>
      <c r="K3450" s="57">
        <v>336825119118</v>
      </c>
      <c r="L3450" s="30"/>
      <c r="M3450" s="30"/>
      <c r="N3450" s="30"/>
      <c r="O3450" s="30"/>
      <c r="P3450" s="30"/>
      <c r="Q3450" s="30"/>
      <c r="R3450" s="30"/>
      <c r="S3450" s="30" t="s">
        <v>4261</v>
      </c>
      <c r="T3450" s="30"/>
      <c r="U3450" s="30"/>
      <c r="V3450" s="30" t="s">
        <v>1444</v>
      </c>
    </row>
    <row r="3451" spans="1:22" ht="15" customHeight="1">
      <c r="A3451" s="30">
        <v>3610</v>
      </c>
      <c r="B3451" s="30" t="s">
        <v>18044</v>
      </c>
      <c r="C3451" s="30"/>
      <c r="D3451" s="30" t="s">
        <v>18044</v>
      </c>
      <c r="E3451" s="30" t="s">
        <v>18045</v>
      </c>
      <c r="F3451" s="30" t="s">
        <v>3879</v>
      </c>
      <c r="G3451" s="30" t="s">
        <v>18046</v>
      </c>
      <c r="H3451" s="30" t="s">
        <v>1397</v>
      </c>
      <c r="I3451" s="30">
        <v>11750000</v>
      </c>
      <c r="J3451" s="30" t="s">
        <v>18047</v>
      </c>
      <c r="K3451" s="57">
        <v>524098005113</v>
      </c>
      <c r="L3451" s="30"/>
      <c r="M3451" s="30"/>
      <c r="N3451" s="30"/>
      <c r="O3451" s="30"/>
      <c r="P3451" s="30"/>
      <c r="Q3451" s="30" t="s">
        <v>18048</v>
      </c>
      <c r="R3451" s="30"/>
      <c r="S3451" s="30" t="s">
        <v>18049</v>
      </c>
      <c r="T3451" s="30"/>
      <c r="U3451" s="30"/>
      <c r="V3451" s="30" t="s">
        <v>1444</v>
      </c>
    </row>
    <row r="3452" spans="1:22" ht="15" customHeight="1">
      <c r="A3452" s="30">
        <v>3611</v>
      </c>
      <c r="B3452" s="30" t="s">
        <v>18050</v>
      </c>
      <c r="C3452" s="30"/>
      <c r="D3452" s="30" t="s">
        <v>18050</v>
      </c>
      <c r="E3452" s="30" t="s">
        <v>6779</v>
      </c>
      <c r="F3452" s="30" t="s">
        <v>1454</v>
      </c>
      <c r="G3452" s="30" t="s">
        <v>1713</v>
      </c>
      <c r="H3452" s="30" t="s">
        <v>1395</v>
      </c>
      <c r="I3452" s="30">
        <v>49010110</v>
      </c>
      <c r="J3452" s="30" t="s">
        <v>18051</v>
      </c>
      <c r="K3452" s="57">
        <v>270757996</v>
      </c>
      <c r="L3452" s="30"/>
      <c r="M3452" s="30"/>
      <c r="N3452" s="30"/>
      <c r="O3452" s="30"/>
      <c r="P3452" s="30"/>
      <c r="Q3452" s="30" t="s">
        <v>1715</v>
      </c>
      <c r="R3452" s="30"/>
      <c r="S3452" s="30" t="s">
        <v>1716</v>
      </c>
      <c r="T3452" s="30"/>
      <c r="U3452" s="30"/>
      <c r="V3452" s="30" t="s">
        <v>1428</v>
      </c>
    </row>
    <row r="3453" spans="1:22" ht="15" customHeight="1">
      <c r="A3453" s="30">
        <v>3613</v>
      </c>
      <c r="B3453" s="30" t="s">
        <v>18052</v>
      </c>
      <c r="C3453" s="30"/>
      <c r="D3453" s="30" t="s">
        <v>18052</v>
      </c>
      <c r="E3453" s="30" t="s">
        <v>18053</v>
      </c>
      <c r="F3453" s="30" t="s">
        <v>3879</v>
      </c>
      <c r="G3453" s="30" t="s">
        <v>18054</v>
      </c>
      <c r="H3453" s="30" t="s">
        <v>1397</v>
      </c>
      <c r="I3453" s="30">
        <v>13510000</v>
      </c>
      <c r="J3453" s="30" t="s">
        <v>18055</v>
      </c>
      <c r="K3453" s="57">
        <v>615015004112</v>
      </c>
      <c r="L3453" s="30"/>
      <c r="M3453" s="30"/>
      <c r="N3453" s="30"/>
      <c r="O3453" s="30"/>
      <c r="P3453" s="30"/>
      <c r="Q3453" s="30" t="s">
        <v>13865</v>
      </c>
      <c r="R3453" s="30"/>
      <c r="S3453" s="30" t="s">
        <v>15716</v>
      </c>
      <c r="T3453" s="30"/>
      <c r="U3453" s="30"/>
      <c r="V3453" s="30" t="s">
        <v>1444</v>
      </c>
    </row>
    <row r="3454" spans="1:22" ht="15" customHeight="1">
      <c r="A3454" s="30">
        <v>3614</v>
      </c>
      <c r="B3454" s="30" t="s">
        <v>18056</v>
      </c>
      <c r="C3454" s="30"/>
      <c r="D3454" s="30" t="s">
        <v>18056</v>
      </c>
      <c r="E3454" s="30" t="s">
        <v>18057</v>
      </c>
      <c r="F3454" s="30" t="s">
        <v>1454</v>
      </c>
      <c r="G3454" s="30" t="s">
        <v>1955</v>
      </c>
      <c r="H3454" s="30" t="s">
        <v>1352</v>
      </c>
      <c r="I3454" s="30">
        <v>44900000</v>
      </c>
      <c r="J3454" s="30" t="s">
        <v>18058</v>
      </c>
      <c r="K3454" s="57">
        <v>122042388</v>
      </c>
      <c r="L3454" s="30"/>
      <c r="M3454" s="30"/>
      <c r="N3454" s="30"/>
      <c r="O3454" s="30"/>
      <c r="P3454" s="30"/>
      <c r="Q3454" s="30" t="s">
        <v>10747</v>
      </c>
      <c r="R3454" s="30"/>
      <c r="S3454" s="30" t="s">
        <v>18059</v>
      </c>
      <c r="T3454" s="30"/>
      <c r="U3454" s="30"/>
      <c r="V3454" s="30" t="s">
        <v>1444</v>
      </c>
    </row>
    <row r="3455" spans="1:22" ht="15" customHeight="1">
      <c r="A3455" s="37">
        <v>3615</v>
      </c>
      <c r="B3455" s="37" t="s">
        <v>18060</v>
      </c>
      <c r="C3455" s="37"/>
      <c r="D3455" s="37" t="s">
        <v>18060</v>
      </c>
      <c r="E3455" s="37" t="s">
        <v>6551</v>
      </c>
      <c r="F3455" s="37" t="s">
        <v>18061</v>
      </c>
      <c r="G3455" s="37" t="s">
        <v>1747</v>
      </c>
      <c r="H3455" s="37" t="s">
        <v>1397</v>
      </c>
      <c r="I3455" s="37">
        <v>13401541</v>
      </c>
      <c r="J3455" s="37" t="s">
        <v>18062</v>
      </c>
      <c r="K3455" s="58">
        <v>535493452119</v>
      </c>
      <c r="L3455" s="37"/>
      <c r="M3455" s="37"/>
      <c r="N3455" s="37"/>
      <c r="O3455" s="37"/>
      <c r="P3455" s="37"/>
      <c r="Q3455" s="37" t="s">
        <v>18063</v>
      </c>
      <c r="R3455" s="37"/>
      <c r="S3455" s="37" t="s">
        <v>18064</v>
      </c>
      <c r="T3455" s="37"/>
      <c r="U3455" s="37"/>
      <c r="V3455" s="26" t="s">
        <v>202</v>
      </c>
    </row>
    <row r="3456" spans="1:22" ht="15" customHeight="1">
      <c r="A3456" s="30">
        <v>3616</v>
      </c>
      <c r="B3456" s="30" t="s">
        <v>18065</v>
      </c>
      <c r="C3456" s="30"/>
      <c r="D3456" s="30" t="s">
        <v>18065</v>
      </c>
      <c r="E3456" s="30" t="s">
        <v>18066</v>
      </c>
      <c r="F3456" s="30" t="s">
        <v>18067</v>
      </c>
      <c r="G3456" s="30" t="s">
        <v>9506</v>
      </c>
      <c r="H3456" s="30" t="s">
        <v>1397</v>
      </c>
      <c r="I3456" s="30">
        <v>6530001</v>
      </c>
      <c r="J3456" s="30" t="s">
        <v>18068</v>
      </c>
      <c r="K3456" s="57">
        <v>623030834116</v>
      </c>
      <c r="L3456" s="30"/>
      <c r="M3456" s="30"/>
      <c r="N3456" s="30"/>
      <c r="O3456" s="30"/>
      <c r="P3456" s="30"/>
      <c r="Q3456" s="30" t="s">
        <v>14201</v>
      </c>
      <c r="R3456" s="30"/>
      <c r="S3456" s="30" t="s">
        <v>18069</v>
      </c>
      <c r="T3456" s="30"/>
      <c r="U3456" s="30"/>
      <c r="V3456" s="30" t="s">
        <v>1444</v>
      </c>
    </row>
    <row r="3457" spans="1:22" ht="15" customHeight="1">
      <c r="A3457" s="30">
        <v>3617</v>
      </c>
      <c r="B3457" s="30" t="s">
        <v>18070</v>
      </c>
      <c r="C3457" s="30"/>
      <c r="D3457" s="30" t="s">
        <v>18070</v>
      </c>
      <c r="E3457" s="30" t="s">
        <v>18071</v>
      </c>
      <c r="F3457" s="30" t="s">
        <v>3879</v>
      </c>
      <c r="G3457" s="30" t="s">
        <v>18072</v>
      </c>
      <c r="H3457" s="30" t="s">
        <v>1354</v>
      </c>
      <c r="I3457" s="30">
        <v>63490000</v>
      </c>
      <c r="J3457" s="30" t="s">
        <v>18073</v>
      </c>
      <c r="K3457" s="57">
        <v>64218600</v>
      </c>
      <c r="L3457" s="30"/>
      <c r="M3457" s="30"/>
      <c r="N3457" s="30"/>
      <c r="O3457" s="30"/>
      <c r="P3457" s="30"/>
      <c r="Q3457" s="30" t="s">
        <v>5522</v>
      </c>
      <c r="R3457" s="30"/>
      <c r="S3457" s="30" t="s">
        <v>5523</v>
      </c>
      <c r="T3457" s="30"/>
      <c r="U3457" s="30"/>
      <c r="V3457" s="30" t="s">
        <v>1444</v>
      </c>
    </row>
    <row r="3458" spans="1:22" ht="15" customHeight="1">
      <c r="A3458" s="37">
        <v>3618</v>
      </c>
      <c r="B3458" s="37" t="s">
        <v>18074</v>
      </c>
      <c r="C3458" s="37"/>
      <c r="D3458" s="37" t="s">
        <v>18074</v>
      </c>
      <c r="E3458" s="37" t="s">
        <v>18075</v>
      </c>
      <c r="F3458" s="37" t="s">
        <v>2189</v>
      </c>
      <c r="G3458" s="37" t="s">
        <v>2190</v>
      </c>
      <c r="H3458" s="37" t="s">
        <v>1350</v>
      </c>
      <c r="I3458" s="37">
        <v>68900100</v>
      </c>
      <c r="J3458" s="37" t="s">
        <v>18076</v>
      </c>
      <c r="K3458" s="58">
        <v>30412528</v>
      </c>
      <c r="L3458" s="37"/>
      <c r="M3458" s="37"/>
      <c r="N3458" s="37"/>
      <c r="O3458" s="37"/>
      <c r="P3458" s="37"/>
      <c r="Q3458" s="37" t="s">
        <v>3341</v>
      </c>
      <c r="R3458" s="37"/>
      <c r="S3458" s="37" t="s">
        <v>13172</v>
      </c>
      <c r="T3458" s="37"/>
      <c r="U3458" s="37"/>
      <c r="V3458" s="26" t="s">
        <v>202</v>
      </c>
    </row>
    <row r="3459" spans="1:22" ht="15" customHeight="1">
      <c r="A3459" s="30">
        <v>3619</v>
      </c>
      <c r="B3459" s="30" t="s">
        <v>18077</v>
      </c>
      <c r="C3459" s="30"/>
      <c r="D3459" s="30" t="s">
        <v>18077</v>
      </c>
      <c r="E3459" s="30" t="s">
        <v>18078</v>
      </c>
      <c r="F3459" s="30" t="s">
        <v>18079</v>
      </c>
      <c r="G3459" s="30" t="s">
        <v>4109</v>
      </c>
      <c r="H3459" s="30" t="s">
        <v>1397</v>
      </c>
      <c r="I3459" s="30">
        <v>11390001</v>
      </c>
      <c r="J3459" s="30" t="s">
        <v>18080</v>
      </c>
      <c r="K3459" s="57">
        <v>657161295112</v>
      </c>
      <c r="L3459" s="30"/>
      <c r="M3459" s="30"/>
      <c r="N3459" s="30"/>
      <c r="O3459" s="30"/>
      <c r="P3459" s="30"/>
      <c r="Q3459" s="30" t="s">
        <v>18081</v>
      </c>
      <c r="R3459" s="30"/>
      <c r="S3459" s="30" t="s">
        <v>18082</v>
      </c>
      <c r="T3459" s="30"/>
      <c r="U3459" s="30"/>
      <c r="V3459" s="30" t="s">
        <v>1444</v>
      </c>
    </row>
    <row r="3460" spans="1:22" ht="15" customHeight="1">
      <c r="A3460" s="37">
        <v>3620</v>
      </c>
      <c r="B3460" s="37" t="s">
        <v>18083</v>
      </c>
      <c r="C3460" s="37"/>
      <c r="D3460" s="37" t="s">
        <v>18083</v>
      </c>
      <c r="E3460" s="37" t="s">
        <v>18084</v>
      </c>
      <c r="F3460" s="37" t="s">
        <v>1454</v>
      </c>
      <c r="G3460" s="37" t="s">
        <v>18085</v>
      </c>
      <c r="H3460" s="37" t="s">
        <v>1391</v>
      </c>
      <c r="I3460" s="37">
        <v>98280000</v>
      </c>
      <c r="J3460" s="37" t="s">
        <v>18086</v>
      </c>
      <c r="K3460" s="58">
        <v>900044241</v>
      </c>
      <c r="L3460" s="37"/>
      <c r="M3460" s="37"/>
      <c r="N3460" s="37"/>
      <c r="O3460" s="37"/>
      <c r="P3460" s="37"/>
      <c r="Q3460" s="37" t="s">
        <v>5890</v>
      </c>
      <c r="R3460" s="37"/>
      <c r="S3460" s="37" t="s">
        <v>4261</v>
      </c>
      <c r="T3460" s="37"/>
      <c r="U3460" s="37"/>
      <c r="V3460" s="26" t="s">
        <v>202</v>
      </c>
    </row>
    <row r="3461" spans="1:22" ht="15" customHeight="1">
      <c r="A3461" s="30">
        <v>3621</v>
      </c>
      <c r="B3461" s="30" t="s">
        <v>18087</v>
      </c>
      <c r="C3461" s="30"/>
      <c r="D3461" s="30" t="s">
        <v>18087</v>
      </c>
      <c r="E3461" s="30" t="s">
        <v>6063</v>
      </c>
      <c r="F3461" s="30" t="s">
        <v>1454</v>
      </c>
      <c r="G3461" s="30" t="s">
        <v>1540</v>
      </c>
      <c r="H3461" s="30" t="s">
        <v>1373</v>
      </c>
      <c r="I3461" s="30">
        <v>68005270</v>
      </c>
      <c r="J3461" s="30" t="s">
        <v>18088</v>
      </c>
      <c r="K3461" s="57">
        <v>153604352</v>
      </c>
      <c r="L3461" s="30"/>
      <c r="M3461" s="30"/>
      <c r="N3461" s="30"/>
      <c r="O3461" s="30"/>
      <c r="P3461" s="30"/>
      <c r="Q3461" s="30" t="s">
        <v>18089</v>
      </c>
      <c r="R3461" s="30"/>
      <c r="S3461" s="30" t="s">
        <v>18090</v>
      </c>
      <c r="T3461" s="30"/>
      <c r="U3461" s="30"/>
      <c r="V3461" s="30" t="s">
        <v>1444</v>
      </c>
    </row>
    <row r="3462" spans="1:22" ht="15" customHeight="1">
      <c r="A3462" s="30">
        <v>3622</v>
      </c>
      <c r="B3462" s="30" t="s">
        <v>18091</v>
      </c>
      <c r="C3462" s="30"/>
      <c r="D3462" s="30" t="s">
        <v>18091</v>
      </c>
      <c r="E3462" s="30" t="s">
        <v>18092</v>
      </c>
      <c r="F3462" s="30" t="s">
        <v>1454</v>
      </c>
      <c r="G3462" s="30" t="s">
        <v>2147</v>
      </c>
      <c r="H3462" s="30" t="s">
        <v>1352</v>
      </c>
      <c r="I3462" s="30">
        <v>46880000</v>
      </c>
      <c r="J3462" s="30" t="s">
        <v>18093</v>
      </c>
      <c r="K3462" s="57">
        <v>63242646</v>
      </c>
      <c r="L3462" s="30"/>
      <c r="M3462" s="30"/>
      <c r="N3462" s="30"/>
      <c r="O3462" s="30"/>
      <c r="P3462" s="30"/>
      <c r="Q3462" s="30" t="s">
        <v>18094</v>
      </c>
      <c r="R3462" s="30"/>
      <c r="S3462" s="30" t="s">
        <v>18095</v>
      </c>
      <c r="T3462" s="30"/>
      <c r="U3462" s="30"/>
      <c r="V3462" s="30" t="s">
        <v>1428</v>
      </c>
    </row>
    <row r="3463" spans="1:22" ht="15" customHeight="1">
      <c r="A3463" s="30">
        <v>3623</v>
      </c>
      <c r="B3463" s="30" t="s">
        <v>18096</v>
      </c>
      <c r="C3463" s="30"/>
      <c r="D3463" s="30" t="s">
        <v>18096</v>
      </c>
      <c r="E3463" s="30" t="s">
        <v>18097</v>
      </c>
      <c r="F3463" s="30" t="s">
        <v>1454</v>
      </c>
      <c r="G3463" s="30" t="s">
        <v>2508</v>
      </c>
      <c r="H3463" s="30" t="s">
        <v>1352</v>
      </c>
      <c r="I3463" s="30">
        <v>48300000</v>
      </c>
      <c r="J3463" s="30" t="s">
        <v>18098</v>
      </c>
      <c r="K3463" s="57">
        <v>112893862</v>
      </c>
      <c r="L3463" s="30"/>
      <c r="M3463" s="30"/>
      <c r="N3463" s="30"/>
      <c r="O3463" s="30"/>
      <c r="P3463" s="30"/>
      <c r="Q3463" s="30"/>
      <c r="R3463" s="30"/>
      <c r="S3463" s="30" t="s">
        <v>18099</v>
      </c>
      <c r="T3463" s="30"/>
      <c r="U3463" s="30"/>
      <c r="V3463" s="30" t="s">
        <v>1444</v>
      </c>
    </row>
    <row r="3464" spans="1:22" ht="15" customHeight="1">
      <c r="A3464" s="30">
        <v>3624</v>
      </c>
      <c r="B3464" s="30" t="s">
        <v>18100</v>
      </c>
      <c r="C3464" s="30"/>
      <c r="D3464" s="30" t="s">
        <v>18100</v>
      </c>
      <c r="E3464" s="30" t="s">
        <v>18101</v>
      </c>
      <c r="F3464" s="30" t="s">
        <v>1454</v>
      </c>
      <c r="G3464" s="30" t="s">
        <v>3540</v>
      </c>
      <c r="H3464" s="30" t="s">
        <v>1381</v>
      </c>
      <c r="I3464" s="30">
        <v>86010150</v>
      </c>
      <c r="J3464" s="30" t="s">
        <v>18102</v>
      </c>
      <c r="K3464" s="57">
        <v>9063914492</v>
      </c>
      <c r="L3464" s="30"/>
      <c r="M3464" s="30"/>
      <c r="N3464" s="30"/>
      <c r="O3464" s="30"/>
      <c r="P3464" s="30"/>
      <c r="Q3464" s="30" t="s">
        <v>14439</v>
      </c>
      <c r="R3464" s="30"/>
      <c r="S3464" s="30" t="s">
        <v>18103</v>
      </c>
      <c r="T3464" s="30"/>
      <c r="U3464" s="30"/>
      <c r="V3464" s="30" t="s">
        <v>1444</v>
      </c>
    </row>
    <row r="3465" spans="1:22" ht="15" customHeight="1">
      <c r="A3465" s="30">
        <v>3625</v>
      </c>
      <c r="B3465" s="30" t="s">
        <v>18104</v>
      </c>
      <c r="C3465" s="30"/>
      <c r="D3465" s="30" t="s">
        <v>18104</v>
      </c>
      <c r="E3465" s="30" t="s">
        <v>8376</v>
      </c>
      <c r="F3465" s="30" t="s">
        <v>18105</v>
      </c>
      <c r="G3465" s="30" t="s">
        <v>1846</v>
      </c>
      <c r="H3465" s="30" t="s">
        <v>1393</v>
      </c>
      <c r="I3465" s="30">
        <v>89030004</v>
      </c>
      <c r="J3465" s="30" t="s">
        <v>18106</v>
      </c>
      <c r="K3465" s="57">
        <v>257156976</v>
      </c>
      <c r="L3465" s="30"/>
      <c r="M3465" s="30"/>
      <c r="N3465" s="30"/>
      <c r="O3465" s="30"/>
      <c r="P3465" s="30"/>
      <c r="Q3465" s="30" t="s">
        <v>1848</v>
      </c>
      <c r="R3465" s="30"/>
      <c r="S3465" s="30" t="s">
        <v>1849</v>
      </c>
      <c r="T3465" s="30"/>
      <c r="U3465" s="30"/>
      <c r="V3465" s="30" t="s">
        <v>1444</v>
      </c>
    </row>
    <row r="3466" spans="1:22" ht="15" customHeight="1">
      <c r="A3466" s="30">
        <v>3626</v>
      </c>
      <c r="B3466" s="30" t="s">
        <v>18107</v>
      </c>
      <c r="C3466" s="30"/>
      <c r="D3466" s="30" t="s">
        <v>18107</v>
      </c>
      <c r="E3466" s="30" t="s">
        <v>18108</v>
      </c>
      <c r="F3466" s="30" t="s">
        <v>1454</v>
      </c>
      <c r="G3466" s="30" t="s">
        <v>6971</v>
      </c>
      <c r="H3466" s="30" t="s">
        <v>1381</v>
      </c>
      <c r="I3466" s="30">
        <v>87111130</v>
      </c>
      <c r="J3466" s="30" t="s">
        <v>18109</v>
      </c>
      <c r="K3466" s="57">
        <v>9068667493</v>
      </c>
      <c r="L3466" s="30"/>
      <c r="M3466" s="30"/>
      <c r="N3466" s="30"/>
      <c r="O3466" s="30"/>
      <c r="P3466" s="30"/>
      <c r="Q3466" s="30" t="s">
        <v>18110</v>
      </c>
      <c r="R3466" s="30"/>
      <c r="S3466" s="30" t="s">
        <v>14476</v>
      </c>
      <c r="T3466" s="30"/>
      <c r="U3466" s="30"/>
      <c r="V3466" s="30" t="s">
        <v>1428</v>
      </c>
    </row>
    <row r="3467" spans="1:22" ht="15" customHeight="1">
      <c r="A3467" s="30">
        <v>3627</v>
      </c>
      <c r="B3467" s="30" t="s">
        <v>18111</v>
      </c>
      <c r="C3467" s="30"/>
      <c r="D3467" s="30" t="s">
        <v>18111</v>
      </c>
      <c r="E3467" s="30" t="s">
        <v>6534</v>
      </c>
      <c r="F3467" s="30" t="s">
        <v>1454</v>
      </c>
      <c r="G3467" s="30" t="s">
        <v>3540</v>
      </c>
      <c r="H3467" s="30" t="s">
        <v>1381</v>
      </c>
      <c r="I3467" s="30">
        <v>86010380</v>
      </c>
      <c r="J3467" s="30" t="s">
        <v>18112</v>
      </c>
      <c r="K3467" s="57">
        <v>9068774060</v>
      </c>
      <c r="L3467" s="30"/>
      <c r="M3467" s="30"/>
      <c r="N3467" s="30"/>
      <c r="O3467" s="30"/>
      <c r="P3467" s="30"/>
      <c r="Q3467" s="30" t="s">
        <v>14439</v>
      </c>
      <c r="R3467" s="30"/>
      <c r="S3467" s="30" t="s">
        <v>18113</v>
      </c>
      <c r="T3467" s="30"/>
      <c r="U3467" s="30"/>
      <c r="V3467" s="30" t="s">
        <v>1428</v>
      </c>
    </row>
    <row r="3468" spans="1:22" ht="15" customHeight="1">
      <c r="A3468" s="30">
        <v>3628</v>
      </c>
      <c r="B3468" s="30" t="s">
        <v>18114</v>
      </c>
      <c r="C3468" s="30"/>
      <c r="D3468" s="30" t="s">
        <v>18114</v>
      </c>
      <c r="E3468" s="30" t="s">
        <v>6119</v>
      </c>
      <c r="F3468" s="30" t="s">
        <v>18115</v>
      </c>
      <c r="G3468" s="30" t="s">
        <v>2432</v>
      </c>
      <c r="H3468" s="30" t="s">
        <v>1373</v>
      </c>
      <c r="I3468" s="30">
        <v>66077000</v>
      </c>
      <c r="J3468" s="30" t="s">
        <v>18116</v>
      </c>
      <c r="K3468" s="57">
        <v>154742988</v>
      </c>
      <c r="L3468" s="30"/>
      <c r="M3468" s="30"/>
      <c r="N3468" s="30"/>
      <c r="O3468" s="30"/>
      <c r="P3468" s="30"/>
      <c r="Q3468" s="30" t="s">
        <v>15744</v>
      </c>
      <c r="R3468" s="30"/>
      <c r="S3468" s="30" t="s">
        <v>2220</v>
      </c>
      <c r="T3468" s="30"/>
      <c r="U3468" s="30"/>
      <c r="V3468" s="30" t="s">
        <v>1444</v>
      </c>
    </row>
    <row r="3469" spans="1:22" ht="15" customHeight="1">
      <c r="A3469" s="37">
        <v>3629</v>
      </c>
      <c r="B3469" s="37" t="s">
        <v>18117</v>
      </c>
      <c r="C3469" s="37"/>
      <c r="D3469" s="37" t="s">
        <v>18117</v>
      </c>
      <c r="E3469" s="37" t="s">
        <v>18118</v>
      </c>
      <c r="F3469" s="37" t="s">
        <v>1454</v>
      </c>
      <c r="G3469" s="37" t="s">
        <v>12762</v>
      </c>
      <c r="H3469" s="37" t="s">
        <v>1377</v>
      </c>
      <c r="I3469" s="37">
        <v>55870000</v>
      </c>
      <c r="J3469" s="37" t="s">
        <v>18119</v>
      </c>
      <c r="K3469" s="58">
        <v>42341116</v>
      </c>
      <c r="L3469" s="37"/>
      <c r="M3469" s="37"/>
      <c r="N3469" s="37"/>
      <c r="O3469" s="37"/>
      <c r="P3469" s="37"/>
      <c r="Q3469" s="37" t="s">
        <v>18120</v>
      </c>
      <c r="R3469" s="37"/>
      <c r="S3469" s="37" t="s">
        <v>18121</v>
      </c>
      <c r="T3469" s="37"/>
      <c r="U3469" s="37"/>
      <c r="V3469" s="26" t="s">
        <v>202</v>
      </c>
    </row>
    <row r="3470" spans="1:22" ht="15" customHeight="1">
      <c r="A3470" s="30">
        <v>3630</v>
      </c>
      <c r="B3470" s="30" t="s">
        <v>18122</v>
      </c>
      <c r="C3470" s="30"/>
      <c r="D3470" s="30" t="s">
        <v>18122</v>
      </c>
      <c r="E3470" s="30" t="s">
        <v>18123</v>
      </c>
      <c r="F3470" s="30" t="s">
        <v>2781</v>
      </c>
      <c r="G3470" s="30" t="s">
        <v>2054</v>
      </c>
      <c r="H3470" s="30" t="s">
        <v>1352</v>
      </c>
      <c r="I3470" s="30">
        <v>41820908</v>
      </c>
      <c r="J3470" s="30" t="s">
        <v>18124</v>
      </c>
      <c r="K3470" s="57" t="s">
        <v>18125</v>
      </c>
      <c r="L3470" s="30"/>
      <c r="M3470" s="30"/>
      <c r="N3470" s="30"/>
      <c r="O3470" s="30"/>
      <c r="P3470" s="30"/>
      <c r="Q3470" s="30" t="s">
        <v>18126</v>
      </c>
      <c r="R3470" s="30"/>
      <c r="S3470" s="30" t="s">
        <v>18127</v>
      </c>
      <c r="T3470" s="30"/>
      <c r="U3470" s="30"/>
      <c r="V3470" s="30" t="s">
        <v>1444</v>
      </c>
    </row>
    <row r="3471" spans="1:22" ht="15" customHeight="1">
      <c r="A3471" s="30">
        <v>3631</v>
      </c>
      <c r="B3471" s="30" t="s">
        <v>18128</v>
      </c>
      <c r="C3471" s="30"/>
      <c r="D3471" s="30" t="s">
        <v>18128</v>
      </c>
      <c r="E3471" s="30" t="s">
        <v>4335</v>
      </c>
      <c r="F3471" s="30" t="s">
        <v>1454</v>
      </c>
      <c r="G3471" s="30" t="s">
        <v>3389</v>
      </c>
      <c r="H3471" s="30" t="s">
        <v>1379</v>
      </c>
      <c r="I3471" s="30">
        <v>64600000</v>
      </c>
      <c r="J3471" s="30" t="s">
        <v>18129</v>
      </c>
      <c r="K3471" s="57">
        <v>194923827</v>
      </c>
      <c r="L3471" s="30"/>
      <c r="M3471" s="30"/>
      <c r="N3471" s="30"/>
      <c r="O3471" s="30"/>
      <c r="P3471" s="30"/>
      <c r="Q3471" s="30" t="s">
        <v>18130</v>
      </c>
      <c r="R3471" s="30"/>
      <c r="S3471" s="30" t="s">
        <v>18131</v>
      </c>
      <c r="T3471" s="30"/>
      <c r="U3471" s="30"/>
      <c r="V3471" s="30" t="s">
        <v>1444</v>
      </c>
    </row>
    <row r="3472" spans="1:22" ht="15" customHeight="1">
      <c r="A3472" s="30">
        <v>3632</v>
      </c>
      <c r="B3472" s="30" t="s">
        <v>18132</v>
      </c>
      <c r="C3472" s="30"/>
      <c r="D3472" s="30" t="s">
        <v>18132</v>
      </c>
      <c r="E3472" s="30" t="s">
        <v>18133</v>
      </c>
      <c r="F3472" s="30" t="s">
        <v>15205</v>
      </c>
      <c r="G3472" s="30" t="s">
        <v>2432</v>
      </c>
      <c r="H3472" s="30" t="s">
        <v>1373</v>
      </c>
      <c r="I3472" s="30">
        <v>66073005</v>
      </c>
      <c r="J3472" s="30" t="s">
        <v>18134</v>
      </c>
      <c r="K3472" s="57">
        <v>153679859</v>
      </c>
      <c r="L3472" s="30"/>
      <c r="M3472" s="30"/>
      <c r="N3472" s="30"/>
      <c r="O3472" s="30"/>
      <c r="P3472" s="30"/>
      <c r="Q3472" s="30" t="s">
        <v>18135</v>
      </c>
      <c r="R3472" s="30"/>
      <c r="S3472" s="30" t="s">
        <v>18136</v>
      </c>
      <c r="T3472" s="30"/>
      <c r="U3472" s="30"/>
      <c r="V3472" s="30" t="s">
        <v>1444</v>
      </c>
    </row>
    <row r="3473" spans="1:22" ht="15" customHeight="1">
      <c r="A3473" s="30">
        <v>3633</v>
      </c>
      <c r="B3473" s="30" t="s">
        <v>18137</v>
      </c>
      <c r="C3473" s="30"/>
      <c r="D3473" s="30" t="s">
        <v>18137</v>
      </c>
      <c r="E3473" s="30" t="s">
        <v>2052</v>
      </c>
      <c r="F3473" s="30" t="s">
        <v>1454</v>
      </c>
      <c r="G3473" s="30" t="s">
        <v>18138</v>
      </c>
      <c r="H3473" s="30" t="s">
        <v>1393</v>
      </c>
      <c r="I3473" s="30">
        <v>88535000</v>
      </c>
      <c r="J3473" s="30" t="s">
        <v>18139</v>
      </c>
      <c r="K3473" s="57">
        <v>253120004</v>
      </c>
      <c r="L3473" s="30"/>
      <c r="M3473" s="30"/>
      <c r="N3473" s="30"/>
      <c r="O3473" s="30"/>
      <c r="P3473" s="30"/>
      <c r="Q3473" s="30" t="s">
        <v>18140</v>
      </c>
      <c r="R3473" s="30"/>
      <c r="S3473" s="30" t="s">
        <v>18141</v>
      </c>
      <c r="T3473" s="30"/>
      <c r="U3473" s="30"/>
      <c r="V3473" s="30" t="s">
        <v>1444</v>
      </c>
    </row>
    <row r="3474" spans="1:22" ht="15" customHeight="1">
      <c r="A3474" s="30">
        <v>3634</v>
      </c>
      <c r="B3474" s="30" t="s">
        <v>18142</v>
      </c>
      <c r="C3474" s="30"/>
      <c r="D3474" s="30" t="s">
        <v>18142</v>
      </c>
      <c r="E3474" s="30" t="s">
        <v>18143</v>
      </c>
      <c r="F3474" s="30" t="s">
        <v>1454</v>
      </c>
      <c r="G3474" s="30" t="s">
        <v>6980</v>
      </c>
      <c r="H3474" s="30" t="s">
        <v>1352</v>
      </c>
      <c r="I3474" s="30">
        <v>45653650</v>
      </c>
      <c r="J3474" s="30" t="s">
        <v>18144</v>
      </c>
      <c r="K3474" s="57">
        <v>84357210</v>
      </c>
      <c r="L3474" s="30"/>
      <c r="M3474" s="30"/>
      <c r="N3474" s="30"/>
      <c r="O3474" s="30"/>
      <c r="P3474" s="30"/>
      <c r="Q3474" s="30" t="s">
        <v>11922</v>
      </c>
      <c r="R3474" s="30"/>
      <c r="S3474" s="30" t="s">
        <v>11923</v>
      </c>
      <c r="T3474" s="30"/>
      <c r="U3474" s="30"/>
      <c r="V3474" s="30" t="s">
        <v>1444</v>
      </c>
    </row>
    <row r="3475" spans="1:22" ht="15" customHeight="1">
      <c r="A3475" s="30">
        <v>3635</v>
      </c>
      <c r="B3475" s="30" t="s">
        <v>18145</v>
      </c>
      <c r="C3475" s="30"/>
      <c r="D3475" s="30" t="s">
        <v>18145</v>
      </c>
      <c r="E3475" s="30" t="s">
        <v>11832</v>
      </c>
      <c r="F3475" s="30" t="s">
        <v>7414</v>
      </c>
      <c r="G3475" s="30" t="s">
        <v>2728</v>
      </c>
      <c r="H3475" s="30" t="s">
        <v>1348</v>
      </c>
      <c r="I3475" s="30">
        <v>69043140</v>
      </c>
      <c r="J3475" s="30" t="s">
        <v>18146</v>
      </c>
      <c r="K3475" s="57">
        <v>41162285</v>
      </c>
      <c r="L3475" s="30"/>
      <c r="M3475" s="30"/>
      <c r="N3475" s="30"/>
      <c r="O3475" s="30"/>
      <c r="P3475" s="30"/>
      <c r="Q3475" s="30" t="s">
        <v>18147</v>
      </c>
      <c r="R3475" s="30"/>
      <c r="S3475" s="30" t="s">
        <v>18148</v>
      </c>
      <c r="T3475" s="30"/>
      <c r="U3475" s="30"/>
      <c r="V3475" s="30" t="s">
        <v>1444</v>
      </c>
    </row>
    <row r="3476" spans="1:22" ht="15" customHeight="1">
      <c r="A3476" s="30">
        <v>3636</v>
      </c>
      <c r="B3476" s="30" t="s">
        <v>18149</v>
      </c>
      <c r="C3476" s="30"/>
      <c r="D3476" s="30" t="s">
        <v>18149</v>
      </c>
      <c r="E3476" s="30" t="s">
        <v>2082</v>
      </c>
      <c r="F3476" s="30" t="s">
        <v>1454</v>
      </c>
      <c r="G3476" s="30" t="s">
        <v>13220</v>
      </c>
      <c r="H3476" s="30" t="s">
        <v>1391</v>
      </c>
      <c r="I3476" s="30">
        <v>96230000</v>
      </c>
      <c r="J3476" s="30" t="s">
        <v>18150</v>
      </c>
      <c r="K3476" s="57">
        <v>1110069798</v>
      </c>
      <c r="L3476" s="30"/>
      <c r="M3476" s="30"/>
      <c r="N3476" s="30"/>
      <c r="O3476" s="30"/>
      <c r="P3476" s="30"/>
      <c r="Q3476" s="30" t="s">
        <v>18151</v>
      </c>
      <c r="R3476" s="30"/>
      <c r="S3476" s="30" t="s">
        <v>18152</v>
      </c>
      <c r="T3476" s="30"/>
      <c r="U3476" s="30"/>
      <c r="V3476" s="30" t="s">
        <v>1444</v>
      </c>
    </row>
    <row r="3477" spans="1:22" ht="15" customHeight="1">
      <c r="A3477" s="30">
        <v>3637</v>
      </c>
      <c r="B3477" s="30" t="s">
        <v>18153</v>
      </c>
      <c r="C3477" s="30"/>
      <c r="D3477" s="30" t="s">
        <v>18153</v>
      </c>
      <c r="E3477" s="30" t="s">
        <v>18154</v>
      </c>
      <c r="F3477" s="30" t="s">
        <v>18155</v>
      </c>
      <c r="G3477" s="30" t="s">
        <v>3666</v>
      </c>
      <c r="H3477" s="30" t="s">
        <v>1397</v>
      </c>
      <c r="I3477" s="30">
        <v>16015430</v>
      </c>
      <c r="J3477" s="30" t="s">
        <v>18156</v>
      </c>
      <c r="K3477" s="57">
        <v>177335105116</v>
      </c>
      <c r="L3477" s="30"/>
      <c r="M3477" s="30"/>
      <c r="N3477" s="30"/>
      <c r="O3477" s="30"/>
      <c r="P3477" s="30"/>
      <c r="Q3477" s="30" t="s">
        <v>18157</v>
      </c>
      <c r="R3477" s="30"/>
      <c r="S3477" s="30" t="s">
        <v>18158</v>
      </c>
      <c r="T3477" s="30"/>
      <c r="U3477" s="30"/>
      <c r="V3477" s="30" t="s">
        <v>1444</v>
      </c>
    </row>
    <row r="3478" spans="1:22" ht="15" customHeight="1">
      <c r="A3478" s="30">
        <v>3638</v>
      </c>
      <c r="B3478" s="30" t="s">
        <v>18159</v>
      </c>
      <c r="C3478" s="30"/>
      <c r="D3478" s="30" t="s">
        <v>18159</v>
      </c>
      <c r="E3478" s="30" t="s">
        <v>18160</v>
      </c>
      <c r="F3478" s="30" t="s">
        <v>18161</v>
      </c>
      <c r="G3478" s="30" t="s">
        <v>1422</v>
      </c>
      <c r="H3478" s="30" t="s">
        <v>1397</v>
      </c>
      <c r="I3478" s="30">
        <v>8140010</v>
      </c>
      <c r="J3478" s="30" t="s">
        <v>18162</v>
      </c>
      <c r="K3478" s="57">
        <v>148771587111</v>
      </c>
      <c r="L3478" s="30"/>
      <c r="M3478" s="30"/>
      <c r="N3478" s="30"/>
      <c r="O3478" s="30"/>
      <c r="P3478" s="30"/>
      <c r="Q3478" s="30" t="s">
        <v>18163</v>
      </c>
      <c r="R3478" s="30"/>
      <c r="S3478" s="30" t="s">
        <v>18164</v>
      </c>
      <c r="T3478" s="30"/>
      <c r="U3478" s="30"/>
      <c r="V3478" s="30" t="s">
        <v>1444</v>
      </c>
    </row>
    <row r="3479" spans="1:22" ht="15" customHeight="1">
      <c r="A3479" s="30">
        <v>3639</v>
      </c>
      <c r="B3479" s="30" t="s">
        <v>18165</v>
      </c>
      <c r="C3479" s="30"/>
      <c r="D3479" s="30" t="s">
        <v>18165</v>
      </c>
      <c r="E3479" s="30" t="s">
        <v>12807</v>
      </c>
      <c r="F3479" s="30" t="s">
        <v>1454</v>
      </c>
      <c r="G3479" s="30" t="s">
        <v>1570</v>
      </c>
      <c r="H3479" s="30" t="s">
        <v>1365</v>
      </c>
      <c r="I3479" s="30">
        <v>65010120</v>
      </c>
      <c r="J3479" s="30" t="s">
        <v>18166</v>
      </c>
      <c r="K3479" s="57">
        <v>124505848</v>
      </c>
      <c r="L3479" s="30"/>
      <c r="M3479" s="30"/>
      <c r="N3479" s="30"/>
      <c r="O3479" s="30"/>
      <c r="P3479" s="30"/>
      <c r="Q3479" s="30" t="s">
        <v>12809</v>
      </c>
      <c r="R3479" s="30"/>
      <c r="S3479" s="30" t="s">
        <v>18167</v>
      </c>
      <c r="T3479" s="30"/>
      <c r="U3479" s="30"/>
      <c r="V3479" s="30" t="s">
        <v>1444</v>
      </c>
    </row>
    <row r="3480" spans="1:22" ht="15" customHeight="1">
      <c r="A3480" s="30">
        <v>3640</v>
      </c>
      <c r="B3480" s="30" t="s">
        <v>18168</v>
      </c>
      <c r="C3480" s="30"/>
      <c r="D3480" s="30" t="s">
        <v>18168</v>
      </c>
      <c r="E3480" s="30" t="s">
        <v>18169</v>
      </c>
      <c r="F3480" s="30" t="s">
        <v>1454</v>
      </c>
      <c r="G3480" s="30" t="s">
        <v>3350</v>
      </c>
      <c r="H3480" s="30" t="s">
        <v>1352</v>
      </c>
      <c r="I3480" s="30">
        <v>45400000</v>
      </c>
      <c r="J3480" s="30" t="s">
        <v>18170</v>
      </c>
      <c r="K3480" s="57">
        <v>122251377</v>
      </c>
      <c r="L3480" s="30"/>
      <c r="M3480" s="30"/>
      <c r="N3480" s="30"/>
      <c r="O3480" s="30"/>
      <c r="P3480" s="30"/>
      <c r="Q3480" s="30" t="s">
        <v>18171</v>
      </c>
      <c r="R3480" s="30"/>
      <c r="S3480" s="30" t="s">
        <v>18172</v>
      </c>
      <c r="T3480" s="30"/>
      <c r="U3480" s="30"/>
      <c r="V3480" s="30" t="s">
        <v>1444</v>
      </c>
    </row>
    <row r="3481" spans="1:22" ht="15" customHeight="1">
      <c r="A3481" s="30">
        <v>3641</v>
      </c>
      <c r="B3481" s="30" t="s">
        <v>18173</v>
      </c>
      <c r="C3481" s="30"/>
      <c r="D3481" s="30" t="s">
        <v>18173</v>
      </c>
      <c r="E3481" s="30" t="s">
        <v>5180</v>
      </c>
      <c r="F3481" s="30" t="s">
        <v>1454</v>
      </c>
      <c r="G3481" s="30" t="s">
        <v>1384</v>
      </c>
      <c r="H3481" s="30" t="s">
        <v>1383</v>
      </c>
      <c r="I3481" s="30">
        <v>20061022</v>
      </c>
      <c r="J3481" s="30" t="s">
        <v>18174</v>
      </c>
      <c r="K3481" s="57">
        <v>79693170</v>
      </c>
      <c r="L3481" s="30"/>
      <c r="M3481" s="30"/>
      <c r="N3481" s="30"/>
      <c r="O3481" s="30"/>
      <c r="P3481" s="30"/>
      <c r="Q3481" s="30" t="s">
        <v>18175</v>
      </c>
      <c r="R3481" s="30"/>
      <c r="S3481" s="30" t="s">
        <v>18176</v>
      </c>
      <c r="T3481" s="30"/>
      <c r="U3481" s="30"/>
      <c r="V3481" s="30" t="s">
        <v>1444</v>
      </c>
    </row>
    <row r="3482" spans="1:22" ht="15" customHeight="1">
      <c r="A3482" s="30">
        <v>3642</v>
      </c>
      <c r="B3482" s="30" t="s">
        <v>18177</v>
      </c>
      <c r="C3482" s="30"/>
      <c r="D3482" s="30" t="s">
        <v>18177</v>
      </c>
      <c r="E3482" s="30" t="s">
        <v>18178</v>
      </c>
      <c r="F3482" s="30" t="s">
        <v>3185</v>
      </c>
      <c r="G3482" s="30" t="s">
        <v>1384</v>
      </c>
      <c r="H3482" s="30" t="s">
        <v>1383</v>
      </c>
      <c r="I3482" s="30">
        <v>23080020</v>
      </c>
      <c r="J3482" s="30" t="s">
        <v>18179</v>
      </c>
      <c r="K3482" s="57">
        <v>78935286</v>
      </c>
      <c r="L3482" s="30"/>
      <c r="M3482" s="30"/>
      <c r="N3482" s="30"/>
      <c r="O3482" s="30"/>
      <c r="P3482" s="30"/>
      <c r="Q3482" s="30" t="s">
        <v>18180</v>
      </c>
      <c r="R3482" s="30"/>
      <c r="S3482" s="30" t="s">
        <v>18181</v>
      </c>
      <c r="T3482" s="30"/>
      <c r="U3482" s="30"/>
      <c r="V3482" s="30" t="s">
        <v>1428</v>
      </c>
    </row>
    <row r="3483" spans="1:22" ht="15" customHeight="1">
      <c r="A3483" s="30">
        <v>3643</v>
      </c>
      <c r="B3483" s="30" t="s">
        <v>18182</v>
      </c>
      <c r="C3483" s="30"/>
      <c r="D3483" s="30" t="s">
        <v>18182</v>
      </c>
      <c r="E3483" s="30" t="s">
        <v>18183</v>
      </c>
      <c r="F3483" s="30" t="s">
        <v>1454</v>
      </c>
      <c r="G3483" s="30" t="s">
        <v>18184</v>
      </c>
      <c r="H3483" s="30" t="s">
        <v>1352</v>
      </c>
      <c r="I3483" s="30">
        <v>45745000</v>
      </c>
      <c r="J3483" s="30" t="s">
        <v>18185</v>
      </c>
      <c r="K3483" s="57">
        <v>117853230</v>
      </c>
      <c r="L3483" s="30"/>
      <c r="M3483" s="30"/>
      <c r="N3483" s="30"/>
      <c r="O3483" s="30"/>
      <c r="P3483" s="30"/>
      <c r="Q3483" s="30" t="s">
        <v>11627</v>
      </c>
      <c r="R3483" s="30"/>
      <c r="S3483" s="30" t="s">
        <v>18186</v>
      </c>
      <c r="T3483" s="30"/>
      <c r="U3483" s="30"/>
      <c r="V3483" s="30" t="s">
        <v>1444</v>
      </c>
    </row>
    <row r="3484" spans="1:22" ht="15" customHeight="1">
      <c r="A3484" s="30">
        <v>3644</v>
      </c>
      <c r="B3484" s="30" t="s">
        <v>18187</v>
      </c>
      <c r="C3484" s="30"/>
      <c r="D3484" s="30" t="s">
        <v>18187</v>
      </c>
      <c r="E3484" s="30" t="s">
        <v>18188</v>
      </c>
      <c r="F3484" s="30" t="s">
        <v>18189</v>
      </c>
      <c r="G3484" s="30" t="s">
        <v>4292</v>
      </c>
      <c r="H3484" s="30" t="s">
        <v>1393</v>
      </c>
      <c r="I3484" s="30">
        <v>88750000</v>
      </c>
      <c r="J3484" s="30" t="s">
        <v>18190</v>
      </c>
      <c r="K3484" s="57">
        <v>250999986</v>
      </c>
      <c r="L3484" s="30"/>
      <c r="M3484" s="30"/>
      <c r="N3484" s="30"/>
      <c r="O3484" s="30"/>
      <c r="P3484" s="30"/>
      <c r="Q3484" s="30" t="s">
        <v>4294</v>
      </c>
      <c r="R3484" s="30"/>
      <c r="S3484" s="30" t="s">
        <v>18191</v>
      </c>
      <c r="T3484" s="30"/>
      <c r="U3484" s="30"/>
      <c r="V3484" s="30" t="s">
        <v>1444</v>
      </c>
    </row>
    <row r="3485" spans="1:22" ht="15" customHeight="1">
      <c r="A3485" s="30">
        <v>3645</v>
      </c>
      <c r="B3485" s="30" t="s">
        <v>18192</v>
      </c>
      <c r="C3485" s="30"/>
      <c r="D3485" s="30" t="s">
        <v>18192</v>
      </c>
      <c r="E3485" s="30" t="s">
        <v>18193</v>
      </c>
      <c r="F3485" s="30" t="s">
        <v>1454</v>
      </c>
      <c r="G3485" s="30" t="s">
        <v>5703</v>
      </c>
      <c r="H3485" s="30" t="s">
        <v>1391</v>
      </c>
      <c r="I3485" s="30">
        <v>95650000</v>
      </c>
      <c r="J3485" s="30" t="s">
        <v>18194</v>
      </c>
      <c r="K3485" s="57">
        <v>1610069649</v>
      </c>
      <c r="L3485" s="30"/>
      <c r="M3485" s="30"/>
      <c r="N3485" s="30"/>
      <c r="O3485" s="30"/>
      <c r="P3485" s="30"/>
      <c r="Q3485" s="30" t="s">
        <v>18195</v>
      </c>
      <c r="R3485" s="30"/>
      <c r="S3485" s="30" t="s">
        <v>18196</v>
      </c>
      <c r="T3485" s="30"/>
      <c r="U3485" s="30"/>
      <c r="V3485" s="30" t="s">
        <v>1444</v>
      </c>
    </row>
    <row r="3486" spans="1:22" ht="15" customHeight="1">
      <c r="A3486" s="30">
        <v>3646</v>
      </c>
      <c r="B3486" s="30" t="s">
        <v>18197</v>
      </c>
      <c r="C3486" s="30"/>
      <c r="D3486" s="30" t="s">
        <v>18197</v>
      </c>
      <c r="E3486" s="30" t="s">
        <v>18198</v>
      </c>
      <c r="F3486" s="30" t="s">
        <v>18199</v>
      </c>
      <c r="G3486" s="30" t="s">
        <v>5097</v>
      </c>
      <c r="H3486" s="30" t="s">
        <v>1397</v>
      </c>
      <c r="I3486" s="30">
        <v>12230000</v>
      </c>
      <c r="J3486" s="30" t="s">
        <v>18200</v>
      </c>
      <c r="K3486" s="57">
        <v>645485940114</v>
      </c>
      <c r="L3486" s="30"/>
      <c r="M3486" s="30"/>
      <c r="N3486" s="30"/>
      <c r="O3486" s="30"/>
      <c r="P3486" s="30"/>
      <c r="Q3486" s="30" t="s">
        <v>18201</v>
      </c>
      <c r="R3486" s="30"/>
      <c r="S3486" s="30" t="s">
        <v>18202</v>
      </c>
      <c r="T3486" s="30"/>
      <c r="U3486" s="30"/>
      <c r="V3486" s="30" t="s">
        <v>1444</v>
      </c>
    </row>
    <row r="3487" spans="1:22" ht="15" customHeight="1">
      <c r="A3487" s="30">
        <v>3647</v>
      </c>
      <c r="B3487" s="30" t="s">
        <v>18203</v>
      </c>
      <c r="C3487" s="30"/>
      <c r="D3487" s="30" t="s">
        <v>18203</v>
      </c>
      <c r="E3487" s="30" t="s">
        <v>18204</v>
      </c>
      <c r="F3487" s="30" t="s">
        <v>1454</v>
      </c>
      <c r="G3487" s="30" t="s">
        <v>6074</v>
      </c>
      <c r="H3487" s="30" t="s">
        <v>1373</v>
      </c>
      <c r="I3487" s="30">
        <v>68600000</v>
      </c>
      <c r="J3487" s="30" t="s">
        <v>18205</v>
      </c>
      <c r="K3487" s="57">
        <v>154811076</v>
      </c>
      <c r="L3487" s="30"/>
      <c r="M3487" s="30"/>
      <c r="N3487" s="30"/>
      <c r="O3487" s="30"/>
      <c r="P3487" s="30"/>
      <c r="Q3487" s="30" t="s">
        <v>18206</v>
      </c>
      <c r="R3487" s="30"/>
      <c r="S3487" s="30" t="s">
        <v>18207</v>
      </c>
      <c r="T3487" s="30"/>
      <c r="U3487" s="30"/>
      <c r="V3487" s="30" t="s">
        <v>1444</v>
      </c>
    </row>
    <row r="3488" spans="1:22" ht="15" customHeight="1">
      <c r="A3488" s="30">
        <v>3648</v>
      </c>
      <c r="B3488" s="30" t="s">
        <v>18208</v>
      </c>
      <c r="C3488" s="30"/>
      <c r="D3488" s="30" t="s">
        <v>18208</v>
      </c>
      <c r="E3488" s="30" t="s">
        <v>5394</v>
      </c>
      <c r="F3488" s="30" t="s">
        <v>17228</v>
      </c>
      <c r="G3488" s="30" t="s">
        <v>3405</v>
      </c>
      <c r="H3488" s="30" t="s">
        <v>1377</v>
      </c>
      <c r="I3488" s="30">
        <v>55026260</v>
      </c>
      <c r="J3488" s="30" t="s">
        <v>18209</v>
      </c>
      <c r="K3488" s="57">
        <v>63547244</v>
      </c>
      <c r="L3488" s="30"/>
      <c r="M3488" s="30"/>
      <c r="N3488" s="30"/>
      <c r="O3488" s="30"/>
      <c r="P3488" s="30"/>
      <c r="Q3488" s="30"/>
      <c r="R3488" s="30"/>
      <c r="S3488" s="30" t="s">
        <v>18210</v>
      </c>
      <c r="T3488" s="30"/>
      <c r="U3488" s="30"/>
      <c r="V3488" s="30" t="s">
        <v>1444</v>
      </c>
    </row>
    <row r="3489" spans="1:22" ht="15" customHeight="1">
      <c r="A3489" s="37">
        <v>3649</v>
      </c>
      <c r="B3489" s="37" t="s">
        <v>18211</v>
      </c>
      <c r="C3489" s="37"/>
      <c r="D3489" s="37" t="s">
        <v>18211</v>
      </c>
      <c r="E3489" s="37" t="s">
        <v>18212</v>
      </c>
      <c r="F3489" s="37" t="s">
        <v>13502</v>
      </c>
      <c r="G3489" s="37" t="s">
        <v>1846</v>
      </c>
      <c r="H3489" s="37" t="s">
        <v>1393</v>
      </c>
      <c r="I3489" s="37">
        <v>89068001</v>
      </c>
      <c r="J3489" s="37" t="s">
        <v>18213</v>
      </c>
      <c r="K3489" s="58">
        <v>253768195</v>
      </c>
      <c r="L3489" s="37"/>
      <c r="M3489" s="37"/>
      <c r="N3489" s="37"/>
      <c r="O3489" s="37"/>
      <c r="P3489" s="37"/>
      <c r="Q3489" s="37" t="s">
        <v>18214</v>
      </c>
      <c r="R3489" s="37"/>
      <c r="S3489" s="37" t="s">
        <v>18215</v>
      </c>
      <c r="T3489" s="37"/>
      <c r="U3489" s="37"/>
      <c r="V3489" s="26" t="s">
        <v>202</v>
      </c>
    </row>
    <row r="3490" spans="1:22" ht="15" customHeight="1">
      <c r="A3490" s="30">
        <v>3650</v>
      </c>
      <c r="B3490" s="30" t="s">
        <v>18216</v>
      </c>
      <c r="C3490" s="30"/>
      <c r="D3490" s="30" t="s">
        <v>18216</v>
      </c>
      <c r="E3490" s="30" t="s">
        <v>18217</v>
      </c>
      <c r="F3490" s="30" t="s">
        <v>1454</v>
      </c>
      <c r="G3490" s="30" t="s">
        <v>1384</v>
      </c>
      <c r="H3490" s="30" t="s">
        <v>1383</v>
      </c>
      <c r="I3490" s="30">
        <v>20051000</v>
      </c>
      <c r="J3490" s="30" t="s">
        <v>18218</v>
      </c>
      <c r="K3490" s="57">
        <v>86334267</v>
      </c>
      <c r="L3490" s="30"/>
      <c r="M3490" s="30"/>
      <c r="N3490" s="30"/>
      <c r="O3490" s="30"/>
      <c r="P3490" s="30"/>
      <c r="Q3490" s="30" t="s">
        <v>18219</v>
      </c>
      <c r="R3490" s="30"/>
      <c r="S3490" s="30" t="s">
        <v>18220</v>
      </c>
      <c r="T3490" s="30"/>
      <c r="U3490" s="30"/>
      <c r="V3490" s="30" t="s">
        <v>1444</v>
      </c>
    </row>
    <row r="3491" spans="1:22" ht="15" customHeight="1">
      <c r="A3491" s="30">
        <v>3651</v>
      </c>
      <c r="B3491" s="30" t="s">
        <v>18221</v>
      </c>
      <c r="C3491" s="30"/>
      <c r="D3491" s="30" t="s">
        <v>18221</v>
      </c>
      <c r="E3491" s="30" t="s">
        <v>4215</v>
      </c>
      <c r="F3491" s="30" t="s">
        <v>1454</v>
      </c>
      <c r="G3491" s="30" t="s">
        <v>1802</v>
      </c>
      <c r="H3491" s="30" t="s">
        <v>1373</v>
      </c>
      <c r="I3491" s="30">
        <v>68743050</v>
      </c>
      <c r="J3491" s="30" t="s">
        <v>18222</v>
      </c>
      <c r="K3491" s="57">
        <v>153014652</v>
      </c>
      <c r="L3491" s="30"/>
      <c r="M3491" s="30"/>
      <c r="N3491" s="30"/>
      <c r="O3491" s="30"/>
      <c r="P3491" s="30"/>
      <c r="Q3491" s="30" t="s">
        <v>18223</v>
      </c>
      <c r="R3491" s="30"/>
      <c r="S3491" s="30" t="s">
        <v>18224</v>
      </c>
      <c r="T3491" s="30"/>
      <c r="U3491" s="30"/>
      <c r="V3491" s="30" t="s">
        <v>1444</v>
      </c>
    </row>
    <row r="3492" spans="1:22" ht="15" customHeight="1">
      <c r="A3492" s="30">
        <v>3652</v>
      </c>
      <c r="B3492" s="30" t="s">
        <v>18225</v>
      </c>
      <c r="C3492" s="30"/>
      <c r="D3492" s="30" t="s">
        <v>18225</v>
      </c>
      <c r="E3492" s="30" t="s">
        <v>18226</v>
      </c>
      <c r="F3492" s="30" t="s">
        <v>18227</v>
      </c>
      <c r="G3492" s="30" t="s">
        <v>1422</v>
      </c>
      <c r="H3492" s="30" t="s">
        <v>1397</v>
      </c>
      <c r="I3492" s="30">
        <v>4154050</v>
      </c>
      <c r="J3492" s="30" t="s">
        <v>18228</v>
      </c>
      <c r="K3492" s="57">
        <v>117147915117</v>
      </c>
      <c r="L3492" s="30"/>
      <c r="M3492" s="30"/>
      <c r="N3492" s="30"/>
      <c r="O3492" s="30"/>
      <c r="P3492" s="30"/>
      <c r="Q3492" s="30" t="s">
        <v>13608</v>
      </c>
      <c r="R3492" s="30"/>
      <c r="S3492" s="30" t="s">
        <v>18229</v>
      </c>
      <c r="T3492" s="30"/>
      <c r="U3492" s="30"/>
      <c r="V3492" s="30" t="s">
        <v>1428</v>
      </c>
    </row>
    <row r="3493" spans="1:22" ht="15" customHeight="1">
      <c r="A3493" s="30">
        <v>3653</v>
      </c>
      <c r="B3493" s="30" t="s">
        <v>18230</v>
      </c>
      <c r="C3493" s="30"/>
      <c r="D3493" s="30" t="s">
        <v>18230</v>
      </c>
      <c r="E3493" s="30" t="s">
        <v>6414</v>
      </c>
      <c r="F3493" s="30" t="s">
        <v>1454</v>
      </c>
      <c r="G3493" s="30" t="s">
        <v>18231</v>
      </c>
      <c r="H3493" s="30" t="s">
        <v>1391</v>
      </c>
      <c r="I3493" s="30">
        <v>98130000</v>
      </c>
      <c r="J3493" s="30" t="s">
        <v>18232</v>
      </c>
      <c r="K3493" s="57">
        <v>700045759</v>
      </c>
      <c r="L3493" s="30"/>
      <c r="M3493" s="30"/>
      <c r="N3493" s="30"/>
      <c r="O3493" s="30"/>
      <c r="P3493" s="30"/>
      <c r="Q3493" s="30"/>
      <c r="R3493" s="30"/>
      <c r="S3493" s="30" t="s">
        <v>18233</v>
      </c>
      <c r="T3493" s="30"/>
      <c r="U3493" s="30"/>
      <c r="V3493" s="30" t="s">
        <v>1444</v>
      </c>
    </row>
    <row r="3494" spans="1:22" ht="15" customHeight="1">
      <c r="A3494" s="30">
        <v>3654</v>
      </c>
      <c r="B3494" s="30" t="s">
        <v>18234</v>
      </c>
      <c r="C3494" s="30"/>
      <c r="D3494" s="30" t="s">
        <v>18234</v>
      </c>
      <c r="E3494" s="30" t="s">
        <v>18235</v>
      </c>
      <c r="F3494" s="30" t="s">
        <v>1454</v>
      </c>
      <c r="G3494" s="30" t="s">
        <v>1713</v>
      </c>
      <c r="H3494" s="30" t="s">
        <v>1395</v>
      </c>
      <c r="I3494" s="30">
        <v>49010110</v>
      </c>
      <c r="J3494" s="30" t="s">
        <v>18236</v>
      </c>
      <c r="K3494" s="57">
        <v>270922156</v>
      </c>
      <c r="L3494" s="30"/>
      <c r="M3494" s="30"/>
      <c r="N3494" s="30"/>
      <c r="O3494" s="30"/>
      <c r="P3494" s="30"/>
      <c r="Q3494" s="30" t="s">
        <v>18237</v>
      </c>
      <c r="R3494" s="30"/>
      <c r="S3494" s="30" t="s">
        <v>18238</v>
      </c>
      <c r="T3494" s="30"/>
      <c r="U3494" s="30"/>
      <c r="V3494" s="30" t="s">
        <v>1444</v>
      </c>
    </row>
    <row r="3495" spans="1:22" ht="15" customHeight="1">
      <c r="A3495" s="30">
        <v>3655</v>
      </c>
      <c r="B3495" s="30" t="s">
        <v>18239</v>
      </c>
      <c r="C3495" s="30"/>
      <c r="D3495" s="30" t="s">
        <v>18239</v>
      </c>
      <c r="E3495" s="30" t="s">
        <v>18240</v>
      </c>
      <c r="F3495" s="30" t="s">
        <v>18241</v>
      </c>
      <c r="G3495" s="30" t="s">
        <v>18242</v>
      </c>
      <c r="H3495" s="30" t="s">
        <v>1393</v>
      </c>
      <c r="I3495" s="30">
        <v>89560000</v>
      </c>
      <c r="J3495" s="30" t="s">
        <v>18243</v>
      </c>
      <c r="K3495" s="57">
        <v>254784020</v>
      </c>
      <c r="L3495" s="30"/>
      <c r="M3495" s="30"/>
      <c r="N3495" s="30"/>
      <c r="O3495" s="30"/>
      <c r="P3495" s="30"/>
      <c r="Q3495" s="30" t="s">
        <v>18244</v>
      </c>
      <c r="R3495" s="30"/>
      <c r="S3495" s="30" t="s">
        <v>18245</v>
      </c>
      <c r="T3495" s="30"/>
      <c r="U3495" s="30"/>
      <c r="V3495" s="30" t="s">
        <v>1444</v>
      </c>
    </row>
    <row r="3496" spans="1:22" ht="15" customHeight="1">
      <c r="A3496" s="30">
        <v>3656</v>
      </c>
      <c r="B3496" s="30" t="s">
        <v>18246</v>
      </c>
      <c r="C3496" s="30"/>
      <c r="D3496" s="30" t="s">
        <v>18246</v>
      </c>
      <c r="E3496" s="30" t="s">
        <v>18247</v>
      </c>
      <c r="F3496" s="30" t="s">
        <v>1454</v>
      </c>
      <c r="G3496" s="30" t="s">
        <v>18248</v>
      </c>
      <c r="H3496" s="30" t="s">
        <v>1397</v>
      </c>
      <c r="I3496" s="30">
        <v>13825000</v>
      </c>
      <c r="J3496" s="30" t="s">
        <v>18249</v>
      </c>
      <c r="K3496" s="57" t="s">
        <v>18250</v>
      </c>
      <c r="L3496" s="30"/>
      <c r="M3496" s="30"/>
      <c r="N3496" s="30"/>
      <c r="O3496" s="30"/>
      <c r="P3496" s="30"/>
      <c r="Q3496" s="30" t="s">
        <v>18251</v>
      </c>
      <c r="R3496" s="30"/>
      <c r="S3496" s="30" t="s">
        <v>18252</v>
      </c>
      <c r="T3496" s="30"/>
      <c r="U3496" s="30"/>
      <c r="V3496" s="30" t="s">
        <v>1444</v>
      </c>
    </row>
    <row r="3497" spans="1:22" ht="15" customHeight="1">
      <c r="A3497" s="30">
        <v>3657</v>
      </c>
      <c r="B3497" s="30" t="s">
        <v>18253</v>
      </c>
      <c r="C3497" s="30"/>
      <c r="D3497" s="30" t="s">
        <v>18253</v>
      </c>
      <c r="E3497" s="30" t="s">
        <v>18254</v>
      </c>
      <c r="F3497" s="30" t="s">
        <v>1454</v>
      </c>
      <c r="G3497" s="30" t="s">
        <v>1422</v>
      </c>
      <c r="H3497" s="30" t="s">
        <v>1397</v>
      </c>
      <c r="I3497" s="30">
        <v>1023000</v>
      </c>
      <c r="J3497" s="30" t="s">
        <v>18255</v>
      </c>
      <c r="K3497" s="57">
        <v>142656270110</v>
      </c>
      <c r="L3497" s="30"/>
      <c r="M3497" s="30"/>
      <c r="N3497" s="30"/>
      <c r="O3497" s="30"/>
      <c r="P3497" s="30"/>
      <c r="Q3497" s="30" t="s">
        <v>18256</v>
      </c>
      <c r="R3497" s="30"/>
      <c r="S3497" s="30" t="s">
        <v>18257</v>
      </c>
      <c r="T3497" s="30"/>
      <c r="U3497" s="30"/>
      <c r="V3497" s="30" t="s">
        <v>1428</v>
      </c>
    </row>
    <row r="3498" spans="1:22" ht="15" customHeight="1">
      <c r="A3498" s="30">
        <v>3658</v>
      </c>
      <c r="B3498" s="30" t="s">
        <v>18258</v>
      </c>
      <c r="C3498" s="30"/>
      <c r="D3498" s="30" t="s">
        <v>18258</v>
      </c>
      <c r="E3498" s="30" t="s">
        <v>13492</v>
      </c>
      <c r="F3498" s="30" t="s">
        <v>18259</v>
      </c>
      <c r="G3498" s="30" t="s">
        <v>2734</v>
      </c>
      <c r="H3498" s="30" t="s">
        <v>1365</v>
      </c>
      <c r="I3498" s="30">
        <v>65907000</v>
      </c>
      <c r="J3498" s="30" t="s">
        <v>18260</v>
      </c>
      <c r="K3498" s="57">
        <v>124311644</v>
      </c>
      <c r="L3498" s="30"/>
      <c r="M3498" s="30"/>
      <c r="N3498" s="30"/>
      <c r="O3498" s="30"/>
      <c r="P3498" s="30"/>
      <c r="Q3498" s="30" t="s">
        <v>18261</v>
      </c>
      <c r="R3498" s="30"/>
      <c r="S3498" s="30" t="s">
        <v>13106</v>
      </c>
      <c r="T3498" s="30"/>
      <c r="U3498" s="30"/>
      <c r="V3498" s="30" t="s">
        <v>1444</v>
      </c>
    </row>
    <row r="3499" spans="1:22" ht="15" customHeight="1">
      <c r="A3499" s="30">
        <v>3659</v>
      </c>
      <c r="B3499" s="30" t="s">
        <v>18262</v>
      </c>
      <c r="C3499" s="30"/>
      <c r="D3499" s="30" t="s">
        <v>18262</v>
      </c>
      <c r="E3499" s="30" t="s">
        <v>18263</v>
      </c>
      <c r="F3499" s="30" t="s">
        <v>18264</v>
      </c>
      <c r="G3499" s="30" t="s">
        <v>5272</v>
      </c>
      <c r="H3499" s="30" t="s">
        <v>1383</v>
      </c>
      <c r="I3499" s="30">
        <v>27215630</v>
      </c>
      <c r="J3499" s="30" t="s">
        <v>18265</v>
      </c>
      <c r="K3499" s="57">
        <v>79901342</v>
      </c>
      <c r="L3499" s="30"/>
      <c r="M3499" s="30"/>
      <c r="N3499" s="30"/>
      <c r="O3499" s="30"/>
      <c r="P3499" s="30"/>
      <c r="Q3499" s="30" t="s">
        <v>18266</v>
      </c>
      <c r="R3499" s="30"/>
      <c r="S3499" s="30" t="s">
        <v>18267</v>
      </c>
      <c r="T3499" s="30"/>
      <c r="U3499" s="30"/>
      <c r="V3499" s="30" t="s">
        <v>1428</v>
      </c>
    </row>
    <row r="3500" spans="1:22" ht="15" customHeight="1">
      <c r="A3500" s="30">
        <v>3660</v>
      </c>
      <c r="B3500" s="30" t="s">
        <v>18268</v>
      </c>
      <c r="C3500" s="30"/>
      <c r="D3500" s="30" t="s">
        <v>18268</v>
      </c>
      <c r="E3500" s="30" t="s">
        <v>3627</v>
      </c>
      <c r="F3500" s="30" t="s">
        <v>3628</v>
      </c>
      <c r="G3500" s="30" t="s">
        <v>1796</v>
      </c>
      <c r="H3500" s="30" t="s">
        <v>1385</v>
      </c>
      <c r="I3500" s="30">
        <v>59025002</v>
      </c>
      <c r="J3500" s="30" t="s">
        <v>18269</v>
      </c>
      <c r="K3500" s="57">
        <v>202969282</v>
      </c>
      <c r="L3500" s="30"/>
      <c r="M3500" s="30"/>
      <c r="N3500" s="30"/>
      <c r="O3500" s="30"/>
      <c r="P3500" s="30"/>
      <c r="Q3500" s="30" t="s">
        <v>18270</v>
      </c>
      <c r="R3500" s="30"/>
      <c r="S3500" s="30" t="s">
        <v>18271</v>
      </c>
      <c r="T3500" s="30"/>
      <c r="U3500" s="30"/>
      <c r="V3500" s="30" t="s">
        <v>1444</v>
      </c>
    </row>
    <row r="3501" spans="1:22" ht="15" customHeight="1">
      <c r="A3501" s="30">
        <v>3661</v>
      </c>
      <c r="B3501" s="30" t="s">
        <v>18272</v>
      </c>
      <c r="C3501" s="30"/>
      <c r="D3501" s="30" t="s">
        <v>18272</v>
      </c>
      <c r="E3501" s="30" t="s">
        <v>18273</v>
      </c>
      <c r="F3501" s="30" t="s">
        <v>1454</v>
      </c>
      <c r="G3501" s="30" t="s">
        <v>2117</v>
      </c>
      <c r="H3501" s="30" t="s">
        <v>1385</v>
      </c>
      <c r="I3501" s="30">
        <v>59600150</v>
      </c>
      <c r="J3501" s="30" t="s">
        <v>18274</v>
      </c>
      <c r="K3501" s="57">
        <v>202437965</v>
      </c>
      <c r="L3501" s="30"/>
      <c r="M3501" s="30"/>
      <c r="N3501" s="30"/>
      <c r="O3501" s="30"/>
      <c r="P3501" s="30"/>
      <c r="Q3501" s="30" t="s">
        <v>18275</v>
      </c>
      <c r="R3501" s="30"/>
      <c r="S3501" s="30" t="s">
        <v>4256</v>
      </c>
      <c r="T3501" s="30"/>
      <c r="U3501" s="30"/>
      <c r="V3501" s="30" t="s">
        <v>1444</v>
      </c>
    </row>
    <row r="3502" spans="1:22" ht="15" customHeight="1">
      <c r="A3502" s="30">
        <v>3662</v>
      </c>
      <c r="B3502" s="30" t="s">
        <v>18276</v>
      </c>
      <c r="C3502" s="30"/>
      <c r="D3502" s="30" t="s">
        <v>18276</v>
      </c>
      <c r="E3502" s="30" t="s">
        <v>18277</v>
      </c>
      <c r="F3502" s="30" t="s">
        <v>1454</v>
      </c>
      <c r="G3502" s="30" t="s">
        <v>18278</v>
      </c>
      <c r="H3502" s="30" t="s">
        <v>1367</v>
      </c>
      <c r="I3502" s="30">
        <v>35588000</v>
      </c>
      <c r="J3502" s="30" t="s">
        <v>18279</v>
      </c>
      <c r="K3502" s="57">
        <v>18056980075</v>
      </c>
      <c r="L3502" s="30"/>
      <c r="M3502" s="30"/>
      <c r="N3502" s="30"/>
      <c r="O3502" s="30"/>
      <c r="P3502" s="30"/>
      <c r="Q3502" s="30" t="s">
        <v>18280</v>
      </c>
      <c r="R3502" s="30"/>
      <c r="S3502" s="30" t="s">
        <v>18281</v>
      </c>
      <c r="T3502" s="30"/>
      <c r="U3502" s="30"/>
      <c r="V3502" s="30" t="s">
        <v>1444</v>
      </c>
    </row>
    <row r="3503" spans="1:22" ht="15" customHeight="1">
      <c r="A3503" s="30">
        <v>3663</v>
      </c>
      <c r="B3503" s="30" t="s">
        <v>18282</v>
      </c>
      <c r="C3503" s="30"/>
      <c r="D3503" s="30" t="s">
        <v>18282</v>
      </c>
      <c r="E3503" s="30" t="s">
        <v>18283</v>
      </c>
      <c r="F3503" s="30" t="s">
        <v>1454</v>
      </c>
      <c r="G3503" s="30" t="s">
        <v>18284</v>
      </c>
      <c r="H3503" s="30" t="s">
        <v>1375</v>
      </c>
      <c r="I3503" s="30">
        <v>85500000</v>
      </c>
      <c r="J3503" s="30" t="s">
        <v>18285</v>
      </c>
      <c r="K3503" s="57">
        <v>162200994</v>
      </c>
      <c r="L3503" s="30"/>
      <c r="M3503" s="30"/>
      <c r="N3503" s="30"/>
      <c r="O3503" s="30"/>
      <c r="P3503" s="30"/>
      <c r="Q3503" s="30" t="s">
        <v>18286</v>
      </c>
      <c r="R3503" s="30"/>
      <c r="S3503" s="30" t="s">
        <v>18287</v>
      </c>
      <c r="T3503" s="30"/>
      <c r="U3503" s="30"/>
      <c r="V3503" s="30" t="s">
        <v>1444</v>
      </c>
    </row>
    <row r="3504" spans="1:22" ht="15" customHeight="1">
      <c r="A3504" s="30">
        <v>3664</v>
      </c>
      <c r="B3504" s="30" t="s">
        <v>18288</v>
      </c>
      <c r="C3504" s="30"/>
      <c r="D3504" s="30" t="s">
        <v>18288</v>
      </c>
      <c r="E3504" s="30" t="s">
        <v>18289</v>
      </c>
      <c r="F3504" s="30" t="s">
        <v>1454</v>
      </c>
      <c r="G3504" s="30" t="s">
        <v>18290</v>
      </c>
      <c r="H3504" s="30" t="s">
        <v>1354</v>
      </c>
      <c r="I3504" s="30">
        <v>62930000</v>
      </c>
      <c r="J3504" s="30" t="s">
        <v>18291</v>
      </c>
      <c r="K3504" s="57">
        <v>63738783</v>
      </c>
      <c r="L3504" s="30"/>
      <c r="M3504" s="30"/>
      <c r="N3504" s="30"/>
      <c r="O3504" s="30"/>
      <c r="P3504" s="30"/>
      <c r="Q3504" s="30" t="s">
        <v>5522</v>
      </c>
      <c r="R3504" s="30"/>
      <c r="S3504" s="30" t="s">
        <v>18292</v>
      </c>
      <c r="T3504" s="30"/>
      <c r="U3504" s="30"/>
      <c r="V3504" s="30" t="s">
        <v>1444</v>
      </c>
    </row>
    <row r="3505" spans="1:22" ht="15" customHeight="1">
      <c r="A3505" s="30">
        <v>3665</v>
      </c>
      <c r="B3505" s="30" t="s">
        <v>11990</v>
      </c>
      <c r="C3505" s="30"/>
      <c r="D3505" s="30" t="s">
        <v>11990</v>
      </c>
      <c r="E3505" s="30" t="s">
        <v>18293</v>
      </c>
      <c r="F3505" s="30" t="s">
        <v>1454</v>
      </c>
      <c r="G3505" s="30" t="s">
        <v>5254</v>
      </c>
      <c r="H3505" s="30" t="s">
        <v>1365</v>
      </c>
      <c r="I3505" s="30">
        <v>65145000</v>
      </c>
      <c r="J3505" s="30" t="s">
        <v>18294</v>
      </c>
      <c r="K3505" s="57">
        <v>124426271</v>
      </c>
      <c r="L3505" s="30"/>
      <c r="M3505" s="30"/>
      <c r="N3505" s="30"/>
      <c r="O3505" s="30"/>
      <c r="P3505" s="30"/>
      <c r="Q3505" s="30" t="s">
        <v>15744</v>
      </c>
      <c r="R3505" s="30"/>
      <c r="S3505" s="30" t="s">
        <v>18295</v>
      </c>
      <c r="T3505" s="30"/>
      <c r="U3505" s="30"/>
      <c r="V3505" s="30" t="s">
        <v>1444</v>
      </c>
    </row>
    <row r="3506" spans="1:22" ht="15" customHeight="1">
      <c r="A3506" s="30">
        <v>3666</v>
      </c>
      <c r="B3506" s="30" t="s">
        <v>18296</v>
      </c>
      <c r="C3506" s="30"/>
      <c r="D3506" s="30" t="s">
        <v>18296</v>
      </c>
      <c r="E3506" s="30" t="s">
        <v>2158</v>
      </c>
      <c r="F3506" s="30" t="s">
        <v>1454</v>
      </c>
      <c r="G3506" s="30" t="s">
        <v>18297</v>
      </c>
      <c r="H3506" s="30" t="s">
        <v>1352</v>
      </c>
      <c r="I3506" s="30">
        <v>44695000</v>
      </c>
      <c r="J3506" s="30" t="s">
        <v>18298</v>
      </c>
      <c r="K3506" s="57">
        <v>30158256</v>
      </c>
      <c r="L3506" s="30"/>
      <c r="M3506" s="30"/>
      <c r="N3506" s="30"/>
      <c r="O3506" s="30"/>
      <c r="P3506" s="30"/>
      <c r="Q3506" s="30" t="s">
        <v>18299</v>
      </c>
      <c r="R3506" s="30"/>
      <c r="S3506" s="30" t="s">
        <v>18300</v>
      </c>
      <c r="T3506" s="30"/>
      <c r="U3506" s="30"/>
      <c r="V3506" s="30" t="s">
        <v>1444</v>
      </c>
    </row>
    <row r="3507" spans="1:22" ht="15" customHeight="1">
      <c r="A3507" s="30">
        <v>3667</v>
      </c>
      <c r="B3507" s="30" t="s">
        <v>18301</v>
      </c>
      <c r="C3507" s="30"/>
      <c r="D3507" s="30" t="s">
        <v>18301</v>
      </c>
      <c r="E3507" s="30" t="s">
        <v>18302</v>
      </c>
      <c r="F3507" s="30" t="s">
        <v>6042</v>
      </c>
      <c r="G3507" s="30" t="s">
        <v>6540</v>
      </c>
      <c r="H3507" s="30" t="s">
        <v>1391</v>
      </c>
      <c r="I3507" s="30">
        <v>94090280</v>
      </c>
      <c r="J3507" s="30" t="s">
        <v>18303</v>
      </c>
      <c r="K3507" s="57">
        <v>570330700</v>
      </c>
      <c r="L3507" s="30"/>
      <c r="M3507" s="30"/>
      <c r="N3507" s="30"/>
      <c r="O3507" s="30"/>
      <c r="P3507" s="30"/>
      <c r="Q3507" s="30" t="s">
        <v>18304</v>
      </c>
      <c r="R3507" s="30"/>
      <c r="S3507" s="30" t="s">
        <v>18305</v>
      </c>
      <c r="T3507" s="30"/>
      <c r="U3507" s="30"/>
      <c r="V3507" s="30" t="s">
        <v>1428</v>
      </c>
    </row>
    <row r="3508" spans="1:22" ht="15" customHeight="1">
      <c r="A3508" s="30">
        <v>3668</v>
      </c>
      <c r="B3508" s="30" t="s">
        <v>18306</v>
      </c>
      <c r="C3508" s="30"/>
      <c r="D3508" s="30" t="s">
        <v>18306</v>
      </c>
      <c r="E3508" s="30" t="s">
        <v>18307</v>
      </c>
      <c r="F3508" s="30" t="s">
        <v>1454</v>
      </c>
      <c r="G3508" s="30" t="s">
        <v>1564</v>
      </c>
      <c r="H3508" s="30" t="s">
        <v>1397</v>
      </c>
      <c r="I3508" s="30">
        <v>13013070</v>
      </c>
      <c r="J3508" s="30" t="s">
        <v>18308</v>
      </c>
      <c r="K3508" s="57">
        <v>795446569113</v>
      </c>
      <c r="L3508" s="30"/>
      <c r="M3508" s="30"/>
      <c r="N3508" s="30"/>
      <c r="O3508" s="30"/>
      <c r="P3508" s="30"/>
      <c r="Q3508" s="30" t="s">
        <v>3518</v>
      </c>
      <c r="R3508" s="30"/>
      <c r="S3508" s="30" t="s">
        <v>18309</v>
      </c>
      <c r="T3508" s="30"/>
      <c r="U3508" s="30"/>
      <c r="V3508" s="30" t="s">
        <v>1444</v>
      </c>
    </row>
    <row r="3509" spans="1:22" ht="15" customHeight="1">
      <c r="A3509" s="30">
        <v>3669</v>
      </c>
      <c r="B3509" s="30" t="s">
        <v>18310</v>
      </c>
      <c r="C3509" s="30"/>
      <c r="D3509" s="30" t="s">
        <v>18310</v>
      </c>
      <c r="E3509" s="30" t="s">
        <v>18311</v>
      </c>
      <c r="F3509" s="30" t="s">
        <v>10283</v>
      </c>
      <c r="G3509" s="30" t="s">
        <v>5439</v>
      </c>
      <c r="H3509" s="30" t="s">
        <v>1399</v>
      </c>
      <c r="I3509" s="30">
        <v>77020018</v>
      </c>
      <c r="J3509" s="30" t="s">
        <v>18312</v>
      </c>
      <c r="K3509" s="57">
        <v>294512560</v>
      </c>
      <c r="L3509" s="30"/>
      <c r="M3509" s="30"/>
      <c r="N3509" s="30"/>
      <c r="O3509" s="30"/>
      <c r="P3509" s="30"/>
      <c r="Q3509" s="30" t="s">
        <v>18313</v>
      </c>
      <c r="R3509" s="30"/>
      <c r="S3509" s="30" t="s">
        <v>18314</v>
      </c>
      <c r="T3509" s="30"/>
      <c r="U3509" s="30"/>
      <c r="V3509" s="30" t="s">
        <v>1428</v>
      </c>
    </row>
    <row r="3510" spans="1:22" ht="15" customHeight="1">
      <c r="A3510" s="30">
        <v>3670</v>
      </c>
      <c r="B3510" s="30" t="s">
        <v>18315</v>
      </c>
      <c r="C3510" s="30"/>
      <c r="D3510" s="30" t="s">
        <v>18315</v>
      </c>
      <c r="E3510" s="30" t="s">
        <v>18316</v>
      </c>
      <c r="F3510" s="30" t="s">
        <v>1454</v>
      </c>
      <c r="G3510" s="30" t="s">
        <v>1955</v>
      </c>
      <c r="H3510" s="30" t="s">
        <v>1352</v>
      </c>
      <c r="I3510" s="30">
        <v>44900000</v>
      </c>
      <c r="J3510" s="30" t="s">
        <v>18317</v>
      </c>
      <c r="K3510" s="57">
        <v>147005391</v>
      </c>
      <c r="L3510" s="30"/>
      <c r="M3510" s="30"/>
      <c r="N3510" s="30"/>
      <c r="O3510" s="30"/>
      <c r="P3510" s="30"/>
      <c r="Q3510" s="30" t="s">
        <v>18318</v>
      </c>
      <c r="R3510" s="30"/>
      <c r="S3510" s="30" t="s">
        <v>3460</v>
      </c>
      <c r="T3510" s="30"/>
      <c r="U3510" s="30"/>
      <c r="V3510" s="30" t="s">
        <v>1444</v>
      </c>
    </row>
    <row r="3511" spans="1:22" ht="15" customHeight="1">
      <c r="A3511" s="30">
        <v>3671</v>
      </c>
      <c r="B3511" s="30" t="s">
        <v>18319</v>
      </c>
      <c r="C3511" s="30"/>
      <c r="D3511" s="30" t="s">
        <v>18319</v>
      </c>
      <c r="E3511" s="30" t="s">
        <v>6214</v>
      </c>
      <c r="F3511" s="30" t="s">
        <v>3700</v>
      </c>
      <c r="G3511" s="30" t="s">
        <v>1422</v>
      </c>
      <c r="H3511" s="30" t="s">
        <v>1397</v>
      </c>
      <c r="I3511" s="30">
        <v>3032000</v>
      </c>
      <c r="J3511" s="30" t="s">
        <v>18320</v>
      </c>
      <c r="K3511" s="57">
        <v>116831859117</v>
      </c>
      <c r="L3511" s="30"/>
      <c r="M3511" s="30"/>
      <c r="N3511" s="30"/>
      <c r="O3511" s="30"/>
      <c r="P3511" s="30"/>
      <c r="Q3511" s="30" t="s">
        <v>18321</v>
      </c>
      <c r="R3511" s="30"/>
      <c r="S3511" s="30" t="s">
        <v>18322</v>
      </c>
      <c r="T3511" s="30"/>
      <c r="U3511" s="30"/>
      <c r="V3511" s="30" t="s">
        <v>1444</v>
      </c>
    </row>
    <row r="3512" spans="1:22" ht="15" customHeight="1">
      <c r="A3512" s="30">
        <v>3672</v>
      </c>
      <c r="B3512" s="30" t="s">
        <v>18323</v>
      </c>
      <c r="C3512" s="30"/>
      <c r="D3512" s="30" t="s">
        <v>18323</v>
      </c>
      <c r="E3512" s="30" t="s">
        <v>18324</v>
      </c>
      <c r="F3512" s="30" t="s">
        <v>1454</v>
      </c>
      <c r="G3512" s="30" t="s">
        <v>18325</v>
      </c>
      <c r="H3512" s="30" t="s">
        <v>1375</v>
      </c>
      <c r="I3512" s="30">
        <v>58187000</v>
      </c>
      <c r="J3512" s="30" t="s">
        <v>18326</v>
      </c>
      <c r="K3512" s="57">
        <v>162473338</v>
      </c>
      <c r="L3512" s="30"/>
      <c r="M3512" s="30"/>
      <c r="N3512" s="30"/>
      <c r="O3512" s="30"/>
      <c r="P3512" s="30"/>
      <c r="Q3512" s="30" t="s">
        <v>18327</v>
      </c>
      <c r="R3512" s="30"/>
      <c r="S3512" s="30" t="s">
        <v>18328</v>
      </c>
      <c r="T3512" s="30"/>
      <c r="U3512" s="30"/>
      <c r="V3512" s="30" t="s">
        <v>1444</v>
      </c>
    </row>
    <row r="3513" spans="1:22" ht="15" customHeight="1">
      <c r="A3513" s="30">
        <v>3673</v>
      </c>
      <c r="B3513" s="30" t="s">
        <v>18329</v>
      </c>
      <c r="C3513" s="30"/>
      <c r="D3513" s="30" t="s">
        <v>18329</v>
      </c>
      <c r="E3513" s="30" t="s">
        <v>18330</v>
      </c>
      <c r="F3513" s="30" t="s">
        <v>1454</v>
      </c>
      <c r="G3513" s="30" t="s">
        <v>1564</v>
      </c>
      <c r="H3513" s="30" t="s">
        <v>1397</v>
      </c>
      <c r="I3513" s="30">
        <v>13015002</v>
      </c>
      <c r="J3513" s="30" t="s">
        <v>18331</v>
      </c>
      <c r="K3513" s="57">
        <v>244811850110</v>
      </c>
      <c r="L3513" s="30"/>
      <c r="M3513" s="30"/>
      <c r="N3513" s="30"/>
      <c r="O3513" s="30"/>
      <c r="P3513" s="30"/>
      <c r="Q3513" s="30" t="s">
        <v>18332</v>
      </c>
      <c r="R3513" s="30"/>
      <c r="S3513" s="30" t="s">
        <v>18333</v>
      </c>
      <c r="T3513" s="30"/>
      <c r="U3513" s="30"/>
      <c r="V3513" s="30" t="s">
        <v>1444</v>
      </c>
    </row>
    <row r="3514" spans="1:22" ht="15" customHeight="1">
      <c r="A3514" s="30">
        <v>3674</v>
      </c>
      <c r="B3514" s="30" t="s">
        <v>18334</v>
      </c>
      <c r="C3514" s="30"/>
      <c r="D3514" s="30" t="s">
        <v>18334</v>
      </c>
      <c r="E3514" s="30" t="s">
        <v>18335</v>
      </c>
      <c r="F3514" s="30" t="s">
        <v>1454</v>
      </c>
      <c r="G3514" s="30" t="s">
        <v>2323</v>
      </c>
      <c r="H3514" s="30" t="s">
        <v>1387</v>
      </c>
      <c r="I3514" s="30">
        <v>76801064</v>
      </c>
      <c r="J3514" s="30" t="s">
        <v>18336</v>
      </c>
      <c r="K3514" s="57">
        <v>4015002</v>
      </c>
      <c r="L3514" s="30"/>
      <c r="M3514" s="30"/>
      <c r="N3514" s="30"/>
      <c r="O3514" s="30"/>
      <c r="P3514" s="30"/>
      <c r="Q3514" s="30" t="s">
        <v>18337</v>
      </c>
      <c r="R3514" s="30"/>
      <c r="S3514" s="30" t="s">
        <v>18338</v>
      </c>
      <c r="T3514" s="30"/>
      <c r="U3514" s="30"/>
      <c r="V3514" s="30" t="s">
        <v>1444</v>
      </c>
    </row>
    <row r="3515" spans="1:22" ht="15" customHeight="1">
      <c r="A3515" s="30">
        <v>3675</v>
      </c>
      <c r="B3515" s="30" t="s">
        <v>18339</v>
      </c>
      <c r="C3515" s="30"/>
      <c r="D3515" s="30" t="s">
        <v>18339</v>
      </c>
      <c r="E3515" s="30" t="s">
        <v>17507</v>
      </c>
      <c r="F3515" s="30" t="s">
        <v>1454</v>
      </c>
      <c r="G3515" s="30" t="s">
        <v>1564</v>
      </c>
      <c r="H3515" s="30" t="s">
        <v>1397</v>
      </c>
      <c r="I3515" s="30">
        <v>13012000</v>
      </c>
      <c r="J3515" s="30" t="s">
        <v>18340</v>
      </c>
      <c r="K3515" s="57">
        <v>795498666117</v>
      </c>
      <c r="L3515" s="30"/>
      <c r="M3515" s="30"/>
      <c r="N3515" s="30"/>
      <c r="O3515" s="30"/>
      <c r="P3515" s="30"/>
      <c r="Q3515" s="30" t="s">
        <v>18332</v>
      </c>
      <c r="R3515" s="30"/>
      <c r="S3515" s="30" t="s">
        <v>18341</v>
      </c>
      <c r="T3515" s="30"/>
      <c r="U3515" s="30"/>
      <c r="V3515" s="30" t="s">
        <v>1444</v>
      </c>
    </row>
    <row r="3516" spans="1:22" ht="15" customHeight="1">
      <c r="A3516" s="30">
        <v>3676</v>
      </c>
      <c r="B3516" s="30" t="s">
        <v>18342</v>
      </c>
      <c r="C3516" s="30"/>
      <c r="D3516" s="30" t="s">
        <v>18342</v>
      </c>
      <c r="E3516" s="30" t="s">
        <v>18343</v>
      </c>
      <c r="F3516" s="30" t="s">
        <v>1454</v>
      </c>
      <c r="G3516" s="30" t="s">
        <v>2651</v>
      </c>
      <c r="H3516" s="30" t="s">
        <v>1375</v>
      </c>
      <c r="I3516" s="30">
        <v>58135000</v>
      </c>
      <c r="J3516" s="30" t="s">
        <v>18344</v>
      </c>
      <c r="K3516" s="57">
        <v>162334761</v>
      </c>
      <c r="L3516" s="30"/>
      <c r="M3516" s="30"/>
      <c r="N3516" s="30"/>
      <c r="O3516" s="30"/>
      <c r="P3516" s="30"/>
      <c r="Q3516" s="30"/>
      <c r="R3516" s="30"/>
      <c r="S3516" s="30" t="s">
        <v>18345</v>
      </c>
      <c r="T3516" s="30"/>
      <c r="U3516" s="30"/>
      <c r="V3516" s="30" t="s">
        <v>1444</v>
      </c>
    </row>
    <row r="3517" spans="1:22" ht="15" customHeight="1">
      <c r="A3517" s="30">
        <v>3677</v>
      </c>
      <c r="B3517" s="30" t="s">
        <v>18346</v>
      </c>
      <c r="C3517" s="30"/>
      <c r="D3517" s="30" t="s">
        <v>18346</v>
      </c>
      <c r="E3517" s="30" t="s">
        <v>18347</v>
      </c>
      <c r="F3517" s="30" t="s">
        <v>1454</v>
      </c>
      <c r="G3517" s="30" t="s">
        <v>8350</v>
      </c>
      <c r="H3517" s="30" t="s">
        <v>1373</v>
      </c>
      <c r="I3517" s="30">
        <v>67200000</v>
      </c>
      <c r="J3517" s="30" t="s">
        <v>18348</v>
      </c>
      <c r="K3517" s="57">
        <v>154021709</v>
      </c>
      <c r="L3517" s="30"/>
      <c r="M3517" s="30"/>
      <c r="N3517" s="30"/>
      <c r="O3517" s="30"/>
      <c r="P3517" s="30"/>
      <c r="Q3517" s="30" t="s">
        <v>18349</v>
      </c>
      <c r="R3517" s="30"/>
      <c r="S3517" s="30" t="s">
        <v>18350</v>
      </c>
      <c r="T3517" s="30"/>
      <c r="U3517" s="30"/>
      <c r="V3517" s="30" t="s">
        <v>1444</v>
      </c>
    </row>
    <row r="3518" spans="1:22" ht="15" customHeight="1">
      <c r="A3518" s="30">
        <v>3678</v>
      </c>
      <c r="B3518" s="30" t="s">
        <v>18351</v>
      </c>
      <c r="C3518" s="30"/>
      <c r="D3518" s="30" t="s">
        <v>18351</v>
      </c>
      <c r="E3518" s="30" t="s">
        <v>18352</v>
      </c>
      <c r="F3518" s="30" t="s">
        <v>1454</v>
      </c>
      <c r="G3518" s="30" t="s">
        <v>18353</v>
      </c>
      <c r="H3518" s="30" t="s">
        <v>1373</v>
      </c>
      <c r="I3518" s="30">
        <v>68690000</v>
      </c>
      <c r="J3518" s="30" t="s">
        <v>18354</v>
      </c>
      <c r="K3518" s="57">
        <v>152566546</v>
      </c>
      <c r="L3518" s="30"/>
      <c r="M3518" s="30"/>
      <c r="N3518" s="30"/>
      <c r="O3518" s="30"/>
      <c r="P3518" s="30"/>
      <c r="Q3518" s="30"/>
      <c r="R3518" s="30"/>
      <c r="S3518" s="30" t="s">
        <v>4261</v>
      </c>
      <c r="T3518" s="30"/>
      <c r="U3518" s="30"/>
      <c r="V3518" s="30" t="s">
        <v>1444</v>
      </c>
    </row>
    <row r="3519" spans="1:22" ht="15" customHeight="1">
      <c r="A3519" s="30">
        <v>3680</v>
      </c>
      <c r="B3519" s="30" t="s">
        <v>18355</v>
      </c>
      <c r="C3519" s="30"/>
      <c r="D3519" s="30" t="s">
        <v>18355</v>
      </c>
      <c r="E3519" s="30" t="s">
        <v>9218</v>
      </c>
      <c r="F3519" s="30" t="s">
        <v>1454</v>
      </c>
      <c r="G3519" s="30" t="s">
        <v>2366</v>
      </c>
      <c r="H3519" s="30" t="s">
        <v>1391</v>
      </c>
      <c r="I3519" s="30">
        <v>93220270</v>
      </c>
      <c r="J3519" s="30" t="s">
        <v>18356</v>
      </c>
      <c r="K3519" s="57">
        <v>1320153337</v>
      </c>
      <c r="L3519" s="30"/>
      <c r="M3519" s="30"/>
      <c r="N3519" s="30"/>
      <c r="O3519" s="30"/>
      <c r="P3519" s="30"/>
      <c r="Q3519" s="30" t="s">
        <v>18357</v>
      </c>
      <c r="R3519" s="30"/>
      <c r="S3519" s="30" t="s">
        <v>3812</v>
      </c>
      <c r="T3519" s="30"/>
      <c r="U3519" s="30"/>
      <c r="V3519" s="30" t="s">
        <v>1444</v>
      </c>
    </row>
    <row r="3520" spans="1:22" ht="15" customHeight="1">
      <c r="A3520" s="30">
        <v>3681</v>
      </c>
      <c r="B3520" s="30" t="s">
        <v>18358</v>
      </c>
      <c r="C3520" s="30"/>
      <c r="D3520" s="30" t="s">
        <v>18358</v>
      </c>
      <c r="E3520" s="30" t="s">
        <v>18359</v>
      </c>
      <c r="F3520" s="30" t="s">
        <v>18360</v>
      </c>
      <c r="G3520" s="30" t="s">
        <v>15632</v>
      </c>
      <c r="H3520" s="30" t="s">
        <v>1360</v>
      </c>
      <c r="I3520" s="30">
        <v>99999999</v>
      </c>
      <c r="J3520" s="30"/>
      <c r="K3520" s="57" t="s">
        <v>3510</v>
      </c>
      <c r="L3520" s="30"/>
      <c r="M3520" s="30"/>
      <c r="N3520" s="30"/>
      <c r="O3520" s="30"/>
      <c r="P3520" s="30"/>
      <c r="Q3520" s="30"/>
      <c r="R3520" s="30"/>
      <c r="S3520" s="30" t="s">
        <v>4261</v>
      </c>
      <c r="T3520" s="30"/>
      <c r="U3520" s="30"/>
      <c r="V3520" s="30" t="s">
        <v>1428</v>
      </c>
    </row>
    <row r="3521" spans="1:22" ht="15" customHeight="1">
      <c r="A3521" s="30">
        <v>3682</v>
      </c>
      <c r="B3521" s="30" t="s">
        <v>18361</v>
      </c>
      <c r="C3521" s="30"/>
      <c r="D3521" s="30" t="s">
        <v>18361</v>
      </c>
      <c r="E3521" s="30" t="s">
        <v>18362</v>
      </c>
      <c r="F3521" s="30" t="s">
        <v>1454</v>
      </c>
      <c r="G3521" s="30" t="s">
        <v>1498</v>
      </c>
      <c r="H3521" s="30" t="s">
        <v>1352</v>
      </c>
      <c r="I3521" s="30">
        <v>44002464</v>
      </c>
      <c r="J3521" s="30" t="s">
        <v>18363</v>
      </c>
      <c r="K3521" s="57">
        <v>122668410</v>
      </c>
      <c r="L3521" s="30"/>
      <c r="M3521" s="30"/>
      <c r="N3521" s="30"/>
      <c r="O3521" s="30"/>
      <c r="P3521" s="30"/>
      <c r="Q3521" s="30" t="s">
        <v>18364</v>
      </c>
      <c r="R3521" s="30"/>
      <c r="S3521" s="30" t="s">
        <v>18365</v>
      </c>
      <c r="T3521" s="30"/>
      <c r="U3521" s="30"/>
      <c r="V3521" s="30" t="s">
        <v>1444</v>
      </c>
    </row>
    <row r="3522" spans="1:22" ht="15" customHeight="1">
      <c r="A3522" s="30">
        <v>3683</v>
      </c>
      <c r="B3522" s="30" t="s">
        <v>18366</v>
      </c>
      <c r="C3522" s="30"/>
      <c r="D3522" s="30" t="s">
        <v>18366</v>
      </c>
      <c r="E3522" s="30" t="s">
        <v>18367</v>
      </c>
      <c r="F3522" s="30" t="s">
        <v>1454</v>
      </c>
      <c r="G3522" s="30" t="s">
        <v>4554</v>
      </c>
      <c r="H3522" s="30" t="s">
        <v>1354</v>
      </c>
      <c r="I3522" s="30">
        <v>63660000</v>
      </c>
      <c r="J3522" s="30" t="s">
        <v>18368</v>
      </c>
      <c r="K3522" s="57">
        <v>63707810</v>
      </c>
      <c r="L3522" s="30"/>
      <c r="M3522" s="30"/>
      <c r="N3522" s="30"/>
      <c r="O3522" s="30"/>
      <c r="P3522" s="30"/>
      <c r="Q3522" s="30" t="s">
        <v>10367</v>
      </c>
      <c r="R3522" s="30"/>
      <c r="S3522" s="30" t="s">
        <v>4261</v>
      </c>
      <c r="T3522" s="30"/>
      <c r="U3522" s="30"/>
      <c r="V3522" s="30" t="s">
        <v>1444</v>
      </c>
    </row>
    <row r="3523" spans="1:22" ht="15" customHeight="1">
      <c r="A3523" s="30">
        <v>3684</v>
      </c>
      <c r="B3523" s="30" t="s">
        <v>18369</v>
      </c>
      <c r="C3523" s="30"/>
      <c r="D3523" s="30" t="s">
        <v>18369</v>
      </c>
      <c r="E3523" s="30" t="s">
        <v>18370</v>
      </c>
      <c r="F3523" s="30" t="s">
        <v>7414</v>
      </c>
      <c r="G3523" s="30" t="s">
        <v>2728</v>
      </c>
      <c r="H3523" s="30" t="s">
        <v>1348</v>
      </c>
      <c r="I3523" s="30">
        <v>69043170</v>
      </c>
      <c r="J3523" s="30" t="s">
        <v>18371</v>
      </c>
      <c r="K3523" s="57">
        <v>53663640</v>
      </c>
      <c r="L3523" s="30"/>
      <c r="M3523" s="30"/>
      <c r="N3523" s="30"/>
      <c r="O3523" s="30"/>
      <c r="P3523" s="30"/>
      <c r="Q3523" s="30" t="s">
        <v>18372</v>
      </c>
      <c r="R3523" s="30"/>
      <c r="S3523" s="30" t="s">
        <v>18373</v>
      </c>
      <c r="T3523" s="30"/>
      <c r="U3523" s="30"/>
      <c r="V3523" s="30" t="s">
        <v>1428</v>
      </c>
    </row>
    <row r="3524" spans="1:22" ht="15" customHeight="1">
      <c r="A3524" s="30">
        <v>3685</v>
      </c>
      <c r="B3524" s="30" t="s">
        <v>18374</v>
      </c>
      <c r="C3524" s="30"/>
      <c r="D3524" s="30" t="s">
        <v>18374</v>
      </c>
      <c r="E3524" s="30" t="s">
        <v>7902</v>
      </c>
      <c r="F3524" s="30" t="s">
        <v>1454</v>
      </c>
      <c r="G3524" s="30" t="s">
        <v>1422</v>
      </c>
      <c r="H3524" s="30" t="s">
        <v>1397</v>
      </c>
      <c r="I3524" s="30">
        <v>1023010</v>
      </c>
      <c r="J3524" s="30" t="s">
        <v>18375</v>
      </c>
      <c r="K3524" s="57">
        <v>145250239110</v>
      </c>
      <c r="L3524" s="30"/>
      <c r="M3524" s="30"/>
      <c r="N3524" s="30"/>
      <c r="O3524" s="30"/>
      <c r="P3524" s="30"/>
      <c r="Q3524" s="30" t="s">
        <v>7904</v>
      </c>
      <c r="R3524" s="30"/>
      <c r="S3524" s="30" t="s">
        <v>7905</v>
      </c>
      <c r="T3524" s="30"/>
      <c r="U3524" s="30"/>
      <c r="V3524" s="30" t="s">
        <v>1444</v>
      </c>
    </row>
    <row r="3525" spans="1:22" ht="15" customHeight="1">
      <c r="A3525" s="30">
        <v>3686</v>
      </c>
      <c r="B3525" s="30" t="s">
        <v>18376</v>
      </c>
      <c r="C3525" s="30"/>
      <c r="D3525" s="30" t="s">
        <v>18376</v>
      </c>
      <c r="E3525" s="30" t="s">
        <v>18377</v>
      </c>
      <c r="F3525" s="30" t="s">
        <v>1454</v>
      </c>
      <c r="G3525" s="30" t="s">
        <v>1422</v>
      </c>
      <c r="H3525" s="30" t="s">
        <v>1397</v>
      </c>
      <c r="I3525" s="30">
        <v>1026000</v>
      </c>
      <c r="J3525" s="30" t="s">
        <v>18378</v>
      </c>
      <c r="K3525" s="57" t="s">
        <v>3510</v>
      </c>
      <c r="L3525" s="30"/>
      <c r="M3525" s="30"/>
      <c r="N3525" s="30"/>
      <c r="O3525" s="30"/>
      <c r="P3525" s="30"/>
      <c r="Q3525" s="30" t="s">
        <v>18379</v>
      </c>
      <c r="R3525" s="30"/>
      <c r="S3525" s="30" t="s">
        <v>18380</v>
      </c>
      <c r="T3525" s="30"/>
      <c r="U3525" s="30"/>
      <c r="V3525" s="30" t="s">
        <v>1444</v>
      </c>
    </row>
    <row r="3526" spans="1:22" ht="15" customHeight="1">
      <c r="A3526" s="30">
        <v>3687</v>
      </c>
      <c r="B3526" s="30" t="s">
        <v>18381</v>
      </c>
      <c r="C3526" s="30"/>
      <c r="D3526" s="30" t="s">
        <v>18381</v>
      </c>
      <c r="E3526" s="30" t="s">
        <v>8314</v>
      </c>
      <c r="F3526" s="30" t="s">
        <v>1454</v>
      </c>
      <c r="G3526" s="30" t="s">
        <v>6462</v>
      </c>
      <c r="H3526" s="30" t="s">
        <v>1393</v>
      </c>
      <c r="I3526" s="30">
        <v>89825000</v>
      </c>
      <c r="J3526" s="30" t="s">
        <v>18382</v>
      </c>
      <c r="K3526" s="57">
        <v>256309809</v>
      </c>
      <c r="L3526" s="30"/>
      <c r="M3526" s="30"/>
      <c r="N3526" s="30"/>
      <c r="O3526" s="30"/>
      <c r="P3526" s="30"/>
      <c r="Q3526" s="30" t="s">
        <v>8316</v>
      </c>
      <c r="R3526" s="30"/>
      <c r="S3526" s="30" t="s">
        <v>8317</v>
      </c>
      <c r="T3526" s="30"/>
      <c r="U3526" s="30"/>
      <c r="V3526" s="30" t="s">
        <v>1428</v>
      </c>
    </row>
    <row r="3527" spans="1:22" ht="15" customHeight="1">
      <c r="A3527" s="30">
        <v>3688</v>
      </c>
      <c r="B3527" s="30" t="s">
        <v>18383</v>
      </c>
      <c r="C3527" s="30"/>
      <c r="D3527" s="30" t="s">
        <v>18383</v>
      </c>
      <c r="E3527" s="30" t="s">
        <v>18384</v>
      </c>
      <c r="F3527" s="30" t="s">
        <v>1454</v>
      </c>
      <c r="G3527" s="30" t="s">
        <v>11136</v>
      </c>
      <c r="H3527" s="30" t="s">
        <v>1371</v>
      </c>
      <c r="I3527" s="30">
        <v>78550000</v>
      </c>
      <c r="J3527" s="30" t="s">
        <v>18385</v>
      </c>
      <c r="K3527" s="57">
        <v>130733075</v>
      </c>
      <c r="L3527" s="30"/>
      <c r="M3527" s="30"/>
      <c r="N3527" s="30"/>
      <c r="O3527" s="30"/>
      <c r="P3527" s="30"/>
      <c r="Q3527" s="30"/>
      <c r="R3527" s="30"/>
      <c r="S3527" s="30" t="s">
        <v>18386</v>
      </c>
      <c r="T3527" s="30"/>
      <c r="U3527" s="30"/>
      <c r="V3527" s="30" t="s">
        <v>1444</v>
      </c>
    </row>
    <row r="3528" spans="1:22" ht="15" customHeight="1">
      <c r="A3528" s="30">
        <v>3690</v>
      </c>
      <c r="B3528" s="30" t="s">
        <v>18387</v>
      </c>
      <c r="C3528" s="30"/>
      <c r="D3528" s="30" t="s">
        <v>18387</v>
      </c>
      <c r="E3528" s="30" t="s">
        <v>18388</v>
      </c>
      <c r="F3528" s="30" t="s">
        <v>5374</v>
      </c>
      <c r="G3528" s="30" t="s">
        <v>1422</v>
      </c>
      <c r="H3528" s="30" t="s">
        <v>1397</v>
      </c>
      <c r="I3528" s="30">
        <v>3356001</v>
      </c>
      <c r="J3528" s="30" t="s">
        <v>18389</v>
      </c>
      <c r="K3528" s="57">
        <v>145344145111</v>
      </c>
      <c r="L3528" s="30"/>
      <c r="M3528" s="30"/>
      <c r="N3528" s="30"/>
      <c r="O3528" s="30"/>
      <c r="P3528" s="30"/>
      <c r="Q3528" s="30" t="s">
        <v>18390</v>
      </c>
      <c r="R3528" s="30"/>
      <c r="S3528" s="30" t="s">
        <v>18391</v>
      </c>
      <c r="T3528" s="30"/>
      <c r="U3528" s="30"/>
      <c r="V3528" s="30" t="s">
        <v>1444</v>
      </c>
    </row>
    <row r="3529" spans="1:22" ht="15" customHeight="1">
      <c r="A3529" s="30">
        <v>3691</v>
      </c>
      <c r="B3529" s="30" t="s">
        <v>18392</v>
      </c>
      <c r="C3529" s="30"/>
      <c r="D3529" s="30" t="s">
        <v>18392</v>
      </c>
      <c r="E3529" s="30" t="s">
        <v>18393</v>
      </c>
      <c r="F3529" s="30" t="s">
        <v>18394</v>
      </c>
      <c r="G3529" s="30" t="s">
        <v>2703</v>
      </c>
      <c r="H3529" s="30" t="s">
        <v>1367</v>
      </c>
      <c r="I3529" s="30">
        <v>38401016</v>
      </c>
      <c r="J3529" s="30" t="s">
        <v>18395</v>
      </c>
      <c r="K3529" s="57">
        <v>23792560097</v>
      </c>
      <c r="L3529" s="30"/>
      <c r="M3529" s="30"/>
      <c r="N3529" s="30"/>
      <c r="O3529" s="30"/>
      <c r="P3529" s="30"/>
      <c r="Q3529" s="30" t="s">
        <v>2705</v>
      </c>
      <c r="R3529" s="30"/>
      <c r="S3529" s="30" t="s">
        <v>2706</v>
      </c>
      <c r="T3529" s="30"/>
      <c r="U3529" s="30"/>
      <c r="V3529" s="30" t="s">
        <v>1428</v>
      </c>
    </row>
    <row r="3530" spans="1:22" ht="15" customHeight="1">
      <c r="A3530" s="30">
        <v>3692</v>
      </c>
      <c r="B3530" s="30" t="s">
        <v>18396</v>
      </c>
      <c r="C3530" s="30"/>
      <c r="D3530" s="30" t="s">
        <v>18396</v>
      </c>
      <c r="E3530" s="30" t="s">
        <v>6145</v>
      </c>
      <c r="F3530" s="30" t="s">
        <v>1454</v>
      </c>
      <c r="G3530" s="30" t="s">
        <v>2414</v>
      </c>
      <c r="H3530" s="30" t="s">
        <v>1352</v>
      </c>
      <c r="I3530" s="30">
        <v>42800150</v>
      </c>
      <c r="J3530" s="30" t="s">
        <v>18397</v>
      </c>
      <c r="K3530" s="57">
        <v>118846543</v>
      </c>
      <c r="L3530" s="30"/>
      <c r="M3530" s="30"/>
      <c r="N3530" s="30"/>
      <c r="O3530" s="30"/>
      <c r="P3530" s="30"/>
      <c r="Q3530" s="30" t="s">
        <v>18398</v>
      </c>
      <c r="R3530" s="30"/>
      <c r="S3530" s="30" t="s">
        <v>18399</v>
      </c>
      <c r="T3530" s="30"/>
      <c r="U3530" s="30"/>
      <c r="V3530" s="30" t="s">
        <v>1444</v>
      </c>
    </row>
    <row r="3531" spans="1:22" ht="15" customHeight="1">
      <c r="A3531" s="30">
        <v>3693</v>
      </c>
      <c r="B3531" s="30" t="s">
        <v>18400</v>
      </c>
      <c r="C3531" s="30"/>
      <c r="D3531" s="30" t="s">
        <v>18400</v>
      </c>
      <c r="E3531" s="30" t="s">
        <v>18401</v>
      </c>
      <c r="F3531" s="30" t="s">
        <v>3879</v>
      </c>
      <c r="G3531" s="30" t="s">
        <v>18402</v>
      </c>
      <c r="H3531" s="30" t="s">
        <v>1352</v>
      </c>
      <c r="I3531" s="30">
        <v>45480000</v>
      </c>
      <c r="J3531" s="30" t="s">
        <v>18403</v>
      </c>
      <c r="K3531" s="57">
        <v>55837444</v>
      </c>
      <c r="L3531" s="30"/>
      <c r="M3531" s="30"/>
      <c r="N3531" s="30"/>
      <c r="O3531" s="30"/>
      <c r="P3531" s="30"/>
      <c r="Q3531" s="30" t="s">
        <v>18404</v>
      </c>
      <c r="R3531" s="30"/>
      <c r="S3531" s="30" t="s">
        <v>18405</v>
      </c>
      <c r="T3531" s="30"/>
      <c r="U3531" s="30"/>
      <c r="V3531" s="30" t="s">
        <v>1444</v>
      </c>
    </row>
    <row r="3532" spans="1:22" ht="15" customHeight="1">
      <c r="A3532" s="37">
        <v>3694</v>
      </c>
      <c r="B3532" s="37" t="s">
        <v>18406</v>
      </c>
      <c r="C3532" s="37"/>
      <c r="D3532" s="37" t="s">
        <v>18406</v>
      </c>
      <c r="E3532" s="37" t="s">
        <v>18407</v>
      </c>
      <c r="F3532" s="37" t="s">
        <v>5795</v>
      </c>
      <c r="G3532" s="37" t="s">
        <v>1776</v>
      </c>
      <c r="H3532" s="37" t="s">
        <v>1381</v>
      </c>
      <c r="I3532" s="37">
        <v>81030150</v>
      </c>
      <c r="J3532" s="37" t="s">
        <v>18408</v>
      </c>
      <c r="K3532" s="58">
        <v>9068002173</v>
      </c>
      <c r="L3532" s="37"/>
      <c r="M3532" s="37"/>
      <c r="N3532" s="37"/>
      <c r="O3532" s="37"/>
      <c r="P3532" s="37"/>
      <c r="Q3532" s="37" t="s">
        <v>18409</v>
      </c>
      <c r="R3532" s="37"/>
      <c r="S3532" s="37" t="s">
        <v>18410</v>
      </c>
      <c r="T3532" s="37"/>
      <c r="U3532" s="37"/>
      <c r="V3532" s="26" t="s">
        <v>202</v>
      </c>
    </row>
    <row r="3533" spans="1:22" ht="15" customHeight="1">
      <c r="A3533" s="30">
        <v>3695</v>
      </c>
      <c r="B3533" s="30" t="s">
        <v>18411</v>
      </c>
      <c r="C3533" s="30"/>
      <c r="D3533" s="30" t="s">
        <v>18411</v>
      </c>
      <c r="E3533" s="30" t="s">
        <v>2792</v>
      </c>
      <c r="F3533" s="30" t="s">
        <v>1454</v>
      </c>
      <c r="G3533" s="30" t="s">
        <v>2793</v>
      </c>
      <c r="H3533" s="30" t="s">
        <v>1352</v>
      </c>
      <c r="I3533" s="30">
        <v>44400000</v>
      </c>
      <c r="J3533" s="30" t="s">
        <v>18412</v>
      </c>
      <c r="K3533" s="57">
        <v>124321214</v>
      </c>
      <c r="L3533" s="30"/>
      <c r="M3533" s="30"/>
      <c r="N3533" s="30"/>
      <c r="O3533" s="30"/>
      <c r="P3533" s="30"/>
      <c r="Q3533" s="30" t="s">
        <v>18413</v>
      </c>
      <c r="R3533" s="30"/>
      <c r="S3533" s="30" t="s">
        <v>18414</v>
      </c>
      <c r="T3533" s="30"/>
      <c r="U3533" s="30"/>
      <c r="V3533" s="30" t="s">
        <v>1444</v>
      </c>
    </row>
    <row r="3534" spans="1:22" ht="15" customHeight="1">
      <c r="A3534" s="30">
        <v>3696</v>
      </c>
      <c r="B3534" s="30" t="s">
        <v>18415</v>
      </c>
      <c r="C3534" s="30"/>
      <c r="D3534" s="30" t="s">
        <v>18415</v>
      </c>
      <c r="E3534" s="30" t="s">
        <v>14463</v>
      </c>
      <c r="F3534" s="30" t="s">
        <v>1454</v>
      </c>
      <c r="G3534" s="30" t="s">
        <v>18416</v>
      </c>
      <c r="H3534" s="30" t="s">
        <v>1365</v>
      </c>
      <c r="I3534" s="30">
        <v>65716000</v>
      </c>
      <c r="J3534" s="30" t="s">
        <v>18417</v>
      </c>
      <c r="K3534" s="57">
        <v>121351653</v>
      </c>
      <c r="L3534" s="30"/>
      <c r="M3534" s="30"/>
      <c r="N3534" s="30"/>
      <c r="O3534" s="30"/>
      <c r="P3534" s="30"/>
      <c r="Q3534" s="30" t="s">
        <v>7382</v>
      </c>
      <c r="R3534" s="30"/>
      <c r="S3534" s="30" t="s">
        <v>18418</v>
      </c>
      <c r="T3534" s="30"/>
      <c r="U3534" s="30"/>
      <c r="V3534" s="30" t="s">
        <v>1444</v>
      </c>
    </row>
    <row r="3535" spans="1:22" ht="15" customHeight="1">
      <c r="A3535" s="30">
        <v>3697</v>
      </c>
      <c r="B3535" s="30" t="s">
        <v>18419</v>
      </c>
      <c r="C3535" s="30"/>
      <c r="D3535" s="30" t="s">
        <v>18419</v>
      </c>
      <c r="E3535" s="30" t="s">
        <v>12639</v>
      </c>
      <c r="F3535" s="30" t="s">
        <v>6902</v>
      </c>
      <c r="G3535" s="30" t="s">
        <v>5757</v>
      </c>
      <c r="H3535" s="30" t="s">
        <v>1381</v>
      </c>
      <c r="I3535" s="30">
        <v>87013200</v>
      </c>
      <c r="J3535" s="30" t="s">
        <v>18420</v>
      </c>
      <c r="K3535" s="57">
        <v>9050131650</v>
      </c>
      <c r="L3535" s="30"/>
      <c r="M3535" s="30"/>
      <c r="N3535" s="30"/>
      <c r="O3535" s="30"/>
      <c r="P3535" s="30"/>
      <c r="Q3535" s="30" t="s">
        <v>18421</v>
      </c>
      <c r="R3535" s="30"/>
      <c r="S3535" s="30" t="s">
        <v>18422</v>
      </c>
      <c r="T3535" s="30"/>
      <c r="U3535" s="30"/>
      <c r="V3535" s="30" t="s">
        <v>1444</v>
      </c>
    </row>
    <row r="3536" spans="1:22" ht="15" customHeight="1">
      <c r="A3536" s="37">
        <v>3698</v>
      </c>
      <c r="B3536" s="37" t="s">
        <v>18423</v>
      </c>
      <c r="C3536" s="37"/>
      <c r="D3536" s="37" t="s">
        <v>18423</v>
      </c>
      <c r="E3536" s="37" t="s">
        <v>18424</v>
      </c>
      <c r="F3536" s="37" t="s">
        <v>1454</v>
      </c>
      <c r="G3536" s="37" t="s">
        <v>6789</v>
      </c>
      <c r="H3536" s="37" t="s">
        <v>1397</v>
      </c>
      <c r="I3536" s="37">
        <v>13480005</v>
      </c>
      <c r="J3536" s="37" t="s">
        <v>18425</v>
      </c>
      <c r="K3536" s="58">
        <v>417374695114</v>
      </c>
      <c r="L3536" s="37"/>
      <c r="M3536" s="37"/>
      <c r="N3536" s="37"/>
      <c r="O3536" s="37"/>
      <c r="P3536" s="37"/>
      <c r="Q3536" s="37" t="s">
        <v>18426</v>
      </c>
      <c r="R3536" s="37"/>
      <c r="S3536" s="37" t="s">
        <v>18427</v>
      </c>
      <c r="T3536" s="37"/>
      <c r="U3536" s="37"/>
      <c r="V3536" s="26" t="s">
        <v>202</v>
      </c>
    </row>
    <row r="3537" spans="1:22" ht="15" customHeight="1">
      <c r="A3537" s="30">
        <v>3699</v>
      </c>
      <c r="B3537" s="30" t="s">
        <v>18428</v>
      </c>
      <c r="C3537" s="30"/>
      <c r="D3537" s="30" t="s">
        <v>18428</v>
      </c>
      <c r="E3537" s="30" t="s">
        <v>18429</v>
      </c>
      <c r="F3537" s="30" t="s">
        <v>18430</v>
      </c>
      <c r="G3537" s="30" t="s">
        <v>1713</v>
      </c>
      <c r="H3537" s="30" t="s">
        <v>1395</v>
      </c>
      <c r="I3537" s="30">
        <v>49042190</v>
      </c>
      <c r="J3537" s="30" t="s">
        <v>18431</v>
      </c>
      <c r="K3537" s="57">
        <v>271330996</v>
      </c>
      <c r="L3537" s="30"/>
      <c r="M3537" s="30"/>
      <c r="N3537" s="30"/>
      <c r="O3537" s="30"/>
      <c r="P3537" s="30"/>
      <c r="Q3537" s="30" t="s">
        <v>18432</v>
      </c>
      <c r="R3537" s="30"/>
      <c r="S3537" s="30" t="s">
        <v>18433</v>
      </c>
      <c r="T3537" s="30"/>
      <c r="U3537" s="30"/>
      <c r="V3537" s="30" t="s">
        <v>1444</v>
      </c>
    </row>
    <row r="3538" spans="1:22" ht="15" customHeight="1">
      <c r="A3538" s="30">
        <v>3700</v>
      </c>
      <c r="B3538" s="30" t="s">
        <v>18434</v>
      </c>
      <c r="C3538" s="30"/>
      <c r="D3538" s="30" t="s">
        <v>18434</v>
      </c>
      <c r="E3538" s="30" t="s">
        <v>18435</v>
      </c>
      <c r="F3538" s="30" t="s">
        <v>5113</v>
      </c>
      <c r="G3538" s="30" t="s">
        <v>4355</v>
      </c>
      <c r="H3538" s="30" t="s">
        <v>1391</v>
      </c>
      <c r="I3538" s="30">
        <v>95034060</v>
      </c>
      <c r="J3538" s="30" t="s">
        <v>18436</v>
      </c>
      <c r="K3538" s="57" t="s">
        <v>18437</v>
      </c>
      <c r="L3538" s="30"/>
      <c r="M3538" s="30"/>
      <c r="N3538" s="30"/>
      <c r="O3538" s="30"/>
      <c r="P3538" s="30"/>
      <c r="Q3538" s="30" t="s">
        <v>18438</v>
      </c>
      <c r="R3538" s="30"/>
      <c r="S3538" s="30" t="s">
        <v>18439</v>
      </c>
      <c r="T3538" s="30"/>
      <c r="U3538" s="30"/>
      <c r="V3538" s="30" t="s">
        <v>1444</v>
      </c>
    </row>
    <row r="3539" spans="1:22" ht="15" customHeight="1">
      <c r="A3539" s="30">
        <v>3701</v>
      </c>
      <c r="B3539" s="30" t="s">
        <v>18440</v>
      </c>
      <c r="C3539" s="30"/>
      <c r="D3539" s="30" t="s">
        <v>18440</v>
      </c>
      <c r="E3539" s="30" t="s">
        <v>18441</v>
      </c>
      <c r="F3539" s="30" t="s">
        <v>1454</v>
      </c>
      <c r="G3539" s="30" t="s">
        <v>1422</v>
      </c>
      <c r="H3539" s="30" t="s">
        <v>1397</v>
      </c>
      <c r="I3539" s="30">
        <v>1023000</v>
      </c>
      <c r="J3539" s="30" t="s">
        <v>18442</v>
      </c>
      <c r="K3539" s="57">
        <v>145357734112</v>
      </c>
      <c r="L3539" s="30"/>
      <c r="M3539" s="30"/>
      <c r="N3539" s="30"/>
      <c r="O3539" s="30"/>
      <c r="P3539" s="30"/>
      <c r="Q3539" s="30"/>
      <c r="R3539" s="30"/>
      <c r="S3539" s="30" t="s">
        <v>18443</v>
      </c>
      <c r="T3539" s="30"/>
      <c r="U3539" s="30"/>
      <c r="V3539" s="30" t="s">
        <v>1428</v>
      </c>
    </row>
    <row r="3540" spans="1:22" ht="15" customHeight="1">
      <c r="A3540" s="30">
        <v>3702</v>
      </c>
      <c r="B3540" s="30" t="s">
        <v>18444</v>
      </c>
      <c r="C3540" s="30"/>
      <c r="D3540" s="30" t="s">
        <v>18444</v>
      </c>
      <c r="E3540" s="30" t="s">
        <v>18445</v>
      </c>
      <c r="F3540" s="30" t="s">
        <v>1454</v>
      </c>
      <c r="G3540" s="30" t="s">
        <v>2140</v>
      </c>
      <c r="H3540" s="30" t="s">
        <v>1373</v>
      </c>
      <c r="I3540" s="30">
        <v>68537000</v>
      </c>
      <c r="J3540" s="30" t="s">
        <v>18446</v>
      </c>
      <c r="K3540" s="57" t="s">
        <v>18447</v>
      </c>
      <c r="L3540" s="30"/>
      <c r="M3540" s="30"/>
      <c r="N3540" s="30"/>
      <c r="O3540" s="30"/>
      <c r="P3540" s="30"/>
      <c r="Q3540" s="30" t="s">
        <v>18448</v>
      </c>
      <c r="R3540" s="30"/>
      <c r="S3540" s="30" t="s">
        <v>18449</v>
      </c>
      <c r="T3540" s="30"/>
      <c r="U3540" s="30"/>
      <c r="V3540" s="30" t="s">
        <v>1444</v>
      </c>
    </row>
    <row r="3541" spans="1:22" ht="15" customHeight="1">
      <c r="A3541" s="30">
        <v>3704</v>
      </c>
      <c r="B3541" s="30" t="s">
        <v>18450</v>
      </c>
      <c r="C3541" s="30"/>
      <c r="D3541" s="30" t="s">
        <v>18450</v>
      </c>
      <c r="E3541" s="30" t="s">
        <v>18451</v>
      </c>
      <c r="F3541" s="30" t="s">
        <v>1454</v>
      </c>
      <c r="G3541" s="30" t="s">
        <v>9234</v>
      </c>
      <c r="H3541" s="30" t="s">
        <v>1397</v>
      </c>
      <c r="I3541" s="30">
        <v>14870120</v>
      </c>
      <c r="J3541" s="30" t="s">
        <v>18452</v>
      </c>
      <c r="K3541" s="57">
        <v>391069590118</v>
      </c>
      <c r="L3541" s="30"/>
      <c r="M3541" s="30"/>
      <c r="N3541" s="30"/>
      <c r="O3541" s="30"/>
      <c r="P3541" s="30"/>
      <c r="Q3541" s="30" t="s">
        <v>13717</v>
      </c>
      <c r="R3541" s="30"/>
      <c r="S3541" s="30" t="s">
        <v>18453</v>
      </c>
      <c r="T3541" s="30"/>
      <c r="U3541" s="30"/>
      <c r="V3541" s="30" t="s">
        <v>1444</v>
      </c>
    </row>
    <row r="3542" spans="1:22" ht="15" customHeight="1">
      <c r="A3542" s="30">
        <v>3706</v>
      </c>
      <c r="B3542" s="30" t="s">
        <v>18454</v>
      </c>
      <c r="C3542" s="30"/>
      <c r="D3542" s="30" t="s">
        <v>18454</v>
      </c>
      <c r="E3542" s="30" t="s">
        <v>4384</v>
      </c>
      <c r="F3542" s="30" t="s">
        <v>1454</v>
      </c>
      <c r="G3542" s="30" t="s">
        <v>10487</v>
      </c>
      <c r="H3542" s="30" t="s">
        <v>1379</v>
      </c>
      <c r="I3542" s="30">
        <v>64120000</v>
      </c>
      <c r="J3542" s="30" t="s">
        <v>18455</v>
      </c>
      <c r="K3542" s="57">
        <v>194617602</v>
      </c>
      <c r="L3542" s="30"/>
      <c r="M3542" s="30"/>
      <c r="N3542" s="30"/>
      <c r="O3542" s="30"/>
      <c r="P3542" s="30"/>
      <c r="Q3542" s="30" t="s">
        <v>18456</v>
      </c>
      <c r="R3542" s="30"/>
      <c r="S3542" s="30" t="s">
        <v>18457</v>
      </c>
      <c r="T3542" s="30"/>
      <c r="U3542" s="30"/>
      <c r="V3542" s="30" t="s">
        <v>1444</v>
      </c>
    </row>
    <row r="3543" spans="1:22" ht="15" customHeight="1">
      <c r="A3543" s="30">
        <v>3708</v>
      </c>
      <c r="B3543" s="30" t="s">
        <v>18458</v>
      </c>
      <c r="C3543" s="30"/>
      <c r="D3543" s="30" t="s">
        <v>18458</v>
      </c>
      <c r="E3543" s="30" t="s">
        <v>18459</v>
      </c>
      <c r="F3543" s="30" t="s">
        <v>1454</v>
      </c>
      <c r="G3543" s="30" t="s">
        <v>4503</v>
      </c>
      <c r="H3543" s="30" t="s">
        <v>1352</v>
      </c>
      <c r="I3543" s="30">
        <v>45200000</v>
      </c>
      <c r="J3543" s="30" t="s">
        <v>18460</v>
      </c>
      <c r="K3543" s="57">
        <v>25268322</v>
      </c>
      <c r="L3543" s="30"/>
      <c r="M3543" s="30"/>
      <c r="N3543" s="30"/>
      <c r="O3543" s="30"/>
      <c r="P3543" s="30"/>
      <c r="Q3543" s="30" t="s">
        <v>18461</v>
      </c>
      <c r="R3543" s="30"/>
      <c r="S3543" s="30" t="s">
        <v>18462</v>
      </c>
      <c r="T3543" s="30"/>
      <c r="U3543" s="30"/>
      <c r="V3543" s="30" t="s">
        <v>1444</v>
      </c>
    </row>
    <row r="3544" spans="1:22" ht="15" customHeight="1">
      <c r="A3544" s="30">
        <v>3709</v>
      </c>
      <c r="B3544" s="30" t="s">
        <v>18463</v>
      </c>
      <c r="C3544" s="30"/>
      <c r="D3544" s="30" t="s">
        <v>18463</v>
      </c>
      <c r="E3544" s="30" t="s">
        <v>18464</v>
      </c>
      <c r="F3544" s="30" t="s">
        <v>1454</v>
      </c>
      <c r="G3544" s="30" t="s">
        <v>2457</v>
      </c>
      <c r="H3544" s="30" t="s">
        <v>1375</v>
      </c>
      <c r="I3544" s="30">
        <v>58900000</v>
      </c>
      <c r="J3544" s="30" t="s">
        <v>18465</v>
      </c>
      <c r="K3544" s="57">
        <v>161791450</v>
      </c>
      <c r="L3544" s="30"/>
      <c r="M3544" s="30"/>
      <c r="N3544" s="30"/>
      <c r="O3544" s="30"/>
      <c r="P3544" s="30"/>
      <c r="Q3544" s="30" t="s">
        <v>18466</v>
      </c>
      <c r="R3544" s="30"/>
      <c r="S3544" s="30" t="s">
        <v>18467</v>
      </c>
      <c r="T3544" s="30"/>
      <c r="U3544" s="30"/>
      <c r="V3544" s="30" t="s">
        <v>1444</v>
      </c>
    </row>
    <row r="3545" spans="1:22" ht="15" customHeight="1">
      <c r="A3545" s="30">
        <v>3710</v>
      </c>
      <c r="B3545" s="30" t="s">
        <v>18468</v>
      </c>
      <c r="C3545" s="30"/>
      <c r="D3545" s="30" t="s">
        <v>18468</v>
      </c>
      <c r="E3545" s="30" t="s">
        <v>6016</v>
      </c>
      <c r="F3545" s="30" t="s">
        <v>1454</v>
      </c>
      <c r="G3545" s="30" t="s">
        <v>18469</v>
      </c>
      <c r="H3545" s="30" t="s">
        <v>1397</v>
      </c>
      <c r="I3545" s="30">
        <v>14860000</v>
      </c>
      <c r="J3545" s="30" t="s">
        <v>18470</v>
      </c>
      <c r="K3545" s="57">
        <v>205024336118</v>
      </c>
      <c r="L3545" s="30"/>
      <c r="M3545" s="30"/>
      <c r="N3545" s="30"/>
      <c r="O3545" s="30"/>
      <c r="P3545" s="30"/>
      <c r="Q3545" s="30" t="s">
        <v>18471</v>
      </c>
      <c r="R3545" s="30"/>
      <c r="S3545" s="30" t="s">
        <v>18472</v>
      </c>
      <c r="T3545" s="30"/>
      <c r="U3545" s="30"/>
      <c r="V3545" s="30" t="s">
        <v>1444</v>
      </c>
    </row>
    <row r="3546" spans="1:22" ht="15" customHeight="1">
      <c r="A3546" s="30">
        <v>3711</v>
      </c>
      <c r="B3546" s="30" t="s">
        <v>18473</v>
      </c>
      <c r="C3546" s="30"/>
      <c r="D3546" s="30" t="s">
        <v>18473</v>
      </c>
      <c r="E3546" s="30" t="s">
        <v>18474</v>
      </c>
      <c r="F3546" s="30" t="s">
        <v>1454</v>
      </c>
      <c r="G3546" s="30" t="s">
        <v>1623</v>
      </c>
      <c r="H3546" s="30" t="s">
        <v>1352</v>
      </c>
      <c r="I3546" s="30">
        <v>48970000</v>
      </c>
      <c r="J3546" s="30" t="s">
        <v>18475</v>
      </c>
      <c r="K3546" s="57">
        <v>79273908</v>
      </c>
      <c r="L3546" s="30"/>
      <c r="M3546" s="30"/>
      <c r="N3546" s="30"/>
      <c r="O3546" s="30"/>
      <c r="P3546" s="30"/>
      <c r="Q3546" s="30" t="s">
        <v>18476</v>
      </c>
      <c r="R3546" s="30"/>
      <c r="S3546" s="30" t="s">
        <v>18477</v>
      </c>
      <c r="T3546" s="30"/>
      <c r="U3546" s="30"/>
      <c r="V3546" s="30" t="s">
        <v>1444</v>
      </c>
    </row>
    <row r="3547" spans="1:22" ht="15" customHeight="1">
      <c r="A3547" s="30">
        <v>3712</v>
      </c>
      <c r="B3547" s="30" t="s">
        <v>18478</v>
      </c>
      <c r="C3547" s="30"/>
      <c r="D3547" s="30" t="s">
        <v>18478</v>
      </c>
      <c r="E3547" s="30" t="s">
        <v>4629</v>
      </c>
      <c r="F3547" s="30" t="s">
        <v>2657</v>
      </c>
      <c r="G3547" s="30" t="s">
        <v>1629</v>
      </c>
      <c r="H3547" s="30" t="s">
        <v>1391</v>
      </c>
      <c r="I3547" s="30">
        <v>91010006</v>
      </c>
      <c r="J3547" s="30" t="s">
        <v>18479</v>
      </c>
      <c r="K3547" s="57">
        <v>963548336</v>
      </c>
      <c r="L3547" s="30"/>
      <c r="M3547" s="30"/>
      <c r="N3547" s="30"/>
      <c r="O3547" s="30"/>
      <c r="P3547" s="30"/>
      <c r="Q3547" s="30" t="s">
        <v>18480</v>
      </c>
      <c r="R3547" s="30"/>
      <c r="S3547" s="30" t="s">
        <v>18481</v>
      </c>
      <c r="T3547" s="30"/>
      <c r="U3547" s="30"/>
      <c r="V3547" s="30" t="s">
        <v>1444</v>
      </c>
    </row>
    <row r="3548" spans="1:22" ht="15" customHeight="1">
      <c r="A3548" s="30">
        <v>3713</v>
      </c>
      <c r="B3548" s="30" t="s">
        <v>18482</v>
      </c>
      <c r="C3548" s="30"/>
      <c r="D3548" s="30" t="s">
        <v>18482</v>
      </c>
      <c r="E3548" s="30" t="s">
        <v>5134</v>
      </c>
      <c r="F3548" s="30" t="s">
        <v>1454</v>
      </c>
      <c r="G3548" s="30" t="s">
        <v>1384</v>
      </c>
      <c r="H3548" s="30" t="s">
        <v>1383</v>
      </c>
      <c r="I3548" s="30">
        <v>20061012</v>
      </c>
      <c r="J3548" s="30" t="s">
        <v>18483</v>
      </c>
      <c r="K3548" s="57">
        <v>86742624</v>
      </c>
      <c r="L3548" s="30"/>
      <c r="M3548" s="30"/>
      <c r="N3548" s="30"/>
      <c r="O3548" s="30"/>
      <c r="P3548" s="30"/>
      <c r="Q3548" s="30" t="s">
        <v>18484</v>
      </c>
      <c r="R3548" s="30"/>
      <c r="S3548" s="30" t="s">
        <v>18485</v>
      </c>
      <c r="T3548" s="30"/>
      <c r="U3548" s="30"/>
      <c r="V3548" s="30" t="s">
        <v>1444</v>
      </c>
    </row>
    <row r="3549" spans="1:22" ht="15" customHeight="1">
      <c r="A3549" s="30">
        <v>3714</v>
      </c>
      <c r="B3549" s="30" t="s">
        <v>18486</v>
      </c>
      <c r="C3549" s="30"/>
      <c r="D3549" s="30" t="s">
        <v>18486</v>
      </c>
      <c r="E3549" s="30" t="s">
        <v>18487</v>
      </c>
      <c r="F3549" s="30" t="s">
        <v>1454</v>
      </c>
      <c r="G3549" s="30" t="s">
        <v>18488</v>
      </c>
      <c r="H3549" s="30" t="s">
        <v>1358</v>
      </c>
      <c r="I3549" s="30">
        <v>29460000</v>
      </c>
      <c r="J3549" s="30" t="s">
        <v>18489</v>
      </c>
      <c r="K3549" s="57" t="s">
        <v>18490</v>
      </c>
      <c r="L3549" s="30"/>
      <c r="M3549" s="30"/>
      <c r="N3549" s="30"/>
      <c r="O3549" s="30"/>
      <c r="P3549" s="30"/>
      <c r="Q3549" s="30" t="s">
        <v>18491</v>
      </c>
      <c r="R3549" s="30"/>
      <c r="S3549" s="30" t="s">
        <v>18492</v>
      </c>
      <c r="T3549" s="30"/>
      <c r="U3549" s="30"/>
      <c r="V3549" s="30" t="s">
        <v>1444</v>
      </c>
    </row>
    <row r="3550" spans="1:22" ht="15" customHeight="1">
      <c r="A3550" s="37">
        <v>3715</v>
      </c>
      <c r="B3550" s="37" t="s">
        <v>18493</v>
      </c>
      <c r="C3550" s="37"/>
      <c r="D3550" s="37" t="s">
        <v>18493</v>
      </c>
      <c r="E3550" s="37" t="s">
        <v>3814</v>
      </c>
      <c r="F3550" s="37" t="s">
        <v>3815</v>
      </c>
      <c r="G3550" s="37" t="s">
        <v>1422</v>
      </c>
      <c r="H3550" s="37" t="s">
        <v>1397</v>
      </c>
      <c r="I3550" s="37">
        <v>2112001</v>
      </c>
      <c r="J3550" s="37" t="s">
        <v>18494</v>
      </c>
      <c r="K3550" s="58">
        <v>149381221110</v>
      </c>
      <c r="L3550" s="37"/>
      <c r="M3550" s="37"/>
      <c r="N3550" s="37"/>
      <c r="O3550" s="37"/>
      <c r="P3550" s="37"/>
      <c r="Q3550" s="37" t="s">
        <v>18495</v>
      </c>
      <c r="R3550" s="37"/>
      <c r="S3550" s="37" t="s">
        <v>18496</v>
      </c>
      <c r="T3550" s="37"/>
      <c r="U3550" s="37"/>
      <c r="V3550" s="26" t="s">
        <v>202</v>
      </c>
    </row>
    <row r="3551" spans="1:22" ht="15" customHeight="1">
      <c r="A3551" s="30">
        <v>3716</v>
      </c>
      <c r="B3551" s="30" t="s">
        <v>18497</v>
      </c>
      <c r="C3551" s="30"/>
      <c r="D3551" s="30" t="s">
        <v>18497</v>
      </c>
      <c r="E3551" s="30" t="s">
        <v>18498</v>
      </c>
      <c r="F3551" s="30" t="s">
        <v>1454</v>
      </c>
      <c r="G3551" s="30" t="s">
        <v>6971</v>
      </c>
      <c r="H3551" s="30" t="s">
        <v>1381</v>
      </c>
      <c r="I3551" s="30">
        <v>87111220</v>
      </c>
      <c r="J3551" s="30" t="s">
        <v>18499</v>
      </c>
      <c r="K3551" s="57" t="s">
        <v>18500</v>
      </c>
      <c r="L3551" s="30"/>
      <c r="M3551" s="30"/>
      <c r="N3551" s="30"/>
      <c r="O3551" s="30"/>
      <c r="P3551" s="30"/>
      <c r="Q3551" s="30" t="s">
        <v>18501</v>
      </c>
      <c r="R3551" s="30"/>
      <c r="S3551" s="30" t="s">
        <v>18502</v>
      </c>
      <c r="T3551" s="30"/>
      <c r="U3551" s="30"/>
      <c r="V3551" s="30" t="s">
        <v>1444</v>
      </c>
    </row>
    <row r="3552" spans="1:22" ht="15" customHeight="1">
      <c r="A3552" s="30">
        <v>3718</v>
      </c>
      <c r="B3552" s="30" t="s">
        <v>18503</v>
      </c>
      <c r="C3552" s="30"/>
      <c r="D3552" s="30" t="s">
        <v>18503</v>
      </c>
      <c r="E3552" s="30" t="s">
        <v>18498</v>
      </c>
      <c r="F3552" s="30" t="s">
        <v>1454</v>
      </c>
      <c r="G3552" s="30" t="s">
        <v>6971</v>
      </c>
      <c r="H3552" s="30" t="s">
        <v>1381</v>
      </c>
      <c r="I3552" s="30">
        <v>87111220</v>
      </c>
      <c r="J3552" s="30" t="s">
        <v>18504</v>
      </c>
      <c r="K3552" s="57">
        <v>9011326827</v>
      </c>
      <c r="L3552" s="30"/>
      <c r="M3552" s="30"/>
      <c r="N3552" s="30"/>
      <c r="O3552" s="30"/>
      <c r="P3552" s="30"/>
      <c r="Q3552" s="30" t="s">
        <v>18505</v>
      </c>
      <c r="R3552" s="30"/>
      <c r="S3552" s="30" t="s">
        <v>18506</v>
      </c>
      <c r="T3552" s="30"/>
      <c r="U3552" s="30"/>
      <c r="V3552" s="30" t="s">
        <v>1444</v>
      </c>
    </row>
    <row r="3553" spans="1:22" ht="15" customHeight="1">
      <c r="A3553" s="30">
        <v>3719</v>
      </c>
      <c r="B3553" s="30" t="s">
        <v>18507</v>
      </c>
      <c r="C3553" s="30"/>
      <c r="D3553" s="30" t="s">
        <v>18507</v>
      </c>
      <c r="E3553" s="30" t="s">
        <v>18508</v>
      </c>
      <c r="F3553" s="30" t="s">
        <v>18509</v>
      </c>
      <c r="G3553" s="30" t="s">
        <v>18510</v>
      </c>
      <c r="H3553" s="30" t="s">
        <v>1381</v>
      </c>
      <c r="I3553" s="30">
        <v>83408485</v>
      </c>
      <c r="J3553" s="30" t="s">
        <v>18511</v>
      </c>
      <c r="K3553" s="57" t="s">
        <v>18512</v>
      </c>
      <c r="L3553" s="30"/>
      <c r="M3553" s="30"/>
      <c r="N3553" s="30"/>
      <c r="O3553" s="30"/>
      <c r="P3553" s="30"/>
      <c r="Q3553" s="30" t="s">
        <v>16590</v>
      </c>
      <c r="R3553" s="30"/>
      <c r="S3553" s="30" t="s">
        <v>4261</v>
      </c>
      <c r="T3553" s="30"/>
      <c r="U3553" s="30"/>
      <c r="V3553" s="30" t="s">
        <v>1444</v>
      </c>
    </row>
    <row r="3554" spans="1:22" ht="15" customHeight="1">
      <c r="A3554" s="30">
        <v>3720</v>
      </c>
      <c r="B3554" s="30" t="s">
        <v>18513</v>
      </c>
      <c r="C3554" s="30"/>
      <c r="D3554" s="30" t="s">
        <v>18513</v>
      </c>
      <c r="E3554" s="30" t="s">
        <v>18514</v>
      </c>
      <c r="F3554" s="30" t="s">
        <v>1454</v>
      </c>
      <c r="G3554" s="30" t="s">
        <v>18515</v>
      </c>
      <c r="H3554" s="30" t="s">
        <v>1348</v>
      </c>
      <c r="I3554" s="30">
        <v>69190000</v>
      </c>
      <c r="J3554" s="30" t="s">
        <v>18516</v>
      </c>
      <c r="K3554" s="57">
        <v>41194470</v>
      </c>
      <c r="L3554" s="30"/>
      <c r="M3554" s="30"/>
      <c r="N3554" s="30"/>
      <c r="O3554" s="30"/>
      <c r="P3554" s="30"/>
      <c r="Q3554" s="30" t="s">
        <v>18517</v>
      </c>
      <c r="R3554" s="30"/>
      <c r="S3554" s="30" t="s">
        <v>18518</v>
      </c>
      <c r="T3554" s="30"/>
      <c r="U3554" s="30"/>
      <c r="V3554" s="30" t="s">
        <v>1444</v>
      </c>
    </row>
    <row r="3555" spans="1:22" ht="15" customHeight="1">
      <c r="A3555" s="30">
        <v>3721</v>
      </c>
      <c r="B3555" s="30" t="s">
        <v>18519</v>
      </c>
      <c r="C3555" s="30"/>
      <c r="D3555" s="30" t="s">
        <v>18519</v>
      </c>
      <c r="E3555" s="30" t="s">
        <v>18520</v>
      </c>
      <c r="F3555" s="30" t="s">
        <v>1454</v>
      </c>
      <c r="G3555" s="30" t="s">
        <v>8078</v>
      </c>
      <c r="H3555" s="30" t="s">
        <v>1352</v>
      </c>
      <c r="I3555" s="30">
        <v>45848000</v>
      </c>
      <c r="J3555" s="30" t="s">
        <v>18521</v>
      </c>
      <c r="K3555" s="57">
        <v>56200421</v>
      </c>
      <c r="L3555" s="30"/>
      <c r="M3555" s="30"/>
      <c r="N3555" s="30"/>
      <c r="O3555" s="30"/>
      <c r="P3555" s="30"/>
      <c r="Q3555" s="30" t="s">
        <v>18522</v>
      </c>
      <c r="R3555" s="30"/>
      <c r="S3555" s="30" t="s">
        <v>18523</v>
      </c>
      <c r="T3555" s="30"/>
      <c r="U3555" s="30"/>
      <c r="V3555" s="30" t="s">
        <v>1444</v>
      </c>
    </row>
    <row r="3556" spans="1:22" ht="15" customHeight="1">
      <c r="A3556" s="30">
        <v>3722</v>
      </c>
      <c r="B3556" s="30" t="s">
        <v>18524</v>
      </c>
      <c r="C3556" s="30"/>
      <c r="D3556" s="30" t="s">
        <v>18524</v>
      </c>
      <c r="E3556" s="30" t="s">
        <v>18525</v>
      </c>
      <c r="F3556" s="30" t="s">
        <v>17103</v>
      </c>
      <c r="G3556" s="30" t="s">
        <v>3540</v>
      </c>
      <c r="H3556" s="30" t="s">
        <v>1381</v>
      </c>
      <c r="I3556" s="30">
        <v>86065400</v>
      </c>
      <c r="J3556" s="30" t="s">
        <v>18526</v>
      </c>
      <c r="K3556" s="57" t="s">
        <v>3510</v>
      </c>
      <c r="L3556" s="30"/>
      <c r="M3556" s="30"/>
      <c r="N3556" s="30"/>
      <c r="O3556" s="30"/>
      <c r="P3556" s="30"/>
      <c r="Q3556" s="30" t="s">
        <v>18527</v>
      </c>
      <c r="R3556" s="30"/>
      <c r="S3556" s="30" t="s">
        <v>18528</v>
      </c>
      <c r="T3556" s="30"/>
      <c r="U3556" s="30"/>
      <c r="V3556" s="30" t="s">
        <v>1444</v>
      </c>
    </row>
    <row r="3557" spans="1:22" ht="15" customHeight="1">
      <c r="A3557" s="30">
        <v>3723</v>
      </c>
      <c r="B3557" s="30" t="s">
        <v>18529</v>
      </c>
      <c r="C3557" s="30"/>
      <c r="D3557" s="30" t="s">
        <v>18529</v>
      </c>
      <c r="E3557" s="30" t="s">
        <v>18530</v>
      </c>
      <c r="F3557" s="30" t="s">
        <v>1454</v>
      </c>
      <c r="G3557" s="30" t="s">
        <v>18531</v>
      </c>
      <c r="H3557" s="30" t="s">
        <v>1352</v>
      </c>
      <c r="I3557" s="30">
        <v>45836000</v>
      </c>
      <c r="J3557" s="30" t="s">
        <v>18532</v>
      </c>
      <c r="K3557" s="57">
        <v>30421910</v>
      </c>
      <c r="L3557" s="30"/>
      <c r="M3557" s="30"/>
      <c r="N3557" s="30"/>
      <c r="O3557" s="30"/>
      <c r="P3557" s="30"/>
      <c r="Q3557" s="30" t="s">
        <v>18533</v>
      </c>
      <c r="R3557" s="30"/>
      <c r="S3557" s="30" t="s">
        <v>18534</v>
      </c>
      <c r="T3557" s="30"/>
      <c r="U3557" s="30"/>
      <c r="V3557" s="30" t="s">
        <v>1444</v>
      </c>
    </row>
    <row r="3558" spans="1:22" ht="15" customHeight="1">
      <c r="A3558" s="30">
        <v>3724</v>
      </c>
      <c r="B3558" s="30" t="s">
        <v>18535</v>
      </c>
      <c r="C3558" s="30"/>
      <c r="D3558" s="30" t="s">
        <v>18535</v>
      </c>
      <c r="E3558" s="30" t="s">
        <v>18536</v>
      </c>
      <c r="F3558" s="30" t="s">
        <v>6986</v>
      </c>
      <c r="G3558" s="30" t="s">
        <v>3042</v>
      </c>
      <c r="H3558" s="30" t="s">
        <v>1391</v>
      </c>
      <c r="I3558" s="30">
        <v>94910002</v>
      </c>
      <c r="J3558" s="30" t="s">
        <v>18537</v>
      </c>
      <c r="K3558" s="57" t="s">
        <v>18538</v>
      </c>
      <c r="L3558" s="30"/>
      <c r="M3558" s="30"/>
      <c r="N3558" s="30"/>
      <c r="O3558" s="30"/>
      <c r="P3558" s="30"/>
      <c r="Q3558" s="30" t="s">
        <v>16073</v>
      </c>
      <c r="R3558" s="30"/>
      <c r="S3558" s="30" t="s">
        <v>18539</v>
      </c>
      <c r="T3558" s="30"/>
      <c r="U3558" s="30"/>
      <c r="V3558" s="30" t="s">
        <v>1444</v>
      </c>
    </row>
    <row r="3559" spans="1:22" ht="15" customHeight="1">
      <c r="A3559" s="30">
        <v>3725</v>
      </c>
      <c r="B3559" s="30" t="s">
        <v>18540</v>
      </c>
      <c r="C3559" s="30"/>
      <c r="D3559" s="30" t="s">
        <v>18540</v>
      </c>
      <c r="E3559" s="30" t="s">
        <v>18541</v>
      </c>
      <c r="F3559" s="30" t="s">
        <v>8366</v>
      </c>
      <c r="G3559" s="30" t="s">
        <v>1865</v>
      </c>
      <c r="H3559" s="30" t="s">
        <v>1356</v>
      </c>
      <c r="I3559" s="30">
        <v>72130280</v>
      </c>
      <c r="J3559" s="30" t="s">
        <v>18542</v>
      </c>
      <c r="K3559" s="57">
        <v>746887000242</v>
      </c>
      <c r="L3559" s="30"/>
      <c r="M3559" s="30"/>
      <c r="N3559" s="30"/>
      <c r="O3559" s="30"/>
      <c r="P3559" s="30"/>
      <c r="Q3559" s="30" t="s">
        <v>18543</v>
      </c>
      <c r="R3559" s="30"/>
      <c r="S3559" s="30" t="s">
        <v>18544</v>
      </c>
      <c r="T3559" s="30"/>
      <c r="U3559" s="30"/>
      <c r="V3559" s="30" t="s">
        <v>1444</v>
      </c>
    </row>
    <row r="3560" spans="1:22" ht="15" customHeight="1">
      <c r="A3560" s="30">
        <v>3726</v>
      </c>
      <c r="B3560" s="30" t="s">
        <v>18545</v>
      </c>
      <c r="C3560" s="30"/>
      <c r="D3560" s="30" t="s">
        <v>18545</v>
      </c>
      <c r="E3560" s="30" t="s">
        <v>18546</v>
      </c>
      <c r="F3560" s="30" t="s">
        <v>1469</v>
      </c>
      <c r="G3560" s="30" t="s">
        <v>2054</v>
      </c>
      <c r="H3560" s="30" t="s">
        <v>1352</v>
      </c>
      <c r="I3560" s="30">
        <v>41925010</v>
      </c>
      <c r="J3560" s="30" t="s">
        <v>18547</v>
      </c>
      <c r="K3560" s="57">
        <v>103980793</v>
      </c>
      <c r="L3560" s="30"/>
      <c r="M3560" s="30"/>
      <c r="N3560" s="30"/>
      <c r="O3560" s="30"/>
      <c r="P3560" s="30"/>
      <c r="Q3560" s="30" t="s">
        <v>2297</v>
      </c>
      <c r="R3560" s="30"/>
      <c r="S3560" s="30" t="s">
        <v>18548</v>
      </c>
      <c r="T3560" s="30"/>
      <c r="U3560" s="30"/>
      <c r="V3560" s="30" t="s">
        <v>1444</v>
      </c>
    </row>
    <row r="3561" spans="1:22" ht="15" customHeight="1">
      <c r="A3561" s="30">
        <v>3727</v>
      </c>
      <c r="B3561" s="30" t="s">
        <v>18549</v>
      </c>
      <c r="C3561" s="30"/>
      <c r="D3561" s="30" t="s">
        <v>18549</v>
      </c>
      <c r="E3561" s="30" t="s">
        <v>18550</v>
      </c>
      <c r="F3561" s="30" t="s">
        <v>1454</v>
      </c>
      <c r="G3561" s="30" t="s">
        <v>18531</v>
      </c>
      <c r="H3561" s="30" t="s">
        <v>1352</v>
      </c>
      <c r="I3561" s="30">
        <v>45836000</v>
      </c>
      <c r="J3561" s="30" t="s">
        <v>18551</v>
      </c>
      <c r="K3561" s="57">
        <v>68663807</v>
      </c>
      <c r="L3561" s="30"/>
      <c r="M3561" s="30"/>
      <c r="N3561" s="30"/>
      <c r="O3561" s="30"/>
      <c r="P3561" s="30"/>
      <c r="Q3561" s="30" t="s">
        <v>18552</v>
      </c>
      <c r="R3561" s="30"/>
      <c r="S3561" s="30" t="s">
        <v>18553</v>
      </c>
      <c r="T3561" s="30"/>
      <c r="U3561" s="30"/>
      <c r="V3561" s="30" t="s">
        <v>1444</v>
      </c>
    </row>
    <row r="3562" spans="1:22" ht="15" customHeight="1">
      <c r="A3562" s="30">
        <v>3728</v>
      </c>
      <c r="B3562" s="30" t="s">
        <v>18554</v>
      </c>
      <c r="C3562" s="30"/>
      <c r="D3562" s="30" t="s">
        <v>18554</v>
      </c>
      <c r="E3562" s="30" t="s">
        <v>8959</v>
      </c>
      <c r="F3562" s="30" t="s">
        <v>1454</v>
      </c>
      <c r="G3562" s="30" t="s">
        <v>3116</v>
      </c>
      <c r="H3562" s="30" t="s">
        <v>1391</v>
      </c>
      <c r="I3562" s="30">
        <v>95800000</v>
      </c>
      <c r="J3562" s="30" t="s">
        <v>18555</v>
      </c>
      <c r="K3562" s="57" t="s">
        <v>18556</v>
      </c>
      <c r="L3562" s="30"/>
      <c r="M3562" s="30"/>
      <c r="N3562" s="30"/>
      <c r="O3562" s="30"/>
      <c r="P3562" s="30"/>
      <c r="Q3562" s="30"/>
      <c r="R3562" s="30"/>
      <c r="S3562" s="30" t="s">
        <v>18557</v>
      </c>
      <c r="T3562" s="30"/>
      <c r="U3562" s="30"/>
      <c r="V3562" s="30" t="s">
        <v>1444</v>
      </c>
    </row>
    <row r="3563" spans="1:22" ht="15" customHeight="1">
      <c r="A3563" s="30">
        <v>3729</v>
      </c>
      <c r="B3563" s="30" t="s">
        <v>18558</v>
      </c>
      <c r="C3563" s="30"/>
      <c r="D3563" s="30" t="s">
        <v>18558</v>
      </c>
      <c r="E3563" s="30" t="s">
        <v>18559</v>
      </c>
      <c r="F3563" s="30" t="s">
        <v>6009</v>
      </c>
      <c r="G3563" s="30" t="s">
        <v>1422</v>
      </c>
      <c r="H3563" s="30" t="s">
        <v>1397</v>
      </c>
      <c r="I3563" s="30">
        <v>1122000</v>
      </c>
      <c r="J3563" s="30" t="s">
        <v>18560</v>
      </c>
      <c r="K3563" s="57">
        <v>149643402113</v>
      </c>
      <c r="L3563" s="30"/>
      <c r="M3563" s="30"/>
      <c r="N3563" s="30"/>
      <c r="O3563" s="30"/>
      <c r="P3563" s="30"/>
      <c r="Q3563" s="30" t="s">
        <v>18561</v>
      </c>
      <c r="R3563" s="30"/>
      <c r="S3563" s="30" t="s">
        <v>18562</v>
      </c>
      <c r="T3563" s="30"/>
      <c r="U3563" s="30"/>
      <c r="V3563" s="30" t="s">
        <v>1444</v>
      </c>
    </row>
    <row r="3564" spans="1:22" ht="15" customHeight="1">
      <c r="A3564" s="37">
        <v>3730</v>
      </c>
      <c r="B3564" s="37" t="s">
        <v>18563</v>
      </c>
      <c r="C3564" s="37"/>
      <c r="D3564" s="37" t="s">
        <v>18563</v>
      </c>
      <c r="E3564" s="37" t="s">
        <v>3989</v>
      </c>
      <c r="F3564" s="37" t="s">
        <v>3052</v>
      </c>
      <c r="G3564" s="37" t="s">
        <v>3053</v>
      </c>
      <c r="H3564" s="37" t="s">
        <v>1367</v>
      </c>
      <c r="I3564" s="37">
        <v>35930002</v>
      </c>
      <c r="J3564" s="37" t="s">
        <v>18564</v>
      </c>
      <c r="K3564" s="58" t="s">
        <v>18565</v>
      </c>
      <c r="L3564" s="37"/>
      <c r="M3564" s="37"/>
      <c r="N3564" s="37"/>
      <c r="O3564" s="37"/>
      <c r="P3564" s="37"/>
      <c r="Q3564" s="37"/>
      <c r="R3564" s="37"/>
      <c r="S3564" s="37" t="s">
        <v>18566</v>
      </c>
      <c r="T3564" s="37"/>
      <c r="U3564" s="37"/>
      <c r="V3564" s="26" t="s">
        <v>202</v>
      </c>
    </row>
    <row r="3565" spans="1:22" ht="15" customHeight="1">
      <c r="A3565" s="30">
        <v>3731</v>
      </c>
      <c r="B3565" s="30" t="s">
        <v>18567</v>
      </c>
      <c r="C3565" s="30"/>
      <c r="D3565" s="30" t="s">
        <v>18567</v>
      </c>
      <c r="E3565" s="30" t="s">
        <v>18568</v>
      </c>
      <c r="F3565" s="30" t="s">
        <v>18569</v>
      </c>
      <c r="G3565" s="30" t="s">
        <v>1671</v>
      </c>
      <c r="H3565" s="30" t="s">
        <v>1397</v>
      </c>
      <c r="I3565" s="30">
        <v>7160170</v>
      </c>
      <c r="J3565" s="30" t="s">
        <v>18570</v>
      </c>
      <c r="K3565" s="57">
        <v>336741573116</v>
      </c>
      <c r="L3565" s="30"/>
      <c r="M3565" s="30"/>
      <c r="N3565" s="30"/>
      <c r="O3565" s="30"/>
      <c r="P3565" s="30"/>
      <c r="Q3565" s="30" t="s">
        <v>18571</v>
      </c>
      <c r="R3565" s="30"/>
      <c r="S3565" s="30" t="s">
        <v>18572</v>
      </c>
      <c r="T3565" s="30"/>
      <c r="U3565" s="30"/>
      <c r="V3565" s="30" t="s">
        <v>1444</v>
      </c>
    </row>
    <row r="3566" spans="1:22" ht="15" customHeight="1">
      <c r="A3566" s="30">
        <v>3732</v>
      </c>
      <c r="B3566" s="30" t="s">
        <v>18573</v>
      </c>
      <c r="C3566" s="30"/>
      <c r="D3566" s="30" t="s">
        <v>18573</v>
      </c>
      <c r="E3566" s="30" t="s">
        <v>18559</v>
      </c>
      <c r="F3566" s="30" t="s">
        <v>6009</v>
      </c>
      <c r="G3566" s="30" t="s">
        <v>1422</v>
      </c>
      <c r="H3566" s="30" t="s">
        <v>1397</v>
      </c>
      <c r="I3566" s="30">
        <v>1122000</v>
      </c>
      <c r="J3566" s="30" t="s">
        <v>18574</v>
      </c>
      <c r="K3566" s="57">
        <v>116566765110</v>
      </c>
      <c r="L3566" s="30"/>
      <c r="M3566" s="30"/>
      <c r="N3566" s="30"/>
      <c r="O3566" s="30"/>
      <c r="P3566" s="30"/>
      <c r="Q3566" s="30" t="s">
        <v>18561</v>
      </c>
      <c r="R3566" s="30"/>
      <c r="S3566" s="30" t="s">
        <v>18562</v>
      </c>
      <c r="T3566" s="30"/>
      <c r="U3566" s="30"/>
      <c r="V3566" s="30" t="s">
        <v>1444</v>
      </c>
    </row>
    <row r="3567" spans="1:22" ht="15" customHeight="1">
      <c r="A3567" s="30">
        <v>3733</v>
      </c>
      <c r="B3567" s="30" t="s">
        <v>18575</v>
      </c>
      <c r="C3567" s="30"/>
      <c r="D3567" s="30" t="s">
        <v>18575</v>
      </c>
      <c r="E3567" s="30" t="s">
        <v>18576</v>
      </c>
      <c r="F3567" s="30" t="s">
        <v>1454</v>
      </c>
      <c r="G3567" s="30" t="s">
        <v>2651</v>
      </c>
      <c r="H3567" s="30" t="s">
        <v>1375</v>
      </c>
      <c r="I3567" s="30">
        <v>58135000</v>
      </c>
      <c r="J3567" s="30" t="s">
        <v>18577</v>
      </c>
      <c r="K3567" s="57">
        <v>161388973</v>
      </c>
      <c r="L3567" s="30"/>
      <c r="M3567" s="30"/>
      <c r="N3567" s="30"/>
      <c r="O3567" s="30"/>
      <c r="P3567" s="30"/>
      <c r="Q3567" s="30" t="s">
        <v>18578</v>
      </c>
      <c r="R3567" s="30"/>
      <c r="S3567" s="30" t="s">
        <v>18579</v>
      </c>
      <c r="T3567" s="30"/>
      <c r="U3567" s="30"/>
      <c r="V3567" s="30" t="s">
        <v>1444</v>
      </c>
    </row>
    <row r="3568" spans="1:22" ht="15" customHeight="1">
      <c r="A3568" s="30">
        <v>3734</v>
      </c>
      <c r="B3568" s="30" t="s">
        <v>18580</v>
      </c>
      <c r="C3568" s="30"/>
      <c r="D3568" s="30" t="s">
        <v>18580</v>
      </c>
      <c r="E3568" s="30" t="s">
        <v>3989</v>
      </c>
      <c r="F3568" s="30" t="s">
        <v>1454</v>
      </c>
      <c r="G3568" s="30" t="s">
        <v>2734</v>
      </c>
      <c r="H3568" s="30" t="s">
        <v>1365</v>
      </c>
      <c r="I3568" s="30">
        <v>65901450</v>
      </c>
      <c r="J3568" s="30" t="s">
        <v>18581</v>
      </c>
      <c r="K3568" s="57">
        <v>124117007</v>
      </c>
      <c r="L3568" s="30"/>
      <c r="M3568" s="30"/>
      <c r="N3568" s="30"/>
      <c r="O3568" s="30"/>
      <c r="P3568" s="30"/>
      <c r="Q3568" s="30" t="s">
        <v>18582</v>
      </c>
      <c r="R3568" s="30"/>
      <c r="S3568" s="30" t="s">
        <v>18583</v>
      </c>
      <c r="T3568" s="30"/>
      <c r="U3568" s="30"/>
      <c r="V3568" s="30" t="s">
        <v>1444</v>
      </c>
    </row>
    <row r="3569" spans="1:22" ht="15" customHeight="1">
      <c r="A3569" s="30">
        <v>3735</v>
      </c>
      <c r="B3569" s="30" t="s">
        <v>18584</v>
      </c>
      <c r="C3569" s="30"/>
      <c r="D3569" s="30" t="s">
        <v>18584</v>
      </c>
      <c r="E3569" s="30" t="s">
        <v>18585</v>
      </c>
      <c r="F3569" s="30" t="s">
        <v>1454</v>
      </c>
      <c r="G3569" s="30" t="s">
        <v>5140</v>
      </c>
      <c r="H3569" s="30" t="s">
        <v>1397</v>
      </c>
      <c r="I3569" s="30">
        <v>12080330</v>
      </c>
      <c r="J3569" s="30" t="s">
        <v>18586</v>
      </c>
      <c r="K3569" s="57">
        <v>688204206113</v>
      </c>
      <c r="L3569" s="30"/>
      <c r="M3569" s="30"/>
      <c r="N3569" s="30"/>
      <c r="O3569" s="30"/>
      <c r="P3569" s="30"/>
      <c r="Q3569" s="30" t="s">
        <v>18587</v>
      </c>
      <c r="R3569" s="30"/>
      <c r="S3569" s="30" t="s">
        <v>18588</v>
      </c>
      <c r="T3569" s="30"/>
      <c r="U3569" s="30"/>
      <c r="V3569" s="30" t="s">
        <v>1444</v>
      </c>
    </row>
    <row r="3570" spans="1:22" ht="15" customHeight="1">
      <c r="A3570" s="30">
        <v>3736</v>
      </c>
      <c r="B3570" s="30" t="s">
        <v>18589</v>
      </c>
      <c r="C3570" s="30"/>
      <c r="D3570" s="30" t="s">
        <v>18589</v>
      </c>
      <c r="E3570" s="30" t="s">
        <v>18590</v>
      </c>
      <c r="F3570" s="30" t="s">
        <v>18591</v>
      </c>
      <c r="G3570" s="30" t="s">
        <v>1865</v>
      </c>
      <c r="H3570" s="30" t="s">
        <v>1356</v>
      </c>
      <c r="I3570" s="30">
        <v>72000000</v>
      </c>
      <c r="J3570" s="30" t="s">
        <v>18592</v>
      </c>
      <c r="K3570" s="57" t="s">
        <v>3510</v>
      </c>
      <c r="L3570" s="30"/>
      <c r="M3570" s="30"/>
      <c r="N3570" s="30"/>
      <c r="O3570" s="30"/>
      <c r="P3570" s="30"/>
      <c r="Q3570" s="30" t="s">
        <v>18593</v>
      </c>
      <c r="R3570" s="30"/>
      <c r="S3570" s="30" t="s">
        <v>18594</v>
      </c>
      <c r="T3570" s="30"/>
      <c r="U3570" s="30"/>
      <c r="V3570" s="30" t="s">
        <v>1444</v>
      </c>
    </row>
    <row r="3571" spans="1:22" ht="15" customHeight="1">
      <c r="A3571" s="30">
        <v>3737</v>
      </c>
      <c r="B3571" s="30" t="s">
        <v>18595</v>
      </c>
      <c r="C3571" s="30"/>
      <c r="D3571" s="30" t="s">
        <v>18595</v>
      </c>
      <c r="E3571" s="30" t="s">
        <v>14183</v>
      </c>
      <c r="F3571" s="30" t="s">
        <v>1454</v>
      </c>
      <c r="G3571" s="30" t="s">
        <v>18596</v>
      </c>
      <c r="H3571" s="30" t="s">
        <v>1397</v>
      </c>
      <c r="I3571" s="30">
        <v>19700000</v>
      </c>
      <c r="J3571" s="30" t="s">
        <v>18597</v>
      </c>
      <c r="K3571" s="57">
        <v>503080659112</v>
      </c>
      <c r="L3571" s="30"/>
      <c r="M3571" s="30"/>
      <c r="N3571" s="30"/>
      <c r="O3571" s="30"/>
      <c r="P3571" s="30"/>
      <c r="Q3571" s="30" t="s">
        <v>7866</v>
      </c>
      <c r="R3571" s="30"/>
      <c r="S3571" s="30" t="s">
        <v>18598</v>
      </c>
      <c r="T3571" s="30"/>
      <c r="U3571" s="30"/>
      <c r="V3571" s="30" t="s">
        <v>1444</v>
      </c>
    </row>
    <row r="3572" spans="1:22" ht="15" customHeight="1">
      <c r="A3572" s="30">
        <v>3738</v>
      </c>
      <c r="B3572" s="30" t="s">
        <v>18599</v>
      </c>
      <c r="C3572" s="30"/>
      <c r="D3572" s="30" t="s">
        <v>18599</v>
      </c>
      <c r="E3572" s="30" t="s">
        <v>2639</v>
      </c>
      <c r="F3572" s="30" t="s">
        <v>1454</v>
      </c>
      <c r="G3572" s="30" t="s">
        <v>1422</v>
      </c>
      <c r="H3572" s="30" t="s">
        <v>1397</v>
      </c>
      <c r="I3572" s="30">
        <v>1021200</v>
      </c>
      <c r="J3572" s="30" t="s">
        <v>18600</v>
      </c>
      <c r="K3572" s="57">
        <v>142288411119</v>
      </c>
      <c r="L3572" s="30"/>
      <c r="M3572" s="30"/>
      <c r="N3572" s="30"/>
      <c r="O3572" s="30"/>
      <c r="P3572" s="30"/>
      <c r="Q3572" s="30"/>
      <c r="R3572" s="30"/>
      <c r="S3572" s="30" t="s">
        <v>18601</v>
      </c>
      <c r="T3572" s="30"/>
      <c r="U3572" s="30"/>
      <c r="V3572" s="30" t="s">
        <v>1444</v>
      </c>
    </row>
    <row r="3573" spans="1:22" ht="15" customHeight="1">
      <c r="A3573" s="30">
        <v>3739</v>
      </c>
      <c r="B3573" s="30" t="s">
        <v>18602</v>
      </c>
      <c r="C3573" s="30"/>
      <c r="D3573" s="30" t="s">
        <v>18602</v>
      </c>
      <c r="E3573" s="30" t="s">
        <v>6214</v>
      </c>
      <c r="F3573" s="30" t="s">
        <v>3700</v>
      </c>
      <c r="G3573" s="30" t="s">
        <v>1422</v>
      </c>
      <c r="H3573" s="30" t="s">
        <v>1397</v>
      </c>
      <c r="I3573" s="30">
        <v>3032000</v>
      </c>
      <c r="J3573" s="30" t="s">
        <v>18603</v>
      </c>
      <c r="K3573" s="57">
        <v>116773130110</v>
      </c>
      <c r="L3573" s="30"/>
      <c r="M3573" s="30"/>
      <c r="N3573" s="30"/>
      <c r="O3573" s="30"/>
      <c r="P3573" s="30"/>
      <c r="Q3573" s="30"/>
      <c r="R3573" s="30"/>
      <c r="S3573" s="30" t="s">
        <v>18604</v>
      </c>
      <c r="T3573" s="30"/>
      <c r="U3573" s="30"/>
      <c r="V3573" s="30" t="s">
        <v>1444</v>
      </c>
    </row>
    <row r="3574" spans="1:22" ht="15" customHeight="1">
      <c r="A3574" s="30">
        <v>3740</v>
      </c>
      <c r="B3574" s="30" t="s">
        <v>18605</v>
      </c>
      <c r="C3574" s="30"/>
      <c r="D3574" s="30" t="s">
        <v>18605</v>
      </c>
      <c r="E3574" s="30" t="s">
        <v>18606</v>
      </c>
      <c r="F3574" s="30" t="s">
        <v>3700</v>
      </c>
      <c r="G3574" s="30" t="s">
        <v>1422</v>
      </c>
      <c r="H3574" s="30" t="s">
        <v>1397</v>
      </c>
      <c r="I3574" s="30">
        <v>3032030</v>
      </c>
      <c r="J3574" s="30" t="s">
        <v>18607</v>
      </c>
      <c r="K3574" s="57">
        <v>119658829113</v>
      </c>
      <c r="L3574" s="30"/>
      <c r="M3574" s="30"/>
      <c r="N3574" s="30"/>
      <c r="O3574" s="30"/>
      <c r="P3574" s="30"/>
      <c r="Q3574" s="30"/>
      <c r="R3574" s="30"/>
      <c r="S3574" s="30" t="s">
        <v>18608</v>
      </c>
      <c r="T3574" s="30"/>
      <c r="U3574" s="30"/>
      <c r="V3574" s="30" t="s">
        <v>1444</v>
      </c>
    </row>
    <row r="3575" spans="1:22" ht="15" customHeight="1">
      <c r="A3575" s="30">
        <v>3741</v>
      </c>
      <c r="B3575" s="30" t="s">
        <v>18609</v>
      </c>
      <c r="C3575" s="30"/>
      <c r="D3575" s="30" t="s">
        <v>18609</v>
      </c>
      <c r="E3575" s="30" t="s">
        <v>18610</v>
      </c>
      <c r="F3575" s="30" t="s">
        <v>18611</v>
      </c>
      <c r="G3575" s="30" t="s">
        <v>5757</v>
      </c>
      <c r="H3575" s="30" t="s">
        <v>1381</v>
      </c>
      <c r="I3575" s="30">
        <v>87040360</v>
      </c>
      <c r="J3575" s="30" t="s">
        <v>18612</v>
      </c>
      <c r="K3575" s="57">
        <v>9063624060</v>
      </c>
      <c r="L3575" s="30"/>
      <c r="M3575" s="30"/>
      <c r="N3575" s="30"/>
      <c r="O3575" s="30"/>
      <c r="P3575" s="30"/>
      <c r="Q3575" s="30" t="s">
        <v>18613</v>
      </c>
      <c r="R3575" s="30"/>
      <c r="S3575" s="30" t="s">
        <v>18614</v>
      </c>
      <c r="T3575" s="30"/>
      <c r="U3575" s="30"/>
      <c r="V3575" s="30" t="s">
        <v>1444</v>
      </c>
    </row>
    <row r="3576" spans="1:22" ht="15" customHeight="1">
      <c r="A3576" s="30">
        <v>3742</v>
      </c>
      <c r="B3576" s="30" t="s">
        <v>18615</v>
      </c>
      <c r="C3576" s="30"/>
      <c r="D3576" s="30" t="s">
        <v>18615</v>
      </c>
      <c r="E3576" s="30" t="s">
        <v>18616</v>
      </c>
      <c r="F3576" s="30" t="s">
        <v>1454</v>
      </c>
      <c r="G3576" s="30" t="s">
        <v>18617</v>
      </c>
      <c r="H3576" s="30" t="s">
        <v>1352</v>
      </c>
      <c r="I3576" s="30">
        <v>45750000</v>
      </c>
      <c r="J3576" s="30" t="s">
        <v>18618</v>
      </c>
      <c r="K3576" s="57">
        <v>47297641</v>
      </c>
      <c r="L3576" s="30"/>
      <c r="M3576" s="30"/>
      <c r="N3576" s="30"/>
      <c r="O3576" s="30"/>
      <c r="P3576" s="30"/>
      <c r="Q3576" s="30" t="s">
        <v>18619</v>
      </c>
      <c r="R3576" s="30"/>
      <c r="S3576" s="30" t="s">
        <v>18620</v>
      </c>
      <c r="T3576" s="30"/>
      <c r="U3576" s="30"/>
      <c r="V3576" s="30" t="s">
        <v>1428</v>
      </c>
    </row>
    <row r="3577" spans="1:22" ht="15" customHeight="1">
      <c r="A3577" s="30">
        <v>3743</v>
      </c>
      <c r="B3577" s="30" t="s">
        <v>18621</v>
      </c>
      <c r="C3577" s="30"/>
      <c r="D3577" s="30" t="s">
        <v>18621</v>
      </c>
      <c r="E3577" s="30" t="s">
        <v>18622</v>
      </c>
      <c r="F3577" s="30" t="s">
        <v>1454</v>
      </c>
      <c r="G3577" s="30" t="s">
        <v>7863</v>
      </c>
      <c r="H3577" s="30" t="s">
        <v>1381</v>
      </c>
      <c r="I3577" s="30">
        <v>86300000</v>
      </c>
      <c r="J3577" s="30" t="s">
        <v>18623</v>
      </c>
      <c r="K3577" s="57">
        <v>9023470893</v>
      </c>
      <c r="L3577" s="30"/>
      <c r="M3577" s="30"/>
      <c r="N3577" s="30"/>
      <c r="O3577" s="30"/>
      <c r="P3577" s="30"/>
      <c r="Q3577" s="30" t="s">
        <v>18624</v>
      </c>
      <c r="R3577" s="30"/>
      <c r="S3577" s="30" t="s">
        <v>18625</v>
      </c>
      <c r="T3577" s="30"/>
      <c r="U3577" s="30"/>
      <c r="V3577" s="30" t="s">
        <v>1428</v>
      </c>
    </row>
    <row r="3578" spans="1:22" ht="15" customHeight="1">
      <c r="A3578" s="30">
        <v>3744</v>
      </c>
      <c r="B3578" s="30" t="s">
        <v>18626</v>
      </c>
      <c r="C3578" s="30"/>
      <c r="D3578" s="30" t="s">
        <v>18626</v>
      </c>
      <c r="E3578" s="30" t="s">
        <v>18627</v>
      </c>
      <c r="F3578" s="30" t="s">
        <v>18628</v>
      </c>
      <c r="G3578" s="30" t="s">
        <v>18629</v>
      </c>
      <c r="H3578" s="30" t="s">
        <v>1352</v>
      </c>
      <c r="I3578" s="30">
        <v>44460000</v>
      </c>
      <c r="J3578" s="30" t="s">
        <v>18630</v>
      </c>
      <c r="K3578" s="57">
        <v>120296398</v>
      </c>
      <c r="L3578" s="30"/>
      <c r="M3578" s="30"/>
      <c r="N3578" s="30"/>
      <c r="O3578" s="30"/>
      <c r="P3578" s="30"/>
      <c r="Q3578" s="30" t="s">
        <v>18631</v>
      </c>
      <c r="R3578" s="30"/>
      <c r="S3578" s="30" t="s">
        <v>18632</v>
      </c>
      <c r="T3578" s="30"/>
      <c r="U3578" s="30"/>
      <c r="V3578" s="30" t="s">
        <v>1444</v>
      </c>
    </row>
    <row r="3579" spans="1:22" ht="15" customHeight="1">
      <c r="A3579" s="30">
        <v>3745</v>
      </c>
      <c r="B3579" s="30" t="s">
        <v>18633</v>
      </c>
      <c r="C3579" s="30"/>
      <c r="D3579" s="30" t="s">
        <v>18633</v>
      </c>
      <c r="E3579" s="30" t="s">
        <v>18634</v>
      </c>
      <c r="F3579" s="30" t="s">
        <v>1454</v>
      </c>
      <c r="G3579" s="30" t="s">
        <v>18635</v>
      </c>
      <c r="H3579" s="30" t="s">
        <v>1354</v>
      </c>
      <c r="I3579" s="30">
        <v>63260000</v>
      </c>
      <c r="J3579" s="30" t="s">
        <v>18636</v>
      </c>
      <c r="K3579" s="57">
        <v>61925136</v>
      </c>
      <c r="L3579" s="30"/>
      <c r="M3579" s="30"/>
      <c r="N3579" s="30"/>
      <c r="O3579" s="30"/>
      <c r="P3579" s="30"/>
      <c r="Q3579" s="30" t="s">
        <v>18637</v>
      </c>
      <c r="R3579" s="30"/>
      <c r="S3579" s="30" t="s">
        <v>18638</v>
      </c>
      <c r="T3579" s="30"/>
      <c r="U3579" s="30"/>
      <c r="V3579" s="30" t="s">
        <v>1444</v>
      </c>
    </row>
    <row r="3580" spans="1:22" ht="15" customHeight="1">
      <c r="A3580" s="30">
        <v>3746</v>
      </c>
      <c r="B3580" s="30" t="s">
        <v>18639</v>
      </c>
      <c r="C3580" s="30"/>
      <c r="D3580" s="30" t="s">
        <v>18639</v>
      </c>
      <c r="E3580" s="30" t="s">
        <v>10143</v>
      </c>
      <c r="F3580" s="30" t="s">
        <v>3700</v>
      </c>
      <c r="G3580" s="30" t="s">
        <v>1422</v>
      </c>
      <c r="H3580" s="30" t="s">
        <v>1397</v>
      </c>
      <c r="I3580" s="30">
        <v>3032000</v>
      </c>
      <c r="J3580" s="30" t="s">
        <v>18640</v>
      </c>
      <c r="K3580" s="57">
        <v>116575435111</v>
      </c>
      <c r="L3580" s="30"/>
      <c r="M3580" s="30"/>
      <c r="N3580" s="30"/>
      <c r="O3580" s="30"/>
      <c r="P3580" s="30"/>
      <c r="Q3580" s="30" t="s">
        <v>18641</v>
      </c>
      <c r="R3580" s="30"/>
      <c r="S3580" s="30" t="s">
        <v>18642</v>
      </c>
      <c r="T3580" s="30"/>
      <c r="U3580" s="30"/>
      <c r="V3580" s="30" t="s">
        <v>1444</v>
      </c>
    </row>
    <row r="3581" spans="1:22" ht="15" customHeight="1">
      <c r="A3581" s="30">
        <v>3747</v>
      </c>
      <c r="B3581" s="30" t="s">
        <v>18643</v>
      </c>
      <c r="C3581" s="30"/>
      <c r="D3581" s="30" t="s">
        <v>18643</v>
      </c>
      <c r="E3581" s="30" t="s">
        <v>4597</v>
      </c>
      <c r="F3581" s="30" t="s">
        <v>2442</v>
      </c>
      <c r="G3581" s="30" t="s">
        <v>2432</v>
      </c>
      <c r="H3581" s="30" t="s">
        <v>1373</v>
      </c>
      <c r="I3581" s="30">
        <v>66015020</v>
      </c>
      <c r="J3581" s="30" t="s">
        <v>18644</v>
      </c>
      <c r="K3581" s="57">
        <v>153756250</v>
      </c>
      <c r="L3581" s="30"/>
      <c r="M3581" s="30"/>
      <c r="N3581" s="30"/>
      <c r="O3581" s="30"/>
      <c r="P3581" s="30"/>
      <c r="Q3581" s="30" t="s">
        <v>18645</v>
      </c>
      <c r="R3581" s="30"/>
      <c r="S3581" s="30" t="s">
        <v>18646</v>
      </c>
      <c r="T3581" s="30"/>
      <c r="U3581" s="30"/>
      <c r="V3581" s="30" t="s">
        <v>1428</v>
      </c>
    </row>
    <row r="3582" spans="1:22" ht="15" customHeight="1">
      <c r="A3582" s="30">
        <v>3748</v>
      </c>
      <c r="B3582" s="30" t="s">
        <v>18647</v>
      </c>
      <c r="C3582" s="30"/>
      <c r="D3582" s="30" t="s">
        <v>18647</v>
      </c>
      <c r="E3582" s="30" t="s">
        <v>3678</v>
      </c>
      <c r="F3582" s="30" t="s">
        <v>2457</v>
      </c>
      <c r="G3582" s="30" t="s">
        <v>2054</v>
      </c>
      <c r="H3582" s="30" t="s">
        <v>1352</v>
      </c>
      <c r="I3582" s="30">
        <v>41342315</v>
      </c>
      <c r="J3582" s="30" t="s">
        <v>18648</v>
      </c>
      <c r="K3582" s="57">
        <v>10488793</v>
      </c>
      <c r="L3582" s="30"/>
      <c r="M3582" s="30"/>
      <c r="N3582" s="30"/>
      <c r="O3582" s="30"/>
      <c r="P3582" s="30"/>
      <c r="Q3582" s="30" t="s">
        <v>18649</v>
      </c>
      <c r="R3582" s="30"/>
      <c r="S3582" s="30" t="s">
        <v>18650</v>
      </c>
      <c r="T3582" s="30"/>
      <c r="U3582" s="30"/>
      <c r="V3582" s="30" t="s">
        <v>1444</v>
      </c>
    </row>
    <row r="3583" spans="1:22" ht="15" customHeight="1">
      <c r="A3583" s="30">
        <v>3749</v>
      </c>
      <c r="B3583" s="30" t="s">
        <v>18651</v>
      </c>
      <c r="C3583" s="30"/>
      <c r="D3583" s="30" t="s">
        <v>18651</v>
      </c>
      <c r="E3583" s="30" t="s">
        <v>18652</v>
      </c>
      <c r="F3583" s="30" t="s">
        <v>12850</v>
      </c>
      <c r="G3583" s="30" t="s">
        <v>1865</v>
      </c>
      <c r="H3583" s="30" t="s">
        <v>1356</v>
      </c>
      <c r="I3583" s="30">
        <v>72135180</v>
      </c>
      <c r="J3583" s="30" t="s">
        <v>18653</v>
      </c>
      <c r="K3583" s="57">
        <v>773985200103</v>
      </c>
      <c r="L3583" s="30"/>
      <c r="M3583" s="30"/>
      <c r="N3583" s="30"/>
      <c r="O3583" s="30"/>
      <c r="P3583" s="30"/>
      <c r="Q3583" s="30" t="s">
        <v>18654</v>
      </c>
      <c r="R3583" s="30"/>
      <c r="S3583" s="30" t="s">
        <v>18655</v>
      </c>
      <c r="T3583" s="30"/>
      <c r="U3583" s="30"/>
      <c r="V3583" s="30" t="s">
        <v>1444</v>
      </c>
    </row>
    <row r="3584" spans="1:22" ht="15" customHeight="1">
      <c r="A3584" s="30">
        <v>3750</v>
      </c>
      <c r="B3584" s="30" t="s">
        <v>18656</v>
      </c>
      <c r="C3584" s="30"/>
      <c r="D3584" s="30" t="s">
        <v>18656</v>
      </c>
      <c r="E3584" s="30" t="s">
        <v>18657</v>
      </c>
      <c r="F3584" s="30" t="s">
        <v>18658</v>
      </c>
      <c r="G3584" s="30" t="s">
        <v>1498</v>
      </c>
      <c r="H3584" s="30" t="s">
        <v>1352</v>
      </c>
      <c r="I3584" s="30">
        <v>44004280</v>
      </c>
      <c r="J3584" s="30" t="s">
        <v>18659</v>
      </c>
      <c r="K3584" s="57" t="s">
        <v>3510</v>
      </c>
      <c r="L3584" s="30"/>
      <c r="M3584" s="30"/>
      <c r="N3584" s="30"/>
      <c r="O3584" s="30"/>
      <c r="P3584" s="30"/>
      <c r="Q3584" s="30" t="s">
        <v>18660</v>
      </c>
      <c r="R3584" s="30"/>
      <c r="S3584" s="30" t="s">
        <v>4261</v>
      </c>
      <c r="T3584" s="30"/>
      <c r="U3584" s="30"/>
      <c r="V3584" s="30" t="s">
        <v>1444</v>
      </c>
    </row>
    <row r="3585" spans="1:22" ht="15" customHeight="1">
      <c r="A3585" s="30">
        <v>3751</v>
      </c>
      <c r="B3585" s="30" t="s">
        <v>18661</v>
      </c>
      <c r="C3585" s="30"/>
      <c r="D3585" s="30" t="s">
        <v>18661</v>
      </c>
      <c r="E3585" s="30" t="s">
        <v>18662</v>
      </c>
      <c r="F3585" s="30" t="s">
        <v>1865</v>
      </c>
      <c r="G3585" s="30" t="s">
        <v>8457</v>
      </c>
      <c r="H3585" s="30" t="s">
        <v>1375</v>
      </c>
      <c r="I3585" s="30">
        <v>58700410</v>
      </c>
      <c r="J3585" s="30" t="s">
        <v>18663</v>
      </c>
      <c r="K3585" s="57">
        <v>161246079</v>
      </c>
      <c r="L3585" s="30"/>
      <c r="M3585" s="30"/>
      <c r="N3585" s="30"/>
      <c r="O3585" s="30"/>
      <c r="P3585" s="30"/>
      <c r="Q3585" s="30" t="s">
        <v>18664</v>
      </c>
      <c r="R3585" s="30"/>
      <c r="S3585" s="30" t="s">
        <v>18665</v>
      </c>
      <c r="T3585" s="30"/>
      <c r="U3585" s="30"/>
      <c r="V3585" s="30" t="s">
        <v>1444</v>
      </c>
    </row>
    <row r="3586" spans="1:22" ht="15" customHeight="1">
      <c r="A3586" s="30">
        <v>3752</v>
      </c>
      <c r="B3586" s="30" t="s">
        <v>18666</v>
      </c>
      <c r="C3586" s="30"/>
      <c r="D3586" s="30" t="s">
        <v>18666</v>
      </c>
      <c r="E3586" s="30" t="s">
        <v>13840</v>
      </c>
      <c r="F3586" s="30" t="s">
        <v>13841</v>
      </c>
      <c r="G3586" s="30" t="s">
        <v>3206</v>
      </c>
      <c r="H3586" s="30" t="s">
        <v>1371</v>
      </c>
      <c r="I3586" s="30">
        <v>78005430</v>
      </c>
      <c r="J3586" s="30" t="s">
        <v>18667</v>
      </c>
      <c r="K3586" s="57">
        <v>135672813</v>
      </c>
      <c r="L3586" s="30"/>
      <c r="M3586" s="30"/>
      <c r="N3586" s="30"/>
      <c r="O3586" s="30"/>
      <c r="P3586" s="30"/>
      <c r="Q3586" s="30" t="s">
        <v>18668</v>
      </c>
      <c r="R3586" s="30"/>
      <c r="S3586" s="30" t="s">
        <v>13844</v>
      </c>
      <c r="T3586" s="30"/>
      <c r="U3586" s="30"/>
      <c r="V3586" s="30" t="s">
        <v>1444</v>
      </c>
    </row>
    <row r="3587" spans="1:22" ht="15" customHeight="1">
      <c r="A3587" s="37">
        <v>3754</v>
      </c>
      <c r="B3587" s="37" t="s">
        <v>18669</v>
      </c>
      <c r="C3587" s="37"/>
      <c r="D3587" s="37" t="s">
        <v>18669</v>
      </c>
      <c r="E3587" s="37" t="s">
        <v>18670</v>
      </c>
      <c r="F3587" s="37" t="s">
        <v>1454</v>
      </c>
      <c r="G3587" s="37" t="s">
        <v>7778</v>
      </c>
      <c r="H3587" s="37" t="s">
        <v>1397</v>
      </c>
      <c r="I3587" s="37">
        <v>12400470</v>
      </c>
      <c r="J3587" s="37" t="s">
        <v>18671</v>
      </c>
      <c r="K3587" s="58">
        <v>528078286116</v>
      </c>
      <c r="L3587" s="37"/>
      <c r="M3587" s="37"/>
      <c r="N3587" s="37"/>
      <c r="O3587" s="37"/>
      <c r="P3587" s="37"/>
      <c r="Q3587" s="37" t="s">
        <v>18672</v>
      </c>
      <c r="R3587" s="37"/>
      <c r="S3587" s="37" t="s">
        <v>18673</v>
      </c>
      <c r="T3587" s="37"/>
      <c r="U3587" s="37"/>
      <c r="V3587" s="26" t="s">
        <v>202</v>
      </c>
    </row>
    <row r="3588" spans="1:22" ht="15" customHeight="1">
      <c r="A3588" s="30">
        <v>3755</v>
      </c>
      <c r="B3588" s="30" t="s">
        <v>18674</v>
      </c>
      <c r="C3588" s="30"/>
      <c r="D3588" s="30" t="s">
        <v>18674</v>
      </c>
      <c r="E3588" s="30" t="s">
        <v>4220</v>
      </c>
      <c r="F3588" s="30" t="s">
        <v>1795</v>
      </c>
      <c r="G3588" s="30" t="s">
        <v>1796</v>
      </c>
      <c r="H3588" s="30" t="s">
        <v>1385</v>
      </c>
      <c r="I3588" s="30">
        <v>59037000</v>
      </c>
      <c r="J3588" s="30" t="s">
        <v>18675</v>
      </c>
      <c r="K3588" s="57">
        <v>200858173</v>
      </c>
      <c r="L3588" s="30"/>
      <c r="M3588" s="30"/>
      <c r="N3588" s="30"/>
      <c r="O3588" s="30"/>
      <c r="P3588" s="30"/>
      <c r="Q3588" s="30" t="s">
        <v>18676</v>
      </c>
      <c r="R3588" s="30"/>
      <c r="S3588" s="30" t="s">
        <v>18677</v>
      </c>
      <c r="T3588" s="30"/>
      <c r="U3588" s="30"/>
      <c r="V3588" s="30" t="s">
        <v>1444</v>
      </c>
    </row>
    <row r="3589" spans="1:22" ht="15" customHeight="1">
      <c r="A3589" s="30">
        <v>3756</v>
      </c>
      <c r="B3589" s="30" t="s">
        <v>18678</v>
      </c>
      <c r="C3589" s="30"/>
      <c r="D3589" s="30" t="s">
        <v>18678</v>
      </c>
      <c r="E3589" s="30" t="s">
        <v>8502</v>
      </c>
      <c r="F3589" s="30" t="s">
        <v>1454</v>
      </c>
      <c r="G3589" s="30" t="s">
        <v>2205</v>
      </c>
      <c r="H3589" s="30" t="s">
        <v>1375</v>
      </c>
      <c r="I3589" s="30">
        <v>58400107</v>
      </c>
      <c r="J3589" s="30" t="s">
        <v>18679</v>
      </c>
      <c r="K3589" s="57">
        <v>161295983</v>
      </c>
      <c r="L3589" s="30"/>
      <c r="M3589" s="30"/>
      <c r="N3589" s="30"/>
      <c r="O3589" s="30"/>
      <c r="P3589" s="30"/>
      <c r="Q3589" s="30" t="s">
        <v>18664</v>
      </c>
      <c r="R3589" s="30"/>
      <c r="S3589" s="30" t="s">
        <v>18665</v>
      </c>
      <c r="T3589" s="30"/>
      <c r="U3589" s="30"/>
      <c r="V3589" s="30" t="s">
        <v>1444</v>
      </c>
    </row>
    <row r="3590" spans="1:22" ht="15" customHeight="1">
      <c r="A3590" s="30">
        <v>3757</v>
      </c>
      <c r="B3590" s="30" t="s">
        <v>18680</v>
      </c>
      <c r="C3590" s="30"/>
      <c r="D3590" s="30" t="s">
        <v>18680</v>
      </c>
      <c r="E3590" s="30" t="s">
        <v>7761</v>
      </c>
      <c r="F3590" s="30" t="s">
        <v>1454</v>
      </c>
      <c r="G3590" s="30" t="s">
        <v>5140</v>
      </c>
      <c r="H3590" s="30" t="s">
        <v>1397</v>
      </c>
      <c r="I3590" s="30">
        <v>12020040</v>
      </c>
      <c r="J3590" s="30" t="s">
        <v>18681</v>
      </c>
      <c r="K3590" s="57">
        <v>688179201110</v>
      </c>
      <c r="L3590" s="30"/>
      <c r="M3590" s="30"/>
      <c r="N3590" s="30"/>
      <c r="O3590" s="30"/>
      <c r="P3590" s="30"/>
      <c r="Q3590" s="30" t="s">
        <v>18682</v>
      </c>
      <c r="R3590" s="30"/>
      <c r="S3590" s="30" t="s">
        <v>18683</v>
      </c>
      <c r="T3590" s="30"/>
      <c r="U3590" s="30"/>
      <c r="V3590" s="30" t="s">
        <v>1444</v>
      </c>
    </row>
    <row r="3591" spans="1:22" ht="15" customHeight="1">
      <c r="A3591" s="30">
        <v>3758</v>
      </c>
      <c r="B3591" s="30" t="s">
        <v>18684</v>
      </c>
      <c r="C3591" s="30"/>
      <c r="D3591" s="30" t="s">
        <v>18684</v>
      </c>
      <c r="E3591" s="30" t="s">
        <v>18685</v>
      </c>
      <c r="F3591" s="30" t="s">
        <v>1454</v>
      </c>
      <c r="G3591" s="30" t="s">
        <v>2289</v>
      </c>
      <c r="H3591" s="30" t="s">
        <v>1346</v>
      </c>
      <c r="I3591" s="30">
        <v>57240000</v>
      </c>
      <c r="J3591" s="30" t="s">
        <v>18686</v>
      </c>
      <c r="K3591" s="57">
        <v>248476513</v>
      </c>
      <c r="L3591" s="30"/>
      <c r="M3591" s="30"/>
      <c r="N3591" s="30"/>
      <c r="O3591" s="30"/>
      <c r="P3591" s="30"/>
      <c r="Q3591" s="30" t="s">
        <v>2291</v>
      </c>
      <c r="R3591" s="30"/>
      <c r="S3591" s="30" t="s">
        <v>18687</v>
      </c>
      <c r="T3591" s="30"/>
      <c r="U3591" s="30"/>
      <c r="V3591" s="30" t="s">
        <v>1444</v>
      </c>
    </row>
    <row r="3592" spans="1:22" ht="15" customHeight="1">
      <c r="A3592" s="30">
        <v>3759</v>
      </c>
      <c r="B3592" s="30" t="s">
        <v>18688</v>
      </c>
      <c r="C3592" s="30"/>
      <c r="D3592" s="30" t="s">
        <v>18688</v>
      </c>
      <c r="E3592" s="30" t="s">
        <v>18689</v>
      </c>
      <c r="F3592" s="30" t="s">
        <v>1454</v>
      </c>
      <c r="G3592" s="30" t="s">
        <v>1492</v>
      </c>
      <c r="H3592" s="30" t="s">
        <v>1354</v>
      </c>
      <c r="I3592" s="30">
        <v>60030010</v>
      </c>
      <c r="J3592" s="30" t="s">
        <v>18690</v>
      </c>
      <c r="K3592" s="57">
        <v>69083916</v>
      </c>
      <c r="L3592" s="30"/>
      <c r="M3592" s="30"/>
      <c r="N3592" s="30"/>
      <c r="O3592" s="30"/>
      <c r="P3592" s="30"/>
      <c r="Q3592" s="30" t="s">
        <v>18691</v>
      </c>
      <c r="R3592" s="30"/>
      <c r="S3592" s="30" t="s">
        <v>18692</v>
      </c>
      <c r="T3592" s="30"/>
      <c r="U3592" s="30"/>
      <c r="V3592" s="30" t="s">
        <v>1444</v>
      </c>
    </row>
    <row r="3593" spans="1:22" ht="15" customHeight="1">
      <c r="A3593" s="30">
        <v>3760</v>
      </c>
      <c r="B3593" s="30" t="s">
        <v>18693</v>
      </c>
      <c r="C3593" s="30"/>
      <c r="D3593" s="30" t="s">
        <v>18693</v>
      </c>
      <c r="E3593" s="30" t="s">
        <v>18694</v>
      </c>
      <c r="F3593" s="30" t="s">
        <v>18695</v>
      </c>
      <c r="G3593" s="30" t="s">
        <v>1865</v>
      </c>
      <c r="H3593" s="30" t="s">
        <v>1356</v>
      </c>
      <c r="I3593" s="30">
        <v>72020016</v>
      </c>
      <c r="J3593" s="30" t="s">
        <v>18696</v>
      </c>
      <c r="K3593" s="57">
        <v>749764000184</v>
      </c>
      <c r="L3593" s="30"/>
      <c r="M3593" s="30"/>
      <c r="N3593" s="30"/>
      <c r="O3593" s="30"/>
      <c r="P3593" s="30"/>
      <c r="Q3593" s="30" t="s">
        <v>18697</v>
      </c>
      <c r="R3593" s="30"/>
      <c r="S3593" s="30" t="s">
        <v>18698</v>
      </c>
      <c r="T3593" s="30"/>
      <c r="U3593" s="30"/>
      <c r="V3593" s="30" t="s">
        <v>1428</v>
      </c>
    </row>
    <row r="3594" spans="1:22" ht="15" customHeight="1">
      <c r="A3594" s="30">
        <v>3761</v>
      </c>
      <c r="B3594" s="30" t="s">
        <v>18699</v>
      </c>
      <c r="C3594" s="30"/>
      <c r="D3594" s="30" t="s">
        <v>18699</v>
      </c>
      <c r="E3594" s="30" t="s">
        <v>3603</v>
      </c>
      <c r="F3594" s="30" t="s">
        <v>3628</v>
      </c>
      <c r="G3594" s="30" t="s">
        <v>1796</v>
      </c>
      <c r="H3594" s="30" t="s">
        <v>1385</v>
      </c>
      <c r="I3594" s="30">
        <v>59025200</v>
      </c>
      <c r="J3594" s="30" t="s">
        <v>18700</v>
      </c>
      <c r="K3594" s="57">
        <v>201454840</v>
      </c>
      <c r="L3594" s="30"/>
      <c r="M3594" s="30"/>
      <c r="N3594" s="30"/>
      <c r="O3594" s="30"/>
      <c r="P3594" s="30"/>
      <c r="Q3594" s="30" t="s">
        <v>18701</v>
      </c>
      <c r="R3594" s="30"/>
      <c r="S3594" s="30" t="s">
        <v>18702</v>
      </c>
      <c r="T3594" s="30"/>
      <c r="U3594" s="30"/>
      <c r="V3594" s="30" t="s">
        <v>1444</v>
      </c>
    </row>
    <row r="3595" spans="1:22" ht="15" customHeight="1">
      <c r="A3595" s="30">
        <v>3762</v>
      </c>
      <c r="B3595" s="30" t="s">
        <v>18703</v>
      </c>
      <c r="C3595" s="30"/>
      <c r="D3595" s="30" t="s">
        <v>18703</v>
      </c>
      <c r="E3595" s="30" t="s">
        <v>18704</v>
      </c>
      <c r="F3595" s="30" t="s">
        <v>1454</v>
      </c>
      <c r="G3595" s="30" t="s">
        <v>18705</v>
      </c>
      <c r="H3595" s="30" t="s">
        <v>1381</v>
      </c>
      <c r="I3595" s="30">
        <v>87160000</v>
      </c>
      <c r="J3595" s="30" t="s">
        <v>18706</v>
      </c>
      <c r="K3595" s="57">
        <v>9056655023</v>
      </c>
      <c r="L3595" s="30"/>
      <c r="M3595" s="30"/>
      <c r="N3595" s="30"/>
      <c r="O3595" s="30"/>
      <c r="P3595" s="30"/>
      <c r="Q3595" s="30" t="s">
        <v>14380</v>
      </c>
      <c r="R3595" s="30"/>
      <c r="S3595" s="30" t="s">
        <v>18707</v>
      </c>
      <c r="T3595" s="30"/>
      <c r="U3595" s="30"/>
      <c r="V3595" s="30" t="s">
        <v>1444</v>
      </c>
    </row>
    <row r="3596" spans="1:22" ht="15" customHeight="1">
      <c r="A3596" s="30">
        <v>3763</v>
      </c>
      <c r="B3596" s="30" t="s">
        <v>18708</v>
      </c>
      <c r="C3596" s="30"/>
      <c r="D3596" s="30" t="s">
        <v>18708</v>
      </c>
      <c r="E3596" s="30" t="s">
        <v>11477</v>
      </c>
      <c r="F3596" s="30" t="s">
        <v>1454</v>
      </c>
      <c r="G3596" s="30" t="s">
        <v>4380</v>
      </c>
      <c r="H3596" s="30" t="s">
        <v>1383</v>
      </c>
      <c r="I3596" s="30">
        <v>28300000</v>
      </c>
      <c r="J3596" s="30" t="s">
        <v>18709</v>
      </c>
      <c r="K3596" s="57">
        <v>79220280</v>
      </c>
      <c r="L3596" s="30"/>
      <c r="M3596" s="30"/>
      <c r="N3596" s="30"/>
      <c r="O3596" s="30"/>
      <c r="P3596" s="30"/>
      <c r="Q3596" s="30" t="s">
        <v>18710</v>
      </c>
      <c r="R3596" s="30"/>
      <c r="S3596" s="30" t="s">
        <v>18711</v>
      </c>
      <c r="T3596" s="30"/>
      <c r="U3596" s="30"/>
      <c r="V3596" s="30" t="s">
        <v>1428</v>
      </c>
    </row>
    <row r="3597" spans="1:22" ht="15" customHeight="1">
      <c r="A3597" s="30">
        <v>3765</v>
      </c>
      <c r="B3597" s="30" t="s">
        <v>18712</v>
      </c>
      <c r="C3597" s="30"/>
      <c r="D3597" s="30" t="s">
        <v>18712</v>
      </c>
      <c r="E3597" s="30" t="s">
        <v>7455</v>
      </c>
      <c r="F3597" s="30" t="s">
        <v>1454</v>
      </c>
      <c r="G3597" s="30" t="s">
        <v>1776</v>
      </c>
      <c r="H3597" s="30" t="s">
        <v>1381</v>
      </c>
      <c r="I3597" s="30">
        <v>80010130</v>
      </c>
      <c r="J3597" s="30" t="s">
        <v>18713</v>
      </c>
      <c r="K3597" s="57">
        <v>9069831920</v>
      </c>
      <c r="L3597" s="30"/>
      <c r="M3597" s="30"/>
      <c r="N3597" s="30"/>
      <c r="O3597" s="30"/>
      <c r="P3597" s="30"/>
      <c r="Q3597" s="30" t="s">
        <v>18714</v>
      </c>
      <c r="R3597" s="30"/>
      <c r="S3597" s="30" t="s">
        <v>18715</v>
      </c>
      <c r="T3597" s="30"/>
      <c r="U3597" s="30"/>
      <c r="V3597" s="30" t="s">
        <v>1428</v>
      </c>
    </row>
    <row r="3598" spans="1:22" ht="15" customHeight="1">
      <c r="A3598" s="30">
        <v>3766</v>
      </c>
      <c r="B3598" s="30" t="s">
        <v>18716</v>
      </c>
      <c r="C3598" s="30"/>
      <c r="D3598" s="30" t="s">
        <v>18716</v>
      </c>
      <c r="E3598" s="30" t="s">
        <v>3315</v>
      </c>
      <c r="F3598" s="30" t="s">
        <v>1454</v>
      </c>
      <c r="G3598" s="30" t="s">
        <v>4795</v>
      </c>
      <c r="H3598" s="30" t="s">
        <v>1397</v>
      </c>
      <c r="I3598" s="30">
        <v>13560042</v>
      </c>
      <c r="J3598" s="30" t="s">
        <v>18717</v>
      </c>
      <c r="K3598" s="57">
        <v>637172088118</v>
      </c>
      <c r="L3598" s="30"/>
      <c r="M3598" s="30"/>
      <c r="N3598" s="30"/>
      <c r="O3598" s="30"/>
      <c r="P3598" s="30"/>
      <c r="Q3598" s="30" t="s">
        <v>18718</v>
      </c>
      <c r="R3598" s="30"/>
      <c r="S3598" s="30" t="s">
        <v>18719</v>
      </c>
      <c r="T3598" s="30"/>
      <c r="U3598" s="30"/>
      <c r="V3598" s="30" t="s">
        <v>1444</v>
      </c>
    </row>
    <row r="3599" spans="1:22" ht="15" customHeight="1">
      <c r="A3599" s="30">
        <v>3767</v>
      </c>
      <c r="B3599" s="30" t="s">
        <v>18720</v>
      </c>
      <c r="C3599" s="30"/>
      <c r="D3599" s="30" t="s">
        <v>18720</v>
      </c>
      <c r="E3599" s="30" t="s">
        <v>8354</v>
      </c>
      <c r="F3599" s="30" t="s">
        <v>14479</v>
      </c>
      <c r="G3599" s="30" t="s">
        <v>10907</v>
      </c>
      <c r="H3599" s="30" t="s">
        <v>1381</v>
      </c>
      <c r="I3599" s="30">
        <v>85206450</v>
      </c>
      <c r="J3599" s="30" t="s">
        <v>18721</v>
      </c>
      <c r="K3599" s="57">
        <v>9068613563</v>
      </c>
      <c r="L3599" s="30"/>
      <c r="M3599" s="30"/>
      <c r="N3599" s="30"/>
      <c r="O3599" s="30"/>
      <c r="P3599" s="30"/>
      <c r="Q3599" s="30" t="s">
        <v>18722</v>
      </c>
      <c r="R3599" s="30"/>
      <c r="S3599" s="30" t="s">
        <v>18723</v>
      </c>
      <c r="T3599" s="30"/>
      <c r="U3599" s="30"/>
      <c r="V3599" s="30" t="s">
        <v>1444</v>
      </c>
    </row>
    <row r="3600" spans="1:22" ht="15" customHeight="1">
      <c r="A3600" s="30">
        <v>3768</v>
      </c>
      <c r="B3600" s="30" t="s">
        <v>18724</v>
      </c>
      <c r="C3600" s="30"/>
      <c r="D3600" s="30" t="s">
        <v>18724</v>
      </c>
      <c r="E3600" s="30" t="s">
        <v>17794</v>
      </c>
      <c r="F3600" s="30" t="s">
        <v>6383</v>
      </c>
      <c r="G3600" s="30" t="s">
        <v>6384</v>
      </c>
      <c r="H3600" s="30" t="s">
        <v>1397</v>
      </c>
      <c r="I3600" s="30">
        <v>13660000</v>
      </c>
      <c r="J3600" s="30" t="s">
        <v>18725</v>
      </c>
      <c r="K3600" s="57">
        <v>555111323111</v>
      </c>
      <c r="L3600" s="30"/>
      <c r="M3600" s="30"/>
      <c r="N3600" s="30"/>
      <c r="O3600" s="30"/>
      <c r="P3600" s="30"/>
      <c r="Q3600" s="30" t="s">
        <v>18726</v>
      </c>
      <c r="R3600" s="30"/>
      <c r="S3600" s="30" t="s">
        <v>18727</v>
      </c>
      <c r="T3600" s="30"/>
      <c r="U3600" s="30"/>
      <c r="V3600" s="30" t="s">
        <v>1444</v>
      </c>
    </row>
    <row r="3601" spans="1:22" ht="15" customHeight="1">
      <c r="A3601" s="30">
        <v>3769</v>
      </c>
      <c r="B3601" s="30" t="s">
        <v>18728</v>
      </c>
      <c r="C3601" s="30"/>
      <c r="D3601" s="30" t="s">
        <v>18728</v>
      </c>
      <c r="E3601" s="30" t="s">
        <v>18729</v>
      </c>
      <c r="F3601" s="30" t="s">
        <v>1454</v>
      </c>
      <c r="G3601" s="30" t="s">
        <v>5860</v>
      </c>
      <c r="H3601" s="30" t="s">
        <v>1397</v>
      </c>
      <c r="I3601" s="30">
        <v>13330020</v>
      </c>
      <c r="J3601" s="30" t="s">
        <v>18730</v>
      </c>
      <c r="K3601" s="57">
        <v>353116070115</v>
      </c>
      <c r="L3601" s="30"/>
      <c r="M3601" s="30"/>
      <c r="N3601" s="30"/>
      <c r="O3601" s="30"/>
      <c r="P3601" s="30"/>
      <c r="Q3601" s="30" t="s">
        <v>18731</v>
      </c>
      <c r="R3601" s="30"/>
      <c r="S3601" s="30" t="s">
        <v>18732</v>
      </c>
      <c r="T3601" s="30"/>
      <c r="U3601" s="30"/>
      <c r="V3601" s="30" t="s">
        <v>1444</v>
      </c>
    </row>
    <row r="3602" spans="1:22" ht="15" customHeight="1">
      <c r="A3602" s="30">
        <v>3770</v>
      </c>
      <c r="B3602" s="30" t="s">
        <v>18733</v>
      </c>
      <c r="C3602" s="30"/>
      <c r="D3602" s="30" t="s">
        <v>18733</v>
      </c>
      <c r="E3602" s="30" t="s">
        <v>17814</v>
      </c>
      <c r="F3602" s="30" t="s">
        <v>3879</v>
      </c>
      <c r="G3602" s="30" t="s">
        <v>6114</v>
      </c>
      <c r="H3602" s="30" t="s">
        <v>1393</v>
      </c>
      <c r="I3602" s="30">
        <v>88820000</v>
      </c>
      <c r="J3602" s="30" t="s">
        <v>18734</v>
      </c>
      <c r="K3602" s="57">
        <v>257329501</v>
      </c>
      <c r="L3602" s="30"/>
      <c r="M3602" s="30"/>
      <c r="N3602" s="30"/>
      <c r="O3602" s="30"/>
      <c r="P3602" s="30"/>
      <c r="Q3602" s="30" t="s">
        <v>18735</v>
      </c>
      <c r="R3602" s="30"/>
      <c r="S3602" s="30" t="s">
        <v>18736</v>
      </c>
      <c r="T3602" s="30"/>
      <c r="U3602" s="30"/>
      <c r="V3602" s="30" t="s">
        <v>1444</v>
      </c>
    </row>
    <row r="3603" spans="1:22" ht="15" customHeight="1">
      <c r="A3603" s="30">
        <v>3771</v>
      </c>
      <c r="B3603" s="30" t="s">
        <v>18737</v>
      </c>
      <c r="C3603" s="30"/>
      <c r="D3603" s="30" t="s">
        <v>18737</v>
      </c>
      <c r="E3603" s="30" t="s">
        <v>18738</v>
      </c>
      <c r="F3603" s="30" t="s">
        <v>1454</v>
      </c>
      <c r="G3603" s="30" t="s">
        <v>18739</v>
      </c>
      <c r="H3603" s="30" t="s">
        <v>1397</v>
      </c>
      <c r="I3603" s="30">
        <v>13465020</v>
      </c>
      <c r="J3603" s="30" t="s">
        <v>18740</v>
      </c>
      <c r="K3603" s="57">
        <v>165229769110</v>
      </c>
      <c r="L3603" s="30"/>
      <c r="M3603" s="30"/>
      <c r="N3603" s="30"/>
      <c r="O3603" s="30"/>
      <c r="P3603" s="30"/>
      <c r="Q3603" s="30" t="s">
        <v>18741</v>
      </c>
      <c r="R3603" s="30"/>
      <c r="S3603" s="30" t="s">
        <v>4261</v>
      </c>
      <c r="T3603" s="30"/>
      <c r="U3603" s="30"/>
      <c r="V3603" s="30" t="s">
        <v>1444</v>
      </c>
    </row>
    <row r="3604" spans="1:22" ht="15" customHeight="1">
      <c r="A3604" s="30">
        <v>3772</v>
      </c>
      <c r="B3604" s="30" t="s">
        <v>18742</v>
      </c>
      <c r="C3604" s="30"/>
      <c r="D3604" s="30" t="s">
        <v>18742</v>
      </c>
      <c r="E3604" s="30" t="s">
        <v>18743</v>
      </c>
      <c r="F3604" s="30" t="s">
        <v>18744</v>
      </c>
      <c r="G3604" s="30" t="s">
        <v>1921</v>
      </c>
      <c r="H3604" s="30" t="s">
        <v>1397</v>
      </c>
      <c r="I3604" s="30">
        <v>15055500</v>
      </c>
      <c r="J3604" s="30" t="s">
        <v>18745</v>
      </c>
      <c r="K3604" s="57">
        <v>647367397118</v>
      </c>
      <c r="L3604" s="30"/>
      <c r="M3604" s="30"/>
      <c r="N3604" s="30"/>
      <c r="O3604" s="30"/>
      <c r="P3604" s="30"/>
      <c r="Q3604" s="30" t="s">
        <v>14385</v>
      </c>
      <c r="R3604" s="30"/>
      <c r="S3604" s="30" t="s">
        <v>18746</v>
      </c>
      <c r="T3604" s="30"/>
      <c r="U3604" s="30"/>
      <c r="V3604" s="30" t="s">
        <v>1444</v>
      </c>
    </row>
    <row r="3605" spans="1:22" ht="15" customHeight="1">
      <c r="A3605" s="30">
        <v>3773</v>
      </c>
      <c r="B3605" s="30" t="s">
        <v>18747</v>
      </c>
      <c r="C3605" s="30"/>
      <c r="D3605" s="30" t="s">
        <v>18747</v>
      </c>
      <c r="E3605" s="30" t="s">
        <v>18748</v>
      </c>
      <c r="F3605" s="30" t="s">
        <v>1454</v>
      </c>
      <c r="G3605" s="30" t="s">
        <v>1611</v>
      </c>
      <c r="H3605" s="30" t="s">
        <v>1397</v>
      </c>
      <c r="I3605" s="30">
        <v>18010190</v>
      </c>
      <c r="J3605" s="30" t="s">
        <v>18749</v>
      </c>
      <c r="K3605" s="57">
        <v>669623401112</v>
      </c>
      <c r="L3605" s="30"/>
      <c r="M3605" s="30"/>
      <c r="N3605" s="30"/>
      <c r="O3605" s="30"/>
      <c r="P3605" s="30"/>
      <c r="Q3605" s="30" t="s">
        <v>18750</v>
      </c>
      <c r="R3605" s="30"/>
      <c r="S3605" s="30" t="s">
        <v>18751</v>
      </c>
      <c r="T3605" s="30"/>
      <c r="U3605" s="30"/>
      <c r="V3605" s="30" t="s">
        <v>1444</v>
      </c>
    </row>
    <row r="3606" spans="1:22" ht="15" customHeight="1">
      <c r="A3606" s="30">
        <v>3775</v>
      </c>
      <c r="B3606" s="30" t="s">
        <v>18752</v>
      </c>
      <c r="C3606" s="30"/>
      <c r="D3606" s="30" t="s">
        <v>18752</v>
      </c>
      <c r="E3606" s="30" t="s">
        <v>18753</v>
      </c>
      <c r="F3606" s="30" t="s">
        <v>1454</v>
      </c>
      <c r="G3606" s="30" t="s">
        <v>11917</v>
      </c>
      <c r="H3606" s="30" t="s">
        <v>1393</v>
      </c>
      <c r="I3606" s="30">
        <v>89251701</v>
      </c>
      <c r="J3606" s="30" t="s">
        <v>18754</v>
      </c>
      <c r="K3606" s="57">
        <v>254624030</v>
      </c>
      <c r="L3606" s="30"/>
      <c r="M3606" s="30"/>
      <c r="N3606" s="30"/>
      <c r="O3606" s="30"/>
      <c r="P3606" s="30"/>
      <c r="Q3606" s="30" t="s">
        <v>18755</v>
      </c>
      <c r="R3606" s="30"/>
      <c r="S3606" s="30" t="s">
        <v>18756</v>
      </c>
      <c r="T3606" s="30"/>
      <c r="U3606" s="30"/>
      <c r="V3606" s="30" t="s">
        <v>1444</v>
      </c>
    </row>
    <row r="3607" spans="1:22" ht="15" customHeight="1">
      <c r="A3607" s="30">
        <v>3776</v>
      </c>
      <c r="B3607" s="30" t="s">
        <v>18757</v>
      </c>
      <c r="C3607" s="30"/>
      <c r="D3607" s="30" t="s">
        <v>18757</v>
      </c>
      <c r="E3607" s="30" t="s">
        <v>5910</v>
      </c>
      <c r="F3607" s="30" t="s">
        <v>1454</v>
      </c>
      <c r="G3607" s="30" t="s">
        <v>3281</v>
      </c>
      <c r="H3607" s="30" t="s">
        <v>1397</v>
      </c>
      <c r="I3607" s="30">
        <v>8500973</v>
      </c>
      <c r="J3607" s="30" t="s">
        <v>18758</v>
      </c>
      <c r="K3607" s="57">
        <v>305131746113</v>
      </c>
      <c r="L3607" s="30"/>
      <c r="M3607" s="30"/>
      <c r="N3607" s="30"/>
      <c r="O3607" s="30"/>
      <c r="P3607" s="30"/>
      <c r="Q3607" s="30" t="s">
        <v>18759</v>
      </c>
      <c r="R3607" s="30"/>
      <c r="S3607" s="30" t="s">
        <v>3233</v>
      </c>
      <c r="T3607" s="30"/>
      <c r="U3607" s="30"/>
      <c r="V3607" s="30" t="s">
        <v>1444</v>
      </c>
    </row>
    <row r="3608" spans="1:22" ht="15" customHeight="1">
      <c r="A3608" s="30">
        <v>3777</v>
      </c>
      <c r="B3608" s="30" t="s">
        <v>18760</v>
      </c>
      <c r="C3608" s="30"/>
      <c r="D3608" s="30" t="s">
        <v>18760</v>
      </c>
      <c r="E3608" s="30" t="s">
        <v>18761</v>
      </c>
      <c r="F3608" s="30" t="s">
        <v>7222</v>
      </c>
      <c r="G3608" s="30" t="s">
        <v>1422</v>
      </c>
      <c r="H3608" s="30" t="s">
        <v>1397</v>
      </c>
      <c r="I3608" s="30">
        <v>3949200</v>
      </c>
      <c r="J3608" s="30" t="s">
        <v>18762</v>
      </c>
      <c r="K3608" s="57">
        <v>144543446112</v>
      </c>
      <c r="L3608" s="30"/>
      <c r="M3608" s="30"/>
      <c r="N3608" s="30"/>
      <c r="O3608" s="30"/>
      <c r="P3608" s="30"/>
      <c r="Q3608" s="30" t="s">
        <v>18763</v>
      </c>
      <c r="R3608" s="30"/>
      <c r="S3608" s="30" t="s">
        <v>3233</v>
      </c>
      <c r="T3608" s="30"/>
      <c r="U3608" s="30"/>
      <c r="V3608" s="30" t="s">
        <v>1444</v>
      </c>
    </row>
    <row r="3609" spans="1:22" ht="15" customHeight="1">
      <c r="A3609" s="30">
        <v>3778</v>
      </c>
      <c r="B3609" s="30" t="s">
        <v>18764</v>
      </c>
      <c r="C3609" s="30"/>
      <c r="D3609" s="30" t="s">
        <v>18764</v>
      </c>
      <c r="E3609" s="30" t="s">
        <v>5723</v>
      </c>
      <c r="F3609" s="30" t="s">
        <v>1454</v>
      </c>
      <c r="G3609" s="30" t="s">
        <v>1564</v>
      </c>
      <c r="H3609" s="30" t="s">
        <v>1397</v>
      </c>
      <c r="I3609" s="30">
        <v>13010070</v>
      </c>
      <c r="J3609" s="30" t="s">
        <v>18765</v>
      </c>
      <c r="K3609" s="57">
        <v>795642386111</v>
      </c>
      <c r="L3609" s="30"/>
      <c r="M3609" s="30"/>
      <c r="N3609" s="30"/>
      <c r="O3609" s="30"/>
      <c r="P3609" s="30"/>
      <c r="Q3609" s="30" t="s">
        <v>18763</v>
      </c>
      <c r="R3609" s="30"/>
      <c r="S3609" s="30" t="s">
        <v>3233</v>
      </c>
      <c r="T3609" s="30"/>
      <c r="U3609" s="30"/>
      <c r="V3609" s="30" t="s">
        <v>1444</v>
      </c>
    </row>
    <row r="3610" spans="1:22" ht="15" customHeight="1">
      <c r="A3610" s="30">
        <v>3779</v>
      </c>
      <c r="B3610" s="30" t="s">
        <v>18766</v>
      </c>
      <c r="C3610" s="30"/>
      <c r="D3610" s="30" t="s">
        <v>18766</v>
      </c>
      <c r="E3610" s="30" t="s">
        <v>18767</v>
      </c>
      <c r="F3610" s="30" t="s">
        <v>7021</v>
      </c>
      <c r="G3610" s="30" t="s">
        <v>1422</v>
      </c>
      <c r="H3610" s="30" t="s">
        <v>1397</v>
      </c>
      <c r="I3610" s="30">
        <v>2037001</v>
      </c>
      <c r="J3610" s="30" t="s">
        <v>18768</v>
      </c>
      <c r="K3610" s="57">
        <v>113943656116</v>
      </c>
      <c r="L3610" s="30"/>
      <c r="M3610" s="30"/>
      <c r="N3610" s="30"/>
      <c r="O3610" s="30"/>
      <c r="P3610" s="30"/>
      <c r="Q3610" s="30" t="s">
        <v>18769</v>
      </c>
      <c r="R3610" s="30"/>
      <c r="S3610" s="30" t="s">
        <v>18770</v>
      </c>
      <c r="T3610" s="30"/>
      <c r="U3610" s="30"/>
      <c r="V3610" s="30" t="s">
        <v>1428</v>
      </c>
    </row>
    <row r="3611" spans="1:22" ht="15" customHeight="1">
      <c r="A3611" s="30">
        <v>3780</v>
      </c>
      <c r="B3611" s="30" t="s">
        <v>18771</v>
      </c>
      <c r="C3611" s="30"/>
      <c r="D3611" s="30" t="s">
        <v>18771</v>
      </c>
      <c r="E3611" s="30" t="s">
        <v>18772</v>
      </c>
      <c r="F3611" s="30" t="s">
        <v>8421</v>
      </c>
      <c r="G3611" s="30" t="s">
        <v>6800</v>
      </c>
      <c r="H3611" s="30" t="s">
        <v>1381</v>
      </c>
      <c r="I3611" s="30">
        <v>85819000</v>
      </c>
      <c r="J3611" s="30" t="s">
        <v>18773</v>
      </c>
      <c r="K3611" s="57">
        <v>9063507773</v>
      </c>
      <c r="L3611" s="30"/>
      <c r="M3611" s="30"/>
      <c r="N3611" s="30"/>
      <c r="O3611" s="30"/>
      <c r="P3611" s="30"/>
      <c r="Q3611" s="30" t="s">
        <v>18774</v>
      </c>
      <c r="R3611" s="30"/>
      <c r="S3611" s="30" t="s">
        <v>18775</v>
      </c>
      <c r="T3611" s="30"/>
      <c r="U3611" s="30"/>
      <c r="V3611" s="30" t="s">
        <v>1444</v>
      </c>
    </row>
    <row r="3612" spans="1:22" ht="15" customHeight="1">
      <c r="A3612" s="30">
        <v>3781</v>
      </c>
      <c r="B3612" s="30" t="s">
        <v>18776</v>
      </c>
      <c r="C3612" s="30"/>
      <c r="D3612" s="30" t="s">
        <v>18776</v>
      </c>
      <c r="E3612" s="30" t="s">
        <v>18777</v>
      </c>
      <c r="F3612" s="30" t="s">
        <v>1454</v>
      </c>
      <c r="G3612" s="30" t="s">
        <v>5843</v>
      </c>
      <c r="H3612" s="30" t="s">
        <v>1383</v>
      </c>
      <c r="I3612" s="30">
        <v>28905080</v>
      </c>
      <c r="J3612" s="30" t="s">
        <v>18778</v>
      </c>
      <c r="K3612" s="57">
        <v>86574713</v>
      </c>
      <c r="L3612" s="30"/>
      <c r="M3612" s="30"/>
      <c r="N3612" s="30"/>
      <c r="O3612" s="30"/>
      <c r="P3612" s="30"/>
      <c r="Q3612" s="30" t="s">
        <v>18779</v>
      </c>
      <c r="R3612" s="30"/>
      <c r="S3612" s="30" t="s">
        <v>18780</v>
      </c>
      <c r="T3612" s="30"/>
      <c r="U3612" s="30"/>
      <c r="V3612" s="30" t="s">
        <v>1444</v>
      </c>
    </row>
    <row r="3613" spans="1:22" ht="15" customHeight="1">
      <c r="A3613" s="30">
        <v>3782</v>
      </c>
      <c r="B3613" s="30" t="s">
        <v>18781</v>
      </c>
      <c r="C3613" s="30"/>
      <c r="D3613" s="30" t="s">
        <v>18781</v>
      </c>
      <c r="E3613" s="30" t="s">
        <v>2283</v>
      </c>
      <c r="F3613" s="30" t="s">
        <v>1454</v>
      </c>
      <c r="G3613" s="30" t="s">
        <v>2591</v>
      </c>
      <c r="H3613" s="30" t="s">
        <v>1365</v>
      </c>
      <c r="I3613" s="30">
        <v>65300000</v>
      </c>
      <c r="J3613" s="30" t="s">
        <v>18782</v>
      </c>
      <c r="K3613" s="57">
        <v>122782330</v>
      </c>
      <c r="L3613" s="30"/>
      <c r="M3613" s="30"/>
      <c r="N3613" s="30"/>
      <c r="O3613" s="30"/>
      <c r="P3613" s="30"/>
      <c r="Q3613" s="30" t="s">
        <v>6341</v>
      </c>
      <c r="R3613" s="30"/>
      <c r="S3613" s="30" t="s">
        <v>18783</v>
      </c>
      <c r="T3613" s="30"/>
      <c r="U3613" s="30"/>
      <c r="V3613" s="30" t="s">
        <v>1444</v>
      </c>
    </row>
    <row r="3614" spans="1:22" ht="15" customHeight="1">
      <c r="A3614" s="37">
        <v>3783</v>
      </c>
      <c r="B3614" s="37" t="s">
        <v>18784</v>
      </c>
      <c r="C3614" s="37"/>
      <c r="D3614" s="37" t="s">
        <v>18784</v>
      </c>
      <c r="E3614" s="37" t="s">
        <v>18785</v>
      </c>
      <c r="F3614" s="37" t="s">
        <v>14578</v>
      </c>
      <c r="G3614" s="37" t="s">
        <v>1865</v>
      </c>
      <c r="H3614" s="37" t="s">
        <v>1356</v>
      </c>
      <c r="I3614" s="37">
        <v>72316500</v>
      </c>
      <c r="J3614" s="37" t="s">
        <v>18786</v>
      </c>
      <c r="K3614" s="58">
        <v>760439900105</v>
      </c>
      <c r="L3614" s="37"/>
      <c r="M3614" s="37"/>
      <c r="N3614" s="37"/>
      <c r="O3614" s="37"/>
      <c r="P3614" s="37"/>
      <c r="Q3614" s="37" t="s">
        <v>18787</v>
      </c>
      <c r="R3614" s="37"/>
      <c r="S3614" s="37" t="s">
        <v>18788</v>
      </c>
      <c r="T3614" s="37"/>
      <c r="U3614" s="37"/>
      <c r="V3614" s="26" t="s">
        <v>202</v>
      </c>
    </row>
    <row r="3615" spans="1:22" ht="15" customHeight="1">
      <c r="A3615" s="30">
        <v>3784</v>
      </c>
      <c r="B3615" s="30" t="s">
        <v>18789</v>
      </c>
      <c r="C3615" s="30"/>
      <c r="D3615" s="30" t="s">
        <v>18789</v>
      </c>
      <c r="E3615" s="30" t="s">
        <v>3006</v>
      </c>
      <c r="F3615" s="30" t="s">
        <v>1454</v>
      </c>
      <c r="G3615" s="30" t="s">
        <v>5571</v>
      </c>
      <c r="H3615" s="30" t="s">
        <v>1352</v>
      </c>
      <c r="I3615" s="30">
        <v>44590000</v>
      </c>
      <c r="J3615" s="30" t="s">
        <v>18790</v>
      </c>
      <c r="K3615" s="57">
        <v>127441371</v>
      </c>
      <c r="L3615" s="30"/>
      <c r="M3615" s="30"/>
      <c r="N3615" s="30"/>
      <c r="O3615" s="30"/>
      <c r="P3615" s="30"/>
      <c r="Q3615" s="30" t="s">
        <v>2795</v>
      </c>
      <c r="R3615" s="30"/>
      <c r="S3615" s="30" t="s">
        <v>4261</v>
      </c>
      <c r="T3615" s="30"/>
      <c r="U3615" s="30"/>
      <c r="V3615" s="30" t="s">
        <v>1444</v>
      </c>
    </row>
    <row r="3616" spans="1:22" ht="15" customHeight="1">
      <c r="A3616" s="30">
        <v>3785</v>
      </c>
      <c r="B3616" s="30" t="s">
        <v>18791</v>
      </c>
      <c r="C3616" s="30"/>
      <c r="D3616" s="30" t="s">
        <v>18791</v>
      </c>
      <c r="E3616" s="30" t="s">
        <v>18792</v>
      </c>
      <c r="F3616" s="30" t="s">
        <v>18793</v>
      </c>
      <c r="G3616" s="30" t="s">
        <v>18794</v>
      </c>
      <c r="H3616" s="30" t="s">
        <v>1367</v>
      </c>
      <c r="I3616" s="30">
        <v>38740000</v>
      </c>
      <c r="J3616" s="30" t="s">
        <v>18795</v>
      </c>
      <c r="K3616" s="57">
        <v>10225080052</v>
      </c>
      <c r="L3616" s="30"/>
      <c r="M3616" s="30"/>
      <c r="N3616" s="30"/>
      <c r="O3616" s="30"/>
      <c r="P3616" s="30"/>
      <c r="Q3616" s="30" t="s">
        <v>18796</v>
      </c>
      <c r="R3616" s="30"/>
      <c r="S3616" s="30" t="s">
        <v>18797</v>
      </c>
      <c r="T3616" s="30"/>
      <c r="U3616" s="30"/>
      <c r="V3616" s="30" t="s">
        <v>1444</v>
      </c>
    </row>
    <row r="3617" spans="1:22" ht="15" customHeight="1">
      <c r="A3617" s="30">
        <v>3786</v>
      </c>
      <c r="B3617" s="30" t="s">
        <v>18798</v>
      </c>
      <c r="C3617" s="30"/>
      <c r="D3617" s="30" t="s">
        <v>18798</v>
      </c>
      <c r="E3617" s="30" t="s">
        <v>18330</v>
      </c>
      <c r="F3617" s="30" t="s">
        <v>1454</v>
      </c>
      <c r="G3617" s="30" t="s">
        <v>1564</v>
      </c>
      <c r="H3617" s="30" t="s">
        <v>1397</v>
      </c>
      <c r="I3617" s="30">
        <v>13015002</v>
      </c>
      <c r="J3617" s="30" t="s">
        <v>18799</v>
      </c>
      <c r="K3617" s="57">
        <v>244740688119</v>
      </c>
      <c r="L3617" s="30"/>
      <c r="M3617" s="30"/>
      <c r="N3617" s="30"/>
      <c r="O3617" s="30"/>
      <c r="P3617" s="30"/>
      <c r="Q3617" s="30" t="s">
        <v>18800</v>
      </c>
      <c r="R3617" s="30"/>
      <c r="S3617" s="30" t="s">
        <v>18801</v>
      </c>
      <c r="T3617" s="30"/>
      <c r="U3617" s="30"/>
      <c r="V3617" s="30" t="s">
        <v>1428</v>
      </c>
    </row>
    <row r="3618" spans="1:22" ht="15" customHeight="1">
      <c r="A3618" s="30">
        <v>3788</v>
      </c>
      <c r="B3618" s="30" t="s">
        <v>18802</v>
      </c>
      <c r="C3618" s="30"/>
      <c r="D3618" s="30" t="s">
        <v>18802</v>
      </c>
      <c r="E3618" s="30" t="s">
        <v>18803</v>
      </c>
      <c r="F3618" s="30" t="s">
        <v>1454</v>
      </c>
      <c r="G3618" s="30" t="s">
        <v>5454</v>
      </c>
      <c r="H3618" s="30" t="s">
        <v>1397</v>
      </c>
      <c r="I3618" s="30">
        <v>8710430</v>
      </c>
      <c r="J3618" s="30" t="s">
        <v>18804</v>
      </c>
      <c r="K3618" s="57">
        <v>454329741118</v>
      </c>
      <c r="L3618" s="30"/>
      <c r="M3618" s="30"/>
      <c r="N3618" s="30"/>
      <c r="O3618" s="30"/>
      <c r="P3618" s="30"/>
      <c r="Q3618" s="30"/>
      <c r="R3618" s="30"/>
      <c r="S3618" s="30" t="s">
        <v>14172</v>
      </c>
      <c r="T3618" s="30"/>
      <c r="U3618" s="30"/>
      <c r="V3618" s="30" t="s">
        <v>1444</v>
      </c>
    </row>
    <row r="3619" spans="1:22" ht="15" customHeight="1">
      <c r="A3619" s="30">
        <v>3789</v>
      </c>
      <c r="B3619" s="30" t="s">
        <v>18805</v>
      </c>
      <c r="C3619" s="30"/>
      <c r="D3619" s="30" t="s">
        <v>18805</v>
      </c>
      <c r="E3619" s="30" t="s">
        <v>7941</v>
      </c>
      <c r="F3619" s="30" t="s">
        <v>18806</v>
      </c>
      <c r="G3619" s="30" t="s">
        <v>1422</v>
      </c>
      <c r="H3619" s="30" t="s">
        <v>1397</v>
      </c>
      <c r="I3619" s="30">
        <v>5438100</v>
      </c>
      <c r="J3619" s="30" t="s">
        <v>18807</v>
      </c>
      <c r="K3619" s="57">
        <v>149259036112</v>
      </c>
      <c r="L3619" s="30"/>
      <c r="M3619" s="30"/>
      <c r="N3619" s="30"/>
      <c r="O3619" s="30"/>
      <c r="P3619" s="30"/>
      <c r="Q3619" s="30" t="s">
        <v>18808</v>
      </c>
      <c r="R3619" s="30"/>
      <c r="S3619" s="30" t="s">
        <v>18809</v>
      </c>
      <c r="T3619" s="30"/>
      <c r="U3619" s="30"/>
      <c r="V3619" s="30" t="s">
        <v>1444</v>
      </c>
    </row>
    <row r="3620" spans="1:22" ht="15" customHeight="1">
      <c r="A3620" s="30">
        <v>3790</v>
      </c>
      <c r="B3620" s="30" t="s">
        <v>18810</v>
      </c>
      <c r="C3620" s="30"/>
      <c r="D3620" s="30" t="s">
        <v>18810</v>
      </c>
      <c r="E3620" s="30" t="s">
        <v>18811</v>
      </c>
      <c r="F3620" s="30" t="s">
        <v>3879</v>
      </c>
      <c r="G3620" s="30" t="s">
        <v>11796</v>
      </c>
      <c r="H3620" s="30" t="s">
        <v>1397</v>
      </c>
      <c r="I3620" s="30">
        <v>18540000</v>
      </c>
      <c r="J3620" s="30" t="s">
        <v>18812</v>
      </c>
      <c r="K3620" s="57" t="s">
        <v>3510</v>
      </c>
      <c r="L3620" s="30"/>
      <c r="M3620" s="30"/>
      <c r="N3620" s="30"/>
      <c r="O3620" s="30"/>
      <c r="P3620" s="30"/>
      <c r="Q3620" s="30" t="s">
        <v>18813</v>
      </c>
      <c r="R3620" s="30"/>
      <c r="S3620" s="30" t="s">
        <v>18814</v>
      </c>
      <c r="T3620" s="30"/>
      <c r="U3620" s="30"/>
      <c r="V3620" s="30" t="s">
        <v>1444</v>
      </c>
    </row>
    <row r="3621" spans="1:22" ht="15" customHeight="1">
      <c r="A3621" s="30">
        <v>3791</v>
      </c>
      <c r="B3621" s="30" t="s">
        <v>18815</v>
      </c>
      <c r="C3621" s="30"/>
      <c r="D3621" s="30" t="s">
        <v>18815</v>
      </c>
      <c r="E3621" s="30" t="s">
        <v>18816</v>
      </c>
      <c r="F3621" s="30" t="s">
        <v>18817</v>
      </c>
      <c r="G3621" s="30" t="s">
        <v>1564</v>
      </c>
      <c r="H3621" s="30" t="s">
        <v>1397</v>
      </c>
      <c r="I3621" s="30">
        <v>13060858</v>
      </c>
      <c r="J3621" s="30" t="s">
        <v>18818</v>
      </c>
      <c r="K3621" s="57">
        <v>795606983110</v>
      </c>
      <c r="L3621" s="30"/>
      <c r="M3621" s="30"/>
      <c r="N3621" s="30"/>
      <c r="O3621" s="30"/>
      <c r="P3621" s="30"/>
      <c r="Q3621" s="30" t="s">
        <v>18819</v>
      </c>
      <c r="R3621" s="30"/>
      <c r="S3621" s="30" t="s">
        <v>18820</v>
      </c>
      <c r="T3621" s="30"/>
      <c r="U3621" s="30"/>
      <c r="V3621" s="30" t="s">
        <v>1428</v>
      </c>
    </row>
    <row r="3622" spans="1:22" ht="15" customHeight="1">
      <c r="A3622" s="30">
        <v>3792</v>
      </c>
      <c r="B3622" s="30" t="s">
        <v>18821</v>
      </c>
      <c r="C3622" s="30"/>
      <c r="D3622" s="30" t="s">
        <v>18821</v>
      </c>
      <c r="E3622" s="30" t="s">
        <v>9551</v>
      </c>
      <c r="F3622" s="30" t="s">
        <v>1454</v>
      </c>
      <c r="G3622" s="30" t="s">
        <v>2387</v>
      </c>
      <c r="H3622" s="30" t="s">
        <v>1391</v>
      </c>
      <c r="I3622" s="30">
        <v>98700000</v>
      </c>
      <c r="J3622" s="30" t="s">
        <v>18822</v>
      </c>
      <c r="K3622" s="57">
        <v>650142390</v>
      </c>
      <c r="L3622" s="30"/>
      <c r="M3622" s="30"/>
      <c r="N3622" s="30"/>
      <c r="O3622" s="30"/>
      <c r="P3622" s="30"/>
      <c r="Q3622" s="30" t="s">
        <v>18823</v>
      </c>
      <c r="R3622" s="30"/>
      <c r="S3622" s="30" t="s">
        <v>18824</v>
      </c>
      <c r="T3622" s="30"/>
      <c r="U3622" s="30"/>
      <c r="V3622" s="30" t="s">
        <v>1428</v>
      </c>
    </row>
    <row r="3623" spans="1:22" ht="15" customHeight="1">
      <c r="A3623" s="30">
        <v>3793</v>
      </c>
      <c r="B3623" s="30" t="s">
        <v>18825</v>
      </c>
      <c r="C3623" s="30"/>
      <c r="D3623" s="30" t="s">
        <v>18825</v>
      </c>
      <c r="E3623" s="30" t="s">
        <v>18826</v>
      </c>
      <c r="F3623" s="30" t="s">
        <v>1967</v>
      </c>
      <c r="G3623" s="30" t="s">
        <v>1776</v>
      </c>
      <c r="H3623" s="30" t="s">
        <v>1381</v>
      </c>
      <c r="I3623" s="30">
        <v>81470000</v>
      </c>
      <c r="J3623" s="30" t="s">
        <v>18827</v>
      </c>
      <c r="K3623" s="57">
        <v>9059584291</v>
      </c>
      <c r="L3623" s="30"/>
      <c r="M3623" s="30"/>
      <c r="N3623" s="30"/>
      <c r="O3623" s="30"/>
      <c r="P3623" s="30"/>
      <c r="Q3623" s="30" t="s">
        <v>18828</v>
      </c>
      <c r="R3623" s="30"/>
      <c r="S3623" s="30" t="s">
        <v>18829</v>
      </c>
      <c r="T3623" s="30"/>
      <c r="U3623" s="30"/>
      <c r="V3623" s="30" t="s">
        <v>1444</v>
      </c>
    </row>
    <row r="3624" spans="1:22" ht="15" customHeight="1">
      <c r="A3624" s="30">
        <v>3795</v>
      </c>
      <c r="B3624" s="30" t="s">
        <v>18830</v>
      </c>
      <c r="C3624" s="30"/>
      <c r="D3624" s="30" t="s">
        <v>18830</v>
      </c>
      <c r="E3624" s="30" t="s">
        <v>18831</v>
      </c>
      <c r="F3624" s="30" t="s">
        <v>2457</v>
      </c>
      <c r="G3624" s="30" t="s">
        <v>2054</v>
      </c>
      <c r="H3624" s="30" t="s">
        <v>1352</v>
      </c>
      <c r="I3624" s="30">
        <v>41343855</v>
      </c>
      <c r="J3624" s="30" t="s">
        <v>18832</v>
      </c>
      <c r="K3624" s="57">
        <v>128628832</v>
      </c>
      <c r="L3624" s="30"/>
      <c r="M3624" s="30"/>
      <c r="N3624" s="30"/>
      <c r="O3624" s="30"/>
      <c r="P3624" s="30"/>
      <c r="Q3624" s="30" t="s">
        <v>2056</v>
      </c>
      <c r="R3624" s="30"/>
      <c r="S3624" s="30" t="s">
        <v>2161</v>
      </c>
      <c r="T3624" s="30"/>
      <c r="U3624" s="30"/>
      <c r="V3624" s="30" t="s">
        <v>1444</v>
      </c>
    </row>
    <row r="3625" spans="1:22" ht="15" customHeight="1">
      <c r="A3625" s="30">
        <v>3796</v>
      </c>
      <c r="B3625" s="30" t="s">
        <v>18833</v>
      </c>
      <c r="C3625" s="30"/>
      <c r="D3625" s="30" t="s">
        <v>18833</v>
      </c>
      <c r="E3625" s="30" t="s">
        <v>18834</v>
      </c>
      <c r="F3625" s="30" t="s">
        <v>1454</v>
      </c>
      <c r="G3625" s="30" t="s">
        <v>1713</v>
      </c>
      <c r="H3625" s="30" t="s">
        <v>1395</v>
      </c>
      <c r="I3625" s="30">
        <v>49010190</v>
      </c>
      <c r="J3625" s="30" t="s">
        <v>18835</v>
      </c>
      <c r="K3625" s="57">
        <v>271272988</v>
      </c>
      <c r="L3625" s="30"/>
      <c r="M3625" s="30"/>
      <c r="N3625" s="30"/>
      <c r="O3625" s="30"/>
      <c r="P3625" s="30"/>
      <c r="Q3625" s="30" t="s">
        <v>18836</v>
      </c>
      <c r="R3625" s="30"/>
      <c r="S3625" s="30" t="s">
        <v>18837</v>
      </c>
      <c r="T3625" s="30"/>
      <c r="U3625" s="30"/>
      <c r="V3625" s="30" t="s">
        <v>1444</v>
      </c>
    </row>
    <row r="3626" spans="1:22" ht="15" customHeight="1">
      <c r="A3626" s="30">
        <v>3797</v>
      </c>
      <c r="B3626" s="30" t="s">
        <v>18838</v>
      </c>
      <c r="C3626" s="30"/>
      <c r="D3626" s="30" t="s">
        <v>18838</v>
      </c>
      <c r="E3626" s="30" t="s">
        <v>14640</v>
      </c>
      <c r="F3626" s="30" t="s">
        <v>1454</v>
      </c>
      <c r="G3626" s="30" t="s">
        <v>7216</v>
      </c>
      <c r="H3626" s="30" t="s">
        <v>1352</v>
      </c>
      <c r="I3626" s="30">
        <v>48904001</v>
      </c>
      <c r="J3626" s="30" t="s">
        <v>18839</v>
      </c>
      <c r="K3626" s="57">
        <v>85012554</v>
      </c>
      <c r="L3626" s="30"/>
      <c r="M3626" s="30"/>
      <c r="N3626" s="30"/>
      <c r="O3626" s="30"/>
      <c r="P3626" s="30"/>
      <c r="Q3626" s="30" t="s">
        <v>18840</v>
      </c>
      <c r="R3626" s="30"/>
      <c r="S3626" s="30" t="s">
        <v>18841</v>
      </c>
      <c r="T3626" s="30"/>
      <c r="U3626" s="30"/>
      <c r="V3626" s="30" t="s">
        <v>1444</v>
      </c>
    </row>
    <row r="3627" spans="1:22" ht="15" customHeight="1">
      <c r="A3627" s="30">
        <v>3798</v>
      </c>
      <c r="B3627" s="30" t="s">
        <v>18842</v>
      </c>
      <c r="C3627" s="30"/>
      <c r="D3627" s="30" t="s">
        <v>18842</v>
      </c>
      <c r="E3627" s="30" t="s">
        <v>10476</v>
      </c>
      <c r="F3627" s="30" t="s">
        <v>1454</v>
      </c>
      <c r="G3627" s="30" t="s">
        <v>9168</v>
      </c>
      <c r="H3627" s="30" t="s">
        <v>1397</v>
      </c>
      <c r="I3627" s="30">
        <v>19911810</v>
      </c>
      <c r="J3627" s="30" t="s">
        <v>18843</v>
      </c>
      <c r="K3627" s="57">
        <v>495102946118</v>
      </c>
      <c r="L3627" s="30"/>
      <c r="M3627" s="30"/>
      <c r="N3627" s="30"/>
      <c r="O3627" s="30"/>
      <c r="P3627" s="30"/>
      <c r="Q3627" s="30" t="s">
        <v>7866</v>
      </c>
      <c r="R3627" s="30"/>
      <c r="S3627" s="30" t="s">
        <v>18844</v>
      </c>
      <c r="T3627" s="30"/>
      <c r="U3627" s="30"/>
      <c r="V3627" s="30" t="s">
        <v>1444</v>
      </c>
    </row>
    <row r="3628" spans="1:22" ht="15" customHeight="1">
      <c r="A3628" s="30">
        <v>3799</v>
      </c>
      <c r="B3628" s="30" t="s">
        <v>18845</v>
      </c>
      <c r="C3628" s="30"/>
      <c r="D3628" s="30" t="s">
        <v>18845</v>
      </c>
      <c r="E3628" s="30" t="s">
        <v>6302</v>
      </c>
      <c r="F3628" s="30" t="s">
        <v>2492</v>
      </c>
      <c r="G3628" s="30" t="s">
        <v>2054</v>
      </c>
      <c r="H3628" s="30" t="s">
        <v>1352</v>
      </c>
      <c r="I3628" s="30">
        <v>40717140</v>
      </c>
      <c r="J3628" s="30" t="s">
        <v>18846</v>
      </c>
      <c r="K3628" s="57">
        <v>103851787</v>
      </c>
      <c r="L3628" s="30"/>
      <c r="M3628" s="30"/>
      <c r="N3628" s="30"/>
      <c r="O3628" s="30"/>
      <c r="P3628" s="30"/>
      <c r="Q3628" s="30" t="s">
        <v>18847</v>
      </c>
      <c r="R3628" s="30"/>
      <c r="S3628" s="30" t="s">
        <v>18848</v>
      </c>
      <c r="T3628" s="30"/>
      <c r="U3628" s="30"/>
      <c r="V3628" s="30" t="s">
        <v>1444</v>
      </c>
    </row>
    <row r="3629" spans="1:22" ht="15" customHeight="1">
      <c r="A3629" s="30">
        <v>3800</v>
      </c>
      <c r="B3629" s="30" t="s">
        <v>18849</v>
      </c>
      <c r="C3629" s="30"/>
      <c r="D3629" s="30" t="s">
        <v>18849</v>
      </c>
      <c r="E3629" s="30" t="s">
        <v>18850</v>
      </c>
      <c r="F3629" s="30" t="s">
        <v>18851</v>
      </c>
      <c r="G3629" s="30" t="s">
        <v>1564</v>
      </c>
      <c r="H3629" s="30" t="s">
        <v>1397</v>
      </c>
      <c r="I3629" s="30">
        <v>13080290</v>
      </c>
      <c r="J3629" s="30" t="s">
        <v>18852</v>
      </c>
      <c r="K3629" s="57">
        <v>244899696118</v>
      </c>
      <c r="L3629" s="30"/>
      <c r="M3629" s="30"/>
      <c r="N3629" s="30"/>
      <c r="O3629" s="30"/>
      <c r="P3629" s="30"/>
      <c r="Q3629" s="30" t="s">
        <v>18853</v>
      </c>
      <c r="R3629" s="30"/>
      <c r="S3629" s="30" t="s">
        <v>18854</v>
      </c>
      <c r="T3629" s="30"/>
      <c r="U3629" s="30"/>
      <c r="V3629" s="30" t="s">
        <v>1444</v>
      </c>
    </row>
    <row r="3630" spans="1:22" ht="15" customHeight="1">
      <c r="A3630" s="37">
        <v>3801</v>
      </c>
      <c r="B3630" s="37" t="s">
        <v>18855</v>
      </c>
      <c r="C3630" s="37"/>
      <c r="D3630" s="37" t="s">
        <v>18855</v>
      </c>
      <c r="E3630" s="37" t="s">
        <v>2733</v>
      </c>
      <c r="F3630" s="37" t="s">
        <v>10085</v>
      </c>
      <c r="G3630" s="37" t="s">
        <v>1570</v>
      </c>
      <c r="H3630" s="37" t="s">
        <v>1365</v>
      </c>
      <c r="I3630" s="37">
        <v>65040001</v>
      </c>
      <c r="J3630" s="37" t="s">
        <v>18856</v>
      </c>
      <c r="K3630" s="58">
        <v>121852202</v>
      </c>
      <c r="L3630" s="37"/>
      <c r="M3630" s="37"/>
      <c r="N3630" s="37"/>
      <c r="O3630" s="37"/>
      <c r="P3630" s="37"/>
      <c r="Q3630" s="37" t="s">
        <v>10087</v>
      </c>
      <c r="R3630" s="37"/>
      <c r="S3630" s="37" t="s">
        <v>9979</v>
      </c>
      <c r="T3630" s="37"/>
      <c r="U3630" s="37"/>
      <c r="V3630" s="26" t="s">
        <v>202</v>
      </c>
    </row>
    <row r="3631" spans="1:22" ht="15" customHeight="1">
      <c r="A3631" s="30">
        <v>3802</v>
      </c>
      <c r="B3631" s="30" t="s">
        <v>18857</v>
      </c>
      <c r="C3631" s="30"/>
      <c r="D3631" s="30" t="s">
        <v>18857</v>
      </c>
      <c r="E3631" s="30" t="s">
        <v>18858</v>
      </c>
      <c r="F3631" s="30" t="s">
        <v>1454</v>
      </c>
      <c r="G3631" s="30" t="s">
        <v>4849</v>
      </c>
      <c r="H3631" s="30" t="s">
        <v>1365</v>
      </c>
      <c r="I3631" s="30">
        <v>65390000</v>
      </c>
      <c r="J3631" s="30" t="s">
        <v>18859</v>
      </c>
      <c r="K3631" s="57">
        <v>124555292</v>
      </c>
      <c r="L3631" s="30"/>
      <c r="M3631" s="30"/>
      <c r="N3631" s="30"/>
      <c r="O3631" s="30"/>
      <c r="P3631" s="30"/>
      <c r="Q3631" s="30" t="s">
        <v>18860</v>
      </c>
      <c r="R3631" s="30"/>
      <c r="S3631" s="30" t="s">
        <v>18861</v>
      </c>
      <c r="T3631" s="30"/>
      <c r="U3631" s="30"/>
      <c r="V3631" s="30" t="s">
        <v>1444</v>
      </c>
    </row>
    <row r="3632" spans="1:22" ht="15" customHeight="1">
      <c r="A3632" s="30">
        <v>3803</v>
      </c>
      <c r="B3632" s="30" t="s">
        <v>18862</v>
      </c>
      <c r="C3632" s="30"/>
      <c r="D3632" s="30" t="s">
        <v>18862</v>
      </c>
      <c r="E3632" s="30" t="s">
        <v>18863</v>
      </c>
      <c r="F3632" s="30" t="s">
        <v>1454</v>
      </c>
      <c r="G3632" s="30" t="s">
        <v>18864</v>
      </c>
      <c r="H3632" s="30" t="s">
        <v>1365</v>
      </c>
      <c r="I3632" s="30">
        <v>65470000</v>
      </c>
      <c r="J3632" s="30" t="s">
        <v>18865</v>
      </c>
      <c r="K3632" s="57">
        <v>124071910</v>
      </c>
      <c r="L3632" s="30"/>
      <c r="M3632" s="30"/>
      <c r="N3632" s="30"/>
      <c r="O3632" s="30"/>
      <c r="P3632" s="30"/>
      <c r="Q3632" s="30" t="s">
        <v>18866</v>
      </c>
      <c r="R3632" s="30"/>
      <c r="S3632" s="30" t="s">
        <v>18867</v>
      </c>
      <c r="T3632" s="30"/>
      <c r="U3632" s="30"/>
      <c r="V3632" s="30" t="s">
        <v>1444</v>
      </c>
    </row>
    <row r="3633" spans="1:22" ht="15" customHeight="1">
      <c r="A3633" s="30">
        <v>3804</v>
      </c>
      <c r="B3633" s="30" t="s">
        <v>18868</v>
      </c>
      <c r="C3633" s="30"/>
      <c r="D3633" s="30" t="s">
        <v>18868</v>
      </c>
      <c r="E3633" s="30" t="s">
        <v>18869</v>
      </c>
      <c r="F3633" s="30" t="s">
        <v>18870</v>
      </c>
      <c r="G3633" s="30" t="s">
        <v>1498</v>
      </c>
      <c r="H3633" s="30" t="s">
        <v>1352</v>
      </c>
      <c r="I3633" s="30">
        <v>44064120</v>
      </c>
      <c r="J3633" s="30" t="s">
        <v>18871</v>
      </c>
      <c r="K3633" s="57">
        <v>39275572</v>
      </c>
      <c r="L3633" s="30"/>
      <c r="M3633" s="30"/>
      <c r="N3633" s="30"/>
      <c r="O3633" s="30"/>
      <c r="P3633" s="30"/>
      <c r="Q3633" s="30" t="s">
        <v>18872</v>
      </c>
      <c r="R3633" s="30"/>
      <c r="S3633" s="30" t="s">
        <v>18873</v>
      </c>
      <c r="T3633" s="30"/>
      <c r="U3633" s="30"/>
      <c r="V3633" s="30" t="s">
        <v>1444</v>
      </c>
    </row>
    <row r="3634" spans="1:22" ht="15" customHeight="1">
      <c r="A3634" s="37">
        <v>3805</v>
      </c>
      <c r="B3634" s="37" t="s">
        <v>18874</v>
      </c>
      <c r="C3634" s="37"/>
      <c r="D3634" s="37" t="s">
        <v>18874</v>
      </c>
      <c r="E3634" s="37" t="s">
        <v>18875</v>
      </c>
      <c r="F3634" s="37" t="s">
        <v>6498</v>
      </c>
      <c r="G3634" s="37" t="s">
        <v>7021</v>
      </c>
      <c r="H3634" s="37" t="s">
        <v>1350</v>
      </c>
      <c r="I3634" s="37">
        <v>68925076</v>
      </c>
      <c r="J3634" s="37" t="s">
        <v>18876</v>
      </c>
      <c r="K3634" s="58">
        <v>30338930</v>
      </c>
      <c r="L3634" s="37"/>
      <c r="M3634" s="37"/>
      <c r="N3634" s="37"/>
      <c r="O3634" s="37"/>
      <c r="P3634" s="37"/>
      <c r="Q3634" s="37" t="s">
        <v>18877</v>
      </c>
      <c r="R3634" s="37"/>
      <c r="S3634" s="37" t="s">
        <v>16891</v>
      </c>
      <c r="T3634" s="37"/>
      <c r="U3634" s="37"/>
      <c r="V3634" s="26" t="s">
        <v>202</v>
      </c>
    </row>
    <row r="3635" spans="1:22" ht="15" customHeight="1">
      <c r="A3635" s="30">
        <v>3806</v>
      </c>
      <c r="B3635" s="30" t="s">
        <v>18878</v>
      </c>
      <c r="C3635" s="30"/>
      <c r="D3635" s="30" t="s">
        <v>18878</v>
      </c>
      <c r="E3635" s="30" t="s">
        <v>18879</v>
      </c>
      <c r="F3635" s="30" t="s">
        <v>1454</v>
      </c>
      <c r="G3635" s="30" t="s">
        <v>1422</v>
      </c>
      <c r="H3635" s="30" t="s">
        <v>1397</v>
      </c>
      <c r="I3635" s="30">
        <v>1021100</v>
      </c>
      <c r="J3635" s="30" t="s">
        <v>18880</v>
      </c>
      <c r="K3635" s="57">
        <v>115442663110</v>
      </c>
      <c r="L3635" s="30"/>
      <c r="M3635" s="30"/>
      <c r="N3635" s="30"/>
      <c r="O3635" s="30"/>
      <c r="P3635" s="30"/>
      <c r="Q3635" s="30" t="s">
        <v>18881</v>
      </c>
      <c r="R3635" s="30"/>
      <c r="S3635" s="30" t="s">
        <v>18882</v>
      </c>
      <c r="T3635" s="30"/>
      <c r="U3635" s="30"/>
      <c r="V3635" s="30" t="s">
        <v>1444</v>
      </c>
    </row>
    <row r="3636" spans="1:22" ht="15" customHeight="1">
      <c r="A3636" s="30">
        <v>3807</v>
      </c>
      <c r="B3636" s="30" t="s">
        <v>18883</v>
      </c>
      <c r="C3636" s="30"/>
      <c r="D3636" s="30" t="s">
        <v>18883</v>
      </c>
      <c r="E3636" s="30" t="s">
        <v>18884</v>
      </c>
      <c r="F3636" s="30" t="s">
        <v>1454</v>
      </c>
      <c r="G3636" s="30" t="s">
        <v>8857</v>
      </c>
      <c r="H3636" s="30" t="s">
        <v>1397</v>
      </c>
      <c r="I3636" s="30">
        <v>13320010</v>
      </c>
      <c r="J3636" s="30" t="s">
        <v>18885</v>
      </c>
      <c r="K3636" s="57">
        <v>600120980110</v>
      </c>
      <c r="L3636" s="30"/>
      <c r="M3636" s="30"/>
      <c r="N3636" s="30"/>
      <c r="O3636" s="30"/>
      <c r="P3636" s="30"/>
      <c r="Q3636" s="30" t="s">
        <v>18886</v>
      </c>
      <c r="R3636" s="30"/>
      <c r="S3636" s="30" t="s">
        <v>18887</v>
      </c>
      <c r="T3636" s="30"/>
      <c r="U3636" s="30"/>
      <c r="V3636" s="30" t="s">
        <v>1444</v>
      </c>
    </row>
    <row r="3637" spans="1:22" ht="15" customHeight="1">
      <c r="A3637" s="30">
        <v>3808</v>
      </c>
      <c r="B3637" s="30" t="s">
        <v>18888</v>
      </c>
      <c r="C3637" s="30"/>
      <c r="D3637" s="30" t="s">
        <v>18888</v>
      </c>
      <c r="E3637" s="30" t="s">
        <v>18889</v>
      </c>
      <c r="F3637" s="30" t="s">
        <v>1454</v>
      </c>
      <c r="G3637" s="30" t="s">
        <v>1564</v>
      </c>
      <c r="H3637" s="30" t="s">
        <v>1397</v>
      </c>
      <c r="I3637" s="30">
        <v>13013120</v>
      </c>
      <c r="J3637" s="30" t="s">
        <v>18890</v>
      </c>
      <c r="K3637" s="57">
        <v>795171277110</v>
      </c>
      <c r="L3637" s="30"/>
      <c r="M3637" s="30"/>
      <c r="N3637" s="30"/>
      <c r="O3637" s="30"/>
      <c r="P3637" s="30"/>
      <c r="Q3637" s="30" t="s">
        <v>18891</v>
      </c>
      <c r="R3637" s="30"/>
      <c r="S3637" s="30" t="s">
        <v>4261</v>
      </c>
      <c r="T3637" s="30"/>
      <c r="U3637" s="30"/>
      <c r="V3637" s="30" t="s">
        <v>1444</v>
      </c>
    </row>
    <row r="3638" spans="1:22" ht="15" customHeight="1">
      <c r="A3638" s="37">
        <v>3809</v>
      </c>
      <c r="B3638" s="37" t="s">
        <v>18892</v>
      </c>
      <c r="C3638" s="37"/>
      <c r="D3638" s="37" t="s">
        <v>18892</v>
      </c>
      <c r="E3638" s="37" t="s">
        <v>18893</v>
      </c>
      <c r="F3638" s="37" t="s">
        <v>1454</v>
      </c>
      <c r="G3638" s="37" t="s">
        <v>2799</v>
      </c>
      <c r="H3638" s="37" t="s">
        <v>1352</v>
      </c>
      <c r="I3638" s="37">
        <v>45000510</v>
      </c>
      <c r="J3638" s="37" t="s">
        <v>18894</v>
      </c>
      <c r="K3638" s="58">
        <v>105760317</v>
      </c>
      <c r="L3638" s="37"/>
      <c r="M3638" s="37"/>
      <c r="N3638" s="37"/>
      <c r="O3638" s="37"/>
      <c r="P3638" s="37"/>
      <c r="Q3638" s="37" t="s">
        <v>18895</v>
      </c>
      <c r="R3638" s="37"/>
      <c r="S3638" s="37" t="s">
        <v>18896</v>
      </c>
      <c r="T3638" s="37"/>
      <c r="U3638" s="37"/>
      <c r="V3638" s="26" t="s">
        <v>202</v>
      </c>
    </row>
    <row r="3639" spans="1:22" ht="15" customHeight="1">
      <c r="A3639" s="30">
        <v>3810</v>
      </c>
      <c r="B3639" s="30" t="s">
        <v>18897</v>
      </c>
      <c r="C3639" s="30"/>
      <c r="D3639" s="30" t="s">
        <v>18897</v>
      </c>
      <c r="E3639" s="30" t="s">
        <v>18898</v>
      </c>
      <c r="F3639" s="30" t="s">
        <v>2011</v>
      </c>
      <c r="G3639" s="30" t="s">
        <v>2012</v>
      </c>
      <c r="H3639" s="30" t="s">
        <v>1373</v>
      </c>
      <c r="I3639" s="30">
        <v>68515000</v>
      </c>
      <c r="J3639" s="30" t="s">
        <v>18899</v>
      </c>
      <c r="K3639" s="57">
        <v>154927139</v>
      </c>
      <c r="L3639" s="30"/>
      <c r="M3639" s="30"/>
      <c r="N3639" s="30"/>
      <c r="O3639" s="30"/>
      <c r="P3639" s="30"/>
      <c r="Q3639" s="30" t="s">
        <v>13185</v>
      </c>
      <c r="R3639" s="30"/>
      <c r="S3639" s="30" t="s">
        <v>18900</v>
      </c>
      <c r="T3639" s="30"/>
      <c r="U3639" s="30"/>
      <c r="V3639" s="30" t="s">
        <v>1444</v>
      </c>
    </row>
    <row r="3640" spans="1:22" ht="15" customHeight="1">
      <c r="A3640" s="30">
        <v>3811</v>
      </c>
      <c r="B3640" s="30" t="s">
        <v>18901</v>
      </c>
      <c r="C3640" s="30"/>
      <c r="D3640" s="30" t="s">
        <v>18901</v>
      </c>
      <c r="E3640" s="30" t="s">
        <v>5134</v>
      </c>
      <c r="F3640" s="30" t="s">
        <v>1454</v>
      </c>
      <c r="G3640" s="30" t="s">
        <v>1384</v>
      </c>
      <c r="H3640" s="30" t="s">
        <v>1383</v>
      </c>
      <c r="I3640" s="30">
        <v>20061011</v>
      </c>
      <c r="J3640" s="30" t="s">
        <v>18902</v>
      </c>
      <c r="K3640" s="57">
        <v>86939754</v>
      </c>
      <c r="L3640" s="30"/>
      <c r="M3640" s="30"/>
      <c r="N3640" s="30"/>
      <c r="O3640" s="30"/>
      <c r="P3640" s="30"/>
      <c r="Q3640" s="30" t="s">
        <v>18903</v>
      </c>
      <c r="R3640" s="30"/>
      <c r="S3640" s="30" t="s">
        <v>18904</v>
      </c>
      <c r="T3640" s="30"/>
      <c r="U3640" s="30"/>
      <c r="V3640" s="30" t="s">
        <v>1444</v>
      </c>
    </row>
    <row r="3641" spans="1:22" ht="15" customHeight="1">
      <c r="A3641" s="30">
        <v>3812</v>
      </c>
      <c r="B3641" s="30" t="s">
        <v>18905</v>
      </c>
      <c r="C3641" s="30"/>
      <c r="D3641" s="30" t="s">
        <v>18905</v>
      </c>
      <c r="E3641" s="30" t="s">
        <v>18906</v>
      </c>
      <c r="F3641" s="30" t="s">
        <v>1454</v>
      </c>
      <c r="G3641" s="30" t="s">
        <v>15730</v>
      </c>
      <c r="H3641" s="30" t="s">
        <v>1381</v>
      </c>
      <c r="I3641" s="30">
        <v>85750000</v>
      </c>
      <c r="J3641" s="30" t="s">
        <v>18907</v>
      </c>
      <c r="K3641" s="57">
        <v>3340015206</v>
      </c>
      <c r="L3641" s="30"/>
      <c r="M3641" s="30"/>
      <c r="N3641" s="30"/>
      <c r="O3641" s="30"/>
      <c r="P3641" s="30"/>
      <c r="Q3641" s="30" t="s">
        <v>18908</v>
      </c>
      <c r="R3641" s="30"/>
      <c r="S3641" s="30" t="s">
        <v>18909</v>
      </c>
      <c r="T3641" s="30"/>
      <c r="U3641" s="30"/>
      <c r="V3641" s="30" t="s">
        <v>1444</v>
      </c>
    </row>
    <row r="3642" spans="1:22" ht="15" customHeight="1">
      <c r="A3642" s="30">
        <v>3813</v>
      </c>
      <c r="B3642" s="30" t="s">
        <v>18910</v>
      </c>
      <c r="C3642" s="30"/>
      <c r="D3642" s="30" t="s">
        <v>18910</v>
      </c>
      <c r="E3642" s="30" t="s">
        <v>18911</v>
      </c>
      <c r="F3642" s="30" t="s">
        <v>6042</v>
      </c>
      <c r="G3642" s="30" t="s">
        <v>2519</v>
      </c>
      <c r="H3642" s="30" t="s">
        <v>1391</v>
      </c>
      <c r="I3642" s="30">
        <v>99040510</v>
      </c>
      <c r="J3642" s="30" t="s">
        <v>18912</v>
      </c>
      <c r="K3642" s="57">
        <v>910346429</v>
      </c>
      <c r="L3642" s="30"/>
      <c r="M3642" s="30"/>
      <c r="N3642" s="30"/>
      <c r="O3642" s="30"/>
      <c r="P3642" s="30"/>
      <c r="Q3642" s="30" t="s">
        <v>18913</v>
      </c>
      <c r="R3642" s="30"/>
      <c r="S3642" s="30" t="s">
        <v>18914</v>
      </c>
      <c r="T3642" s="30"/>
      <c r="U3642" s="30"/>
      <c r="V3642" s="30" t="s">
        <v>1444</v>
      </c>
    </row>
    <row r="3643" spans="1:22" ht="15" customHeight="1">
      <c r="A3643" s="30">
        <v>3814</v>
      </c>
      <c r="B3643" s="30" t="s">
        <v>18915</v>
      </c>
      <c r="C3643" s="30"/>
      <c r="D3643" s="30" t="s">
        <v>18915</v>
      </c>
      <c r="E3643" s="30" t="s">
        <v>18916</v>
      </c>
      <c r="F3643" s="30" t="s">
        <v>1454</v>
      </c>
      <c r="G3643" s="30" t="s">
        <v>2397</v>
      </c>
      <c r="H3643" s="30" t="s">
        <v>1352</v>
      </c>
      <c r="I3643" s="30">
        <v>46430000</v>
      </c>
      <c r="J3643" s="30" t="s">
        <v>18917</v>
      </c>
      <c r="K3643" s="57">
        <v>92362769</v>
      </c>
      <c r="L3643" s="30"/>
      <c r="M3643" s="30"/>
      <c r="N3643" s="30"/>
      <c r="O3643" s="30"/>
      <c r="P3643" s="30"/>
      <c r="Q3643" s="30" t="s">
        <v>18918</v>
      </c>
      <c r="R3643" s="30"/>
      <c r="S3643" s="30" t="s">
        <v>18919</v>
      </c>
      <c r="T3643" s="30"/>
      <c r="U3643" s="30"/>
      <c r="V3643" s="30" t="s">
        <v>1444</v>
      </c>
    </row>
    <row r="3644" spans="1:22" ht="15" customHeight="1">
      <c r="A3644" s="30">
        <v>3815</v>
      </c>
      <c r="B3644" s="30" t="s">
        <v>18920</v>
      </c>
      <c r="C3644" s="30"/>
      <c r="D3644" s="30" t="s">
        <v>18920</v>
      </c>
      <c r="E3644" s="30" t="s">
        <v>18921</v>
      </c>
      <c r="F3644" s="30" t="s">
        <v>1454</v>
      </c>
      <c r="G3644" s="30" t="s">
        <v>18922</v>
      </c>
      <c r="H3644" s="30" t="s">
        <v>1391</v>
      </c>
      <c r="I3644" s="30">
        <v>98570000</v>
      </c>
      <c r="J3644" s="30" t="s">
        <v>18923</v>
      </c>
      <c r="K3644" s="57">
        <v>200021990</v>
      </c>
      <c r="L3644" s="30"/>
      <c r="M3644" s="30"/>
      <c r="N3644" s="30"/>
      <c r="O3644" s="30"/>
      <c r="P3644" s="30"/>
      <c r="Q3644" s="30" t="s">
        <v>17924</v>
      </c>
      <c r="R3644" s="30"/>
      <c r="S3644" s="30" t="s">
        <v>17925</v>
      </c>
      <c r="T3644" s="30"/>
      <c r="U3644" s="30"/>
      <c r="V3644" s="30" t="s">
        <v>1444</v>
      </c>
    </row>
    <row r="3645" spans="1:22" ht="15" customHeight="1">
      <c r="A3645" s="30">
        <v>3818</v>
      </c>
      <c r="B3645" s="30" t="s">
        <v>18924</v>
      </c>
      <c r="C3645" s="30"/>
      <c r="D3645" s="30" t="s">
        <v>18924</v>
      </c>
      <c r="E3645" s="30" t="s">
        <v>18925</v>
      </c>
      <c r="F3645" s="30" t="s">
        <v>2442</v>
      </c>
      <c r="G3645" s="30" t="s">
        <v>2432</v>
      </c>
      <c r="H3645" s="30" t="s">
        <v>1373</v>
      </c>
      <c r="I3645" s="30">
        <v>66023710</v>
      </c>
      <c r="J3645" s="30" t="s">
        <v>18926</v>
      </c>
      <c r="K3645" s="57">
        <v>152959637</v>
      </c>
      <c r="L3645" s="30"/>
      <c r="M3645" s="30"/>
      <c r="N3645" s="30"/>
      <c r="O3645" s="30"/>
      <c r="P3645" s="30"/>
      <c r="Q3645" s="30" t="s">
        <v>18927</v>
      </c>
      <c r="R3645" s="30"/>
      <c r="S3645" s="30" t="s">
        <v>18928</v>
      </c>
      <c r="T3645" s="30"/>
      <c r="U3645" s="30"/>
      <c r="V3645" s="30" t="s">
        <v>1444</v>
      </c>
    </row>
    <row r="3646" spans="1:22" ht="15" customHeight="1">
      <c r="A3646" s="30">
        <v>3819</v>
      </c>
      <c r="B3646" s="30" t="s">
        <v>18929</v>
      </c>
      <c r="C3646" s="30"/>
      <c r="D3646" s="30" t="s">
        <v>18929</v>
      </c>
      <c r="E3646" s="30" t="s">
        <v>6799</v>
      </c>
      <c r="F3646" s="30" t="s">
        <v>1454</v>
      </c>
      <c r="G3646" s="30" t="s">
        <v>18930</v>
      </c>
      <c r="H3646" s="30" t="s">
        <v>1393</v>
      </c>
      <c r="I3646" s="30">
        <v>89887000</v>
      </c>
      <c r="J3646" s="30" t="s">
        <v>18931</v>
      </c>
      <c r="K3646" s="57">
        <v>257823042</v>
      </c>
      <c r="L3646" s="30"/>
      <c r="M3646" s="30"/>
      <c r="N3646" s="30"/>
      <c r="O3646" s="30"/>
      <c r="P3646" s="30"/>
      <c r="Q3646" s="30" t="s">
        <v>18932</v>
      </c>
      <c r="R3646" s="30"/>
      <c r="S3646" s="30" t="s">
        <v>18933</v>
      </c>
      <c r="T3646" s="30"/>
      <c r="U3646" s="30"/>
      <c r="V3646" s="30" t="s">
        <v>1444</v>
      </c>
    </row>
    <row r="3647" spans="1:22" ht="15" customHeight="1">
      <c r="A3647" s="30">
        <v>3820</v>
      </c>
      <c r="B3647" s="30" t="s">
        <v>18934</v>
      </c>
      <c r="C3647" s="30"/>
      <c r="D3647" s="30" t="s">
        <v>18934</v>
      </c>
      <c r="E3647" s="30" t="s">
        <v>18935</v>
      </c>
      <c r="F3647" s="30" t="s">
        <v>1454</v>
      </c>
      <c r="G3647" s="30" t="s">
        <v>16071</v>
      </c>
      <c r="H3647" s="30" t="s">
        <v>1391</v>
      </c>
      <c r="I3647" s="30">
        <v>98500000</v>
      </c>
      <c r="J3647" s="30" t="s">
        <v>18936</v>
      </c>
      <c r="K3647" s="57">
        <v>1430030485</v>
      </c>
      <c r="L3647" s="30"/>
      <c r="M3647" s="30"/>
      <c r="N3647" s="30"/>
      <c r="O3647" s="30"/>
      <c r="P3647" s="30"/>
      <c r="Q3647" s="30" t="s">
        <v>16073</v>
      </c>
      <c r="R3647" s="30"/>
      <c r="S3647" s="30" t="s">
        <v>18937</v>
      </c>
      <c r="T3647" s="30"/>
      <c r="U3647" s="30"/>
      <c r="V3647" s="30" t="s">
        <v>1428</v>
      </c>
    </row>
    <row r="3648" spans="1:22" ht="15" customHeight="1">
      <c r="A3648" s="30">
        <v>3821</v>
      </c>
      <c r="B3648" s="30" t="s">
        <v>18938</v>
      </c>
      <c r="C3648" s="30"/>
      <c r="D3648" s="30" t="s">
        <v>18938</v>
      </c>
      <c r="E3648" s="30" t="s">
        <v>7658</v>
      </c>
      <c r="F3648" s="30" t="s">
        <v>3253</v>
      </c>
      <c r="G3648" s="30" t="s">
        <v>2323</v>
      </c>
      <c r="H3648" s="30" t="s">
        <v>1387</v>
      </c>
      <c r="I3648" s="30">
        <v>76804084</v>
      </c>
      <c r="J3648" s="30" t="s">
        <v>18939</v>
      </c>
      <c r="K3648" s="57">
        <v>3357481</v>
      </c>
      <c r="L3648" s="30"/>
      <c r="M3648" s="30"/>
      <c r="N3648" s="30"/>
      <c r="O3648" s="30"/>
      <c r="P3648" s="30"/>
      <c r="Q3648" s="30" t="s">
        <v>18940</v>
      </c>
      <c r="R3648" s="30"/>
      <c r="S3648" s="30" t="s">
        <v>18941</v>
      </c>
      <c r="T3648" s="30"/>
      <c r="U3648" s="30"/>
      <c r="V3648" s="30" t="s">
        <v>1444</v>
      </c>
    </row>
    <row r="3649" spans="1:22" ht="15" customHeight="1">
      <c r="A3649" s="30">
        <v>3822</v>
      </c>
      <c r="B3649" s="30" t="s">
        <v>18942</v>
      </c>
      <c r="C3649" s="30"/>
      <c r="D3649" s="30" t="s">
        <v>18942</v>
      </c>
      <c r="E3649" s="30" t="s">
        <v>14059</v>
      </c>
      <c r="F3649" s="30" t="s">
        <v>1454</v>
      </c>
      <c r="G3649" s="30" t="s">
        <v>1422</v>
      </c>
      <c r="H3649" s="30" t="s">
        <v>1397</v>
      </c>
      <c r="I3649" s="30">
        <v>1021200</v>
      </c>
      <c r="J3649" s="30" t="s">
        <v>18943</v>
      </c>
      <c r="K3649" s="57">
        <v>116921797113</v>
      </c>
      <c r="L3649" s="30"/>
      <c r="M3649" s="30"/>
      <c r="N3649" s="30"/>
      <c r="O3649" s="30"/>
      <c r="P3649" s="30"/>
      <c r="Q3649" s="30" t="s">
        <v>18944</v>
      </c>
      <c r="R3649" s="30"/>
      <c r="S3649" s="30" t="s">
        <v>18945</v>
      </c>
      <c r="T3649" s="30"/>
      <c r="U3649" s="30"/>
      <c r="V3649" s="30" t="s">
        <v>1444</v>
      </c>
    </row>
    <row r="3650" spans="1:22" ht="15" customHeight="1">
      <c r="A3650" s="30">
        <v>3823</v>
      </c>
      <c r="B3650" s="30" t="s">
        <v>18946</v>
      </c>
      <c r="C3650" s="30"/>
      <c r="D3650" s="30" t="s">
        <v>18946</v>
      </c>
      <c r="E3650" s="30" t="s">
        <v>14632</v>
      </c>
      <c r="F3650" s="30" t="s">
        <v>1454</v>
      </c>
      <c r="G3650" s="30" t="s">
        <v>11796</v>
      </c>
      <c r="H3650" s="30" t="s">
        <v>1397</v>
      </c>
      <c r="I3650" s="30">
        <v>18540000</v>
      </c>
      <c r="J3650" s="30" t="s">
        <v>18947</v>
      </c>
      <c r="K3650" s="57">
        <v>554060780112</v>
      </c>
      <c r="L3650" s="30"/>
      <c r="M3650" s="30"/>
      <c r="N3650" s="30"/>
      <c r="O3650" s="30"/>
      <c r="P3650" s="30"/>
      <c r="Q3650" s="30" t="s">
        <v>18948</v>
      </c>
      <c r="R3650" s="30"/>
      <c r="S3650" s="30" t="s">
        <v>18949</v>
      </c>
      <c r="T3650" s="30"/>
      <c r="U3650" s="30"/>
      <c r="V3650" s="30" t="s">
        <v>1444</v>
      </c>
    </row>
    <row r="3651" spans="1:22" ht="15" customHeight="1">
      <c r="A3651" s="30">
        <v>3825</v>
      </c>
      <c r="B3651" s="30" t="s">
        <v>18950</v>
      </c>
      <c r="C3651" s="30"/>
      <c r="D3651" s="30" t="s">
        <v>18950</v>
      </c>
      <c r="E3651" s="30" t="s">
        <v>18951</v>
      </c>
      <c r="F3651" s="30" t="s">
        <v>1454</v>
      </c>
      <c r="G3651" s="30" t="s">
        <v>13446</v>
      </c>
      <c r="H3651" s="30" t="s">
        <v>1352</v>
      </c>
      <c r="I3651" s="30">
        <v>45360000</v>
      </c>
      <c r="J3651" s="30" t="s">
        <v>18952</v>
      </c>
      <c r="K3651" s="57">
        <v>129829009</v>
      </c>
      <c r="L3651" s="30"/>
      <c r="M3651" s="30"/>
      <c r="N3651" s="30"/>
      <c r="O3651" s="30"/>
      <c r="P3651" s="30"/>
      <c r="Q3651" s="30" t="s">
        <v>18953</v>
      </c>
      <c r="R3651" s="30"/>
      <c r="S3651" s="30" t="s">
        <v>12362</v>
      </c>
      <c r="T3651" s="30"/>
      <c r="U3651" s="30"/>
      <c r="V3651" s="30" t="s">
        <v>1444</v>
      </c>
    </row>
    <row r="3652" spans="1:22" ht="15" customHeight="1">
      <c r="A3652" s="30">
        <v>3827</v>
      </c>
      <c r="B3652" s="30" t="s">
        <v>18954</v>
      </c>
      <c r="C3652" s="30"/>
      <c r="D3652" s="30" t="s">
        <v>18954</v>
      </c>
      <c r="E3652" s="30" t="s">
        <v>18879</v>
      </c>
      <c r="F3652" s="30" t="s">
        <v>1454</v>
      </c>
      <c r="G3652" s="30" t="s">
        <v>1422</v>
      </c>
      <c r="H3652" s="30" t="s">
        <v>1397</v>
      </c>
      <c r="I3652" s="30">
        <v>1021100</v>
      </c>
      <c r="J3652" s="30" t="s">
        <v>18955</v>
      </c>
      <c r="K3652" s="57">
        <v>143497032116</v>
      </c>
      <c r="L3652" s="30"/>
      <c r="M3652" s="30"/>
      <c r="N3652" s="30"/>
      <c r="O3652" s="30"/>
      <c r="P3652" s="30"/>
      <c r="Q3652" s="30"/>
      <c r="R3652" s="30"/>
      <c r="S3652" s="30" t="s">
        <v>18956</v>
      </c>
      <c r="T3652" s="30"/>
      <c r="U3652" s="30"/>
      <c r="V3652" s="30" t="s">
        <v>1444</v>
      </c>
    </row>
    <row r="3653" spans="1:22" ht="15" customHeight="1">
      <c r="A3653" s="30">
        <v>3828</v>
      </c>
      <c r="B3653" s="30" t="s">
        <v>18957</v>
      </c>
      <c r="C3653" s="30"/>
      <c r="D3653" s="30" t="s">
        <v>18957</v>
      </c>
      <c r="E3653" s="30" t="s">
        <v>18958</v>
      </c>
      <c r="F3653" s="30" t="s">
        <v>1454</v>
      </c>
      <c r="G3653" s="30" t="s">
        <v>1422</v>
      </c>
      <c r="H3653" s="30" t="s">
        <v>1397</v>
      </c>
      <c r="I3653" s="30">
        <v>1026000</v>
      </c>
      <c r="J3653" s="30" t="s">
        <v>18959</v>
      </c>
      <c r="K3653" s="57">
        <v>117031484114</v>
      </c>
      <c r="L3653" s="30"/>
      <c r="M3653" s="30"/>
      <c r="N3653" s="30"/>
      <c r="O3653" s="30"/>
      <c r="P3653" s="30"/>
      <c r="Q3653" s="30" t="s">
        <v>18960</v>
      </c>
      <c r="R3653" s="30"/>
      <c r="S3653" s="30" t="s">
        <v>18961</v>
      </c>
      <c r="T3653" s="30"/>
      <c r="U3653" s="30"/>
      <c r="V3653" s="30" t="s">
        <v>1444</v>
      </c>
    </row>
    <row r="3654" spans="1:22" ht="15" customHeight="1">
      <c r="A3654" s="30">
        <v>3829</v>
      </c>
      <c r="B3654" s="30" t="s">
        <v>18962</v>
      </c>
      <c r="C3654" s="30"/>
      <c r="D3654" s="30" t="s">
        <v>18962</v>
      </c>
      <c r="E3654" s="30" t="s">
        <v>18963</v>
      </c>
      <c r="F3654" s="30" t="s">
        <v>8366</v>
      </c>
      <c r="G3654" s="30" t="s">
        <v>1865</v>
      </c>
      <c r="H3654" s="30" t="s">
        <v>1356</v>
      </c>
      <c r="I3654" s="30">
        <v>72130901</v>
      </c>
      <c r="J3654" s="30" t="s">
        <v>18964</v>
      </c>
      <c r="K3654" s="57">
        <v>749050200183</v>
      </c>
      <c r="L3654" s="30"/>
      <c r="M3654" s="30"/>
      <c r="N3654" s="30"/>
      <c r="O3654" s="30"/>
      <c r="P3654" s="30"/>
      <c r="Q3654" s="30" t="s">
        <v>18965</v>
      </c>
      <c r="R3654" s="30"/>
      <c r="S3654" s="30" t="s">
        <v>18966</v>
      </c>
      <c r="T3654" s="30"/>
      <c r="U3654" s="30"/>
      <c r="V3654" s="30" t="s">
        <v>1444</v>
      </c>
    </row>
    <row r="3655" spans="1:22" ht="15" customHeight="1">
      <c r="A3655" s="30">
        <v>3830</v>
      </c>
      <c r="B3655" s="30" t="s">
        <v>18967</v>
      </c>
      <c r="C3655" s="30"/>
      <c r="D3655" s="30" t="s">
        <v>18967</v>
      </c>
      <c r="E3655" s="30" t="s">
        <v>18968</v>
      </c>
      <c r="F3655" s="30" t="s">
        <v>1454</v>
      </c>
      <c r="G3655" s="30" t="s">
        <v>1422</v>
      </c>
      <c r="H3655" s="30" t="s">
        <v>1397</v>
      </c>
      <c r="I3655" s="30">
        <v>1023000</v>
      </c>
      <c r="J3655" s="30" t="s">
        <v>18969</v>
      </c>
      <c r="K3655" s="57">
        <v>110340950115</v>
      </c>
      <c r="L3655" s="30"/>
      <c r="M3655" s="30"/>
      <c r="N3655" s="30"/>
      <c r="O3655" s="30"/>
      <c r="P3655" s="30"/>
      <c r="Q3655" s="30" t="s">
        <v>18970</v>
      </c>
      <c r="R3655" s="30"/>
      <c r="S3655" s="30" t="s">
        <v>18971</v>
      </c>
      <c r="T3655" s="30"/>
      <c r="U3655" s="30"/>
      <c r="V3655" s="30" t="s">
        <v>1444</v>
      </c>
    </row>
    <row r="3656" spans="1:22" ht="15" customHeight="1">
      <c r="A3656" s="30">
        <v>3831</v>
      </c>
      <c r="B3656" s="30" t="s">
        <v>18972</v>
      </c>
      <c r="C3656" s="30"/>
      <c r="D3656" s="30" t="s">
        <v>18972</v>
      </c>
      <c r="E3656" s="30" t="s">
        <v>18973</v>
      </c>
      <c r="F3656" s="30" t="s">
        <v>2744</v>
      </c>
      <c r="G3656" s="30" t="s">
        <v>2810</v>
      </c>
      <c r="H3656" s="30" t="s">
        <v>1363</v>
      </c>
      <c r="I3656" s="30">
        <v>75024040</v>
      </c>
      <c r="J3656" s="30" t="s">
        <v>18974</v>
      </c>
      <c r="K3656" s="57">
        <v>103411461</v>
      </c>
      <c r="L3656" s="30"/>
      <c r="M3656" s="30"/>
      <c r="N3656" s="30"/>
      <c r="O3656" s="30"/>
      <c r="P3656" s="30"/>
      <c r="Q3656" s="30" t="s">
        <v>18975</v>
      </c>
      <c r="R3656" s="30"/>
      <c r="S3656" s="30" t="s">
        <v>18976</v>
      </c>
      <c r="T3656" s="30"/>
      <c r="U3656" s="30"/>
      <c r="V3656" s="30" t="s">
        <v>1444</v>
      </c>
    </row>
    <row r="3657" spans="1:22" ht="15" customHeight="1">
      <c r="A3657" s="30">
        <v>3832</v>
      </c>
      <c r="B3657" s="30" t="s">
        <v>18977</v>
      </c>
      <c r="C3657" s="30"/>
      <c r="D3657" s="30" t="s">
        <v>18977</v>
      </c>
      <c r="E3657" s="30" t="s">
        <v>2029</v>
      </c>
      <c r="F3657" s="30" t="s">
        <v>1454</v>
      </c>
      <c r="G3657" s="30" t="s">
        <v>2323</v>
      </c>
      <c r="H3657" s="30" t="s">
        <v>1387</v>
      </c>
      <c r="I3657" s="30">
        <v>76801103</v>
      </c>
      <c r="J3657" s="30" t="s">
        <v>18978</v>
      </c>
      <c r="K3657" s="57">
        <v>4015029</v>
      </c>
      <c r="L3657" s="30"/>
      <c r="M3657" s="30"/>
      <c r="N3657" s="30"/>
      <c r="O3657" s="30"/>
      <c r="P3657" s="30"/>
      <c r="Q3657" s="30" t="s">
        <v>2325</v>
      </c>
      <c r="R3657" s="30"/>
      <c r="S3657" s="30" t="s">
        <v>4261</v>
      </c>
      <c r="T3657" s="30"/>
      <c r="U3657" s="30"/>
      <c r="V3657" s="30" t="s">
        <v>1444</v>
      </c>
    </row>
    <row r="3658" spans="1:22" ht="15" customHeight="1">
      <c r="A3658" s="30">
        <v>3833</v>
      </c>
      <c r="B3658" s="30" t="s">
        <v>18979</v>
      </c>
      <c r="C3658" s="30"/>
      <c r="D3658" s="30" t="s">
        <v>18979</v>
      </c>
      <c r="E3658" s="30" t="s">
        <v>18980</v>
      </c>
      <c r="F3658" s="30" t="s">
        <v>1454</v>
      </c>
      <c r="G3658" s="30" t="s">
        <v>1477</v>
      </c>
      <c r="H3658" s="30" t="s">
        <v>1395</v>
      </c>
      <c r="I3658" s="30">
        <v>49500000</v>
      </c>
      <c r="J3658" s="30" t="s">
        <v>18981</v>
      </c>
      <c r="K3658" s="57">
        <v>271126973</v>
      </c>
      <c r="L3658" s="30"/>
      <c r="M3658" s="30"/>
      <c r="N3658" s="30"/>
      <c r="O3658" s="30"/>
      <c r="P3658" s="30"/>
      <c r="Q3658" s="30" t="s">
        <v>2274</v>
      </c>
      <c r="R3658" s="30"/>
      <c r="S3658" s="30" t="s">
        <v>18982</v>
      </c>
      <c r="T3658" s="30"/>
      <c r="U3658" s="30"/>
      <c r="V3658" s="30" t="s">
        <v>1428</v>
      </c>
    </row>
    <row r="3659" spans="1:22" ht="15" customHeight="1">
      <c r="A3659" s="30">
        <v>3834</v>
      </c>
      <c r="B3659" s="30" t="s">
        <v>18983</v>
      </c>
      <c r="C3659" s="30"/>
      <c r="D3659" s="30" t="s">
        <v>18983</v>
      </c>
      <c r="E3659" s="30" t="s">
        <v>18984</v>
      </c>
      <c r="F3659" s="30" t="s">
        <v>18985</v>
      </c>
      <c r="G3659" s="30" t="s">
        <v>2703</v>
      </c>
      <c r="H3659" s="30" t="s">
        <v>1367</v>
      </c>
      <c r="I3659" s="30">
        <v>38410206</v>
      </c>
      <c r="J3659" s="30" t="s">
        <v>18986</v>
      </c>
      <c r="K3659" s="57">
        <v>25722710032</v>
      </c>
      <c r="L3659" s="30"/>
      <c r="M3659" s="30"/>
      <c r="N3659" s="30"/>
      <c r="O3659" s="30"/>
      <c r="P3659" s="30"/>
      <c r="Q3659" s="30" t="s">
        <v>18987</v>
      </c>
      <c r="R3659" s="30"/>
      <c r="S3659" s="30" t="s">
        <v>2706</v>
      </c>
      <c r="T3659" s="30"/>
      <c r="U3659" s="30"/>
      <c r="V3659" s="30" t="s">
        <v>1428</v>
      </c>
    </row>
    <row r="3660" spans="1:22" ht="15" customHeight="1">
      <c r="A3660" s="30">
        <v>3835</v>
      </c>
      <c r="B3660" s="30" t="s">
        <v>18988</v>
      </c>
      <c r="C3660" s="30"/>
      <c r="D3660" s="30" t="s">
        <v>18988</v>
      </c>
      <c r="E3660" s="30" t="s">
        <v>18989</v>
      </c>
      <c r="F3660" s="30" t="s">
        <v>1454</v>
      </c>
      <c r="G3660" s="30" t="s">
        <v>1484</v>
      </c>
      <c r="H3660" s="30" t="s">
        <v>1379</v>
      </c>
      <c r="I3660" s="30">
        <v>64000070</v>
      </c>
      <c r="J3660" s="30" t="s">
        <v>18990</v>
      </c>
      <c r="K3660" s="57">
        <v>195304268</v>
      </c>
      <c r="L3660" s="30"/>
      <c r="M3660" s="30"/>
      <c r="N3660" s="30"/>
      <c r="O3660" s="30"/>
      <c r="P3660" s="30"/>
      <c r="Q3660" s="30" t="s">
        <v>18991</v>
      </c>
      <c r="R3660" s="30"/>
      <c r="S3660" s="30" t="s">
        <v>18992</v>
      </c>
      <c r="T3660" s="30"/>
      <c r="U3660" s="30"/>
      <c r="V3660" s="30" t="s">
        <v>1428</v>
      </c>
    </row>
    <row r="3661" spans="1:22" ht="15" customHeight="1">
      <c r="A3661" s="30">
        <v>3836</v>
      </c>
      <c r="B3661" s="30" t="s">
        <v>18993</v>
      </c>
      <c r="C3661" s="30"/>
      <c r="D3661" s="30" t="s">
        <v>18993</v>
      </c>
      <c r="E3661" s="30" t="s">
        <v>18994</v>
      </c>
      <c r="F3661" s="30" t="s">
        <v>1454</v>
      </c>
      <c r="G3661" s="30" t="s">
        <v>2248</v>
      </c>
      <c r="H3661" s="30" t="s">
        <v>1383</v>
      </c>
      <c r="I3661" s="30">
        <v>86509199</v>
      </c>
      <c r="J3661" s="30" t="s">
        <v>18995</v>
      </c>
      <c r="K3661" s="57">
        <v>86509199</v>
      </c>
      <c r="L3661" s="30"/>
      <c r="M3661" s="30"/>
      <c r="N3661" s="30"/>
      <c r="O3661" s="30"/>
      <c r="P3661" s="30"/>
      <c r="Q3661" s="30" t="s">
        <v>18996</v>
      </c>
      <c r="R3661" s="30"/>
      <c r="S3661" s="30" t="s">
        <v>4006</v>
      </c>
      <c r="T3661" s="30"/>
      <c r="U3661" s="30"/>
      <c r="V3661" s="30" t="s">
        <v>1428</v>
      </c>
    </row>
    <row r="3662" spans="1:22" ht="15" customHeight="1">
      <c r="A3662" s="30">
        <v>3837</v>
      </c>
      <c r="B3662" s="30" t="s">
        <v>18997</v>
      </c>
      <c r="C3662" s="30"/>
      <c r="D3662" s="30" t="s">
        <v>18997</v>
      </c>
      <c r="E3662" s="30" t="s">
        <v>18998</v>
      </c>
      <c r="F3662" s="30" t="s">
        <v>18999</v>
      </c>
      <c r="G3662" s="30" t="s">
        <v>15549</v>
      </c>
      <c r="H3662" s="30" t="s">
        <v>1352</v>
      </c>
      <c r="I3662" s="30">
        <v>46875000</v>
      </c>
      <c r="J3662" s="30" t="s">
        <v>19000</v>
      </c>
      <c r="K3662" s="57">
        <v>130809838</v>
      </c>
      <c r="L3662" s="30"/>
      <c r="M3662" s="30"/>
      <c r="N3662" s="30"/>
      <c r="O3662" s="30"/>
      <c r="P3662" s="30"/>
      <c r="Q3662" s="30" t="s">
        <v>19001</v>
      </c>
      <c r="R3662" s="30"/>
      <c r="S3662" s="30" t="s">
        <v>18405</v>
      </c>
      <c r="T3662" s="30"/>
      <c r="U3662" s="30"/>
      <c r="V3662" s="30" t="s">
        <v>1444</v>
      </c>
    </row>
    <row r="3663" spans="1:22" ht="15" customHeight="1">
      <c r="A3663" s="30">
        <v>3838</v>
      </c>
      <c r="B3663" s="30" t="s">
        <v>19002</v>
      </c>
      <c r="C3663" s="30"/>
      <c r="D3663" s="30" t="s">
        <v>19002</v>
      </c>
      <c r="E3663" s="30" t="s">
        <v>3315</v>
      </c>
      <c r="F3663" s="30" t="s">
        <v>1454</v>
      </c>
      <c r="G3663" s="30" t="s">
        <v>14967</v>
      </c>
      <c r="H3663" s="30" t="s">
        <v>1397</v>
      </c>
      <c r="I3663" s="30">
        <v>11660120</v>
      </c>
      <c r="J3663" s="30" t="s">
        <v>19003</v>
      </c>
      <c r="K3663" s="57">
        <v>254081580114</v>
      </c>
      <c r="L3663" s="30"/>
      <c r="M3663" s="30"/>
      <c r="N3663" s="30"/>
      <c r="O3663" s="30"/>
      <c r="P3663" s="30"/>
      <c r="Q3663" s="30"/>
      <c r="R3663" s="30"/>
      <c r="S3663" s="30" t="s">
        <v>19004</v>
      </c>
      <c r="T3663" s="30"/>
      <c r="U3663" s="30"/>
      <c r="V3663" s="30" t="s">
        <v>1444</v>
      </c>
    </row>
    <row r="3664" spans="1:22" ht="15" customHeight="1">
      <c r="A3664" s="30">
        <v>3839</v>
      </c>
      <c r="B3664" s="30" t="s">
        <v>19005</v>
      </c>
      <c r="C3664" s="30"/>
      <c r="D3664" s="30" t="s">
        <v>19005</v>
      </c>
      <c r="E3664" s="30" t="s">
        <v>12995</v>
      </c>
      <c r="F3664" s="30" t="s">
        <v>1454</v>
      </c>
      <c r="G3664" s="30" t="s">
        <v>4590</v>
      </c>
      <c r="H3664" s="30" t="s">
        <v>1377</v>
      </c>
      <c r="I3664" s="30">
        <v>56304260</v>
      </c>
      <c r="J3664" s="30" t="s">
        <v>19006</v>
      </c>
      <c r="K3664" s="57">
        <v>36253898</v>
      </c>
      <c r="L3664" s="30"/>
      <c r="M3664" s="30"/>
      <c r="N3664" s="30"/>
      <c r="O3664" s="30"/>
      <c r="P3664" s="30"/>
      <c r="Q3664" s="30" t="s">
        <v>19007</v>
      </c>
      <c r="R3664" s="30"/>
      <c r="S3664" s="30" t="s">
        <v>9926</v>
      </c>
      <c r="T3664" s="30"/>
      <c r="U3664" s="30"/>
      <c r="V3664" s="30" t="s">
        <v>1444</v>
      </c>
    </row>
    <row r="3665" spans="1:22" ht="15" customHeight="1">
      <c r="A3665" s="30">
        <v>3840</v>
      </c>
      <c r="B3665" s="30" t="s">
        <v>19008</v>
      </c>
      <c r="C3665" s="30"/>
      <c r="D3665" s="30" t="s">
        <v>19008</v>
      </c>
      <c r="E3665" s="30" t="s">
        <v>8983</v>
      </c>
      <c r="F3665" s="30" t="s">
        <v>1787</v>
      </c>
      <c r="G3665" s="30" t="s">
        <v>1422</v>
      </c>
      <c r="H3665" s="30" t="s">
        <v>1397</v>
      </c>
      <c r="I3665" s="30">
        <v>3031000</v>
      </c>
      <c r="J3665" s="30" t="s">
        <v>19009</v>
      </c>
      <c r="K3665" s="57">
        <v>115201188119</v>
      </c>
      <c r="L3665" s="30"/>
      <c r="M3665" s="30"/>
      <c r="N3665" s="30"/>
      <c r="O3665" s="30"/>
      <c r="P3665" s="30"/>
      <c r="Q3665" s="30" t="s">
        <v>19010</v>
      </c>
      <c r="R3665" s="30"/>
      <c r="S3665" s="30" t="s">
        <v>4261</v>
      </c>
      <c r="T3665" s="30"/>
      <c r="U3665" s="30"/>
      <c r="V3665" s="30" t="s">
        <v>1428</v>
      </c>
    </row>
    <row r="3666" spans="1:22" ht="15" customHeight="1">
      <c r="A3666" s="30">
        <v>3841</v>
      </c>
      <c r="B3666" s="30" t="s">
        <v>19011</v>
      </c>
      <c r="C3666" s="30"/>
      <c r="D3666" s="30" t="s">
        <v>19011</v>
      </c>
      <c r="E3666" s="30" t="s">
        <v>9242</v>
      </c>
      <c r="F3666" s="30" t="s">
        <v>1454</v>
      </c>
      <c r="G3666" s="30" t="s">
        <v>1564</v>
      </c>
      <c r="H3666" s="30" t="s">
        <v>1397</v>
      </c>
      <c r="I3666" s="30">
        <v>13010141</v>
      </c>
      <c r="J3666" s="30" t="s">
        <v>19012</v>
      </c>
      <c r="K3666" s="57">
        <v>795056120115</v>
      </c>
      <c r="L3666" s="30"/>
      <c r="M3666" s="30"/>
      <c r="N3666" s="30"/>
      <c r="O3666" s="30"/>
      <c r="P3666" s="30"/>
      <c r="Q3666" s="30" t="s">
        <v>19013</v>
      </c>
      <c r="R3666" s="30"/>
      <c r="S3666" s="30" t="s">
        <v>19014</v>
      </c>
      <c r="T3666" s="30"/>
      <c r="U3666" s="30"/>
      <c r="V3666" s="30" t="s">
        <v>1444</v>
      </c>
    </row>
    <row r="3667" spans="1:22" ht="15" customHeight="1">
      <c r="A3667" s="30">
        <v>3842</v>
      </c>
      <c r="B3667" s="30" t="s">
        <v>19015</v>
      </c>
      <c r="C3667" s="30"/>
      <c r="D3667" s="30" t="s">
        <v>19015</v>
      </c>
      <c r="E3667" s="30" t="s">
        <v>6214</v>
      </c>
      <c r="F3667" s="30" t="s">
        <v>3700</v>
      </c>
      <c r="G3667" s="30" t="s">
        <v>1422</v>
      </c>
      <c r="H3667" s="30" t="s">
        <v>1397</v>
      </c>
      <c r="I3667" s="30">
        <v>3032000</v>
      </c>
      <c r="J3667" s="30" t="s">
        <v>19016</v>
      </c>
      <c r="K3667" s="57">
        <v>144691481114</v>
      </c>
      <c r="L3667" s="30"/>
      <c r="M3667" s="30"/>
      <c r="N3667" s="30"/>
      <c r="O3667" s="30"/>
      <c r="P3667" s="30"/>
      <c r="Q3667" s="30"/>
      <c r="R3667" s="30"/>
      <c r="S3667" s="30" t="s">
        <v>19017</v>
      </c>
      <c r="T3667" s="30"/>
      <c r="U3667" s="30"/>
      <c r="V3667" s="30" t="s">
        <v>1444</v>
      </c>
    </row>
    <row r="3668" spans="1:22" ht="15" customHeight="1">
      <c r="A3668" s="30">
        <v>3843</v>
      </c>
      <c r="B3668" s="30" t="s">
        <v>19018</v>
      </c>
      <c r="C3668" s="30"/>
      <c r="D3668" s="30" t="s">
        <v>19018</v>
      </c>
      <c r="E3668" s="30" t="s">
        <v>19019</v>
      </c>
      <c r="F3668" s="30" t="s">
        <v>1454</v>
      </c>
      <c r="G3668" s="30" t="s">
        <v>3503</v>
      </c>
      <c r="H3668" s="30" t="s">
        <v>1389</v>
      </c>
      <c r="I3668" s="30">
        <v>69301040</v>
      </c>
      <c r="J3668" s="30" t="s">
        <v>19020</v>
      </c>
      <c r="K3668" s="57">
        <v>240097596</v>
      </c>
      <c r="L3668" s="30"/>
      <c r="M3668" s="30"/>
      <c r="N3668" s="30"/>
      <c r="O3668" s="30"/>
      <c r="P3668" s="30"/>
      <c r="Q3668" s="30" t="s">
        <v>19021</v>
      </c>
      <c r="R3668" s="30"/>
      <c r="S3668" s="30" t="s">
        <v>19022</v>
      </c>
      <c r="T3668" s="30"/>
      <c r="U3668" s="30"/>
      <c r="V3668" s="30" t="s">
        <v>1444</v>
      </c>
    </row>
    <row r="3669" spans="1:22" ht="15" customHeight="1">
      <c r="A3669" s="37">
        <v>3844</v>
      </c>
      <c r="B3669" s="37" t="s">
        <v>19023</v>
      </c>
      <c r="C3669" s="37"/>
      <c r="D3669" s="37" t="s">
        <v>19023</v>
      </c>
      <c r="E3669" s="37" t="s">
        <v>19024</v>
      </c>
      <c r="F3669" s="37" t="s">
        <v>1454</v>
      </c>
      <c r="G3669" s="37" t="s">
        <v>10926</v>
      </c>
      <c r="H3669" s="37" t="s">
        <v>1371</v>
      </c>
      <c r="I3669" s="37">
        <v>78850000</v>
      </c>
      <c r="J3669" s="37" t="s">
        <v>19025</v>
      </c>
      <c r="K3669" s="58" t="s">
        <v>19026</v>
      </c>
      <c r="L3669" s="37"/>
      <c r="M3669" s="37"/>
      <c r="N3669" s="37"/>
      <c r="O3669" s="37"/>
      <c r="P3669" s="37"/>
      <c r="Q3669" s="37" t="s">
        <v>19027</v>
      </c>
      <c r="R3669" s="37"/>
      <c r="S3669" s="37" t="s">
        <v>19028</v>
      </c>
      <c r="T3669" s="37"/>
      <c r="U3669" s="37"/>
      <c r="V3669" s="26" t="s">
        <v>202</v>
      </c>
    </row>
    <row r="3670" spans="1:22" ht="15" customHeight="1">
      <c r="A3670" s="30">
        <v>3845</v>
      </c>
      <c r="B3670" s="30" t="s">
        <v>19029</v>
      </c>
      <c r="C3670" s="30"/>
      <c r="D3670" s="30" t="s">
        <v>19029</v>
      </c>
      <c r="E3670" s="30" t="s">
        <v>2950</v>
      </c>
      <c r="F3670" s="30" t="s">
        <v>1454</v>
      </c>
      <c r="G3670" s="30" t="s">
        <v>16668</v>
      </c>
      <c r="H3670" s="30" t="s">
        <v>1397</v>
      </c>
      <c r="I3670" s="30">
        <v>18130410</v>
      </c>
      <c r="J3670" s="30" t="s">
        <v>19030</v>
      </c>
      <c r="K3670" s="57">
        <v>653058453110</v>
      </c>
      <c r="L3670" s="30"/>
      <c r="M3670" s="30"/>
      <c r="N3670" s="30"/>
      <c r="O3670" s="30"/>
      <c r="P3670" s="30"/>
      <c r="Q3670" s="30" t="s">
        <v>19031</v>
      </c>
      <c r="R3670" s="30"/>
      <c r="S3670" s="30" t="s">
        <v>19032</v>
      </c>
      <c r="T3670" s="30"/>
      <c r="U3670" s="30"/>
      <c r="V3670" s="30" t="s">
        <v>1444</v>
      </c>
    </row>
    <row r="3671" spans="1:22" ht="15" customHeight="1">
      <c r="A3671" s="30">
        <v>3846</v>
      </c>
      <c r="B3671" s="30" t="s">
        <v>19033</v>
      </c>
      <c r="C3671" s="30"/>
      <c r="D3671" s="30" t="s">
        <v>19033</v>
      </c>
      <c r="E3671" s="30" t="s">
        <v>14027</v>
      </c>
      <c r="F3671" s="30" t="s">
        <v>1454</v>
      </c>
      <c r="G3671" s="30" t="s">
        <v>16900</v>
      </c>
      <c r="H3671" s="30" t="s">
        <v>1381</v>
      </c>
      <c r="I3671" s="30">
        <v>87702340</v>
      </c>
      <c r="J3671" s="30" t="s">
        <v>19034</v>
      </c>
      <c r="K3671" s="57">
        <v>9071550050</v>
      </c>
      <c r="L3671" s="30"/>
      <c r="M3671" s="30"/>
      <c r="N3671" s="30"/>
      <c r="O3671" s="30"/>
      <c r="P3671" s="30"/>
      <c r="Q3671" s="30" t="s">
        <v>19035</v>
      </c>
      <c r="R3671" s="30"/>
      <c r="S3671" s="30" t="s">
        <v>19036</v>
      </c>
      <c r="T3671" s="30"/>
      <c r="U3671" s="30"/>
      <c r="V3671" s="30" t="s">
        <v>1428</v>
      </c>
    </row>
    <row r="3672" spans="1:22" ht="15" customHeight="1">
      <c r="A3672" s="37">
        <v>3847</v>
      </c>
      <c r="B3672" s="37" t="s">
        <v>19037</v>
      </c>
      <c r="C3672" s="37"/>
      <c r="D3672" s="37" t="s">
        <v>19037</v>
      </c>
      <c r="E3672" s="37" t="s">
        <v>19038</v>
      </c>
      <c r="F3672" s="37" t="s">
        <v>6442</v>
      </c>
      <c r="G3672" s="37" t="s">
        <v>2432</v>
      </c>
      <c r="H3672" s="37" t="s">
        <v>1373</v>
      </c>
      <c r="I3672" s="37">
        <v>66615170</v>
      </c>
      <c r="J3672" s="37" t="s">
        <v>19039</v>
      </c>
      <c r="K3672" s="58">
        <v>154169544</v>
      </c>
      <c r="L3672" s="37"/>
      <c r="M3672" s="37"/>
      <c r="N3672" s="37"/>
      <c r="O3672" s="37"/>
      <c r="P3672" s="37"/>
      <c r="Q3672" s="37" t="s">
        <v>19040</v>
      </c>
      <c r="R3672" s="37"/>
      <c r="S3672" s="37" t="s">
        <v>19041</v>
      </c>
      <c r="T3672" s="37"/>
      <c r="U3672" s="37"/>
      <c r="V3672" s="26" t="s">
        <v>202</v>
      </c>
    </row>
    <row r="3673" spans="1:22" ht="15" customHeight="1">
      <c r="A3673" s="30">
        <v>3848</v>
      </c>
      <c r="B3673" s="30" t="s">
        <v>19042</v>
      </c>
      <c r="C3673" s="30"/>
      <c r="D3673" s="30" t="s">
        <v>19042</v>
      </c>
      <c r="E3673" s="30" t="s">
        <v>19043</v>
      </c>
      <c r="F3673" s="30" t="s">
        <v>19044</v>
      </c>
      <c r="G3673" s="30" t="s">
        <v>15980</v>
      </c>
      <c r="H3673" s="30" t="s">
        <v>1397</v>
      </c>
      <c r="I3673" s="30">
        <v>6705270</v>
      </c>
      <c r="J3673" s="30" t="s">
        <v>19045</v>
      </c>
      <c r="K3673" s="57" t="s">
        <v>19046</v>
      </c>
      <c r="L3673" s="30"/>
      <c r="M3673" s="30"/>
      <c r="N3673" s="30"/>
      <c r="O3673" s="30"/>
      <c r="P3673" s="30"/>
      <c r="Q3673" s="30" t="s">
        <v>19047</v>
      </c>
      <c r="R3673" s="30"/>
      <c r="S3673" s="30" t="s">
        <v>19048</v>
      </c>
      <c r="T3673" s="30"/>
      <c r="U3673" s="30"/>
      <c r="V3673" s="30" t="s">
        <v>1444</v>
      </c>
    </row>
    <row r="3674" spans="1:22" ht="15" customHeight="1">
      <c r="A3674" s="30">
        <v>3849</v>
      </c>
      <c r="B3674" s="30" t="s">
        <v>19049</v>
      </c>
      <c r="C3674" s="30"/>
      <c r="D3674" s="30" t="s">
        <v>19049</v>
      </c>
      <c r="E3674" s="30" t="s">
        <v>19050</v>
      </c>
      <c r="F3674" s="30" t="s">
        <v>1454</v>
      </c>
      <c r="G3674" s="30" t="s">
        <v>19051</v>
      </c>
      <c r="H3674" s="30" t="s">
        <v>1381</v>
      </c>
      <c r="I3674" s="30">
        <v>86700140</v>
      </c>
      <c r="J3674" s="30" t="s">
        <v>19052</v>
      </c>
      <c r="K3674" s="57">
        <v>9070008006</v>
      </c>
      <c r="L3674" s="30"/>
      <c r="M3674" s="30"/>
      <c r="N3674" s="30"/>
      <c r="O3674" s="30"/>
      <c r="P3674" s="30"/>
      <c r="Q3674" s="30" t="s">
        <v>18110</v>
      </c>
      <c r="R3674" s="30"/>
      <c r="S3674" s="30" t="s">
        <v>19053</v>
      </c>
      <c r="T3674" s="30"/>
      <c r="U3674" s="30"/>
      <c r="V3674" s="30" t="s">
        <v>1444</v>
      </c>
    </row>
    <row r="3675" spans="1:22" ht="15" customHeight="1">
      <c r="A3675" s="37">
        <v>3850</v>
      </c>
      <c r="B3675" s="37" t="s">
        <v>19054</v>
      </c>
      <c r="C3675" s="37"/>
      <c r="D3675" s="37" t="s">
        <v>19054</v>
      </c>
      <c r="E3675" s="37" t="s">
        <v>19055</v>
      </c>
      <c r="F3675" s="37" t="s">
        <v>14485</v>
      </c>
      <c r="G3675" s="37" t="s">
        <v>1422</v>
      </c>
      <c r="H3675" s="37" t="s">
        <v>1397</v>
      </c>
      <c r="I3675" s="37">
        <v>4806000</v>
      </c>
      <c r="J3675" s="37" t="s">
        <v>19056</v>
      </c>
      <c r="K3675" s="58">
        <v>146331464116</v>
      </c>
      <c r="L3675" s="37"/>
      <c r="M3675" s="37"/>
      <c r="N3675" s="37"/>
      <c r="O3675" s="37"/>
      <c r="P3675" s="37"/>
      <c r="Q3675" s="37" t="s">
        <v>19057</v>
      </c>
      <c r="R3675" s="37"/>
      <c r="S3675" s="37" t="s">
        <v>19058</v>
      </c>
      <c r="T3675" s="37"/>
      <c r="U3675" s="37"/>
      <c r="V3675" s="26" t="s">
        <v>202</v>
      </c>
    </row>
    <row r="3676" spans="1:22" ht="15" customHeight="1">
      <c r="A3676" s="30">
        <v>3851</v>
      </c>
      <c r="B3676" s="30" t="s">
        <v>19059</v>
      </c>
      <c r="C3676" s="30"/>
      <c r="D3676" s="30" t="s">
        <v>19059</v>
      </c>
      <c r="E3676" s="30" t="s">
        <v>19060</v>
      </c>
      <c r="F3676" s="30" t="s">
        <v>6902</v>
      </c>
      <c r="G3676" s="30" t="s">
        <v>15861</v>
      </c>
      <c r="H3676" s="30" t="s">
        <v>1381</v>
      </c>
      <c r="I3676" s="30">
        <v>87200149</v>
      </c>
      <c r="J3676" s="30" t="s">
        <v>19061</v>
      </c>
      <c r="K3676" s="57">
        <v>9070810015</v>
      </c>
      <c r="L3676" s="30"/>
      <c r="M3676" s="30"/>
      <c r="N3676" s="30"/>
      <c r="O3676" s="30"/>
      <c r="P3676" s="30"/>
      <c r="Q3676" s="30" t="s">
        <v>19062</v>
      </c>
      <c r="R3676" s="30"/>
      <c r="S3676" s="30" t="s">
        <v>19063</v>
      </c>
      <c r="T3676" s="30"/>
      <c r="U3676" s="30"/>
      <c r="V3676" s="30" t="s">
        <v>1428</v>
      </c>
    </row>
    <row r="3677" spans="1:22" ht="15" customHeight="1">
      <c r="A3677" s="30">
        <v>3852</v>
      </c>
      <c r="B3677" s="30" t="s">
        <v>19064</v>
      </c>
      <c r="C3677" s="30"/>
      <c r="D3677" s="30" t="s">
        <v>19064</v>
      </c>
      <c r="E3677" s="30" t="s">
        <v>6799</v>
      </c>
      <c r="F3677" s="30" t="s">
        <v>13729</v>
      </c>
      <c r="G3677" s="30" t="s">
        <v>12366</v>
      </c>
      <c r="H3677" s="30" t="s">
        <v>1381</v>
      </c>
      <c r="I3677" s="30">
        <v>87501000</v>
      </c>
      <c r="J3677" s="30" t="s">
        <v>19065</v>
      </c>
      <c r="K3677" s="57">
        <v>9071279909</v>
      </c>
      <c r="L3677" s="30"/>
      <c r="M3677" s="30"/>
      <c r="N3677" s="30"/>
      <c r="O3677" s="30"/>
      <c r="P3677" s="30"/>
      <c r="Q3677" s="30" t="s">
        <v>19066</v>
      </c>
      <c r="R3677" s="30"/>
      <c r="S3677" s="30" t="s">
        <v>19067</v>
      </c>
      <c r="T3677" s="30"/>
      <c r="U3677" s="30"/>
      <c r="V3677" s="30" t="s">
        <v>1444</v>
      </c>
    </row>
    <row r="3678" spans="1:22" ht="15" customHeight="1">
      <c r="A3678" s="37">
        <v>3853</v>
      </c>
      <c r="B3678" s="37" t="s">
        <v>19068</v>
      </c>
      <c r="C3678" s="37"/>
      <c r="D3678" s="37" t="s">
        <v>19068</v>
      </c>
      <c r="E3678" s="37" t="s">
        <v>19069</v>
      </c>
      <c r="F3678" s="37" t="s">
        <v>1454</v>
      </c>
      <c r="G3678" s="37" t="s">
        <v>17716</v>
      </c>
      <c r="H3678" s="37" t="s">
        <v>1367</v>
      </c>
      <c r="I3678" s="37">
        <v>35540000</v>
      </c>
      <c r="J3678" s="37" t="s">
        <v>19070</v>
      </c>
      <c r="K3678" s="58">
        <v>4564130870076</v>
      </c>
      <c r="L3678" s="37"/>
      <c r="M3678" s="37"/>
      <c r="N3678" s="37"/>
      <c r="O3678" s="37"/>
      <c r="P3678" s="37"/>
      <c r="Q3678" s="37" t="s">
        <v>19071</v>
      </c>
      <c r="R3678" s="37"/>
      <c r="S3678" s="37" t="s">
        <v>19072</v>
      </c>
      <c r="T3678" s="37"/>
      <c r="U3678" s="37"/>
      <c r="V3678" s="26" t="s">
        <v>202</v>
      </c>
    </row>
    <row r="3679" spans="1:22" ht="15" customHeight="1">
      <c r="A3679" s="30">
        <v>3854</v>
      </c>
      <c r="B3679" s="30" t="s">
        <v>19073</v>
      </c>
      <c r="C3679" s="30"/>
      <c r="D3679" s="30" t="s">
        <v>19073</v>
      </c>
      <c r="E3679" s="30" t="s">
        <v>19074</v>
      </c>
      <c r="F3679" s="30" t="s">
        <v>11041</v>
      </c>
      <c r="G3679" s="30" t="s">
        <v>4355</v>
      </c>
      <c r="H3679" s="30" t="s">
        <v>1391</v>
      </c>
      <c r="I3679" s="30">
        <v>95020450</v>
      </c>
      <c r="J3679" s="30" t="s">
        <v>19075</v>
      </c>
      <c r="K3679" s="57">
        <v>290501016</v>
      </c>
      <c r="L3679" s="30"/>
      <c r="M3679" s="30"/>
      <c r="N3679" s="30"/>
      <c r="O3679" s="30"/>
      <c r="P3679" s="30"/>
      <c r="Q3679" s="30" t="s">
        <v>19076</v>
      </c>
      <c r="R3679" s="30"/>
      <c r="S3679" s="30" t="s">
        <v>19077</v>
      </c>
      <c r="T3679" s="30"/>
      <c r="U3679" s="30"/>
      <c r="V3679" s="30" t="s">
        <v>1428</v>
      </c>
    </row>
    <row r="3680" spans="1:22" ht="15" customHeight="1">
      <c r="A3680" s="30">
        <v>3855</v>
      </c>
      <c r="B3680" s="30" t="s">
        <v>19078</v>
      </c>
      <c r="C3680" s="30"/>
      <c r="D3680" s="30" t="s">
        <v>19078</v>
      </c>
      <c r="E3680" s="30" t="s">
        <v>19079</v>
      </c>
      <c r="F3680" s="30" t="s">
        <v>1454</v>
      </c>
      <c r="G3680" s="30" t="s">
        <v>6426</v>
      </c>
      <c r="H3680" s="30" t="s">
        <v>1354</v>
      </c>
      <c r="I3680" s="30">
        <v>63475000</v>
      </c>
      <c r="J3680" s="30" t="s">
        <v>19080</v>
      </c>
      <c r="K3680" s="57">
        <v>65550315</v>
      </c>
      <c r="L3680" s="30"/>
      <c r="M3680" s="30"/>
      <c r="N3680" s="30"/>
      <c r="O3680" s="30"/>
      <c r="P3680" s="30"/>
      <c r="Q3680" s="30" t="s">
        <v>19081</v>
      </c>
      <c r="R3680" s="30"/>
      <c r="S3680" s="30" t="s">
        <v>19082</v>
      </c>
      <c r="T3680" s="30"/>
      <c r="U3680" s="30"/>
      <c r="V3680" s="30" t="s">
        <v>1444</v>
      </c>
    </row>
    <row r="3681" spans="1:22" ht="15" customHeight="1">
      <c r="A3681" s="30">
        <v>3856</v>
      </c>
      <c r="B3681" s="30" t="s">
        <v>19083</v>
      </c>
      <c r="C3681" s="30"/>
      <c r="D3681" s="30" t="s">
        <v>19083</v>
      </c>
      <c r="E3681" s="30" t="s">
        <v>19084</v>
      </c>
      <c r="F3681" s="30" t="s">
        <v>1454</v>
      </c>
      <c r="G3681" s="30" t="s">
        <v>19085</v>
      </c>
      <c r="H3681" s="30" t="s">
        <v>1397</v>
      </c>
      <c r="I3681" s="30">
        <v>15265000</v>
      </c>
      <c r="J3681" s="30" t="s">
        <v>19086</v>
      </c>
      <c r="K3681" s="57">
        <v>774008873110</v>
      </c>
      <c r="L3681" s="30"/>
      <c r="M3681" s="30"/>
      <c r="N3681" s="30"/>
      <c r="O3681" s="30"/>
      <c r="P3681" s="30"/>
      <c r="Q3681" s="30" t="s">
        <v>19087</v>
      </c>
      <c r="R3681" s="30"/>
      <c r="S3681" s="30" t="s">
        <v>19088</v>
      </c>
      <c r="T3681" s="30"/>
      <c r="U3681" s="30"/>
      <c r="V3681" s="30" t="s">
        <v>1444</v>
      </c>
    </row>
    <row r="3682" spans="1:22" ht="15" customHeight="1">
      <c r="A3682" s="37">
        <v>3857</v>
      </c>
      <c r="B3682" s="37" t="s">
        <v>19089</v>
      </c>
      <c r="C3682" s="37"/>
      <c r="D3682" s="37" t="s">
        <v>19089</v>
      </c>
      <c r="E3682" s="37" t="s">
        <v>2825</v>
      </c>
      <c r="F3682" s="37" t="s">
        <v>1454</v>
      </c>
      <c r="G3682" s="37" t="s">
        <v>19090</v>
      </c>
      <c r="H3682" s="37" t="s">
        <v>1393</v>
      </c>
      <c r="I3682" s="37">
        <v>88840000</v>
      </c>
      <c r="J3682" s="37" t="s">
        <v>19091</v>
      </c>
      <c r="K3682" s="58">
        <v>253385490</v>
      </c>
      <c r="L3682" s="37"/>
      <c r="M3682" s="37"/>
      <c r="N3682" s="37"/>
      <c r="O3682" s="37"/>
      <c r="P3682" s="37"/>
      <c r="Q3682" s="37" t="s">
        <v>19092</v>
      </c>
      <c r="R3682" s="37"/>
      <c r="S3682" s="37" t="s">
        <v>14365</v>
      </c>
      <c r="T3682" s="37"/>
      <c r="U3682" s="37"/>
      <c r="V3682" s="26" t="s">
        <v>202</v>
      </c>
    </row>
    <row r="3683" spans="1:22" ht="15" customHeight="1">
      <c r="A3683" s="30">
        <v>3858</v>
      </c>
      <c r="B3683" s="30" t="s">
        <v>19093</v>
      </c>
      <c r="C3683" s="30"/>
      <c r="D3683" s="30" t="s">
        <v>19093</v>
      </c>
      <c r="E3683" s="30" t="s">
        <v>19094</v>
      </c>
      <c r="F3683" s="30" t="s">
        <v>7364</v>
      </c>
      <c r="G3683" s="30" t="s">
        <v>2054</v>
      </c>
      <c r="H3683" s="30" t="s">
        <v>1352</v>
      </c>
      <c r="I3683" s="30">
        <v>41620500</v>
      </c>
      <c r="J3683" s="30" t="s">
        <v>19095</v>
      </c>
      <c r="K3683" s="57">
        <v>48986843</v>
      </c>
      <c r="L3683" s="30"/>
      <c r="M3683" s="30"/>
      <c r="N3683" s="30"/>
      <c r="O3683" s="30"/>
      <c r="P3683" s="30"/>
      <c r="Q3683" s="30" t="s">
        <v>10380</v>
      </c>
      <c r="R3683" s="30"/>
      <c r="S3683" s="30" t="s">
        <v>19096</v>
      </c>
      <c r="T3683" s="30"/>
      <c r="U3683" s="30"/>
      <c r="V3683" s="30" t="s">
        <v>1444</v>
      </c>
    </row>
    <row r="3684" spans="1:22" ht="15" customHeight="1">
      <c r="A3684" s="37">
        <v>3859</v>
      </c>
      <c r="B3684" s="37" t="s">
        <v>19097</v>
      </c>
      <c r="C3684" s="37"/>
      <c r="D3684" s="37" t="s">
        <v>19097</v>
      </c>
      <c r="E3684" s="37" t="s">
        <v>19098</v>
      </c>
      <c r="F3684" s="37" t="s">
        <v>19099</v>
      </c>
      <c r="G3684" s="37" t="s">
        <v>1629</v>
      </c>
      <c r="H3684" s="37" t="s">
        <v>1391</v>
      </c>
      <c r="I3684" s="37">
        <v>91910001</v>
      </c>
      <c r="J3684" s="37" t="s">
        <v>19100</v>
      </c>
      <c r="K3684" s="58">
        <v>963271830</v>
      </c>
      <c r="L3684" s="37"/>
      <c r="M3684" s="37"/>
      <c r="N3684" s="37"/>
      <c r="O3684" s="37"/>
      <c r="P3684" s="37"/>
      <c r="Q3684" s="37" t="s">
        <v>19101</v>
      </c>
      <c r="R3684" s="37"/>
      <c r="S3684" s="37" t="s">
        <v>19102</v>
      </c>
      <c r="T3684" s="37"/>
      <c r="U3684" s="37"/>
      <c r="V3684" s="26" t="s">
        <v>202</v>
      </c>
    </row>
    <row r="3685" spans="1:22" ht="15" customHeight="1">
      <c r="A3685" s="30">
        <v>3860</v>
      </c>
      <c r="B3685" s="30" t="s">
        <v>19103</v>
      </c>
      <c r="C3685" s="30"/>
      <c r="D3685" s="30" t="s">
        <v>19103</v>
      </c>
      <c r="E3685" s="30" t="s">
        <v>10093</v>
      </c>
      <c r="F3685" s="30" t="s">
        <v>1454</v>
      </c>
      <c r="G3685" s="30" t="s">
        <v>3848</v>
      </c>
      <c r="H3685" s="30" t="s">
        <v>1383</v>
      </c>
      <c r="I3685" s="30">
        <v>25803000</v>
      </c>
      <c r="J3685" s="30" t="s">
        <v>19104</v>
      </c>
      <c r="K3685" s="57">
        <v>1128795</v>
      </c>
      <c r="L3685" s="30"/>
      <c r="M3685" s="30"/>
      <c r="N3685" s="30"/>
      <c r="O3685" s="30"/>
      <c r="P3685" s="30"/>
      <c r="Q3685" s="30" t="s">
        <v>19105</v>
      </c>
      <c r="R3685" s="30"/>
      <c r="S3685" s="30" t="s">
        <v>19106</v>
      </c>
      <c r="T3685" s="30"/>
      <c r="U3685" s="30"/>
      <c r="V3685" s="30" t="s">
        <v>1444</v>
      </c>
    </row>
    <row r="3686" spans="1:22" ht="15" customHeight="1">
      <c r="A3686" s="30">
        <v>3861</v>
      </c>
      <c r="B3686" s="30" t="s">
        <v>19107</v>
      </c>
      <c r="C3686" s="30"/>
      <c r="D3686" s="30" t="s">
        <v>19107</v>
      </c>
      <c r="E3686" s="30" t="s">
        <v>19108</v>
      </c>
      <c r="F3686" s="30" t="s">
        <v>11511</v>
      </c>
      <c r="G3686" s="30" t="s">
        <v>1384</v>
      </c>
      <c r="H3686" s="30" t="s">
        <v>1383</v>
      </c>
      <c r="I3686" s="30">
        <v>22621200</v>
      </c>
      <c r="J3686" s="30" t="s">
        <v>19109</v>
      </c>
      <c r="K3686" s="57">
        <v>78438967</v>
      </c>
      <c r="L3686" s="30"/>
      <c r="M3686" s="30"/>
      <c r="N3686" s="30"/>
      <c r="O3686" s="30"/>
      <c r="P3686" s="30"/>
      <c r="Q3686" s="30" t="s">
        <v>19110</v>
      </c>
      <c r="R3686" s="30"/>
      <c r="S3686" s="30" t="s">
        <v>19111</v>
      </c>
      <c r="T3686" s="30"/>
      <c r="U3686" s="30"/>
      <c r="V3686" s="30" t="s">
        <v>1444</v>
      </c>
    </row>
    <row r="3687" spans="1:22" ht="15" customHeight="1">
      <c r="A3687" s="30">
        <v>3862</v>
      </c>
      <c r="B3687" s="30" t="s">
        <v>19112</v>
      </c>
      <c r="C3687" s="30"/>
      <c r="D3687" s="30" t="s">
        <v>19112</v>
      </c>
      <c r="E3687" s="30" t="s">
        <v>19113</v>
      </c>
      <c r="F3687" s="30" t="s">
        <v>19114</v>
      </c>
      <c r="G3687" s="30" t="s">
        <v>1422</v>
      </c>
      <c r="H3687" s="30" t="s">
        <v>1397</v>
      </c>
      <c r="I3687" s="30">
        <v>4342010</v>
      </c>
      <c r="J3687" s="30" t="s">
        <v>19115</v>
      </c>
      <c r="K3687" s="57">
        <v>114608390113</v>
      </c>
      <c r="L3687" s="30"/>
      <c r="M3687" s="30"/>
      <c r="N3687" s="30"/>
      <c r="O3687" s="30"/>
      <c r="P3687" s="30"/>
      <c r="Q3687" s="30" t="s">
        <v>19116</v>
      </c>
      <c r="R3687" s="30"/>
      <c r="S3687" s="30" t="s">
        <v>19117</v>
      </c>
      <c r="T3687" s="30"/>
      <c r="U3687" s="30"/>
      <c r="V3687" s="30" t="s">
        <v>1444</v>
      </c>
    </row>
    <row r="3688" spans="1:22" ht="15" customHeight="1">
      <c r="A3688" s="30">
        <v>3863</v>
      </c>
      <c r="B3688" s="30" t="s">
        <v>19118</v>
      </c>
      <c r="C3688" s="30"/>
      <c r="D3688" s="30" t="s">
        <v>19118</v>
      </c>
      <c r="E3688" s="30" t="s">
        <v>19119</v>
      </c>
      <c r="F3688" s="30" t="s">
        <v>1454</v>
      </c>
      <c r="G3688" s="30" t="s">
        <v>7457</v>
      </c>
      <c r="H3688" s="30" t="s">
        <v>1397</v>
      </c>
      <c r="I3688" s="30">
        <v>11013001</v>
      </c>
      <c r="J3688" s="30" t="s">
        <v>19120</v>
      </c>
      <c r="K3688" s="57">
        <v>633356110113</v>
      </c>
      <c r="L3688" s="30"/>
      <c r="M3688" s="30"/>
      <c r="N3688" s="30"/>
      <c r="O3688" s="30"/>
      <c r="P3688" s="30"/>
      <c r="Q3688" s="30" t="s">
        <v>19121</v>
      </c>
      <c r="R3688" s="30"/>
      <c r="S3688" s="30" t="s">
        <v>19122</v>
      </c>
      <c r="T3688" s="30"/>
      <c r="U3688" s="30"/>
      <c r="V3688" s="30" t="s">
        <v>1444</v>
      </c>
    </row>
    <row r="3689" spans="1:22" ht="15" customHeight="1">
      <c r="A3689" s="37">
        <v>3864</v>
      </c>
      <c r="B3689" s="37" t="s">
        <v>19123</v>
      </c>
      <c r="C3689" s="37"/>
      <c r="D3689" s="37" t="s">
        <v>19123</v>
      </c>
      <c r="E3689" s="37" t="s">
        <v>19124</v>
      </c>
      <c r="F3689" s="37" t="s">
        <v>1454</v>
      </c>
      <c r="G3689" s="37" t="s">
        <v>6789</v>
      </c>
      <c r="H3689" s="37" t="s">
        <v>1397</v>
      </c>
      <c r="I3689" s="37">
        <v>13480008</v>
      </c>
      <c r="J3689" s="37" t="s">
        <v>19125</v>
      </c>
      <c r="K3689" s="58">
        <v>417142377115</v>
      </c>
      <c r="L3689" s="37"/>
      <c r="M3689" s="37"/>
      <c r="N3689" s="37"/>
      <c r="O3689" s="37"/>
      <c r="P3689" s="37"/>
      <c r="Q3689" s="37" t="s">
        <v>19126</v>
      </c>
      <c r="R3689" s="37"/>
      <c r="S3689" s="37" t="s">
        <v>19127</v>
      </c>
      <c r="T3689" s="37"/>
      <c r="U3689" s="37"/>
      <c r="V3689" s="26" t="s">
        <v>202</v>
      </c>
    </row>
    <row r="3690" spans="1:22" ht="15" customHeight="1">
      <c r="A3690" s="30">
        <v>3865</v>
      </c>
      <c r="B3690" s="30" t="s">
        <v>19128</v>
      </c>
      <c r="C3690" s="30"/>
      <c r="D3690" s="30" t="s">
        <v>19128</v>
      </c>
      <c r="E3690" s="30" t="s">
        <v>19129</v>
      </c>
      <c r="F3690" s="30" t="s">
        <v>1454</v>
      </c>
      <c r="G3690" s="30" t="s">
        <v>2171</v>
      </c>
      <c r="H3690" s="30" t="s">
        <v>1346</v>
      </c>
      <c r="I3690" s="30">
        <v>57300310</v>
      </c>
      <c r="J3690" s="30" t="s">
        <v>19130</v>
      </c>
      <c r="K3690" s="57">
        <v>243261950</v>
      </c>
      <c r="L3690" s="30"/>
      <c r="M3690" s="30"/>
      <c r="N3690" s="30"/>
      <c r="O3690" s="30"/>
      <c r="P3690" s="30"/>
      <c r="Q3690" s="30" t="s">
        <v>19131</v>
      </c>
      <c r="R3690" s="30"/>
      <c r="S3690" s="30" t="s">
        <v>19132</v>
      </c>
      <c r="T3690" s="30"/>
      <c r="U3690" s="30"/>
      <c r="V3690" s="30" t="s">
        <v>1444</v>
      </c>
    </row>
    <row r="3691" spans="1:22" ht="15" customHeight="1">
      <c r="A3691" s="30">
        <v>3866</v>
      </c>
      <c r="B3691" s="30" t="s">
        <v>19133</v>
      </c>
      <c r="C3691" s="30"/>
      <c r="D3691" s="30" t="s">
        <v>19133</v>
      </c>
      <c r="E3691" s="30" t="s">
        <v>19134</v>
      </c>
      <c r="F3691" s="30" t="s">
        <v>19135</v>
      </c>
      <c r="G3691" s="30" t="s">
        <v>1384</v>
      </c>
      <c r="H3691" s="30" t="s">
        <v>1383</v>
      </c>
      <c r="I3691" s="30">
        <v>22790590</v>
      </c>
      <c r="J3691" s="30" t="s">
        <v>19136</v>
      </c>
      <c r="K3691" s="57">
        <v>78218363</v>
      </c>
      <c r="L3691" s="30"/>
      <c r="M3691" s="30"/>
      <c r="N3691" s="30"/>
      <c r="O3691" s="30"/>
      <c r="P3691" s="30"/>
      <c r="Q3691" s="30" t="s">
        <v>19137</v>
      </c>
      <c r="R3691" s="30"/>
      <c r="S3691" s="30" t="s">
        <v>19138</v>
      </c>
      <c r="T3691" s="30"/>
      <c r="U3691" s="30"/>
      <c r="V3691" s="30" t="s">
        <v>1444</v>
      </c>
    </row>
    <row r="3692" spans="1:22" ht="15" customHeight="1">
      <c r="A3692" s="30">
        <v>3867</v>
      </c>
      <c r="B3692" s="30" t="s">
        <v>19139</v>
      </c>
      <c r="C3692" s="30"/>
      <c r="D3692" s="30" t="s">
        <v>19139</v>
      </c>
      <c r="E3692" s="30" t="s">
        <v>19140</v>
      </c>
      <c r="F3692" s="30" t="s">
        <v>1454</v>
      </c>
      <c r="G3692" s="30" t="s">
        <v>18739</v>
      </c>
      <c r="H3692" s="30" t="s">
        <v>1397</v>
      </c>
      <c r="I3692" s="30">
        <v>13465005</v>
      </c>
      <c r="J3692" s="30" t="s">
        <v>19141</v>
      </c>
      <c r="K3692" s="57">
        <v>165361728115</v>
      </c>
      <c r="L3692" s="30"/>
      <c r="M3692" s="30"/>
      <c r="N3692" s="30"/>
      <c r="O3692" s="30"/>
      <c r="P3692" s="30"/>
      <c r="Q3692" s="30" t="s">
        <v>19142</v>
      </c>
      <c r="R3692" s="30"/>
      <c r="S3692" s="30" t="s">
        <v>19143</v>
      </c>
      <c r="T3692" s="30"/>
      <c r="U3692" s="30"/>
      <c r="V3692" s="30" t="s">
        <v>1444</v>
      </c>
    </row>
    <row r="3693" spans="1:22" ht="15" customHeight="1">
      <c r="A3693" s="37">
        <v>3868</v>
      </c>
      <c r="B3693" s="37" t="s">
        <v>19144</v>
      </c>
      <c r="C3693" s="37"/>
      <c r="D3693" s="37" t="s">
        <v>19144</v>
      </c>
      <c r="E3693" s="37" t="s">
        <v>19145</v>
      </c>
      <c r="F3693" s="37" t="s">
        <v>19146</v>
      </c>
      <c r="G3693" s="37" t="s">
        <v>3389</v>
      </c>
      <c r="H3693" s="37" t="s">
        <v>1379</v>
      </c>
      <c r="I3693" s="37">
        <v>64607095</v>
      </c>
      <c r="J3693" s="37" t="s">
        <v>19147</v>
      </c>
      <c r="K3693" s="58">
        <v>194456293</v>
      </c>
      <c r="L3693" s="37"/>
      <c r="M3693" s="37"/>
      <c r="N3693" s="37"/>
      <c r="O3693" s="37"/>
      <c r="P3693" s="37"/>
      <c r="Q3693" s="37" t="s">
        <v>19148</v>
      </c>
      <c r="R3693" s="37"/>
      <c r="S3693" s="37" t="s">
        <v>19149</v>
      </c>
      <c r="T3693" s="37"/>
      <c r="U3693" s="37"/>
      <c r="V3693" s="26" t="s">
        <v>202</v>
      </c>
    </row>
    <row r="3694" spans="1:22" ht="15" customHeight="1">
      <c r="A3694" s="30">
        <v>3869</v>
      </c>
      <c r="B3694" s="30" t="s">
        <v>19150</v>
      </c>
      <c r="C3694" s="30"/>
      <c r="D3694" s="30" t="s">
        <v>19150</v>
      </c>
      <c r="E3694" s="30" t="s">
        <v>19151</v>
      </c>
      <c r="F3694" s="30" t="s">
        <v>1454</v>
      </c>
      <c r="G3694" s="30" t="s">
        <v>3508</v>
      </c>
      <c r="H3694" s="30" t="s">
        <v>1397</v>
      </c>
      <c r="I3694" s="30">
        <v>7901111</v>
      </c>
      <c r="J3694" s="30" t="s">
        <v>19152</v>
      </c>
      <c r="K3694" s="57">
        <v>311098301110</v>
      </c>
      <c r="L3694" s="30"/>
      <c r="M3694" s="30"/>
      <c r="N3694" s="30"/>
      <c r="O3694" s="30"/>
      <c r="P3694" s="30"/>
      <c r="Q3694" s="30" t="s">
        <v>19153</v>
      </c>
      <c r="R3694" s="30"/>
      <c r="S3694" s="30" t="s">
        <v>19154</v>
      </c>
      <c r="T3694" s="30"/>
      <c r="U3694" s="30"/>
      <c r="V3694" s="30" t="s">
        <v>1444</v>
      </c>
    </row>
    <row r="3695" spans="1:22" ht="15" customHeight="1">
      <c r="A3695" s="30">
        <v>3870</v>
      </c>
      <c r="B3695" s="30" t="s">
        <v>19155</v>
      </c>
      <c r="C3695" s="30"/>
      <c r="D3695" s="30" t="s">
        <v>19155</v>
      </c>
      <c r="E3695" s="30" t="s">
        <v>19156</v>
      </c>
      <c r="F3695" s="30" t="s">
        <v>19157</v>
      </c>
      <c r="G3695" s="30" t="s">
        <v>2514</v>
      </c>
      <c r="H3695" s="30" t="s">
        <v>1375</v>
      </c>
      <c r="I3695" s="30">
        <v>58032101</v>
      </c>
      <c r="J3695" s="30" t="s">
        <v>19158</v>
      </c>
      <c r="K3695" s="57" t="s">
        <v>19159</v>
      </c>
      <c r="L3695" s="30"/>
      <c r="M3695" s="30"/>
      <c r="N3695" s="30"/>
      <c r="O3695" s="30"/>
      <c r="P3695" s="30"/>
      <c r="Q3695" s="30" t="s">
        <v>7018</v>
      </c>
      <c r="R3695" s="30"/>
      <c r="S3695" s="30" t="s">
        <v>19160</v>
      </c>
      <c r="T3695" s="30"/>
      <c r="U3695" s="30"/>
      <c r="V3695" s="30" t="s">
        <v>1444</v>
      </c>
    </row>
    <row r="3696" spans="1:22" ht="15" customHeight="1">
      <c r="A3696" s="30">
        <v>3871</v>
      </c>
      <c r="B3696" s="30" t="s">
        <v>19161</v>
      </c>
      <c r="C3696" s="30"/>
      <c r="D3696" s="30" t="s">
        <v>19161</v>
      </c>
      <c r="E3696" s="30" t="s">
        <v>19162</v>
      </c>
      <c r="F3696" s="30" t="s">
        <v>19163</v>
      </c>
      <c r="G3696" s="30" t="s">
        <v>6819</v>
      </c>
      <c r="H3696" s="30" t="s">
        <v>1383</v>
      </c>
      <c r="I3696" s="30">
        <v>28633000</v>
      </c>
      <c r="J3696" s="30" t="s">
        <v>19164</v>
      </c>
      <c r="K3696" s="57">
        <v>78898453</v>
      </c>
      <c r="L3696" s="30"/>
      <c r="M3696" s="30"/>
      <c r="N3696" s="30"/>
      <c r="O3696" s="30"/>
      <c r="P3696" s="30"/>
      <c r="Q3696" s="30" t="s">
        <v>19165</v>
      </c>
      <c r="R3696" s="30"/>
      <c r="S3696" s="30" t="s">
        <v>19166</v>
      </c>
      <c r="T3696" s="30"/>
      <c r="U3696" s="30"/>
      <c r="V3696" s="30" t="s">
        <v>1428</v>
      </c>
    </row>
    <row r="3697" spans="1:22" ht="15" customHeight="1">
      <c r="A3697" s="30">
        <v>3872</v>
      </c>
      <c r="B3697" s="30" t="s">
        <v>19167</v>
      </c>
      <c r="C3697" s="30"/>
      <c r="D3697" s="30" t="s">
        <v>19167</v>
      </c>
      <c r="E3697" s="30" t="s">
        <v>19168</v>
      </c>
      <c r="F3697" s="30" t="s">
        <v>1454</v>
      </c>
      <c r="G3697" s="30" t="s">
        <v>8624</v>
      </c>
      <c r="H3697" s="30" t="s">
        <v>1397</v>
      </c>
      <c r="I3697" s="30">
        <v>13840040</v>
      </c>
      <c r="J3697" s="30" t="s">
        <v>19169</v>
      </c>
      <c r="K3697" s="57">
        <v>455109912117</v>
      </c>
      <c r="L3697" s="30"/>
      <c r="M3697" s="30"/>
      <c r="N3697" s="30"/>
      <c r="O3697" s="30"/>
      <c r="P3697" s="30"/>
      <c r="Q3697" s="30" t="s">
        <v>19170</v>
      </c>
      <c r="R3697" s="30"/>
      <c r="S3697" s="30" t="s">
        <v>19171</v>
      </c>
      <c r="T3697" s="30"/>
      <c r="U3697" s="30"/>
      <c r="V3697" s="30" t="s">
        <v>1428</v>
      </c>
    </row>
    <row r="3698" spans="1:22" ht="15" customHeight="1">
      <c r="A3698" s="30">
        <v>3873</v>
      </c>
      <c r="B3698" s="30" t="s">
        <v>19172</v>
      </c>
      <c r="C3698" s="30"/>
      <c r="D3698" s="30" t="s">
        <v>19172</v>
      </c>
      <c r="E3698" s="30" t="s">
        <v>8213</v>
      </c>
      <c r="F3698" s="30" t="s">
        <v>1454</v>
      </c>
      <c r="G3698" s="30" t="s">
        <v>7408</v>
      </c>
      <c r="H3698" s="30" t="s">
        <v>1397</v>
      </c>
      <c r="I3698" s="30">
        <v>13870229</v>
      </c>
      <c r="J3698" s="30" t="s">
        <v>19173</v>
      </c>
      <c r="K3698" s="57">
        <v>639268941110</v>
      </c>
      <c r="L3698" s="30"/>
      <c r="M3698" s="30"/>
      <c r="N3698" s="30"/>
      <c r="O3698" s="30"/>
      <c r="P3698" s="30"/>
      <c r="Q3698" s="30" t="s">
        <v>19174</v>
      </c>
      <c r="R3698" s="30"/>
      <c r="S3698" s="30" t="s">
        <v>19175</v>
      </c>
      <c r="T3698" s="30"/>
      <c r="U3698" s="30"/>
      <c r="V3698" s="30" t="s">
        <v>1444</v>
      </c>
    </row>
    <row r="3699" spans="1:22" ht="15" customHeight="1">
      <c r="A3699" s="30">
        <v>3874</v>
      </c>
      <c r="B3699" s="30" t="s">
        <v>19176</v>
      </c>
      <c r="C3699" s="30"/>
      <c r="D3699" s="30" t="s">
        <v>19176</v>
      </c>
      <c r="E3699" s="30" t="s">
        <v>6145</v>
      </c>
      <c r="F3699" s="30" t="s">
        <v>1454</v>
      </c>
      <c r="G3699" s="30" t="s">
        <v>19177</v>
      </c>
      <c r="H3699" s="30" t="s">
        <v>1397</v>
      </c>
      <c r="I3699" s="30">
        <v>13630095</v>
      </c>
      <c r="J3699" s="30" t="s">
        <v>19178</v>
      </c>
      <c r="K3699" s="57">
        <v>536046803110</v>
      </c>
      <c r="L3699" s="30"/>
      <c r="M3699" s="30"/>
      <c r="N3699" s="30"/>
      <c r="O3699" s="30"/>
      <c r="P3699" s="30"/>
      <c r="Q3699" s="30" t="s">
        <v>19179</v>
      </c>
      <c r="R3699" s="30"/>
      <c r="S3699" s="30" t="s">
        <v>19180</v>
      </c>
      <c r="T3699" s="30"/>
      <c r="U3699" s="30"/>
      <c r="V3699" s="30" t="s">
        <v>1444</v>
      </c>
    </row>
    <row r="3700" spans="1:22" ht="15" customHeight="1">
      <c r="A3700" s="30">
        <v>3875</v>
      </c>
      <c r="B3700" s="30" t="s">
        <v>19181</v>
      </c>
      <c r="C3700" s="30"/>
      <c r="D3700" s="30" t="s">
        <v>19181</v>
      </c>
      <c r="E3700" s="30" t="s">
        <v>19182</v>
      </c>
      <c r="F3700" s="30" t="s">
        <v>19183</v>
      </c>
      <c r="G3700" s="30" t="s">
        <v>2787</v>
      </c>
      <c r="H3700" s="30" t="s">
        <v>1358</v>
      </c>
      <c r="I3700" s="30">
        <v>29980000</v>
      </c>
      <c r="J3700" s="30" t="s">
        <v>19184</v>
      </c>
      <c r="K3700" s="57" t="s">
        <v>3510</v>
      </c>
      <c r="L3700" s="30"/>
      <c r="M3700" s="30"/>
      <c r="N3700" s="30"/>
      <c r="O3700" s="30"/>
      <c r="P3700" s="30"/>
      <c r="Q3700" s="30" t="s">
        <v>19185</v>
      </c>
      <c r="R3700" s="30"/>
      <c r="S3700" s="30" t="s">
        <v>19186</v>
      </c>
      <c r="T3700" s="30"/>
      <c r="U3700" s="30"/>
      <c r="V3700" s="30" t="s">
        <v>1444</v>
      </c>
    </row>
    <row r="3701" spans="1:22" ht="15" customHeight="1">
      <c r="A3701" s="30">
        <v>3876</v>
      </c>
      <c r="B3701" s="30" t="s">
        <v>19187</v>
      </c>
      <c r="C3701" s="30"/>
      <c r="D3701" s="30" t="s">
        <v>19187</v>
      </c>
      <c r="E3701" s="30" t="s">
        <v>19188</v>
      </c>
      <c r="F3701" s="30" t="s">
        <v>19189</v>
      </c>
      <c r="G3701" s="30" t="s">
        <v>12705</v>
      </c>
      <c r="H3701" s="30" t="s">
        <v>1397</v>
      </c>
      <c r="I3701" s="30">
        <v>18681037</v>
      </c>
      <c r="J3701" s="30" t="s">
        <v>19190</v>
      </c>
      <c r="K3701" s="57">
        <v>416057942118</v>
      </c>
      <c r="L3701" s="30"/>
      <c r="M3701" s="30"/>
      <c r="N3701" s="30"/>
      <c r="O3701" s="30"/>
      <c r="P3701" s="30"/>
      <c r="Q3701" s="30" t="s">
        <v>19191</v>
      </c>
      <c r="R3701" s="30"/>
      <c r="S3701" s="30" t="s">
        <v>19192</v>
      </c>
      <c r="T3701" s="30"/>
      <c r="U3701" s="30"/>
      <c r="V3701" s="30" t="s">
        <v>1444</v>
      </c>
    </row>
    <row r="3702" spans="1:22" ht="15" customHeight="1">
      <c r="A3702" s="30">
        <v>3877</v>
      </c>
      <c r="B3702" s="30" t="s">
        <v>19193</v>
      </c>
      <c r="C3702" s="30"/>
      <c r="D3702" s="30" t="s">
        <v>19193</v>
      </c>
      <c r="E3702" s="30" t="s">
        <v>19194</v>
      </c>
      <c r="F3702" s="30" t="s">
        <v>1454</v>
      </c>
      <c r="G3702" s="30" t="s">
        <v>19195</v>
      </c>
      <c r="H3702" s="30" t="s">
        <v>1397</v>
      </c>
      <c r="I3702" s="30">
        <v>13170004</v>
      </c>
      <c r="J3702" s="30" t="s">
        <v>19196</v>
      </c>
      <c r="K3702" s="57">
        <v>671178615119</v>
      </c>
      <c r="L3702" s="30"/>
      <c r="M3702" s="30"/>
      <c r="N3702" s="30"/>
      <c r="O3702" s="30"/>
      <c r="P3702" s="30"/>
      <c r="Q3702" s="30" t="s">
        <v>19197</v>
      </c>
      <c r="R3702" s="30"/>
      <c r="S3702" s="30" t="s">
        <v>19198</v>
      </c>
      <c r="T3702" s="30"/>
      <c r="U3702" s="30"/>
      <c r="V3702" s="30" t="s">
        <v>1428</v>
      </c>
    </row>
    <row r="3703" spans="1:22" ht="15" customHeight="1">
      <c r="A3703" s="30">
        <v>3878</v>
      </c>
      <c r="B3703" s="30" t="s">
        <v>19199</v>
      </c>
      <c r="C3703" s="30"/>
      <c r="D3703" s="30" t="s">
        <v>19199</v>
      </c>
      <c r="E3703" s="30" t="s">
        <v>19200</v>
      </c>
      <c r="F3703" s="30" t="s">
        <v>1454</v>
      </c>
      <c r="G3703" s="30" t="s">
        <v>19201</v>
      </c>
      <c r="H3703" s="30" t="s">
        <v>1397</v>
      </c>
      <c r="I3703" s="30">
        <v>13800140</v>
      </c>
      <c r="J3703" s="30" t="s">
        <v>19202</v>
      </c>
      <c r="K3703" s="57">
        <v>456114158118</v>
      </c>
      <c r="L3703" s="30"/>
      <c r="M3703" s="30"/>
      <c r="N3703" s="30"/>
      <c r="O3703" s="30"/>
      <c r="P3703" s="30"/>
      <c r="Q3703" s="30" t="s">
        <v>19170</v>
      </c>
      <c r="R3703" s="30"/>
      <c r="S3703" s="30" t="s">
        <v>19171</v>
      </c>
      <c r="T3703" s="30"/>
      <c r="U3703" s="30"/>
      <c r="V3703" s="30" t="s">
        <v>1428</v>
      </c>
    </row>
    <row r="3704" spans="1:22" ht="15" customHeight="1">
      <c r="A3704" s="30">
        <v>3879</v>
      </c>
      <c r="B3704" s="30" t="s">
        <v>19203</v>
      </c>
      <c r="C3704" s="30"/>
      <c r="D3704" s="30" t="s">
        <v>19203</v>
      </c>
      <c r="E3704" s="30" t="s">
        <v>19204</v>
      </c>
      <c r="F3704" s="30" t="s">
        <v>1454</v>
      </c>
      <c r="G3704" s="30" t="s">
        <v>3903</v>
      </c>
      <c r="H3704" s="30" t="s">
        <v>1397</v>
      </c>
      <c r="I3704" s="30">
        <v>13610200</v>
      </c>
      <c r="J3704" s="30" t="s">
        <v>19205</v>
      </c>
      <c r="K3704" s="57">
        <v>415121424118</v>
      </c>
      <c r="L3704" s="30"/>
      <c r="M3704" s="30"/>
      <c r="N3704" s="30"/>
      <c r="O3704" s="30"/>
      <c r="P3704" s="30"/>
      <c r="Q3704" s="30" t="s">
        <v>19179</v>
      </c>
      <c r="R3704" s="30"/>
      <c r="S3704" s="30" t="s">
        <v>19180</v>
      </c>
      <c r="T3704" s="30"/>
      <c r="U3704" s="30"/>
      <c r="V3704" s="30" t="s">
        <v>1444</v>
      </c>
    </row>
    <row r="3705" spans="1:22" ht="15" customHeight="1">
      <c r="A3705" s="30">
        <v>3880</v>
      </c>
      <c r="B3705" s="30" t="s">
        <v>19206</v>
      </c>
      <c r="C3705" s="30"/>
      <c r="D3705" s="30" t="s">
        <v>19206</v>
      </c>
      <c r="E3705" s="30" t="s">
        <v>12412</v>
      </c>
      <c r="F3705" s="30" t="s">
        <v>12413</v>
      </c>
      <c r="G3705" s="30" t="s">
        <v>6754</v>
      </c>
      <c r="H3705" s="30" t="s">
        <v>1397</v>
      </c>
      <c r="I3705" s="30">
        <v>11440001</v>
      </c>
      <c r="J3705" s="30" t="s">
        <v>19207</v>
      </c>
      <c r="K3705" s="57">
        <v>335231303116</v>
      </c>
      <c r="L3705" s="30"/>
      <c r="M3705" s="30"/>
      <c r="N3705" s="30"/>
      <c r="O3705" s="30"/>
      <c r="P3705" s="30"/>
      <c r="Q3705" s="30" t="s">
        <v>11304</v>
      </c>
      <c r="R3705" s="30"/>
      <c r="S3705" s="30" t="s">
        <v>4261</v>
      </c>
      <c r="T3705" s="30"/>
      <c r="U3705" s="30"/>
      <c r="V3705" s="30" t="s">
        <v>1428</v>
      </c>
    </row>
    <row r="3706" spans="1:22" ht="15" customHeight="1">
      <c r="A3706" s="30">
        <v>3881</v>
      </c>
      <c r="B3706" s="30" t="s">
        <v>19208</v>
      </c>
      <c r="C3706" s="30"/>
      <c r="D3706" s="30" t="s">
        <v>19208</v>
      </c>
      <c r="E3706" s="30" t="s">
        <v>19209</v>
      </c>
      <c r="F3706" s="30" t="s">
        <v>12208</v>
      </c>
      <c r="G3706" s="30" t="s">
        <v>1865</v>
      </c>
      <c r="H3706" s="30" t="s">
        <v>1356</v>
      </c>
      <c r="I3706" s="30">
        <v>70834540</v>
      </c>
      <c r="J3706" s="30" t="s">
        <v>19210</v>
      </c>
      <c r="K3706" s="57">
        <v>738291800159</v>
      </c>
      <c r="L3706" s="30"/>
      <c r="M3706" s="30"/>
      <c r="N3706" s="30"/>
      <c r="O3706" s="30"/>
      <c r="P3706" s="30"/>
      <c r="Q3706" s="30" t="s">
        <v>19211</v>
      </c>
      <c r="R3706" s="30"/>
      <c r="S3706" s="30" t="s">
        <v>19212</v>
      </c>
      <c r="T3706" s="30"/>
      <c r="U3706" s="30"/>
      <c r="V3706" s="30" t="s">
        <v>1428</v>
      </c>
    </row>
    <row r="3707" spans="1:22" ht="15" customHeight="1">
      <c r="A3707" s="30">
        <v>3882</v>
      </c>
      <c r="B3707" s="30" t="s">
        <v>19213</v>
      </c>
      <c r="C3707" s="30"/>
      <c r="D3707" s="30" t="s">
        <v>19213</v>
      </c>
      <c r="E3707" s="30" t="s">
        <v>19214</v>
      </c>
      <c r="F3707" s="30" t="s">
        <v>1454</v>
      </c>
      <c r="G3707" s="30" t="s">
        <v>1564</v>
      </c>
      <c r="H3707" s="30" t="s">
        <v>1397</v>
      </c>
      <c r="I3707" s="30">
        <v>13013070</v>
      </c>
      <c r="J3707" s="30" t="s">
        <v>19215</v>
      </c>
      <c r="K3707" s="57">
        <v>795138641111</v>
      </c>
      <c r="L3707" s="30"/>
      <c r="M3707" s="30"/>
      <c r="N3707" s="30"/>
      <c r="O3707" s="30"/>
      <c r="P3707" s="30"/>
      <c r="Q3707" s="30"/>
      <c r="R3707" s="30"/>
      <c r="S3707" s="30" t="s">
        <v>19216</v>
      </c>
      <c r="T3707" s="30"/>
      <c r="U3707" s="30"/>
      <c r="V3707" s="30" t="s">
        <v>1444</v>
      </c>
    </row>
    <row r="3708" spans="1:22" ht="15" customHeight="1">
      <c r="A3708" s="30">
        <v>3883</v>
      </c>
      <c r="B3708" s="30" t="s">
        <v>19217</v>
      </c>
      <c r="C3708" s="30"/>
      <c r="D3708" s="30" t="s">
        <v>19217</v>
      </c>
      <c r="E3708" s="30" t="s">
        <v>19218</v>
      </c>
      <c r="F3708" s="30" t="s">
        <v>1454</v>
      </c>
      <c r="G3708" s="30" t="s">
        <v>19219</v>
      </c>
      <c r="H3708" s="30" t="s">
        <v>1391</v>
      </c>
      <c r="I3708" s="30">
        <v>95270000</v>
      </c>
      <c r="J3708" s="30" t="s">
        <v>19220</v>
      </c>
      <c r="K3708" s="57">
        <v>480033480</v>
      </c>
      <c r="L3708" s="30"/>
      <c r="M3708" s="30"/>
      <c r="N3708" s="30"/>
      <c r="O3708" s="30"/>
      <c r="P3708" s="30"/>
      <c r="Q3708" s="30" t="s">
        <v>19221</v>
      </c>
      <c r="R3708" s="30"/>
      <c r="S3708" s="30" t="s">
        <v>19222</v>
      </c>
      <c r="T3708" s="30"/>
      <c r="U3708" s="30"/>
      <c r="V3708" s="30" t="s">
        <v>1444</v>
      </c>
    </row>
    <row r="3709" spans="1:22" ht="15" customHeight="1">
      <c r="A3709" s="30">
        <v>3884</v>
      </c>
      <c r="B3709" s="30" t="s">
        <v>19223</v>
      </c>
      <c r="C3709" s="30"/>
      <c r="D3709" s="30" t="s">
        <v>19223</v>
      </c>
      <c r="E3709" s="30" t="s">
        <v>19224</v>
      </c>
      <c r="F3709" s="30" t="s">
        <v>1454</v>
      </c>
      <c r="G3709" s="30" t="s">
        <v>18278</v>
      </c>
      <c r="H3709" s="30" t="s">
        <v>1367</v>
      </c>
      <c r="I3709" s="30">
        <v>35588000</v>
      </c>
      <c r="J3709" s="30" t="s">
        <v>19225</v>
      </c>
      <c r="K3709" s="57">
        <v>10879940093</v>
      </c>
      <c r="L3709" s="30"/>
      <c r="M3709" s="30"/>
      <c r="N3709" s="30"/>
      <c r="O3709" s="30"/>
      <c r="P3709" s="30"/>
      <c r="Q3709" s="30" t="s">
        <v>19226</v>
      </c>
      <c r="R3709" s="30"/>
      <c r="S3709" s="30" t="s">
        <v>19227</v>
      </c>
      <c r="T3709" s="30"/>
      <c r="U3709" s="30"/>
      <c r="V3709" s="30" t="s">
        <v>1444</v>
      </c>
    </row>
    <row r="3710" spans="1:22" ht="15" customHeight="1">
      <c r="A3710" s="30">
        <v>3885</v>
      </c>
      <c r="B3710" s="30" t="s">
        <v>19228</v>
      </c>
      <c r="C3710" s="30"/>
      <c r="D3710" s="30" t="s">
        <v>19228</v>
      </c>
      <c r="E3710" s="30" t="s">
        <v>19229</v>
      </c>
      <c r="F3710" s="30" t="s">
        <v>19230</v>
      </c>
      <c r="G3710" s="30" t="s">
        <v>7551</v>
      </c>
      <c r="H3710" s="30" t="s">
        <v>1383</v>
      </c>
      <c r="I3710" s="30">
        <v>25235340</v>
      </c>
      <c r="J3710" s="30" t="s">
        <v>19231</v>
      </c>
      <c r="K3710" s="57">
        <v>86677644</v>
      </c>
      <c r="L3710" s="30"/>
      <c r="M3710" s="30"/>
      <c r="N3710" s="30"/>
      <c r="O3710" s="30"/>
      <c r="P3710" s="30"/>
      <c r="Q3710" s="30" t="s">
        <v>19232</v>
      </c>
      <c r="R3710" s="30"/>
      <c r="S3710" s="30" t="s">
        <v>19233</v>
      </c>
      <c r="T3710" s="30"/>
      <c r="U3710" s="30"/>
      <c r="V3710" s="30" t="s">
        <v>1444</v>
      </c>
    </row>
    <row r="3711" spans="1:22" ht="15" customHeight="1">
      <c r="A3711" s="30">
        <v>3886</v>
      </c>
      <c r="B3711" s="30" t="s">
        <v>19234</v>
      </c>
      <c r="C3711" s="30"/>
      <c r="D3711" s="30" t="s">
        <v>19234</v>
      </c>
      <c r="E3711" s="30" t="s">
        <v>19235</v>
      </c>
      <c r="F3711" s="30" t="s">
        <v>19236</v>
      </c>
      <c r="G3711" s="30" t="s">
        <v>10257</v>
      </c>
      <c r="H3711" s="30" t="s">
        <v>1393</v>
      </c>
      <c r="I3711" s="30">
        <v>80830330</v>
      </c>
      <c r="J3711" s="30" t="s">
        <v>19237</v>
      </c>
      <c r="K3711" s="57">
        <v>257440828</v>
      </c>
      <c r="L3711" s="30"/>
      <c r="M3711" s="30"/>
      <c r="N3711" s="30"/>
      <c r="O3711" s="30"/>
      <c r="P3711" s="30"/>
      <c r="Q3711" s="30" t="s">
        <v>19238</v>
      </c>
      <c r="R3711" s="30"/>
      <c r="S3711" s="30" t="s">
        <v>19239</v>
      </c>
      <c r="T3711" s="30"/>
      <c r="U3711" s="30"/>
      <c r="V3711" s="30" t="s">
        <v>1444</v>
      </c>
    </row>
    <row r="3712" spans="1:22" ht="15" customHeight="1">
      <c r="A3712" s="30">
        <v>3887</v>
      </c>
      <c r="B3712" s="30" t="s">
        <v>19240</v>
      </c>
      <c r="C3712" s="30"/>
      <c r="D3712" s="30" t="s">
        <v>19240</v>
      </c>
      <c r="E3712" s="30" t="s">
        <v>19241</v>
      </c>
      <c r="F3712" s="30" t="s">
        <v>1454</v>
      </c>
      <c r="G3712" s="30" t="s">
        <v>8767</v>
      </c>
      <c r="H3712" s="30" t="s">
        <v>1365</v>
      </c>
      <c r="I3712" s="30">
        <v>65400000</v>
      </c>
      <c r="J3712" s="30" t="s">
        <v>19242</v>
      </c>
      <c r="K3712" s="57">
        <v>121232590</v>
      </c>
      <c r="L3712" s="30"/>
      <c r="M3712" s="30"/>
      <c r="N3712" s="30"/>
      <c r="O3712" s="30"/>
      <c r="P3712" s="30"/>
      <c r="Q3712" s="30" t="s">
        <v>19243</v>
      </c>
      <c r="R3712" s="30"/>
      <c r="S3712" s="30" t="s">
        <v>12158</v>
      </c>
      <c r="T3712" s="30"/>
      <c r="U3712" s="30"/>
      <c r="V3712" s="30" t="s">
        <v>1444</v>
      </c>
    </row>
    <row r="3713" spans="1:22" ht="15" customHeight="1">
      <c r="A3713" s="30">
        <v>3888</v>
      </c>
      <c r="B3713" s="30" t="s">
        <v>19244</v>
      </c>
      <c r="C3713" s="30"/>
      <c r="D3713" s="30" t="s">
        <v>19244</v>
      </c>
      <c r="E3713" s="30" t="s">
        <v>19245</v>
      </c>
      <c r="F3713" s="30" t="s">
        <v>19246</v>
      </c>
      <c r="G3713" s="30" t="s">
        <v>1384</v>
      </c>
      <c r="H3713" s="30" t="s">
        <v>1383</v>
      </c>
      <c r="I3713" s="30">
        <v>21046035</v>
      </c>
      <c r="J3713" s="30" t="s">
        <v>19247</v>
      </c>
      <c r="K3713" s="57">
        <v>79606545</v>
      </c>
      <c r="L3713" s="30"/>
      <c r="M3713" s="30"/>
      <c r="N3713" s="30"/>
      <c r="O3713" s="30"/>
      <c r="P3713" s="30"/>
      <c r="Q3713" s="30" t="s">
        <v>19248</v>
      </c>
      <c r="R3713" s="30"/>
      <c r="S3713" s="30" t="s">
        <v>19249</v>
      </c>
      <c r="T3713" s="30"/>
      <c r="U3713" s="30"/>
      <c r="V3713" s="30" t="s">
        <v>1444</v>
      </c>
    </row>
    <row r="3714" spans="1:22" ht="15" customHeight="1">
      <c r="A3714" s="30">
        <v>3889</v>
      </c>
      <c r="B3714" s="30" t="s">
        <v>19250</v>
      </c>
      <c r="C3714" s="30"/>
      <c r="D3714" s="30" t="s">
        <v>19250</v>
      </c>
      <c r="E3714" s="30" t="s">
        <v>8720</v>
      </c>
      <c r="F3714" s="30" t="s">
        <v>1454</v>
      </c>
      <c r="G3714" s="30" t="s">
        <v>1827</v>
      </c>
      <c r="H3714" s="30" t="s">
        <v>1393</v>
      </c>
      <c r="I3714" s="30">
        <v>88330670</v>
      </c>
      <c r="J3714" s="30" t="s">
        <v>19251</v>
      </c>
      <c r="K3714" s="57">
        <v>251499383</v>
      </c>
      <c r="L3714" s="30"/>
      <c r="M3714" s="30"/>
      <c r="N3714" s="30"/>
      <c r="O3714" s="30"/>
      <c r="P3714" s="30"/>
      <c r="Q3714" s="30" t="s">
        <v>19252</v>
      </c>
      <c r="R3714" s="30"/>
      <c r="S3714" s="30" t="s">
        <v>19253</v>
      </c>
      <c r="T3714" s="30"/>
      <c r="U3714" s="30"/>
      <c r="V3714" s="30" t="s">
        <v>1444</v>
      </c>
    </row>
    <row r="3715" spans="1:22" ht="15" customHeight="1">
      <c r="A3715" s="30">
        <v>3890</v>
      </c>
      <c r="B3715" s="30" t="s">
        <v>19254</v>
      </c>
      <c r="C3715" s="30"/>
      <c r="D3715" s="30" t="s">
        <v>19254</v>
      </c>
      <c r="E3715" s="30" t="s">
        <v>19255</v>
      </c>
      <c r="F3715" s="30" t="s">
        <v>1454</v>
      </c>
      <c r="G3715" s="30" t="s">
        <v>19256</v>
      </c>
      <c r="H3715" s="30" t="s">
        <v>1377</v>
      </c>
      <c r="I3715" s="30">
        <v>56395000</v>
      </c>
      <c r="J3715" s="30" t="s">
        <v>19257</v>
      </c>
      <c r="K3715" s="57">
        <v>36073210</v>
      </c>
      <c r="L3715" s="30"/>
      <c r="M3715" s="30"/>
      <c r="N3715" s="30"/>
      <c r="O3715" s="30"/>
      <c r="P3715" s="30"/>
      <c r="Q3715" s="30" t="s">
        <v>19258</v>
      </c>
      <c r="R3715" s="30"/>
      <c r="S3715" s="30" t="s">
        <v>19259</v>
      </c>
      <c r="T3715" s="30"/>
      <c r="U3715" s="30"/>
      <c r="V3715" s="30" t="s">
        <v>1444</v>
      </c>
    </row>
    <row r="3716" spans="1:22" ht="15" customHeight="1">
      <c r="A3716" s="37">
        <v>3891</v>
      </c>
      <c r="B3716" s="37" t="s">
        <v>19260</v>
      </c>
      <c r="C3716" s="37"/>
      <c r="D3716" s="37" t="s">
        <v>19260</v>
      </c>
      <c r="E3716" s="37" t="s">
        <v>19261</v>
      </c>
      <c r="F3716" s="37" t="s">
        <v>1454</v>
      </c>
      <c r="G3716" s="37" t="s">
        <v>1713</v>
      </c>
      <c r="H3716" s="37" t="s">
        <v>1395</v>
      </c>
      <c r="I3716" s="37">
        <v>49010150</v>
      </c>
      <c r="J3716" s="37" t="s">
        <v>19262</v>
      </c>
      <c r="K3716" s="58">
        <v>270947434</v>
      </c>
      <c r="L3716" s="37"/>
      <c r="M3716" s="37"/>
      <c r="N3716" s="37"/>
      <c r="O3716" s="37"/>
      <c r="P3716" s="37"/>
      <c r="Q3716" s="37" t="s">
        <v>19263</v>
      </c>
      <c r="R3716" s="37"/>
      <c r="S3716" s="37" t="s">
        <v>19264</v>
      </c>
      <c r="T3716" s="37"/>
      <c r="U3716" s="37"/>
      <c r="V3716" s="26" t="s">
        <v>202</v>
      </c>
    </row>
    <row r="3717" spans="1:22" ht="15" customHeight="1">
      <c r="A3717" s="30">
        <v>3892</v>
      </c>
      <c r="B3717" s="30" t="s">
        <v>19265</v>
      </c>
      <c r="C3717" s="30"/>
      <c r="D3717" s="30" t="s">
        <v>19265</v>
      </c>
      <c r="E3717" s="30" t="s">
        <v>19266</v>
      </c>
      <c r="F3717" s="30" t="s">
        <v>1454</v>
      </c>
      <c r="G3717" s="30" t="s">
        <v>1753</v>
      </c>
      <c r="H3717" s="30" t="s">
        <v>1379</v>
      </c>
      <c r="I3717" s="30">
        <v>64800000</v>
      </c>
      <c r="J3717" s="30" t="s">
        <v>19267</v>
      </c>
      <c r="K3717" s="57">
        <v>195354338</v>
      </c>
      <c r="L3717" s="30"/>
      <c r="M3717" s="30"/>
      <c r="N3717" s="30"/>
      <c r="O3717" s="30"/>
      <c r="P3717" s="30"/>
      <c r="Q3717" s="30"/>
      <c r="R3717" s="30"/>
      <c r="S3717" s="30" t="s">
        <v>4261</v>
      </c>
      <c r="T3717" s="30"/>
      <c r="U3717" s="30"/>
      <c r="V3717" s="30" t="s">
        <v>1444</v>
      </c>
    </row>
    <row r="3718" spans="1:22" ht="15" customHeight="1">
      <c r="A3718" s="30">
        <v>3893</v>
      </c>
      <c r="B3718" s="30" t="s">
        <v>19268</v>
      </c>
      <c r="C3718" s="30"/>
      <c r="D3718" s="30" t="s">
        <v>19268</v>
      </c>
      <c r="E3718" s="30" t="s">
        <v>3956</v>
      </c>
      <c r="F3718" s="30" t="s">
        <v>3957</v>
      </c>
      <c r="G3718" s="30" t="s">
        <v>1384</v>
      </c>
      <c r="H3718" s="30" t="s">
        <v>1383</v>
      </c>
      <c r="I3718" s="30">
        <v>21360201</v>
      </c>
      <c r="J3718" s="30" t="s">
        <v>19269</v>
      </c>
      <c r="K3718" s="57">
        <v>86962217</v>
      </c>
      <c r="L3718" s="30"/>
      <c r="M3718" s="30"/>
      <c r="N3718" s="30"/>
      <c r="O3718" s="30"/>
      <c r="P3718" s="30"/>
      <c r="Q3718" s="30"/>
      <c r="R3718" s="30"/>
      <c r="S3718" s="30" t="s">
        <v>19270</v>
      </c>
      <c r="T3718" s="30"/>
      <c r="U3718" s="30"/>
      <c r="V3718" s="30" t="s">
        <v>1428</v>
      </c>
    </row>
    <row r="3719" spans="1:22" ht="15" customHeight="1">
      <c r="A3719" s="30">
        <v>3894</v>
      </c>
      <c r="B3719" s="30" t="s">
        <v>19271</v>
      </c>
      <c r="C3719" s="30"/>
      <c r="D3719" s="30" t="s">
        <v>19271</v>
      </c>
      <c r="E3719" s="30" t="s">
        <v>19272</v>
      </c>
      <c r="F3719" s="30" t="s">
        <v>3569</v>
      </c>
      <c r="G3719" s="30" t="s">
        <v>1422</v>
      </c>
      <c r="H3719" s="30" t="s">
        <v>1397</v>
      </c>
      <c r="I3719" s="30">
        <v>2141000</v>
      </c>
      <c r="J3719" s="30" t="s">
        <v>19273</v>
      </c>
      <c r="K3719" s="57">
        <v>140472010116</v>
      </c>
      <c r="L3719" s="30"/>
      <c r="M3719" s="30"/>
      <c r="N3719" s="30"/>
      <c r="O3719" s="30"/>
      <c r="P3719" s="30"/>
      <c r="Q3719" s="30" t="s">
        <v>19274</v>
      </c>
      <c r="R3719" s="30"/>
      <c r="S3719" s="30" t="s">
        <v>19275</v>
      </c>
      <c r="T3719" s="30"/>
      <c r="U3719" s="30"/>
      <c r="V3719" s="30" t="s">
        <v>1428</v>
      </c>
    </row>
    <row r="3720" spans="1:22" ht="15" customHeight="1">
      <c r="A3720" s="30">
        <v>3897</v>
      </c>
      <c r="B3720" s="30" t="s">
        <v>19276</v>
      </c>
      <c r="C3720" s="30"/>
      <c r="D3720" s="30" t="s">
        <v>19276</v>
      </c>
      <c r="E3720" s="30" t="s">
        <v>19277</v>
      </c>
      <c r="F3720" s="30" t="s">
        <v>4014</v>
      </c>
      <c r="G3720" s="30" t="s">
        <v>1422</v>
      </c>
      <c r="H3720" s="30" t="s">
        <v>1397</v>
      </c>
      <c r="I3720" s="30">
        <v>3009100</v>
      </c>
      <c r="J3720" s="30" t="s">
        <v>19278</v>
      </c>
      <c r="K3720" s="57">
        <v>149873462119</v>
      </c>
      <c r="L3720" s="30"/>
      <c r="M3720" s="30"/>
      <c r="N3720" s="30"/>
      <c r="O3720" s="30"/>
      <c r="P3720" s="30"/>
      <c r="Q3720" s="30"/>
      <c r="R3720" s="30"/>
      <c r="S3720" s="30" t="s">
        <v>17910</v>
      </c>
      <c r="T3720" s="30"/>
      <c r="U3720" s="30"/>
      <c r="V3720" s="30" t="s">
        <v>1444</v>
      </c>
    </row>
    <row r="3721" spans="1:22" ht="15" customHeight="1">
      <c r="A3721" s="30">
        <v>3898</v>
      </c>
      <c r="B3721" s="30" t="s">
        <v>19279</v>
      </c>
      <c r="C3721" s="30"/>
      <c r="D3721" s="30" t="s">
        <v>19279</v>
      </c>
      <c r="E3721" s="30" t="s">
        <v>19280</v>
      </c>
      <c r="F3721" s="30" t="s">
        <v>3185</v>
      </c>
      <c r="G3721" s="30" t="s">
        <v>1384</v>
      </c>
      <c r="H3721" s="30" t="s">
        <v>1383</v>
      </c>
      <c r="I3721" s="30">
        <v>23060000</v>
      </c>
      <c r="J3721" s="30" t="s">
        <v>19281</v>
      </c>
      <c r="K3721" s="57">
        <v>85818953</v>
      </c>
      <c r="L3721" s="30"/>
      <c r="M3721" s="30"/>
      <c r="N3721" s="30"/>
      <c r="O3721" s="30"/>
      <c r="P3721" s="30"/>
      <c r="Q3721" s="30"/>
      <c r="R3721" s="30"/>
      <c r="S3721" s="30" t="s">
        <v>19282</v>
      </c>
      <c r="T3721" s="30"/>
      <c r="U3721" s="30"/>
      <c r="V3721" s="30" t="s">
        <v>1444</v>
      </c>
    </row>
    <row r="3722" spans="1:22" ht="15" customHeight="1">
      <c r="A3722" s="30">
        <v>3899</v>
      </c>
      <c r="B3722" s="30" t="s">
        <v>19283</v>
      </c>
      <c r="C3722" s="30"/>
      <c r="D3722" s="30" t="s">
        <v>19283</v>
      </c>
      <c r="E3722" s="30" t="s">
        <v>19284</v>
      </c>
      <c r="F3722" s="30" t="s">
        <v>1454</v>
      </c>
      <c r="G3722" s="30" t="s">
        <v>1852</v>
      </c>
      <c r="H3722" s="30" t="s">
        <v>1371</v>
      </c>
      <c r="I3722" s="30">
        <v>78600000</v>
      </c>
      <c r="J3722" s="30" t="s">
        <v>19285</v>
      </c>
      <c r="K3722" s="57">
        <v>137037627</v>
      </c>
      <c r="L3722" s="30"/>
      <c r="M3722" s="30"/>
      <c r="N3722" s="30"/>
      <c r="O3722" s="30"/>
      <c r="P3722" s="30"/>
      <c r="Q3722" s="30" t="s">
        <v>19286</v>
      </c>
      <c r="R3722" s="30"/>
      <c r="S3722" s="30" t="s">
        <v>19287</v>
      </c>
      <c r="T3722" s="30"/>
      <c r="U3722" s="30"/>
      <c r="V3722" s="30" t="s">
        <v>1444</v>
      </c>
    </row>
    <row r="3723" spans="1:22" ht="15" customHeight="1">
      <c r="A3723" s="30">
        <v>3900</v>
      </c>
      <c r="B3723" s="30" t="s">
        <v>19288</v>
      </c>
      <c r="C3723" s="30"/>
      <c r="D3723" s="30" t="s">
        <v>19288</v>
      </c>
      <c r="E3723" s="30" t="s">
        <v>19289</v>
      </c>
      <c r="F3723" s="30" t="s">
        <v>2011</v>
      </c>
      <c r="G3723" s="30" t="s">
        <v>2012</v>
      </c>
      <c r="H3723" s="30" t="s">
        <v>1373</v>
      </c>
      <c r="I3723" s="30">
        <v>68515000</v>
      </c>
      <c r="J3723" s="30" t="s">
        <v>19290</v>
      </c>
      <c r="K3723" s="57">
        <v>154556823</v>
      </c>
      <c r="L3723" s="30"/>
      <c r="M3723" s="30"/>
      <c r="N3723" s="30"/>
      <c r="O3723" s="30"/>
      <c r="P3723" s="30"/>
      <c r="Q3723" s="30" t="s">
        <v>13185</v>
      </c>
      <c r="R3723" s="30"/>
      <c r="S3723" s="30" t="s">
        <v>19291</v>
      </c>
      <c r="T3723" s="30"/>
      <c r="U3723" s="30"/>
      <c r="V3723" s="30" t="s">
        <v>1444</v>
      </c>
    </row>
    <row r="3724" spans="1:22" ht="15" customHeight="1">
      <c r="A3724" s="30">
        <v>3902</v>
      </c>
      <c r="B3724" s="30" t="s">
        <v>19292</v>
      </c>
      <c r="C3724" s="30"/>
      <c r="D3724" s="30" t="s">
        <v>19292</v>
      </c>
      <c r="E3724" s="30" t="s">
        <v>6230</v>
      </c>
      <c r="F3724" s="30" t="s">
        <v>1454</v>
      </c>
      <c r="G3724" s="30" t="s">
        <v>19293</v>
      </c>
      <c r="H3724" s="30" t="s">
        <v>1397</v>
      </c>
      <c r="I3724" s="30">
        <v>14770000</v>
      </c>
      <c r="J3724" s="30" t="s">
        <v>19294</v>
      </c>
      <c r="K3724" s="57">
        <v>268000017114</v>
      </c>
      <c r="L3724" s="30"/>
      <c r="M3724" s="30"/>
      <c r="N3724" s="30"/>
      <c r="O3724" s="30"/>
      <c r="P3724" s="30"/>
      <c r="Q3724" s="30" t="s">
        <v>19295</v>
      </c>
      <c r="R3724" s="30"/>
      <c r="S3724" s="30" t="s">
        <v>19296</v>
      </c>
      <c r="T3724" s="30"/>
      <c r="U3724" s="30"/>
      <c r="V3724" s="30" t="s">
        <v>1444</v>
      </c>
    </row>
    <row r="3725" spans="1:22" ht="15" customHeight="1">
      <c r="A3725" s="30">
        <v>3903</v>
      </c>
      <c r="B3725" s="30" t="s">
        <v>19297</v>
      </c>
      <c r="C3725" s="30"/>
      <c r="D3725" s="30" t="s">
        <v>19297</v>
      </c>
      <c r="E3725" s="30" t="s">
        <v>19298</v>
      </c>
      <c r="F3725" s="30" t="s">
        <v>1454</v>
      </c>
      <c r="G3725" s="30" t="s">
        <v>19299</v>
      </c>
      <c r="H3725" s="30" t="s">
        <v>1397</v>
      </c>
      <c r="I3725" s="30">
        <v>14940000</v>
      </c>
      <c r="J3725" s="30" t="s">
        <v>19300</v>
      </c>
      <c r="K3725" s="57">
        <v>344086349110</v>
      </c>
      <c r="L3725" s="30"/>
      <c r="M3725" s="30"/>
      <c r="N3725" s="30"/>
      <c r="O3725" s="30"/>
      <c r="P3725" s="30"/>
      <c r="Q3725" s="30" t="s">
        <v>19301</v>
      </c>
      <c r="R3725" s="30"/>
      <c r="S3725" s="30" t="s">
        <v>19302</v>
      </c>
      <c r="T3725" s="30"/>
      <c r="U3725" s="30"/>
      <c r="V3725" s="30" t="s">
        <v>1444</v>
      </c>
    </row>
    <row r="3726" spans="1:22" ht="15" customHeight="1">
      <c r="A3726" s="30">
        <v>3905</v>
      </c>
      <c r="B3726" s="30" t="s">
        <v>19303</v>
      </c>
      <c r="C3726" s="30"/>
      <c r="D3726" s="30" t="s">
        <v>19303</v>
      </c>
      <c r="E3726" s="30" t="s">
        <v>19304</v>
      </c>
      <c r="F3726" s="30" t="s">
        <v>1454</v>
      </c>
      <c r="G3726" s="30" t="s">
        <v>19305</v>
      </c>
      <c r="H3726" s="30" t="s">
        <v>1397</v>
      </c>
      <c r="I3726" s="30">
        <v>14640000</v>
      </c>
      <c r="J3726" s="30" t="s">
        <v>19306</v>
      </c>
      <c r="K3726" s="57">
        <v>467029991116</v>
      </c>
      <c r="L3726" s="30"/>
      <c r="M3726" s="30"/>
      <c r="N3726" s="30"/>
      <c r="O3726" s="30"/>
      <c r="P3726" s="30"/>
      <c r="Q3726" s="30" t="s">
        <v>19295</v>
      </c>
      <c r="R3726" s="30"/>
      <c r="S3726" s="30" t="s">
        <v>19302</v>
      </c>
      <c r="T3726" s="30"/>
      <c r="U3726" s="30"/>
      <c r="V3726" s="30" t="s">
        <v>1444</v>
      </c>
    </row>
    <row r="3727" spans="1:22" ht="15" customHeight="1">
      <c r="A3727" s="30">
        <v>3906</v>
      </c>
      <c r="B3727" s="30" t="s">
        <v>19307</v>
      </c>
      <c r="C3727" s="30"/>
      <c r="D3727" s="30" t="s">
        <v>19307</v>
      </c>
      <c r="E3727" s="30" t="s">
        <v>19308</v>
      </c>
      <c r="F3727" s="30" t="s">
        <v>1454</v>
      </c>
      <c r="G3727" s="30" t="s">
        <v>1904</v>
      </c>
      <c r="H3727" s="30" t="s">
        <v>1397</v>
      </c>
      <c r="I3727" s="30">
        <v>14700119</v>
      </c>
      <c r="J3727" s="30" t="s">
        <v>19309</v>
      </c>
      <c r="K3727" s="57">
        <v>210090263117</v>
      </c>
      <c r="L3727" s="30"/>
      <c r="M3727" s="30"/>
      <c r="N3727" s="30"/>
      <c r="O3727" s="30"/>
      <c r="P3727" s="30"/>
      <c r="Q3727" s="30"/>
      <c r="R3727" s="30"/>
      <c r="S3727" s="30" t="s">
        <v>19302</v>
      </c>
      <c r="T3727" s="30"/>
      <c r="U3727" s="30"/>
      <c r="V3727" s="30" t="s">
        <v>1444</v>
      </c>
    </row>
    <row r="3728" spans="1:22" ht="15" customHeight="1">
      <c r="A3728" s="37">
        <v>3907</v>
      </c>
      <c r="B3728" s="37" t="s">
        <v>19310</v>
      </c>
      <c r="C3728" s="37"/>
      <c r="D3728" s="37" t="s">
        <v>19310</v>
      </c>
      <c r="E3728" s="37" t="s">
        <v>19311</v>
      </c>
      <c r="F3728" s="37" t="s">
        <v>1454</v>
      </c>
      <c r="G3728" s="37" t="s">
        <v>19312</v>
      </c>
      <c r="H3728" s="37" t="s">
        <v>1397</v>
      </c>
      <c r="I3728" s="37">
        <v>14735000</v>
      </c>
      <c r="J3728" s="37" t="s">
        <v>19313</v>
      </c>
      <c r="K3728" s="58">
        <v>666014399110</v>
      </c>
      <c r="L3728" s="37"/>
      <c r="M3728" s="37"/>
      <c r="N3728" s="37"/>
      <c r="O3728" s="37"/>
      <c r="P3728" s="37"/>
      <c r="Q3728" s="37" t="s">
        <v>19301</v>
      </c>
      <c r="R3728" s="37"/>
      <c r="S3728" s="37" t="s">
        <v>19296</v>
      </c>
      <c r="T3728" s="37"/>
      <c r="U3728" s="37"/>
      <c r="V3728" s="26" t="s">
        <v>202</v>
      </c>
    </row>
    <row r="3729" spans="1:22" ht="15" customHeight="1">
      <c r="A3729" s="30">
        <v>3908</v>
      </c>
      <c r="B3729" s="30" t="s">
        <v>19314</v>
      </c>
      <c r="C3729" s="30"/>
      <c r="D3729" s="30" t="s">
        <v>19314</v>
      </c>
      <c r="E3729" s="30" t="s">
        <v>19315</v>
      </c>
      <c r="F3729" s="30" t="s">
        <v>19316</v>
      </c>
      <c r="G3729" s="30" t="s">
        <v>1422</v>
      </c>
      <c r="H3729" s="30" t="s">
        <v>1397</v>
      </c>
      <c r="I3729" s="30">
        <v>4257145</v>
      </c>
      <c r="J3729" s="30" t="s">
        <v>19317</v>
      </c>
      <c r="K3729" s="57">
        <v>116234381114</v>
      </c>
      <c r="L3729" s="30"/>
      <c r="M3729" s="30"/>
      <c r="N3729" s="30"/>
      <c r="O3729" s="30"/>
      <c r="P3729" s="30"/>
      <c r="Q3729" s="30"/>
      <c r="R3729" s="30"/>
      <c r="S3729" s="30" t="s">
        <v>17910</v>
      </c>
      <c r="T3729" s="30"/>
      <c r="U3729" s="30"/>
      <c r="V3729" s="30" t="s">
        <v>1444</v>
      </c>
    </row>
    <row r="3730" spans="1:22" ht="15" customHeight="1">
      <c r="A3730" s="30">
        <v>3909</v>
      </c>
      <c r="B3730" s="30" t="s">
        <v>19318</v>
      </c>
      <c r="C3730" s="30"/>
      <c r="D3730" s="30" t="s">
        <v>19318</v>
      </c>
      <c r="E3730" s="30" t="s">
        <v>19319</v>
      </c>
      <c r="F3730" s="30" t="s">
        <v>1454</v>
      </c>
      <c r="G3730" s="30" t="s">
        <v>19320</v>
      </c>
      <c r="H3730" s="30" t="s">
        <v>1397</v>
      </c>
      <c r="I3730" s="30">
        <v>14730000</v>
      </c>
      <c r="J3730" s="30" t="s">
        <v>19321</v>
      </c>
      <c r="K3730" s="57">
        <v>463018930115</v>
      </c>
      <c r="L3730" s="30"/>
      <c r="M3730" s="30"/>
      <c r="N3730" s="30"/>
      <c r="O3730" s="30"/>
      <c r="P3730" s="30"/>
      <c r="Q3730" s="30" t="s">
        <v>19301</v>
      </c>
      <c r="R3730" s="30"/>
      <c r="S3730" s="30" t="s">
        <v>19322</v>
      </c>
      <c r="T3730" s="30"/>
      <c r="U3730" s="30"/>
      <c r="V3730" s="30" t="s">
        <v>1444</v>
      </c>
    </row>
    <row r="3731" spans="1:22" ht="15" customHeight="1">
      <c r="A3731" s="30">
        <v>3910</v>
      </c>
      <c r="B3731" s="30" t="s">
        <v>19323</v>
      </c>
      <c r="C3731" s="30"/>
      <c r="D3731" s="30" t="s">
        <v>19323</v>
      </c>
      <c r="E3731" s="30" t="s">
        <v>19324</v>
      </c>
      <c r="F3731" s="30" t="s">
        <v>19325</v>
      </c>
      <c r="G3731" s="30" t="s">
        <v>1713</v>
      </c>
      <c r="H3731" s="30" t="s">
        <v>1395</v>
      </c>
      <c r="I3731" s="30">
        <v>49075110</v>
      </c>
      <c r="J3731" s="30" t="s">
        <v>19326</v>
      </c>
      <c r="K3731" s="57">
        <v>271222336</v>
      </c>
      <c r="L3731" s="30"/>
      <c r="M3731" s="30"/>
      <c r="N3731" s="30"/>
      <c r="O3731" s="30"/>
      <c r="P3731" s="30"/>
      <c r="Q3731" s="30" t="s">
        <v>19327</v>
      </c>
      <c r="R3731" s="30"/>
      <c r="S3731" s="30" t="s">
        <v>19328</v>
      </c>
      <c r="T3731" s="30"/>
      <c r="U3731" s="30"/>
      <c r="V3731" s="30" t="s">
        <v>1428</v>
      </c>
    </row>
    <row r="3732" spans="1:22" ht="15" customHeight="1">
      <c r="A3732" s="30">
        <v>3911</v>
      </c>
      <c r="B3732" s="30" t="s">
        <v>19329</v>
      </c>
      <c r="C3732" s="30"/>
      <c r="D3732" s="30" t="s">
        <v>19329</v>
      </c>
      <c r="E3732" s="30" t="s">
        <v>19330</v>
      </c>
      <c r="F3732" s="30" t="s">
        <v>19331</v>
      </c>
      <c r="G3732" s="30" t="s">
        <v>19332</v>
      </c>
      <c r="H3732" s="30" t="s">
        <v>1397</v>
      </c>
      <c r="I3732" s="30">
        <v>15400000</v>
      </c>
      <c r="J3732" s="30" t="s">
        <v>19333</v>
      </c>
      <c r="K3732" s="57">
        <v>487079967114</v>
      </c>
      <c r="L3732" s="30"/>
      <c r="M3732" s="30"/>
      <c r="N3732" s="30"/>
      <c r="O3732" s="30"/>
      <c r="P3732" s="30"/>
      <c r="Q3732" s="30" t="s">
        <v>19301</v>
      </c>
      <c r="R3732" s="30"/>
      <c r="S3732" s="30" t="s">
        <v>19302</v>
      </c>
      <c r="T3732" s="30"/>
      <c r="U3732" s="30"/>
      <c r="V3732" s="30" t="s">
        <v>1444</v>
      </c>
    </row>
    <row r="3733" spans="1:22" ht="15" customHeight="1">
      <c r="A3733" s="30">
        <v>3912</v>
      </c>
      <c r="B3733" s="30" t="s">
        <v>19334</v>
      </c>
      <c r="C3733" s="30"/>
      <c r="D3733" s="30" t="s">
        <v>19334</v>
      </c>
      <c r="E3733" s="30" t="s">
        <v>19335</v>
      </c>
      <c r="F3733" s="30" t="s">
        <v>1454</v>
      </c>
      <c r="G3733" s="30" t="s">
        <v>19336</v>
      </c>
      <c r="H3733" s="30" t="s">
        <v>1377</v>
      </c>
      <c r="I3733" s="30">
        <v>5111480</v>
      </c>
      <c r="J3733" s="30" t="s">
        <v>19337</v>
      </c>
      <c r="K3733" s="57">
        <v>51114801</v>
      </c>
      <c r="L3733" s="30"/>
      <c r="M3733" s="30"/>
      <c r="N3733" s="30"/>
      <c r="O3733" s="30"/>
      <c r="P3733" s="30"/>
      <c r="Q3733" s="30" t="s">
        <v>19338</v>
      </c>
      <c r="R3733" s="30"/>
      <c r="S3733" s="30" t="s">
        <v>19339</v>
      </c>
      <c r="T3733" s="30"/>
      <c r="U3733" s="30"/>
      <c r="V3733" s="30" t="s">
        <v>1444</v>
      </c>
    </row>
    <row r="3734" spans="1:22" ht="15" customHeight="1">
      <c r="A3734" s="30">
        <v>3913</v>
      </c>
      <c r="B3734" s="30" t="s">
        <v>19340</v>
      </c>
      <c r="C3734" s="30"/>
      <c r="D3734" s="30" t="s">
        <v>19340</v>
      </c>
      <c r="E3734" s="30" t="s">
        <v>3627</v>
      </c>
      <c r="F3734" s="30" t="s">
        <v>9813</v>
      </c>
      <c r="G3734" s="30" t="s">
        <v>3405</v>
      </c>
      <c r="H3734" s="30" t="s">
        <v>1377</v>
      </c>
      <c r="I3734" s="30">
        <v>55004180</v>
      </c>
      <c r="J3734" s="30" t="s">
        <v>19341</v>
      </c>
      <c r="K3734" s="57">
        <v>65083164</v>
      </c>
      <c r="L3734" s="30"/>
      <c r="M3734" s="30"/>
      <c r="N3734" s="30"/>
      <c r="O3734" s="30"/>
      <c r="P3734" s="30"/>
      <c r="Q3734" s="30" t="s">
        <v>19342</v>
      </c>
      <c r="R3734" s="30"/>
      <c r="S3734" s="30" t="s">
        <v>19343</v>
      </c>
      <c r="T3734" s="30"/>
      <c r="U3734" s="30"/>
      <c r="V3734" s="30" t="s">
        <v>1444</v>
      </c>
    </row>
    <row r="3735" spans="1:22" ht="15" customHeight="1">
      <c r="A3735" s="30">
        <v>3914</v>
      </c>
      <c r="B3735" s="30" t="s">
        <v>19344</v>
      </c>
      <c r="C3735" s="30"/>
      <c r="D3735" s="30" t="s">
        <v>19344</v>
      </c>
      <c r="E3735" s="30" t="s">
        <v>19345</v>
      </c>
      <c r="F3735" s="30" t="s">
        <v>1454</v>
      </c>
      <c r="G3735" s="30" t="s">
        <v>7295</v>
      </c>
      <c r="H3735" s="30" t="s">
        <v>1363</v>
      </c>
      <c r="I3735" s="30">
        <v>75650000</v>
      </c>
      <c r="J3735" s="30" t="s">
        <v>19346</v>
      </c>
      <c r="K3735" s="57">
        <v>103016236</v>
      </c>
      <c r="L3735" s="30"/>
      <c r="M3735" s="30"/>
      <c r="N3735" s="30"/>
      <c r="O3735" s="30"/>
      <c r="P3735" s="30"/>
      <c r="Q3735" s="30" t="s">
        <v>19347</v>
      </c>
      <c r="R3735" s="30"/>
      <c r="S3735" s="30" t="s">
        <v>19348</v>
      </c>
      <c r="T3735" s="30"/>
      <c r="U3735" s="30"/>
      <c r="V3735" s="30" t="s">
        <v>1444</v>
      </c>
    </row>
    <row r="3736" spans="1:22" ht="15" customHeight="1">
      <c r="A3736" s="37">
        <v>3915</v>
      </c>
      <c r="B3736" s="37" t="s">
        <v>19349</v>
      </c>
      <c r="C3736" s="37"/>
      <c r="D3736" s="37" t="s">
        <v>19349</v>
      </c>
      <c r="E3736" s="37" t="s">
        <v>19350</v>
      </c>
      <c r="F3736" s="37" t="s">
        <v>1454</v>
      </c>
      <c r="G3736" s="37" t="s">
        <v>19351</v>
      </c>
      <c r="H3736" s="37" t="s">
        <v>1397</v>
      </c>
      <c r="I3736" s="37">
        <v>13360000</v>
      </c>
      <c r="J3736" s="37" t="s">
        <v>19352</v>
      </c>
      <c r="K3736" s="58">
        <v>253011852114</v>
      </c>
      <c r="L3736" s="37"/>
      <c r="M3736" s="37"/>
      <c r="N3736" s="37"/>
      <c r="O3736" s="37"/>
      <c r="P3736" s="37"/>
      <c r="Q3736" s="37" t="s">
        <v>19353</v>
      </c>
      <c r="R3736" s="37"/>
      <c r="S3736" s="37" t="s">
        <v>19354</v>
      </c>
      <c r="T3736" s="37"/>
      <c r="U3736" s="37"/>
      <c r="V3736" s="26" t="s">
        <v>202</v>
      </c>
    </row>
    <row r="3737" spans="1:22" ht="15" customHeight="1">
      <c r="A3737" s="30">
        <v>3916</v>
      </c>
      <c r="B3737" s="30" t="s">
        <v>19355</v>
      </c>
      <c r="C3737" s="30"/>
      <c r="D3737" s="30" t="s">
        <v>19355</v>
      </c>
      <c r="E3737" s="30" t="s">
        <v>19356</v>
      </c>
      <c r="F3737" s="30" t="s">
        <v>1454</v>
      </c>
      <c r="G3737" s="30" t="s">
        <v>8180</v>
      </c>
      <c r="H3737" s="30" t="s">
        <v>1346</v>
      </c>
      <c r="I3737" s="30">
        <v>57500000</v>
      </c>
      <c r="J3737" s="30" t="s">
        <v>19357</v>
      </c>
      <c r="K3737" s="57">
        <v>248342592</v>
      </c>
      <c r="L3737" s="30"/>
      <c r="M3737" s="30"/>
      <c r="N3737" s="30"/>
      <c r="O3737" s="30"/>
      <c r="P3737" s="30"/>
      <c r="Q3737" s="30" t="s">
        <v>8182</v>
      </c>
      <c r="R3737" s="30"/>
      <c r="S3737" s="30" t="s">
        <v>8183</v>
      </c>
      <c r="T3737" s="30"/>
      <c r="U3737" s="30"/>
      <c r="V3737" s="30" t="s">
        <v>1428</v>
      </c>
    </row>
    <row r="3738" spans="1:22" ht="15" customHeight="1">
      <c r="A3738" s="30">
        <v>3917</v>
      </c>
      <c r="B3738" s="30" t="s">
        <v>19358</v>
      </c>
      <c r="C3738" s="30"/>
      <c r="D3738" s="30" t="s">
        <v>19358</v>
      </c>
      <c r="E3738" s="30" t="s">
        <v>19359</v>
      </c>
      <c r="F3738" s="30" t="s">
        <v>1512</v>
      </c>
      <c r="G3738" s="30" t="s">
        <v>6603</v>
      </c>
      <c r="H3738" s="30" t="s">
        <v>1391</v>
      </c>
      <c r="I3738" s="30">
        <v>94850660</v>
      </c>
      <c r="J3738" s="30" t="s">
        <v>19360</v>
      </c>
      <c r="K3738" s="57">
        <v>1650173862</v>
      </c>
      <c r="L3738" s="30"/>
      <c r="M3738" s="30"/>
      <c r="N3738" s="30"/>
      <c r="O3738" s="30"/>
      <c r="P3738" s="30"/>
      <c r="Q3738" s="30" t="s">
        <v>2405</v>
      </c>
      <c r="R3738" s="30"/>
      <c r="S3738" s="30" t="s">
        <v>2406</v>
      </c>
      <c r="T3738" s="30"/>
      <c r="U3738" s="30"/>
      <c r="V3738" s="30" t="s">
        <v>1444</v>
      </c>
    </row>
    <row r="3739" spans="1:22" ht="15" customHeight="1">
      <c r="A3739" s="30">
        <v>3918</v>
      </c>
      <c r="B3739" s="30" t="s">
        <v>19361</v>
      </c>
      <c r="C3739" s="30"/>
      <c r="D3739" s="30" t="s">
        <v>19361</v>
      </c>
      <c r="E3739" s="30" t="s">
        <v>19362</v>
      </c>
      <c r="F3739" s="30" t="s">
        <v>1454</v>
      </c>
      <c r="G3739" s="30" t="s">
        <v>6278</v>
      </c>
      <c r="H3739" s="30" t="s">
        <v>1367</v>
      </c>
      <c r="I3739" s="30">
        <v>38700122</v>
      </c>
      <c r="J3739" s="30" t="s">
        <v>19363</v>
      </c>
      <c r="K3739" s="57">
        <v>11073370070</v>
      </c>
      <c r="L3739" s="30"/>
      <c r="M3739" s="30"/>
      <c r="N3739" s="30"/>
      <c r="O3739" s="30"/>
      <c r="P3739" s="30"/>
      <c r="Q3739" s="30" t="s">
        <v>19364</v>
      </c>
      <c r="R3739" s="30"/>
      <c r="S3739" s="30" t="s">
        <v>19365</v>
      </c>
      <c r="T3739" s="30"/>
      <c r="U3739" s="30"/>
      <c r="V3739" s="30" t="s">
        <v>1444</v>
      </c>
    </row>
    <row r="3740" spans="1:22" ht="15" customHeight="1">
      <c r="A3740" s="30">
        <v>3919</v>
      </c>
      <c r="B3740" s="30" t="s">
        <v>19366</v>
      </c>
      <c r="C3740" s="30"/>
      <c r="D3740" s="30" t="s">
        <v>19366</v>
      </c>
      <c r="E3740" s="30" t="s">
        <v>19367</v>
      </c>
      <c r="F3740" s="30" t="s">
        <v>19368</v>
      </c>
      <c r="G3740" s="30" t="s">
        <v>1671</v>
      </c>
      <c r="H3740" s="30" t="s">
        <v>1397</v>
      </c>
      <c r="I3740" s="30">
        <v>7263000</v>
      </c>
      <c r="J3740" s="30" t="s">
        <v>19369</v>
      </c>
      <c r="K3740" s="57">
        <v>796360134117</v>
      </c>
      <c r="L3740" s="30"/>
      <c r="M3740" s="30"/>
      <c r="N3740" s="30"/>
      <c r="O3740" s="30"/>
      <c r="P3740" s="30"/>
      <c r="Q3740" s="30" t="s">
        <v>19370</v>
      </c>
      <c r="R3740" s="30"/>
      <c r="S3740" s="30" t="s">
        <v>19371</v>
      </c>
      <c r="T3740" s="30"/>
      <c r="U3740" s="30"/>
      <c r="V3740" s="30" t="s">
        <v>1444</v>
      </c>
    </row>
    <row r="3741" spans="1:22" ht="15" customHeight="1">
      <c r="A3741" s="30">
        <v>3920</v>
      </c>
      <c r="B3741" s="30" t="s">
        <v>19372</v>
      </c>
      <c r="C3741" s="30"/>
      <c r="D3741" s="30" t="s">
        <v>19372</v>
      </c>
      <c r="E3741" s="30" t="s">
        <v>19373</v>
      </c>
      <c r="F3741" s="30" t="s">
        <v>19374</v>
      </c>
      <c r="G3741" s="30" t="s">
        <v>1422</v>
      </c>
      <c r="H3741" s="30" t="s">
        <v>1397</v>
      </c>
      <c r="I3741" s="30">
        <v>8431410</v>
      </c>
      <c r="J3741" s="30" t="s">
        <v>19375</v>
      </c>
      <c r="K3741" s="57">
        <v>142647564115</v>
      </c>
      <c r="L3741" s="30"/>
      <c r="M3741" s="30"/>
      <c r="N3741" s="30"/>
      <c r="O3741" s="30"/>
      <c r="P3741" s="30"/>
      <c r="Q3741" s="30" t="s">
        <v>19370</v>
      </c>
      <c r="R3741" s="30"/>
      <c r="S3741" s="30" t="s">
        <v>19376</v>
      </c>
      <c r="T3741" s="30"/>
      <c r="U3741" s="30"/>
      <c r="V3741" s="30" t="s">
        <v>1428</v>
      </c>
    </row>
    <row r="3742" spans="1:22" ht="15" customHeight="1">
      <c r="A3742" s="30">
        <v>3921</v>
      </c>
      <c r="B3742" s="30" t="s">
        <v>19377</v>
      </c>
      <c r="C3742" s="30"/>
      <c r="D3742" s="30" t="s">
        <v>19377</v>
      </c>
      <c r="E3742" s="30" t="s">
        <v>19378</v>
      </c>
      <c r="F3742" s="30" t="s">
        <v>19379</v>
      </c>
      <c r="G3742" s="30" t="s">
        <v>1671</v>
      </c>
      <c r="H3742" s="30" t="s">
        <v>1397</v>
      </c>
      <c r="I3742" s="30">
        <v>7261000</v>
      </c>
      <c r="J3742" s="30" t="s">
        <v>19380</v>
      </c>
      <c r="K3742" s="57">
        <v>796054229110</v>
      </c>
      <c r="L3742" s="30"/>
      <c r="M3742" s="30"/>
      <c r="N3742" s="30"/>
      <c r="O3742" s="30"/>
      <c r="P3742" s="30"/>
      <c r="Q3742" s="30" t="s">
        <v>19370</v>
      </c>
      <c r="R3742" s="30"/>
      <c r="S3742" s="30" t="s">
        <v>4261</v>
      </c>
      <c r="T3742" s="30"/>
      <c r="U3742" s="30"/>
      <c r="V3742" s="30" t="s">
        <v>1444</v>
      </c>
    </row>
    <row r="3743" spans="1:22" ht="15" customHeight="1">
      <c r="A3743" s="30">
        <v>3922</v>
      </c>
      <c r="B3743" s="30" t="s">
        <v>7837</v>
      </c>
      <c r="C3743" s="30"/>
      <c r="D3743" s="30" t="s">
        <v>7837</v>
      </c>
      <c r="E3743" s="30" t="s">
        <v>19381</v>
      </c>
      <c r="F3743" s="30" t="s">
        <v>2651</v>
      </c>
      <c r="G3743" s="30" t="s">
        <v>4038</v>
      </c>
      <c r="H3743" s="30" t="s">
        <v>1383</v>
      </c>
      <c r="I3743" s="30">
        <v>24802245</v>
      </c>
      <c r="J3743" s="30" t="s">
        <v>19382</v>
      </c>
      <c r="K3743" s="57" t="s">
        <v>3510</v>
      </c>
      <c r="L3743" s="30"/>
      <c r="M3743" s="30"/>
      <c r="N3743" s="30"/>
      <c r="O3743" s="30"/>
      <c r="P3743" s="30"/>
      <c r="Q3743" s="30" t="s">
        <v>7841</v>
      </c>
      <c r="R3743" s="30"/>
      <c r="S3743" s="30" t="s">
        <v>19383</v>
      </c>
      <c r="T3743" s="30"/>
      <c r="U3743" s="30"/>
      <c r="V3743" s="30" t="s">
        <v>1444</v>
      </c>
    </row>
    <row r="3744" spans="1:22" ht="15" customHeight="1">
      <c r="A3744" s="30">
        <v>3924</v>
      </c>
      <c r="B3744" s="30" t="s">
        <v>19384</v>
      </c>
      <c r="C3744" s="30"/>
      <c r="D3744" s="30" t="s">
        <v>19384</v>
      </c>
      <c r="E3744" s="30" t="s">
        <v>14689</v>
      </c>
      <c r="F3744" s="30" t="s">
        <v>4774</v>
      </c>
      <c r="G3744" s="30" t="s">
        <v>1629</v>
      </c>
      <c r="H3744" s="30" t="s">
        <v>1391</v>
      </c>
      <c r="I3744" s="30">
        <v>90200110</v>
      </c>
      <c r="J3744" s="30" t="s">
        <v>19385</v>
      </c>
      <c r="K3744" s="57"/>
      <c r="L3744" s="30"/>
      <c r="M3744" s="30"/>
      <c r="N3744" s="30"/>
      <c r="O3744" s="30"/>
      <c r="P3744" s="30"/>
      <c r="Q3744" s="30" t="s">
        <v>19386</v>
      </c>
      <c r="R3744" s="30"/>
      <c r="S3744" s="30" t="s">
        <v>19387</v>
      </c>
      <c r="T3744" s="30"/>
      <c r="U3744" s="30"/>
      <c r="V3744" s="30" t="s">
        <v>1444</v>
      </c>
    </row>
    <row r="3745" spans="1:22" ht="15" customHeight="1">
      <c r="A3745" s="30">
        <v>3925</v>
      </c>
      <c r="B3745" s="30" t="s">
        <v>19388</v>
      </c>
      <c r="C3745" s="30"/>
      <c r="D3745" s="30" t="s">
        <v>19388</v>
      </c>
      <c r="E3745" s="30" t="s">
        <v>10756</v>
      </c>
      <c r="F3745" s="30" t="s">
        <v>1454</v>
      </c>
      <c r="G3745" s="30" t="s">
        <v>18596</v>
      </c>
      <c r="H3745" s="30" t="s">
        <v>1397</v>
      </c>
      <c r="I3745" s="30">
        <v>19700000</v>
      </c>
      <c r="J3745" s="30" t="s">
        <v>19389</v>
      </c>
      <c r="K3745" s="57">
        <v>503031649118</v>
      </c>
      <c r="L3745" s="30"/>
      <c r="M3745" s="30"/>
      <c r="N3745" s="30"/>
      <c r="O3745" s="30"/>
      <c r="P3745" s="30"/>
      <c r="Q3745" s="30" t="s">
        <v>7866</v>
      </c>
      <c r="R3745" s="30"/>
      <c r="S3745" s="30" t="s">
        <v>18598</v>
      </c>
      <c r="T3745" s="30"/>
      <c r="U3745" s="30"/>
      <c r="V3745" s="30" t="s">
        <v>1428</v>
      </c>
    </row>
    <row r="3746" spans="1:22" ht="15" customHeight="1">
      <c r="A3746" s="30">
        <v>3927</v>
      </c>
      <c r="B3746" s="30" t="s">
        <v>19390</v>
      </c>
      <c r="C3746" s="30"/>
      <c r="D3746" s="30" t="s">
        <v>19390</v>
      </c>
      <c r="E3746" s="30" t="s">
        <v>19391</v>
      </c>
      <c r="F3746" s="30" t="s">
        <v>19392</v>
      </c>
      <c r="G3746" s="30" t="s">
        <v>1605</v>
      </c>
      <c r="H3746" s="30" t="s">
        <v>1367</v>
      </c>
      <c r="I3746" s="30">
        <v>30112010</v>
      </c>
      <c r="J3746" s="30" t="s">
        <v>19393</v>
      </c>
      <c r="K3746" s="57">
        <v>10181770130</v>
      </c>
      <c r="L3746" s="30"/>
      <c r="M3746" s="30"/>
      <c r="N3746" s="30"/>
      <c r="O3746" s="30"/>
      <c r="P3746" s="30"/>
      <c r="Q3746" s="30" t="s">
        <v>19394</v>
      </c>
      <c r="R3746" s="30"/>
      <c r="S3746" s="30" t="s">
        <v>19395</v>
      </c>
      <c r="T3746" s="30"/>
      <c r="U3746" s="30"/>
      <c r="V3746" s="30" t="s">
        <v>1428</v>
      </c>
    </row>
    <row r="3747" spans="1:22" ht="15" customHeight="1">
      <c r="A3747" s="30">
        <v>3928</v>
      </c>
      <c r="B3747" s="30" t="s">
        <v>19396</v>
      </c>
      <c r="C3747" s="30"/>
      <c r="D3747" s="30" t="s">
        <v>19396</v>
      </c>
      <c r="E3747" s="30" t="s">
        <v>6214</v>
      </c>
      <c r="F3747" s="30" t="s">
        <v>3700</v>
      </c>
      <c r="G3747" s="30" t="s">
        <v>1422</v>
      </c>
      <c r="H3747" s="30" t="s">
        <v>1397</v>
      </c>
      <c r="I3747" s="30">
        <v>3032000</v>
      </c>
      <c r="J3747" s="30" t="s">
        <v>19397</v>
      </c>
      <c r="K3747" s="57">
        <v>140631838119</v>
      </c>
      <c r="L3747" s="30"/>
      <c r="M3747" s="30"/>
      <c r="N3747" s="30"/>
      <c r="O3747" s="30"/>
      <c r="P3747" s="30"/>
      <c r="Q3747" s="30" t="s">
        <v>19398</v>
      </c>
      <c r="R3747" s="30"/>
      <c r="S3747" s="30" t="s">
        <v>18322</v>
      </c>
      <c r="T3747" s="30"/>
      <c r="U3747" s="30"/>
      <c r="V3747" s="30" t="s">
        <v>1428</v>
      </c>
    </row>
    <row r="3748" spans="1:22" ht="15" customHeight="1">
      <c r="A3748" s="30">
        <v>3930</v>
      </c>
      <c r="B3748" s="30" t="s">
        <v>19399</v>
      </c>
      <c r="C3748" s="30"/>
      <c r="D3748" s="30" t="s">
        <v>19399</v>
      </c>
      <c r="E3748" s="30" t="s">
        <v>19400</v>
      </c>
      <c r="F3748" s="30" t="s">
        <v>8606</v>
      </c>
      <c r="G3748" s="30" t="s">
        <v>5757</v>
      </c>
      <c r="H3748" s="30" t="s">
        <v>1381</v>
      </c>
      <c r="I3748" s="30">
        <v>87020035</v>
      </c>
      <c r="J3748" s="30" t="s">
        <v>19401</v>
      </c>
      <c r="K3748" s="57">
        <v>9071643732</v>
      </c>
      <c r="L3748" s="30"/>
      <c r="M3748" s="30"/>
      <c r="N3748" s="30"/>
      <c r="O3748" s="30"/>
      <c r="P3748" s="30"/>
      <c r="Q3748" s="30" t="s">
        <v>19402</v>
      </c>
      <c r="R3748" s="30"/>
      <c r="S3748" s="30" t="s">
        <v>19403</v>
      </c>
      <c r="T3748" s="30"/>
      <c r="U3748" s="30"/>
      <c r="V3748" s="30" t="s">
        <v>1444</v>
      </c>
    </row>
    <row r="3749" spans="1:22" ht="15" customHeight="1">
      <c r="A3749" s="30">
        <v>3931</v>
      </c>
      <c r="B3749" s="30" t="s">
        <v>19404</v>
      </c>
      <c r="C3749" s="30"/>
      <c r="D3749" s="30" t="s">
        <v>19404</v>
      </c>
      <c r="E3749" s="30" t="s">
        <v>19405</v>
      </c>
      <c r="F3749" s="30" t="s">
        <v>19406</v>
      </c>
      <c r="G3749" s="30" t="s">
        <v>1492</v>
      </c>
      <c r="H3749" s="30" t="s">
        <v>1354</v>
      </c>
      <c r="I3749" s="30">
        <v>60160140</v>
      </c>
      <c r="J3749" s="30" t="s">
        <v>19407</v>
      </c>
      <c r="K3749" s="57" t="s">
        <v>3510</v>
      </c>
      <c r="L3749" s="30"/>
      <c r="M3749" s="30"/>
      <c r="N3749" s="30"/>
      <c r="O3749" s="30"/>
      <c r="P3749" s="30"/>
      <c r="Q3749" s="30" t="s">
        <v>19408</v>
      </c>
      <c r="R3749" s="30"/>
      <c r="S3749" s="30" t="s">
        <v>19409</v>
      </c>
      <c r="T3749" s="30"/>
      <c r="U3749" s="30"/>
      <c r="V3749" s="30" t="s">
        <v>1444</v>
      </c>
    </row>
    <row r="3750" spans="1:22" ht="15" customHeight="1">
      <c r="A3750" s="30">
        <v>3932</v>
      </c>
      <c r="B3750" s="30" t="s">
        <v>19410</v>
      </c>
      <c r="C3750" s="30"/>
      <c r="D3750" s="30" t="s">
        <v>19410</v>
      </c>
      <c r="E3750" s="30" t="s">
        <v>19411</v>
      </c>
      <c r="F3750" s="30" t="s">
        <v>8606</v>
      </c>
      <c r="G3750" s="30" t="s">
        <v>2734</v>
      </c>
      <c r="H3750" s="30" t="s">
        <v>1365</v>
      </c>
      <c r="I3750" s="30">
        <v>65912000</v>
      </c>
      <c r="J3750" s="30" t="s">
        <v>19412</v>
      </c>
      <c r="K3750" s="57" t="s">
        <v>3510</v>
      </c>
      <c r="L3750" s="30"/>
      <c r="M3750" s="30"/>
      <c r="N3750" s="30"/>
      <c r="O3750" s="30"/>
      <c r="P3750" s="30"/>
      <c r="Q3750" s="30" t="s">
        <v>19413</v>
      </c>
      <c r="R3750" s="30"/>
      <c r="S3750" s="30" t="s">
        <v>19414</v>
      </c>
      <c r="T3750" s="30"/>
      <c r="U3750" s="30"/>
      <c r="V3750" s="30" t="s">
        <v>1444</v>
      </c>
    </row>
    <row r="3751" spans="1:22" ht="15" customHeight="1">
      <c r="A3751" s="30">
        <v>3933</v>
      </c>
      <c r="B3751" s="30" t="s">
        <v>19415</v>
      </c>
      <c r="C3751" s="30"/>
      <c r="D3751" s="30" t="s">
        <v>19415</v>
      </c>
      <c r="E3751" s="30" t="s">
        <v>19416</v>
      </c>
      <c r="F3751" s="30" t="s">
        <v>11221</v>
      </c>
      <c r="G3751" s="30" t="s">
        <v>2054</v>
      </c>
      <c r="H3751" s="30" t="s">
        <v>1352</v>
      </c>
      <c r="I3751" s="30">
        <v>41710200</v>
      </c>
      <c r="J3751" s="30" t="s">
        <v>19417</v>
      </c>
      <c r="K3751" s="57">
        <v>65876165</v>
      </c>
      <c r="L3751" s="30"/>
      <c r="M3751" s="30"/>
      <c r="N3751" s="30"/>
      <c r="O3751" s="30"/>
      <c r="P3751" s="30"/>
      <c r="Q3751" s="30" t="s">
        <v>6391</v>
      </c>
      <c r="R3751" s="30"/>
      <c r="S3751" s="30" t="s">
        <v>19418</v>
      </c>
      <c r="T3751" s="30"/>
      <c r="U3751" s="30"/>
      <c r="V3751" s="30" t="s">
        <v>1444</v>
      </c>
    </row>
    <row r="3752" spans="1:22" ht="15" customHeight="1">
      <c r="A3752" s="30">
        <v>3934</v>
      </c>
      <c r="B3752" s="30" t="s">
        <v>19419</v>
      </c>
      <c r="C3752" s="30"/>
      <c r="D3752" s="30" t="s">
        <v>19419</v>
      </c>
      <c r="E3752" s="30" t="s">
        <v>19420</v>
      </c>
      <c r="F3752" s="30" t="s">
        <v>19421</v>
      </c>
      <c r="G3752" s="30" t="s">
        <v>19422</v>
      </c>
      <c r="H3752" s="30" t="s">
        <v>1367</v>
      </c>
      <c r="I3752" s="30">
        <v>33880030</v>
      </c>
      <c r="J3752" s="30" t="s">
        <v>19423</v>
      </c>
      <c r="K3752" s="57" t="s">
        <v>3510</v>
      </c>
      <c r="L3752" s="30"/>
      <c r="M3752" s="30"/>
      <c r="N3752" s="30"/>
      <c r="O3752" s="30"/>
      <c r="P3752" s="30"/>
      <c r="Q3752" s="30" t="s">
        <v>19424</v>
      </c>
      <c r="R3752" s="30"/>
      <c r="S3752" s="30" t="s">
        <v>19425</v>
      </c>
      <c r="T3752" s="30"/>
      <c r="U3752" s="30"/>
      <c r="V3752" s="30" t="s">
        <v>1444</v>
      </c>
    </row>
    <row r="3753" spans="1:22" ht="15" customHeight="1">
      <c r="A3753" s="30">
        <v>3935</v>
      </c>
      <c r="B3753" s="30" t="s">
        <v>19426</v>
      </c>
      <c r="C3753" s="30"/>
      <c r="D3753" s="30" t="s">
        <v>19426</v>
      </c>
      <c r="E3753" s="30" t="s">
        <v>2392</v>
      </c>
      <c r="F3753" s="30" t="s">
        <v>1454</v>
      </c>
      <c r="G3753" s="30" t="s">
        <v>1422</v>
      </c>
      <c r="H3753" s="30" t="s">
        <v>1397</v>
      </c>
      <c r="I3753" s="30">
        <v>1024000</v>
      </c>
      <c r="J3753" s="30" t="s">
        <v>19427</v>
      </c>
      <c r="K3753" s="57">
        <v>113501468112</v>
      </c>
      <c r="L3753" s="30"/>
      <c r="M3753" s="30"/>
      <c r="N3753" s="30"/>
      <c r="O3753" s="30"/>
      <c r="P3753" s="30"/>
      <c r="Q3753" s="30" t="s">
        <v>19428</v>
      </c>
      <c r="R3753" s="30"/>
      <c r="S3753" s="30" t="s">
        <v>19429</v>
      </c>
      <c r="T3753" s="30"/>
      <c r="U3753" s="30"/>
      <c r="V3753" s="30" t="s">
        <v>1444</v>
      </c>
    </row>
    <row r="3754" spans="1:22" ht="15" customHeight="1">
      <c r="A3754" s="30">
        <v>3936</v>
      </c>
      <c r="B3754" s="30" t="s">
        <v>19430</v>
      </c>
      <c r="C3754" s="30"/>
      <c r="D3754" s="30" t="s">
        <v>19430</v>
      </c>
      <c r="E3754" s="30" t="s">
        <v>11852</v>
      </c>
      <c r="F3754" s="30" t="s">
        <v>1795</v>
      </c>
      <c r="G3754" s="30" t="s">
        <v>1796</v>
      </c>
      <c r="H3754" s="30" t="s">
        <v>1385</v>
      </c>
      <c r="I3754" s="30">
        <v>59037820</v>
      </c>
      <c r="J3754" s="30" t="s">
        <v>19431</v>
      </c>
      <c r="K3754" s="57">
        <v>204146062</v>
      </c>
      <c r="L3754" s="30"/>
      <c r="M3754" s="30"/>
      <c r="N3754" s="30"/>
      <c r="O3754" s="30"/>
      <c r="P3754" s="30"/>
      <c r="Q3754" s="30" t="s">
        <v>19432</v>
      </c>
      <c r="R3754" s="30"/>
      <c r="S3754" s="30" t="s">
        <v>2120</v>
      </c>
      <c r="T3754" s="30"/>
      <c r="U3754" s="30"/>
      <c r="V3754" s="30" t="s">
        <v>1428</v>
      </c>
    </row>
    <row r="3755" spans="1:22" ht="15" customHeight="1">
      <c r="A3755" s="30">
        <v>3937</v>
      </c>
      <c r="B3755" s="30" t="s">
        <v>19433</v>
      </c>
      <c r="C3755" s="30"/>
      <c r="D3755" s="30" t="s">
        <v>19433</v>
      </c>
      <c r="E3755" s="30" t="s">
        <v>19434</v>
      </c>
      <c r="F3755" s="30" t="s">
        <v>1454</v>
      </c>
      <c r="G3755" s="30" t="s">
        <v>19435</v>
      </c>
      <c r="H3755" s="30" t="s">
        <v>1391</v>
      </c>
      <c r="I3755" s="30">
        <v>95670000</v>
      </c>
      <c r="J3755" s="30" t="s">
        <v>19436</v>
      </c>
      <c r="K3755" s="57">
        <v>560084919</v>
      </c>
      <c r="L3755" s="30"/>
      <c r="M3755" s="30"/>
      <c r="N3755" s="30"/>
      <c r="O3755" s="30"/>
      <c r="P3755" s="30"/>
      <c r="Q3755" s="30" t="s">
        <v>19437</v>
      </c>
      <c r="R3755" s="30"/>
      <c r="S3755" s="30" t="s">
        <v>19438</v>
      </c>
      <c r="T3755" s="30"/>
      <c r="U3755" s="30"/>
      <c r="V3755" s="30" t="s">
        <v>1444</v>
      </c>
    </row>
    <row r="3756" spans="1:22" ht="15" customHeight="1">
      <c r="A3756" s="30">
        <v>3938</v>
      </c>
      <c r="B3756" s="30" t="s">
        <v>19439</v>
      </c>
      <c r="C3756" s="30"/>
      <c r="D3756" s="30" t="s">
        <v>19439</v>
      </c>
      <c r="E3756" s="30" t="s">
        <v>19440</v>
      </c>
      <c r="F3756" s="30" t="s">
        <v>19441</v>
      </c>
      <c r="G3756" s="30" t="s">
        <v>1713</v>
      </c>
      <c r="H3756" s="30" t="s">
        <v>1395</v>
      </c>
      <c r="I3756" s="30">
        <v>49020010</v>
      </c>
      <c r="J3756" s="30" t="s">
        <v>19442</v>
      </c>
      <c r="K3756" s="57">
        <v>271072164</v>
      </c>
      <c r="L3756" s="30"/>
      <c r="M3756" s="30"/>
      <c r="N3756" s="30"/>
      <c r="O3756" s="30"/>
      <c r="P3756" s="30"/>
      <c r="Q3756" s="30" t="s">
        <v>19443</v>
      </c>
      <c r="R3756" s="30"/>
      <c r="S3756" s="30" t="s">
        <v>19444</v>
      </c>
      <c r="T3756" s="30"/>
      <c r="U3756" s="30"/>
      <c r="V3756" s="30" t="s">
        <v>1444</v>
      </c>
    </row>
    <row r="3757" spans="1:22" ht="15" customHeight="1">
      <c r="A3757" s="30">
        <v>3939</v>
      </c>
      <c r="B3757" s="30" t="s">
        <v>19445</v>
      </c>
      <c r="C3757" s="30"/>
      <c r="D3757" s="30" t="s">
        <v>19445</v>
      </c>
      <c r="E3757" s="30" t="s">
        <v>7958</v>
      </c>
      <c r="F3757" s="30" t="s">
        <v>3866</v>
      </c>
      <c r="G3757" s="30" t="s">
        <v>2054</v>
      </c>
      <c r="H3757" s="30" t="s">
        <v>1352</v>
      </c>
      <c r="I3757" s="30">
        <v>40010020</v>
      </c>
      <c r="J3757" s="30" t="s">
        <v>19446</v>
      </c>
      <c r="K3757" s="57">
        <v>31331955</v>
      </c>
      <c r="L3757" s="30"/>
      <c r="M3757" s="30"/>
      <c r="N3757" s="30"/>
      <c r="O3757" s="30"/>
      <c r="P3757" s="30"/>
      <c r="Q3757" s="30" t="s">
        <v>19447</v>
      </c>
      <c r="R3757" s="30"/>
      <c r="S3757" s="30" t="s">
        <v>19448</v>
      </c>
      <c r="T3757" s="30"/>
      <c r="U3757" s="30"/>
      <c r="V3757" s="30" t="s">
        <v>1444</v>
      </c>
    </row>
    <row r="3758" spans="1:22" ht="15" customHeight="1">
      <c r="A3758" s="30">
        <v>3940</v>
      </c>
      <c r="B3758" s="30" t="s">
        <v>19449</v>
      </c>
      <c r="C3758" s="30"/>
      <c r="D3758" s="30" t="s">
        <v>19449</v>
      </c>
      <c r="E3758" s="30" t="s">
        <v>7081</v>
      </c>
      <c r="F3758" s="30" t="s">
        <v>19450</v>
      </c>
      <c r="G3758" s="30" t="s">
        <v>2323</v>
      </c>
      <c r="H3758" s="30" t="s">
        <v>1387</v>
      </c>
      <c r="I3758" s="30">
        <v>76808278</v>
      </c>
      <c r="J3758" s="30" t="s">
        <v>19451</v>
      </c>
      <c r="K3758" s="57">
        <v>36439</v>
      </c>
      <c r="L3758" s="30"/>
      <c r="M3758" s="30"/>
      <c r="N3758" s="30"/>
      <c r="O3758" s="30"/>
      <c r="P3758" s="30"/>
      <c r="Q3758" s="30" t="s">
        <v>19452</v>
      </c>
      <c r="R3758" s="30"/>
      <c r="S3758" s="30" t="s">
        <v>7085</v>
      </c>
      <c r="T3758" s="30"/>
      <c r="U3758" s="30"/>
      <c r="V3758" s="30" t="s">
        <v>1444</v>
      </c>
    </row>
    <row r="3759" spans="1:22" ht="15" customHeight="1">
      <c r="A3759" s="30">
        <v>3941</v>
      </c>
      <c r="B3759" s="30" t="s">
        <v>19453</v>
      </c>
      <c r="C3759" s="30"/>
      <c r="D3759" s="30" t="s">
        <v>19453</v>
      </c>
      <c r="E3759" s="30" t="s">
        <v>13918</v>
      </c>
      <c r="F3759" s="30" t="s">
        <v>1454</v>
      </c>
      <c r="G3759" s="30" t="s">
        <v>13919</v>
      </c>
      <c r="H3759" s="30" t="s">
        <v>1371</v>
      </c>
      <c r="I3759" s="30">
        <v>78455000</v>
      </c>
      <c r="J3759" s="30" t="s">
        <v>19454</v>
      </c>
      <c r="K3759" s="57">
        <v>135491380</v>
      </c>
      <c r="L3759" s="30"/>
      <c r="M3759" s="30"/>
      <c r="N3759" s="30"/>
      <c r="O3759" s="30"/>
      <c r="P3759" s="30"/>
      <c r="Q3759" s="30" t="s">
        <v>19455</v>
      </c>
      <c r="R3759" s="30"/>
      <c r="S3759" s="30" t="s">
        <v>19456</v>
      </c>
      <c r="T3759" s="30"/>
      <c r="U3759" s="30"/>
      <c r="V3759" s="30" t="s">
        <v>1428</v>
      </c>
    </row>
    <row r="3760" spans="1:22" ht="15" customHeight="1">
      <c r="A3760" s="30">
        <v>3942</v>
      </c>
      <c r="B3760" s="30" t="s">
        <v>19457</v>
      </c>
      <c r="C3760" s="30"/>
      <c r="D3760" s="30" t="s">
        <v>19457</v>
      </c>
      <c r="E3760" s="30" t="s">
        <v>3403</v>
      </c>
      <c r="F3760" s="30" t="s">
        <v>1454</v>
      </c>
      <c r="G3760" s="30" t="s">
        <v>19351</v>
      </c>
      <c r="H3760" s="30" t="s">
        <v>1397</v>
      </c>
      <c r="I3760" s="30">
        <v>13360000</v>
      </c>
      <c r="J3760" s="30" t="s">
        <v>19458</v>
      </c>
      <c r="K3760" s="57">
        <v>253048941118</v>
      </c>
      <c r="L3760" s="30"/>
      <c r="M3760" s="30"/>
      <c r="N3760" s="30"/>
      <c r="O3760" s="30"/>
      <c r="P3760" s="30"/>
      <c r="Q3760" s="30" t="s">
        <v>19459</v>
      </c>
      <c r="R3760" s="30"/>
      <c r="S3760" s="30" t="s">
        <v>4261</v>
      </c>
      <c r="T3760" s="30"/>
      <c r="U3760" s="30"/>
      <c r="V3760" s="30" t="s">
        <v>1444</v>
      </c>
    </row>
    <row r="3761" spans="1:22" ht="15" customHeight="1">
      <c r="A3761" s="30">
        <v>3943</v>
      </c>
      <c r="B3761" s="30" t="s">
        <v>19460</v>
      </c>
      <c r="C3761" s="30"/>
      <c r="D3761" s="30" t="s">
        <v>19460</v>
      </c>
      <c r="E3761" s="30" t="s">
        <v>2392</v>
      </c>
      <c r="F3761" s="30" t="s">
        <v>1454</v>
      </c>
      <c r="G3761" s="30" t="s">
        <v>1422</v>
      </c>
      <c r="H3761" s="30" t="s">
        <v>1397</v>
      </c>
      <c r="I3761" s="30">
        <v>1024000</v>
      </c>
      <c r="J3761" s="30" t="s">
        <v>19461</v>
      </c>
      <c r="K3761" s="57">
        <v>144175916118</v>
      </c>
      <c r="L3761" s="30"/>
      <c r="M3761" s="30"/>
      <c r="N3761" s="30"/>
      <c r="O3761" s="30"/>
      <c r="P3761" s="30"/>
      <c r="Q3761" s="30" t="s">
        <v>19462</v>
      </c>
      <c r="R3761" s="30"/>
      <c r="S3761" s="30" t="s">
        <v>19463</v>
      </c>
      <c r="T3761" s="30"/>
      <c r="U3761" s="30"/>
      <c r="V3761" s="30" t="s">
        <v>1444</v>
      </c>
    </row>
    <row r="3762" spans="1:22" ht="15" customHeight="1">
      <c r="A3762" s="30">
        <v>3944</v>
      </c>
      <c r="B3762" s="30" t="s">
        <v>19464</v>
      </c>
      <c r="C3762" s="30"/>
      <c r="D3762" s="30" t="s">
        <v>19464</v>
      </c>
      <c r="E3762" s="30" t="s">
        <v>19465</v>
      </c>
      <c r="F3762" s="30" t="s">
        <v>2793</v>
      </c>
      <c r="G3762" s="30" t="s">
        <v>2432</v>
      </c>
      <c r="H3762" s="30" t="s">
        <v>1373</v>
      </c>
      <c r="I3762" s="30">
        <v>66036090</v>
      </c>
      <c r="J3762" s="30" t="s">
        <v>19466</v>
      </c>
      <c r="K3762" s="57">
        <v>152793550</v>
      </c>
      <c r="L3762" s="30"/>
      <c r="M3762" s="30"/>
      <c r="N3762" s="30"/>
      <c r="O3762" s="30"/>
      <c r="P3762" s="30"/>
      <c r="Q3762" s="30" t="s">
        <v>8775</v>
      </c>
      <c r="R3762" s="30"/>
      <c r="S3762" s="30" t="s">
        <v>7900</v>
      </c>
      <c r="T3762" s="30"/>
      <c r="U3762" s="30"/>
      <c r="V3762" s="30" t="s">
        <v>1444</v>
      </c>
    </row>
    <row r="3763" spans="1:22" ht="15" customHeight="1">
      <c r="A3763" s="30">
        <v>3946</v>
      </c>
      <c r="B3763" s="30" t="s">
        <v>19467</v>
      </c>
      <c r="C3763" s="30"/>
      <c r="D3763" s="30" t="s">
        <v>19467</v>
      </c>
      <c r="E3763" s="30" t="s">
        <v>19468</v>
      </c>
      <c r="F3763" s="30" t="s">
        <v>1454</v>
      </c>
      <c r="G3763" s="30" t="s">
        <v>8564</v>
      </c>
      <c r="H3763" s="30" t="s">
        <v>1383</v>
      </c>
      <c r="I3763" s="30">
        <v>23900567</v>
      </c>
      <c r="J3763" s="30" t="s">
        <v>19469</v>
      </c>
      <c r="K3763" s="57">
        <v>87144330</v>
      </c>
      <c r="L3763" s="30"/>
      <c r="M3763" s="30"/>
      <c r="N3763" s="30"/>
      <c r="O3763" s="30"/>
      <c r="P3763" s="30"/>
      <c r="Q3763" s="30" t="s">
        <v>11988</v>
      </c>
      <c r="R3763" s="30"/>
      <c r="S3763" s="30" t="s">
        <v>4261</v>
      </c>
      <c r="T3763" s="30"/>
      <c r="U3763" s="30"/>
      <c r="V3763" s="30" t="s">
        <v>1428</v>
      </c>
    </row>
    <row r="3764" spans="1:22" ht="15" customHeight="1">
      <c r="A3764" s="30">
        <v>3947</v>
      </c>
      <c r="B3764" s="30" t="s">
        <v>19470</v>
      </c>
      <c r="C3764" s="30"/>
      <c r="D3764" s="30" t="s">
        <v>19470</v>
      </c>
      <c r="E3764" s="30" t="s">
        <v>17943</v>
      </c>
      <c r="F3764" s="30" t="s">
        <v>1454</v>
      </c>
      <c r="G3764" s="30" t="s">
        <v>10412</v>
      </c>
      <c r="H3764" s="30" t="s">
        <v>1385</v>
      </c>
      <c r="I3764" s="30">
        <v>59140280</v>
      </c>
      <c r="J3764" s="30" t="s">
        <v>19471</v>
      </c>
      <c r="K3764" s="57">
        <v>204331382</v>
      </c>
      <c r="L3764" s="30"/>
      <c r="M3764" s="30"/>
      <c r="N3764" s="30"/>
      <c r="O3764" s="30"/>
      <c r="P3764" s="30"/>
      <c r="Q3764" s="30" t="s">
        <v>17945</v>
      </c>
      <c r="R3764" s="30"/>
      <c r="S3764" s="30" t="s">
        <v>19472</v>
      </c>
      <c r="T3764" s="30"/>
      <c r="U3764" s="30"/>
      <c r="V3764" s="30" t="s">
        <v>1428</v>
      </c>
    </row>
    <row r="3765" spans="1:22" ht="15" customHeight="1">
      <c r="A3765" s="30">
        <v>3949</v>
      </c>
      <c r="B3765" s="30" t="s">
        <v>19473</v>
      </c>
      <c r="C3765" s="30"/>
      <c r="D3765" s="30" t="s">
        <v>19473</v>
      </c>
      <c r="E3765" s="30" t="s">
        <v>19474</v>
      </c>
      <c r="F3765" s="30" t="s">
        <v>13126</v>
      </c>
      <c r="G3765" s="30" t="s">
        <v>1422</v>
      </c>
      <c r="H3765" s="30" t="s">
        <v>1397</v>
      </c>
      <c r="I3765" s="30">
        <v>1107010</v>
      </c>
      <c r="J3765" s="30" t="s">
        <v>19475</v>
      </c>
      <c r="K3765" s="57" t="s">
        <v>3510</v>
      </c>
      <c r="L3765" s="30"/>
      <c r="M3765" s="30"/>
      <c r="N3765" s="30"/>
      <c r="O3765" s="30"/>
      <c r="P3765" s="30"/>
      <c r="Q3765" s="30" t="s">
        <v>19476</v>
      </c>
      <c r="R3765" s="30"/>
      <c r="S3765" s="30" t="s">
        <v>19477</v>
      </c>
      <c r="T3765" s="30"/>
      <c r="U3765" s="30"/>
      <c r="V3765" s="30" t="s">
        <v>1444</v>
      </c>
    </row>
    <row r="3766" spans="1:22" ht="15" customHeight="1">
      <c r="A3766" s="30">
        <v>3950</v>
      </c>
      <c r="B3766" s="30" t="s">
        <v>19478</v>
      </c>
      <c r="C3766" s="30"/>
      <c r="D3766" s="30" t="s">
        <v>19478</v>
      </c>
      <c r="E3766" s="30" t="s">
        <v>18989</v>
      </c>
      <c r="F3766" s="30" t="s">
        <v>1454</v>
      </c>
      <c r="G3766" s="30" t="s">
        <v>1484</v>
      </c>
      <c r="H3766" s="30" t="s">
        <v>1379</v>
      </c>
      <c r="I3766" s="30">
        <v>64000070</v>
      </c>
      <c r="J3766" s="30" t="s">
        <v>19479</v>
      </c>
      <c r="K3766" s="57">
        <v>194443981</v>
      </c>
      <c r="L3766" s="30"/>
      <c r="M3766" s="30"/>
      <c r="N3766" s="30"/>
      <c r="O3766" s="30"/>
      <c r="P3766" s="30"/>
      <c r="Q3766" s="30" t="s">
        <v>19480</v>
      </c>
      <c r="R3766" s="30"/>
      <c r="S3766" s="30" t="s">
        <v>19481</v>
      </c>
      <c r="T3766" s="30"/>
      <c r="U3766" s="30"/>
      <c r="V3766" s="30" t="s">
        <v>1444</v>
      </c>
    </row>
    <row r="3767" spans="1:22" ht="15" customHeight="1">
      <c r="A3767" s="30">
        <v>3951</v>
      </c>
      <c r="B3767" s="30" t="s">
        <v>17463</v>
      </c>
      <c r="C3767" s="30"/>
      <c r="D3767" s="30" t="s">
        <v>17463</v>
      </c>
      <c r="E3767" s="30" t="s">
        <v>14903</v>
      </c>
      <c r="F3767" s="30" t="s">
        <v>1454</v>
      </c>
      <c r="G3767" s="30" t="s">
        <v>2771</v>
      </c>
      <c r="H3767" s="30" t="s">
        <v>1397</v>
      </c>
      <c r="I3767" s="30">
        <v>8570025</v>
      </c>
      <c r="J3767" s="30" t="s">
        <v>19482</v>
      </c>
      <c r="K3767" s="57">
        <v>379264030117</v>
      </c>
      <c r="L3767" s="30"/>
      <c r="M3767" s="30"/>
      <c r="N3767" s="30"/>
      <c r="O3767" s="30"/>
      <c r="P3767" s="30"/>
      <c r="Q3767" s="30" t="s">
        <v>2773</v>
      </c>
      <c r="R3767" s="30"/>
      <c r="S3767" s="30" t="s">
        <v>14905</v>
      </c>
      <c r="T3767" s="30"/>
      <c r="U3767" s="30"/>
      <c r="V3767" s="30" t="s">
        <v>1444</v>
      </c>
    </row>
    <row r="3768" spans="1:22" ht="15" customHeight="1">
      <c r="A3768" s="37">
        <v>3952</v>
      </c>
      <c r="B3768" s="37" t="s">
        <v>14295</v>
      </c>
      <c r="C3768" s="37"/>
      <c r="D3768" s="37" t="s">
        <v>14295</v>
      </c>
      <c r="E3768" s="37" t="s">
        <v>14296</v>
      </c>
      <c r="F3768" s="37" t="s">
        <v>1454</v>
      </c>
      <c r="G3768" s="37" t="s">
        <v>10751</v>
      </c>
      <c r="H3768" s="37" t="s">
        <v>1365</v>
      </c>
      <c r="I3768" s="37">
        <v>65110000</v>
      </c>
      <c r="J3768" s="37" t="s">
        <v>19483</v>
      </c>
      <c r="K3768" s="58">
        <v>124164358</v>
      </c>
      <c r="L3768" s="37"/>
      <c r="M3768" s="37"/>
      <c r="N3768" s="37"/>
      <c r="O3768" s="37"/>
      <c r="P3768" s="37"/>
      <c r="Q3768" s="37" t="s">
        <v>14299</v>
      </c>
      <c r="R3768" s="37"/>
      <c r="S3768" s="37" t="s">
        <v>19484</v>
      </c>
      <c r="T3768" s="37"/>
      <c r="U3768" s="37"/>
      <c r="V3768" s="26" t="s">
        <v>202</v>
      </c>
    </row>
    <row r="3769" spans="1:22" ht="15" customHeight="1">
      <c r="A3769" s="30">
        <v>3953</v>
      </c>
      <c r="B3769" s="30" t="s">
        <v>19485</v>
      </c>
      <c r="C3769" s="30"/>
      <c r="D3769" s="30" t="s">
        <v>19485</v>
      </c>
      <c r="E3769" s="30" t="s">
        <v>19486</v>
      </c>
      <c r="F3769" s="30" t="s">
        <v>1454</v>
      </c>
      <c r="G3769" s="30" t="s">
        <v>1422</v>
      </c>
      <c r="H3769" s="30" t="s">
        <v>1397</v>
      </c>
      <c r="I3769" s="30">
        <v>1025001</v>
      </c>
      <c r="J3769" s="30" t="s">
        <v>19487</v>
      </c>
      <c r="K3769" s="57">
        <v>116235981113</v>
      </c>
      <c r="L3769" s="30"/>
      <c r="M3769" s="30"/>
      <c r="N3769" s="30"/>
      <c r="O3769" s="30"/>
      <c r="P3769" s="30"/>
      <c r="Q3769" s="30" t="s">
        <v>19488</v>
      </c>
      <c r="R3769" s="30"/>
      <c r="S3769" s="30" t="s">
        <v>19489</v>
      </c>
      <c r="T3769" s="30"/>
      <c r="U3769" s="30"/>
      <c r="V3769" s="30" t="s">
        <v>1444</v>
      </c>
    </row>
    <row r="3770" spans="1:22" ht="15" customHeight="1">
      <c r="A3770" s="30">
        <v>3954</v>
      </c>
      <c r="B3770" s="30" t="s">
        <v>19490</v>
      </c>
      <c r="C3770" s="30"/>
      <c r="D3770" s="30" t="s">
        <v>19490</v>
      </c>
      <c r="E3770" s="30" t="s">
        <v>19491</v>
      </c>
      <c r="F3770" s="30" t="s">
        <v>1454</v>
      </c>
      <c r="G3770" s="30" t="s">
        <v>1564</v>
      </c>
      <c r="H3770" s="30" t="s">
        <v>1397</v>
      </c>
      <c r="I3770" s="30">
        <v>13010081</v>
      </c>
      <c r="J3770" s="30" t="s">
        <v>19492</v>
      </c>
      <c r="K3770" s="57">
        <v>244952115115</v>
      </c>
      <c r="L3770" s="30"/>
      <c r="M3770" s="30"/>
      <c r="N3770" s="30"/>
      <c r="O3770" s="30"/>
      <c r="P3770" s="30"/>
      <c r="Q3770" s="30" t="s">
        <v>19493</v>
      </c>
      <c r="R3770" s="30"/>
      <c r="S3770" s="30" t="s">
        <v>19494</v>
      </c>
      <c r="T3770" s="30"/>
      <c r="U3770" s="30"/>
      <c r="V3770" s="30" t="s">
        <v>1444</v>
      </c>
    </row>
    <row r="3771" spans="1:22" ht="15" customHeight="1">
      <c r="A3771" s="37">
        <v>3955</v>
      </c>
      <c r="B3771" s="37" t="s">
        <v>19495</v>
      </c>
      <c r="C3771" s="37"/>
      <c r="D3771" s="37" t="s">
        <v>19495</v>
      </c>
      <c r="E3771" s="37" t="s">
        <v>19496</v>
      </c>
      <c r="F3771" s="37" t="s">
        <v>1454</v>
      </c>
      <c r="G3771" s="37" t="s">
        <v>19497</v>
      </c>
      <c r="H3771" s="37" t="s">
        <v>1365</v>
      </c>
      <c r="I3771" s="37">
        <v>65137000</v>
      </c>
      <c r="J3771" s="37" t="s">
        <v>19498</v>
      </c>
      <c r="K3771" s="58">
        <v>124157343</v>
      </c>
      <c r="L3771" s="37"/>
      <c r="M3771" s="37"/>
      <c r="N3771" s="37"/>
      <c r="O3771" s="37"/>
      <c r="P3771" s="37"/>
      <c r="Q3771" s="37"/>
      <c r="R3771" s="37"/>
      <c r="S3771" s="37" t="s">
        <v>4261</v>
      </c>
      <c r="T3771" s="37"/>
      <c r="U3771" s="37"/>
      <c r="V3771" s="26" t="s">
        <v>202</v>
      </c>
    </row>
    <row r="3772" spans="1:22" ht="15" customHeight="1">
      <c r="A3772" s="30">
        <v>3956</v>
      </c>
      <c r="B3772" s="30" t="s">
        <v>19499</v>
      </c>
      <c r="C3772" s="30"/>
      <c r="D3772" s="30" t="s">
        <v>19499</v>
      </c>
      <c r="E3772" s="30" t="s">
        <v>9923</v>
      </c>
      <c r="F3772" s="30" t="s">
        <v>1454</v>
      </c>
      <c r="G3772" s="30" t="s">
        <v>2083</v>
      </c>
      <c r="H3772" s="30" t="s">
        <v>1352</v>
      </c>
      <c r="I3772" s="30">
        <v>44200000</v>
      </c>
      <c r="J3772" s="30" t="s">
        <v>19500</v>
      </c>
      <c r="K3772" s="57">
        <v>75370787</v>
      </c>
      <c r="L3772" s="30"/>
      <c r="M3772" s="30"/>
      <c r="N3772" s="30"/>
      <c r="O3772" s="30"/>
      <c r="P3772" s="30"/>
      <c r="Q3772" s="30" t="s">
        <v>19501</v>
      </c>
      <c r="R3772" s="30"/>
      <c r="S3772" s="30" t="s">
        <v>19502</v>
      </c>
      <c r="T3772" s="30"/>
      <c r="U3772" s="30"/>
      <c r="V3772" s="30" t="s">
        <v>1444</v>
      </c>
    </row>
    <row r="3773" spans="1:22" ht="15" customHeight="1">
      <c r="A3773" s="30">
        <v>3957</v>
      </c>
      <c r="B3773" s="30" t="s">
        <v>19503</v>
      </c>
      <c r="C3773" s="30"/>
      <c r="D3773" s="30" t="s">
        <v>19503</v>
      </c>
      <c r="E3773" s="30" t="s">
        <v>2825</v>
      </c>
      <c r="F3773" s="30" t="s">
        <v>1454</v>
      </c>
      <c r="G3773" s="30" t="s">
        <v>19504</v>
      </c>
      <c r="H3773" s="30" t="s">
        <v>1373</v>
      </c>
      <c r="I3773" s="30">
        <v>68632000</v>
      </c>
      <c r="J3773" s="30" t="s">
        <v>19505</v>
      </c>
      <c r="K3773" s="57">
        <v>152322167</v>
      </c>
      <c r="L3773" s="30"/>
      <c r="M3773" s="30"/>
      <c r="N3773" s="30"/>
      <c r="O3773" s="30"/>
      <c r="P3773" s="30"/>
      <c r="Q3773" s="30" t="s">
        <v>19506</v>
      </c>
      <c r="R3773" s="30"/>
      <c r="S3773" s="30" t="s">
        <v>19507</v>
      </c>
      <c r="T3773" s="30"/>
      <c r="U3773" s="30"/>
      <c r="V3773" s="30" t="s">
        <v>1444</v>
      </c>
    </row>
    <row r="3774" spans="1:22" ht="15" customHeight="1">
      <c r="A3774" s="30">
        <v>3958</v>
      </c>
      <c r="B3774" s="30" t="s">
        <v>19508</v>
      </c>
      <c r="C3774" s="30"/>
      <c r="D3774" s="30" t="s">
        <v>19508</v>
      </c>
      <c r="E3774" s="30" t="s">
        <v>19509</v>
      </c>
      <c r="F3774" s="30" t="s">
        <v>1454</v>
      </c>
      <c r="G3774" s="30" t="s">
        <v>1534</v>
      </c>
      <c r="H3774" s="30" t="s">
        <v>1354</v>
      </c>
      <c r="I3774" s="30">
        <v>63010020</v>
      </c>
      <c r="J3774" s="30" t="s">
        <v>19510</v>
      </c>
      <c r="K3774" s="57">
        <v>62746758</v>
      </c>
      <c r="L3774" s="30"/>
      <c r="M3774" s="30"/>
      <c r="N3774" s="30"/>
      <c r="O3774" s="30"/>
      <c r="P3774" s="30"/>
      <c r="Q3774" s="30" t="s">
        <v>19511</v>
      </c>
      <c r="R3774" s="30"/>
      <c r="S3774" s="30" t="s">
        <v>19512</v>
      </c>
      <c r="T3774" s="30"/>
      <c r="U3774" s="30"/>
      <c r="V3774" s="30" t="s">
        <v>1444</v>
      </c>
    </row>
    <row r="3775" spans="1:22" ht="15" customHeight="1">
      <c r="A3775" s="30">
        <v>3959</v>
      </c>
      <c r="B3775" s="30" t="s">
        <v>19513</v>
      </c>
      <c r="C3775" s="30"/>
      <c r="D3775" s="30" t="s">
        <v>19513</v>
      </c>
      <c r="E3775" s="30" t="s">
        <v>7099</v>
      </c>
      <c r="F3775" s="30" t="s">
        <v>1512</v>
      </c>
      <c r="G3775" s="30" t="s">
        <v>1540</v>
      </c>
      <c r="H3775" s="30" t="s">
        <v>1373</v>
      </c>
      <c r="I3775" s="30">
        <v>68040070</v>
      </c>
      <c r="J3775" s="30" t="s">
        <v>19514</v>
      </c>
      <c r="K3775" s="57">
        <v>154893633</v>
      </c>
      <c r="L3775" s="30"/>
      <c r="M3775" s="30"/>
      <c r="N3775" s="30"/>
      <c r="O3775" s="30"/>
      <c r="P3775" s="30"/>
      <c r="Q3775" s="30" t="s">
        <v>5558</v>
      </c>
      <c r="R3775" s="30"/>
      <c r="S3775" s="30" t="s">
        <v>19515</v>
      </c>
      <c r="T3775" s="30"/>
      <c r="U3775" s="30"/>
      <c r="V3775" s="30" t="s">
        <v>1444</v>
      </c>
    </row>
    <row r="3776" spans="1:22" ht="15" customHeight="1">
      <c r="A3776" s="30">
        <v>3960</v>
      </c>
      <c r="B3776" s="30" t="s">
        <v>19516</v>
      </c>
      <c r="C3776" s="30"/>
      <c r="D3776" s="30" t="s">
        <v>19516</v>
      </c>
      <c r="E3776" s="30" t="s">
        <v>19517</v>
      </c>
      <c r="F3776" s="30" t="s">
        <v>9362</v>
      </c>
      <c r="G3776" s="30" t="s">
        <v>1422</v>
      </c>
      <c r="H3776" s="30" t="s">
        <v>1397</v>
      </c>
      <c r="I3776" s="30">
        <v>1048000</v>
      </c>
      <c r="J3776" s="30" t="s">
        <v>19518</v>
      </c>
      <c r="K3776" s="57">
        <v>116402372115</v>
      </c>
      <c r="L3776" s="30"/>
      <c r="M3776" s="30"/>
      <c r="N3776" s="30"/>
      <c r="O3776" s="30"/>
      <c r="P3776" s="30"/>
      <c r="Q3776" s="30" t="s">
        <v>19519</v>
      </c>
      <c r="R3776" s="30"/>
      <c r="S3776" s="30" t="s">
        <v>19520</v>
      </c>
      <c r="T3776" s="30"/>
      <c r="U3776" s="30"/>
      <c r="V3776" s="30" t="s">
        <v>1444</v>
      </c>
    </row>
    <row r="3777" spans="1:22" ht="15" customHeight="1">
      <c r="A3777" s="30">
        <v>3961</v>
      </c>
      <c r="B3777" s="30" t="s">
        <v>19521</v>
      </c>
      <c r="C3777" s="30"/>
      <c r="D3777" s="30" t="s">
        <v>19521</v>
      </c>
      <c r="E3777" s="30" t="s">
        <v>18958</v>
      </c>
      <c r="F3777" s="30" t="s">
        <v>1454</v>
      </c>
      <c r="G3777" s="30" t="s">
        <v>1422</v>
      </c>
      <c r="H3777" s="30" t="s">
        <v>1397</v>
      </c>
      <c r="I3777" s="30">
        <v>1026000</v>
      </c>
      <c r="J3777" s="30" t="s">
        <v>19522</v>
      </c>
      <c r="K3777" s="57">
        <v>140710630116</v>
      </c>
      <c r="L3777" s="30"/>
      <c r="M3777" s="30"/>
      <c r="N3777" s="30"/>
      <c r="O3777" s="30"/>
      <c r="P3777" s="30"/>
      <c r="Q3777" s="30"/>
      <c r="R3777" s="30"/>
      <c r="S3777" s="30" t="s">
        <v>4261</v>
      </c>
      <c r="T3777" s="30"/>
      <c r="U3777" s="30"/>
      <c r="V3777" s="30" t="s">
        <v>1428</v>
      </c>
    </row>
    <row r="3778" spans="1:22" ht="15" customHeight="1">
      <c r="A3778" s="30">
        <v>3962</v>
      </c>
      <c r="B3778" s="30" t="s">
        <v>19523</v>
      </c>
      <c r="C3778" s="30"/>
      <c r="D3778" s="30" t="s">
        <v>19523</v>
      </c>
      <c r="E3778" s="30" t="s">
        <v>19524</v>
      </c>
      <c r="F3778" s="30" t="s">
        <v>1454</v>
      </c>
      <c r="G3778" s="30" t="s">
        <v>5097</v>
      </c>
      <c r="H3778" s="30" t="s">
        <v>1397</v>
      </c>
      <c r="I3778" s="30">
        <v>1221014</v>
      </c>
      <c r="J3778" s="30" t="s">
        <v>19525</v>
      </c>
      <c r="K3778" s="57">
        <v>645794303110</v>
      </c>
      <c r="L3778" s="30"/>
      <c r="M3778" s="30"/>
      <c r="N3778" s="30"/>
      <c r="O3778" s="30"/>
      <c r="P3778" s="30"/>
      <c r="Q3778" s="30" t="s">
        <v>19526</v>
      </c>
      <c r="R3778" s="30"/>
      <c r="S3778" s="30" t="s">
        <v>17315</v>
      </c>
      <c r="T3778" s="30"/>
      <c r="U3778" s="30"/>
      <c r="V3778" s="30" t="s">
        <v>1444</v>
      </c>
    </row>
    <row r="3779" spans="1:22" ht="15" customHeight="1">
      <c r="A3779" s="30">
        <v>3963</v>
      </c>
      <c r="B3779" s="30" t="s">
        <v>19527</v>
      </c>
      <c r="C3779" s="30"/>
      <c r="D3779" s="30" t="s">
        <v>19527</v>
      </c>
      <c r="E3779" s="30" t="s">
        <v>6874</v>
      </c>
      <c r="F3779" s="30" t="s">
        <v>1454</v>
      </c>
      <c r="G3779" s="30" t="s">
        <v>3316</v>
      </c>
      <c r="H3779" s="30" t="s">
        <v>1397</v>
      </c>
      <c r="I3779" s="30">
        <v>17500021</v>
      </c>
      <c r="J3779" s="30" t="s">
        <v>19528</v>
      </c>
      <c r="K3779" s="57">
        <v>438269678115</v>
      </c>
      <c r="L3779" s="30"/>
      <c r="M3779" s="30"/>
      <c r="N3779" s="30"/>
      <c r="O3779" s="30"/>
      <c r="P3779" s="30"/>
      <c r="Q3779" s="30" t="s">
        <v>19529</v>
      </c>
      <c r="R3779" s="30"/>
      <c r="S3779" s="30" t="s">
        <v>19530</v>
      </c>
      <c r="T3779" s="30"/>
      <c r="U3779" s="30"/>
      <c r="V3779" s="30" t="s">
        <v>1444</v>
      </c>
    </row>
    <row r="3780" spans="1:22" ht="15" customHeight="1">
      <c r="A3780" s="30">
        <v>3964</v>
      </c>
      <c r="B3780" s="30" t="s">
        <v>19531</v>
      </c>
      <c r="C3780" s="30"/>
      <c r="D3780" s="30" t="s">
        <v>19531</v>
      </c>
      <c r="E3780" s="30" t="s">
        <v>9124</v>
      </c>
      <c r="F3780" s="30" t="s">
        <v>10440</v>
      </c>
      <c r="G3780" s="30" t="s">
        <v>2342</v>
      </c>
      <c r="H3780" s="30" t="s">
        <v>1352</v>
      </c>
      <c r="I3780" s="30">
        <v>45810000</v>
      </c>
      <c r="J3780" s="30" t="s">
        <v>19532</v>
      </c>
      <c r="K3780" s="57">
        <v>128837821</v>
      </c>
      <c r="L3780" s="30"/>
      <c r="M3780" s="30"/>
      <c r="N3780" s="30"/>
      <c r="O3780" s="30"/>
      <c r="P3780" s="30"/>
      <c r="Q3780" s="30" t="s">
        <v>19533</v>
      </c>
      <c r="R3780" s="30"/>
      <c r="S3780" s="30" t="s">
        <v>19534</v>
      </c>
      <c r="T3780" s="30"/>
      <c r="U3780" s="30"/>
      <c r="V3780" s="30" t="s">
        <v>1444</v>
      </c>
    </row>
    <row r="3781" spans="1:22" ht="15" customHeight="1">
      <c r="A3781" s="30">
        <v>3965</v>
      </c>
      <c r="B3781" s="30" t="s">
        <v>19535</v>
      </c>
      <c r="C3781" s="30"/>
      <c r="D3781" s="30" t="s">
        <v>19535</v>
      </c>
      <c r="E3781" s="30" t="s">
        <v>19536</v>
      </c>
      <c r="F3781" s="30" t="s">
        <v>1454</v>
      </c>
      <c r="G3781" s="30" t="s">
        <v>19537</v>
      </c>
      <c r="H3781" s="30" t="s">
        <v>1397</v>
      </c>
      <c r="I3781" s="30">
        <v>8562140</v>
      </c>
      <c r="J3781" s="30" t="s">
        <v>19538</v>
      </c>
      <c r="K3781" s="57">
        <v>546076236116</v>
      </c>
      <c r="L3781" s="30"/>
      <c r="M3781" s="30"/>
      <c r="N3781" s="30"/>
      <c r="O3781" s="30"/>
      <c r="P3781" s="30"/>
      <c r="Q3781" s="30"/>
      <c r="R3781" s="30"/>
      <c r="S3781" s="30" t="s">
        <v>4261</v>
      </c>
      <c r="T3781" s="30"/>
      <c r="U3781" s="30"/>
      <c r="V3781" s="30" t="s">
        <v>1444</v>
      </c>
    </row>
    <row r="3782" spans="1:22" ht="15" customHeight="1">
      <c r="A3782" s="30">
        <v>3966</v>
      </c>
      <c r="B3782" s="30" t="s">
        <v>19539</v>
      </c>
      <c r="C3782" s="30"/>
      <c r="D3782" s="30" t="s">
        <v>19539</v>
      </c>
      <c r="E3782" s="30" t="s">
        <v>14027</v>
      </c>
      <c r="F3782" s="30" t="s">
        <v>1454</v>
      </c>
      <c r="G3782" s="30" t="s">
        <v>6237</v>
      </c>
      <c r="H3782" s="30" t="s">
        <v>1397</v>
      </c>
      <c r="I3782" s="30">
        <v>15800210</v>
      </c>
      <c r="J3782" s="30" t="s">
        <v>19540</v>
      </c>
      <c r="K3782" s="57">
        <v>260198699112</v>
      </c>
      <c r="L3782" s="30"/>
      <c r="M3782" s="30"/>
      <c r="N3782" s="30"/>
      <c r="O3782" s="30"/>
      <c r="P3782" s="30"/>
      <c r="Q3782" s="30" t="s">
        <v>6239</v>
      </c>
      <c r="R3782" s="30"/>
      <c r="S3782" s="30" t="s">
        <v>6240</v>
      </c>
      <c r="T3782" s="30"/>
      <c r="U3782" s="30"/>
      <c r="V3782" s="30" t="s">
        <v>1444</v>
      </c>
    </row>
    <row r="3783" spans="1:22" ht="15" customHeight="1">
      <c r="A3783" s="37">
        <v>3967</v>
      </c>
      <c r="B3783" s="37" t="s">
        <v>19541</v>
      </c>
      <c r="C3783" s="37"/>
      <c r="D3783" s="37" t="s">
        <v>19541</v>
      </c>
      <c r="E3783" s="37" t="s">
        <v>19060</v>
      </c>
      <c r="F3783" s="37" t="s">
        <v>2744</v>
      </c>
      <c r="G3783" s="37" t="s">
        <v>2360</v>
      </c>
      <c r="H3783" s="37" t="s">
        <v>1363</v>
      </c>
      <c r="I3783" s="37">
        <v>74010010</v>
      </c>
      <c r="J3783" s="37" t="s">
        <v>19542</v>
      </c>
      <c r="K3783" s="58" t="s">
        <v>19543</v>
      </c>
      <c r="L3783" s="37"/>
      <c r="M3783" s="37"/>
      <c r="N3783" s="37"/>
      <c r="O3783" s="37"/>
      <c r="P3783" s="37"/>
      <c r="Q3783" s="37" t="s">
        <v>19544</v>
      </c>
      <c r="R3783" s="37"/>
      <c r="S3783" s="37" t="s">
        <v>19545</v>
      </c>
      <c r="T3783" s="37"/>
      <c r="U3783" s="37"/>
      <c r="V3783" s="26" t="s">
        <v>202</v>
      </c>
    </row>
    <row r="3784" spans="1:22" ht="15" customHeight="1">
      <c r="A3784" s="30">
        <v>3968</v>
      </c>
      <c r="B3784" s="30" t="s">
        <v>19546</v>
      </c>
      <c r="C3784" s="30"/>
      <c r="D3784" s="30" t="s">
        <v>19546</v>
      </c>
      <c r="E3784" s="30" t="s">
        <v>2029</v>
      </c>
      <c r="F3784" s="30" t="s">
        <v>1454</v>
      </c>
      <c r="G3784" s="30" t="s">
        <v>7457</v>
      </c>
      <c r="H3784" s="30" t="s">
        <v>1397</v>
      </c>
      <c r="I3784" s="30">
        <v>11010080</v>
      </c>
      <c r="J3784" s="30" t="s">
        <v>19547</v>
      </c>
      <c r="K3784" s="57">
        <v>633544219118</v>
      </c>
      <c r="L3784" s="30"/>
      <c r="M3784" s="30"/>
      <c r="N3784" s="30"/>
      <c r="O3784" s="30"/>
      <c r="P3784" s="30"/>
      <c r="Q3784" s="30" t="s">
        <v>19548</v>
      </c>
      <c r="R3784" s="30"/>
      <c r="S3784" s="30" t="s">
        <v>19549</v>
      </c>
      <c r="T3784" s="30"/>
      <c r="U3784" s="30"/>
      <c r="V3784" s="30" t="s">
        <v>1444</v>
      </c>
    </row>
    <row r="3785" spans="1:22" ht="15" customHeight="1">
      <c r="A3785" s="30">
        <v>3969</v>
      </c>
      <c r="B3785" s="30" t="s">
        <v>19550</v>
      </c>
      <c r="C3785" s="30"/>
      <c r="D3785" s="30" t="s">
        <v>19550</v>
      </c>
      <c r="E3785" s="30" t="s">
        <v>19551</v>
      </c>
      <c r="F3785" s="30" t="s">
        <v>19552</v>
      </c>
      <c r="G3785" s="30" t="s">
        <v>1422</v>
      </c>
      <c r="H3785" s="30" t="s">
        <v>1397</v>
      </c>
      <c r="I3785" s="30">
        <v>5850210</v>
      </c>
      <c r="J3785" s="30" t="s">
        <v>19553</v>
      </c>
      <c r="K3785" s="57">
        <v>140852338119</v>
      </c>
      <c r="L3785" s="30"/>
      <c r="M3785" s="30"/>
      <c r="N3785" s="30"/>
      <c r="O3785" s="30"/>
      <c r="P3785" s="30"/>
      <c r="Q3785" s="30" t="s">
        <v>19554</v>
      </c>
      <c r="R3785" s="30"/>
      <c r="S3785" s="30" t="s">
        <v>19555</v>
      </c>
      <c r="T3785" s="30"/>
      <c r="U3785" s="30"/>
      <c r="V3785" s="30" t="s">
        <v>1428</v>
      </c>
    </row>
    <row r="3786" spans="1:22" ht="15" customHeight="1">
      <c r="A3786" s="30">
        <v>3970</v>
      </c>
      <c r="B3786" s="30" t="s">
        <v>19556</v>
      </c>
      <c r="C3786" s="30"/>
      <c r="D3786" s="30" t="s">
        <v>19556</v>
      </c>
      <c r="E3786" s="30" t="s">
        <v>19557</v>
      </c>
      <c r="F3786" s="30" t="s">
        <v>1454</v>
      </c>
      <c r="G3786" s="30" t="s">
        <v>14819</v>
      </c>
      <c r="H3786" s="30" t="s">
        <v>1397</v>
      </c>
      <c r="I3786" s="30">
        <v>18460009</v>
      </c>
      <c r="J3786" s="30" t="s">
        <v>19558</v>
      </c>
      <c r="K3786" s="57">
        <v>380025407111</v>
      </c>
      <c r="L3786" s="30"/>
      <c r="M3786" s="30"/>
      <c r="N3786" s="30"/>
      <c r="O3786" s="30"/>
      <c r="P3786" s="30"/>
      <c r="Q3786" s="30" t="s">
        <v>19559</v>
      </c>
      <c r="R3786" s="30"/>
      <c r="S3786" s="30" t="s">
        <v>19560</v>
      </c>
      <c r="T3786" s="30"/>
      <c r="U3786" s="30"/>
      <c r="V3786" s="30" t="s">
        <v>1444</v>
      </c>
    </row>
    <row r="3787" spans="1:22" ht="15" customHeight="1">
      <c r="A3787" s="30">
        <v>3971</v>
      </c>
      <c r="B3787" s="30" t="s">
        <v>19561</v>
      </c>
      <c r="C3787" s="30"/>
      <c r="D3787" s="30" t="s">
        <v>19561</v>
      </c>
      <c r="E3787" s="30" t="s">
        <v>19562</v>
      </c>
      <c r="F3787" s="30" t="s">
        <v>19563</v>
      </c>
      <c r="G3787" s="30" t="s">
        <v>1422</v>
      </c>
      <c r="H3787" s="30" t="s">
        <v>1397</v>
      </c>
      <c r="I3787" s="30">
        <v>4764000</v>
      </c>
      <c r="J3787" s="30" t="s">
        <v>19564</v>
      </c>
      <c r="K3787" s="57">
        <v>115047728115</v>
      </c>
      <c r="L3787" s="30"/>
      <c r="M3787" s="30"/>
      <c r="N3787" s="30"/>
      <c r="O3787" s="30"/>
      <c r="P3787" s="30"/>
      <c r="Q3787" s="30" t="s">
        <v>14226</v>
      </c>
      <c r="R3787" s="30"/>
      <c r="S3787" s="30" t="s">
        <v>14227</v>
      </c>
      <c r="T3787" s="30"/>
      <c r="U3787" s="30"/>
      <c r="V3787" s="30" t="s">
        <v>1444</v>
      </c>
    </row>
    <row r="3788" spans="1:22" ht="15" customHeight="1">
      <c r="A3788" s="30">
        <v>3972</v>
      </c>
      <c r="B3788" s="30" t="s">
        <v>19565</v>
      </c>
      <c r="C3788" s="30"/>
      <c r="D3788" s="30" t="s">
        <v>19565</v>
      </c>
      <c r="E3788" s="30" t="s">
        <v>2435</v>
      </c>
      <c r="F3788" s="30" t="s">
        <v>2436</v>
      </c>
      <c r="G3788" s="30" t="s">
        <v>2054</v>
      </c>
      <c r="H3788" s="30" t="s">
        <v>1352</v>
      </c>
      <c r="I3788" s="30">
        <v>40375016</v>
      </c>
      <c r="J3788" s="30" t="s">
        <v>19566</v>
      </c>
      <c r="K3788" s="57">
        <v>82515018</v>
      </c>
      <c r="L3788" s="30"/>
      <c r="M3788" s="30"/>
      <c r="N3788" s="30"/>
      <c r="O3788" s="30"/>
      <c r="P3788" s="30"/>
      <c r="Q3788" s="30" t="s">
        <v>19567</v>
      </c>
      <c r="R3788" s="30"/>
      <c r="S3788" s="30" t="s">
        <v>19568</v>
      </c>
      <c r="T3788" s="30"/>
      <c r="U3788" s="30"/>
      <c r="V3788" s="30" t="s">
        <v>1444</v>
      </c>
    </row>
    <row r="3789" spans="1:22" ht="15" customHeight="1">
      <c r="A3789" s="30">
        <v>3973</v>
      </c>
      <c r="B3789" s="30" t="s">
        <v>19569</v>
      </c>
      <c r="C3789" s="30"/>
      <c r="D3789" s="30" t="s">
        <v>19569</v>
      </c>
      <c r="E3789" s="30" t="s">
        <v>19570</v>
      </c>
      <c r="F3789" s="30" t="s">
        <v>19571</v>
      </c>
      <c r="G3789" s="30" t="s">
        <v>17777</v>
      </c>
      <c r="H3789" s="30" t="s">
        <v>1397</v>
      </c>
      <c r="I3789" s="30">
        <v>6856710</v>
      </c>
      <c r="J3789" s="30" t="s">
        <v>19572</v>
      </c>
      <c r="K3789" s="57">
        <v>370127137118</v>
      </c>
      <c r="L3789" s="30"/>
      <c r="M3789" s="30"/>
      <c r="N3789" s="30"/>
      <c r="O3789" s="30"/>
      <c r="P3789" s="30"/>
      <c r="Q3789" s="30" t="s">
        <v>19554</v>
      </c>
      <c r="R3789" s="30"/>
      <c r="S3789" s="30" t="s">
        <v>19555</v>
      </c>
      <c r="T3789" s="30"/>
      <c r="U3789" s="30"/>
      <c r="V3789" s="30" t="s">
        <v>1428</v>
      </c>
    </row>
    <row r="3790" spans="1:22" ht="15" customHeight="1">
      <c r="A3790" s="30">
        <v>3974</v>
      </c>
      <c r="B3790" s="30" t="s">
        <v>19573</v>
      </c>
      <c r="C3790" s="30"/>
      <c r="D3790" s="30" t="s">
        <v>19573</v>
      </c>
      <c r="E3790" s="30" t="s">
        <v>3023</v>
      </c>
      <c r="F3790" s="30" t="s">
        <v>1454</v>
      </c>
      <c r="G3790" s="30" t="s">
        <v>1896</v>
      </c>
      <c r="H3790" s="30" t="s">
        <v>1397</v>
      </c>
      <c r="I3790" s="30">
        <v>9710001</v>
      </c>
      <c r="J3790" s="30" t="s">
        <v>19574</v>
      </c>
      <c r="K3790" s="57">
        <v>635486030115</v>
      </c>
      <c r="L3790" s="30"/>
      <c r="M3790" s="30"/>
      <c r="N3790" s="30"/>
      <c r="O3790" s="30"/>
      <c r="P3790" s="30"/>
      <c r="Q3790" s="30" t="s">
        <v>19575</v>
      </c>
      <c r="R3790" s="30"/>
      <c r="S3790" s="30" t="s">
        <v>19576</v>
      </c>
      <c r="T3790" s="30"/>
      <c r="U3790" s="30"/>
      <c r="V3790" s="30" t="s">
        <v>1444</v>
      </c>
    </row>
    <row r="3791" spans="1:22" ht="15" customHeight="1">
      <c r="A3791" s="30">
        <v>3975</v>
      </c>
      <c r="B3791" s="30" t="s">
        <v>19577</v>
      </c>
      <c r="C3791" s="30"/>
      <c r="D3791" s="30" t="s">
        <v>19577</v>
      </c>
      <c r="E3791" s="30" t="s">
        <v>14143</v>
      </c>
      <c r="F3791" s="30" t="s">
        <v>1454</v>
      </c>
      <c r="G3791" s="30" t="s">
        <v>9226</v>
      </c>
      <c r="H3791" s="30" t="s">
        <v>1393</v>
      </c>
      <c r="I3791" s="30">
        <v>88900000</v>
      </c>
      <c r="J3791" s="30" t="s">
        <v>19578</v>
      </c>
      <c r="K3791" s="57">
        <v>253775914</v>
      </c>
      <c r="L3791" s="30"/>
      <c r="M3791" s="30"/>
      <c r="N3791" s="30"/>
      <c r="O3791" s="30"/>
      <c r="P3791" s="30"/>
      <c r="Q3791" s="30" t="s">
        <v>17181</v>
      </c>
      <c r="R3791" s="30"/>
      <c r="S3791" s="30" t="s">
        <v>19579</v>
      </c>
      <c r="T3791" s="30"/>
      <c r="U3791" s="30"/>
      <c r="V3791" s="30" t="s">
        <v>1444</v>
      </c>
    </row>
    <row r="3792" spans="1:22" ht="15" customHeight="1">
      <c r="A3792" s="30">
        <v>3976</v>
      </c>
      <c r="B3792" s="30" t="s">
        <v>19580</v>
      </c>
      <c r="C3792" s="30"/>
      <c r="D3792" s="30" t="s">
        <v>19580</v>
      </c>
      <c r="E3792" s="30" t="s">
        <v>19581</v>
      </c>
      <c r="F3792" s="30" t="s">
        <v>1454</v>
      </c>
      <c r="G3792" s="30" t="s">
        <v>8767</v>
      </c>
      <c r="H3792" s="30" t="s">
        <v>1365</v>
      </c>
      <c r="I3792" s="30">
        <v>65400000</v>
      </c>
      <c r="J3792" s="30" t="s">
        <v>19582</v>
      </c>
      <c r="K3792" s="57">
        <v>124711537</v>
      </c>
      <c r="L3792" s="30"/>
      <c r="M3792" s="30"/>
      <c r="N3792" s="30"/>
      <c r="O3792" s="30"/>
      <c r="P3792" s="30"/>
      <c r="Q3792" s="30" t="s">
        <v>19583</v>
      </c>
      <c r="R3792" s="30"/>
      <c r="S3792" s="30" t="s">
        <v>4261</v>
      </c>
      <c r="T3792" s="30"/>
      <c r="U3792" s="30"/>
      <c r="V3792" s="30" t="s">
        <v>1444</v>
      </c>
    </row>
    <row r="3793" spans="1:22" ht="15" customHeight="1">
      <c r="A3793" s="30">
        <v>3977</v>
      </c>
      <c r="B3793" s="30" t="s">
        <v>19584</v>
      </c>
      <c r="C3793" s="30"/>
      <c r="D3793" s="30" t="s">
        <v>19584</v>
      </c>
      <c r="E3793" s="30" t="s">
        <v>19585</v>
      </c>
      <c r="F3793" s="30" t="s">
        <v>19586</v>
      </c>
      <c r="G3793" s="30" t="s">
        <v>16838</v>
      </c>
      <c r="H3793" s="30" t="s">
        <v>1397</v>
      </c>
      <c r="I3793" s="30">
        <v>6814160</v>
      </c>
      <c r="J3793" s="30" t="s">
        <v>19587</v>
      </c>
      <c r="K3793" s="57">
        <v>298226723117</v>
      </c>
      <c r="L3793" s="30"/>
      <c r="M3793" s="30"/>
      <c r="N3793" s="30"/>
      <c r="O3793" s="30"/>
      <c r="P3793" s="30"/>
      <c r="Q3793" s="30" t="s">
        <v>19588</v>
      </c>
      <c r="R3793" s="30"/>
      <c r="S3793" s="30" t="s">
        <v>19589</v>
      </c>
      <c r="T3793" s="30"/>
      <c r="U3793" s="30"/>
      <c r="V3793" s="30" t="s">
        <v>1444</v>
      </c>
    </row>
    <row r="3794" spans="1:22" ht="15" customHeight="1">
      <c r="A3794" s="30">
        <v>3978</v>
      </c>
      <c r="B3794" s="30" t="s">
        <v>19590</v>
      </c>
      <c r="C3794" s="30"/>
      <c r="D3794" s="30" t="s">
        <v>19590</v>
      </c>
      <c r="E3794" s="30" t="s">
        <v>6799</v>
      </c>
      <c r="F3794" s="30" t="s">
        <v>6902</v>
      </c>
      <c r="G3794" s="30" t="s">
        <v>5757</v>
      </c>
      <c r="H3794" s="30" t="s">
        <v>1381</v>
      </c>
      <c r="I3794" s="30">
        <v>87013000</v>
      </c>
      <c r="J3794" s="30" t="s">
        <v>19591</v>
      </c>
      <c r="K3794" s="57">
        <v>9069592403</v>
      </c>
      <c r="L3794" s="30"/>
      <c r="M3794" s="30"/>
      <c r="N3794" s="30"/>
      <c r="O3794" s="30"/>
      <c r="P3794" s="30"/>
      <c r="Q3794" s="30" t="s">
        <v>18501</v>
      </c>
      <c r="R3794" s="30"/>
      <c r="S3794" s="30" t="s">
        <v>19592</v>
      </c>
      <c r="T3794" s="30"/>
      <c r="U3794" s="30"/>
      <c r="V3794" s="30" t="s">
        <v>1444</v>
      </c>
    </row>
    <row r="3795" spans="1:22" ht="15" customHeight="1">
      <c r="A3795" s="30">
        <v>3979</v>
      </c>
      <c r="B3795" s="30" t="s">
        <v>19593</v>
      </c>
      <c r="C3795" s="30"/>
      <c r="D3795" s="30" t="s">
        <v>19593</v>
      </c>
      <c r="E3795" s="30" t="s">
        <v>19594</v>
      </c>
      <c r="F3795" s="30" t="s">
        <v>19595</v>
      </c>
      <c r="G3795" s="30" t="s">
        <v>1605</v>
      </c>
      <c r="H3795" s="30" t="s">
        <v>1367</v>
      </c>
      <c r="I3795" s="30">
        <v>30640000</v>
      </c>
      <c r="J3795" s="30" t="s">
        <v>19596</v>
      </c>
      <c r="K3795" s="57">
        <v>25999400023</v>
      </c>
      <c r="L3795" s="30"/>
      <c r="M3795" s="30"/>
      <c r="N3795" s="30"/>
      <c r="O3795" s="30"/>
      <c r="P3795" s="30"/>
      <c r="Q3795" s="30" t="s">
        <v>19597</v>
      </c>
      <c r="R3795" s="30"/>
      <c r="S3795" s="30" t="s">
        <v>19598</v>
      </c>
      <c r="T3795" s="30"/>
      <c r="U3795" s="30"/>
      <c r="V3795" s="30" t="s">
        <v>1444</v>
      </c>
    </row>
    <row r="3796" spans="1:22" ht="15" customHeight="1">
      <c r="A3796" s="30">
        <v>3980</v>
      </c>
      <c r="B3796" s="30" t="s">
        <v>19599</v>
      </c>
      <c r="C3796" s="30"/>
      <c r="D3796" s="30" t="s">
        <v>19599</v>
      </c>
      <c r="E3796" s="30" t="s">
        <v>18235</v>
      </c>
      <c r="F3796" s="30" t="s">
        <v>1454</v>
      </c>
      <c r="G3796" s="30" t="s">
        <v>1713</v>
      </c>
      <c r="H3796" s="30" t="s">
        <v>1395</v>
      </c>
      <c r="I3796" s="30">
        <v>49010110</v>
      </c>
      <c r="J3796" s="30" t="s">
        <v>19600</v>
      </c>
      <c r="K3796" s="57">
        <v>271168773</v>
      </c>
      <c r="L3796" s="30"/>
      <c r="M3796" s="30"/>
      <c r="N3796" s="30"/>
      <c r="O3796" s="30"/>
      <c r="P3796" s="30"/>
      <c r="Q3796" s="30" t="s">
        <v>19601</v>
      </c>
      <c r="R3796" s="30"/>
      <c r="S3796" s="30" t="s">
        <v>19602</v>
      </c>
      <c r="T3796" s="30"/>
      <c r="U3796" s="30"/>
      <c r="V3796" s="30" t="s">
        <v>1444</v>
      </c>
    </row>
    <row r="3797" spans="1:22" ht="15" customHeight="1">
      <c r="A3797" s="30">
        <v>3981</v>
      </c>
      <c r="B3797" s="30" t="s">
        <v>19603</v>
      </c>
      <c r="C3797" s="30"/>
      <c r="D3797" s="30" t="s">
        <v>19603</v>
      </c>
      <c r="E3797" s="30" t="s">
        <v>14143</v>
      </c>
      <c r="F3797" s="30" t="s">
        <v>1454</v>
      </c>
      <c r="G3797" s="30" t="s">
        <v>19604</v>
      </c>
      <c r="H3797" s="30" t="s">
        <v>1367</v>
      </c>
      <c r="I3797" s="30">
        <v>37410000</v>
      </c>
      <c r="J3797" s="30" t="s">
        <v>19605</v>
      </c>
      <c r="K3797" s="57">
        <v>18292460071</v>
      </c>
      <c r="L3797" s="30"/>
      <c r="M3797" s="30"/>
      <c r="N3797" s="30"/>
      <c r="O3797" s="30"/>
      <c r="P3797" s="30"/>
      <c r="Q3797" s="30" t="s">
        <v>19606</v>
      </c>
      <c r="R3797" s="30"/>
      <c r="S3797" s="30" t="s">
        <v>19607</v>
      </c>
      <c r="T3797" s="30"/>
      <c r="U3797" s="30"/>
      <c r="V3797" s="30" t="s">
        <v>1428</v>
      </c>
    </row>
    <row r="3798" spans="1:22" ht="15" customHeight="1">
      <c r="A3798" s="37">
        <v>3982</v>
      </c>
      <c r="B3798" s="37" t="s">
        <v>19608</v>
      </c>
      <c r="C3798" s="37"/>
      <c r="D3798" s="37" t="s">
        <v>19608</v>
      </c>
      <c r="E3798" s="37" t="s">
        <v>19609</v>
      </c>
      <c r="F3798" s="37" t="s">
        <v>1454</v>
      </c>
      <c r="G3798" s="37" t="s">
        <v>19610</v>
      </c>
      <c r="H3798" s="37" t="s">
        <v>1391</v>
      </c>
      <c r="I3798" s="37">
        <v>95200000</v>
      </c>
      <c r="J3798" s="37" t="s">
        <v>19611</v>
      </c>
      <c r="K3798" s="58">
        <v>1540054753</v>
      </c>
      <c r="L3798" s="37"/>
      <c r="M3798" s="37"/>
      <c r="N3798" s="37"/>
      <c r="O3798" s="37"/>
      <c r="P3798" s="37"/>
      <c r="Q3798" s="37" t="s">
        <v>19612</v>
      </c>
      <c r="R3798" s="37"/>
      <c r="S3798" s="37" t="s">
        <v>19613</v>
      </c>
      <c r="T3798" s="37"/>
      <c r="U3798" s="37"/>
      <c r="V3798" s="26" t="s">
        <v>202</v>
      </c>
    </row>
    <row r="3799" spans="1:22" ht="15" customHeight="1">
      <c r="A3799" s="37">
        <v>3983</v>
      </c>
      <c r="B3799" s="37" t="s">
        <v>19614</v>
      </c>
      <c r="C3799" s="37"/>
      <c r="D3799" s="37" t="s">
        <v>19614</v>
      </c>
      <c r="E3799" s="37" t="s">
        <v>19615</v>
      </c>
      <c r="F3799" s="37" t="s">
        <v>4868</v>
      </c>
      <c r="G3799" s="37" t="s">
        <v>3831</v>
      </c>
      <c r="H3799" s="37" t="s">
        <v>1391</v>
      </c>
      <c r="I3799" s="37">
        <v>93125120</v>
      </c>
      <c r="J3799" s="37" t="s">
        <v>19616</v>
      </c>
      <c r="K3799" s="58">
        <v>1240290702</v>
      </c>
      <c r="L3799" s="37"/>
      <c r="M3799" s="37"/>
      <c r="N3799" s="37"/>
      <c r="O3799" s="37"/>
      <c r="P3799" s="37"/>
      <c r="Q3799" s="37" t="s">
        <v>19617</v>
      </c>
      <c r="R3799" s="37"/>
      <c r="S3799" s="37" t="s">
        <v>19618</v>
      </c>
      <c r="T3799" s="37"/>
      <c r="U3799" s="37"/>
      <c r="V3799" s="26" t="s">
        <v>202</v>
      </c>
    </row>
    <row r="3800" spans="1:22" ht="15" customHeight="1">
      <c r="A3800" s="37">
        <v>3984</v>
      </c>
      <c r="B3800" s="37" t="s">
        <v>19619</v>
      </c>
      <c r="C3800" s="37"/>
      <c r="D3800" s="37" t="s">
        <v>19619</v>
      </c>
      <c r="E3800" s="37" t="s">
        <v>3481</v>
      </c>
      <c r="F3800" s="37" t="s">
        <v>1454</v>
      </c>
      <c r="G3800" s="37" t="s">
        <v>5062</v>
      </c>
      <c r="H3800" s="37" t="s">
        <v>1391</v>
      </c>
      <c r="I3800" s="37">
        <v>96010160</v>
      </c>
      <c r="J3800" s="37" t="s">
        <v>19620</v>
      </c>
      <c r="K3800" s="58">
        <v>930451252</v>
      </c>
      <c r="L3800" s="37"/>
      <c r="M3800" s="37"/>
      <c r="N3800" s="37"/>
      <c r="O3800" s="37"/>
      <c r="P3800" s="37"/>
      <c r="Q3800" s="37" t="s">
        <v>19621</v>
      </c>
      <c r="R3800" s="37"/>
      <c r="S3800" s="37" t="s">
        <v>19622</v>
      </c>
      <c r="T3800" s="37"/>
      <c r="U3800" s="37"/>
      <c r="V3800" s="26" t="s">
        <v>202</v>
      </c>
    </row>
    <row r="3801" spans="1:22" ht="15" customHeight="1">
      <c r="A3801" s="37">
        <v>3985</v>
      </c>
      <c r="B3801" s="37" t="s">
        <v>19623</v>
      </c>
      <c r="C3801" s="37"/>
      <c r="D3801" s="37" t="s">
        <v>19623</v>
      </c>
      <c r="E3801" s="37" t="s">
        <v>19624</v>
      </c>
      <c r="F3801" s="37" t="s">
        <v>1454</v>
      </c>
      <c r="G3801" s="37" t="s">
        <v>5062</v>
      </c>
      <c r="H3801" s="37" t="s">
        <v>1391</v>
      </c>
      <c r="I3801" s="37">
        <v>96015730</v>
      </c>
      <c r="J3801" s="37" t="s">
        <v>19625</v>
      </c>
      <c r="K3801" s="58">
        <v>930434960</v>
      </c>
      <c r="L3801" s="37"/>
      <c r="M3801" s="37"/>
      <c r="N3801" s="37"/>
      <c r="O3801" s="37"/>
      <c r="P3801" s="37"/>
      <c r="Q3801" s="37" t="s">
        <v>19626</v>
      </c>
      <c r="R3801" s="37"/>
      <c r="S3801" s="37" t="s">
        <v>19627</v>
      </c>
      <c r="T3801" s="37"/>
      <c r="U3801" s="37"/>
      <c r="V3801" s="26" t="s">
        <v>202</v>
      </c>
    </row>
    <row r="3802" spans="1:22" ht="15" customHeight="1">
      <c r="A3802" s="30">
        <v>3986</v>
      </c>
      <c r="B3802" s="30" t="s">
        <v>19628</v>
      </c>
      <c r="C3802" s="30"/>
      <c r="D3802" s="30" t="s">
        <v>19628</v>
      </c>
      <c r="E3802" s="30" t="s">
        <v>19629</v>
      </c>
      <c r="F3802" s="30" t="s">
        <v>3968</v>
      </c>
      <c r="G3802" s="30" t="s">
        <v>1484</v>
      </c>
      <c r="H3802" s="30" t="s">
        <v>1379</v>
      </c>
      <c r="I3802" s="30">
        <v>64048180</v>
      </c>
      <c r="J3802" s="30" t="s">
        <v>19630</v>
      </c>
      <c r="K3802" s="57">
        <v>194497429</v>
      </c>
      <c r="L3802" s="30"/>
      <c r="M3802" s="30"/>
      <c r="N3802" s="30"/>
      <c r="O3802" s="30"/>
      <c r="P3802" s="30"/>
      <c r="Q3802" s="30"/>
      <c r="R3802" s="30"/>
      <c r="S3802" s="30" t="s">
        <v>19631</v>
      </c>
      <c r="T3802" s="30"/>
      <c r="U3802" s="30"/>
      <c r="V3802" s="30" t="s">
        <v>1444</v>
      </c>
    </row>
    <row r="3803" spans="1:22" ht="15" customHeight="1">
      <c r="A3803" s="30">
        <v>3987</v>
      </c>
      <c r="B3803" s="30" t="s">
        <v>19632</v>
      </c>
      <c r="C3803" s="30"/>
      <c r="D3803" s="30" t="s">
        <v>19632</v>
      </c>
      <c r="E3803" s="30" t="s">
        <v>19633</v>
      </c>
      <c r="F3803" s="30" t="s">
        <v>19634</v>
      </c>
      <c r="G3803" s="30" t="s">
        <v>14759</v>
      </c>
      <c r="H3803" s="30" t="s">
        <v>1383</v>
      </c>
      <c r="I3803" s="30">
        <v>27500000</v>
      </c>
      <c r="J3803" s="30" t="s">
        <v>19635</v>
      </c>
      <c r="K3803" s="57">
        <v>75444478</v>
      </c>
      <c r="L3803" s="30"/>
      <c r="M3803" s="30"/>
      <c r="N3803" s="30"/>
      <c r="O3803" s="30"/>
      <c r="P3803" s="30"/>
      <c r="Q3803" s="30" t="s">
        <v>19636</v>
      </c>
      <c r="R3803" s="30"/>
      <c r="S3803" s="30" t="s">
        <v>19637</v>
      </c>
      <c r="T3803" s="30"/>
      <c r="U3803" s="30"/>
      <c r="V3803" s="30" t="s">
        <v>1444</v>
      </c>
    </row>
    <row r="3804" spans="1:22" ht="15" customHeight="1">
      <c r="A3804" s="30">
        <v>3988</v>
      </c>
      <c r="B3804" s="30" t="s">
        <v>19638</v>
      </c>
      <c r="C3804" s="30"/>
      <c r="D3804" s="30" t="s">
        <v>19638</v>
      </c>
      <c r="E3804" s="30" t="s">
        <v>19639</v>
      </c>
      <c r="F3804" s="30" t="s">
        <v>1454</v>
      </c>
      <c r="G3804" s="30" t="s">
        <v>10391</v>
      </c>
      <c r="H3804" s="30" t="s">
        <v>1385</v>
      </c>
      <c r="I3804" s="30">
        <v>59200000</v>
      </c>
      <c r="J3804" s="30" t="s">
        <v>19640</v>
      </c>
      <c r="K3804" s="57">
        <v>201433184</v>
      </c>
      <c r="L3804" s="30"/>
      <c r="M3804" s="30"/>
      <c r="N3804" s="30"/>
      <c r="O3804" s="30"/>
      <c r="P3804" s="30"/>
      <c r="Q3804" s="30" t="s">
        <v>19641</v>
      </c>
      <c r="R3804" s="30"/>
      <c r="S3804" s="30" t="s">
        <v>1474</v>
      </c>
      <c r="T3804" s="30"/>
      <c r="U3804" s="30"/>
      <c r="V3804" s="30" t="s">
        <v>1444</v>
      </c>
    </row>
    <row r="3805" spans="1:22" ht="15" customHeight="1">
      <c r="A3805" s="30">
        <v>3989</v>
      </c>
      <c r="B3805" s="30" t="s">
        <v>19642</v>
      </c>
      <c r="C3805" s="30"/>
      <c r="D3805" s="30" t="s">
        <v>19642</v>
      </c>
      <c r="E3805" s="30" t="s">
        <v>19643</v>
      </c>
      <c r="F3805" s="30" t="s">
        <v>1454</v>
      </c>
      <c r="G3805" s="30" t="s">
        <v>19644</v>
      </c>
      <c r="H3805" s="30" t="s">
        <v>1352</v>
      </c>
      <c r="I3805" s="30">
        <v>42850000</v>
      </c>
      <c r="J3805" s="30" t="s">
        <v>19645</v>
      </c>
      <c r="K3805" s="57">
        <v>125844060</v>
      </c>
      <c r="L3805" s="30"/>
      <c r="M3805" s="30"/>
      <c r="N3805" s="30"/>
      <c r="O3805" s="30"/>
      <c r="P3805" s="30"/>
      <c r="Q3805" s="30" t="s">
        <v>19646</v>
      </c>
      <c r="R3805" s="30"/>
      <c r="S3805" s="30" t="s">
        <v>19647</v>
      </c>
      <c r="T3805" s="30"/>
      <c r="U3805" s="30"/>
      <c r="V3805" s="30" t="s">
        <v>1444</v>
      </c>
    </row>
    <row r="3806" spans="1:22" ht="15" customHeight="1">
      <c r="A3806" s="30">
        <v>3990</v>
      </c>
      <c r="B3806" s="30" t="s">
        <v>19648</v>
      </c>
      <c r="C3806" s="30"/>
      <c r="D3806" s="30" t="s">
        <v>19648</v>
      </c>
      <c r="E3806" s="30" t="s">
        <v>2358</v>
      </c>
      <c r="F3806" s="30" t="s">
        <v>1454</v>
      </c>
      <c r="G3806" s="30" t="s">
        <v>19325</v>
      </c>
      <c r="H3806" s="30" t="s">
        <v>1381</v>
      </c>
      <c r="I3806" s="30">
        <v>84940000</v>
      </c>
      <c r="J3806" s="30" t="s">
        <v>19649</v>
      </c>
      <c r="K3806" s="57">
        <v>9060630183</v>
      </c>
      <c r="L3806" s="30"/>
      <c r="M3806" s="30"/>
      <c r="N3806" s="30"/>
      <c r="O3806" s="30"/>
      <c r="P3806" s="30"/>
      <c r="Q3806" s="30" t="s">
        <v>19650</v>
      </c>
      <c r="R3806" s="30"/>
      <c r="S3806" s="30" t="s">
        <v>19651</v>
      </c>
      <c r="T3806" s="30"/>
      <c r="U3806" s="30"/>
      <c r="V3806" s="30" t="s">
        <v>1444</v>
      </c>
    </row>
    <row r="3807" spans="1:22" ht="15" customHeight="1">
      <c r="A3807" s="30">
        <v>3991</v>
      </c>
      <c r="B3807" s="30" t="s">
        <v>19652</v>
      </c>
      <c r="C3807" s="30"/>
      <c r="D3807" s="30" t="s">
        <v>19652</v>
      </c>
      <c r="E3807" s="30" t="s">
        <v>19653</v>
      </c>
      <c r="F3807" s="30" t="s">
        <v>1454</v>
      </c>
      <c r="G3807" s="30" t="s">
        <v>10257</v>
      </c>
      <c r="H3807" s="30" t="s">
        <v>1393</v>
      </c>
      <c r="I3807" s="30">
        <v>88301001</v>
      </c>
      <c r="J3807" s="30" t="s">
        <v>19654</v>
      </c>
      <c r="K3807" s="57">
        <v>257994335</v>
      </c>
      <c r="L3807" s="30"/>
      <c r="M3807" s="30"/>
      <c r="N3807" s="30"/>
      <c r="O3807" s="30"/>
      <c r="P3807" s="30"/>
      <c r="Q3807" s="30" t="s">
        <v>19655</v>
      </c>
      <c r="R3807" s="30"/>
      <c r="S3807" s="30" t="s">
        <v>18410</v>
      </c>
      <c r="T3807" s="30"/>
      <c r="U3807" s="30"/>
      <c r="V3807" s="30" t="s">
        <v>1428</v>
      </c>
    </row>
    <row r="3808" spans="1:22" ht="15" customHeight="1">
      <c r="A3808" s="30">
        <v>3992</v>
      </c>
      <c r="B3808" s="30" t="s">
        <v>19656</v>
      </c>
      <c r="C3808" s="30"/>
      <c r="D3808" s="30" t="s">
        <v>19656</v>
      </c>
      <c r="E3808" s="30" t="s">
        <v>9638</v>
      </c>
      <c r="F3808" s="30" t="s">
        <v>1454</v>
      </c>
      <c r="G3808" s="30" t="s">
        <v>5092</v>
      </c>
      <c r="H3808" s="30" t="s">
        <v>1393</v>
      </c>
      <c r="I3808" s="30">
        <v>88340293</v>
      </c>
      <c r="J3808" s="30" t="s">
        <v>19657</v>
      </c>
      <c r="K3808" s="57">
        <v>258083840</v>
      </c>
      <c r="L3808" s="30"/>
      <c r="M3808" s="30"/>
      <c r="N3808" s="30"/>
      <c r="O3808" s="30"/>
      <c r="P3808" s="30"/>
      <c r="Q3808" s="30" t="s">
        <v>13592</v>
      </c>
      <c r="R3808" s="30"/>
      <c r="S3808" s="30" t="s">
        <v>18410</v>
      </c>
      <c r="T3808" s="30"/>
      <c r="U3808" s="30"/>
      <c r="V3808" s="30" t="s">
        <v>1444</v>
      </c>
    </row>
    <row r="3809" spans="1:22" ht="15" customHeight="1">
      <c r="A3809" s="37">
        <v>3993</v>
      </c>
      <c r="B3809" s="37" t="s">
        <v>19658</v>
      </c>
      <c r="C3809" s="37"/>
      <c r="D3809" s="37" t="s">
        <v>19658</v>
      </c>
      <c r="E3809" s="37" t="s">
        <v>19659</v>
      </c>
      <c r="F3809" s="37" t="s">
        <v>1454</v>
      </c>
      <c r="G3809" s="37" t="s">
        <v>3574</v>
      </c>
      <c r="H3809" s="37" t="s">
        <v>1381</v>
      </c>
      <c r="I3809" s="37">
        <v>86430000</v>
      </c>
      <c r="J3809" s="37" t="s">
        <v>19660</v>
      </c>
      <c r="K3809" s="58">
        <v>9060239972</v>
      </c>
      <c r="L3809" s="37"/>
      <c r="M3809" s="37"/>
      <c r="N3809" s="37"/>
      <c r="O3809" s="37"/>
      <c r="P3809" s="37"/>
      <c r="Q3809" s="37" t="s">
        <v>19661</v>
      </c>
      <c r="R3809" s="37"/>
      <c r="S3809" s="37" t="s">
        <v>19662</v>
      </c>
      <c r="T3809" s="37"/>
      <c r="U3809" s="37"/>
      <c r="V3809" s="26" t="s">
        <v>202</v>
      </c>
    </row>
    <row r="3810" spans="1:22" ht="15" customHeight="1">
      <c r="A3810" s="30">
        <v>3994</v>
      </c>
      <c r="B3810" s="30" t="s">
        <v>19663</v>
      </c>
      <c r="C3810" s="30"/>
      <c r="D3810" s="30" t="s">
        <v>19663</v>
      </c>
      <c r="E3810" s="30" t="s">
        <v>6799</v>
      </c>
      <c r="F3810" s="30" t="s">
        <v>12544</v>
      </c>
      <c r="G3810" s="30" t="s">
        <v>3281</v>
      </c>
      <c r="H3810" s="30" t="s">
        <v>1397</v>
      </c>
      <c r="I3810" s="30">
        <v>8500020</v>
      </c>
      <c r="J3810" s="30" t="s">
        <v>19664</v>
      </c>
      <c r="K3810" s="57">
        <v>305251867114</v>
      </c>
      <c r="L3810" s="30"/>
      <c r="M3810" s="30"/>
      <c r="N3810" s="30"/>
      <c r="O3810" s="30"/>
      <c r="P3810" s="30"/>
      <c r="Q3810" s="30" t="s">
        <v>19665</v>
      </c>
      <c r="R3810" s="30"/>
      <c r="S3810" s="30" t="s">
        <v>19666</v>
      </c>
      <c r="T3810" s="30"/>
      <c r="U3810" s="30"/>
      <c r="V3810" s="30" t="s">
        <v>1428</v>
      </c>
    </row>
    <row r="3811" spans="1:22" ht="15" customHeight="1">
      <c r="A3811" s="30">
        <v>3995</v>
      </c>
      <c r="B3811" s="30" t="s">
        <v>19667</v>
      </c>
      <c r="C3811" s="30"/>
      <c r="D3811" s="30" t="s">
        <v>19667</v>
      </c>
      <c r="E3811" s="30" t="s">
        <v>19668</v>
      </c>
      <c r="F3811" s="30" t="s">
        <v>19669</v>
      </c>
      <c r="G3811" s="30" t="s">
        <v>7551</v>
      </c>
      <c r="H3811" s="30" t="s">
        <v>1383</v>
      </c>
      <c r="I3811" s="30">
        <v>25070235</v>
      </c>
      <c r="J3811" s="30" t="s">
        <v>19670</v>
      </c>
      <c r="K3811" s="57">
        <v>79753262</v>
      </c>
      <c r="L3811" s="30"/>
      <c r="M3811" s="30"/>
      <c r="N3811" s="30"/>
      <c r="O3811" s="30"/>
      <c r="P3811" s="30"/>
      <c r="Q3811" s="30" t="s">
        <v>19671</v>
      </c>
      <c r="R3811" s="30"/>
      <c r="S3811" s="30" t="s">
        <v>19672</v>
      </c>
      <c r="T3811" s="30"/>
      <c r="U3811" s="30"/>
      <c r="V3811" s="30" t="s">
        <v>1428</v>
      </c>
    </row>
    <row r="3812" spans="1:22" ht="15" customHeight="1">
      <c r="A3812" s="30">
        <v>3996</v>
      </c>
      <c r="B3812" s="30" t="s">
        <v>19673</v>
      </c>
      <c r="C3812" s="30"/>
      <c r="D3812" s="30" t="s">
        <v>19673</v>
      </c>
      <c r="E3812" s="30" t="s">
        <v>18958</v>
      </c>
      <c r="F3812" s="30" t="s">
        <v>1454</v>
      </c>
      <c r="G3812" s="30" t="s">
        <v>1422</v>
      </c>
      <c r="H3812" s="30" t="s">
        <v>1397</v>
      </c>
      <c r="I3812" s="30">
        <v>1026000</v>
      </c>
      <c r="J3812" s="30" t="s">
        <v>19674</v>
      </c>
      <c r="K3812" s="57">
        <v>145020163119</v>
      </c>
      <c r="L3812" s="30"/>
      <c r="M3812" s="30"/>
      <c r="N3812" s="30"/>
      <c r="O3812" s="30"/>
      <c r="P3812" s="30"/>
      <c r="Q3812" s="30"/>
      <c r="R3812" s="30"/>
      <c r="S3812" s="30" t="s">
        <v>19675</v>
      </c>
      <c r="T3812" s="30"/>
      <c r="U3812" s="30"/>
      <c r="V3812" s="30" t="s">
        <v>1428</v>
      </c>
    </row>
    <row r="3813" spans="1:22" ht="15" customHeight="1">
      <c r="A3813" s="30">
        <v>3997</v>
      </c>
      <c r="B3813" s="30" t="s">
        <v>19676</v>
      </c>
      <c r="C3813" s="30"/>
      <c r="D3813" s="30" t="s">
        <v>19676</v>
      </c>
      <c r="E3813" s="30" t="s">
        <v>19677</v>
      </c>
      <c r="F3813" s="30" t="s">
        <v>7730</v>
      </c>
      <c r="G3813" s="30" t="s">
        <v>1384</v>
      </c>
      <c r="H3813" s="30" t="s">
        <v>1383</v>
      </c>
      <c r="I3813" s="30">
        <v>20511000</v>
      </c>
      <c r="J3813" s="30" t="s">
        <v>19678</v>
      </c>
      <c r="K3813" s="57">
        <v>78564440</v>
      </c>
      <c r="L3813" s="30"/>
      <c r="M3813" s="30"/>
      <c r="N3813" s="30"/>
      <c r="O3813" s="30"/>
      <c r="P3813" s="30"/>
      <c r="Q3813" s="30" t="s">
        <v>19679</v>
      </c>
      <c r="R3813" s="30"/>
      <c r="S3813" s="30" t="s">
        <v>19680</v>
      </c>
      <c r="T3813" s="30"/>
      <c r="U3813" s="30"/>
      <c r="V3813" s="30" t="s">
        <v>1444</v>
      </c>
    </row>
    <row r="3814" spans="1:22" ht="15" customHeight="1">
      <c r="A3814" s="30">
        <v>3998</v>
      </c>
      <c r="B3814" s="30" t="s">
        <v>19681</v>
      </c>
      <c r="C3814" s="30"/>
      <c r="D3814" s="30" t="s">
        <v>19681</v>
      </c>
      <c r="E3814" s="30" t="s">
        <v>7271</v>
      </c>
      <c r="F3814" s="30" t="s">
        <v>19682</v>
      </c>
      <c r="G3814" s="30" t="s">
        <v>3978</v>
      </c>
      <c r="H3814" s="30" t="s">
        <v>1397</v>
      </c>
      <c r="I3814" s="30">
        <v>9271410</v>
      </c>
      <c r="J3814" s="30" t="s">
        <v>19683</v>
      </c>
      <c r="K3814" s="57">
        <v>626361799116</v>
      </c>
      <c r="L3814" s="30"/>
      <c r="M3814" s="30"/>
      <c r="N3814" s="30"/>
      <c r="O3814" s="30"/>
      <c r="P3814" s="30"/>
      <c r="Q3814" s="30" t="s">
        <v>19684</v>
      </c>
      <c r="R3814" s="30"/>
      <c r="S3814" s="30" t="s">
        <v>19685</v>
      </c>
      <c r="T3814" s="30"/>
      <c r="U3814" s="30"/>
      <c r="V3814" s="30" t="s">
        <v>1444</v>
      </c>
    </row>
    <row r="3815" spans="1:22" ht="15" customHeight="1">
      <c r="A3815" s="30">
        <v>3999</v>
      </c>
      <c r="B3815" s="30" t="s">
        <v>19686</v>
      </c>
      <c r="C3815" s="30"/>
      <c r="D3815" s="30" t="s">
        <v>19686</v>
      </c>
      <c r="E3815" s="30" t="s">
        <v>19687</v>
      </c>
      <c r="F3815" s="30" t="s">
        <v>1454</v>
      </c>
      <c r="G3815" s="30" t="s">
        <v>14695</v>
      </c>
      <c r="H3815" s="30" t="s">
        <v>1397</v>
      </c>
      <c r="I3815" s="30">
        <v>18270001</v>
      </c>
      <c r="J3815" s="30" t="s">
        <v>19688</v>
      </c>
      <c r="K3815" s="57">
        <v>687180127116</v>
      </c>
      <c r="L3815" s="30"/>
      <c r="M3815" s="30"/>
      <c r="N3815" s="30"/>
      <c r="O3815" s="30"/>
      <c r="P3815" s="30"/>
      <c r="Q3815" s="30" t="s">
        <v>19689</v>
      </c>
      <c r="R3815" s="30"/>
      <c r="S3815" s="30" t="s">
        <v>19690</v>
      </c>
      <c r="T3815" s="30"/>
      <c r="U3815" s="30"/>
      <c r="V3815" s="30" t="s">
        <v>1444</v>
      </c>
    </row>
    <row r="3816" spans="1:22" ht="15" customHeight="1">
      <c r="A3816" s="37">
        <v>4000</v>
      </c>
      <c r="B3816" s="37" t="s">
        <v>19691</v>
      </c>
      <c r="C3816" s="37"/>
      <c r="D3816" s="37" t="s">
        <v>19691</v>
      </c>
      <c r="E3816" s="37" t="s">
        <v>19557</v>
      </c>
      <c r="F3816" s="37" t="s">
        <v>1454</v>
      </c>
      <c r="G3816" s="37" t="s">
        <v>3383</v>
      </c>
      <c r="H3816" s="37" t="s">
        <v>1383</v>
      </c>
      <c r="I3816" s="37">
        <v>24020053</v>
      </c>
      <c r="J3816" s="37" t="s">
        <v>19692</v>
      </c>
      <c r="K3816" s="58">
        <v>78977167</v>
      </c>
      <c r="L3816" s="37"/>
      <c r="M3816" s="37"/>
      <c r="N3816" s="37"/>
      <c r="O3816" s="37"/>
      <c r="P3816" s="37"/>
      <c r="Q3816" s="37" t="s">
        <v>19693</v>
      </c>
      <c r="R3816" s="37"/>
      <c r="S3816" s="37" t="s">
        <v>19694</v>
      </c>
      <c r="T3816" s="37"/>
      <c r="U3816" s="37"/>
      <c r="V3816" s="26" t="s">
        <v>202</v>
      </c>
    </row>
    <row r="3817" spans="1:22" ht="15" customHeight="1">
      <c r="A3817" s="37">
        <v>4001</v>
      </c>
      <c r="B3817" s="37" t="s">
        <v>19695</v>
      </c>
      <c r="C3817" s="37"/>
      <c r="D3817" s="37" t="s">
        <v>19695</v>
      </c>
      <c r="E3817" s="37" t="s">
        <v>3252</v>
      </c>
      <c r="F3817" s="37" t="s">
        <v>3253</v>
      </c>
      <c r="G3817" s="37" t="s">
        <v>2054</v>
      </c>
      <c r="H3817" s="37" t="s">
        <v>1352</v>
      </c>
      <c r="I3817" s="37">
        <v>41500660</v>
      </c>
      <c r="J3817" s="37" t="s">
        <v>19696</v>
      </c>
      <c r="K3817" s="58">
        <v>128071029</v>
      </c>
      <c r="L3817" s="37"/>
      <c r="M3817" s="37"/>
      <c r="N3817" s="37"/>
      <c r="O3817" s="37"/>
      <c r="P3817" s="37"/>
      <c r="Q3817" s="37" t="s">
        <v>3443</v>
      </c>
      <c r="R3817" s="37"/>
      <c r="S3817" s="37" t="s">
        <v>3444</v>
      </c>
      <c r="T3817" s="37"/>
      <c r="U3817" s="37"/>
      <c r="V3817" s="26" t="s">
        <v>202</v>
      </c>
    </row>
    <row r="3818" spans="1:22" ht="15" customHeight="1">
      <c r="A3818" s="30">
        <v>4002</v>
      </c>
      <c r="B3818" s="30" t="s">
        <v>19697</v>
      </c>
      <c r="C3818" s="30"/>
      <c r="D3818" s="30" t="s">
        <v>19697</v>
      </c>
      <c r="E3818" s="30" t="s">
        <v>19698</v>
      </c>
      <c r="F3818" s="30" t="s">
        <v>10679</v>
      </c>
      <c r="G3818" s="30" t="s">
        <v>2330</v>
      </c>
      <c r="H3818" s="30" t="s">
        <v>1352</v>
      </c>
      <c r="I3818" s="30">
        <v>42700000</v>
      </c>
      <c r="J3818" s="30" t="s">
        <v>19699</v>
      </c>
      <c r="K3818" s="57">
        <v>81616242</v>
      </c>
      <c r="L3818" s="30"/>
      <c r="M3818" s="30"/>
      <c r="N3818" s="30"/>
      <c r="O3818" s="30"/>
      <c r="P3818" s="30"/>
      <c r="Q3818" s="30" t="s">
        <v>19700</v>
      </c>
      <c r="R3818" s="30"/>
      <c r="S3818" s="30" t="s">
        <v>4261</v>
      </c>
      <c r="T3818" s="30"/>
      <c r="U3818" s="30"/>
      <c r="V3818" s="30" t="s">
        <v>1444</v>
      </c>
    </row>
    <row r="3819" spans="1:22" ht="15" customHeight="1">
      <c r="A3819" s="30">
        <v>4003</v>
      </c>
      <c r="B3819" s="30" t="s">
        <v>19701</v>
      </c>
      <c r="C3819" s="30"/>
      <c r="D3819" s="30" t="s">
        <v>19701</v>
      </c>
      <c r="E3819" s="30" t="s">
        <v>19702</v>
      </c>
      <c r="F3819" s="30" t="s">
        <v>1454</v>
      </c>
      <c r="G3819" s="30" t="s">
        <v>3389</v>
      </c>
      <c r="H3819" s="30" t="s">
        <v>1379</v>
      </c>
      <c r="I3819" s="30">
        <v>64600100</v>
      </c>
      <c r="J3819" s="30" t="s">
        <v>19703</v>
      </c>
      <c r="K3819" s="57">
        <v>195495217</v>
      </c>
      <c r="L3819" s="30"/>
      <c r="M3819" s="30"/>
      <c r="N3819" s="30"/>
      <c r="O3819" s="30"/>
      <c r="P3819" s="30"/>
      <c r="Q3819" s="30" t="s">
        <v>19704</v>
      </c>
      <c r="R3819" s="30"/>
      <c r="S3819" s="30" t="s">
        <v>19705</v>
      </c>
      <c r="T3819" s="30"/>
      <c r="U3819" s="30"/>
      <c r="V3819" s="30" t="s">
        <v>1444</v>
      </c>
    </row>
    <row r="3820" spans="1:22" ht="15" customHeight="1">
      <c r="A3820" s="37">
        <v>4004</v>
      </c>
      <c r="B3820" s="37" t="s">
        <v>19706</v>
      </c>
      <c r="C3820" s="37"/>
      <c r="D3820" s="37" t="s">
        <v>19706</v>
      </c>
      <c r="E3820" s="37" t="s">
        <v>4263</v>
      </c>
      <c r="F3820" s="37" t="s">
        <v>1454</v>
      </c>
      <c r="G3820" s="37" t="s">
        <v>16609</v>
      </c>
      <c r="H3820" s="37" t="s">
        <v>1397</v>
      </c>
      <c r="I3820" s="37">
        <v>19806140</v>
      </c>
      <c r="J3820" s="37" t="s">
        <v>19707</v>
      </c>
      <c r="K3820" s="58">
        <v>189028772117</v>
      </c>
      <c r="L3820" s="37"/>
      <c r="M3820" s="37"/>
      <c r="N3820" s="37"/>
      <c r="O3820" s="37"/>
      <c r="P3820" s="37"/>
      <c r="Q3820" s="37" t="s">
        <v>19708</v>
      </c>
      <c r="R3820" s="37"/>
      <c r="S3820" s="37" t="s">
        <v>19709</v>
      </c>
      <c r="T3820" s="37"/>
      <c r="U3820" s="37"/>
      <c r="V3820" s="26" t="s">
        <v>202</v>
      </c>
    </row>
    <row r="3821" spans="1:22" ht="15" customHeight="1">
      <c r="A3821" s="30">
        <v>4005</v>
      </c>
      <c r="B3821" s="30" t="s">
        <v>19710</v>
      </c>
      <c r="C3821" s="30"/>
      <c r="D3821" s="30" t="s">
        <v>19710</v>
      </c>
      <c r="E3821" s="30" t="s">
        <v>17683</v>
      </c>
      <c r="F3821" s="30" t="s">
        <v>19711</v>
      </c>
      <c r="G3821" s="30" t="s">
        <v>6384</v>
      </c>
      <c r="H3821" s="30" t="s">
        <v>1397</v>
      </c>
      <c r="I3821" s="30">
        <v>13660000</v>
      </c>
      <c r="J3821" s="30" t="s">
        <v>19712</v>
      </c>
      <c r="K3821" s="57">
        <v>555052985116</v>
      </c>
      <c r="L3821" s="30"/>
      <c r="M3821" s="30"/>
      <c r="N3821" s="30"/>
      <c r="O3821" s="30"/>
      <c r="P3821" s="30"/>
      <c r="Q3821" s="30" t="s">
        <v>19713</v>
      </c>
      <c r="R3821" s="30"/>
      <c r="S3821" s="30" t="s">
        <v>19714</v>
      </c>
      <c r="T3821" s="30"/>
      <c r="U3821" s="30"/>
      <c r="V3821" s="30" t="s">
        <v>1428</v>
      </c>
    </row>
    <row r="3822" spans="1:22" ht="15" customHeight="1">
      <c r="A3822" s="30">
        <v>4006</v>
      </c>
      <c r="B3822" s="30" t="s">
        <v>19715</v>
      </c>
      <c r="C3822" s="30"/>
      <c r="D3822" s="30" t="s">
        <v>19715</v>
      </c>
      <c r="E3822" s="30" t="s">
        <v>18445</v>
      </c>
      <c r="F3822" s="30" t="s">
        <v>1454</v>
      </c>
      <c r="G3822" s="30" t="s">
        <v>2140</v>
      </c>
      <c r="H3822" s="30" t="s">
        <v>1373</v>
      </c>
      <c r="I3822" s="30">
        <v>68537000</v>
      </c>
      <c r="J3822" s="30" t="s">
        <v>19716</v>
      </c>
      <c r="K3822" s="57">
        <v>155384066</v>
      </c>
      <c r="L3822" s="30"/>
      <c r="M3822" s="30"/>
      <c r="N3822" s="30"/>
      <c r="O3822" s="30"/>
      <c r="P3822" s="30"/>
      <c r="Q3822" s="30" t="s">
        <v>18448</v>
      </c>
      <c r="R3822" s="30"/>
      <c r="S3822" s="30" t="s">
        <v>18449</v>
      </c>
      <c r="T3822" s="30"/>
      <c r="U3822" s="30"/>
      <c r="V3822" s="30" t="s">
        <v>1444</v>
      </c>
    </row>
    <row r="3823" spans="1:22" ht="15" customHeight="1">
      <c r="A3823" s="30">
        <v>4007</v>
      </c>
      <c r="B3823" s="30" t="s">
        <v>19717</v>
      </c>
      <c r="C3823" s="30"/>
      <c r="D3823" s="30" t="s">
        <v>19717</v>
      </c>
      <c r="E3823" s="30" t="s">
        <v>19718</v>
      </c>
      <c r="F3823" s="30" t="s">
        <v>19719</v>
      </c>
      <c r="G3823" s="30" t="s">
        <v>1865</v>
      </c>
      <c r="H3823" s="30" t="s">
        <v>1356</v>
      </c>
      <c r="I3823" s="30">
        <v>72007730</v>
      </c>
      <c r="J3823" s="30" t="s">
        <v>19720</v>
      </c>
      <c r="K3823" s="57">
        <v>777842000154</v>
      </c>
      <c r="L3823" s="30"/>
      <c r="M3823" s="30"/>
      <c r="N3823" s="30"/>
      <c r="O3823" s="30"/>
      <c r="P3823" s="30"/>
      <c r="Q3823" s="30" t="s">
        <v>18787</v>
      </c>
      <c r="R3823" s="30"/>
      <c r="S3823" s="30" t="s">
        <v>18788</v>
      </c>
      <c r="T3823" s="30"/>
      <c r="U3823" s="30"/>
      <c r="V3823" s="30" t="s">
        <v>1444</v>
      </c>
    </row>
    <row r="3824" spans="1:22" ht="15" customHeight="1">
      <c r="A3824" s="30">
        <v>4009</v>
      </c>
      <c r="B3824" s="30" t="s">
        <v>19721</v>
      </c>
      <c r="C3824" s="30"/>
      <c r="D3824" s="30" t="s">
        <v>19721</v>
      </c>
      <c r="E3824" s="30" t="s">
        <v>19722</v>
      </c>
      <c r="F3824" s="30" t="s">
        <v>1454</v>
      </c>
      <c r="G3824" s="30" t="s">
        <v>2857</v>
      </c>
      <c r="H3824" s="30" t="s">
        <v>1381</v>
      </c>
      <c r="I3824" s="30">
        <v>84450000</v>
      </c>
      <c r="J3824" s="30" t="s">
        <v>19723</v>
      </c>
      <c r="K3824" s="57">
        <v>9041524399</v>
      </c>
      <c r="L3824" s="30"/>
      <c r="M3824" s="30"/>
      <c r="N3824" s="30"/>
      <c r="O3824" s="30"/>
      <c r="P3824" s="30"/>
      <c r="Q3824" s="30" t="s">
        <v>19724</v>
      </c>
      <c r="R3824" s="30"/>
      <c r="S3824" s="30" t="s">
        <v>19725</v>
      </c>
      <c r="T3824" s="30"/>
      <c r="U3824" s="30"/>
      <c r="V3824" s="30" t="s">
        <v>1444</v>
      </c>
    </row>
    <row r="3825" spans="1:22" ht="15" customHeight="1">
      <c r="A3825" s="30">
        <v>4010</v>
      </c>
      <c r="B3825" s="30" t="s">
        <v>19726</v>
      </c>
      <c r="C3825" s="30"/>
      <c r="D3825" s="30" t="s">
        <v>19726</v>
      </c>
      <c r="E3825" s="30" t="s">
        <v>19727</v>
      </c>
      <c r="F3825" s="30" t="s">
        <v>19728</v>
      </c>
      <c r="G3825" s="30" t="s">
        <v>1865</v>
      </c>
      <c r="H3825" s="30" t="s">
        <v>1356</v>
      </c>
      <c r="I3825" s="30">
        <v>72250315</v>
      </c>
      <c r="J3825" s="30" t="s">
        <v>19729</v>
      </c>
      <c r="K3825" s="57">
        <v>754486800192</v>
      </c>
      <c r="L3825" s="30"/>
      <c r="M3825" s="30"/>
      <c r="N3825" s="30"/>
      <c r="O3825" s="30"/>
      <c r="P3825" s="30"/>
      <c r="Q3825" s="30" t="s">
        <v>19730</v>
      </c>
      <c r="R3825" s="30"/>
      <c r="S3825" s="30" t="s">
        <v>19731</v>
      </c>
      <c r="T3825" s="30"/>
      <c r="U3825" s="30"/>
      <c r="V3825" s="30" t="s">
        <v>1444</v>
      </c>
    </row>
    <row r="3826" spans="1:22" ht="15" customHeight="1">
      <c r="A3826" s="30">
        <v>4011</v>
      </c>
      <c r="B3826" s="30" t="s">
        <v>19732</v>
      </c>
      <c r="C3826" s="30"/>
      <c r="D3826" s="30" t="s">
        <v>19732</v>
      </c>
      <c r="E3826" s="30" t="s">
        <v>6177</v>
      </c>
      <c r="F3826" s="30" t="s">
        <v>1454</v>
      </c>
      <c r="G3826" s="30" t="s">
        <v>3798</v>
      </c>
      <c r="H3826" s="30" t="s">
        <v>1393</v>
      </c>
      <c r="I3826" s="30">
        <v>88010100</v>
      </c>
      <c r="J3826" s="30" t="s">
        <v>19733</v>
      </c>
      <c r="K3826" s="57">
        <v>256152934</v>
      </c>
      <c r="L3826" s="30"/>
      <c r="M3826" s="30"/>
      <c r="N3826" s="30"/>
      <c r="O3826" s="30"/>
      <c r="P3826" s="30"/>
      <c r="Q3826" s="30" t="s">
        <v>19734</v>
      </c>
      <c r="R3826" s="30"/>
      <c r="S3826" s="30" t="s">
        <v>19735</v>
      </c>
      <c r="T3826" s="30"/>
      <c r="U3826" s="30"/>
      <c r="V3826" s="30" t="s">
        <v>1444</v>
      </c>
    </row>
    <row r="3827" spans="1:22" ht="15" customHeight="1">
      <c r="A3827" s="30">
        <v>4013</v>
      </c>
      <c r="B3827" s="30" t="s">
        <v>19736</v>
      </c>
      <c r="C3827" s="30"/>
      <c r="D3827" s="30" t="s">
        <v>19736</v>
      </c>
      <c r="E3827" s="30" t="s">
        <v>19737</v>
      </c>
      <c r="F3827" s="30" t="s">
        <v>19738</v>
      </c>
      <c r="G3827" s="30" t="s">
        <v>1422</v>
      </c>
      <c r="H3827" s="30" t="s">
        <v>1397</v>
      </c>
      <c r="I3827" s="30">
        <v>8130485</v>
      </c>
      <c r="J3827" s="30" t="s">
        <v>19739</v>
      </c>
      <c r="K3827" s="57">
        <v>149830202112</v>
      </c>
      <c r="L3827" s="30"/>
      <c r="M3827" s="30"/>
      <c r="N3827" s="30"/>
      <c r="O3827" s="30"/>
      <c r="P3827" s="30"/>
      <c r="Q3827" s="30" t="s">
        <v>19740</v>
      </c>
      <c r="R3827" s="30"/>
      <c r="S3827" s="30" t="s">
        <v>19741</v>
      </c>
      <c r="T3827" s="30"/>
      <c r="U3827" s="30"/>
      <c r="V3827" s="30" t="s">
        <v>1428</v>
      </c>
    </row>
    <row r="3828" spans="1:22" ht="15" customHeight="1">
      <c r="A3828" s="30">
        <v>4014</v>
      </c>
      <c r="B3828" s="30" t="s">
        <v>19742</v>
      </c>
      <c r="C3828" s="30"/>
      <c r="D3828" s="30" t="s">
        <v>19742</v>
      </c>
      <c r="E3828" s="30" t="s">
        <v>19743</v>
      </c>
      <c r="F3828" s="30" t="s">
        <v>1454</v>
      </c>
      <c r="G3828" s="30" t="s">
        <v>1492</v>
      </c>
      <c r="H3828" s="30" t="s">
        <v>1354</v>
      </c>
      <c r="I3828" s="30">
        <v>60020000</v>
      </c>
      <c r="J3828" s="30" t="s">
        <v>19744</v>
      </c>
      <c r="K3828" s="57">
        <v>68402627</v>
      </c>
      <c r="L3828" s="30"/>
      <c r="M3828" s="30"/>
      <c r="N3828" s="30"/>
      <c r="O3828" s="30"/>
      <c r="P3828" s="30"/>
      <c r="Q3828" s="30" t="s">
        <v>19745</v>
      </c>
      <c r="R3828" s="30"/>
      <c r="S3828" s="30" t="s">
        <v>19746</v>
      </c>
      <c r="T3828" s="30"/>
      <c r="U3828" s="30"/>
      <c r="V3828" s="30" t="s">
        <v>1444</v>
      </c>
    </row>
    <row r="3829" spans="1:22" ht="15" customHeight="1">
      <c r="A3829" s="30">
        <v>4015</v>
      </c>
      <c r="B3829" s="30" t="s">
        <v>19747</v>
      </c>
      <c r="C3829" s="30"/>
      <c r="D3829" s="30" t="s">
        <v>19747</v>
      </c>
      <c r="E3829" s="30" t="s">
        <v>19748</v>
      </c>
      <c r="F3829" s="30" t="s">
        <v>9257</v>
      </c>
      <c r="G3829" s="30" t="s">
        <v>1422</v>
      </c>
      <c r="H3829" s="30" t="s">
        <v>1397</v>
      </c>
      <c r="I3829" s="30">
        <v>5844000</v>
      </c>
      <c r="J3829" s="30" t="s">
        <v>19749</v>
      </c>
      <c r="K3829" s="57">
        <v>145340770114</v>
      </c>
      <c r="L3829" s="30"/>
      <c r="M3829" s="30"/>
      <c r="N3829" s="30"/>
      <c r="O3829" s="30"/>
      <c r="P3829" s="30"/>
      <c r="Q3829" s="30" t="s">
        <v>14226</v>
      </c>
      <c r="R3829" s="30"/>
      <c r="S3829" s="30" t="s">
        <v>14227</v>
      </c>
      <c r="T3829" s="30"/>
      <c r="U3829" s="30"/>
      <c r="V3829" s="30" t="s">
        <v>1444</v>
      </c>
    </row>
    <row r="3830" spans="1:22" ht="15" customHeight="1">
      <c r="A3830" s="30">
        <v>4016</v>
      </c>
      <c r="B3830" s="30" t="s">
        <v>19750</v>
      </c>
      <c r="C3830" s="30"/>
      <c r="D3830" s="30" t="s">
        <v>19750</v>
      </c>
      <c r="E3830" s="30" t="s">
        <v>19751</v>
      </c>
      <c r="F3830" s="30" t="s">
        <v>19752</v>
      </c>
      <c r="G3830" s="30" t="s">
        <v>7851</v>
      </c>
      <c r="H3830" s="30" t="s">
        <v>1373</v>
      </c>
      <c r="I3830" s="30">
        <v>68540000</v>
      </c>
      <c r="J3830" s="30" t="s">
        <v>19753</v>
      </c>
      <c r="K3830" s="57">
        <v>152343318</v>
      </c>
      <c r="L3830" s="30"/>
      <c r="M3830" s="30"/>
      <c r="N3830" s="30"/>
      <c r="O3830" s="30"/>
      <c r="P3830" s="30"/>
      <c r="Q3830" s="30" t="s">
        <v>11988</v>
      </c>
      <c r="R3830" s="30"/>
      <c r="S3830" s="30" t="s">
        <v>4261</v>
      </c>
      <c r="T3830" s="30"/>
      <c r="U3830" s="30"/>
      <c r="V3830" s="30" t="s">
        <v>1444</v>
      </c>
    </row>
    <row r="3831" spans="1:22" ht="15" customHeight="1">
      <c r="A3831" s="30">
        <v>4017</v>
      </c>
      <c r="B3831" s="30" t="s">
        <v>19754</v>
      </c>
      <c r="C3831" s="30"/>
      <c r="D3831" s="30" t="s">
        <v>19754</v>
      </c>
      <c r="E3831" s="30" t="s">
        <v>6358</v>
      </c>
      <c r="F3831" s="30" t="s">
        <v>6359</v>
      </c>
      <c r="G3831" s="30" t="s">
        <v>6360</v>
      </c>
      <c r="H3831" s="30" t="s">
        <v>1397</v>
      </c>
      <c r="I3831" s="30">
        <v>6775003</v>
      </c>
      <c r="J3831" s="30" t="s">
        <v>19755</v>
      </c>
      <c r="K3831" s="57">
        <v>675240403118</v>
      </c>
      <c r="L3831" s="30"/>
      <c r="M3831" s="30"/>
      <c r="N3831" s="30"/>
      <c r="O3831" s="30"/>
      <c r="P3831" s="30"/>
      <c r="Q3831" s="30" t="s">
        <v>14226</v>
      </c>
      <c r="R3831" s="30"/>
      <c r="S3831" s="30" t="s">
        <v>14227</v>
      </c>
      <c r="T3831" s="30"/>
      <c r="U3831" s="30"/>
      <c r="V3831" s="30" t="s">
        <v>1428</v>
      </c>
    </row>
    <row r="3832" spans="1:22" ht="15" customHeight="1">
      <c r="A3832" s="30">
        <v>4018</v>
      </c>
      <c r="B3832" s="30" t="s">
        <v>19756</v>
      </c>
      <c r="C3832" s="30"/>
      <c r="D3832" s="30" t="s">
        <v>19756</v>
      </c>
      <c r="E3832" s="30" t="s">
        <v>8983</v>
      </c>
      <c r="F3832" s="30" t="s">
        <v>1787</v>
      </c>
      <c r="G3832" s="30" t="s">
        <v>1422</v>
      </c>
      <c r="H3832" s="30" t="s">
        <v>1397</v>
      </c>
      <c r="I3832" s="30">
        <v>3031000</v>
      </c>
      <c r="J3832" s="30" t="s">
        <v>19757</v>
      </c>
      <c r="K3832" s="57">
        <v>145203286115</v>
      </c>
      <c r="L3832" s="30"/>
      <c r="M3832" s="30"/>
      <c r="N3832" s="30"/>
      <c r="O3832" s="30"/>
      <c r="P3832" s="30"/>
      <c r="Q3832" s="30" t="s">
        <v>19758</v>
      </c>
      <c r="R3832" s="30"/>
      <c r="S3832" s="30" t="s">
        <v>19759</v>
      </c>
      <c r="T3832" s="30"/>
      <c r="U3832" s="30"/>
      <c r="V3832" s="30" t="s">
        <v>1444</v>
      </c>
    </row>
    <row r="3833" spans="1:22" ht="15" customHeight="1">
      <c r="A3833" s="30">
        <v>4019</v>
      </c>
      <c r="B3833" s="30" t="s">
        <v>19760</v>
      </c>
      <c r="C3833" s="30"/>
      <c r="D3833" s="30" t="s">
        <v>19760</v>
      </c>
      <c r="E3833" s="30" t="s">
        <v>19761</v>
      </c>
      <c r="F3833" s="30" t="s">
        <v>1454</v>
      </c>
      <c r="G3833" s="30" t="s">
        <v>18739</v>
      </c>
      <c r="H3833" s="30" t="s">
        <v>1397</v>
      </c>
      <c r="I3833" s="30">
        <v>13465500</v>
      </c>
      <c r="J3833" s="30" t="s">
        <v>19762</v>
      </c>
      <c r="K3833" s="57">
        <v>165289414117</v>
      </c>
      <c r="L3833" s="30"/>
      <c r="M3833" s="30"/>
      <c r="N3833" s="30"/>
      <c r="O3833" s="30"/>
      <c r="P3833" s="30"/>
      <c r="Q3833" s="30" t="s">
        <v>19763</v>
      </c>
      <c r="R3833" s="30"/>
      <c r="S3833" s="30" t="s">
        <v>19764</v>
      </c>
      <c r="T3833" s="30"/>
      <c r="U3833" s="30"/>
      <c r="V3833" s="30" t="s">
        <v>1444</v>
      </c>
    </row>
    <row r="3834" spans="1:22" ht="15" customHeight="1">
      <c r="A3834" s="37">
        <v>4020</v>
      </c>
      <c r="B3834" s="37" t="s">
        <v>19765</v>
      </c>
      <c r="C3834" s="37"/>
      <c r="D3834" s="37" t="s">
        <v>19765</v>
      </c>
      <c r="E3834" s="37" t="s">
        <v>19766</v>
      </c>
      <c r="F3834" s="37" t="s">
        <v>1454</v>
      </c>
      <c r="G3834" s="37" t="s">
        <v>19767</v>
      </c>
      <c r="H3834" s="37" t="s">
        <v>1377</v>
      </c>
      <c r="I3834" s="37">
        <v>56950000</v>
      </c>
      <c r="J3834" s="37" t="s">
        <v>19768</v>
      </c>
      <c r="K3834" s="58">
        <v>1241338</v>
      </c>
      <c r="L3834" s="37"/>
      <c r="M3834" s="37"/>
      <c r="N3834" s="37"/>
      <c r="O3834" s="37"/>
      <c r="P3834" s="37"/>
      <c r="Q3834" s="37" t="s">
        <v>19769</v>
      </c>
      <c r="R3834" s="37"/>
      <c r="S3834" s="37" t="s">
        <v>19770</v>
      </c>
      <c r="T3834" s="37"/>
      <c r="U3834" s="37"/>
      <c r="V3834" s="26" t="s">
        <v>202</v>
      </c>
    </row>
    <row r="3835" spans="1:22" ht="15" customHeight="1">
      <c r="A3835" s="30">
        <v>4021</v>
      </c>
      <c r="B3835" s="30" t="s">
        <v>19771</v>
      </c>
      <c r="C3835" s="30"/>
      <c r="D3835" s="30" t="s">
        <v>19771</v>
      </c>
      <c r="E3835" s="30" t="s">
        <v>19772</v>
      </c>
      <c r="F3835" s="30" t="s">
        <v>1454</v>
      </c>
      <c r="G3835" s="30" t="s">
        <v>1484</v>
      </c>
      <c r="H3835" s="30" t="s">
        <v>1379</v>
      </c>
      <c r="I3835" s="30">
        <v>64000200</v>
      </c>
      <c r="J3835" s="30" t="s">
        <v>19773</v>
      </c>
      <c r="K3835" s="57">
        <v>195504682</v>
      </c>
      <c r="L3835" s="30"/>
      <c r="M3835" s="30"/>
      <c r="N3835" s="30"/>
      <c r="O3835" s="30"/>
      <c r="P3835" s="30"/>
      <c r="Q3835" s="30" t="s">
        <v>19774</v>
      </c>
      <c r="R3835" s="30"/>
      <c r="S3835" s="30" t="s">
        <v>1531</v>
      </c>
      <c r="T3835" s="30"/>
      <c r="U3835" s="30"/>
      <c r="V3835" s="30" t="s">
        <v>1444</v>
      </c>
    </row>
    <row r="3836" spans="1:22" ht="15" customHeight="1">
      <c r="A3836" s="30">
        <v>4022</v>
      </c>
      <c r="B3836" s="30" t="s">
        <v>19775</v>
      </c>
      <c r="C3836" s="30"/>
      <c r="D3836" s="30" t="s">
        <v>19775</v>
      </c>
      <c r="E3836" s="30" t="s">
        <v>19776</v>
      </c>
      <c r="F3836" s="30" t="s">
        <v>1454</v>
      </c>
      <c r="G3836" s="30" t="s">
        <v>19777</v>
      </c>
      <c r="H3836" s="30" t="s">
        <v>1352</v>
      </c>
      <c r="I3836" s="30">
        <v>48930000</v>
      </c>
      <c r="J3836" s="30" t="s">
        <v>19778</v>
      </c>
      <c r="K3836" s="57">
        <v>7342581</v>
      </c>
      <c r="L3836" s="30"/>
      <c r="M3836" s="30"/>
      <c r="N3836" s="30"/>
      <c r="O3836" s="30"/>
      <c r="P3836" s="30"/>
      <c r="Q3836" s="30" t="s">
        <v>8478</v>
      </c>
      <c r="R3836" s="30"/>
      <c r="S3836" s="30" t="s">
        <v>8479</v>
      </c>
      <c r="T3836" s="30"/>
      <c r="U3836" s="30"/>
      <c r="V3836" s="30" t="s">
        <v>1444</v>
      </c>
    </row>
    <row r="3837" spans="1:22" ht="15" customHeight="1">
      <c r="A3837" s="30">
        <v>4023</v>
      </c>
      <c r="B3837" s="30" t="s">
        <v>19779</v>
      </c>
      <c r="C3837" s="30"/>
      <c r="D3837" s="30" t="s">
        <v>19779</v>
      </c>
      <c r="E3837" s="30" t="s">
        <v>19780</v>
      </c>
      <c r="F3837" s="30" t="s">
        <v>19781</v>
      </c>
      <c r="G3837" s="30" t="s">
        <v>6939</v>
      </c>
      <c r="H3837" s="30" t="s">
        <v>1367</v>
      </c>
      <c r="I3837" s="30">
        <v>36081500</v>
      </c>
      <c r="J3837" s="30" t="s">
        <v>19782</v>
      </c>
      <c r="K3837" s="57">
        <v>10090690052</v>
      </c>
      <c r="L3837" s="30"/>
      <c r="M3837" s="30"/>
      <c r="N3837" s="30"/>
      <c r="O3837" s="30"/>
      <c r="P3837" s="30"/>
      <c r="Q3837" s="30" t="s">
        <v>19783</v>
      </c>
      <c r="R3837" s="30"/>
      <c r="S3837" s="30" t="s">
        <v>19784</v>
      </c>
      <c r="T3837" s="30"/>
      <c r="U3837" s="30"/>
      <c r="V3837" s="30" t="s">
        <v>1444</v>
      </c>
    </row>
    <row r="3838" spans="1:22" ht="15" customHeight="1">
      <c r="A3838" s="30">
        <v>4024</v>
      </c>
      <c r="B3838" s="30" t="s">
        <v>19785</v>
      </c>
      <c r="C3838" s="30"/>
      <c r="D3838" s="30" t="s">
        <v>19785</v>
      </c>
      <c r="E3838" s="30" t="s">
        <v>6125</v>
      </c>
      <c r="F3838" s="30" t="s">
        <v>5319</v>
      </c>
      <c r="G3838" s="30" t="s">
        <v>1776</v>
      </c>
      <c r="H3838" s="30" t="s">
        <v>1381</v>
      </c>
      <c r="I3838" s="30">
        <v>81900000</v>
      </c>
      <c r="J3838" s="30" t="s">
        <v>19786</v>
      </c>
      <c r="K3838" s="57">
        <v>9072717578</v>
      </c>
      <c r="L3838" s="30"/>
      <c r="M3838" s="30"/>
      <c r="N3838" s="30"/>
      <c r="O3838" s="30"/>
      <c r="P3838" s="30"/>
      <c r="Q3838" s="30" t="s">
        <v>19787</v>
      </c>
      <c r="R3838" s="30"/>
      <c r="S3838" s="30" t="s">
        <v>19788</v>
      </c>
      <c r="T3838" s="30"/>
      <c r="U3838" s="30"/>
      <c r="V3838" s="30" t="s">
        <v>1444</v>
      </c>
    </row>
    <row r="3839" spans="1:22" ht="15" customHeight="1">
      <c r="A3839" s="30">
        <v>4025</v>
      </c>
      <c r="B3839" s="30" t="s">
        <v>19789</v>
      </c>
      <c r="C3839" s="30"/>
      <c r="D3839" s="30" t="s">
        <v>19789</v>
      </c>
      <c r="E3839" s="30" t="s">
        <v>19790</v>
      </c>
      <c r="F3839" s="30" t="s">
        <v>5630</v>
      </c>
      <c r="G3839" s="30" t="s">
        <v>1655</v>
      </c>
      <c r="H3839" s="30" t="s">
        <v>1373</v>
      </c>
      <c r="I3839" s="30">
        <v>68506000</v>
      </c>
      <c r="J3839" s="30" t="s">
        <v>19791</v>
      </c>
      <c r="K3839" s="57">
        <v>152942530</v>
      </c>
      <c r="L3839" s="30"/>
      <c r="M3839" s="30"/>
      <c r="N3839" s="30"/>
      <c r="O3839" s="30"/>
      <c r="P3839" s="30"/>
      <c r="Q3839" s="30" t="s">
        <v>19792</v>
      </c>
      <c r="R3839" s="30"/>
      <c r="S3839" s="30" t="s">
        <v>19793</v>
      </c>
      <c r="T3839" s="30"/>
      <c r="U3839" s="30"/>
      <c r="V3839" s="30" t="s">
        <v>1444</v>
      </c>
    </row>
    <row r="3840" spans="1:22" ht="15" customHeight="1">
      <c r="A3840" s="30">
        <v>4026</v>
      </c>
      <c r="B3840" s="30" t="s">
        <v>19794</v>
      </c>
      <c r="C3840" s="30"/>
      <c r="D3840" s="30" t="s">
        <v>19794</v>
      </c>
      <c r="E3840" s="30" t="s">
        <v>11195</v>
      </c>
      <c r="F3840" s="30" t="s">
        <v>11196</v>
      </c>
      <c r="G3840" s="30" t="s">
        <v>1796</v>
      </c>
      <c r="H3840" s="30" t="s">
        <v>1385</v>
      </c>
      <c r="I3840" s="30">
        <v>59070500</v>
      </c>
      <c r="J3840" s="30" t="s">
        <v>19795</v>
      </c>
      <c r="K3840" s="57">
        <v>200863649</v>
      </c>
      <c r="L3840" s="30"/>
      <c r="M3840" s="30"/>
      <c r="N3840" s="30"/>
      <c r="O3840" s="30"/>
      <c r="P3840" s="30"/>
      <c r="Q3840" s="30" t="s">
        <v>19796</v>
      </c>
      <c r="R3840" s="30"/>
      <c r="S3840" s="30" t="s">
        <v>11199</v>
      </c>
      <c r="T3840" s="30"/>
      <c r="U3840" s="30"/>
      <c r="V3840" s="30" t="s">
        <v>1444</v>
      </c>
    </row>
    <row r="3841" spans="1:22" ht="15" customHeight="1">
      <c r="A3841" s="30">
        <v>4027</v>
      </c>
      <c r="B3841" s="30" t="s">
        <v>19797</v>
      </c>
      <c r="C3841" s="30"/>
      <c r="D3841" s="30" t="s">
        <v>19797</v>
      </c>
      <c r="E3841" s="30" t="s">
        <v>19798</v>
      </c>
      <c r="F3841" s="30" t="s">
        <v>5870</v>
      </c>
      <c r="G3841" s="30" t="s">
        <v>1776</v>
      </c>
      <c r="H3841" s="30" t="s">
        <v>1381</v>
      </c>
      <c r="I3841" s="30">
        <v>82410320</v>
      </c>
      <c r="J3841" s="30" t="s">
        <v>19799</v>
      </c>
      <c r="K3841" s="57">
        <v>9070145330</v>
      </c>
      <c r="L3841" s="30"/>
      <c r="M3841" s="30"/>
      <c r="N3841" s="30"/>
      <c r="O3841" s="30"/>
      <c r="P3841" s="30"/>
      <c r="Q3841" s="30" t="s">
        <v>19800</v>
      </c>
      <c r="R3841" s="30"/>
      <c r="S3841" s="30" t="s">
        <v>19801</v>
      </c>
      <c r="T3841" s="30"/>
      <c r="U3841" s="30"/>
      <c r="V3841" s="30" t="s">
        <v>1444</v>
      </c>
    </row>
    <row r="3842" spans="1:22" ht="15" customHeight="1">
      <c r="A3842" s="37">
        <v>4028</v>
      </c>
      <c r="B3842" s="37" t="s">
        <v>19802</v>
      </c>
      <c r="C3842" s="37"/>
      <c r="D3842" s="37" t="s">
        <v>19802</v>
      </c>
      <c r="E3842" s="37" t="s">
        <v>19803</v>
      </c>
      <c r="F3842" s="37" t="s">
        <v>19804</v>
      </c>
      <c r="G3842" s="37" t="s">
        <v>2931</v>
      </c>
      <c r="H3842" s="37" t="s">
        <v>1391</v>
      </c>
      <c r="I3842" s="37">
        <v>92025502</v>
      </c>
      <c r="J3842" s="37" t="s">
        <v>19805</v>
      </c>
      <c r="K3842" s="58">
        <v>240521374</v>
      </c>
      <c r="L3842" s="37"/>
      <c r="M3842" s="37"/>
      <c r="N3842" s="37"/>
      <c r="O3842" s="37"/>
      <c r="P3842" s="37"/>
      <c r="Q3842" s="37" t="s">
        <v>19806</v>
      </c>
      <c r="R3842" s="37"/>
      <c r="S3842" s="37" t="s">
        <v>19807</v>
      </c>
      <c r="T3842" s="37"/>
      <c r="U3842" s="37"/>
      <c r="V3842" s="26" t="s">
        <v>202</v>
      </c>
    </row>
    <row r="3843" spans="1:22" ht="15" customHeight="1">
      <c r="A3843" s="30">
        <v>4029</v>
      </c>
      <c r="B3843" s="30" t="s">
        <v>19808</v>
      </c>
      <c r="C3843" s="30"/>
      <c r="D3843" s="30" t="s">
        <v>19808</v>
      </c>
      <c r="E3843" s="30" t="s">
        <v>19809</v>
      </c>
      <c r="F3843" s="30" t="s">
        <v>19810</v>
      </c>
      <c r="G3843" s="30" t="s">
        <v>8075</v>
      </c>
      <c r="H3843" s="30" t="s">
        <v>1352</v>
      </c>
      <c r="I3843" s="30">
        <v>47850000</v>
      </c>
      <c r="J3843" s="30" t="s">
        <v>19811</v>
      </c>
      <c r="K3843" s="57">
        <v>115631364</v>
      </c>
      <c r="L3843" s="30"/>
      <c r="M3843" s="30"/>
      <c r="N3843" s="30"/>
      <c r="O3843" s="30"/>
      <c r="P3843" s="30"/>
      <c r="Q3843" s="30" t="s">
        <v>19812</v>
      </c>
      <c r="R3843" s="30"/>
      <c r="S3843" s="30" t="s">
        <v>17577</v>
      </c>
      <c r="T3843" s="30"/>
      <c r="U3843" s="30"/>
      <c r="V3843" s="30" t="s">
        <v>1444</v>
      </c>
    </row>
    <row r="3844" spans="1:22" ht="15" customHeight="1">
      <c r="A3844" s="30">
        <v>4030</v>
      </c>
      <c r="B3844" s="30" t="s">
        <v>19813</v>
      </c>
      <c r="C3844" s="30"/>
      <c r="D3844" s="30" t="s">
        <v>19813</v>
      </c>
      <c r="E3844" s="30" t="s">
        <v>19814</v>
      </c>
      <c r="F3844" s="30" t="s">
        <v>19815</v>
      </c>
      <c r="G3844" s="30" t="s">
        <v>2054</v>
      </c>
      <c r="H3844" s="30" t="s">
        <v>1352</v>
      </c>
      <c r="I3844" s="30">
        <v>41338700</v>
      </c>
      <c r="J3844" s="30" t="s">
        <v>19816</v>
      </c>
      <c r="K3844" s="57">
        <v>120753642</v>
      </c>
      <c r="L3844" s="30"/>
      <c r="M3844" s="30"/>
      <c r="N3844" s="30"/>
      <c r="O3844" s="30"/>
      <c r="P3844" s="30"/>
      <c r="Q3844" s="30" t="s">
        <v>19817</v>
      </c>
      <c r="R3844" s="30"/>
      <c r="S3844" s="30" t="s">
        <v>4261</v>
      </c>
      <c r="T3844" s="30"/>
      <c r="U3844" s="30"/>
      <c r="V3844" s="30" t="s">
        <v>1428</v>
      </c>
    </row>
    <row r="3845" spans="1:22" ht="15" customHeight="1">
      <c r="A3845" s="30">
        <v>4031</v>
      </c>
      <c r="B3845" s="30" t="s">
        <v>19818</v>
      </c>
      <c r="C3845" s="30"/>
      <c r="D3845" s="30" t="s">
        <v>19818</v>
      </c>
      <c r="E3845" s="30" t="s">
        <v>19819</v>
      </c>
      <c r="F3845" s="30" t="s">
        <v>1454</v>
      </c>
      <c r="G3845" s="30" t="s">
        <v>1477</v>
      </c>
      <c r="H3845" s="30" t="s">
        <v>1395</v>
      </c>
      <c r="I3845" s="30">
        <v>49500000</v>
      </c>
      <c r="J3845" s="30" t="s">
        <v>19820</v>
      </c>
      <c r="K3845" s="57">
        <v>271531541</v>
      </c>
      <c r="L3845" s="30"/>
      <c r="M3845" s="30"/>
      <c r="N3845" s="30"/>
      <c r="O3845" s="30"/>
      <c r="P3845" s="30"/>
      <c r="Q3845" s="30" t="s">
        <v>19821</v>
      </c>
      <c r="R3845" s="30"/>
      <c r="S3845" s="30" t="s">
        <v>1585</v>
      </c>
      <c r="T3845" s="30"/>
      <c r="U3845" s="30"/>
      <c r="V3845" s="30" t="s">
        <v>1444</v>
      </c>
    </row>
    <row r="3846" spans="1:22" ht="15" customHeight="1">
      <c r="A3846" s="30">
        <v>4032</v>
      </c>
      <c r="B3846" s="30" t="s">
        <v>19822</v>
      </c>
      <c r="C3846" s="30"/>
      <c r="D3846" s="30" t="s">
        <v>19822</v>
      </c>
      <c r="E3846" s="30" t="s">
        <v>19823</v>
      </c>
      <c r="F3846" s="30" t="s">
        <v>2436</v>
      </c>
      <c r="G3846" s="30" t="s">
        <v>1570</v>
      </c>
      <c r="H3846" s="30" t="s">
        <v>1365</v>
      </c>
      <c r="I3846" s="30">
        <v>65035380</v>
      </c>
      <c r="J3846" s="30" t="s">
        <v>19824</v>
      </c>
      <c r="K3846" s="57">
        <v>121620859</v>
      </c>
      <c r="L3846" s="30"/>
      <c r="M3846" s="30"/>
      <c r="N3846" s="30"/>
      <c r="O3846" s="30"/>
      <c r="P3846" s="30"/>
      <c r="Q3846" s="30" t="s">
        <v>3031</v>
      </c>
      <c r="R3846" s="30"/>
      <c r="S3846" s="30" t="s">
        <v>19825</v>
      </c>
      <c r="T3846" s="30"/>
      <c r="U3846" s="30"/>
      <c r="V3846" s="30" t="s">
        <v>1444</v>
      </c>
    </row>
    <row r="3847" spans="1:22" ht="15" customHeight="1">
      <c r="A3847" s="30">
        <v>4033</v>
      </c>
      <c r="B3847" s="30" t="s">
        <v>19826</v>
      </c>
      <c r="C3847" s="30"/>
      <c r="D3847" s="30" t="s">
        <v>19826</v>
      </c>
      <c r="E3847" s="30" t="s">
        <v>19827</v>
      </c>
      <c r="F3847" s="30" t="s">
        <v>7402</v>
      </c>
      <c r="G3847" s="30" t="s">
        <v>1492</v>
      </c>
      <c r="H3847" s="30" t="s">
        <v>1354</v>
      </c>
      <c r="I3847" s="30">
        <v>60356550</v>
      </c>
      <c r="J3847" s="30" t="s">
        <v>19828</v>
      </c>
      <c r="K3847" s="57">
        <v>69107998</v>
      </c>
      <c r="L3847" s="30"/>
      <c r="M3847" s="30"/>
      <c r="N3847" s="30"/>
      <c r="O3847" s="30"/>
      <c r="P3847" s="30"/>
      <c r="Q3847" s="30" t="s">
        <v>19829</v>
      </c>
      <c r="R3847" s="30"/>
      <c r="S3847" s="30" t="s">
        <v>19830</v>
      </c>
      <c r="T3847" s="30"/>
      <c r="U3847" s="30"/>
      <c r="V3847" s="30" t="s">
        <v>1444</v>
      </c>
    </row>
    <row r="3848" spans="1:22" ht="15" customHeight="1">
      <c r="A3848" s="30">
        <v>4034</v>
      </c>
      <c r="B3848" s="30" t="s">
        <v>19831</v>
      </c>
      <c r="C3848" s="30"/>
      <c r="D3848" s="30" t="s">
        <v>19831</v>
      </c>
      <c r="E3848" s="30" t="s">
        <v>19298</v>
      </c>
      <c r="F3848" s="30" t="s">
        <v>1454</v>
      </c>
      <c r="G3848" s="30" t="s">
        <v>19832</v>
      </c>
      <c r="H3848" s="30" t="s">
        <v>1397</v>
      </c>
      <c r="I3848" s="30">
        <v>15900000</v>
      </c>
      <c r="J3848" s="30" t="s">
        <v>19833</v>
      </c>
      <c r="K3848" s="57">
        <v>684086096111</v>
      </c>
      <c r="L3848" s="30"/>
      <c r="M3848" s="30"/>
      <c r="N3848" s="30"/>
      <c r="O3848" s="30"/>
      <c r="P3848" s="30"/>
      <c r="Q3848" s="30" t="s">
        <v>19834</v>
      </c>
      <c r="R3848" s="30"/>
      <c r="S3848" s="30" t="s">
        <v>19835</v>
      </c>
      <c r="T3848" s="30"/>
      <c r="U3848" s="30"/>
      <c r="V3848" s="30" t="s">
        <v>1444</v>
      </c>
    </row>
    <row r="3849" spans="1:22" ht="15" customHeight="1">
      <c r="A3849" s="37">
        <v>4035</v>
      </c>
      <c r="B3849" s="37" t="s">
        <v>19836</v>
      </c>
      <c r="C3849" s="37"/>
      <c r="D3849" s="37" t="s">
        <v>19836</v>
      </c>
      <c r="E3849" s="37" t="s">
        <v>19837</v>
      </c>
      <c r="F3849" s="37" t="s">
        <v>1454</v>
      </c>
      <c r="G3849" s="37" t="s">
        <v>3758</v>
      </c>
      <c r="H3849" s="37" t="s">
        <v>1365</v>
      </c>
      <c r="I3849" s="37">
        <v>65725000</v>
      </c>
      <c r="J3849" s="37" t="s">
        <v>19838</v>
      </c>
      <c r="K3849" s="58">
        <v>123517834</v>
      </c>
      <c r="L3849" s="37"/>
      <c r="M3849" s="37"/>
      <c r="N3849" s="37"/>
      <c r="O3849" s="37"/>
      <c r="P3849" s="37"/>
      <c r="Q3849" s="37" t="s">
        <v>19839</v>
      </c>
      <c r="R3849" s="37"/>
      <c r="S3849" s="37" t="s">
        <v>19840</v>
      </c>
      <c r="T3849" s="37"/>
      <c r="U3849" s="37"/>
      <c r="V3849" s="26" t="s">
        <v>202</v>
      </c>
    </row>
    <row r="3850" spans="1:22" ht="15" customHeight="1">
      <c r="A3850" s="30">
        <v>4036</v>
      </c>
      <c r="B3850" s="30" t="s">
        <v>19841</v>
      </c>
      <c r="C3850" s="30"/>
      <c r="D3850" s="30" t="s">
        <v>19841</v>
      </c>
      <c r="E3850" s="30" t="s">
        <v>19842</v>
      </c>
      <c r="F3850" s="30" t="s">
        <v>1454</v>
      </c>
      <c r="G3850" s="30" t="s">
        <v>19843</v>
      </c>
      <c r="H3850" s="30" t="s">
        <v>1365</v>
      </c>
      <c r="I3850" s="30">
        <v>65760000</v>
      </c>
      <c r="J3850" s="30" t="s">
        <v>19844</v>
      </c>
      <c r="K3850" s="57">
        <v>121771857</v>
      </c>
      <c r="L3850" s="30"/>
      <c r="M3850" s="30"/>
      <c r="N3850" s="30"/>
      <c r="O3850" s="30"/>
      <c r="P3850" s="30"/>
      <c r="Q3850" s="30" t="s">
        <v>19845</v>
      </c>
      <c r="R3850" s="30"/>
      <c r="S3850" s="30" t="s">
        <v>19846</v>
      </c>
      <c r="T3850" s="30"/>
      <c r="U3850" s="30"/>
      <c r="V3850" s="30" t="s">
        <v>1444</v>
      </c>
    </row>
    <row r="3851" spans="1:22" ht="15" customHeight="1">
      <c r="A3851" s="30">
        <v>4037</v>
      </c>
      <c r="B3851" s="30" t="s">
        <v>19847</v>
      </c>
      <c r="C3851" s="30"/>
      <c r="D3851" s="30" t="s">
        <v>19847</v>
      </c>
      <c r="E3851" s="30" t="s">
        <v>19848</v>
      </c>
      <c r="F3851" s="30" t="s">
        <v>1454</v>
      </c>
      <c r="G3851" s="30" t="s">
        <v>19849</v>
      </c>
      <c r="H3851" s="30" t="s">
        <v>1381</v>
      </c>
      <c r="I3851" s="30">
        <v>85950000</v>
      </c>
      <c r="J3851" s="30" t="s">
        <v>19850</v>
      </c>
      <c r="K3851" s="57">
        <v>9032676313</v>
      </c>
      <c r="L3851" s="30"/>
      <c r="M3851" s="30"/>
      <c r="N3851" s="30"/>
      <c r="O3851" s="30"/>
      <c r="P3851" s="30"/>
      <c r="Q3851" s="30" t="s">
        <v>19851</v>
      </c>
      <c r="R3851" s="30"/>
      <c r="S3851" s="30" t="s">
        <v>19852</v>
      </c>
      <c r="T3851" s="30"/>
      <c r="U3851" s="30"/>
      <c r="V3851" s="30" t="s">
        <v>1444</v>
      </c>
    </row>
    <row r="3852" spans="1:22" ht="15" customHeight="1">
      <c r="A3852" s="30">
        <v>4038</v>
      </c>
      <c r="B3852" s="30" t="s">
        <v>19853</v>
      </c>
      <c r="C3852" s="30"/>
      <c r="D3852" s="30" t="s">
        <v>19853</v>
      </c>
      <c r="E3852" s="30" t="s">
        <v>19854</v>
      </c>
      <c r="F3852" s="30" t="s">
        <v>1454</v>
      </c>
      <c r="G3852" s="30" t="s">
        <v>4227</v>
      </c>
      <c r="H3852" s="30" t="s">
        <v>1381</v>
      </c>
      <c r="I3852" s="30">
        <v>87302080</v>
      </c>
      <c r="J3852" s="30" t="s">
        <v>19855</v>
      </c>
      <c r="K3852" s="57">
        <v>9070258614</v>
      </c>
      <c r="L3852" s="30"/>
      <c r="M3852" s="30"/>
      <c r="N3852" s="30"/>
      <c r="O3852" s="30"/>
      <c r="P3852" s="30"/>
      <c r="Q3852" s="30" t="s">
        <v>19856</v>
      </c>
      <c r="R3852" s="30"/>
      <c r="S3852" s="30" t="s">
        <v>19857</v>
      </c>
      <c r="T3852" s="30"/>
      <c r="U3852" s="30"/>
      <c r="V3852" s="30" t="s">
        <v>1444</v>
      </c>
    </row>
    <row r="3853" spans="1:22" ht="15" customHeight="1">
      <c r="A3853" s="37">
        <v>4039</v>
      </c>
      <c r="B3853" s="37" t="s">
        <v>19858</v>
      </c>
      <c r="C3853" s="37"/>
      <c r="D3853" s="37" t="s">
        <v>19858</v>
      </c>
      <c r="E3853" s="37" t="s">
        <v>14073</v>
      </c>
      <c r="F3853" s="37" t="s">
        <v>1454</v>
      </c>
      <c r="G3853" s="37" t="s">
        <v>7027</v>
      </c>
      <c r="H3853" s="37" t="s">
        <v>1381</v>
      </c>
      <c r="I3853" s="37">
        <v>87900000</v>
      </c>
      <c r="J3853" s="37" t="s">
        <v>19859</v>
      </c>
      <c r="K3853" s="58">
        <v>9033857150</v>
      </c>
      <c r="L3853" s="37"/>
      <c r="M3853" s="37"/>
      <c r="N3853" s="37"/>
      <c r="O3853" s="37"/>
      <c r="P3853" s="37"/>
      <c r="Q3853" s="37" t="s">
        <v>19860</v>
      </c>
      <c r="R3853" s="37"/>
      <c r="S3853" s="37" t="s">
        <v>19861</v>
      </c>
      <c r="T3853" s="37"/>
      <c r="U3853" s="37"/>
      <c r="V3853" s="26" t="s">
        <v>202</v>
      </c>
    </row>
    <row r="3854" spans="1:22" ht="15" customHeight="1">
      <c r="A3854" s="30">
        <v>4041</v>
      </c>
      <c r="B3854" s="30" t="s">
        <v>19862</v>
      </c>
      <c r="C3854" s="30"/>
      <c r="D3854" s="30" t="s">
        <v>19862</v>
      </c>
      <c r="E3854" s="30" t="s">
        <v>19863</v>
      </c>
      <c r="F3854" s="30" t="s">
        <v>1454</v>
      </c>
      <c r="G3854" s="30" t="s">
        <v>4355</v>
      </c>
      <c r="H3854" s="30" t="s">
        <v>1391</v>
      </c>
      <c r="I3854" s="30">
        <v>95010005</v>
      </c>
      <c r="J3854" s="30" t="s">
        <v>19864</v>
      </c>
      <c r="K3854" s="57">
        <v>290589266</v>
      </c>
      <c r="L3854" s="30"/>
      <c r="M3854" s="30"/>
      <c r="N3854" s="30"/>
      <c r="O3854" s="30"/>
      <c r="P3854" s="30"/>
      <c r="Q3854" s="30" t="s">
        <v>19865</v>
      </c>
      <c r="R3854" s="30"/>
      <c r="S3854" s="30" t="s">
        <v>19866</v>
      </c>
      <c r="T3854" s="30"/>
      <c r="U3854" s="30"/>
      <c r="V3854" s="30" t="s">
        <v>1444</v>
      </c>
    </row>
    <row r="3855" spans="1:22" ht="15" customHeight="1">
      <c r="A3855" s="30">
        <v>4042</v>
      </c>
      <c r="B3855" s="30" t="s">
        <v>19867</v>
      </c>
      <c r="C3855" s="30"/>
      <c r="D3855" s="30" t="s">
        <v>19867</v>
      </c>
      <c r="E3855" s="30" t="s">
        <v>10232</v>
      </c>
      <c r="F3855" s="30" t="s">
        <v>1454</v>
      </c>
      <c r="G3855" s="30" t="s">
        <v>2387</v>
      </c>
      <c r="H3855" s="30" t="s">
        <v>1391</v>
      </c>
      <c r="I3855" s="30">
        <v>98700000</v>
      </c>
      <c r="J3855" s="30" t="s">
        <v>19868</v>
      </c>
      <c r="K3855" s="57">
        <v>650104579</v>
      </c>
      <c r="L3855" s="30"/>
      <c r="M3855" s="30"/>
      <c r="N3855" s="30"/>
      <c r="O3855" s="30"/>
      <c r="P3855" s="30"/>
      <c r="Q3855" s="30"/>
      <c r="R3855" s="30"/>
      <c r="S3855" s="30" t="s">
        <v>2390</v>
      </c>
      <c r="T3855" s="30"/>
      <c r="U3855" s="30"/>
      <c r="V3855" s="30" t="s">
        <v>1444</v>
      </c>
    </row>
    <row r="3856" spans="1:22" ht="15" customHeight="1">
      <c r="A3856" s="30">
        <v>4043</v>
      </c>
      <c r="B3856" s="30" t="s">
        <v>19869</v>
      </c>
      <c r="C3856" s="30"/>
      <c r="D3856" s="30" t="s">
        <v>19869</v>
      </c>
      <c r="E3856" s="30" t="s">
        <v>3023</v>
      </c>
      <c r="F3856" s="30" t="s">
        <v>1454</v>
      </c>
      <c r="G3856" s="30" t="s">
        <v>1896</v>
      </c>
      <c r="H3856" s="30" t="s">
        <v>1397</v>
      </c>
      <c r="I3856" s="30">
        <v>9710001</v>
      </c>
      <c r="J3856" s="30" t="s">
        <v>19870</v>
      </c>
      <c r="K3856" s="57">
        <v>635203428118</v>
      </c>
      <c r="L3856" s="30"/>
      <c r="M3856" s="30"/>
      <c r="N3856" s="30"/>
      <c r="O3856" s="30"/>
      <c r="P3856" s="30"/>
      <c r="Q3856" s="30" t="s">
        <v>19871</v>
      </c>
      <c r="R3856" s="30"/>
      <c r="S3856" s="30" t="s">
        <v>19872</v>
      </c>
      <c r="T3856" s="30"/>
      <c r="U3856" s="30"/>
      <c r="V3856" s="30" t="s">
        <v>1428</v>
      </c>
    </row>
    <row r="3857" spans="1:22" ht="15" customHeight="1">
      <c r="A3857" s="37">
        <v>4044</v>
      </c>
      <c r="B3857" s="37" t="s">
        <v>19873</v>
      </c>
      <c r="C3857" s="37"/>
      <c r="D3857" s="37" t="s">
        <v>19873</v>
      </c>
      <c r="E3857" s="37" t="s">
        <v>19874</v>
      </c>
      <c r="F3857" s="37" t="s">
        <v>19875</v>
      </c>
      <c r="G3857" s="37" t="s">
        <v>1570</v>
      </c>
      <c r="H3857" s="37" t="s">
        <v>1365</v>
      </c>
      <c r="I3857" s="37">
        <v>65052100</v>
      </c>
      <c r="J3857" s="37" t="s">
        <v>19876</v>
      </c>
      <c r="K3857" s="58">
        <v>124605168</v>
      </c>
      <c r="L3857" s="37"/>
      <c r="M3857" s="37"/>
      <c r="N3857" s="37"/>
      <c r="O3857" s="37"/>
      <c r="P3857" s="37"/>
      <c r="Q3857" s="37" t="s">
        <v>19877</v>
      </c>
      <c r="R3857" s="37"/>
      <c r="S3857" s="37" t="s">
        <v>19878</v>
      </c>
      <c r="T3857" s="37"/>
      <c r="U3857" s="37"/>
      <c r="V3857" s="26" t="s">
        <v>202</v>
      </c>
    </row>
    <row r="3858" spans="1:22" ht="15" customHeight="1">
      <c r="A3858" s="30">
        <v>4045</v>
      </c>
      <c r="B3858" s="30" t="s">
        <v>19879</v>
      </c>
      <c r="C3858" s="30"/>
      <c r="D3858" s="30" t="s">
        <v>19879</v>
      </c>
      <c r="E3858" s="30" t="s">
        <v>19880</v>
      </c>
      <c r="F3858" s="30" t="s">
        <v>1454</v>
      </c>
      <c r="G3858" s="30" t="s">
        <v>1896</v>
      </c>
      <c r="H3858" s="30" t="s">
        <v>1397</v>
      </c>
      <c r="I3858" s="30">
        <v>9780700</v>
      </c>
      <c r="J3858" s="30" t="s">
        <v>19881</v>
      </c>
      <c r="K3858" s="57">
        <v>635254802111</v>
      </c>
      <c r="L3858" s="30"/>
      <c r="M3858" s="30"/>
      <c r="N3858" s="30"/>
      <c r="O3858" s="30"/>
      <c r="P3858" s="30"/>
      <c r="Q3858" s="30" t="s">
        <v>19871</v>
      </c>
      <c r="R3858" s="30"/>
      <c r="S3858" s="30" t="s">
        <v>19882</v>
      </c>
      <c r="T3858" s="30"/>
      <c r="U3858" s="30"/>
      <c r="V3858" s="30" t="s">
        <v>1428</v>
      </c>
    </row>
    <row r="3859" spans="1:22" ht="15" customHeight="1">
      <c r="A3859" s="30">
        <v>4046</v>
      </c>
      <c r="B3859" s="30" t="s">
        <v>19883</v>
      </c>
      <c r="C3859" s="30"/>
      <c r="D3859" s="30" t="s">
        <v>19883</v>
      </c>
      <c r="E3859" s="30" t="s">
        <v>19884</v>
      </c>
      <c r="F3859" s="30" t="s">
        <v>19885</v>
      </c>
      <c r="G3859" s="30" t="s">
        <v>1422</v>
      </c>
      <c r="H3859" s="30" t="s">
        <v>1397</v>
      </c>
      <c r="I3859" s="30">
        <v>5576100</v>
      </c>
      <c r="J3859" s="30" t="s">
        <v>19886</v>
      </c>
      <c r="K3859" s="57">
        <v>114160520114</v>
      </c>
      <c r="L3859" s="30"/>
      <c r="M3859" s="30"/>
      <c r="N3859" s="30"/>
      <c r="O3859" s="30"/>
      <c r="P3859" s="30"/>
      <c r="Q3859" s="30" t="s">
        <v>19871</v>
      </c>
      <c r="R3859" s="30"/>
      <c r="S3859" s="30" t="s">
        <v>19887</v>
      </c>
      <c r="T3859" s="30"/>
      <c r="U3859" s="30"/>
      <c r="V3859" s="30" t="s">
        <v>1428</v>
      </c>
    </row>
    <row r="3860" spans="1:22" ht="15" customHeight="1">
      <c r="A3860" s="30">
        <v>4047</v>
      </c>
      <c r="B3860" s="30" t="s">
        <v>19888</v>
      </c>
      <c r="C3860" s="30"/>
      <c r="D3860" s="30" t="s">
        <v>19888</v>
      </c>
      <c r="E3860" s="30" t="s">
        <v>19889</v>
      </c>
      <c r="F3860" s="30" t="s">
        <v>19890</v>
      </c>
      <c r="G3860" s="30" t="s">
        <v>3978</v>
      </c>
      <c r="H3860" s="30" t="s">
        <v>1397</v>
      </c>
      <c r="I3860" s="30">
        <v>9190210</v>
      </c>
      <c r="J3860" s="30" t="s">
        <v>19891</v>
      </c>
      <c r="K3860" s="57">
        <v>626678835116</v>
      </c>
      <c r="L3860" s="30"/>
      <c r="M3860" s="30"/>
      <c r="N3860" s="30"/>
      <c r="O3860" s="30"/>
      <c r="P3860" s="30"/>
      <c r="Q3860" s="30" t="s">
        <v>19871</v>
      </c>
      <c r="R3860" s="30"/>
      <c r="S3860" s="30" t="s">
        <v>19892</v>
      </c>
      <c r="T3860" s="30"/>
      <c r="U3860" s="30"/>
      <c r="V3860" s="30" t="s">
        <v>1428</v>
      </c>
    </row>
    <row r="3861" spans="1:22" ht="15" customHeight="1">
      <c r="A3861" s="30">
        <v>4048</v>
      </c>
      <c r="B3861" s="30" t="s">
        <v>19893</v>
      </c>
      <c r="C3861" s="30"/>
      <c r="D3861" s="30" t="s">
        <v>19893</v>
      </c>
      <c r="E3861" s="30" t="s">
        <v>19894</v>
      </c>
      <c r="F3861" s="30" t="s">
        <v>19895</v>
      </c>
      <c r="G3861" s="30" t="s">
        <v>1422</v>
      </c>
      <c r="H3861" s="30" t="s">
        <v>1397</v>
      </c>
      <c r="I3861" s="30">
        <v>4795000</v>
      </c>
      <c r="J3861" s="30" t="s">
        <v>19896</v>
      </c>
      <c r="K3861" s="57">
        <v>114891047117</v>
      </c>
      <c r="L3861" s="30"/>
      <c r="M3861" s="30"/>
      <c r="N3861" s="30"/>
      <c r="O3861" s="30"/>
      <c r="P3861" s="30"/>
      <c r="Q3861" s="30" t="s">
        <v>19871</v>
      </c>
      <c r="R3861" s="30"/>
      <c r="S3861" s="30" t="s">
        <v>19897</v>
      </c>
      <c r="T3861" s="30"/>
      <c r="U3861" s="30"/>
      <c r="V3861" s="30" t="s">
        <v>1444</v>
      </c>
    </row>
    <row r="3862" spans="1:22" ht="15" customHeight="1">
      <c r="A3862" s="30">
        <v>4049</v>
      </c>
      <c r="B3862" s="30" t="s">
        <v>19898</v>
      </c>
      <c r="C3862" s="30"/>
      <c r="D3862" s="30" t="s">
        <v>19898</v>
      </c>
      <c r="E3862" s="30" t="s">
        <v>19899</v>
      </c>
      <c r="F3862" s="30" t="s">
        <v>1454</v>
      </c>
      <c r="G3862" s="30" t="s">
        <v>3978</v>
      </c>
      <c r="H3862" s="30" t="s">
        <v>1397</v>
      </c>
      <c r="I3862" s="30">
        <v>9080500</v>
      </c>
      <c r="J3862" s="30" t="s">
        <v>19900</v>
      </c>
      <c r="K3862" s="57">
        <v>626340541112</v>
      </c>
      <c r="L3862" s="30"/>
      <c r="M3862" s="30"/>
      <c r="N3862" s="30"/>
      <c r="O3862" s="30"/>
      <c r="P3862" s="30"/>
      <c r="Q3862" s="30" t="s">
        <v>19871</v>
      </c>
      <c r="R3862" s="30"/>
      <c r="S3862" s="30" t="s">
        <v>19901</v>
      </c>
      <c r="T3862" s="30"/>
      <c r="U3862" s="30"/>
      <c r="V3862" s="30" t="s">
        <v>1444</v>
      </c>
    </row>
    <row r="3863" spans="1:22" ht="15" customHeight="1">
      <c r="A3863" s="30">
        <v>4050</v>
      </c>
      <c r="B3863" s="30" t="s">
        <v>19902</v>
      </c>
      <c r="C3863" s="30"/>
      <c r="D3863" s="30" t="s">
        <v>19902</v>
      </c>
      <c r="E3863" s="30" t="s">
        <v>19903</v>
      </c>
      <c r="F3863" s="30" t="s">
        <v>19904</v>
      </c>
      <c r="G3863" s="30" t="s">
        <v>1422</v>
      </c>
      <c r="H3863" s="30" t="s">
        <v>1397</v>
      </c>
      <c r="I3863" s="30">
        <v>4795000</v>
      </c>
      <c r="J3863" s="30" t="s">
        <v>19905</v>
      </c>
      <c r="K3863" s="57">
        <v>115061206118</v>
      </c>
      <c r="L3863" s="30"/>
      <c r="M3863" s="30"/>
      <c r="N3863" s="30"/>
      <c r="O3863" s="30"/>
      <c r="P3863" s="30"/>
      <c r="Q3863" s="30" t="s">
        <v>19871</v>
      </c>
      <c r="R3863" s="30"/>
      <c r="S3863" s="30" t="s">
        <v>19906</v>
      </c>
      <c r="T3863" s="30"/>
      <c r="U3863" s="30"/>
      <c r="V3863" s="30" t="s">
        <v>1444</v>
      </c>
    </row>
    <row r="3864" spans="1:22" ht="15" customHeight="1">
      <c r="A3864" s="30">
        <v>4051</v>
      </c>
      <c r="B3864" s="30" t="s">
        <v>19907</v>
      </c>
      <c r="C3864" s="30"/>
      <c r="D3864" s="30" t="s">
        <v>19907</v>
      </c>
      <c r="E3864" s="30" t="s">
        <v>19908</v>
      </c>
      <c r="F3864" s="30" t="s">
        <v>19909</v>
      </c>
      <c r="G3864" s="30" t="s">
        <v>1422</v>
      </c>
      <c r="H3864" s="30" t="s">
        <v>1397</v>
      </c>
      <c r="I3864" s="30">
        <v>5576100</v>
      </c>
      <c r="J3864" s="30" t="s">
        <v>19910</v>
      </c>
      <c r="K3864" s="57">
        <v>149733493119</v>
      </c>
      <c r="L3864" s="30"/>
      <c r="M3864" s="30"/>
      <c r="N3864" s="30"/>
      <c r="O3864" s="30"/>
      <c r="P3864" s="30"/>
      <c r="Q3864" s="30" t="s">
        <v>19871</v>
      </c>
      <c r="R3864" s="30"/>
      <c r="S3864" s="30" t="s">
        <v>19911</v>
      </c>
      <c r="T3864" s="30"/>
      <c r="U3864" s="30"/>
      <c r="V3864" s="30" t="s">
        <v>1428</v>
      </c>
    </row>
    <row r="3865" spans="1:22" ht="15" customHeight="1">
      <c r="A3865" s="30">
        <v>4052</v>
      </c>
      <c r="B3865" s="30" t="s">
        <v>19912</v>
      </c>
      <c r="C3865" s="30"/>
      <c r="D3865" s="30" t="s">
        <v>19912</v>
      </c>
      <c r="E3865" s="30" t="s">
        <v>19913</v>
      </c>
      <c r="F3865" s="30" t="s">
        <v>19914</v>
      </c>
      <c r="G3865" s="30" t="s">
        <v>4344</v>
      </c>
      <c r="H3865" s="30" t="s">
        <v>1397</v>
      </c>
      <c r="I3865" s="30">
        <v>6460030</v>
      </c>
      <c r="J3865" s="30" t="s">
        <v>19915</v>
      </c>
      <c r="K3865" s="57">
        <v>206210081119</v>
      </c>
      <c r="L3865" s="30"/>
      <c r="M3865" s="30"/>
      <c r="N3865" s="30"/>
      <c r="O3865" s="30"/>
      <c r="P3865" s="30"/>
      <c r="Q3865" s="30" t="s">
        <v>19871</v>
      </c>
      <c r="R3865" s="30"/>
      <c r="S3865" s="30" t="s">
        <v>19916</v>
      </c>
      <c r="T3865" s="30"/>
      <c r="U3865" s="30"/>
      <c r="V3865" s="30" t="s">
        <v>1428</v>
      </c>
    </row>
    <row r="3866" spans="1:22" ht="15" customHeight="1">
      <c r="A3866" s="30">
        <v>4053</v>
      </c>
      <c r="B3866" s="30" t="s">
        <v>19917</v>
      </c>
      <c r="C3866" s="30"/>
      <c r="D3866" s="30" t="s">
        <v>19917</v>
      </c>
      <c r="E3866" s="30" t="s">
        <v>19918</v>
      </c>
      <c r="F3866" s="30" t="s">
        <v>1454</v>
      </c>
      <c r="G3866" s="30" t="s">
        <v>2668</v>
      </c>
      <c r="H3866" s="30" t="s">
        <v>1397</v>
      </c>
      <c r="I3866" s="30">
        <v>6016060</v>
      </c>
      <c r="J3866" s="30" t="s">
        <v>19919</v>
      </c>
      <c r="K3866" s="57">
        <v>492484095116</v>
      </c>
      <c r="L3866" s="30"/>
      <c r="M3866" s="30"/>
      <c r="N3866" s="30"/>
      <c r="O3866" s="30"/>
      <c r="P3866" s="30"/>
      <c r="Q3866" s="30" t="s">
        <v>19871</v>
      </c>
      <c r="R3866" s="30"/>
      <c r="S3866" s="30" t="s">
        <v>19920</v>
      </c>
      <c r="T3866" s="30"/>
      <c r="U3866" s="30"/>
      <c r="V3866" s="30" t="s">
        <v>1428</v>
      </c>
    </row>
    <row r="3867" spans="1:22" ht="15" customHeight="1">
      <c r="A3867" s="30">
        <v>4054</v>
      </c>
      <c r="B3867" s="30" t="s">
        <v>19921</v>
      </c>
      <c r="C3867" s="30"/>
      <c r="D3867" s="30" t="s">
        <v>19921</v>
      </c>
      <c r="E3867" s="30" t="s">
        <v>17006</v>
      </c>
      <c r="F3867" s="30" t="s">
        <v>17007</v>
      </c>
      <c r="G3867" s="30" t="s">
        <v>2668</v>
      </c>
      <c r="H3867" s="30" t="s">
        <v>1397</v>
      </c>
      <c r="I3867" s="30">
        <v>6020010</v>
      </c>
      <c r="J3867" s="30" t="s">
        <v>19922</v>
      </c>
      <c r="K3867" s="57">
        <v>492487554110</v>
      </c>
      <c r="L3867" s="30"/>
      <c r="M3867" s="30"/>
      <c r="N3867" s="30"/>
      <c r="O3867" s="30"/>
      <c r="P3867" s="30"/>
      <c r="Q3867" s="30" t="s">
        <v>19871</v>
      </c>
      <c r="R3867" s="30"/>
      <c r="S3867" s="30" t="s">
        <v>19923</v>
      </c>
      <c r="T3867" s="30"/>
      <c r="U3867" s="30"/>
      <c r="V3867" s="30" t="s">
        <v>1444</v>
      </c>
    </row>
    <row r="3868" spans="1:22" ht="15" customHeight="1">
      <c r="A3868" s="30">
        <v>4055</v>
      </c>
      <c r="B3868" s="30" t="s">
        <v>19924</v>
      </c>
      <c r="C3868" s="30"/>
      <c r="D3868" s="30" t="s">
        <v>19924</v>
      </c>
      <c r="E3868" s="30" t="s">
        <v>17006</v>
      </c>
      <c r="F3868" s="30" t="s">
        <v>17007</v>
      </c>
      <c r="G3868" s="30" t="s">
        <v>2668</v>
      </c>
      <c r="H3868" s="30" t="s">
        <v>1397</v>
      </c>
      <c r="I3868" s="30">
        <v>6020010</v>
      </c>
      <c r="J3868" s="30" t="s">
        <v>19925</v>
      </c>
      <c r="K3868" s="57">
        <v>492554386118</v>
      </c>
      <c r="L3868" s="30"/>
      <c r="M3868" s="30"/>
      <c r="N3868" s="30"/>
      <c r="O3868" s="30"/>
      <c r="P3868" s="30"/>
      <c r="Q3868" s="30" t="s">
        <v>19871</v>
      </c>
      <c r="R3868" s="30"/>
      <c r="S3868" s="30" t="s">
        <v>19926</v>
      </c>
      <c r="T3868" s="30"/>
      <c r="U3868" s="30"/>
      <c r="V3868" s="30" t="s">
        <v>1428</v>
      </c>
    </row>
    <row r="3869" spans="1:22" ht="15" customHeight="1">
      <c r="A3869" s="30">
        <v>4056</v>
      </c>
      <c r="B3869" s="30" t="s">
        <v>19927</v>
      </c>
      <c r="C3869" s="30"/>
      <c r="D3869" s="30" t="s">
        <v>19927</v>
      </c>
      <c r="E3869" s="30" t="s">
        <v>19928</v>
      </c>
      <c r="F3869" s="30" t="s">
        <v>19929</v>
      </c>
      <c r="G3869" s="30" t="s">
        <v>1422</v>
      </c>
      <c r="H3869" s="30" t="s">
        <v>1397</v>
      </c>
      <c r="I3869" s="30">
        <v>5576100</v>
      </c>
      <c r="J3869" s="30" t="s">
        <v>19930</v>
      </c>
      <c r="K3869" s="57">
        <v>116140378119</v>
      </c>
      <c r="L3869" s="30"/>
      <c r="M3869" s="30"/>
      <c r="N3869" s="30"/>
      <c r="O3869" s="30"/>
      <c r="P3869" s="30"/>
      <c r="Q3869" s="30" t="s">
        <v>19871</v>
      </c>
      <c r="R3869" s="30"/>
      <c r="S3869" s="30" t="s">
        <v>19931</v>
      </c>
      <c r="T3869" s="30"/>
      <c r="U3869" s="30"/>
      <c r="V3869" s="30" t="s">
        <v>1428</v>
      </c>
    </row>
    <row r="3870" spans="1:22" ht="15" customHeight="1">
      <c r="A3870" s="30">
        <v>4057</v>
      </c>
      <c r="B3870" s="30" t="s">
        <v>19932</v>
      </c>
      <c r="C3870" s="30"/>
      <c r="D3870" s="30" t="s">
        <v>19932</v>
      </c>
      <c r="E3870" s="30" t="s">
        <v>19933</v>
      </c>
      <c r="F3870" s="30" t="s">
        <v>1454</v>
      </c>
      <c r="G3870" s="30" t="s">
        <v>1896</v>
      </c>
      <c r="H3870" s="30" t="s">
        <v>1397</v>
      </c>
      <c r="I3870" s="30">
        <v>9721000</v>
      </c>
      <c r="J3870" s="30" t="s">
        <v>19934</v>
      </c>
      <c r="K3870" s="57">
        <v>635650577112</v>
      </c>
      <c r="L3870" s="30"/>
      <c r="M3870" s="30"/>
      <c r="N3870" s="30"/>
      <c r="O3870" s="30"/>
      <c r="P3870" s="30"/>
      <c r="Q3870" s="30" t="s">
        <v>19871</v>
      </c>
      <c r="R3870" s="30"/>
      <c r="S3870" s="30" t="s">
        <v>19935</v>
      </c>
      <c r="T3870" s="30"/>
      <c r="U3870" s="30"/>
      <c r="V3870" s="30" t="s">
        <v>1428</v>
      </c>
    </row>
    <row r="3871" spans="1:22" ht="15" customHeight="1">
      <c r="A3871" s="30">
        <v>4058</v>
      </c>
      <c r="B3871" s="30" t="s">
        <v>19936</v>
      </c>
      <c r="C3871" s="30"/>
      <c r="D3871" s="30" t="s">
        <v>19936</v>
      </c>
      <c r="E3871" s="30" t="s">
        <v>2623</v>
      </c>
      <c r="F3871" s="30" t="s">
        <v>1454</v>
      </c>
      <c r="G3871" s="30" t="s">
        <v>2602</v>
      </c>
      <c r="H3871" s="30" t="s">
        <v>1352</v>
      </c>
      <c r="I3871" s="30">
        <v>44700000</v>
      </c>
      <c r="J3871" s="30" t="s">
        <v>19937</v>
      </c>
      <c r="K3871" s="57">
        <v>132528414</v>
      </c>
      <c r="L3871" s="30"/>
      <c r="M3871" s="30"/>
      <c r="N3871" s="30"/>
      <c r="O3871" s="30"/>
      <c r="P3871" s="30"/>
      <c r="Q3871" s="30" t="s">
        <v>19938</v>
      </c>
      <c r="R3871" s="30"/>
      <c r="S3871" s="30" t="s">
        <v>10768</v>
      </c>
      <c r="T3871" s="30"/>
      <c r="U3871" s="30"/>
      <c r="V3871" s="30" t="s">
        <v>1444</v>
      </c>
    </row>
    <row r="3872" spans="1:22" ht="15" customHeight="1">
      <c r="A3872" s="30">
        <v>4059</v>
      </c>
      <c r="B3872" s="30" t="s">
        <v>19939</v>
      </c>
      <c r="C3872" s="30"/>
      <c r="D3872" s="30" t="s">
        <v>19939</v>
      </c>
      <c r="E3872" s="30" t="s">
        <v>19486</v>
      </c>
      <c r="F3872" s="30" t="s">
        <v>1454</v>
      </c>
      <c r="G3872" s="30" t="s">
        <v>1422</v>
      </c>
      <c r="H3872" s="30" t="s">
        <v>1397</v>
      </c>
      <c r="I3872" s="30">
        <v>1025001</v>
      </c>
      <c r="J3872" s="30" t="s">
        <v>19940</v>
      </c>
      <c r="K3872" s="57">
        <v>103479353116</v>
      </c>
      <c r="L3872" s="30"/>
      <c r="M3872" s="30"/>
      <c r="N3872" s="30"/>
      <c r="O3872" s="30"/>
      <c r="P3872" s="30"/>
      <c r="Q3872" s="30" t="s">
        <v>19941</v>
      </c>
      <c r="R3872" s="30"/>
      <c r="S3872" s="30" t="s">
        <v>19942</v>
      </c>
      <c r="T3872" s="30"/>
      <c r="U3872" s="30"/>
      <c r="V3872" s="30" t="s">
        <v>1444</v>
      </c>
    </row>
    <row r="3873" spans="1:22" ht="15" customHeight="1">
      <c r="A3873" s="30">
        <v>4060</v>
      </c>
      <c r="B3873" s="30" t="s">
        <v>19943</v>
      </c>
      <c r="C3873" s="30"/>
      <c r="D3873" s="30" t="s">
        <v>19943</v>
      </c>
      <c r="E3873" s="30" t="s">
        <v>8983</v>
      </c>
      <c r="F3873" s="30" t="s">
        <v>1787</v>
      </c>
      <c r="G3873" s="30" t="s">
        <v>1422</v>
      </c>
      <c r="H3873" s="30" t="s">
        <v>1397</v>
      </c>
      <c r="I3873" s="30">
        <v>3031000</v>
      </c>
      <c r="J3873" s="30" t="s">
        <v>19944</v>
      </c>
      <c r="K3873" s="57">
        <v>115235560110</v>
      </c>
      <c r="L3873" s="30"/>
      <c r="M3873" s="30"/>
      <c r="N3873" s="30"/>
      <c r="O3873" s="30"/>
      <c r="P3873" s="30"/>
      <c r="Q3873" s="30" t="s">
        <v>19945</v>
      </c>
      <c r="R3873" s="30"/>
      <c r="S3873" s="30" t="s">
        <v>19946</v>
      </c>
      <c r="T3873" s="30"/>
      <c r="U3873" s="30"/>
      <c r="V3873" s="30" t="s">
        <v>1444</v>
      </c>
    </row>
    <row r="3874" spans="1:22" ht="15" customHeight="1">
      <c r="A3874" s="30">
        <v>4061</v>
      </c>
      <c r="B3874" s="30" t="s">
        <v>19947</v>
      </c>
      <c r="C3874" s="30"/>
      <c r="D3874" s="30" t="s">
        <v>19947</v>
      </c>
      <c r="E3874" s="30" t="s">
        <v>19948</v>
      </c>
      <c r="F3874" s="30" t="s">
        <v>1454</v>
      </c>
      <c r="G3874" s="30" t="s">
        <v>2534</v>
      </c>
      <c r="H3874" s="30" t="s">
        <v>1352</v>
      </c>
      <c r="I3874" s="30">
        <v>44571075</v>
      </c>
      <c r="J3874" s="30" t="s">
        <v>19949</v>
      </c>
      <c r="K3874" s="57">
        <v>96709535</v>
      </c>
      <c r="L3874" s="30"/>
      <c r="M3874" s="30"/>
      <c r="N3874" s="30"/>
      <c r="O3874" s="30"/>
      <c r="P3874" s="30"/>
      <c r="Q3874" s="30" t="s">
        <v>19950</v>
      </c>
      <c r="R3874" s="30"/>
      <c r="S3874" s="30" t="s">
        <v>19951</v>
      </c>
      <c r="T3874" s="30"/>
      <c r="U3874" s="30"/>
      <c r="V3874" s="30" t="s">
        <v>1444</v>
      </c>
    </row>
    <row r="3875" spans="1:22" ht="15" customHeight="1">
      <c r="A3875" s="30">
        <v>4062</v>
      </c>
      <c r="B3875" s="30" t="s">
        <v>19952</v>
      </c>
      <c r="C3875" s="30"/>
      <c r="D3875" s="30" t="s">
        <v>19952</v>
      </c>
      <c r="E3875" s="30" t="s">
        <v>19953</v>
      </c>
      <c r="F3875" s="30" t="s">
        <v>7402</v>
      </c>
      <c r="G3875" s="30" t="s">
        <v>1492</v>
      </c>
      <c r="H3875" s="30" t="s">
        <v>1354</v>
      </c>
      <c r="I3875" s="30">
        <v>60356675</v>
      </c>
      <c r="J3875" s="30" t="s">
        <v>19954</v>
      </c>
      <c r="K3875" s="57">
        <v>64834239</v>
      </c>
      <c r="L3875" s="30"/>
      <c r="M3875" s="30"/>
      <c r="N3875" s="30"/>
      <c r="O3875" s="30"/>
      <c r="P3875" s="30"/>
      <c r="Q3875" s="30" t="s">
        <v>19955</v>
      </c>
      <c r="R3875" s="30"/>
      <c r="S3875" s="30" t="s">
        <v>19956</v>
      </c>
      <c r="T3875" s="30"/>
      <c r="U3875" s="30"/>
      <c r="V3875" s="30" t="s">
        <v>1444</v>
      </c>
    </row>
    <row r="3876" spans="1:22" ht="15" customHeight="1">
      <c r="A3876" s="30">
        <v>4063</v>
      </c>
      <c r="B3876" s="30" t="s">
        <v>19957</v>
      </c>
      <c r="C3876" s="30"/>
      <c r="D3876" s="30" t="s">
        <v>19957</v>
      </c>
      <c r="E3876" s="30" t="s">
        <v>19958</v>
      </c>
      <c r="F3876" s="30" t="s">
        <v>19959</v>
      </c>
      <c r="G3876" s="30" t="s">
        <v>19960</v>
      </c>
      <c r="H3876" s="30" t="s">
        <v>1373</v>
      </c>
      <c r="I3876" s="30">
        <v>68810000</v>
      </c>
      <c r="J3876" s="30" t="s">
        <v>19961</v>
      </c>
      <c r="K3876" s="57">
        <v>154008427</v>
      </c>
      <c r="L3876" s="30"/>
      <c r="M3876" s="30"/>
      <c r="N3876" s="30"/>
      <c r="O3876" s="30"/>
      <c r="P3876" s="30"/>
      <c r="Q3876" s="30" t="s">
        <v>19962</v>
      </c>
      <c r="R3876" s="30"/>
      <c r="S3876" s="30" t="s">
        <v>19963</v>
      </c>
      <c r="T3876" s="30"/>
      <c r="U3876" s="30"/>
      <c r="V3876" s="30" t="s">
        <v>1444</v>
      </c>
    </row>
    <row r="3877" spans="1:22" ht="15" customHeight="1">
      <c r="A3877" s="37">
        <v>4064</v>
      </c>
      <c r="B3877" s="37" t="s">
        <v>19964</v>
      </c>
      <c r="C3877" s="37"/>
      <c r="D3877" s="37" t="s">
        <v>19964</v>
      </c>
      <c r="E3877" s="37" t="s">
        <v>19965</v>
      </c>
      <c r="F3877" s="37" t="s">
        <v>1454</v>
      </c>
      <c r="G3877" s="37" t="s">
        <v>6226</v>
      </c>
      <c r="H3877" s="37" t="s">
        <v>1371</v>
      </c>
      <c r="I3877" s="37">
        <v>78300000</v>
      </c>
      <c r="J3877" s="37" t="s">
        <v>19966</v>
      </c>
      <c r="K3877" s="58">
        <v>135518784</v>
      </c>
      <c r="L3877" s="37"/>
      <c r="M3877" s="37"/>
      <c r="N3877" s="37"/>
      <c r="O3877" s="37"/>
      <c r="P3877" s="37"/>
      <c r="Q3877" s="37" t="s">
        <v>3518</v>
      </c>
      <c r="R3877" s="37"/>
      <c r="S3877" s="37" t="s">
        <v>19967</v>
      </c>
      <c r="T3877" s="37"/>
      <c r="U3877" s="37"/>
      <c r="V3877" s="26" t="s">
        <v>202</v>
      </c>
    </row>
    <row r="3878" spans="1:22" ht="15" customHeight="1">
      <c r="A3878" s="37">
        <v>4065</v>
      </c>
      <c r="B3878" s="37" t="s">
        <v>19968</v>
      </c>
      <c r="C3878" s="37"/>
      <c r="D3878" s="37" t="s">
        <v>19968</v>
      </c>
      <c r="E3878" s="37" t="s">
        <v>19969</v>
      </c>
      <c r="F3878" s="37" t="s">
        <v>1454</v>
      </c>
      <c r="G3878" s="37" t="s">
        <v>19970</v>
      </c>
      <c r="H3878" s="37" t="s">
        <v>1371</v>
      </c>
      <c r="I3878" s="37">
        <v>78652000</v>
      </c>
      <c r="J3878" s="37" t="s">
        <v>19971</v>
      </c>
      <c r="K3878" s="58">
        <v>135292999</v>
      </c>
      <c r="L3878" s="37"/>
      <c r="M3878" s="37"/>
      <c r="N3878" s="37"/>
      <c r="O3878" s="37"/>
      <c r="P3878" s="37"/>
      <c r="Q3878" s="37" t="s">
        <v>19972</v>
      </c>
      <c r="R3878" s="37"/>
      <c r="S3878" s="37" t="s">
        <v>19973</v>
      </c>
      <c r="T3878" s="37"/>
      <c r="U3878" s="37"/>
      <c r="V3878" s="26" t="s">
        <v>202</v>
      </c>
    </row>
    <row r="3879" spans="1:22" ht="15" customHeight="1">
      <c r="A3879" s="30">
        <v>4066</v>
      </c>
      <c r="B3879" s="30" t="s">
        <v>19974</v>
      </c>
      <c r="C3879" s="30"/>
      <c r="D3879" s="30" t="s">
        <v>19974</v>
      </c>
      <c r="E3879" s="30" t="s">
        <v>18958</v>
      </c>
      <c r="F3879" s="30" t="s">
        <v>1454</v>
      </c>
      <c r="G3879" s="30" t="s">
        <v>1422</v>
      </c>
      <c r="H3879" s="30" t="s">
        <v>1397</v>
      </c>
      <c r="I3879" s="30">
        <v>1026000</v>
      </c>
      <c r="J3879" s="30" t="s">
        <v>19975</v>
      </c>
      <c r="K3879" s="57">
        <v>143931674113</v>
      </c>
      <c r="L3879" s="30"/>
      <c r="M3879" s="30"/>
      <c r="N3879" s="30"/>
      <c r="O3879" s="30"/>
      <c r="P3879" s="30"/>
      <c r="Q3879" s="30" t="s">
        <v>19976</v>
      </c>
      <c r="R3879" s="30"/>
      <c r="S3879" s="30" t="s">
        <v>18443</v>
      </c>
      <c r="T3879" s="30"/>
      <c r="U3879" s="30"/>
      <c r="V3879" s="30" t="s">
        <v>1428</v>
      </c>
    </row>
    <row r="3880" spans="1:22" ht="15" customHeight="1">
      <c r="A3880" s="30">
        <v>4067</v>
      </c>
      <c r="B3880" s="30" t="s">
        <v>19977</v>
      </c>
      <c r="C3880" s="30"/>
      <c r="D3880" s="30" t="s">
        <v>19977</v>
      </c>
      <c r="E3880" s="30" t="s">
        <v>19978</v>
      </c>
      <c r="F3880" s="30" t="s">
        <v>7284</v>
      </c>
      <c r="G3880" s="30" t="s">
        <v>1833</v>
      </c>
      <c r="H3880" s="30" t="s">
        <v>1346</v>
      </c>
      <c r="I3880" s="30">
        <v>57082070</v>
      </c>
      <c r="J3880" s="30" t="s">
        <v>19979</v>
      </c>
      <c r="K3880" s="57" t="s">
        <v>3510</v>
      </c>
      <c r="L3880" s="30"/>
      <c r="M3880" s="30"/>
      <c r="N3880" s="30"/>
      <c r="O3880" s="30"/>
      <c r="P3880" s="30"/>
      <c r="Q3880" s="30"/>
      <c r="R3880" s="30"/>
      <c r="S3880" s="30" t="s">
        <v>4261</v>
      </c>
      <c r="T3880" s="30"/>
      <c r="U3880" s="30"/>
      <c r="V3880" s="30" t="s">
        <v>1444</v>
      </c>
    </row>
    <row r="3881" spans="1:22" ht="15" customHeight="1">
      <c r="A3881" s="37">
        <v>4068</v>
      </c>
      <c r="B3881" s="37" t="s">
        <v>19980</v>
      </c>
      <c r="C3881" s="37"/>
      <c r="D3881" s="37" t="s">
        <v>19980</v>
      </c>
      <c r="E3881" s="37" t="s">
        <v>19214</v>
      </c>
      <c r="F3881" s="37" t="s">
        <v>1454</v>
      </c>
      <c r="G3881" s="37" t="s">
        <v>1564</v>
      </c>
      <c r="H3881" s="37" t="s">
        <v>1397</v>
      </c>
      <c r="I3881" s="37">
        <v>13013070</v>
      </c>
      <c r="J3881" s="37" t="s">
        <v>19981</v>
      </c>
      <c r="K3881" s="58">
        <v>795076939110</v>
      </c>
      <c r="L3881" s="37"/>
      <c r="M3881" s="37"/>
      <c r="N3881" s="37"/>
      <c r="O3881" s="37"/>
      <c r="P3881" s="37"/>
      <c r="Q3881" s="37" t="s">
        <v>3518</v>
      </c>
      <c r="R3881" s="37"/>
      <c r="S3881" s="37" t="s">
        <v>4261</v>
      </c>
      <c r="T3881" s="37"/>
      <c r="U3881" s="37"/>
      <c r="V3881" s="26" t="s">
        <v>202</v>
      </c>
    </row>
    <row r="3882" spans="1:22" ht="15" customHeight="1">
      <c r="A3882" s="30">
        <v>4069</v>
      </c>
      <c r="B3882" s="30" t="s">
        <v>19982</v>
      </c>
      <c r="C3882" s="30"/>
      <c r="D3882" s="30" t="s">
        <v>19982</v>
      </c>
      <c r="E3882" s="30" t="s">
        <v>19983</v>
      </c>
      <c r="F3882" s="30" t="s">
        <v>6409</v>
      </c>
      <c r="G3882" s="30" t="s">
        <v>1422</v>
      </c>
      <c r="H3882" s="30" t="s">
        <v>1397</v>
      </c>
      <c r="I3882" s="30">
        <v>5509001</v>
      </c>
      <c r="J3882" s="30" t="s">
        <v>19984</v>
      </c>
      <c r="K3882" s="57">
        <v>148115616114</v>
      </c>
      <c r="L3882" s="30"/>
      <c r="M3882" s="30"/>
      <c r="N3882" s="30"/>
      <c r="O3882" s="30"/>
      <c r="P3882" s="30"/>
      <c r="Q3882" s="30" t="s">
        <v>19985</v>
      </c>
      <c r="R3882" s="30"/>
      <c r="S3882" s="30" t="s">
        <v>19986</v>
      </c>
      <c r="T3882" s="30"/>
      <c r="U3882" s="30"/>
      <c r="V3882" s="30" t="s">
        <v>1444</v>
      </c>
    </row>
    <row r="3883" spans="1:22" ht="15" customHeight="1">
      <c r="A3883" s="30">
        <v>4070</v>
      </c>
      <c r="B3883" s="30" t="s">
        <v>19987</v>
      </c>
      <c r="C3883" s="30"/>
      <c r="D3883" s="30" t="s">
        <v>19987</v>
      </c>
      <c r="E3883" s="30" t="s">
        <v>19988</v>
      </c>
      <c r="F3883" s="30" t="s">
        <v>13126</v>
      </c>
      <c r="G3883" s="30" t="s">
        <v>1422</v>
      </c>
      <c r="H3883" s="30" t="s">
        <v>1397</v>
      </c>
      <c r="I3883" s="30">
        <v>1104001</v>
      </c>
      <c r="J3883" s="30" t="s">
        <v>19989</v>
      </c>
      <c r="K3883" s="57">
        <v>147339886114</v>
      </c>
      <c r="L3883" s="30"/>
      <c r="M3883" s="30"/>
      <c r="N3883" s="30"/>
      <c r="O3883" s="30"/>
      <c r="P3883" s="30"/>
      <c r="Q3883" s="30" t="s">
        <v>19990</v>
      </c>
      <c r="R3883" s="30"/>
      <c r="S3883" s="30" t="s">
        <v>19991</v>
      </c>
      <c r="T3883" s="30"/>
      <c r="U3883" s="30"/>
      <c r="V3883" s="30" t="s">
        <v>1444</v>
      </c>
    </row>
    <row r="3884" spans="1:22" ht="15" customHeight="1">
      <c r="A3884" s="30">
        <v>4071</v>
      </c>
      <c r="B3884" s="30" t="s">
        <v>19992</v>
      </c>
      <c r="C3884" s="30"/>
      <c r="D3884" s="30" t="s">
        <v>19992</v>
      </c>
      <c r="E3884" s="30" t="s">
        <v>19993</v>
      </c>
      <c r="F3884" s="30" t="s">
        <v>19994</v>
      </c>
      <c r="G3884" s="30" t="s">
        <v>1671</v>
      </c>
      <c r="H3884" s="30" t="s">
        <v>1397</v>
      </c>
      <c r="I3884" s="30">
        <v>7176009</v>
      </c>
      <c r="J3884" s="30" t="s">
        <v>19995</v>
      </c>
      <c r="K3884" s="57">
        <v>796453912114</v>
      </c>
      <c r="L3884" s="30"/>
      <c r="M3884" s="30"/>
      <c r="N3884" s="30"/>
      <c r="O3884" s="30"/>
      <c r="P3884" s="30"/>
      <c r="Q3884" s="30" t="s">
        <v>19996</v>
      </c>
      <c r="R3884" s="30"/>
      <c r="S3884" s="30" t="s">
        <v>19997</v>
      </c>
      <c r="T3884" s="30"/>
      <c r="U3884" s="30"/>
      <c r="V3884" s="30" t="s">
        <v>1428</v>
      </c>
    </row>
    <row r="3885" spans="1:22" ht="15" customHeight="1">
      <c r="A3885" s="30">
        <v>4072</v>
      </c>
      <c r="B3885" s="30" t="s">
        <v>19998</v>
      </c>
      <c r="C3885" s="30"/>
      <c r="D3885" s="30" t="s">
        <v>19998</v>
      </c>
      <c r="E3885" s="30" t="s">
        <v>19999</v>
      </c>
      <c r="F3885" s="30" t="s">
        <v>20000</v>
      </c>
      <c r="G3885" s="30" t="s">
        <v>1422</v>
      </c>
      <c r="H3885" s="30" t="s">
        <v>1397</v>
      </c>
      <c r="I3885" s="30">
        <v>5577100</v>
      </c>
      <c r="J3885" s="30" t="s">
        <v>20001</v>
      </c>
      <c r="K3885" s="57">
        <v>144432538119</v>
      </c>
      <c r="L3885" s="30"/>
      <c r="M3885" s="30"/>
      <c r="N3885" s="30"/>
      <c r="O3885" s="30"/>
      <c r="P3885" s="30"/>
      <c r="Q3885" s="30" t="s">
        <v>20002</v>
      </c>
      <c r="R3885" s="30"/>
      <c r="S3885" s="30" t="s">
        <v>20003</v>
      </c>
      <c r="T3885" s="30"/>
      <c r="U3885" s="30"/>
      <c r="V3885" s="30" t="s">
        <v>1428</v>
      </c>
    </row>
    <row r="3886" spans="1:22" ht="15" customHeight="1">
      <c r="A3886" s="30">
        <v>4073</v>
      </c>
      <c r="B3886" s="30" t="s">
        <v>20004</v>
      </c>
      <c r="C3886" s="30"/>
      <c r="D3886" s="30" t="s">
        <v>20004</v>
      </c>
      <c r="E3886" s="30" t="s">
        <v>20005</v>
      </c>
      <c r="F3886" s="30" t="s">
        <v>6619</v>
      </c>
      <c r="G3886" s="30" t="s">
        <v>1422</v>
      </c>
      <c r="H3886" s="30" t="s">
        <v>1397</v>
      </c>
      <c r="I3886" s="30">
        <v>4029200</v>
      </c>
      <c r="J3886" s="30" t="s">
        <v>20006</v>
      </c>
      <c r="K3886" s="57">
        <v>144432529118</v>
      </c>
      <c r="L3886" s="30"/>
      <c r="M3886" s="30"/>
      <c r="N3886" s="30"/>
      <c r="O3886" s="30"/>
      <c r="P3886" s="30"/>
      <c r="Q3886" s="30" t="s">
        <v>20007</v>
      </c>
      <c r="R3886" s="30"/>
      <c r="S3886" s="30" t="s">
        <v>20008</v>
      </c>
      <c r="T3886" s="30"/>
      <c r="U3886" s="30"/>
      <c r="V3886" s="30" t="s">
        <v>1428</v>
      </c>
    </row>
    <row r="3887" spans="1:22" ht="15" customHeight="1">
      <c r="A3887" s="30">
        <v>4074</v>
      </c>
      <c r="B3887" s="30" t="s">
        <v>20009</v>
      </c>
      <c r="C3887" s="30"/>
      <c r="D3887" s="30" t="s">
        <v>20009</v>
      </c>
      <c r="E3887" s="30" t="s">
        <v>20010</v>
      </c>
      <c r="F3887" s="30" t="s">
        <v>20011</v>
      </c>
      <c r="G3887" s="30" t="s">
        <v>4344</v>
      </c>
      <c r="H3887" s="30" t="s">
        <v>1397</v>
      </c>
      <c r="I3887" s="30">
        <v>6454000</v>
      </c>
      <c r="J3887" s="30" t="s">
        <v>20012</v>
      </c>
      <c r="K3887" s="57">
        <v>206375285118</v>
      </c>
      <c r="L3887" s="30"/>
      <c r="M3887" s="30"/>
      <c r="N3887" s="30"/>
      <c r="O3887" s="30"/>
      <c r="P3887" s="30"/>
      <c r="Q3887" s="30" t="s">
        <v>20013</v>
      </c>
      <c r="R3887" s="30"/>
      <c r="S3887" s="30" t="s">
        <v>20014</v>
      </c>
      <c r="T3887" s="30"/>
      <c r="U3887" s="30"/>
      <c r="V3887" s="30" t="s">
        <v>1428</v>
      </c>
    </row>
    <row r="3888" spans="1:22" ht="15" customHeight="1">
      <c r="A3888" s="30">
        <v>4075</v>
      </c>
      <c r="B3888" s="30" t="s">
        <v>20015</v>
      </c>
      <c r="C3888" s="30"/>
      <c r="D3888" s="30" t="s">
        <v>20015</v>
      </c>
      <c r="E3888" s="30" t="s">
        <v>20016</v>
      </c>
      <c r="F3888" s="30" t="s">
        <v>20017</v>
      </c>
      <c r="G3888" s="30" t="s">
        <v>1422</v>
      </c>
      <c r="H3888" s="30" t="s">
        <v>1397</v>
      </c>
      <c r="I3888" s="30">
        <v>5651002</v>
      </c>
      <c r="J3888" s="30" t="s">
        <v>20018</v>
      </c>
      <c r="K3888" s="57">
        <v>144432486119</v>
      </c>
      <c r="L3888" s="30"/>
      <c r="M3888" s="30"/>
      <c r="N3888" s="30"/>
      <c r="O3888" s="30"/>
      <c r="P3888" s="30"/>
      <c r="Q3888" s="30" t="s">
        <v>20019</v>
      </c>
      <c r="R3888" s="30"/>
      <c r="S3888" s="30" t="s">
        <v>20020</v>
      </c>
      <c r="T3888" s="30"/>
      <c r="U3888" s="30"/>
      <c r="V3888" s="30" t="s">
        <v>1428</v>
      </c>
    </row>
    <row r="3889" spans="1:22" ht="15" customHeight="1">
      <c r="A3889" s="30">
        <v>4076</v>
      </c>
      <c r="B3889" s="30" t="s">
        <v>20021</v>
      </c>
      <c r="C3889" s="30"/>
      <c r="D3889" s="30" t="s">
        <v>20021</v>
      </c>
      <c r="E3889" s="30" t="s">
        <v>19903</v>
      </c>
      <c r="F3889" s="30" t="s">
        <v>19904</v>
      </c>
      <c r="G3889" s="30" t="s">
        <v>1422</v>
      </c>
      <c r="H3889" s="30" t="s">
        <v>1397</v>
      </c>
      <c r="I3889" s="30">
        <v>4795000</v>
      </c>
      <c r="J3889" s="30" t="s">
        <v>20022</v>
      </c>
      <c r="K3889" s="57">
        <v>144432495110</v>
      </c>
      <c r="L3889" s="30"/>
      <c r="M3889" s="30"/>
      <c r="N3889" s="30"/>
      <c r="O3889" s="30"/>
      <c r="P3889" s="30"/>
      <c r="Q3889" s="30" t="s">
        <v>20023</v>
      </c>
      <c r="R3889" s="30"/>
      <c r="S3889" s="30" t="s">
        <v>20024</v>
      </c>
      <c r="T3889" s="30"/>
      <c r="U3889" s="30"/>
      <c r="V3889" s="30" t="s">
        <v>1428</v>
      </c>
    </row>
    <row r="3890" spans="1:22" ht="15" customHeight="1">
      <c r="A3890" s="30">
        <v>4077</v>
      </c>
      <c r="B3890" s="30" t="s">
        <v>20025</v>
      </c>
      <c r="C3890" s="30"/>
      <c r="D3890" s="30" t="s">
        <v>20025</v>
      </c>
      <c r="E3890" s="30" t="s">
        <v>20026</v>
      </c>
      <c r="F3890" s="30" t="s">
        <v>20027</v>
      </c>
      <c r="G3890" s="30" t="s">
        <v>1422</v>
      </c>
      <c r="H3890" s="30" t="s">
        <v>1397</v>
      </c>
      <c r="I3890" s="30">
        <v>4151100</v>
      </c>
      <c r="J3890" s="30" t="s">
        <v>20028</v>
      </c>
      <c r="K3890" s="57">
        <v>144432500116</v>
      </c>
      <c r="L3890" s="30"/>
      <c r="M3890" s="30"/>
      <c r="N3890" s="30"/>
      <c r="O3890" s="30"/>
      <c r="P3890" s="30"/>
      <c r="Q3890" s="30" t="s">
        <v>20029</v>
      </c>
      <c r="R3890" s="30"/>
      <c r="S3890" s="30" t="s">
        <v>20030</v>
      </c>
      <c r="T3890" s="30"/>
      <c r="U3890" s="30"/>
      <c r="V3890" s="30" t="s">
        <v>1428</v>
      </c>
    </row>
    <row r="3891" spans="1:22" ht="15" customHeight="1">
      <c r="A3891" s="30">
        <v>4078</v>
      </c>
      <c r="B3891" s="30" t="s">
        <v>20031</v>
      </c>
      <c r="C3891" s="30"/>
      <c r="D3891" s="30" t="s">
        <v>20031</v>
      </c>
      <c r="E3891" s="30" t="s">
        <v>20032</v>
      </c>
      <c r="F3891" s="30" t="s">
        <v>6409</v>
      </c>
      <c r="G3891" s="30" t="s">
        <v>1422</v>
      </c>
      <c r="H3891" s="30" t="s">
        <v>1397</v>
      </c>
      <c r="I3891" s="30">
        <v>5512300</v>
      </c>
      <c r="J3891" s="30" t="s">
        <v>20033</v>
      </c>
      <c r="K3891" s="57">
        <v>144432510110</v>
      </c>
      <c r="L3891" s="30"/>
      <c r="M3891" s="30"/>
      <c r="N3891" s="30"/>
      <c r="O3891" s="30"/>
      <c r="P3891" s="30"/>
      <c r="Q3891" s="30" t="s">
        <v>20034</v>
      </c>
      <c r="R3891" s="30"/>
      <c r="S3891" s="30" t="s">
        <v>20035</v>
      </c>
      <c r="T3891" s="30"/>
      <c r="U3891" s="30"/>
      <c r="V3891" s="30" t="s">
        <v>1428</v>
      </c>
    </row>
    <row r="3892" spans="1:22" ht="15" customHeight="1">
      <c r="A3892" s="37">
        <v>4079</v>
      </c>
      <c r="B3892" s="37" t="s">
        <v>20036</v>
      </c>
      <c r="C3892" s="37"/>
      <c r="D3892" s="37" t="s">
        <v>20036</v>
      </c>
      <c r="E3892" s="37" t="s">
        <v>20037</v>
      </c>
      <c r="F3892" s="37" t="s">
        <v>15317</v>
      </c>
      <c r="G3892" s="37" t="s">
        <v>17827</v>
      </c>
      <c r="H3892" s="37" t="s">
        <v>1367</v>
      </c>
      <c r="I3892" s="37">
        <v>37902380</v>
      </c>
      <c r="J3892" s="37" t="s">
        <v>20038</v>
      </c>
      <c r="K3892" s="58">
        <v>20457500131</v>
      </c>
      <c r="L3892" s="37"/>
      <c r="M3892" s="37"/>
      <c r="N3892" s="37"/>
      <c r="O3892" s="37"/>
      <c r="P3892" s="37"/>
      <c r="Q3892" s="37" t="s">
        <v>20039</v>
      </c>
      <c r="R3892" s="37"/>
      <c r="S3892" s="37" t="s">
        <v>20040</v>
      </c>
      <c r="T3892" s="37"/>
      <c r="U3892" s="37"/>
      <c r="V3892" s="26" t="s">
        <v>202</v>
      </c>
    </row>
    <row r="3893" spans="1:22" ht="15" customHeight="1">
      <c r="A3893" s="30">
        <v>4080</v>
      </c>
      <c r="B3893" s="30" t="s">
        <v>20041</v>
      </c>
      <c r="C3893" s="30"/>
      <c r="D3893" s="30" t="s">
        <v>20041</v>
      </c>
      <c r="E3893" s="30" t="s">
        <v>20042</v>
      </c>
      <c r="F3893" s="30" t="s">
        <v>20043</v>
      </c>
      <c r="G3893" s="30" t="s">
        <v>1422</v>
      </c>
      <c r="H3893" s="30" t="s">
        <v>1397</v>
      </c>
      <c r="I3893" s="30">
        <v>3342000</v>
      </c>
      <c r="J3893" s="30" t="s">
        <v>20044</v>
      </c>
      <c r="K3893" s="57">
        <v>144432263118</v>
      </c>
      <c r="L3893" s="30"/>
      <c r="M3893" s="30"/>
      <c r="N3893" s="30"/>
      <c r="O3893" s="30"/>
      <c r="P3893" s="30"/>
      <c r="Q3893" s="30" t="s">
        <v>20045</v>
      </c>
      <c r="R3893" s="30"/>
      <c r="S3893" s="30" t="s">
        <v>20046</v>
      </c>
      <c r="T3893" s="30"/>
      <c r="U3893" s="30"/>
      <c r="V3893" s="30" t="s">
        <v>1428</v>
      </c>
    </row>
    <row r="3894" spans="1:22" ht="15" customHeight="1">
      <c r="A3894" s="30">
        <v>4081</v>
      </c>
      <c r="B3894" s="30" t="s">
        <v>20047</v>
      </c>
      <c r="C3894" s="30"/>
      <c r="D3894" s="30" t="s">
        <v>20047</v>
      </c>
      <c r="E3894" s="30" t="s">
        <v>5723</v>
      </c>
      <c r="F3894" s="30" t="s">
        <v>4572</v>
      </c>
      <c r="G3894" s="30" t="s">
        <v>1422</v>
      </c>
      <c r="H3894" s="30" t="s">
        <v>1397</v>
      </c>
      <c r="I3894" s="30">
        <v>1327001</v>
      </c>
      <c r="J3894" s="30" t="s">
        <v>20048</v>
      </c>
      <c r="K3894" s="57">
        <v>144432477118</v>
      </c>
      <c r="L3894" s="30"/>
      <c r="M3894" s="30"/>
      <c r="N3894" s="30"/>
      <c r="O3894" s="30"/>
      <c r="P3894" s="30"/>
      <c r="Q3894" s="30" t="s">
        <v>20049</v>
      </c>
      <c r="R3894" s="30"/>
      <c r="S3894" s="30" t="s">
        <v>20050</v>
      </c>
      <c r="T3894" s="30"/>
      <c r="U3894" s="30"/>
      <c r="V3894" s="30" t="s">
        <v>1428</v>
      </c>
    </row>
    <row r="3895" spans="1:22" ht="15" customHeight="1">
      <c r="A3895" s="30">
        <v>4082</v>
      </c>
      <c r="B3895" s="30" t="s">
        <v>20051</v>
      </c>
      <c r="C3895" s="30"/>
      <c r="D3895" s="30" t="s">
        <v>20051</v>
      </c>
      <c r="E3895" s="30" t="s">
        <v>20052</v>
      </c>
      <c r="F3895" s="30" t="s">
        <v>20053</v>
      </c>
      <c r="G3895" s="30" t="s">
        <v>1570</v>
      </c>
      <c r="H3895" s="30" t="s">
        <v>1365</v>
      </c>
      <c r="I3895" s="30">
        <v>65075400</v>
      </c>
      <c r="J3895" s="30" t="s">
        <v>20054</v>
      </c>
      <c r="K3895" s="57">
        <v>121519660</v>
      </c>
      <c r="L3895" s="30"/>
      <c r="M3895" s="30"/>
      <c r="N3895" s="30"/>
      <c r="O3895" s="30"/>
      <c r="P3895" s="30"/>
      <c r="Q3895" s="30" t="s">
        <v>20055</v>
      </c>
      <c r="R3895" s="30"/>
      <c r="S3895" s="30" t="s">
        <v>20056</v>
      </c>
      <c r="T3895" s="30"/>
      <c r="U3895" s="30"/>
      <c r="V3895" s="30" t="s">
        <v>1444</v>
      </c>
    </row>
    <row r="3896" spans="1:22" ht="15" customHeight="1">
      <c r="A3896" s="30">
        <v>4083</v>
      </c>
      <c r="B3896" s="30" t="s">
        <v>20057</v>
      </c>
      <c r="C3896" s="30"/>
      <c r="D3896" s="30" t="s">
        <v>20057</v>
      </c>
      <c r="E3896" s="30" t="s">
        <v>20058</v>
      </c>
      <c r="F3896" s="30" t="s">
        <v>13909</v>
      </c>
      <c r="G3896" s="30" t="s">
        <v>1422</v>
      </c>
      <c r="H3896" s="30" t="s">
        <v>1397</v>
      </c>
      <c r="I3896" s="30">
        <v>5003020</v>
      </c>
      <c r="J3896" s="30" t="s">
        <v>20059</v>
      </c>
      <c r="K3896" s="57">
        <v>144433437116</v>
      </c>
      <c r="L3896" s="30"/>
      <c r="M3896" s="30"/>
      <c r="N3896" s="30"/>
      <c r="O3896" s="30"/>
      <c r="P3896" s="30"/>
      <c r="Q3896" s="30" t="s">
        <v>20060</v>
      </c>
      <c r="R3896" s="30"/>
      <c r="S3896" s="30" t="s">
        <v>20061</v>
      </c>
      <c r="T3896" s="30"/>
      <c r="U3896" s="30"/>
      <c r="V3896" s="30" t="s">
        <v>1428</v>
      </c>
    </row>
    <row r="3897" spans="1:22" ht="15" customHeight="1">
      <c r="A3897" s="30">
        <v>4084</v>
      </c>
      <c r="B3897" s="30" t="s">
        <v>20062</v>
      </c>
      <c r="C3897" s="30"/>
      <c r="D3897" s="30" t="s">
        <v>20062</v>
      </c>
      <c r="E3897" s="30" t="s">
        <v>20063</v>
      </c>
      <c r="F3897" s="30" t="s">
        <v>20064</v>
      </c>
      <c r="G3897" s="30" t="s">
        <v>2514</v>
      </c>
      <c r="H3897" s="30" t="s">
        <v>1375</v>
      </c>
      <c r="I3897" s="30">
        <v>58038511</v>
      </c>
      <c r="J3897" s="30" t="s">
        <v>20065</v>
      </c>
      <c r="K3897" s="57">
        <v>161983146</v>
      </c>
      <c r="L3897" s="30"/>
      <c r="M3897" s="30"/>
      <c r="N3897" s="30"/>
      <c r="O3897" s="30"/>
      <c r="P3897" s="30"/>
      <c r="Q3897" s="30" t="s">
        <v>20066</v>
      </c>
      <c r="R3897" s="30"/>
      <c r="S3897" s="30" t="s">
        <v>20067</v>
      </c>
      <c r="T3897" s="30"/>
      <c r="U3897" s="30"/>
      <c r="V3897" s="30" t="s">
        <v>1444</v>
      </c>
    </row>
    <row r="3898" spans="1:22" ht="15" customHeight="1">
      <c r="A3898" s="30">
        <v>4085</v>
      </c>
      <c r="B3898" s="30" t="s">
        <v>20068</v>
      </c>
      <c r="C3898" s="30"/>
      <c r="D3898" s="30" t="s">
        <v>20068</v>
      </c>
      <c r="E3898" s="30" t="s">
        <v>20069</v>
      </c>
      <c r="F3898" s="30" t="s">
        <v>2787</v>
      </c>
      <c r="G3898" s="30" t="s">
        <v>1422</v>
      </c>
      <c r="H3898" s="30" t="s">
        <v>1397</v>
      </c>
      <c r="I3898" s="30">
        <v>5402600</v>
      </c>
      <c r="J3898" s="30" t="s">
        <v>20070</v>
      </c>
      <c r="K3898" s="57">
        <v>144432468117</v>
      </c>
      <c r="L3898" s="30"/>
      <c r="M3898" s="30"/>
      <c r="N3898" s="30"/>
      <c r="O3898" s="30"/>
      <c r="P3898" s="30"/>
      <c r="Q3898" s="30" t="s">
        <v>20071</v>
      </c>
      <c r="R3898" s="30"/>
      <c r="S3898" s="30" t="s">
        <v>20072</v>
      </c>
      <c r="T3898" s="30"/>
      <c r="U3898" s="30"/>
      <c r="V3898" s="30" t="s">
        <v>1428</v>
      </c>
    </row>
    <row r="3899" spans="1:22" ht="15" customHeight="1">
      <c r="A3899" s="30">
        <v>4086</v>
      </c>
      <c r="B3899" s="30" t="s">
        <v>20073</v>
      </c>
      <c r="C3899" s="30"/>
      <c r="D3899" s="30" t="s">
        <v>20073</v>
      </c>
      <c r="E3899" s="30" t="s">
        <v>20074</v>
      </c>
      <c r="F3899" s="30" t="s">
        <v>11827</v>
      </c>
      <c r="G3899" s="30" t="s">
        <v>1422</v>
      </c>
      <c r="H3899" s="30" t="s">
        <v>1397</v>
      </c>
      <c r="I3899" s="30">
        <v>3558000</v>
      </c>
      <c r="J3899" s="30" t="s">
        <v>20075</v>
      </c>
      <c r="K3899" s="57" t="s">
        <v>3510</v>
      </c>
      <c r="L3899" s="30"/>
      <c r="M3899" s="30"/>
      <c r="N3899" s="30"/>
      <c r="O3899" s="30"/>
      <c r="P3899" s="30"/>
      <c r="Q3899" s="30"/>
      <c r="R3899" s="30"/>
      <c r="S3899" s="30" t="s">
        <v>4261</v>
      </c>
      <c r="T3899" s="30"/>
      <c r="U3899" s="30"/>
      <c r="V3899" s="30" t="s">
        <v>1444</v>
      </c>
    </row>
    <row r="3900" spans="1:22" ht="15" customHeight="1">
      <c r="A3900" s="37">
        <v>4087</v>
      </c>
      <c r="B3900" s="37" t="s">
        <v>20076</v>
      </c>
      <c r="C3900" s="37"/>
      <c r="D3900" s="37" t="s">
        <v>20076</v>
      </c>
      <c r="E3900" s="37" t="s">
        <v>20077</v>
      </c>
      <c r="F3900" s="37" t="s">
        <v>5113</v>
      </c>
      <c r="G3900" s="37" t="s">
        <v>4355</v>
      </c>
      <c r="H3900" s="37" t="s">
        <v>1391</v>
      </c>
      <c r="I3900" s="37">
        <v>95034160</v>
      </c>
      <c r="J3900" s="37" t="s">
        <v>20078</v>
      </c>
      <c r="K3900" s="58">
        <v>290600634</v>
      </c>
      <c r="L3900" s="37"/>
      <c r="M3900" s="37"/>
      <c r="N3900" s="37"/>
      <c r="O3900" s="37"/>
      <c r="P3900" s="37"/>
      <c r="Q3900" s="37" t="s">
        <v>20079</v>
      </c>
      <c r="R3900" s="37"/>
      <c r="S3900" s="37" t="s">
        <v>20080</v>
      </c>
      <c r="T3900" s="37"/>
      <c r="U3900" s="37"/>
      <c r="V3900" s="26" t="s">
        <v>202</v>
      </c>
    </row>
    <row r="3901" spans="1:22" ht="15" customHeight="1">
      <c r="A3901" s="30">
        <v>4088</v>
      </c>
      <c r="B3901" s="30" t="s">
        <v>20081</v>
      </c>
      <c r="C3901" s="30"/>
      <c r="D3901" s="30" t="s">
        <v>20081</v>
      </c>
      <c r="E3901" s="30" t="s">
        <v>20082</v>
      </c>
      <c r="F3901" s="30" t="s">
        <v>1454</v>
      </c>
      <c r="G3901" s="30" t="s">
        <v>20083</v>
      </c>
      <c r="H3901" s="30" t="s">
        <v>1377</v>
      </c>
      <c r="I3901" s="30">
        <v>56000000</v>
      </c>
      <c r="J3901" s="30" t="s">
        <v>20084</v>
      </c>
      <c r="K3901" s="57">
        <v>28545540</v>
      </c>
      <c r="L3901" s="30"/>
      <c r="M3901" s="30"/>
      <c r="N3901" s="30"/>
      <c r="O3901" s="30"/>
      <c r="P3901" s="30"/>
      <c r="Q3901" s="30" t="s">
        <v>20085</v>
      </c>
      <c r="R3901" s="30"/>
      <c r="S3901" s="30" t="s">
        <v>20086</v>
      </c>
      <c r="T3901" s="30"/>
      <c r="U3901" s="30"/>
      <c r="V3901" s="30" t="s">
        <v>1428</v>
      </c>
    </row>
    <row r="3902" spans="1:22" ht="15" customHeight="1">
      <c r="A3902" s="37">
        <v>4089</v>
      </c>
      <c r="B3902" s="37" t="s">
        <v>20087</v>
      </c>
      <c r="C3902" s="37"/>
      <c r="D3902" s="37" t="s">
        <v>20087</v>
      </c>
      <c r="E3902" s="37" t="s">
        <v>20088</v>
      </c>
      <c r="F3902" s="37" t="s">
        <v>1454</v>
      </c>
      <c r="G3902" s="37" t="s">
        <v>4109</v>
      </c>
      <c r="H3902" s="37" t="s">
        <v>1397</v>
      </c>
      <c r="I3902" s="37">
        <v>11310060</v>
      </c>
      <c r="J3902" s="37" t="s">
        <v>20089</v>
      </c>
      <c r="K3902" s="58">
        <v>657244298116</v>
      </c>
      <c r="L3902" s="37"/>
      <c r="M3902" s="37"/>
      <c r="N3902" s="37"/>
      <c r="O3902" s="37"/>
      <c r="P3902" s="37"/>
      <c r="Q3902" s="37" t="s">
        <v>20090</v>
      </c>
      <c r="R3902" s="37"/>
      <c r="S3902" s="37" t="s">
        <v>4261</v>
      </c>
      <c r="T3902" s="37"/>
      <c r="U3902" s="37"/>
      <c r="V3902" s="26" t="s">
        <v>202</v>
      </c>
    </row>
    <row r="3903" spans="1:22" ht="15" customHeight="1">
      <c r="A3903" s="37">
        <v>4090</v>
      </c>
      <c r="B3903" s="37" t="s">
        <v>20091</v>
      </c>
      <c r="C3903" s="37"/>
      <c r="D3903" s="37" t="s">
        <v>20091</v>
      </c>
      <c r="E3903" s="37" t="s">
        <v>20092</v>
      </c>
      <c r="F3903" s="37" t="s">
        <v>1454</v>
      </c>
      <c r="G3903" s="37" t="s">
        <v>1570</v>
      </c>
      <c r="H3903" s="37" t="s">
        <v>1365</v>
      </c>
      <c r="I3903" s="37">
        <v>65000000</v>
      </c>
      <c r="J3903" s="37" t="s">
        <v>20093</v>
      </c>
      <c r="K3903" s="58">
        <v>121016250</v>
      </c>
      <c r="L3903" s="37"/>
      <c r="M3903" s="37"/>
      <c r="N3903" s="37"/>
      <c r="O3903" s="37"/>
      <c r="P3903" s="37"/>
      <c r="Q3903" s="37" t="s">
        <v>20094</v>
      </c>
      <c r="R3903" s="37"/>
      <c r="S3903" s="37" t="s">
        <v>20095</v>
      </c>
      <c r="T3903" s="37"/>
      <c r="U3903" s="37"/>
      <c r="V3903" s="26" t="s">
        <v>202</v>
      </c>
    </row>
    <row r="3904" spans="1:22" ht="15" customHeight="1">
      <c r="A3904" s="30">
        <v>4091</v>
      </c>
      <c r="B3904" s="30" t="s">
        <v>20096</v>
      </c>
      <c r="C3904" s="30"/>
      <c r="D3904" s="30" t="s">
        <v>20096</v>
      </c>
      <c r="E3904" s="30" t="s">
        <v>16022</v>
      </c>
      <c r="F3904" s="30" t="s">
        <v>1512</v>
      </c>
      <c r="G3904" s="30" t="s">
        <v>7457</v>
      </c>
      <c r="H3904" s="30" t="s">
        <v>1397</v>
      </c>
      <c r="I3904" s="30">
        <v>11025200</v>
      </c>
      <c r="J3904" s="30" t="s">
        <v>20097</v>
      </c>
      <c r="K3904" s="57">
        <v>633564488111</v>
      </c>
      <c r="L3904" s="30"/>
      <c r="M3904" s="30"/>
      <c r="N3904" s="30"/>
      <c r="O3904" s="30"/>
      <c r="P3904" s="30"/>
      <c r="Q3904" s="30" t="s">
        <v>20090</v>
      </c>
      <c r="R3904" s="30"/>
      <c r="S3904" s="30" t="s">
        <v>4261</v>
      </c>
      <c r="T3904" s="30"/>
      <c r="U3904" s="30"/>
      <c r="V3904" s="30" t="s">
        <v>1444</v>
      </c>
    </row>
    <row r="3905" spans="1:22" ht="15" customHeight="1">
      <c r="A3905" s="30">
        <v>4092</v>
      </c>
      <c r="B3905" s="30" t="s">
        <v>20098</v>
      </c>
      <c r="C3905" s="30"/>
      <c r="D3905" s="30" t="s">
        <v>20098</v>
      </c>
      <c r="E3905" s="30" t="s">
        <v>20099</v>
      </c>
      <c r="F3905" s="30" t="s">
        <v>20100</v>
      </c>
      <c r="G3905" s="30" t="s">
        <v>20101</v>
      </c>
      <c r="H3905" s="30" t="s">
        <v>1365</v>
      </c>
      <c r="I3905" s="30">
        <v>65530000</v>
      </c>
      <c r="J3905" s="30" t="s">
        <v>20102</v>
      </c>
      <c r="K3905" s="57">
        <v>122262565</v>
      </c>
      <c r="L3905" s="30"/>
      <c r="M3905" s="30"/>
      <c r="N3905" s="30"/>
      <c r="O3905" s="30"/>
      <c r="P3905" s="30"/>
      <c r="Q3905" s="30" t="s">
        <v>20103</v>
      </c>
      <c r="R3905" s="30"/>
      <c r="S3905" s="30" t="s">
        <v>20104</v>
      </c>
      <c r="T3905" s="30"/>
      <c r="U3905" s="30"/>
      <c r="V3905" s="30" t="s">
        <v>1444</v>
      </c>
    </row>
    <row r="3906" spans="1:22" ht="15" customHeight="1">
      <c r="A3906" s="30">
        <v>4093</v>
      </c>
      <c r="B3906" s="30" t="s">
        <v>20105</v>
      </c>
      <c r="C3906" s="30"/>
      <c r="D3906" s="30" t="s">
        <v>20105</v>
      </c>
      <c r="E3906" s="30" t="s">
        <v>10756</v>
      </c>
      <c r="F3906" s="30" t="s">
        <v>1454</v>
      </c>
      <c r="G3906" s="30" t="s">
        <v>9416</v>
      </c>
      <c r="H3906" s="30" t="s">
        <v>1371</v>
      </c>
      <c r="I3906" s="30">
        <v>78200000</v>
      </c>
      <c r="J3906" s="30" t="s">
        <v>20106</v>
      </c>
      <c r="K3906" s="57">
        <v>133625222</v>
      </c>
      <c r="L3906" s="30"/>
      <c r="M3906" s="30"/>
      <c r="N3906" s="30"/>
      <c r="O3906" s="30"/>
      <c r="P3906" s="30"/>
      <c r="Q3906" s="30" t="s">
        <v>20107</v>
      </c>
      <c r="R3906" s="30"/>
      <c r="S3906" s="30" t="s">
        <v>20108</v>
      </c>
      <c r="T3906" s="30"/>
      <c r="U3906" s="30"/>
      <c r="V3906" s="30" t="s">
        <v>1444</v>
      </c>
    </row>
    <row r="3907" spans="1:22" ht="15" customHeight="1">
      <c r="A3907" s="30">
        <v>4094</v>
      </c>
      <c r="B3907" s="30" t="s">
        <v>20109</v>
      </c>
      <c r="C3907" s="30"/>
      <c r="D3907" s="30" t="s">
        <v>20109</v>
      </c>
      <c r="E3907" s="30" t="s">
        <v>7787</v>
      </c>
      <c r="F3907" s="30" t="s">
        <v>1454</v>
      </c>
      <c r="G3907" s="30" t="s">
        <v>5140</v>
      </c>
      <c r="H3907" s="30" t="s">
        <v>1397</v>
      </c>
      <c r="I3907" s="30">
        <v>12010150</v>
      </c>
      <c r="J3907" s="30" t="s">
        <v>20110</v>
      </c>
      <c r="K3907" s="57">
        <v>688160101110</v>
      </c>
      <c r="L3907" s="30"/>
      <c r="M3907" s="30"/>
      <c r="N3907" s="30"/>
      <c r="O3907" s="30"/>
      <c r="P3907" s="30"/>
      <c r="Q3907" s="30" t="s">
        <v>20111</v>
      </c>
      <c r="R3907" s="30"/>
      <c r="S3907" s="30" t="s">
        <v>20112</v>
      </c>
      <c r="T3907" s="30"/>
      <c r="U3907" s="30"/>
      <c r="V3907" s="30" t="s">
        <v>1428</v>
      </c>
    </row>
    <row r="3908" spans="1:22" ht="15" customHeight="1">
      <c r="A3908" s="30">
        <v>4095</v>
      </c>
      <c r="B3908" s="30" t="s">
        <v>20113</v>
      </c>
      <c r="C3908" s="30"/>
      <c r="D3908" s="30" t="s">
        <v>20113</v>
      </c>
      <c r="E3908" s="30" t="s">
        <v>20114</v>
      </c>
      <c r="F3908" s="30" t="s">
        <v>1454</v>
      </c>
      <c r="G3908" s="30" t="s">
        <v>7749</v>
      </c>
      <c r="H3908" s="30" t="s">
        <v>1397</v>
      </c>
      <c r="I3908" s="30">
        <v>12500020</v>
      </c>
      <c r="J3908" s="30" t="s">
        <v>20115</v>
      </c>
      <c r="K3908" s="57">
        <v>332141535110</v>
      </c>
      <c r="L3908" s="30"/>
      <c r="M3908" s="30"/>
      <c r="N3908" s="30"/>
      <c r="O3908" s="30"/>
      <c r="P3908" s="30"/>
      <c r="Q3908" s="30" t="s">
        <v>19526</v>
      </c>
      <c r="R3908" s="30"/>
      <c r="S3908" s="30" t="s">
        <v>20116</v>
      </c>
      <c r="T3908" s="30"/>
      <c r="U3908" s="30"/>
      <c r="V3908" s="30" t="s">
        <v>1444</v>
      </c>
    </row>
    <row r="3909" spans="1:22" ht="15" customHeight="1">
      <c r="A3909" s="30">
        <v>4096</v>
      </c>
      <c r="B3909" s="30" t="s">
        <v>20117</v>
      </c>
      <c r="C3909" s="30"/>
      <c r="D3909" s="30" t="s">
        <v>20117</v>
      </c>
      <c r="E3909" s="30" t="s">
        <v>20118</v>
      </c>
      <c r="F3909" s="30" t="s">
        <v>1454</v>
      </c>
      <c r="G3909" s="30" t="s">
        <v>17465</v>
      </c>
      <c r="H3909" s="30" t="s">
        <v>1397</v>
      </c>
      <c r="I3909" s="30">
        <v>12327001</v>
      </c>
      <c r="J3909" s="30" t="s">
        <v>20119</v>
      </c>
      <c r="K3909" s="57">
        <v>392215679110</v>
      </c>
      <c r="L3909" s="30"/>
      <c r="M3909" s="30"/>
      <c r="N3909" s="30"/>
      <c r="O3909" s="30"/>
      <c r="P3909" s="30"/>
      <c r="Q3909" s="30" t="s">
        <v>19526</v>
      </c>
      <c r="R3909" s="30"/>
      <c r="S3909" s="30" t="s">
        <v>17315</v>
      </c>
      <c r="T3909" s="30"/>
      <c r="U3909" s="30"/>
      <c r="V3909" s="30" t="s">
        <v>1428</v>
      </c>
    </row>
    <row r="3910" spans="1:22" ht="15" customHeight="1">
      <c r="A3910" s="30">
        <v>4098</v>
      </c>
      <c r="B3910" s="30" t="s">
        <v>20120</v>
      </c>
      <c r="C3910" s="30"/>
      <c r="D3910" s="30" t="s">
        <v>20120</v>
      </c>
      <c r="E3910" s="30" t="s">
        <v>20121</v>
      </c>
      <c r="F3910" s="30" t="s">
        <v>3957</v>
      </c>
      <c r="G3910" s="30" t="s">
        <v>1384</v>
      </c>
      <c r="H3910" s="30" t="s">
        <v>1383</v>
      </c>
      <c r="I3910" s="30">
        <v>21360000</v>
      </c>
      <c r="J3910" s="30" t="s">
        <v>20122</v>
      </c>
      <c r="K3910" s="57">
        <v>78532467</v>
      </c>
      <c r="L3910" s="30"/>
      <c r="M3910" s="30"/>
      <c r="N3910" s="30"/>
      <c r="O3910" s="30"/>
      <c r="P3910" s="30"/>
      <c r="Q3910" s="30" t="s">
        <v>20123</v>
      </c>
      <c r="R3910" s="30"/>
      <c r="S3910" s="30" t="s">
        <v>20124</v>
      </c>
      <c r="T3910" s="30"/>
      <c r="U3910" s="30"/>
      <c r="V3910" s="30" t="s">
        <v>1428</v>
      </c>
    </row>
    <row r="3911" spans="1:22" ht="15" customHeight="1">
      <c r="A3911" s="30">
        <v>4099</v>
      </c>
      <c r="B3911" s="30" t="s">
        <v>20125</v>
      </c>
      <c r="C3911" s="30"/>
      <c r="D3911" s="30" t="s">
        <v>20125</v>
      </c>
      <c r="E3911" s="30" t="s">
        <v>16119</v>
      </c>
      <c r="F3911" s="30" t="s">
        <v>3700</v>
      </c>
      <c r="G3911" s="30" t="s">
        <v>1422</v>
      </c>
      <c r="H3911" s="30" t="s">
        <v>1397</v>
      </c>
      <c r="I3911" s="30">
        <v>3029000</v>
      </c>
      <c r="J3911" s="30" t="s">
        <v>20126</v>
      </c>
      <c r="K3911" s="57" t="s">
        <v>20127</v>
      </c>
      <c r="L3911" s="30"/>
      <c r="M3911" s="30"/>
      <c r="N3911" s="30"/>
      <c r="O3911" s="30"/>
      <c r="P3911" s="30"/>
      <c r="Q3911" s="30" t="s">
        <v>20128</v>
      </c>
      <c r="R3911" s="30"/>
      <c r="S3911" s="30" t="s">
        <v>15618</v>
      </c>
      <c r="T3911" s="30"/>
      <c r="U3911" s="30"/>
      <c r="V3911" s="30" t="s">
        <v>1444</v>
      </c>
    </row>
    <row r="3912" spans="1:22" ht="15" customHeight="1">
      <c r="A3912" s="30">
        <v>4100</v>
      </c>
      <c r="B3912" s="30" t="s">
        <v>20129</v>
      </c>
      <c r="C3912" s="30"/>
      <c r="D3912" s="30" t="s">
        <v>20129</v>
      </c>
      <c r="E3912" s="30" t="s">
        <v>20130</v>
      </c>
      <c r="F3912" s="30" t="s">
        <v>20131</v>
      </c>
      <c r="G3912" s="30" t="s">
        <v>6360</v>
      </c>
      <c r="H3912" s="30" t="s">
        <v>1397</v>
      </c>
      <c r="I3912" s="30">
        <v>6753000</v>
      </c>
      <c r="J3912" s="30" t="s">
        <v>20132</v>
      </c>
      <c r="K3912" s="57">
        <v>675180181111</v>
      </c>
      <c r="L3912" s="30"/>
      <c r="M3912" s="30"/>
      <c r="N3912" s="30"/>
      <c r="O3912" s="30"/>
      <c r="P3912" s="30"/>
      <c r="Q3912" s="30" t="s">
        <v>20133</v>
      </c>
      <c r="R3912" s="30"/>
      <c r="S3912" s="30" t="s">
        <v>19555</v>
      </c>
      <c r="T3912" s="30"/>
      <c r="U3912" s="30"/>
      <c r="V3912" s="30" t="s">
        <v>1428</v>
      </c>
    </row>
    <row r="3913" spans="1:22" ht="15" customHeight="1">
      <c r="A3913" s="30">
        <v>4101</v>
      </c>
      <c r="B3913" s="30" t="s">
        <v>20134</v>
      </c>
      <c r="C3913" s="30"/>
      <c r="D3913" s="30" t="s">
        <v>20134</v>
      </c>
      <c r="E3913" s="30" t="s">
        <v>20135</v>
      </c>
      <c r="F3913" s="30" t="s">
        <v>1454</v>
      </c>
      <c r="G3913" s="30" t="s">
        <v>2996</v>
      </c>
      <c r="H3913" s="30" t="s">
        <v>1393</v>
      </c>
      <c r="I3913" s="30">
        <v>89201400</v>
      </c>
      <c r="J3913" s="30" t="s">
        <v>20136</v>
      </c>
      <c r="K3913" s="57">
        <v>257342354</v>
      </c>
      <c r="L3913" s="30"/>
      <c r="M3913" s="30"/>
      <c r="N3913" s="30"/>
      <c r="O3913" s="30"/>
      <c r="P3913" s="30"/>
      <c r="Q3913" s="30" t="s">
        <v>17860</v>
      </c>
      <c r="R3913" s="30"/>
      <c r="S3913" s="30" t="s">
        <v>17861</v>
      </c>
      <c r="T3913" s="30"/>
      <c r="U3913" s="30"/>
      <c r="V3913" s="30" t="s">
        <v>1444</v>
      </c>
    </row>
    <row r="3914" spans="1:22" ht="15" customHeight="1">
      <c r="A3914" s="30">
        <v>4102</v>
      </c>
      <c r="B3914" s="30" t="s">
        <v>20137</v>
      </c>
      <c r="C3914" s="30"/>
      <c r="D3914" s="30" t="s">
        <v>20137</v>
      </c>
      <c r="E3914" s="30" t="s">
        <v>20138</v>
      </c>
      <c r="F3914" s="30" t="s">
        <v>20139</v>
      </c>
      <c r="G3914" s="30" t="s">
        <v>15632</v>
      </c>
      <c r="H3914" s="30" t="s">
        <v>1360</v>
      </c>
      <c r="I3914" s="30">
        <v>99999999</v>
      </c>
      <c r="J3914" s="30"/>
      <c r="K3914" s="57" t="s">
        <v>3510</v>
      </c>
      <c r="L3914" s="30"/>
      <c r="M3914" s="30"/>
      <c r="N3914" s="30"/>
      <c r="O3914" s="30"/>
      <c r="P3914" s="30"/>
      <c r="Q3914" s="30"/>
      <c r="R3914" s="30"/>
      <c r="S3914" s="30" t="s">
        <v>4261</v>
      </c>
      <c r="T3914" s="30"/>
      <c r="U3914" s="30"/>
      <c r="V3914" s="30" t="s">
        <v>1444</v>
      </c>
    </row>
    <row r="3915" spans="1:22" ht="15" customHeight="1">
      <c r="A3915" s="30">
        <v>4103</v>
      </c>
      <c r="B3915" s="30" t="s">
        <v>20140</v>
      </c>
      <c r="C3915" s="30"/>
      <c r="D3915" s="30" t="s">
        <v>20140</v>
      </c>
      <c r="E3915" s="30" t="s">
        <v>20141</v>
      </c>
      <c r="F3915" s="30" t="s">
        <v>20142</v>
      </c>
      <c r="G3915" s="30" t="s">
        <v>8407</v>
      </c>
      <c r="H3915" s="30" t="s">
        <v>1352</v>
      </c>
      <c r="I3915" s="30">
        <v>47100000</v>
      </c>
      <c r="J3915" s="30" t="s">
        <v>20143</v>
      </c>
      <c r="K3915" s="57">
        <v>112399113</v>
      </c>
      <c r="L3915" s="30"/>
      <c r="M3915" s="30"/>
      <c r="N3915" s="30"/>
      <c r="O3915" s="30"/>
      <c r="P3915" s="30"/>
      <c r="Q3915" s="30" t="s">
        <v>20144</v>
      </c>
      <c r="R3915" s="30"/>
      <c r="S3915" s="30" t="s">
        <v>20145</v>
      </c>
      <c r="T3915" s="30"/>
      <c r="U3915" s="30"/>
      <c r="V3915" s="30" t="s">
        <v>1444</v>
      </c>
    </row>
    <row r="3916" spans="1:22" ht="15" customHeight="1">
      <c r="A3916" s="30">
        <v>4104</v>
      </c>
      <c r="B3916" s="30" t="s">
        <v>20146</v>
      </c>
      <c r="C3916" s="30"/>
      <c r="D3916" s="30" t="s">
        <v>20146</v>
      </c>
      <c r="E3916" s="30" t="s">
        <v>4488</v>
      </c>
      <c r="F3916" s="30" t="s">
        <v>4489</v>
      </c>
      <c r="G3916" s="30" t="s">
        <v>2514</v>
      </c>
      <c r="H3916" s="30" t="s">
        <v>1375</v>
      </c>
      <c r="I3916" s="30">
        <v>58055000</v>
      </c>
      <c r="J3916" s="30" t="s">
        <v>20147</v>
      </c>
      <c r="K3916" s="57">
        <v>162629907</v>
      </c>
      <c r="L3916" s="30"/>
      <c r="M3916" s="30"/>
      <c r="N3916" s="30"/>
      <c r="O3916" s="30"/>
      <c r="P3916" s="30"/>
      <c r="Q3916" s="30" t="s">
        <v>20148</v>
      </c>
      <c r="R3916" s="30"/>
      <c r="S3916" s="30" t="s">
        <v>20149</v>
      </c>
      <c r="T3916" s="30"/>
      <c r="U3916" s="30"/>
      <c r="V3916" s="30" t="s">
        <v>1444</v>
      </c>
    </row>
    <row r="3917" spans="1:22" ht="15" customHeight="1">
      <c r="A3917" s="30">
        <v>4105</v>
      </c>
      <c r="B3917" s="30" t="s">
        <v>20150</v>
      </c>
      <c r="C3917" s="30"/>
      <c r="D3917" s="30" t="s">
        <v>20150</v>
      </c>
      <c r="E3917" s="30" t="s">
        <v>20151</v>
      </c>
      <c r="F3917" s="30" t="s">
        <v>4014</v>
      </c>
      <c r="G3917" s="30" t="s">
        <v>1422</v>
      </c>
      <c r="H3917" s="30" t="s">
        <v>1397</v>
      </c>
      <c r="I3917" s="30">
        <v>3009000</v>
      </c>
      <c r="J3917" s="30" t="s">
        <v>20152</v>
      </c>
      <c r="K3917" s="57">
        <v>149819565110</v>
      </c>
      <c r="L3917" s="30"/>
      <c r="M3917" s="30"/>
      <c r="N3917" s="30"/>
      <c r="O3917" s="30"/>
      <c r="P3917" s="30"/>
      <c r="Q3917" s="30" t="s">
        <v>20153</v>
      </c>
      <c r="R3917" s="30"/>
      <c r="S3917" s="30" t="s">
        <v>20154</v>
      </c>
      <c r="T3917" s="30"/>
      <c r="U3917" s="30"/>
      <c r="V3917" s="30" t="s">
        <v>1444</v>
      </c>
    </row>
    <row r="3918" spans="1:22" ht="15" customHeight="1">
      <c r="A3918" s="30">
        <v>4106</v>
      </c>
      <c r="B3918" s="30" t="s">
        <v>20155</v>
      </c>
      <c r="C3918" s="30"/>
      <c r="D3918" s="30" t="s">
        <v>20155</v>
      </c>
      <c r="E3918" s="30" t="s">
        <v>2195</v>
      </c>
      <c r="F3918" s="30" t="s">
        <v>1454</v>
      </c>
      <c r="G3918" s="30" t="s">
        <v>9234</v>
      </c>
      <c r="H3918" s="30" t="s">
        <v>1397</v>
      </c>
      <c r="I3918" s="30">
        <v>14870740</v>
      </c>
      <c r="J3918" s="30" t="s">
        <v>20156</v>
      </c>
      <c r="K3918" s="57">
        <v>391044541112</v>
      </c>
      <c r="L3918" s="30"/>
      <c r="M3918" s="30"/>
      <c r="N3918" s="30"/>
      <c r="O3918" s="30"/>
      <c r="P3918" s="30"/>
      <c r="Q3918" s="30" t="s">
        <v>20157</v>
      </c>
      <c r="R3918" s="30"/>
      <c r="S3918" s="30" t="s">
        <v>20158</v>
      </c>
      <c r="T3918" s="30"/>
      <c r="U3918" s="30"/>
      <c r="V3918" s="30" t="s">
        <v>1444</v>
      </c>
    </row>
    <row r="3919" spans="1:22" ht="15" customHeight="1">
      <c r="A3919" s="30">
        <v>4107</v>
      </c>
      <c r="B3919" s="30" t="s">
        <v>20159</v>
      </c>
      <c r="C3919" s="30"/>
      <c r="D3919" s="30" t="s">
        <v>20159</v>
      </c>
      <c r="E3919" s="30" t="s">
        <v>20160</v>
      </c>
      <c r="F3919" s="30" t="s">
        <v>20161</v>
      </c>
      <c r="G3919" s="30" t="s">
        <v>20162</v>
      </c>
      <c r="H3919" s="30" t="s">
        <v>1397</v>
      </c>
      <c r="I3919" s="30">
        <v>13908240</v>
      </c>
      <c r="J3919" s="30" t="s">
        <v>20163</v>
      </c>
      <c r="K3919" s="57">
        <v>168064352117</v>
      </c>
      <c r="L3919" s="30"/>
      <c r="M3919" s="30"/>
      <c r="N3919" s="30"/>
      <c r="O3919" s="30"/>
      <c r="P3919" s="30"/>
      <c r="Q3919" s="30" t="s">
        <v>20164</v>
      </c>
      <c r="R3919" s="30"/>
      <c r="S3919" s="30" t="s">
        <v>20165</v>
      </c>
      <c r="T3919" s="30"/>
      <c r="U3919" s="30"/>
      <c r="V3919" s="30" t="s">
        <v>1444</v>
      </c>
    </row>
    <row r="3920" spans="1:22" ht="15" customHeight="1">
      <c r="A3920" s="30">
        <v>4108</v>
      </c>
      <c r="B3920" s="30" t="s">
        <v>20166</v>
      </c>
      <c r="C3920" s="30"/>
      <c r="D3920" s="30" t="s">
        <v>20166</v>
      </c>
      <c r="E3920" s="30" t="s">
        <v>20167</v>
      </c>
      <c r="F3920" s="30" t="s">
        <v>20168</v>
      </c>
      <c r="G3920" s="30" t="s">
        <v>2996</v>
      </c>
      <c r="H3920" s="30" t="s">
        <v>1393</v>
      </c>
      <c r="I3920" s="30">
        <v>89224477</v>
      </c>
      <c r="J3920" s="30" t="s">
        <v>20169</v>
      </c>
      <c r="K3920" s="57">
        <v>257418091</v>
      </c>
      <c r="L3920" s="30"/>
      <c r="M3920" s="30"/>
      <c r="N3920" s="30"/>
      <c r="O3920" s="30"/>
      <c r="P3920" s="30"/>
      <c r="Q3920" s="30" t="s">
        <v>20170</v>
      </c>
      <c r="R3920" s="30"/>
      <c r="S3920" s="30" t="s">
        <v>20171</v>
      </c>
      <c r="T3920" s="30"/>
      <c r="U3920" s="30"/>
      <c r="V3920" s="30" t="s">
        <v>1444</v>
      </c>
    </row>
    <row r="3921" spans="1:22" ht="15" customHeight="1">
      <c r="A3921" s="30">
        <v>4109</v>
      </c>
      <c r="B3921" s="30" t="s">
        <v>20172</v>
      </c>
      <c r="C3921" s="30"/>
      <c r="D3921" s="30" t="s">
        <v>20172</v>
      </c>
      <c r="E3921" s="30" t="s">
        <v>20173</v>
      </c>
      <c r="F3921" s="30" t="s">
        <v>20174</v>
      </c>
      <c r="G3921" s="30" t="s">
        <v>1422</v>
      </c>
      <c r="H3921" s="30" t="s">
        <v>1397</v>
      </c>
      <c r="I3921" s="30">
        <v>2435060</v>
      </c>
      <c r="J3921" s="30" t="s">
        <v>20175</v>
      </c>
      <c r="K3921" s="57">
        <v>145042539116</v>
      </c>
      <c r="L3921" s="30"/>
      <c r="M3921" s="30"/>
      <c r="N3921" s="30"/>
      <c r="O3921" s="30"/>
      <c r="P3921" s="30"/>
      <c r="Q3921" s="30" t="s">
        <v>20176</v>
      </c>
      <c r="R3921" s="30"/>
      <c r="S3921" s="30" t="s">
        <v>20177</v>
      </c>
      <c r="T3921" s="30"/>
      <c r="U3921" s="30"/>
      <c r="V3921" s="30" t="s">
        <v>1428</v>
      </c>
    </row>
    <row r="3922" spans="1:22" ht="15" customHeight="1">
      <c r="A3922" s="30">
        <v>4110</v>
      </c>
      <c r="B3922" s="30" t="s">
        <v>20178</v>
      </c>
      <c r="C3922" s="30"/>
      <c r="D3922" s="30" t="s">
        <v>20178</v>
      </c>
      <c r="E3922" s="30" t="s">
        <v>20179</v>
      </c>
      <c r="F3922" s="30" t="s">
        <v>4014</v>
      </c>
      <c r="G3922" s="30" t="s">
        <v>1422</v>
      </c>
      <c r="H3922" s="30" t="s">
        <v>1397</v>
      </c>
      <c r="I3922" s="30">
        <v>3050050</v>
      </c>
      <c r="J3922" s="30" t="s">
        <v>20180</v>
      </c>
      <c r="K3922" s="57">
        <v>149327087112</v>
      </c>
      <c r="L3922" s="30"/>
      <c r="M3922" s="30"/>
      <c r="N3922" s="30"/>
      <c r="O3922" s="30"/>
      <c r="P3922" s="30"/>
      <c r="Q3922" s="30"/>
      <c r="R3922" s="30"/>
      <c r="S3922" s="30" t="s">
        <v>4261</v>
      </c>
      <c r="T3922" s="30"/>
      <c r="U3922" s="30"/>
      <c r="V3922" s="30" t="s">
        <v>1444</v>
      </c>
    </row>
    <row r="3923" spans="1:22" ht="15" customHeight="1">
      <c r="A3923" s="30">
        <v>4111</v>
      </c>
      <c r="B3923" s="30" t="s">
        <v>20181</v>
      </c>
      <c r="C3923" s="30"/>
      <c r="D3923" s="30" t="s">
        <v>20181</v>
      </c>
      <c r="E3923" s="30" t="s">
        <v>20182</v>
      </c>
      <c r="F3923" s="30" t="s">
        <v>6707</v>
      </c>
      <c r="G3923" s="30" t="s">
        <v>3206</v>
      </c>
      <c r="H3923" s="30" t="s">
        <v>1371</v>
      </c>
      <c r="I3923" s="30">
        <v>78025000</v>
      </c>
      <c r="J3923" s="30" t="s">
        <v>20183</v>
      </c>
      <c r="K3923" s="57">
        <v>135117429</v>
      </c>
      <c r="L3923" s="30"/>
      <c r="M3923" s="30"/>
      <c r="N3923" s="30"/>
      <c r="O3923" s="30"/>
      <c r="P3923" s="30"/>
      <c r="Q3923" s="30" t="s">
        <v>20184</v>
      </c>
      <c r="R3923" s="30"/>
      <c r="S3923" s="30" t="s">
        <v>20185</v>
      </c>
      <c r="T3923" s="30"/>
      <c r="U3923" s="30"/>
      <c r="V3923" s="30" t="s">
        <v>1444</v>
      </c>
    </row>
    <row r="3924" spans="1:22" ht="15" customHeight="1">
      <c r="A3924" s="30">
        <v>4112</v>
      </c>
      <c r="B3924" s="30" t="s">
        <v>20186</v>
      </c>
      <c r="C3924" s="30"/>
      <c r="D3924" s="30" t="s">
        <v>20186</v>
      </c>
      <c r="E3924" s="30" t="s">
        <v>20187</v>
      </c>
      <c r="F3924" s="30" t="s">
        <v>5025</v>
      </c>
      <c r="G3924" s="30" t="s">
        <v>2054</v>
      </c>
      <c r="H3924" s="30" t="s">
        <v>1352</v>
      </c>
      <c r="I3924" s="30">
        <v>41320100</v>
      </c>
      <c r="J3924" s="30" t="s">
        <v>20188</v>
      </c>
      <c r="K3924" s="57">
        <v>72477269</v>
      </c>
      <c r="L3924" s="30"/>
      <c r="M3924" s="30"/>
      <c r="N3924" s="30"/>
      <c r="O3924" s="30"/>
      <c r="P3924" s="30"/>
      <c r="Q3924" s="30" t="s">
        <v>20189</v>
      </c>
      <c r="R3924" s="30"/>
      <c r="S3924" s="30" t="s">
        <v>20190</v>
      </c>
      <c r="T3924" s="30"/>
      <c r="U3924" s="30"/>
      <c r="V3924" s="30" t="s">
        <v>1428</v>
      </c>
    </row>
    <row r="3925" spans="1:22" ht="15" customHeight="1">
      <c r="A3925" s="30">
        <v>4113</v>
      </c>
      <c r="B3925" s="30" t="s">
        <v>20191</v>
      </c>
      <c r="C3925" s="30"/>
      <c r="D3925" s="30" t="s">
        <v>20191</v>
      </c>
      <c r="E3925" s="30" t="s">
        <v>20192</v>
      </c>
      <c r="F3925" s="30" t="s">
        <v>20193</v>
      </c>
      <c r="G3925" s="30" t="s">
        <v>15632</v>
      </c>
      <c r="H3925" s="30" t="s">
        <v>1360</v>
      </c>
      <c r="I3925" s="30">
        <v>99999999</v>
      </c>
      <c r="J3925" s="30"/>
      <c r="K3925" s="57" t="s">
        <v>3510</v>
      </c>
      <c r="L3925" s="30"/>
      <c r="M3925" s="30"/>
      <c r="N3925" s="30"/>
      <c r="O3925" s="30"/>
      <c r="P3925" s="30"/>
      <c r="Q3925" s="30"/>
      <c r="R3925" s="30"/>
      <c r="S3925" s="30" t="s">
        <v>4261</v>
      </c>
      <c r="T3925" s="30"/>
      <c r="U3925" s="30"/>
      <c r="V3925" s="30" t="s">
        <v>1444</v>
      </c>
    </row>
    <row r="3926" spans="1:22" ht="15" customHeight="1">
      <c r="A3926" s="30">
        <v>4114</v>
      </c>
      <c r="B3926" s="30" t="s">
        <v>20194</v>
      </c>
      <c r="C3926" s="30"/>
      <c r="D3926" s="30" t="s">
        <v>20194</v>
      </c>
      <c r="E3926" s="30" t="s">
        <v>2825</v>
      </c>
      <c r="F3926" s="30" t="s">
        <v>1454</v>
      </c>
      <c r="G3926" s="30" t="s">
        <v>3368</v>
      </c>
      <c r="H3926" s="30" t="s">
        <v>1397</v>
      </c>
      <c r="I3926" s="30">
        <v>19470000</v>
      </c>
      <c r="J3926" s="30" t="s">
        <v>20195</v>
      </c>
      <c r="K3926" s="57">
        <v>561081496118</v>
      </c>
      <c r="L3926" s="30"/>
      <c r="M3926" s="30"/>
      <c r="N3926" s="30"/>
      <c r="O3926" s="30"/>
      <c r="P3926" s="30"/>
      <c r="Q3926" s="30" t="s">
        <v>20196</v>
      </c>
      <c r="R3926" s="30"/>
      <c r="S3926" s="30" t="s">
        <v>20197</v>
      </c>
      <c r="T3926" s="30"/>
      <c r="U3926" s="30"/>
      <c r="V3926" s="30" t="s">
        <v>1444</v>
      </c>
    </row>
    <row r="3927" spans="1:22" ht="15" customHeight="1">
      <c r="A3927" s="37">
        <v>4115</v>
      </c>
      <c r="B3927" s="37" t="s">
        <v>20198</v>
      </c>
      <c r="C3927" s="37"/>
      <c r="D3927" s="37" t="s">
        <v>20198</v>
      </c>
      <c r="E3927" s="37" t="s">
        <v>20199</v>
      </c>
      <c r="F3927" s="37" t="s">
        <v>3029</v>
      </c>
      <c r="G3927" s="37" t="s">
        <v>1570</v>
      </c>
      <c r="H3927" s="37" t="s">
        <v>1365</v>
      </c>
      <c r="I3927" s="37">
        <v>65058000</v>
      </c>
      <c r="J3927" s="37" t="s">
        <v>20200</v>
      </c>
      <c r="K3927" s="58">
        <v>123228379</v>
      </c>
      <c r="L3927" s="37"/>
      <c r="M3927" s="37"/>
      <c r="N3927" s="37"/>
      <c r="O3927" s="37"/>
      <c r="P3927" s="37"/>
      <c r="Q3927" s="37" t="s">
        <v>12027</v>
      </c>
      <c r="R3927" s="37"/>
      <c r="S3927" s="37" t="s">
        <v>12028</v>
      </c>
      <c r="T3927" s="37"/>
      <c r="U3927" s="37"/>
      <c r="V3927" s="26" t="s">
        <v>202</v>
      </c>
    </row>
    <row r="3928" spans="1:22" ht="15" customHeight="1">
      <c r="A3928" s="30">
        <v>4116</v>
      </c>
      <c r="B3928" s="30" t="s">
        <v>20201</v>
      </c>
      <c r="C3928" s="30"/>
      <c r="D3928" s="30" t="s">
        <v>20201</v>
      </c>
      <c r="E3928" s="30" t="s">
        <v>20202</v>
      </c>
      <c r="F3928" s="30" t="s">
        <v>1454</v>
      </c>
      <c r="G3928" s="30" t="s">
        <v>3673</v>
      </c>
      <c r="H3928" s="30" t="s">
        <v>1393</v>
      </c>
      <c r="I3928" s="30">
        <v>88353040</v>
      </c>
      <c r="J3928" s="30" t="s">
        <v>20203</v>
      </c>
      <c r="K3928" s="57">
        <v>254346855</v>
      </c>
      <c r="L3928" s="30"/>
      <c r="M3928" s="30"/>
      <c r="N3928" s="30"/>
      <c r="O3928" s="30"/>
      <c r="P3928" s="30"/>
      <c r="Q3928" s="30" t="s">
        <v>17181</v>
      </c>
      <c r="R3928" s="30"/>
      <c r="S3928" s="30" t="s">
        <v>19579</v>
      </c>
      <c r="T3928" s="30"/>
      <c r="U3928" s="30"/>
      <c r="V3928" s="30" t="s">
        <v>1444</v>
      </c>
    </row>
    <row r="3929" spans="1:22" ht="15" customHeight="1">
      <c r="A3929" s="37">
        <v>4118</v>
      </c>
      <c r="B3929" s="37" t="s">
        <v>20204</v>
      </c>
      <c r="C3929" s="37"/>
      <c r="D3929" s="37" t="s">
        <v>20204</v>
      </c>
      <c r="E3929" s="37" t="s">
        <v>14143</v>
      </c>
      <c r="F3929" s="37" t="s">
        <v>1454</v>
      </c>
      <c r="G3929" s="37" t="s">
        <v>1282</v>
      </c>
      <c r="H3929" s="37" t="s">
        <v>1344</v>
      </c>
      <c r="I3929" s="37">
        <v>69980000</v>
      </c>
      <c r="J3929" s="37" t="s">
        <v>20205</v>
      </c>
      <c r="K3929" s="58">
        <v>102882100150</v>
      </c>
      <c r="L3929" s="37"/>
      <c r="M3929" s="37"/>
      <c r="N3929" s="37"/>
      <c r="O3929" s="37"/>
      <c r="P3929" s="37"/>
      <c r="Q3929" s="37" t="s">
        <v>20206</v>
      </c>
      <c r="R3929" s="37"/>
      <c r="S3929" s="37" t="s">
        <v>20207</v>
      </c>
      <c r="T3929" s="37"/>
      <c r="U3929" s="37"/>
      <c r="V3929" s="26" t="s">
        <v>202</v>
      </c>
    </row>
    <row r="3930" spans="1:22" ht="15" customHeight="1">
      <c r="A3930" s="30">
        <v>4119</v>
      </c>
      <c r="B3930" s="30" t="s">
        <v>20208</v>
      </c>
      <c r="C3930" s="30"/>
      <c r="D3930" s="30" t="s">
        <v>20208</v>
      </c>
      <c r="E3930" s="30" t="s">
        <v>20209</v>
      </c>
      <c r="F3930" s="30" t="s">
        <v>2457</v>
      </c>
      <c r="G3930" s="30" t="s">
        <v>2054</v>
      </c>
      <c r="H3930" s="30" t="s">
        <v>1352</v>
      </c>
      <c r="I3930" s="30">
        <v>41388700</v>
      </c>
      <c r="J3930" s="30" t="s">
        <v>20210</v>
      </c>
      <c r="K3930" s="57">
        <v>179551212</v>
      </c>
      <c r="L3930" s="30"/>
      <c r="M3930" s="30"/>
      <c r="N3930" s="30"/>
      <c r="O3930" s="30"/>
      <c r="P3930" s="30"/>
      <c r="Q3930" s="30" t="s">
        <v>20211</v>
      </c>
      <c r="R3930" s="30"/>
      <c r="S3930" s="30" t="s">
        <v>20212</v>
      </c>
      <c r="T3930" s="30"/>
      <c r="U3930" s="30"/>
      <c r="V3930" s="30" t="s">
        <v>1428</v>
      </c>
    </row>
    <row r="3931" spans="1:22" ht="15" customHeight="1">
      <c r="A3931" s="30">
        <v>4120</v>
      </c>
      <c r="B3931" s="30" t="s">
        <v>20213</v>
      </c>
      <c r="C3931" s="30"/>
      <c r="D3931" s="30" t="s">
        <v>20213</v>
      </c>
      <c r="E3931" s="30" t="s">
        <v>20214</v>
      </c>
      <c r="F3931" s="30" t="s">
        <v>14578</v>
      </c>
      <c r="G3931" s="30" t="s">
        <v>1865</v>
      </c>
      <c r="H3931" s="30" t="s">
        <v>1356</v>
      </c>
      <c r="I3931" s="30">
        <v>72316501</v>
      </c>
      <c r="J3931" s="30" t="s">
        <v>20215</v>
      </c>
      <c r="K3931" s="57">
        <v>773438800141</v>
      </c>
      <c r="L3931" s="30"/>
      <c r="M3931" s="30"/>
      <c r="N3931" s="30"/>
      <c r="O3931" s="30"/>
      <c r="P3931" s="30"/>
      <c r="Q3931" s="30" t="s">
        <v>18787</v>
      </c>
      <c r="R3931" s="30"/>
      <c r="S3931" s="30" t="s">
        <v>18788</v>
      </c>
      <c r="T3931" s="30"/>
      <c r="U3931" s="30"/>
      <c r="V3931" s="30" t="s">
        <v>1444</v>
      </c>
    </row>
    <row r="3932" spans="1:22" ht="15" customHeight="1">
      <c r="A3932" s="30">
        <v>4121</v>
      </c>
      <c r="B3932" s="30" t="s">
        <v>20216</v>
      </c>
      <c r="C3932" s="30"/>
      <c r="D3932" s="30" t="s">
        <v>20216</v>
      </c>
      <c r="E3932" s="30" t="s">
        <v>20217</v>
      </c>
      <c r="F3932" s="30" t="s">
        <v>18695</v>
      </c>
      <c r="G3932" s="30" t="s">
        <v>1865</v>
      </c>
      <c r="H3932" s="30" t="s">
        <v>1356</v>
      </c>
      <c r="I3932" s="30">
        <v>72025033</v>
      </c>
      <c r="J3932" s="30" t="s">
        <v>20218</v>
      </c>
      <c r="K3932" s="57">
        <v>775225200127</v>
      </c>
      <c r="L3932" s="30"/>
      <c r="M3932" s="30"/>
      <c r="N3932" s="30"/>
      <c r="O3932" s="30"/>
      <c r="P3932" s="30"/>
      <c r="Q3932" s="30" t="s">
        <v>18787</v>
      </c>
      <c r="R3932" s="30"/>
      <c r="S3932" s="30" t="s">
        <v>18788</v>
      </c>
      <c r="T3932" s="30"/>
      <c r="U3932" s="30"/>
      <c r="V3932" s="30" t="s">
        <v>1428</v>
      </c>
    </row>
    <row r="3933" spans="1:22" ht="15" customHeight="1">
      <c r="A3933" s="30">
        <v>4122</v>
      </c>
      <c r="B3933" s="30" t="s">
        <v>20219</v>
      </c>
      <c r="C3933" s="30"/>
      <c r="D3933" s="30" t="s">
        <v>20219</v>
      </c>
      <c r="E3933" s="30" t="s">
        <v>20220</v>
      </c>
      <c r="F3933" s="30" t="s">
        <v>1454</v>
      </c>
      <c r="G3933" s="30" t="s">
        <v>20221</v>
      </c>
      <c r="H3933" s="30" t="s">
        <v>1367</v>
      </c>
      <c r="I3933" s="30">
        <v>39390000</v>
      </c>
      <c r="J3933" s="30" t="s">
        <v>20222</v>
      </c>
      <c r="K3933" s="57">
        <v>10003500080</v>
      </c>
      <c r="L3933" s="30"/>
      <c r="M3933" s="30"/>
      <c r="N3933" s="30"/>
      <c r="O3933" s="30"/>
      <c r="P3933" s="30"/>
      <c r="Q3933" s="30" t="s">
        <v>20223</v>
      </c>
      <c r="R3933" s="30"/>
      <c r="S3933" s="30" t="s">
        <v>20224</v>
      </c>
      <c r="T3933" s="30"/>
      <c r="U3933" s="30"/>
      <c r="V3933" s="30" t="s">
        <v>1444</v>
      </c>
    </row>
    <row r="3934" spans="1:22" ht="15" customHeight="1">
      <c r="A3934" s="30">
        <v>4123</v>
      </c>
      <c r="B3934" s="30" t="s">
        <v>20225</v>
      </c>
      <c r="C3934" s="30"/>
      <c r="D3934" s="30" t="s">
        <v>20225</v>
      </c>
      <c r="E3934" s="30" t="s">
        <v>20226</v>
      </c>
      <c r="F3934" s="30" t="s">
        <v>1454</v>
      </c>
      <c r="G3934" s="30" t="s">
        <v>18278</v>
      </c>
      <c r="H3934" s="30" t="s">
        <v>1367</v>
      </c>
      <c r="I3934" s="30">
        <v>35588000</v>
      </c>
      <c r="J3934" s="30" t="s">
        <v>20227</v>
      </c>
      <c r="K3934" s="57">
        <v>12401250042</v>
      </c>
      <c r="L3934" s="30"/>
      <c r="M3934" s="30"/>
      <c r="N3934" s="30"/>
      <c r="O3934" s="30"/>
      <c r="P3934" s="30"/>
      <c r="Q3934" s="30" t="s">
        <v>20228</v>
      </c>
      <c r="R3934" s="30"/>
      <c r="S3934" s="30" t="s">
        <v>20229</v>
      </c>
      <c r="T3934" s="30"/>
      <c r="U3934" s="30"/>
      <c r="V3934" s="30" t="s">
        <v>1444</v>
      </c>
    </row>
    <row r="3935" spans="1:22" ht="15" customHeight="1">
      <c r="A3935" s="30">
        <v>4124</v>
      </c>
      <c r="B3935" s="30" t="s">
        <v>20230</v>
      </c>
      <c r="C3935" s="30"/>
      <c r="D3935" s="30" t="s">
        <v>20230</v>
      </c>
      <c r="E3935" s="30" t="s">
        <v>20231</v>
      </c>
      <c r="F3935" s="30" t="s">
        <v>1454</v>
      </c>
      <c r="G3935" s="30" t="s">
        <v>20232</v>
      </c>
      <c r="H3935" s="30" t="s">
        <v>1365</v>
      </c>
      <c r="I3935" s="30">
        <v>65295000</v>
      </c>
      <c r="J3935" s="30" t="s">
        <v>20233</v>
      </c>
      <c r="K3935" s="57">
        <v>122301676</v>
      </c>
      <c r="L3935" s="30"/>
      <c r="M3935" s="30"/>
      <c r="N3935" s="30"/>
      <c r="O3935" s="30"/>
      <c r="P3935" s="30"/>
      <c r="Q3935" s="30" t="s">
        <v>20234</v>
      </c>
      <c r="R3935" s="30"/>
      <c r="S3935" s="30" t="s">
        <v>20235</v>
      </c>
      <c r="T3935" s="30"/>
      <c r="U3935" s="30"/>
      <c r="V3935" s="30" t="s">
        <v>1444</v>
      </c>
    </row>
    <row r="3936" spans="1:22" ht="15" customHeight="1">
      <c r="A3936" s="30">
        <v>4125</v>
      </c>
      <c r="B3936" s="30" t="s">
        <v>20236</v>
      </c>
      <c r="C3936" s="30"/>
      <c r="D3936" s="30" t="s">
        <v>20236</v>
      </c>
      <c r="E3936" s="30" t="s">
        <v>20237</v>
      </c>
      <c r="F3936" s="30" t="s">
        <v>9362</v>
      </c>
      <c r="G3936" s="30" t="s">
        <v>1422</v>
      </c>
      <c r="H3936" s="30" t="s">
        <v>1397</v>
      </c>
      <c r="I3936" s="30">
        <v>1045000</v>
      </c>
      <c r="J3936" s="30" t="s">
        <v>20238</v>
      </c>
      <c r="K3936" s="57">
        <v>140969217110</v>
      </c>
      <c r="L3936" s="30"/>
      <c r="M3936" s="30"/>
      <c r="N3936" s="30"/>
      <c r="O3936" s="30"/>
      <c r="P3936" s="30"/>
      <c r="Q3936" s="30" t="s">
        <v>20239</v>
      </c>
      <c r="R3936" s="30"/>
      <c r="S3936" s="30" t="s">
        <v>20240</v>
      </c>
      <c r="T3936" s="30"/>
      <c r="U3936" s="30"/>
      <c r="V3936" s="30" t="s">
        <v>1428</v>
      </c>
    </row>
    <row r="3937" spans="1:22" ht="15" customHeight="1">
      <c r="A3937" s="30">
        <v>4126</v>
      </c>
      <c r="B3937" s="30" t="s">
        <v>20241</v>
      </c>
      <c r="C3937" s="30"/>
      <c r="D3937" s="30" t="s">
        <v>20241</v>
      </c>
      <c r="E3937" s="30" t="s">
        <v>20242</v>
      </c>
      <c r="F3937" s="30" t="s">
        <v>4014</v>
      </c>
      <c r="G3937" s="30" t="s">
        <v>1422</v>
      </c>
      <c r="H3937" s="30" t="s">
        <v>1397</v>
      </c>
      <c r="I3937" s="30">
        <v>3001000</v>
      </c>
      <c r="J3937" s="30" t="s">
        <v>20243</v>
      </c>
      <c r="K3937" s="57">
        <v>145673246110</v>
      </c>
      <c r="L3937" s="30"/>
      <c r="M3937" s="30"/>
      <c r="N3937" s="30"/>
      <c r="O3937" s="30"/>
      <c r="P3937" s="30"/>
      <c r="Q3937" s="30" t="s">
        <v>20244</v>
      </c>
      <c r="R3937" s="30"/>
      <c r="S3937" s="30" t="s">
        <v>20245</v>
      </c>
      <c r="T3937" s="30"/>
      <c r="U3937" s="30"/>
      <c r="V3937" s="30" t="s">
        <v>1444</v>
      </c>
    </row>
    <row r="3938" spans="1:22" ht="15" customHeight="1">
      <c r="A3938" s="30">
        <v>4127</v>
      </c>
      <c r="B3938" s="30" t="s">
        <v>20246</v>
      </c>
      <c r="C3938" s="30"/>
      <c r="D3938" s="30" t="s">
        <v>20246</v>
      </c>
      <c r="E3938" s="30" t="s">
        <v>20247</v>
      </c>
      <c r="F3938" s="30" t="s">
        <v>20248</v>
      </c>
      <c r="G3938" s="30" t="s">
        <v>1833</v>
      </c>
      <c r="H3938" s="30" t="s">
        <v>1346</v>
      </c>
      <c r="I3938" s="30">
        <v>57073160</v>
      </c>
      <c r="J3938" s="30" t="s">
        <v>20249</v>
      </c>
      <c r="K3938" s="57">
        <v>244315256</v>
      </c>
      <c r="L3938" s="30"/>
      <c r="M3938" s="30"/>
      <c r="N3938" s="30"/>
      <c r="O3938" s="30"/>
      <c r="P3938" s="30"/>
      <c r="Q3938" s="30" t="s">
        <v>20250</v>
      </c>
      <c r="R3938" s="30"/>
      <c r="S3938" s="30" t="s">
        <v>20251</v>
      </c>
      <c r="T3938" s="30"/>
      <c r="U3938" s="30"/>
      <c r="V3938" s="30" t="s">
        <v>1444</v>
      </c>
    </row>
    <row r="3939" spans="1:22" ht="15" customHeight="1">
      <c r="A3939" s="30">
        <v>4128</v>
      </c>
      <c r="B3939" s="30" t="s">
        <v>20252</v>
      </c>
      <c r="C3939" s="30"/>
      <c r="D3939" s="30" t="s">
        <v>20252</v>
      </c>
      <c r="E3939" s="30" t="s">
        <v>5786</v>
      </c>
      <c r="F3939" s="30" t="s">
        <v>1454</v>
      </c>
      <c r="G3939" s="30" t="s">
        <v>1570</v>
      </c>
      <c r="H3939" s="30" t="s">
        <v>1365</v>
      </c>
      <c r="I3939" s="30">
        <v>65015440</v>
      </c>
      <c r="J3939" s="30" t="s">
        <v>20253</v>
      </c>
      <c r="K3939" s="57">
        <v>121788610</v>
      </c>
      <c r="L3939" s="30"/>
      <c r="M3939" s="30"/>
      <c r="N3939" s="30"/>
      <c r="O3939" s="30"/>
      <c r="P3939" s="30"/>
      <c r="Q3939" s="30" t="s">
        <v>20094</v>
      </c>
      <c r="R3939" s="30"/>
      <c r="S3939" s="30" t="s">
        <v>20254</v>
      </c>
      <c r="T3939" s="30"/>
      <c r="U3939" s="30"/>
      <c r="V3939" s="30" t="s">
        <v>1444</v>
      </c>
    </row>
    <row r="3940" spans="1:22" ht="15" customHeight="1">
      <c r="A3940" s="30">
        <v>4129</v>
      </c>
      <c r="B3940" s="30" t="s">
        <v>20255</v>
      </c>
      <c r="C3940" s="30"/>
      <c r="D3940" s="30" t="s">
        <v>20255</v>
      </c>
      <c r="E3940" s="30" t="s">
        <v>6414</v>
      </c>
      <c r="F3940" s="30" t="s">
        <v>1454</v>
      </c>
      <c r="G3940" s="30" t="s">
        <v>2323</v>
      </c>
      <c r="H3940" s="30" t="s">
        <v>1387</v>
      </c>
      <c r="I3940" s="30">
        <v>76801072</v>
      </c>
      <c r="J3940" s="30" t="s">
        <v>20256</v>
      </c>
      <c r="K3940" s="57">
        <v>1325400</v>
      </c>
      <c r="L3940" s="30"/>
      <c r="M3940" s="30"/>
      <c r="N3940" s="30"/>
      <c r="O3940" s="30"/>
      <c r="P3940" s="30"/>
      <c r="Q3940" s="30" t="s">
        <v>20257</v>
      </c>
      <c r="R3940" s="30"/>
      <c r="S3940" s="30" t="s">
        <v>20258</v>
      </c>
      <c r="T3940" s="30"/>
      <c r="U3940" s="30"/>
      <c r="V3940" s="30" t="s">
        <v>1444</v>
      </c>
    </row>
    <row r="3941" spans="1:22" ht="15" customHeight="1">
      <c r="A3941" s="30">
        <v>4130</v>
      </c>
      <c r="B3941" s="30" t="s">
        <v>20259</v>
      </c>
      <c r="C3941" s="30"/>
      <c r="D3941" s="30" t="s">
        <v>20259</v>
      </c>
      <c r="E3941" s="30" t="s">
        <v>20260</v>
      </c>
      <c r="F3941" s="30" t="s">
        <v>1454</v>
      </c>
      <c r="G3941" s="30" t="s">
        <v>20261</v>
      </c>
      <c r="H3941" s="30" t="s">
        <v>1367</v>
      </c>
      <c r="I3941" s="30">
        <v>37454000</v>
      </c>
      <c r="J3941" s="30" t="s">
        <v>20262</v>
      </c>
      <c r="K3941" s="57">
        <v>19828400006</v>
      </c>
      <c r="L3941" s="30"/>
      <c r="M3941" s="30"/>
      <c r="N3941" s="30"/>
      <c r="O3941" s="30"/>
      <c r="P3941" s="30"/>
      <c r="Q3941" s="30" t="s">
        <v>20263</v>
      </c>
      <c r="R3941" s="30"/>
      <c r="S3941" s="30" t="s">
        <v>20264</v>
      </c>
      <c r="T3941" s="30"/>
      <c r="U3941" s="30"/>
      <c r="V3941" s="30" t="s">
        <v>1444</v>
      </c>
    </row>
    <row r="3942" spans="1:22" ht="15" customHeight="1">
      <c r="A3942" s="30">
        <v>4131</v>
      </c>
      <c r="B3942" s="30" t="s">
        <v>20265</v>
      </c>
      <c r="C3942" s="30"/>
      <c r="D3942" s="30" t="s">
        <v>20265</v>
      </c>
      <c r="E3942" s="30" t="s">
        <v>17683</v>
      </c>
      <c r="F3942" s="30" t="s">
        <v>20266</v>
      </c>
      <c r="G3942" s="30" t="s">
        <v>6384</v>
      </c>
      <c r="H3942" s="30" t="s">
        <v>1397</v>
      </c>
      <c r="I3942" s="30">
        <v>13660000</v>
      </c>
      <c r="J3942" s="30" t="s">
        <v>20267</v>
      </c>
      <c r="K3942" s="57">
        <v>555038583110</v>
      </c>
      <c r="L3942" s="30"/>
      <c r="M3942" s="30"/>
      <c r="N3942" s="30"/>
      <c r="O3942" s="30"/>
      <c r="P3942" s="30"/>
      <c r="Q3942" s="30" t="s">
        <v>20268</v>
      </c>
      <c r="R3942" s="30"/>
      <c r="S3942" s="30" t="s">
        <v>20269</v>
      </c>
      <c r="T3942" s="30"/>
      <c r="U3942" s="30"/>
      <c r="V3942" s="30" t="s">
        <v>1444</v>
      </c>
    </row>
    <row r="3943" spans="1:22" ht="15" customHeight="1">
      <c r="A3943" s="30">
        <v>4132</v>
      </c>
      <c r="B3943" s="30" t="s">
        <v>20270</v>
      </c>
      <c r="C3943" s="30"/>
      <c r="D3943" s="30" t="s">
        <v>20270</v>
      </c>
      <c r="E3943" s="30" t="s">
        <v>6799</v>
      </c>
      <c r="F3943" s="30" t="s">
        <v>1454</v>
      </c>
      <c r="G3943" s="30" t="s">
        <v>10788</v>
      </c>
      <c r="H3943" s="30" t="s">
        <v>1381</v>
      </c>
      <c r="I3943" s="30">
        <v>85851000</v>
      </c>
      <c r="J3943" s="30" t="s">
        <v>20271</v>
      </c>
      <c r="K3943" s="57">
        <v>4221173851</v>
      </c>
      <c r="L3943" s="30"/>
      <c r="M3943" s="30"/>
      <c r="N3943" s="30"/>
      <c r="O3943" s="30"/>
      <c r="P3943" s="30"/>
      <c r="Q3943" s="30" t="s">
        <v>20272</v>
      </c>
      <c r="R3943" s="30"/>
      <c r="S3943" s="30" t="s">
        <v>20273</v>
      </c>
      <c r="T3943" s="30"/>
      <c r="U3943" s="30"/>
      <c r="V3943" s="30" t="s">
        <v>1444</v>
      </c>
    </row>
    <row r="3944" spans="1:22" ht="15" customHeight="1">
      <c r="A3944" s="30">
        <v>4133</v>
      </c>
      <c r="B3944" s="30" t="s">
        <v>20274</v>
      </c>
      <c r="C3944" s="30"/>
      <c r="D3944" s="30" t="s">
        <v>20274</v>
      </c>
      <c r="E3944" s="30" t="s">
        <v>20275</v>
      </c>
      <c r="F3944" s="30" t="s">
        <v>1454</v>
      </c>
      <c r="G3944" s="30" t="s">
        <v>20276</v>
      </c>
      <c r="H3944" s="30" t="s">
        <v>1352</v>
      </c>
      <c r="I3944" s="30">
        <v>47530000</v>
      </c>
      <c r="J3944" s="30" t="s">
        <v>20277</v>
      </c>
      <c r="K3944" s="57">
        <v>139197613</v>
      </c>
      <c r="L3944" s="30"/>
      <c r="M3944" s="30"/>
      <c r="N3944" s="30"/>
      <c r="O3944" s="30"/>
      <c r="P3944" s="30"/>
      <c r="Q3944" s="30" t="s">
        <v>2795</v>
      </c>
      <c r="R3944" s="30"/>
      <c r="S3944" s="30" t="s">
        <v>20278</v>
      </c>
      <c r="T3944" s="30"/>
      <c r="U3944" s="30"/>
      <c r="V3944" s="30" t="s">
        <v>1444</v>
      </c>
    </row>
    <row r="3945" spans="1:22" ht="15" customHeight="1">
      <c r="A3945" s="30">
        <v>4134</v>
      </c>
      <c r="B3945" s="30" t="s">
        <v>20279</v>
      </c>
      <c r="C3945" s="30"/>
      <c r="D3945" s="30" t="s">
        <v>20279</v>
      </c>
      <c r="E3945" s="30" t="s">
        <v>20280</v>
      </c>
      <c r="F3945" s="30" t="s">
        <v>20281</v>
      </c>
      <c r="G3945" s="30" t="s">
        <v>12629</v>
      </c>
      <c r="H3945" s="30" t="s">
        <v>1397</v>
      </c>
      <c r="I3945" s="30">
        <v>9951000</v>
      </c>
      <c r="J3945" s="30" t="s">
        <v>20282</v>
      </c>
      <c r="K3945" s="57">
        <v>286020372110</v>
      </c>
      <c r="L3945" s="30"/>
      <c r="M3945" s="30"/>
      <c r="N3945" s="30"/>
      <c r="O3945" s="30"/>
      <c r="P3945" s="30"/>
      <c r="Q3945" s="30" t="s">
        <v>20283</v>
      </c>
      <c r="R3945" s="30"/>
      <c r="S3945" s="30" t="s">
        <v>20284</v>
      </c>
      <c r="T3945" s="30"/>
      <c r="U3945" s="30"/>
      <c r="V3945" s="30" t="s">
        <v>1444</v>
      </c>
    </row>
    <row r="3946" spans="1:22" ht="15" customHeight="1">
      <c r="A3946" s="30">
        <v>4135</v>
      </c>
      <c r="B3946" s="30" t="s">
        <v>17316</v>
      </c>
      <c r="C3946" s="30"/>
      <c r="D3946" s="30" t="s">
        <v>17316</v>
      </c>
      <c r="E3946" s="30" t="s">
        <v>20285</v>
      </c>
      <c r="F3946" s="30" t="s">
        <v>20286</v>
      </c>
      <c r="G3946" s="30" t="s">
        <v>2771</v>
      </c>
      <c r="H3946" s="30" t="s">
        <v>1397</v>
      </c>
      <c r="I3946" s="30">
        <v>8588000</v>
      </c>
      <c r="J3946" s="30" t="s">
        <v>20287</v>
      </c>
      <c r="K3946" s="57">
        <v>379233979119</v>
      </c>
      <c r="L3946" s="30"/>
      <c r="M3946" s="30"/>
      <c r="N3946" s="30"/>
      <c r="O3946" s="30"/>
      <c r="P3946" s="30"/>
      <c r="Q3946" s="30" t="s">
        <v>20288</v>
      </c>
      <c r="R3946" s="30"/>
      <c r="S3946" s="30" t="s">
        <v>15002</v>
      </c>
      <c r="T3946" s="30"/>
      <c r="U3946" s="30"/>
      <c r="V3946" s="30" t="s">
        <v>1444</v>
      </c>
    </row>
    <row r="3947" spans="1:22" ht="15" customHeight="1">
      <c r="A3947" s="30">
        <v>4136</v>
      </c>
      <c r="B3947" s="30" t="s">
        <v>20289</v>
      </c>
      <c r="C3947" s="30"/>
      <c r="D3947" s="30" t="s">
        <v>20289</v>
      </c>
      <c r="E3947" s="30" t="s">
        <v>3315</v>
      </c>
      <c r="F3947" s="30" t="s">
        <v>1454</v>
      </c>
      <c r="G3947" s="30" t="s">
        <v>3316</v>
      </c>
      <c r="H3947" s="30" t="s">
        <v>1397</v>
      </c>
      <c r="I3947" s="30">
        <v>17500120</v>
      </c>
      <c r="J3947" s="30" t="s">
        <v>20290</v>
      </c>
      <c r="K3947" s="57">
        <v>438012278116</v>
      </c>
      <c r="L3947" s="30"/>
      <c r="M3947" s="30"/>
      <c r="N3947" s="30"/>
      <c r="O3947" s="30"/>
      <c r="P3947" s="30"/>
      <c r="Q3947" s="30" t="s">
        <v>20291</v>
      </c>
      <c r="R3947" s="30"/>
      <c r="S3947" s="30" t="s">
        <v>20292</v>
      </c>
      <c r="T3947" s="30"/>
      <c r="U3947" s="30"/>
      <c r="V3947" s="30" t="s">
        <v>1444</v>
      </c>
    </row>
    <row r="3948" spans="1:22" ht="15" customHeight="1">
      <c r="A3948" s="37">
        <v>4137</v>
      </c>
      <c r="B3948" s="37" t="s">
        <v>20293</v>
      </c>
      <c r="C3948" s="37"/>
      <c r="D3948" s="37" t="s">
        <v>20293</v>
      </c>
      <c r="E3948" s="37" t="s">
        <v>20294</v>
      </c>
      <c r="F3948" s="37" t="s">
        <v>20295</v>
      </c>
      <c r="G3948" s="37" t="s">
        <v>7469</v>
      </c>
      <c r="H3948" s="37" t="s">
        <v>1371</v>
      </c>
      <c r="I3948" s="37">
        <v>78110400</v>
      </c>
      <c r="J3948" s="37" t="s">
        <v>20296</v>
      </c>
      <c r="K3948" s="58">
        <v>133785041</v>
      </c>
      <c r="L3948" s="37"/>
      <c r="M3948" s="37"/>
      <c r="N3948" s="37"/>
      <c r="O3948" s="37"/>
      <c r="P3948" s="37"/>
      <c r="Q3948" s="37" t="s">
        <v>20297</v>
      </c>
      <c r="R3948" s="37"/>
      <c r="S3948" s="37" t="s">
        <v>20298</v>
      </c>
      <c r="T3948" s="37"/>
      <c r="U3948" s="37"/>
      <c r="V3948" s="26" t="s">
        <v>202</v>
      </c>
    </row>
    <row r="3949" spans="1:22" ht="15" customHeight="1">
      <c r="A3949" s="30">
        <v>4138</v>
      </c>
      <c r="B3949" s="30" t="s">
        <v>20299</v>
      </c>
      <c r="C3949" s="30"/>
      <c r="D3949" s="30" t="s">
        <v>20299</v>
      </c>
      <c r="E3949" s="30" t="s">
        <v>20300</v>
      </c>
      <c r="F3949" s="30" t="s">
        <v>20301</v>
      </c>
      <c r="G3949" s="30" t="s">
        <v>1422</v>
      </c>
      <c r="H3949" s="30" t="s">
        <v>1397</v>
      </c>
      <c r="I3949" s="30">
        <v>3567110</v>
      </c>
      <c r="J3949" s="30" t="s">
        <v>20302</v>
      </c>
      <c r="K3949" s="57">
        <v>145602580116</v>
      </c>
      <c r="L3949" s="30"/>
      <c r="M3949" s="30"/>
      <c r="N3949" s="30"/>
      <c r="O3949" s="30"/>
      <c r="P3949" s="30"/>
      <c r="Q3949" s="30" t="s">
        <v>20303</v>
      </c>
      <c r="R3949" s="30"/>
      <c r="S3949" s="30" t="s">
        <v>20304</v>
      </c>
      <c r="T3949" s="30"/>
      <c r="U3949" s="30"/>
      <c r="V3949" s="30" t="s">
        <v>1444</v>
      </c>
    </row>
    <row r="3950" spans="1:22" ht="15" customHeight="1">
      <c r="A3950" s="30">
        <v>4139</v>
      </c>
      <c r="B3950" s="30" t="s">
        <v>20305</v>
      </c>
      <c r="C3950" s="30"/>
      <c r="D3950" s="30" t="s">
        <v>20305</v>
      </c>
      <c r="E3950" s="30" t="s">
        <v>8862</v>
      </c>
      <c r="F3950" s="30" t="s">
        <v>1454</v>
      </c>
      <c r="G3950" s="30" t="s">
        <v>20306</v>
      </c>
      <c r="H3950" s="30" t="s">
        <v>1381</v>
      </c>
      <c r="I3950" s="30">
        <v>85560000</v>
      </c>
      <c r="J3950" s="30" t="s">
        <v>20307</v>
      </c>
      <c r="K3950" s="57">
        <v>9035899305</v>
      </c>
      <c r="L3950" s="30"/>
      <c r="M3950" s="30"/>
      <c r="N3950" s="30"/>
      <c r="O3950" s="30"/>
      <c r="P3950" s="30"/>
      <c r="Q3950" s="30" t="s">
        <v>20308</v>
      </c>
      <c r="R3950" s="30"/>
      <c r="S3950" s="30" t="s">
        <v>20309</v>
      </c>
      <c r="T3950" s="30"/>
      <c r="U3950" s="30"/>
      <c r="V3950" s="30" t="s">
        <v>1444</v>
      </c>
    </row>
    <row r="3951" spans="1:22" ht="15" customHeight="1">
      <c r="A3951" s="30">
        <v>4140</v>
      </c>
      <c r="B3951" s="30" t="s">
        <v>20310</v>
      </c>
      <c r="C3951" s="30"/>
      <c r="D3951" s="30" t="s">
        <v>20310</v>
      </c>
      <c r="E3951" s="30" t="s">
        <v>20311</v>
      </c>
      <c r="F3951" s="30" t="s">
        <v>14509</v>
      </c>
      <c r="G3951" s="30" t="s">
        <v>1422</v>
      </c>
      <c r="H3951" s="30" t="s">
        <v>1397</v>
      </c>
      <c r="I3951" s="30">
        <v>4428000</v>
      </c>
      <c r="J3951" s="30" t="s">
        <v>20312</v>
      </c>
      <c r="K3951" s="57">
        <v>147222552110</v>
      </c>
      <c r="L3951" s="30"/>
      <c r="M3951" s="30"/>
      <c r="N3951" s="30"/>
      <c r="O3951" s="30"/>
      <c r="P3951" s="30"/>
      <c r="Q3951" s="30" t="s">
        <v>20313</v>
      </c>
      <c r="R3951" s="30"/>
      <c r="S3951" s="30" t="s">
        <v>20314</v>
      </c>
      <c r="T3951" s="30"/>
      <c r="U3951" s="30"/>
      <c r="V3951" s="30" t="s">
        <v>1444</v>
      </c>
    </row>
    <row r="3952" spans="1:22" ht="15" customHeight="1">
      <c r="A3952" s="37">
        <v>4141</v>
      </c>
      <c r="B3952" s="37" t="s">
        <v>20315</v>
      </c>
      <c r="C3952" s="37"/>
      <c r="D3952" s="37" t="s">
        <v>20315</v>
      </c>
      <c r="E3952" s="37" t="s">
        <v>20316</v>
      </c>
      <c r="F3952" s="37" t="s">
        <v>1454</v>
      </c>
      <c r="G3952" s="37" t="s">
        <v>1605</v>
      </c>
      <c r="H3952" s="37" t="s">
        <v>1367</v>
      </c>
      <c r="I3952" s="37">
        <v>30170903</v>
      </c>
      <c r="J3952" s="37" t="s">
        <v>20317</v>
      </c>
      <c r="K3952" s="58">
        <v>17733790026</v>
      </c>
      <c r="L3952" s="37"/>
      <c r="M3952" s="37"/>
      <c r="N3952" s="37"/>
      <c r="O3952" s="37"/>
      <c r="P3952" s="37"/>
      <c r="Q3952" s="37" t="s">
        <v>20318</v>
      </c>
      <c r="R3952" s="37"/>
      <c r="S3952" s="37" t="s">
        <v>20319</v>
      </c>
      <c r="T3952" s="37"/>
      <c r="U3952" s="37"/>
      <c r="V3952" s="26" t="s">
        <v>202</v>
      </c>
    </row>
    <row r="3953" spans="1:22" ht="15" customHeight="1">
      <c r="A3953" s="30">
        <v>4142</v>
      </c>
      <c r="B3953" s="30" t="s">
        <v>20320</v>
      </c>
      <c r="C3953" s="30"/>
      <c r="D3953" s="30" t="s">
        <v>20320</v>
      </c>
      <c r="E3953" s="30" t="s">
        <v>20321</v>
      </c>
      <c r="F3953" s="30" t="s">
        <v>1454</v>
      </c>
      <c r="G3953" s="30" t="s">
        <v>14459</v>
      </c>
      <c r="H3953" s="30" t="s">
        <v>1377</v>
      </c>
      <c r="I3953" s="30">
        <v>54505330</v>
      </c>
      <c r="J3953" s="30" t="s">
        <v>20322</v>
      </c>
      <c r="K3953" s="57">
        <v>26650002</v>
      </c>
      <c r="L3953" s="30"/>
      <c r="M3953" s="30"/>
      <c r="N3953" s="30"/>
      <c r="O3953" s="30"/>
      <c r="P3953" s="30"/>
      <c r="Q3953" s="30" t="s">
        <v>20323</v>
      </c>
      <c r="R3953" s="30"/>
      <c r="S3953" s="30" t="s">
        <v>20324</v>
      </c>
      <c r="T3953" s="30"/>
      <c r="U3953" s="30"/>
      <c r="V3953" s="30" t="s">
        <v>1444</v>
      </c>
    </row>
    <row r="3954" spans="1:22" ht="15" customHeight="1">
      <c r="A3954" s="30">
        <v>4143</v>
      </c>
      <c r="B3954" s="30" t="s">
        <v>20325</v>
      </c>
      <c r="C3954" s="30"/>
      <c r="D3954" s="30" t="s">
        <v>20325</v>
      </c>
      <c r="E3954" s="30" t="s">
        <v>20326</v>
      </c>
      <c r="F3954" s="30" t="s">
        <v>17234</v>
      </c>
      <c r="G3954" s="30" t="s">
        <v>1865</v>
      </c>
      <c r="H3954" s="30" t="s">
        <v>1356</v>
      </c>
      <c r="I3954" s="30">
        <v>71200070</v>
      </c>
      <c r="J3954" s="30" t="s">
        <v>20327</v>
      </c>
      <c r="K3954" s="57">
        <v>773553700162</v>
      </c>
      <c r="L3954" s="30"/>
      <c r="M3954" s="30"/>
      <c r="N3954" s="30"/>
      <c r="O3954" s="30"/>
      <c r="P3954" s="30"/>
      <c r="Q3954" s="30" t="s">
        <v>20328</v>
      </c>
      <c r="R3954" s="30"/>
      <c r="S3954" s="30" t="s">
        <v>14156</v>
      </c>
      <c r="T3954" s="30"/>
      <c r="U3954" s="30"/>
      <c r="V3954" s="30" t="s">
        <v>1444</v>
      </c>
    </row>
    <row r="3955" spans="1:22" ht="15" customHeight="1">
      <c r="A3955" s="30">
        <v>4144</v>
      </c>
      <c r="B3955" s="30" t="s">
        <v>20329</v>
      </c>
      <c r="C3955" s="30"/>
      <c r="D3955" s="30" t="s">
        <v>20329</v>
      </c>
      <c r="E3955" s="30" t="s">
        <v>3967</v>
      </c>
      <c r="F3955" s="30" t="s">
        <v>1454</v>
      </c>
      <c r="G3955" s="30" t="s">
        <v>7833</v>
      </c>
      <c r="H3955" s="30" t="s">
        <v>1352</v>
      </c>
      <c r="I3955" s="30">
        <v>46400000</v>
      </c>
      <c r="J3955" s="30" t="s">
        <v>20330</v>
      </c>
      <c r="K3955" s="57">
        <v>78449380</v>
      </c>
      <c r="L3955" s="30"/>
      <c r="M3955" s="30"/>
      <c r="N3955" s="30"/>
      <c r="O3955" s="30"/>
      <c r="P3955" s="30"/>
      <c r="Q3955" s="30" t="s">
        <v>7835</v>
      </c>
      <c r="R3955" s="30"/>
      <c r="S3955" s="30" t="s">
        <v>7836</v>
      </c>
      <c r="T3955" s="30"/>
      <c r="U3955" s="30"/>
      <c r="V3955" s="30" t="s">
        <v>1444</v>
      </c>
    </row>
    <row r="3956" spans="1:22" ht="15" customHeight="1">
      <c r="A3956" s="30">
        <v>4145</v>
      </c>
      <c r="B3956" s="30" t="s">
        <v>20331</v>
      </c>
      <c r="C3956" s="30"/>
      <c r="D3956" s="30" t="s">
        <v>20331</v>
      </c>
      <c r="E3956" s="30" t="s">
        <v>20332</v>
      </c>
      <c r="F3956" s="30" t="s">
        <v>1454</v>
      </c>
      <c r="G3956" s="30" t="s">
        <v>20333</v>
      </c>
      <c r="H3956" s="30" t="s">
        <v>1377</v>
      </c>
      <c r="I3956" s="30">
        <v>55680000</v>
      </c>
      <c r="J3956" s="30" t="s">
        <v>20334</v>
      </c>
      <c r="K3956" s="57" t="s">
        <v>20335</v>
      </c>
      <c r="L3956" s="30"/>
      <c r="M3956" s="30"/>
      <c r="N3956" s="30"/>
      <c r="O3956" s="30"/>
      <c r="P3956" s="30"/>
      <c r="Q3956" s="30" t="s">
        <v>20336</v>
      </c>
      <c r="R3956" s="30"/>
      <c r="S3956" s="30" t="s">
        <v>20337</v>
      </c>
      <c r="T3956" s="30"/>
      <c r="U3956" s="30"/>
      <c r="V3956" s="30" t="s">
        <v>1444</v>
      </c>
    </row>
    <row r="3957" spans="1:22" ht="15" customHeight="1">
      <c r="A3957" s="30">
        <v>4146</v>
      </c>
      <c r="B3957" s="30" t="s">
        <v>20338</v>
      </c>
      <c r="C3957" s="30"/>
      <c r="D3957" s="30" t="s">
        <v>20338</v>
      </c>
      <c r="E3957" s="30" t="s">
        <v>20339</v>
      </c>
      <c r="F3957" s="30" t="s">
        <v>20340</v>
      </c>
      <c r="G3957" s="30" t="s">
        <v>1422</v>
      </c>
      <c r="H3957" s="30" t="s">
        <v>1397</v>
      </c>
      <c r="I3957" s="30">
        <v>5777000</v>
      </c>
      <c r="J3957" s="30" t="s">
        <v>20341</v>
      </c>
      <c r="K3957" s="57">
        <v>144764902114</v>
      </c>
      <c r="L3957" s="30"/>
      <c r="M3957" s="30"/>
      <c r="N3957" s="30"/>
      <c r="O3957" s="30"/>
      <c r="P3957" s="30"/>
      <c r="Q3957" s="30" t="s">
        <v>20342</v>
      </c>
      <c r="R3957" s="30"/>
      <c r="S3957" s="30" t="s">
        <v>20343</v>
      </c>
      <c r="T3957" s="30"/>
      <c r="U3957" s="30"/>
      <c r="V3957" s="30" t="s">
        <v>1428</v>
      </c>
    </row>
    <row r="3958" spans="1:22" ht="15" customHeight="1">
      <c r="A3958" s="30">
        <v>4147</v>
      </c>
      <c r="B3958" s="30" t="s">
        <v>19754</v>
      </c>
      <c r="C3958" s="30"/>
      <c r="D3958" s="30" t="s">
        <v>19754</v>
      </c>
      <c r="E3958" s="30" t="s">
        <v>20344</v>
      </c>
      <c r="F3958" s="30" t="s">
        <v>20345</v>
      </c>
      <c r="G3958" s="30" t="s">
        <v>1422</v>
      </c>
      <c r="H3958" s="30" t="s">
        <v>1397</v>
      </c>
      <c r="I3958" s="30">
        <v>6813000</v>
      </c>
      <c r="J3958" s="30" t="s">
        <v>20346</v>
      </c>
      <c r="K3958" s="57">
        <v>298129347110</v>
      </c>
      <c r="L3958" s="30"/>
      <c r="M3958" s="30"/>
      <c r="N3958" s="30"/>
      <c r="O3958" s="30"/>
      <c r="P3958" s="30"/>
      <c r="Q3958" s="30" t="s">
        <v>14226</v>
      </c>
      <c r="R3958" s="30"/>
      <c r="S3958" s="30" t="s">
        <v>4261</v>
      </c>
      <c r="T3958" s="30"/>
      <c r="U3958" s="30"/>
      <c r="V3958" s="30" t="s">
        <v>1428</v>
      </c>
    </row>
    <row r="3959" spans="1:22" ht="15" customHeight="1">
      <c r="A3959" s="30">
        <v>4149</v>
      </c>
      <c r="B3959" s="30" t="s">
        <v>20347</v>
      </c>
      <c r="C3959" s="30"/>
      <c r="D3959" s="30" t="s">
        <v>20347</v>
      </c>
      <c r="E3959" s="30" t="s">
        <v>20348</v>
      </c>
      <c r="F3959" s="30" t="s">
        <v>1454</v>
      </c>
      <c r="G3959" s="30" t="s">
        <v>8793</v>
      </c>
      <c r="H3959" s="30" t="s">
        <v>1358</v>
      </c>
      <c r="I3959" s="30">
        <v>29845000</v>
      </c>
      <c r="J3959" s="30" t="s">
        <v>20349</v>
      </c>
      <c r="K3959" s="57">
        <v>81976674</v>
      </c>
      <c r="L3959" s="30"/>
      <c r="M3959" s="30"/>
      <c r="N3959" s="30"/>
      <c r="O3959" s="30"/>
      <c r="P3959" s="30"/>
      <c r="Q3959" s="30" t="s">
        <v>20350</v>
      </c>
      <c r="R3959" s="30"/>
      <c r="S3959" s="30" t="s">
        <v>20351</v>
      </c>
      <c r="T3959" s="30"/>
      <c r="U3959" s="30"/>
      <c r="V3959" s="30" t="s">
        <v>1444</v>
      </c>
    </row>
    <row r="3960" spans="1:22" ht="15" customHeight="1">
      <c r="A3960" s="30">
        <v>4150</v>
      </c>
      <c r="B3960" s="30" t="s">
        <v>20352</v>
      </c>
      <c r="C3960" s="30"/>
      <c r="D3960" s="30" t="s">
        <v>20352</v>
      </c>
      <c r="E3960" s="30" t="s">
        <v>20353</v>
      </c>
      <c r="F3960" s="30" t="s">
        <v>1454</v>
      </c>
      <c r="G3960" s="30" t="s">
        <v>13567</v>
      </c>
      <c r="H3960" s="30" t="s">
        <v>1373</v>
      </c>
      <c r="I3960" s="30">
        <v>68675000</v>
      </c>
      <c r="J3960" s="30" t="s">
        <v>20354</v>
      </c>
      <c r="K3960" s="57">
        <v>152661239</v>
      </c>
      <c r="L3960" s="30"/>
      <c r="M3960" s="30"/>
      <c r="N3960" s="30"/>
      <c r="O3960" s="30"/>
      <c r="P3960" s="30"/>
      <c r="Q3960" s="30" t="s">
        <v>20355</v>
      </c>
      <c r="R3960" s="30"/>
      <c r="S3960" s="30" t="s">
        <v>20356</v>
      </c>
      <c r="T3960" s="30"/>
      <c r="U3960" s="30"/>
      <c r="V3960" s="30" t="s">
        <v>1444</v>
      </c>
    </row>
    <row r="3961" spans="1:22" ht="15" customHeight="1">
      <c r="A3961" s="30">
        <v>4151</v>
      </c>
      <c r="B3961" s="30" t="s">
        <v>20357</v>
      </c>
      <c r="C3961" s="30"/>
      <c r="D3961" s="30" t="s">
        <v>20357</v>
      </c>
      <c r="E3961" s="30" t="s">
        <v>8725</v>
      </c>
      <c r="F3961" s="30" t="s">
        <v>1454</v>
      </c>
      <c r="G3961" s="30" t="s">
        <v>9072</v>
      </c>
      <c r="H3961" s="30" t="s">
        <v>1358</v>
      </c>
      <c r="I3961" s="30">
        <v>29960000</v>
      </c>
      <c r="J3961" s="30" t="s">
        <v>20358</v>
      </c>
      <c r="K3961" s="57">
        <v>83095039</v>
      </c>
      <c r="L3961" s="30"/>
      <c r="M3961" s="30"/>
      <c r="N3961" s="30"/>
      <c r="O3961" s="30"/>
      <c r="P3961" s="30"/>
      <c r="Q3961" s="30" t="s">
        <v>20359</v>
      </c>
      <c r="R3961" s="30"/>
      <c r="S3961" s="30" t="s">
        <v>20360</v>
      </c>
      <c r="T3961" s="30"/>
      <c r="U3961" s="30"/>
      <c r="V3961" s="30" t="s">
        <v>1444</v>
      </c>
    </row>
    <row r="3962" spans="1:22" ht="15" customHeight="1">
      <c r="A3962" s="30">
        <v>4152</v>
      </c>
      <c r="B3962" s="30" t="s">
        <v>20361</v>
      </c>
      <c r="C3962" s="30"/>
      <c r="D3962" s="30" t="s">
        <v>20361</v>
      </c>
      <c r="E3962" s="30" t="s">
        <v>20362</v>
      </c>
      <c r="F3962" s="30" t="s">
        <v>20363</v>
      </c>
      <c r="G3962" s="30" t="s">
        <v>1570</v>
      </c>
      <c r="H3962" s="30" t="s">
        <v>1365</v>
      </c>
      <c r="I3962" s="30">
        <v>65056300</v>
      </c>
      <c r="J3962" s="30" t="s">
        <v>20364</v>
      </c>
      <c r="K3962" s="57">
        <v>124167446</v>
      </c>
      <c r="L3962" s="30"/>
      <c r="M3962" s="30"/>
      <c r="N3962" s="30"/>
      <c r="O3962" s="30"/>
      <c r="P3962" s="30"/>
      <c r="Q3962" s="30" t="s">
        <v>20365</v>
      </c>
      <c r="R3962" s="30"/>
      <c r="S3962" s="30" t="s">
        <v>20366</v>
      </c>
      <c r="T3962" s="30"/>
      <c r="U3962" s="30"/>
      <c r="V3962" s="30" t="s">
        <v>1444</v>
      </c>
    </row>
    <row r="3963" spans="1:22" ht="15" customHeight="1">
      <c r="A3963" s="30">
        <v>4153</v>
      </c>
      <c r="B3963" s="30" t="s">
        <v>20367</v>
      </c>
      <c r="C3963" s="30"/>
      <c r="D3963" s="30" t="s">
        <v>20367</v>
      </c>
      <c r="E3963" s="30" t="s">
        <v>20368</v>
      </c>
      <c r="F3963" s="30" t="s">
        <v>1454</v>
      </c>
      <c r="G3963" s="30" t="s">
        <v>6939</v>
      </c>
      <c r="H3963" s="30" t="s">
        <v>1367</v>
      </c>
      <c r="I3963" s="30">
        <v>36036000</v>
      </c>
      <c r="J3963" s="30" t="s">
        <v>20369</v>
      </c>
      <c r="K3963" s="57">
        <v>21395440093</v>
      </c>
      <c r="L3963" s="30"/>
      <c r="M3963" s="30"/>
      <c r="N3963" s="30"/>
      <c r="O3963" s="30"/>
      <c r="P3963" s="30"/>
      <c r="Q3963" s="30"/>
      <c r="R3963" s="30"/>
      <c r="S3963" s="30" t="s">
        <v>20370</v>
      </c>
      <c r="T3963" s="30"/>
      <c r="U3963" s="30"/>
      <c r="V3963" s="30" t="s">
        <v>1428</v>
      </c>
    </row>
    <row r="3964" spans="1:22" ht="15" customHeight="1">
      <c r="A3964" s="37">
        <v>4154</v>
      </c>
      <c r="B3964" s="37" t="s">
        <v>20371</v>
      </c>
      <c r="C3964" s="37"/>
      <c r="D3964" s="37" t="s">
        <v>20371</v>
      </c>
      <c r="E3964" s="37" t="s">
        <v>15746</v>
      </c>
      <c r="F3964" s="37" t="s">
        <v>15747</v>
      </c>
      <c r="G3964" s="37" t="s">
        <v>1422</v>
      </c>
      <c r="H3964" s="37" t="s">
        <v>1397</v>
      </c>
      <c r="I3964" s="37">
        <v>4045001</v>
      </c>
      <c r="J3964" s="37" t="s">
        <v>20372</v>
      </c>
      <c r="K3964" s="58">
        <v>147094304110</v>
      </c>
      <c r="L3964" s="37"/>
      <c r="M3964" s="37"/>
      <c r="N3964" s="37"/>
      <c r="O3964" s="37"/>
      <c r="P3964" s="37"/>
      <c r="Q3964" s="37" t="s">
        <v>20373</v>
      </c>
      <c r="R3964" s="37"/>
      <c r="S3964" s="37" t="s">
        <v>20374</v>
      </c>
      <c r="T3964" s="37"/>
      <c r="U3964" s="37"/>
      <c r="V3964" s="26" t="s">
        <v>202</v>
      </c>
    </row>
    <row r="3965" spans="1:22" ht="15" customHeight="1">
      <c r="A3965" s="30">
        <v>4155</v>
      </c>
      <c r="B3965" s="30" t="s">
        <v>20375</v>
      </c>
      <c r="C3965" s="30"/>
      <c r="D3965" s="30" t="s">
        <v>20375</v>
      </c>
      <c r="E3965" s="30" t="s">
        <v>20376</v>
      </c>
      <c r="F3965" s="30" t="s">
        <v>1454</v>
      </c>
      <c r="G3965" s="30" t="s">
        <v>12985</v>
      </c>
      <c r="H3965" s="30" t="s">
        <v>1397</v>
      </c>
      <c r="I3965" s="30">
        <v>9510120</v>
      </c>
      <c r="J3965" s="30" t="s">
        <v>20377</v>
      </c>
      <c r="K3965" s="57">
        <v>636276623110</v>
      </c>
      <c r="L3965" s="30"/>
      <c r="M3965" s="30"/>
      <c r="N3965" s="30"/>
      <c r="O3965" s="30"/>
      <c r="P3965" s="30"/>
      <c r="Q3965" s="30" t="s">
        <v>20373</v>
      </c>
      <c r="R3965" s="30"/>
      <c r="S3965" s="30" t="s">
        <v>20378</v>
      </c>
      <c r="T3965" s="30"/>
      <c r="U3965" s="30"/>
      <c r="V3965" s="30" t="s">
        <v>1444</v>
      </c>
    </row>
    <row r="3966" spans="1:22" ht="15" customHeight="1">
      <c r="A3966" s="30">
        <v>4156</v>
      </c>
      <c r="B3966" s="30" t="s">
        <v>20379</v>
      </c>
      <c r="C3966" s="30"/>
      <c r="D3966" s="30" t="s">
        <v>20379</v>
      </c>
      <c r="E3966" s="30" t="s">
        <v>3481</v>
      </c>
      <c r="F3966" s="30" t="s">
        <v>1454</v>
      </c>
      <c r="G3966" s="30" t="s">
        <v>20380</v>
      </c>
      <c r="H3966" s="30" t="s">
        <v>1397</v>
      </c>
      <c r="I3966" s="30">
        <v>11920000</v>
      </c>
      <c r="J3966" s="30" t="s">
        <v>20381</v>
      </c>
      <c r="K3966" s="57">
        <v>351074946117</v>
      </c>
      <c r="L3966" s="30"/>
      <c r="M3966" s="30"/>
      <c r="N3966" s="30"/>
      <c r="O3966" s="30"/>
      <c r="P3966" s="30"/>
      <c r="Q3966" s="30" t="s">
        <v>20382</v>
      </c>
      <c r="R3966" s="30"/>
      <c r="S3966" s="30" t="s">
        <v>20383</v>
      </c>
      <c r="T3966" s="30"/>
      <c r="U3966" s="30"/>
      <c r="V3966" s="30" t="s">
        <v>1444</v>
      </c>
    </row>
    <row r="3967" spans="1:22" ht="15" customHeight="1">
      <c r="A3967" s="30">
        <v>4157</v>
      </c>
      <c r="B3967" s="30" t="s">
        <v>20384</v>
      </c>
      <c r="C3967" s="30"/>
      <c r="D3967" s="30" t="s">
        <v>20384</v>
      </c>
      <c r="E3967" s="30" t="s">
        <v>20385</v>
      </c>
      <c r="F3967" s="30" t="s">
        <v>1454</v>
      </c>
      <c r="G3967" s="30" t="s">
        <v>20386</v>
      </c>
      <c r="H3967" s="30" t="s">
        <v>1397</v>
      </c>
      <c r="I3967" s="30">
        <v>18200180</v>
      </c>
      <c r="J3967" s="30" t="s">
        <v>20387</v>
      </c>
      <c r="K3967" s="57">
        <v>371183731116</v>
      </c>
      <c r="L3967" s="30"/>
      <c r="M3967" s="30"/>
      <c r="N3967" s="30"/>
      <c r="O3967" s="30"/>
      <c r="P3967" s="30"/>
      <c r="Q3967" s="30" t="s">
        <v>20388</v>
      </c>
      <c r="R3967" s="30"/>
      <c r="S3967" s="30" t="s">
        <v>20389</v>
      </c>
      <c r="T3967" s="30"/>
      <c r="U3967" s="30"/>
      <c r="V3967" s="30" t="s">
        <v>1444</v>
      </c>
    </row>
    <row r="3968" spans="1:22" ht="15" customHeight="1">
      <c r="A3968" s="30">
        <v>4158</v>
      </c>
      <c r="B3968" s="30" t="s">
        <v>20390</v>
      </c>
      <c r="C3968" s="30"/>
      <c r="D3968" s="30" t="s">
        <v>20390</v>
      </c>
      <c r="E3968" s="30" t="s">
        <v>3403</v>
      </c>
      <c r="F3968" s="30" t="s">
        <v>1454</v>
      </c>
      <c r="G3968" s="30" t="s">
        <v>20391</v>
      </c>
      <c r="H3968" s="30" t="s">
        <v>1397</v>
      </c>
      <c r="I3968" s="30">
        <v>13690000</v>
      </c>
      <c r="J3968" s="30" t="s">
        <v>20392</v>
      </c>
      <c r="K3968" s="57">
        <v>285027709110</v>
      </c>
      <c r="L3968" s="30"/>
      <c r="M3968" s="30"/>
      <c r="N3968" s="30"/>
      <c r="O3968" s="30"/>
      <c r="P3968" s="30"/>
      <c r="Q3968" s="30" t="s">
        <v>20393</v>
      </c>
      <c r="R3968" s="30"/>
      <c r="S3968" s="30" t="s">
        <v>20394</v>
      </c>
      <c r="T3968" s="30"/>
      <c r="U3968" s="30"/>
      <c r="V3968" s="30" t="s">
        <v>1444</v>
      </c>
    </row>
    <row r="3969" spans="1:22" ht="15" customHeight="1">
      <c r="A3969" s="30">
        <v>4159</v>
      </c>
      <c r="B3969" s="30" t="s">
        <v>20395</v>
      </c>
      <c r="C3969" s="30"/>
      <c r="D3969" s="30" t="s">
        <v>20395</v>
      </c>
      <c r="E3969" s="30" t="s">
        <v>20396</v>
      </c>
      <c r="F3969" s="30" t="s">
        <v>9819</v>
      </c>
      <c r="G3969" s="30" t="s">
        <v>7704</v>
      </c>
      <c r="H3969" s="30" t="s">
        <v>1393</v>
      </c>
      <c r="I3969" s="30">
        <v>88136300</v>
      </c>
      <c r="J3969" s="30" t="s">
        <v>20397</v>
      </c>
      <c r="K3969" s="57">
        <v>254292518</v>
      </c>
      <c r="L3969" s="30"/>
      <c r="M3969" s="30"/>
      <c r="N3969" s="30"/>
      <c r="O3969" s="30"/>
      <c r="P3969" s="30"/>
      <c r="Q3969" s="30" t="s">
        <v>20398</v>
      </c>
      <c r="R3969" s="30"/>
      <c r="S3969" s="30" t="s">
        <v>20399</v>
      </c>
      <c r="T3969" s="30"/>
      <c r="U3969" s="30"/>
      <c r="V3969" s="30" t="s">
        <v>1428</v>
      </c>
    </row>
    <row r="3970" spans="1:22" ht="15" customHeight="1">
      <c r="A3970" s="30">
        <v>4160</v>
      </c>
      <c r="B3970" s="30" t="s">
        <v>20400</v>
      </c>
      <c r="C3970" s="30"/>
      <c r="D3970" s="30" t="s">
        <v>20400</v>
      </c>
      <c r="E3970" s="30" t="s">
        <v>20401</v>
      </c>
      <c r="F3970" s="30" t="s">
        <v>1454</v>
      </c>
      <c r="G3970" s="30" t="s">
        <v>20402</v>
      </c>
      <c r="H3970" s="30" t="s">
        <v>1393</v>
      </c>
      <c r="I3970" s="30">
        <v>88140000</v>
      </c>
      <c r="J3970" s="30" t="s">
        <v>20403</v>
      </c>
      <c r="K3970" s="57">
        <v>253581737</v>
      </c>
      <c r="L3970" s="30"/>
      <c r="M3970" s="30"/>
      <c r="N3970" s="30"/>
      <c r="O3970" s="30"/>
      <c r="P3970" s="30"/>
      <c r="Q3970" s="30" t="s">
        <v>20404</v>
      </c>
      <c r="R3970" s="30"/>
      <c r="S3970" s="30" t="s">
        <v>20405</v>
      </c>
      <c r="T3970" s="30"/>
      <c r="U3970" s="30"/>
      <c r="V3970" s="30" t="s">
        <v>1444</v>
      </c>
    </row>
    <row r="3971" spans="1:22" ht="15" customHeight="1">
      <c r="A3971" s="30">
        <v>4161</v>
      </c>
      <c r="B3971" s="30" t="s">
        <v>20406</v>
      </c>
      <c r="C3971" s="30"/>
      <c r="D3971" s="30" t="s">
        <v>20406</v>
      </c>
      <c r="E3971" s="30" t="s">
        <v>20407</v>
      </c>
      <c r="F3971" s="30" t="s">
        <v>1454</v>
      </c>
      <c r="G3971" s="30" t="s">
        <v>1671</v>
      </c>
      <c r="H3971" s="30" t="s">
        <v>1397</v>
      </c>
      <c r="I3971" s="30">
        <v>7011010</v>
      </c>
      <c r="J3971" s="30" t="s">
        <v>20408</v>
      </c>
      <c r="K3971" s="57">
        <v>796283510110</v>
      </c>
      <c r="L3971" s="30"/>
      <c r="M3971" s="30"/>
      <c r="N3971" s="30"/>
      <c r="O3971" s="30"/>
      <c r="P3971" s="30"/>
      <c r="Q3971" s="30" t="s">
        <v>20409</v>
      </c>
      <c r="R3971" s="30"/>
      <c r="S3971" s="30" t="s">
        <v>4261</v>
      </c>
      <c r="T3971" s="30"/>
      <c r="U3971" s="30"/>
      <c r="V3971" s="30" t="s">
        <v>1444</v>
      </c>
    </row>
    <row r="3972" spans="1:22" ht="15" customHeight="1">
      <c r="A3972" s="30">
        <v>4162</v>
      </c>
      <c r="B3972" s="30" t="s">
        <v>20410</v>
      </c>
      <c r="C3972" s="30"/>
      <c r="D3972" s="30" t="s">
        <v>20410</v>
      </c>
      <c r="E3972" s="30" t="s">
        <v>17908</v>
      </c>
      <c r="F3972" s="30" t="s">
        <v>1454</v>
      </c>
      <c r="G3972" s="30" t="s">
        <v>2668</v>
      </c>
      <c r="H3972" s="30" t="s">
        <v>1397</v>
      </c>
      <c r="I3972" s="30">
        <v>6016008</v>
      </c>
      <c r="J3972" s="30" t="s">
        <v>20411</v>
      </c>
      <c r="K3972" s="57">
        <v>492591333114</v>
      </c>
      <c r="L3972" s="30"/>
      <c r="M3972" s="30"/>
      <c r="N3972" s="30"/>
      <c r="O3972" s="30"/>
      <c r="P3972" s="30"/>
      <c r="Q3972" s="30" t="s">
        <v>20412</v>
      </c>
      <c r="R3972" s="30"/>
      <c r="S3972" s="30" t="s">
        <v>20413</v>
      </c>
      <c r="T3972" s="30"/>
      <c r="U3972" s="30"/>
      <c r="V3972" s="30" t="s">
        <v>1428</v>
      </c>
    </row>
    <row r="3973" spans="1:22" ht="15" customHeight="1">
      <c r="A3973" s="30">
        <v>4163</v>
      </c>
      <c r="B3973" s="30" t="s">
        <v>20414</v>
      </c>
      <c r="C3973" s="30"/>
      <c r="D3973" s="30" t="s">
        <v>20414</v>
      </c>
      <c r="E3973" s="30" t="s">
        <v>20415</v>
      </c>
      <c r="F3973" s="30" t="s">
        <v>20416</v>
      </c>
      <c r="G3973" s="30" t="s">
        <v>18739</v>
      </c>
      <c r="H3973" s="30" t="s">
        <v>1397</v>
      </c>
      <c r="I3973" s="30">
        <v>13466280</v>
      </c>
      <c r="J3973" s="30" t="s">
        <v>20417</v>
      </c>
      <c r="K3973" s="57">
        <v>165531785116</v>
      </c>
      <c r="L3973" s="30"/>
      <c r="M3973" s="30"/>
      <c r="N3973" s="30"/>
      <c r="O3973" s="30"/>
      <c r="P3973" s="30"/>
      <c r="Q3973" s="30" t="s">
        <v>20418</v>
      </c>
      <c r="R3973" s="30"/>
      <c r="S3973" s="30" t="s">
        <v>20419</v>
      </c>
      <c r="T3973" s="30"/>
      <c r="U3973" s="30"/>
      <c r="V3973" s="30" t="s">
        <v>1444</v>
      </c>
    </row>
    <row r="3974" spans="1:22" ht="15" customHeight="1">
      <c r="A3974" s="37">
        <v>4164</v>
      </c>
      <c r="B3974" s="37" t="s">
        <v>20420</v>
      </c>
      <c r="C3974" s="37"/>
      <c r="D3974" s="37" t="s">
        <v>20420</v>
      </c>
      <c r="E3974" s="37" t="s">
        <v>20421</v>
      </c>
      <c r="F3974" s="37" t="s">
        <v>2189</v>
      </c>
      <c r="G3974" s="37" t="s">
        <v>2190</v>
      </c>
      <c r="H3974" s="37" t="s">
        <v>1350</v>
      </c>
      <c r="I3974" s="37">
        <v>68900080</v>
      </c>
      <c r="J3974" s="37" t="s">
        <v>20422</v>
      </c>
      <c r="K3974" s="58">
        <v>30357012</v>
      </c>
      <c r="L3974" s="37"/>
      <c r="M3974" s="37"/>
      <c r="N3974" s="37"/>
      <c r="O3974" s="37"/>
      <c r="P3974" s="37"/>
      <c r="Q3974" s="37" t="s">
        <v>20423</v>
      </c>
      <c r="R3974" s="37"/>
      <c r="S3974" s="37" t="s">
        <v>20424</v>
      </c>
      <c r="T3974" s="37"/>
      <c r="U3974" s="37"/>
      <c r="V3974" s="26" t="s">
        <v>202</v>
      </c>
    </row>
    <row r="3975" spans="1:22" ht="15" customHeight="1">
      <c r="A3975" s="30">
        <v>4165</v>
      </c>
      <c r="B3975" s="30" t="s">
        <v>20425</v>
      </c>
      <c r="C3975" s="30"/>
      <c r="D3975" s="30" t="s">
        <v>20425</v>
      </c>
      <c r="E3975" s="30" t="s">
        <v>14143</v>
      </c>
      <c r="F3975" s="30" t="s">
        <v>1454</v>
      </c>
      <c r="G3975" s="30" t="s">
        <v>9880</v>
      </c>
      <c r="H3975" s="30" t="s">
        <v>1375</v>
      </c>
      <c r="I3975" s="30">
        <v>58780000</v>
      </c>
      <c r="J3975" s="30" t="s">
        <v>20426</v>
      </c>
      <c r="K3975" s="57">
        <v>161438180</v>
      </c>
      <c r="L3975" s="30"/>
      <c r="M3975" s="30"/>
      <c r="N3975" s="30"/>
      <c r="O3975" s="30"/>
      <c r="P3975" s="30"/>
      <c r="Q3975" s="30" t="s">
        <v>20427</v>
      </c>
      <c r="R3975" s="30"/>
      <c r="S3975" s="30" t="s">
        <v>20428</v>
      </c>
      <c r="T3975" s="30"/>
      <c r="U3975" s="30"/>
      <c r="V3975" s="30" t="s">
        <v>1444</v>
      </c>
    </row>
    <row r="3976" spans="1:22" ht="15" customHeight="1">
      <c r="A3976" s="30">
        <v>4166</v>
      </c>
      <c r="B3976" s="30" t="s">
        <v>20429</v>
      </c>
      <c r="C3976" s="30"/>
      <c r="D3976" s="30" t="s">
        <v>20429</v>
      </c>
      <c r="E3976" s="30" t="s">
        <v>20430</v>
      </c>
      <c r="F3976" s="30" t="s">
        <v>20431</v>
      </c>
      <c r="G3976" s="30" t="s">
        <v>13453</v>
      </c>
      <c r="H3976" s="30" t="s">
        <v>1363</v>
      </c>
      <c r="I3976" s="30">
        <v>75261306</v>
      </c>
      <c r="J3976" s="30" t="s">
        <v>20432</v>
      </c>
      <c r="K3976" s="57">
        <v>106795791</v>
      </c>
      <c r="L3976" s="30"/>
      <c r="M3976" s="30"/>
      <c r="N3976" s="30"/>
      <c r="O3976" s="30"/>
      <c r="P3976" s="30"/>
      <c r="Q3976" s="30" t="s">
        <v>20433</v>
      </c>
      <c r="R3976" s="30"/>
      <c r="S3976" s="30" t="s">
        <v>20434</v>
      </c>
      <c r="T3976" s="30"/>
      <c r="U3976" s="30"/>
      <c r="V3976" s="30" t="s">
        <v>1428</v>
      </c>
    </row>
    <row r="3977" spans="1:22" ht="15" customHeight="1">
      <c r="A3977" s="30">
        <v>4167</v>
      </c>
      <c r="B3977" s="30" t="s">
        <v>20435</v>
      </c>
      <c r="C3977" s="30"/>
      <c r="D3977" s="30" t="s">
        <v>20435</v>
      </c>
      <c r="E3977" s="30" t="s">
        <v>20436</v>
      </c>
      <c r="F3977" s="30" t="s">
        <v>15040</v>
      </c>
      <c r="G3977" s="30" t="s">
        <v>8580</v>
      </c>
      <c r="H3977" s="30" t="s">
        <v>1397</v>
      </c>
      <c r="I3977" s="30">
        <v>16201178</v>
      </c>
      <c r="J3977" s="30" t="s">
        <v>20437</v>
      </c>
      <c r="K3977" s="57">
        <v>214220756112</v>
      </c>
      <c r="L3977" s="30"/>
      <c r="M3977" s="30"/>
      <c r="N3977" s="30"/>
      <c r="O3977" s="30"/>
      <c r="P3977" s="30"/>
      <c r="Q3977" s="30" t="s">
        <v>20438</v>
      </c>
      <c r="R3977" s="30"/>
      <c r="S3977" s="30" t="s">
        <v>20439</v>
      </c>
      <c r="T3977" s="30"/>
      <c r="U3977" s="30"/>
      <c r="V3977" s="30" t="s">
        <v>1444</v>
      </c>
    </row>
    <row r="3978" spans="1:22" ht="15" customHeight="1">
      <c r="A3978" s="30">
        <v>4168</v>
      </c>
      <c r="B3978" s="30" t="s">
        <v>20440</v>
      </c>
      <c r="C3978" s="30"/>
      <c r="D3978" s="30" t="s">
        <v>20440</v>
      </c>
      <c r="E3978" s="30" t="s">
        <v>20441</v>
      </c>
      <c r="F3978" s="30" t="s">
        <v>1454</v>
      </c>
      <c r="G3978" s="30" t="s">
        <v>2754</v>
      </c>
      <c r="H3978" s="30" t="s">
        <v>1397</v>
      </c>
      <c r="I3978" s="30">
        <v>15200000</v>
      </c>
      <c r="J3978" s="30" t="s">
        <v>20442</v>
      </c>
      <c r="K3978" s="57">
        <v>405019520112</v>
      </c>
      <c r="L3978" s="30"/>
      <c r="M3978" s="30"/>
      <c r="N3978" s="30"/>
      <c r="O3978" s="30"/>
      <c r="P3978" s="30"/>
      <c r="Q3978" s="30" t="s">
        <v>20443</v>
      </c>
      <c r="R3978" s="30"/>
      <c r="S3978" s="30" t="s">
        <v>4261</v>
      </c>
      <c r="T3978" s="30"/>
      <c r="U3978" s="30"/>
      <c r="V3978" s="30" t="s">
        <v>1444</v>
      </c>
    </row>
    <row r="3979" spans="1:22" ht="15" customHeight="1">
      <c r="A3979" s="30">
        <v>4169</v>
      </c>
      <c r="B3979" s="30" t="s">
        <v>20444</v>
      </c>
      <c r="C3979" s="30"/>
      <c r="D3979" s="30" t="s">
        <v>20444</v>
      </c>
      <c r="E3979" s="30" t="s">
        <v>20445</v>
      </c>
      <c r="F3979" s="30" t="s">
        <v>1454</v>
      </c>
      <c r="G3979" s="30" t="s">
        <v>17287</v>
      </c>
      <c r="H3979" s="30" t="s">
        <v>1352</v>
      </c>
      <c r="I3979" s="30">
        <v>48760000</v>
      </c>
      <c r="J3979" s="30" t="s">
        <v>20446</v>
      </c>
      <c r="K3979" s="57">
        <v>121020220</v>
      </c>
      <c r="L3979" s="30"/>
      <c r="M3979" s="30"/>
      <c r="N3979" s="30"/>
      <c r="O3979" s="30"/>
      <c r="P3979" s="30"/>
      <c r="Q3979" s="30" t="s">
        <v>20447</v>
      </c>
      <c r="R3979" s="30"/>
      <c r="S3979" s="30" t="s">
        <v>20448</v>
      </c>
      <c r="T3979" s="30"/>
      <c r="U3979" s="30"/>
      <c r="V3979" s="30" t="s">
        <v>1444</v>
      </c>
    </row>
    <row r="3980" spans="1:22" ht="15" customHeight="1">
      <c r="A3980" s="30">
        <v>4170</v>
      </c>
      <c r="B3980" s="30" t="s">
        <v>20449</v>
      </c>
      <c r="C3980" s="30"/>
      <c r="D3980" s="30" t="s">
        <v>20449</v>
      </c>
      <c r="E3980" s="30" t="s">
        <v>20450</v>
      </c>
      <c r="F3980" s="30" t="s">
        <v>6442</v>
      </c>
      <c r="G3980" s="30" t="s">
        <v>2432</v>
      </c>
      <c r="H3980" s="30" t="s">
        <v>1373</v>
      </c>
      <c r="I3980" s="30">
        <v>66623550</v>
      </c>
      <c r="J3980" s="30" t="s">
        <v>20451</v>
      </c>
      <c r="K3980" s="57">
        <v>155613480</v>
      </c>
      <c r="L3980" s="30"/>
      <c r="M3980" s="30"/>
      <c r="N3980" s="30"/>
      <c r="O3980" s="30"/>
      <c r="P3980" s="30"/>
      <c r="Q3980" s="30" t="s">
        <v>20452</v>
      </c>
      <c r="R3980" s="30"/>
      <c r="S3980" s="30" t="s">
        <v>20453</v>
      </c>
      <c r="T3980" s="30"/>
      <c r="U3980" s="30"/>
      <c r="V3980" s="30" t="s">
        <v>1444</v>
      </c>
    </row>
    <row r="3981" spans="1:22" ht="15" customHeight="1">
      <c r="A3981" s="30">
        <v>4171</v>
      </c>
      <c r="B3981" s="30" t="s">
        <v>20454</v>
      </c>
      <c r="C3981" s="30"/>
      <c r="D3981" s="30" t="s">
        <v>20454</v>
      </c>
      <c r="E3981" s="30" t="s">
        <v>6735</v>
      </c>
      <c r="F3981" s="30" t="s">
        <v>20043</v>
      </c>
      <c r="G3981" s="30" t="s">
        <v>1422</v>
      </c>
      <c r="H3981" s="30" t="s">
        <v>1397</v>
      </c>
      <c r="I3981" s="30">
        <v>3345001</v>
      </c>
      <c r="J3981" s="30" t="s">
        <v>20455</v>
      </c>
      <c r="K3981" s="57">
        <v>145585347111</v>
      </c>
      <c r="L3981" s="30"/>
      <c r="M3981" s="30"/>
      <c r="N3981" s="30"/>
      <c r="O3981" s="30"/>
      <c r="P3981" s="30"/>
      <c r="Q3981" s="30" t="s">
        <v>20456</v>
      </c>
      <c r="R3981" s="30"/>
      <c r="S3981" s="30" t="s">
        <v>20457</v>
      </c>
      <c r="T3981" s="30"/>
      <c r="U3981" s="30"/>
      <c r="V3981" s="30" t="s">
        <v>1428</v>
      </c>
    </row>
    <row r="3982" spans="1:22" ht="15" customHeight="1">
      <c r="A3982" s="30">
        <v>4172</v>
      </c>
      <c r="B3982" s="30" t="s">
        <v>20458</v>
      </c>
      <c r="C3982" s="30"/>
      <c r="D3982" s="30" t="s">
        <v>20458</v>
      </c>
      <c r="E3982" s="30" t="s">
        <v>20459</v>
      </c>
      <c r="F3982" s="30" t="s">
        <v>1454</v>
      </c>
      <c r="G3982" s="30" t="s">
        <v>2414</v>
      </c>
      <c r="H3982" s="30" t="s">
        <v>1352</v>
      </c>
      <c r="I3982" s="30">
        <v>42800060</v>
      </c>
      <c r="J3982" s="30" t="s">
        <v>20460</v>
      </c>
      <c r="K3982" s="57">
        <v>75409350</v>
      </c>
      <c r="L3982" s="30"/>
      <c r="M3982" s="30"/>
      <c r="N3982" s="30"/>
      <c r="O3982" s="30"/>
      <c r="P3982" s="30"/>
      <c r="Q3982" s="30"/>
      <c r="R3982" s="30"/>
      <c r="S3982" s="30" t="s">
        <v>20461</v>
      </c>
      <c r="T3982" s="30"/>
      <c r="U3982" s="30"/>
      <c r="V3982" s="30" t="s">
        <v>1444</v>
      </c>
    </row>
    <row r="3983" spans="1:22" ht="15" customHeight="1">
      <c r="A3983" s="30">
        <v>4173</v>
      </c>
      <c r="B3983" s="30" t="s">
        <v>20462</v>
      </c>
      <c r="C3983" s="30"/>
      <c r="D3983" s="30" t="s">
        <v>20462</v>
      </c>
      <c r="E3983" s="30" t="s">
        <v>20463</v>
      </c>
      <c r="F3983" s="30" t="s">
        <v>1454</v>
      </c>
      <c r="G3983" s="30" t="s">
        <v>1422</v>
      </c>
      <c r="H3983" s="30" t="s">
        <v>1397</v>
      </c>
      <c r="I3983" s="30">
        <v>1035000</v>
      </c>
      <c r="J3983" s="30" t="s">
        <v>20464</v>
      </c>
      <c r="K3983" s="57">
        <v>109266964119</v>
      </c>
      <c r="L3983" s="30"/>
      <c r="M3983" s="30"/>
      <c r="N3983" s="30"/>
      <c r="O3983" s="30"/>
      <c r="P3983" s="30"/>
      <c r="Q3983" s="30" t="s">
        <v>20465</v>
      </c>
      <c r="R3983" s="30"/>
      <c r="S3983" s="30" t="s">
        <v>20466</v>
      </c>
      <c r="T3983" s="30"/>
      <c r="U3983" s="30"/>
      <c r="V3983" s="30" t="s">
        <v>1444</v>
      </c>
    </row>
    <row r="3984" spans="1:22" ht="15" customHeight="1">
      <c r="A3984" s="30">
        <v>4174</v>
      </c>
      <c r="B3984" s="30" t="s">
        <v>20467</v>
      </c>
      <c r="C3984" s="30"/>
      <c r="D3984" s="30" t="s">
        <v>20467</v>
      </c>
      <c r="E3984" s="30" t="s">
        <v>20468</v>
      </c>
      <c r="F3984" s="30" t="s">
        <v>1454</v>
      </c>
      <c r="G3984" s="30" t="s">
        <v>20469</v>
      </c>
      <c r="H3984" s="30" t="s">
        <v>1365</v>
      </c>
      <c r="I3984" s="30">
        <v>65943000</v>
      </c>
      <c r="J3984" s="30" t="s">
        <v>20470</v>
      </c>
      <c r="K3984" s="57">
        <v>123554284</v>
      </c>
      <c r="L3984" s="30"/>
      <c r="M3984" s="30"/>
      <c r="N3984" s="30"/>
      <c r="O3984" s="30"/>
      <c r="P3984" s="30"/>
      <c r="Q3984" s="30" t="s">
        <v>20471</v>
      </c>
      <c r="R3984" s="30"/>
      <c r="S3984" s="30" t="s">
        <v>20472</v>
      </c>
      <c r="T3984" s="30"/>
      <c r="U3984" s="30"/>
      <c r="V3984" s="30" t="s">
        <v>1444</v>
      </c>
    </row>
    <row r="3985" spans="1:22" ht="15" customHeight="1">
      <c r="A3985" s="30">
        <v>4175</v>
      </c>
      <c r="B3985" s="30" t="s">
        <v>20473</v>
      </c>
      <c r="C3985" s="30"/>
      <c r="D3985" s="30" t="s">
        <v>20473</v>
      </c>
      <c r="E3985" s="30" t="s">
        <v>20474</v>
      </c>
      <c r="F3985" s="30" t="s">
        <v>20475</v>
      </c>
      <c r="G3985" s="30" t="s">
        <v>1492</v>
      </c>
      <c r="H3985" s="30" t="s">
        <v>1354</v>
      </c>
      <c r="I3985" s="30">
        <v>60192200</v>
      </c>
      <c r="J3985" s="30" t="s">
        <v>20476</v>
      </c>
      <c r="K3985" s="57">
        <v>62894650</v>
      </c>
      <c r="L3985" s="30"/>
      <c r="M3985" s="30"/>
      <c r="N3985" s="30"/>
      <c r="O3985" s="30"/>
      <c r="P3985" s="30"/>
      <c r="Q3985" s="30" t="s">
        <v>20477</v>
      </c>
      <c r="R3985" s="30"/>
      <c r="S3985" s="30" t="s">
        <v>20478</v>
      </c>
      <c r="T3985" s="30"/>
      <c r="U3985" s="30"/>
      <c r="V3985" s="30" t="s">
        <v>1428</v>
      </c>
    </row>
    <row r="3986" spans="1:22" ht="15" customHeight="1">
      <c r="A3986" s="37">
        <v>4176</v>
      </c>
      <c r="B3986" s="37" t="s">
        <v>20479</v>
      </c>
      <c r="C3986" s="37"/>
      <c r="D3986" s="37" t="s">
        <v>20479</v>
      </c>
      <c r="E3986" s="37" t="s">
        <v>20480</v>
      </c>
      <c r="F3986" s="37" t="s">
        <v>2744</v>
      </c>
      <c r="G3986" s="37" t="s">
        <v>4643</v>
      </c>
      <c r="H3986" s="37" t="s">
        <v>1399</v>
      </c>
      <c r="I3986" s="37">
        <v>77804010</v>
      </c>
      <c r="J3986" s="37" t="s">
        <v>20481</v>
      </c>
      <c r="K3986" s="58">
        <v>294696571</v>
      </c>
      <c r="L3986" s="37"/>
      <c r="M3986" s="37"/>
      <c r="N3986" s="37"/>
      <c r="O3986" s="37"/>
      <c r="P3986" s="37"/>
      <c r="Q3986" s="37" t="s">
        <v>20482</v>
      </c>
      <c r="R3986" s="37"/>
      <c r="S3986" s="37" t="s">
        <v>20483</v>
      </c>
      <c r="T3986" s="37"/>
      <c r="U3986" s="37"/>
      <c r="V3986" s="26" t="s">
        <v>202</v>
      </c>
    </row>
    <row r="3987" spans="1:22" ht="15" customHeight="1">
      <c r="A3987" s="37">
        <v>4177</v>
      </c>
      <c r="B3987" s="37" t="s">
        <v>20484</v>
      </c>
      <c r="C3987" s="37"/>
      <c r="D3987" s="37" t="s">
        <v>20484</v>
      </c>
      <c r="E3987" s="37" t="s">
        <v>20485</v>
      </c>
      <c r="F3987" s="37" t="s">
        <v>1454</v>
      </c>
      <c r="G3987" s="37" t="s">
        <v>9625</v>
      </c>
      <c r="H3987" s="37" t="s">
        <v>1354</v>
      </c>
      <c r="I3987" s="37">
        <v>62670000</v>
      </c>
      <c r="J3987" s="37" t="s">
        <v>20486</v>
      </c>
      <c r="K3987" s="58">
        <v>63559757</v>
      </c>
      <c r="L3987" s="37"/>
      <c r="M3987" s="37"/>
      <c r="N3987" s="37"/>
      <c r="O3987" s="37"/>
      <c r="P3987" s="37"/>
      <c r="Q3987" s="37" t="s">
        <v>20487</v>
      </c>
      <c r="R3987" s="37"/>
      <c r="S3987" s="37" t="s">
        <v>20488</v>
      </c>
      <c r="T3987" s="37"/>
      <c r="U3987" s="37"/>
      <c r="V3987" s="26" t="s">
        <v>202</v>
      </c>
    </row>
    <row r="3988" spans="1:22" ht="15" customHeight="1">
      <c r="A3988" s="37">
        <v>4179</v>
      </c>
      <c r="B3988" s="37" t="s">
        <v>20489</v>
      </c>
      <c r="C3988" s="37"/>
      <c r="D3988" s="37" t="s">
        <v>20489</v>
      </c>
      <c r="E3988" s="37" t="s">
        <v>4384</v>
      </c>
      <c r="F3988" s="37" t="s">
        <v>13841</v>
      </c>
      <c r="G3988" s="37" t="s">
        <v>20490</v>
      </c>
      <c r="H3988" s="37" t="s">
        <v>1381</v>
      </c>
      <c r="I3988" s="37">
        <v>85660000</v>
      </c>
      <c r="J3988" s="37" t="s">
        <v>20491</v>
      </c>
      <c r="K3988" s="58">
        <v>9072130640</v>
      </c>
      <c r="L3988" s="37"/>
      <c r="M3988" s="37"/>
      <c r="N3988" s="37"/>
      <c r="O3988" s="37"/>
      <c r="P3988" s="37"/>
      <c r="Q3988" s="37" t="s">
        <v>20492</v>
      </c>
      <c r="R3988" s="37"/>
      <c r="S3988" s="37" t="s">
        <v>4261</v>
      </c>
      <c r="T3988" s="37"/>
      <c r="U3988" s="37"/>
      <c r="V3988" s="26" t="s">
        <v>202</v>
      </c>
    </row>
    <row r="3989" spans="1:22" ht="15" customHeight="1">
      <c r="A3989" s="30">
        <v>4180</v>
      </c>
      <c r="B3989" s="30" t="s">
        <v>20493</v>
      </c>
      <c r="C3989" s="30"/>
      <c r="D3989" s="30" t="s">
        <v>20493</v>
      </c>
      <c r="E3989" s="30" t="s">
        <v>20494</v>
      </c>
      <c r="F3989" s="30" t="s">
        <v>5978</v>
      </c>
      <c r="G3989" s="30" t="s">
        <v>1422</v>
      </c>
      <c r="H3989" s="30" t="s">
        <v>1397</v>
      </c>
      <c r="I3989" s="30">
        <v>5072020</v>
      </c>
      <c r="J3989" s="30" t="s">
        <v>20495</v>
      </c>
      <c r="K3989" s="57">
        <v>144360769118</v>
      </c>
      <c r="L3989" s="30"/>
      <c r="M3989" s="30"/>
      <c r="N3989" s="30"/>
      <c r="O3989" s="30"/>
      <c r="P3989" s="30"/>
      <c r="Q3989" s="30" t="s">
        <v>20239</v>
      </c>
      <c r="R3989" s="30"/>
      <c r="S3989" s="30" t="s">
        <v>20496</v>
      </c>
      <c r="T3989" s="30"/>
      <c r="U3989" s="30"/>
      <c r="V3989" s="30" t="s">
        <v>1444</v>
      </c>
    </row>
    <row r="3990" spans="1:22" ht="15" customHeight="1">
      <c r="A3990" s="37">
        <v>4181</v>
      </c>
      <c r="B3990" s="37" t="s">
        <v>20497</v>
      </c>
      <c r="C3990" s="37"/>
      <c r="D3990" s="37" t="s">
        <v>20497</v>
      </c>
      <c r="E3990" s="37" t="s">
        <v>6063</v>
      </c>
      <c r="F3990" s="37" t="s">
        <v>1454</v>
      </c>
      <c r="G3990" s="37" t="s">
        <v>1540</v>
      </c>
      <c r="H3990" s="37" t="s">
        <v>1373</v>
      </c>
      <c r="I3990" s="37">
        <v>68005060</v>
      </c>
      <c r="J3990" s="37" t="s">
        <v>20498</v>
      </c>
      <c r="K3990" s="58">
        <v>151898847</v>
      </c>
      <c r="L3990" s="37"/>
      <c r="M3990" s="37"/>
      <c r="N3990" s="37"/>
      <c r="O3990" s="37"/>
      <c r="P3990" s="37"/>
      <c r="Q3990" s="37" t="s">
        <v>20499</v>
      </c>
      <c r="R3990" s="37"/>
      <c r="S3990" s="37" t="s">
        <v>20500</v>
      </c>
      <c r="T3990" s="37"/>
      <c r="U3990" s="37"/>
      <c r="V3990" s="26" t="s">
        <v>202</v>
      </c>
    </row>
    <row r="3991" spans="1:22" ht="15" customHeight="1">
      <c r="A3991" s="30">
        <v>4182</v>
      </c>
      <c r="B3991" s="30" t="s">
        <v>20501</v>
      </c>
      <c r="C3991" s="30"/>
      <c r="D3991" s="30" t="s">
        <v>20501</v>
      </c>
      <c r="E3991" s="30" t="s">
        <v>20502</v>
      </c>
      <c r="F3991" s="30" t="s">
        <v>1454</v>
      </c>
      <c r="G3991" s="30" t="s">
        <v>11036</v>
      </c>
      <c r="H3991" s="30" t="s">
        <v>1397</v>
      </c>
      <c r="I3991" s="30">
        <v>17900000</v>
      </c>
      <c r="J3991" s="30" t="s">
        <v>20503</v>
      </c>
      <c r="K3991" s="57">
        <v>292049810110</v>
      </c>
      <c r="L3991" s="30"/>
      <c r="M3991" s="30"/>
      <c r="N3991" s="30"/>
      <c r="O3991" s="30"/>
      <c r="P3991" s="30"/>
      <c r="Q3991" s="30" t="s">
        <v>20504</v>
      </c>
      <c r="R3991" s="30"/>
      <c r="S3991" s="30" t="s">
        <v>20505</v>
      </c>
      <c r="T3991" s="30"/>
      <c r="U3991" s="30"/>
      <c r="V3991" s="30" t="s">
        <v>1444</v>
      </c>
    </row>
    <row r="3992" spans="1:22" ht="15" customHeight="1">
      <c r="A3992" s="30">
        <v>4183</v>
      </c>
      <c r="B3992" s="30" t="s">
        <v>20506</v>
      </c>
      <c r="C3992" s="30"/>
      <c r="D3992" s="30" t="s">
        <v>20506</v>
      </c>
      <c r="E3992" s="30" t="s">
        <v>20507</v>
      </c>
      <c r="F3992" s="30" t="s">
        <v>4572</v>
      </c>
      <c r="G3992" s="30" t="s">
        <v>3918</v>
      </c>
      <c r="H3992" s="30" t="s">
        <v>1373</v>
      </c>
      <c r="I3992" s="30">
        <v>68180633</v>
      </c>
      <c r="J3992" s="30" t="s">
        <v>20508</v>
      </c>
      <c r="K3992" s="57">
        <v>153153091</v>
      </c>
      <c r="L3992" s="30"/>
      <c r="M3992" s="30"/>
      <c r="N3992" s="30"/>
      <c r="O3992" s="30"/>
      <c r="P3992" s="30"/>
      <c r="Q3992" s="30" t="s">
        <v>20509</v>
      </c>
      <c r="R3992" s="30"/>
      <c r="S3992" s="30" t="s">
        <v>20510</v>
      </c>
      <c r="T3992" s="30"/>
      <c r="U3992" s="30"/>
      <c r="V3992" s="30" t="s">
        <v>1428</v>
      </c>
    </row>
    <row r="3993" spans="1:22" ht="15" customHeight="1">
      <c r="A3993" s="30">
        <v>4184</v>
      </c>
      <c r="B3993" s="30" t="s">
        <v>20511</v>
      </c>
      <c r="C3993" s="30"/>
      <c r="D3993" s="30" t="s">
        <v>20511</v>
      </c>
      <c r="E3993" s="30" t="s">
        <v>20512</v>
      </c>
      <c r="F3993" s="30" t="s">
        <v>1454</v>
      </c>
      <c r="G3993" s="30" t="s">
        <v>1540</v>
      </c>
      <c r="H3993" s="30" t="s">
        <v>1373</v>
      </c>
      <c r="I3993" s="30">
        <v>68005000</v>
      </c>
      <c r="J3993" s="30" t="s">
        <v>20513</v>
      </c>
      <c r="K3993" s="57">
        <v>151854602</v>
      </c>
      <c r="L3993" s="30"/>
      <c r="M3993" s="30"/>
      <c r="N3993" s="30"/>
      <c r="O3993" s="30"/>
      <c r="P3993" s="30"/>
      <c r="Q3993" s="30" t="s">
        <v>20514</v>
      </c>
      <c r="R3993" s="30"/>
      <c r="S3993" s="30" t="s">
        <v>20515</v>
      </c>
      <c r="T3993" s="30"/>
      <c r="U3993" s="30"/>
      <c r="V3993" s="30" t="s">
        <v>1444</v>
      </c>
    </row>
    <row r="3994" spans="1:22" ht="15" customHeight="1">
      <c r="A3994" s="30">
        <v>4185</v>
      </c>
      <c r="B3994" s="30" t="s">
        <v>20516</v>
      </c>
      <c r="C3994" s="30"/>
      <c r="D3994" s="30" t="s">
        <v>20516</v>
      </c>
      <c r="E3994" s="30" t="s">
        <v>20517</v>
      </c>
      <c r="F3994" s="30" t="s">
        <v>20518</v>
      </c>
      <c r="G3994" s="30" t="s">
        <v>2432</v>
      </c>
      <c r="H3994" s="30" t="s">
        <v>1373</v>
      </c>
      <c r="I3994" s="30">
        <v>67200000</v>
      </c>
      <c r="J3994" s="30" t="s">
        <v>20519</v>
      </c>
      <c r="K3994" s="57">
        <v>154161195</v>
      </c>
      <c r="L3994" s="30"/>
      <c r="M3994" s="30"/>
      <c r="N3994" s="30"/>
      <c r="O3994" s="30"/>
      <c r="P3994" s="30"/>
      <c r="Q3994" s="30" t="s">
        <v>20520</v>
      </c>
      <c r="R3994" s="30"/>
      <c r="S3994" s="30" t="s">
        <v>20521</v>
      </c>
      <c r="T3994" s="30"/>
      <c r="U3994" s="30"/>
      <c r="V3994" s="30" t="s">
        <v>1444</v>
      </c>
    </row>
    <row r="3995" spans="1:22" ht="15" customHeight="1">
      <c r="A3995" s="30">
        <v>4186</v>
      </c>
      <c r="B3995" s="30" t="s">
        <v>20522</v>
      </c>
      <c r="C3995" s="30"/>
      <c r="D3995" s="30" t="s">
        <v>20522</v>
      </c>
      <c r="E3995" s="30" t="s">
        <v>20523</v>
      </c>
      <c r="F3995" s="30" t="s">
        <v>20524</v>
      </c>
      <c r="G3995" s="30" t="s">
        <v>8580</v>
      </c>
      <c r="H3995" s="30" t="s">
        <v>1397</v>
      </c>
      <c r="I3995" s="30">
        <v>16201092</v>
      </c>
      <c r="J3995" s="30" t="s">
        <v>20525</v>
      </c>
      <c r="K3995" s="57">
        <v>214218557119</v>
      </c>
      <c r="L3995" s="30"/>
      <c r="M3995" s="30"/>
      <c r="N3995" s="30"/>
      <c r="O3995" s="30"/>
      <c r="P3995" s="30"/>
      <c r="Q3995" s="30" t="s">
        <v>20526</v>
      </c>
      <c r="R3995" s="30"/>
      <c r="S3995" s="30" t="s">
        <v>20527</v>
      </c>
      <c r="T3995" s="30"/>
      <c r="U3995" s="30"/>
      <c r="V3995" s="30" t="s">
        <v>1444</v>
      </c>
    </row>
    <row r="3996" spans="1:22" ht="15" customHeight="1">
      <c r="A3996" s="30">
        <v>4187</v>
      </c>
      <c r="B3996" s="30" t="s">
        <v>20528</v>
      </c>
      <c r="C3996" s="30"/>
      <c r="D3996" s="30" t="s">
        <v>20528</v>
      </c>
      <c r="E3996" s="30" t="s">
        <v>20529</v>
      </c>
      <c r="F3996" s="30" t="s">
        <v>1454</v>
      </c>
      <c r="G3996" s="30" t="s">
        <v>3775</v>
      </c>
      <c r="H3996" s="30" t="s">
        <v>1354</v>
      </c>
      <c r="I3996" s="30">
        <v>62870000</v>
      </c>
      <c r="J3996" s="30" t="s">
        <v>20530</v>
      </c>
      <c r="K3996" s="57">
        <v>64743764</v>
      </c>
      <c r="L3996" s="30"/>
      <c r="M3996" s="30"/>
      <c r="N3996" s="30"/>
      <c r="O3996" s="30"/>
      <c r="P3996" s="30"/>
      <c r="Q3996" s="30" t="s">
        <v>20531</v>
      </c>
      <c r="R3996" s="30"/>
      <c r="S3996" s="30" t="s">
        <v>20532</v>
      </c>
      <c r="T3996" s="30"/>
      <c r="U3996" s="30"/>
      <c r="V3996" s="30" t="s">
        <v>1428</v>
      </c>
    </row>
    <row r="3997" spans="1:22" ht="15" customHeight="1">
      <c r="A3997" s="30">
        <v>4188</v>
      </c>
      <c r="B3997" s="30" t="s">
        <v>20533</v>
      </c>
      <c r="C3997" s="30"/>
      <c r="D3997" s="30" t="s">
        <v>20533</v>
      </c>
      <c r="E3997" s="30" t="s">
        <v>20534</v>
      </c>
      <c r="F3997" s="30" t="s">
        <v>20535</v>
      </c>
      <c r="G3997" s="30" t="s">
        <v>15632</v>
      </c>
      <c r="H3997" s="30" t="s">
        <v>1360</v>
      </c>
      <c r="I3997" s="30">
        <v>99999999</v>
      </c>
      <c r="J3997" s="30"/>
      <c r="K3997" s="57" t="s">
        <v>3510</v>
      </c>
      <c r="L3997" s="30"/>
      <c r="M3997" s="30"/>
      <c r="N3997" s="30"/>
      <c r="O3997" s="30"/>
      <c r="P3997" s="30"/>
      <c r="Q3997" s="30"/>
      <c r="R3997" s="30"/>
      <c r="S3997" s="30" t="s">
        <v>4261</v>
      </c>
      <c r="T3997" s="30"/>
      <c r="U3997" s="30"/>
      <c r="V3997" s="30" t="s">
        <v>1428</v>
      </c>
    </row>
    <row r="3998" spans="1:22" ht="15" customHeight="1">
      <c r="A3998" s="30">
        <v>4189</v>
      </c>
      <c r="B3998" s="30" t="s">
        <v>20536</v>
      </c>
      <c r="C3998" s="30"/>
      <c r="D3998" s="30" t="s">
        <v>20536</v>
      </c>
      <c r="E3998" s="30" t="s">
        <v>20537</v>
      </c>
      <c r="F3998" s="30" t="s">
        <v>20538</v>
      </c>
      <c r="G3998" s="30" t="s">
        <v>1422</v>
      </c>
      <c r="H3998" s="30" t="s">
        <v>1397</v>
      </c>
      <c r="I3998" s="30">
        <v>4822300</v>
      </c>
      <c r="J3998" s="30" t="s">
        <v>20539</v>
      </c>
      <c r="K3998" s="57">
        <v>147383592116</v>
      </c>
      <c r="L3998" s="30"/>
      <c r="M3998" s="30"/>
      <c r="N3998" s="30"/>
      <c r="O3998" s="30"/>
      <c r="P3998" s="30"/>
      <c r="Q3998" s="30" t="s">
        <v>20540</v>
      </c>
      <c r="R3998" s="30"/>
      <c r="S3998" s="30" t="s">
        <v>20541</v>
      </c>
      <c r="T3998" s="30"/>
      <c r="U3998" s="30"/>
      <c r="V3998" s="30" t="s">
        <v>1444</v>
      </c>
    </row>
    <row r="3999" spans="1:22" ht="15" customHeight="1">
      <c r="A3999" s="37">
        <v>4190</v>
      </c>
      <c r="B3999" s="37" t="s">
        <v>20542</v>
      </c>
      <c r="C3999" s="37"/>
      <c r="D3999" s="37" t="s">
        <v>20542</v>
      </c>
      <c r="E3999" s="37" t="s">
        <v>13659</v>
      </c>
      <c r="F3999" s="37" t="s">
        <v>19392</v>
      </c>
      <c r="G3999" s="37" t="s">
        <v>1605</v>
      </c>
      <c r="H3999" s="37" t="s">
        <v>1367</v>
      </c>
      <c r="I3999" s="37">
        <v>30112010</v>
      </c>
      <c r="J3999" s="37" t="s">
        <v>20543</v>
      </c>
      <c r="K3999" s="58">
        <v>627922840070</v>
      </c>
      <c r="L3999" s="37"/>
      <c r="M3999" s="37"/>
      <c r="N3999" s="37"/>
      <c r="O3999" s="37"/>
      <c r="P3999" s="37"/>
      <c r="Q3999" s="37" t="s">
        <v>20544</v>
      </c>
      <c r="R3999" s="37"/>
      <c r="S3999" s="37" t="s">
        <v>19395</v>
      </c>
      <c r="T3999" s="37"/>
      <c r="U3999" s="37"/>
      <c r="V3999" s="26" t="s">
        <v>202</v>
      </c>
    </row>
    <row r="4000" spans="1:22" ht="15" customHeight="1">
      <c r="A4000" s="30">
        <v>4192</v>
      </c>
      <c r="B4000" s="30" t="s">
        <v>20545</v>
      </c>
      <c r="C4000" s="30"/>
      <c r="D4000" s="30" t="s">
        <v>20545</v>
      </c>
      <c r="E4000" s="30" t="s">
        <v>20546</v>
      </c>
      <c r="F4000" s="30" t="s">
        <v>3866</v>
      </c>
      <c r="G4000" s="30" t="s">
        <v>3918</v>
      </c>
      <c r="H4000" s="30" t="s">
        <v>1373</v>
      </c>
      <c r="I4000" s="30">
        <v>68180005</v>
      </c>
      <c r="J4000" s="30" t="s">
        <v>20547</v>
      </c>
      <c r="K4000" s="57">
        <v>154005290</v>
      </c>
      <c r="L4000" s="30"/>
      <c r="M4000" s="30"/>
      <c r="N4000" s="30"/>
      <c r="O4000" s="30"/>
      <c r="P4000" s="30"/>
      <c r="Q4000" s="30"/>
      <c r="R4000" s="30"/>
      <c r="S4000" s="30" t="s">
        <v>20548</v>
      </c>
      <c r="T4000" s="30"/>
      <c r="U4000" s="30"/>
      <c r="V4000" s="30" t="s">
        <v>1444</v>
      </c>
    </row>
    <row r="4001" spans="1:22" ht="15" customHeight="1">
      <c r="A4001" s="30">
        <v>4193</v>
      </c>
      <c r="B4001" s="30" t="s">
        <v>20549</v>
      </c>
      <c r="C4001" s="30"/>
      <c r="D4001" s="30" t="s">
        <v>20549</v>
      </c>
      <c r="E4001" s="30" t="s">
        <v>20550</v>
      </c>
      <c r="F4001" s="30" t="s">
        <v>1454</v>
      </c>
      <c r="G4001" s="30" t="s">
        <v>20551</v>
      </c>
      <c r="H4001" s="30" t="s">
        <v>1365</v>
      </c>
      <c r="I4001" s="30">
        <v>65728000</v>
      </c>
      <c r="J4001" s="30" t="s">
        <v>20552</v>
      </c>
      <c r="K4001" s="57">
        <v>124202462</v>
      </c>
      <c r="L4001" s="30"/>
      <c r="M4001" s="30"/>
      <c r="N4001" s="30"/>
      <c r="O4001" s="30"/>
      <c r="P4001" s="30"/>
      <c r="Q4001" s="30" t="s">
        <v>20553</v>
      </c>
      <c r="R4001" s="30"/>
      <c r="S4001" s="30" t="s">
        <v>20554</v>
      </c>
      <c r="T4001" s="30"/>
      <c r="U4001" s="30"/>
      <c r="V4001" s="30" t="s">
        <v>1444</v>
      </c>
    </row>
    <row r="4002" spans="1:22" ht="15" customHeight="1">
      <c r="A4002" s="30">
        <v>4194</v>
      </c>
      <c r="B4002" s="30" t="s">
        <v>20555</v>
      </c>
      <c r="C4002" s="30"/>
      <c r="D4002" s="30" t="s">
        <v>20555</v>
      </c>
      <c r="E4002" s="30" t="s">
        <v>20556</v>
      </c>
      <c r="F4002" s="30" t="s">
        <v>3628</v>
      </c>
      <c r="G4002" s="30" t="s">
        <v>3694</v>
      </c>
      <c r="H4002" s="30" t="s">
        <v>1373</v>
      </c>
      <c r="I4002" s="30">
        <v>68220000</v>
      </c>
      <c r="J4002" s="30" t="s">
        <v>20557</v>
      </c>
      <c r="K4002" s="57">
        <v>153726105</v>
      </c>
      <c r="L4002" s="30"/>
      <c r="M4002" s="30"/>
      <c r="N4002" s="30"/>
      <c r="O4002" s="30"/>
      <c r="P4002" s="30"/>
      <c r="Q4002" s="30" t="s">
        <v>20520</v>
      </c>
      <c r="R4002" s="30"/>
      <c r="S4002" s="30" t="s">
        <v>4261</v>
      </c>
      <c r="T4002" s="30"/>
      <c r="U4002" s="30"/>
      <c r="V4002" s="30" t="s">
        <v>1444</v>
      </c>
    </row>
    <row r="4003" spans="1:22" ht="15" customHeight="1">
      <c r="A4003" s="30">
        <v>4195</v>
      </c>
      <c r="B4003" s="30" t="s">
        <v>20558</v>
      </c>
      <c r="C4003" s="30"/>
      <c r="D4003" s="30" t="s">
        <v>20558</v>
      </c>
      <c r="E4003" s="30" t="s">
        <v>20559</v>
      </c>
      <c r="F4003" s="30" t="s">
        <v>1454</v>
      </c>
      <c r="G4003" s="30" t="s">
        <v>5445</v>
      </c>
      <c r="H4003" s="30" t="s">
        <v>1377</v>
      </c>
      <c r="I4003" s="30">
        <v>55560000</v>
      </c>
      <c r="J4003" s="30" t="s">
        <v>20560</v>
      </c>
      <c r="K4003" s="57">
        <v>38322285</v>
      </c>
      <c r="L4003" s="30"/>
      <c r="M4003" s="30"/>
      <c r="N4003" s="30"/>
      <c r="O4003" s="30"/>
      <c r="P4003" s="30"/>
      <c r="Q4003" s="30" t="s">
        <v>20561</v>
      </c>
      <c r="R4003" s="30"/>
      <c r="S4003" s="30" t="s">
        <v>20562</v>
      </c>
      <c r="T4003" s="30"/>
      <c r="U4003" s="30"/>
      <c r="V4003" s="30" t="s">
        <v>1444</v>
      </c>
    </row>
    <row r="4004" spans="1:22" ht="15" customHeight="1">
      <c r="A4004" s="30">
        <v>4196</v>
      </c>
      <c r="B4004" s="30" t="s">
        <v>20563</v>
      </c>
      <c r="C4004" s="30"/>
      <c r="D4004" s="30" t="s">
        <v>20563</v>
      </c>
      <c r="E4004" s="30" t="s">
        <v>20564</v>
      </c>
      <c r="F4004" s="30" t="s">
        <v>20565</v>
      </c>
      <c r="G4004" s="30" t="s">
        <v>1540</v>
      </c>
      <c r="H4004" s="30" t="s">
        <v>1373</v>
      </c>
      <c r="I4004" s="30">
        <v>68040470</v>
      </c>
      <c r="J4004" s="30" t="s">
        <v>20566</v>
      </c>
      <c r="K4004" s="57">
        <v>154008796</v>
      </c>
      <c r="L4004" s="30"/>
      <c r="M4004" s="30"/>
      <c r="N4004" s="30"/>
      <c r="O4004" s="30"/>
      <c r="P4004" s="30"/>
      <c r="Q4004" s="30" t="s">
        <v>20567</v>
      </c>
      <c r="R4004" s="30"/>
      <c r="S4004" s="30" t="s">
        <v>20568</v>
      </c>
      <c r="T4004" s="30"/>
      <c r="U4004" s="30"/>
      <c r="V4004" s="30" t="s">
        <v>1444</v>
      </c>
    </row>
    <row r="4005" spans="1:22" ht="15" customHeight="1">
      <c r="A4005" s="30">
        <v>4197</v>
      </c>
      <c r="B4005" s="30" t="s">
        <v>20569</v>
      </c>
      <c r="C4005" s="30"/>
      <c r="D4005" s="30" t="s">
        <v>20569</v>
      </c>
      <c r="E4005" s="30" t="s">
        <v>20570</v>
      </c>
      <c r="F4005" s="30" t="s">
        <v>13707</v>
      </c>
      <c r="G4005" s="30" t="s">
        <v>1605</v>
      </c>
      <c r="H4005" s="30" t="s">
        <v>1367</v>
      </c>
      <c r="I4005" s="30">
        <v>30140062</v>
      </c>
      <c r="J4005" s="30" t="s">
        <v>20571</v>
      </c>
      <c r="K4005" s="57">
        <v>18182000076</v>
      </c>
      <c r="L4005" s="30"/>
      <c r="M4005" s="30"/>
      <c r="N4005" s="30"/>
      <c r="O4005" s="30"/>
      <c r="P4005" s="30"/>
      <c r="Q4005" s="30" t="s">
        <v>20572</v>
      </c>
      <c r="R4005" s="30"/>
      <c r="S4005" s="30" t="s">
        <v>20573</v>
      </c>
      <c r="T4005" s="30"/>
      <c r="U4005" s="30"/>
      <c r="V4005" s="30" t="s">
        <v>1428</v>
      </c>
    </row>
    <row r="4006" spans="1:22" ht="15" customHeight="1">
      <c r="A4006" s="30">
        <v>4198</v>
      </c>
      <c r="B4006" s="30" t="s">
        <v>20574</v>
      </c>
      <c r="C4006" s="30"/>
      <c r="D4006" s="30" t="s">
        <v>20574</v>
      </c>
      <c r="E4006" s="30" t="s">
        <v>20575</v>
      </c>
      <c r="F4006" s="30" t="s">
        <v>20576</v>
      </c>
      <c r="G4006" s="30" t="s">
        <v>20577</v>
      </c>
      <c r="H4006" s="30" t="s">
        <v>1371</v>
      </c>
      <c r="I4006" s="30">
        <v>78450000</v>
      </c>
      <c r="J4006" s="30" t="s">
        <v>20578</v>
      </c>
      <c r="K4006" s="57">
        <v>137151837</v>
      </c>
      <c r="L4006" s="30"/>
      <c r="M4006" s="30"/>
      <c r="N4006" s="30"/>
      <c r="O4006" s="30"/>
      <c r="P4006" s="30"/>
      <c r="Q4006" s="30" t="s">
        <v>20579</v>
      </c>
      <c r="R4006" s="30"/>
      <c r="S4006" s="30" t="s">
        <v>20580</v>
      </c>
      <c r="T4006" s="30"/>
      <c r="U4006" s="30"/>
      <c r="V4006" s="30" t="s">
        <v>1444</v>
      </c>
    </row>
    <row r="4007" spans="1:22" ht="15" customHeight="1">
      <c r="A4007" s="37">
        <v>4199</v>
      </c>
      <c r="B4007" s="37" t="s">
        <v>20581</v>
      </c>
      <c r="C4007" s="37"/>
      <c r="D4007" s="37" t="s">
        <v>20581</v>
      </c>
      <c r="E4007" s="37" t="s">
        <v>10098</v>
      </c>
      <c r="F4007" s="37" t="s">
        <v>20582</v>
      </c>
      <c r="G4007" s="37" t="s">
        <v>20583</v>
      </c>
      <c r="H4007" s="37" t="s">
        <v>1373</v>
      </c>
      <c r="I4007" s="37">
        <v>68240000</v>
      </c>
      <c r="J4007" s="37" t="s">
        <v>20584</v>
      </c>
      <c r="K4007" s="58">
        <v>152894438</v>
      </c>
      <c r="L4007" s="37"/>
      <c r="M4007" s="37"/>
      <c r="N4007" s="37"/>
      <c r="O4007" s="37"/>
      <c r="P4007" s="37"/>
      <c r="Q4007" s="37" t="s">
        <v>20585</v>
      </c>
      <c r="R4007" s="37"/>
      <c r="S4007" s="37" t="s">
        <v>20586</v>
      </c>
      <c r="T4007" s="37"/>
      <c r="U4007" s="37"/>
      <c r="V4007" s="26" t="s">
        <v>202</v>
      </c>
    </row>
    <row r="4008" spans="1:22" ht="15" customHeight="1">
      <c r="A4008" s="30">
        <v>4200</v>
      </c>
      <c r="B4008" s="30" t="s">
        <v>20587</v>
      </c>
      <c r="C4008" s="30"/>
      <c r="D4008" s="30" t="s">
        <v>20587</v>
      </c>
      <c r="E4008" s="30" t="s">
        <v>7652</v>
      </c>
      <c r="F4008" s="30" t="s">
        <v>1454</v>
      </c>
      <c r="G4008" s="30" t="s">
        <v>6939</v>
      </c>
      <c r="H4008" s="30" t="s">
        <v>1367</v>
      </c>
      <c r="I4008" s="30">
        <v>36010071</v>
      </c>
      <c r="J4008" s="30" t="s">
        <v>20588</v>
      </c>
      <c r="K4008" s="57">
        <v>29370350020</v>
      </c>
      <c r="L4008" s="30"/>
      <c r="M4008" s="30"/>
      <c r="N4008" s="30"/>
      <c r="O4008" s="30"/>
      <c r="P4008" s="30"/>
      <c r="Q4008" s="30" t="s">
        <v>20589</v>
      </c>
      <c r="R4008" s="30"/>
      <c r="S4008" s="30" t="s">
        <v>20590</v>
      </c>
      <c r="T4008" s="30"/>
      <c r="U4008" s="30"/>
      <c r="V4008" s="30" t="s">
        <v>1444</v>
      </c>
    </row>
    <row r="4009" spans="1:22" ht="15" customHeight="1">
      <c r="A4009" s="30">
        <v>4201</v>
      </c>
      <c r="B4009" s="30" t="s">
        <v>20591</v>
      </c>
      <c r="C4009" s="30"/>
      <c r="D4009" s="30" t="s">
        <v>20591</v>
      </c>
      <c r="E4009" s="30" t="s">
        <v>10137</v>
      </c>
      <c r="F4009" s="30" t="s">
        <v>10138</v>
      </c>
      <c r="G4009" s="30" t="s">
        <v>1422</v>
      </c>
      <c r="H4009" s="30" t="s">
        <v>1397</v>
      </c>
      <c r="I4009" s="30">
        <v>3165000</v>
      </c>
      <c r="J4009" s="30" t="s">
        <v>20592</v>
      </c>
      <c r="K4009" s="57">
        <v>142170971117</v>
      </c>
      <c r="L4009" s="30"/>
      <c r="M4009" s="30"/>
      <c r="N4009" s="30"/>
      <c r="O4009" s="30"/>
      <c r="P4009" s="30"/>
      <c r="Q4009" s="30" t="s">
        <v>5088</v>
      </c>
      <c r="R4009" s="30"/>
      <c r="S4009" s="30" t="s">
        <v>5089</v>
      </c>
      <c r="T4009" s="30"/>
      <c r="U4009" s="30"/>
      <c r="V4009" s="30" t="s">
        <v>1428</v>
      </c>
    </row>
    <row r="4010" spans="1:22" ht="15" customHeight="1">
      <c r="A4010" s="30">
        <v>4203</v>
      </c>
      <c r="B4010" s="30" t="s">
        <v>20593</v>
      </c>
      <c r="C4010" s="30"/>
      <c r="D4010" s="30" t="s">
        <v>20593</v>
      </c>
      <c r="E4010" s="30" t="s">
        <v>20594</v>
      </c>
      <c r="F4010" s="30" t="s">
        <v>1454</v>
      </c>
      <c r="G4010" s="30" t="s">
        <v>2372</v>
      </c>
      <c r="H4010" s="30" t="s">
        <v>1354</v>
      </c>
      <c r="I4010" s="30">
        <v>63430000</v>
      </c>
      <c r="J4010" s="30" t="s">
        <v>20595</v>
      </c>
      <c r="K4010" s="57">
        <v>67016642</v>
      </c>
      <c r="L4010" s="30"/>
      <c r="M4010" s="30"/>
      <c r="N4010" s="30"/>
      <c r="O4010" s="30"/>
      <c r="P4010" s="30"/>
      <c r="Q4010" s="30" t="s">
        <v>20596</v>
      </c>
      <c r="R4010" s="30"/>
      <c r="S4010" s="30" t="s">
        <v>9606</v>
      </c>
      <c r="T4010" s="30"/>
      <c r="U4010" s="30"/>
      <c r="V4010" s="30" t="s">
        <v>1444</v>
      </c>
    </row>
    <row r="4011" spans="1:22" ht="15" customHeight="1">
      <c r="A4011" s="37">
        <v>4204</v>
      </c>
      <c r="B4011" s="37" t="s">
        <v>20597</v>
      </c>
      <c r="C4011" s="37"/>
      <c r="D4011" s="37" t="s">
        <v>20597</v>
      </c>
      <c r="E4011" s="37" t="s">
        <v>19241</v>
      </c>
      <c r="F4011" s="37" t="s">
        <v>1454</v>
      </c>
      <c r="G4011" s="37" t="s">
        <v>8767</v>
      </c>
      <c r="H4011" s="37" t="s">
        <v>1365</v>
      </c>
      <c r="I4011" s="37">
        <v>65400000</v>
      </c>
      <c r="J4011" s="37" t="s">
        <v>20598</v>
      </c>
      <c r="K4011" s="58">
        <v>125111045</v>
      </c>
      <c r="L4011" s="37"/>
      <c r="M4011" s="37"/>
      <c r="N4011" s="37"/>
      <c r="O4011" s="37"/>
      <c r="P4011" s="37"/>
      <c r="Q4011" s="37" t="s">
        <v>20599</v>
      </c>
      <c r="R4011" s="37"/>
      <c r="S4011" s="37" t="s">
        <v>20600</v>
      </c>
      <c r="T4011" s="37"/>
      <c r="U4011" s="37"/>
      <c r="V4011" s="26" t="s">
        <v>202</v>
      </c>
    </row>
    <row r="4012" spans="1:22" ht="15" customHeight="1">
      <c r="A4012" s="30">
        <v>4205</v>
      </c>
      <c r="B4012" s="30" t="s">
        <v>20601</v>
      </c>
      <c r="C4012" s="30"/>
      <c r="D4012" s="30" t="s">
        <v>20601</v>
      </c>
      <c r="E4012" s="30" t="s">
        <v>20602</v>
      </c>
      <c r="F4012" s="30" t="s">
        <v>2442</v>
      </c>
      <c r="G4012" s="30" t="s">
        <v>2432</v>
      </c>
      <c r="H4012" s="30" t="s">
        <v>1373</v>
      </c>
      <c r="I4012" s="30">
        <v>66019100</v>
      </c>
      <c r="J4012" s="30" t="s">
        <v>20603</v>
      </c>
      <c r="K4012" s="57">
        <v>152070699</v>
      </c>
      <c r="L4012" s="30"/>
      <c r="M4012" s="30"/>
      <c r="N4012" s="30"/>
      <c r="O4012" s="30"/>
      <c r="P4012" s="30"/>
      <c r="Q4012" s="30" t="s">
        <v>20604</v>
      </c>
      <c r="R4012" s="30"/>
      <c r="S4012" s="30" t="s">
        <v>20605</v>
      </c>
      <c r="T4012" s="30"/>
      <c r="U4012" s="30"/>
      <c r="V4012" s="30" t="s">
        <v>1444</v>
      </c>
    </row>
    <row r="4013" spans="1:22" ht="15" customHeight="1">
      <c r="A4013" s="30">
        <v>4206</v>
      </c>
      <c r="B4013" s="30" t="s">
        <v>20606</v>
      </c>
      <c r="C4013" s="30"/>
      <c r="D4013" s="30" t="s">
        <v>20606</v>
      </c>
      <c r="E4013" s="30" t="s">
        <v>4384</v>
      </c>
      <c r="F4013" s="30" t="s">
        <v>1454</v>
      </c>
      <c r="G4013" s="30" t="s">
        <v>10164</v>
      </c>
      <c r="H4013" s="30" t="s">
        <v>1365</v>
      </c>
      <c r="I4013" s="30">
        <v>65940000</v>
      </c>
      <c r="J4013" s="30" t="s">
        <v>20607</v>
      </c>
      <c r="K4013" s="57">
        <v>124521010</v>
      </c>
      <c r="L4013" s="30"/>
      <c r="M4013" s="30"/>
      <c r="N4013" s="30"/>
      <c r="O4013" s="30"/>
      <c r="P4013" s="30"/>
      <c r="Q4013" s="30" t="s">
        <v>20608</v>
      </c>
      <c r="R4013" s="30"/>
      <c r="S4013" s="30" t="s">
        <v>20609</v>
      </c>
      <c r="T4013" s="30"/>
      <c r="U4013" s="30"/>
      <c r="V4013" s="30" t="s">
        <v>1444</v>
      </c>
    </row>
    <row r="4014" spans="1:22" ht="15" customHeight="1">
      <c r="A4014" s="30">
        <v>4207</v>
      </c>
      <c r="B4014" s="30" t="s">
        <v>20610</v>
      </c>
      <c r="C4014" s="30"/>
      <c r="D4014" s="30" t="s">
        <v>20610</v>
      </c>
      <c r="E4014" s="30" t="s">
        <v>20611</v>
      </c>
      <c r="F4014" s="30" t="s">
        <v>1454</v>
      </c>
      <c r="G4014" s="30" t="s">
        <v>20612</v>
      </c>
      <c r="H4014" s="30" t="s">
        <v>1367</v>
      </c>
      <c r="I4014" s="30">
        <v>37456000</v>
      </c>
      <c r="J4014" s="30" t="s">
        <v>20613</v>
      </c>
      <c r="K4014" s="57">
        <v>29602870095</v>
      </c>
      <c r="L4014" s="30"/>
      <c r="M4014" s="30"/>
      <c r="N4014" s="30"/>
      <c r="O4014" s="30"/>
      <c r="P4014" s="30"/>
      <c r="Q4014" s="30" t="s">
        <v>20263</v>
      </c>
      <c r="R4014" s="30"/>
      <c r="S4014" s="30" t="s">
        <v>20614</v>
      </c>
      <c r="T4014" s="30"/>
      <c r="U4014" s="30"/>
      <c r="V4014" s="30" t="s">
        <v>1444</v>
      </c>
    </row>
    <row r="4015" spans="1:22" ht="15" customHeight="1">
      <c r="A4015" s="30">
        <v>4208</v>
      </c>
      <c r="B4015" s="30" t="s">
        <v>20615</v>
      </c>
      <c r="C4015" s="30"/>
      <c r="D4015" s="30" t="s">
        <v>20615</v>
      </c>
      <c r="E4015" s="30" t="s">
        <v>5923</v>
      </c>
      <c r="F4015" s="30" t="s">
        <v>1454</v>
      </c>
      <c r="G4015" s="30" t="s">
        <v>1422</v>
      </c>
      <c r="H4015" s="30" t="s">
        <v>1397</v>
      </c>
      <c r="I4015" s="30">
        <v>1023040</v>
      </c>
      <c r="J4015" s="30" t="s">
        <v>20616</v>
      </c>
      <c r="K4015" s="57">
        <v>148346352116</v>
      </c>
      <c r="L4015" s="30"/>
      <c r="M4015" s="30"/>
      <c r="N4015" s="30"/>
      <c r="O4015" s="30"/>
      <c r="P4015" s="30"/>
      <c r="Q4015" s="30" t="s">
        <v>20617</v>
      </c>
      <c r="R4015" s="30"/>
      <c r="S4015" s="30" t="s">
        <v>20618</v>
      </c>
      <c r="T4015" s="30"/>
      <c r="U4015" s="30"/>
      <c r="V4015" s="30" t="s">
        <v>1444</v>
      </c>
    </row>
    <row r="4016" spans="1:22" ht="15" customHeight="1">
      <c r="A4016" s="30">
        <v>4209</v>
      </c>
      <c r="B4016" s="30" t="s">
        <v>20619</v>
      </c>
      <c r="C4016" s="30"/>
      <c r="D4016" s="30" t="s">
        <v>20619</v>
      </c>
      <c r="E4016" s="30" t="s">
        <v>6467</v>
      </c>
      <c r="F4016" s="30" t="s">
        <v>2011</v>
      </c>
      <c r="G4016" s="30" t="s">
        <v>2012</v>
      </c>
      <c r="H4016" s="30" t="s">
        <v>1373</v>
      </c>
      <c r="I4016" s="30">
        <v>68515000</v>
      </c>
      <c r="J4016" s="30" t="s">
        <v>20620</v>
      </c>
      <c r="K4016" s="57">
        <v>151915547</v>
      </c>
      <c r="L4016" s="30"/>
      <c r="M4016" s="30"/>
      <c r="N4016" s="30"/>
      <c r="O4016" s="30"/>
      <c r="P4016" s="30"/>
      <c r="Q4016" s="30" t="s">
        <v>10563</v>
      </c>
      <c r="R4016" s="30"/>
      <c r="S4016" s="30" t="s">
        <v>11841</v>
      </c>
      <c r="T4016" s="30"/>
      <c r="U4016" s="30"/>
      <c r="V4016" s="30" t="s">
        <v>1444</v>
      </c>
    </row>
    <row r="4017" spans="1:22" ht="15" customHeight="1">
      <c r="A4017" s="30">
        <v>4210</v>
      </c>
      <c r="B4017" s="30" t="s">
        <v>20621</v>
      </c>
      <c r="C4017" s="30"/>
      <c r="D4017" s="30" t="s">
        <v>20621</v>
      </c>
      <c r="E4017" s="30" t="s">
        <v>3103</v>
      </c>
      <c r="F4017" s="30" t="s">
        <v>1795</v>
      </c>
      <c r="G4017" s="30" t="s">
        <v>1796</v>
      </c>
      <c r="H4017" s="30" t="s">
        <v>1385</v>
      </c>
      <c r="I4017" s="30">
        <v>59031150</v>
      </c>
      <c r="J4017" s="30" t="s">
        <v>20622</v>
      </c>
      <c r="K4017" s="57">
        <v>204379164</v>
      </c>
      <c r="L4017" s="30"/>
      <c r="M4017" s="30"/>
      <c r="N4017" s="30"/>
      <c r="O4017" s="30"/>
      <c r="P4017" s="30"/>
      <c r="Q4017" s="30" t="s">
        <v>20623</v>
      </c>
      <c r="R4017" s="30"/>
      <c r="S4017" s="30" t="s">
        <v>20624</v>
      </c>
      <c r="T4017" s="30"/>
      <c r="U4017" s="30"/>
      <c r="V4017" s="30" t="s">
        <v>1428</v>
      </c>
    </row>
    <row r="4018" spans="1:22" ht="15" customHeight="1">
      <c r="A4018" s="37">
        <v>4211</v>
      </c>
      <c r="B4018" s="37" t="s">
        <v>20625</v>
      </c>
      <c r="C4018" s="37"/>
      <c r="D4018" s="37" t="s">
        <v>20625</v>
      </c>
      <c r="E4018" s="37" t="s">
        <v>20626</v>
      </c>
      <c r="F4018" s="37" t="s">
        <v>20627</v>
      </c>
      <c r="G4018" s="37" t="s">
        <v>1492</v>
      </c>
      <c r="H4018" s="37" t="s">
        <v>1354</v>
      </c>
      <c r="I4018" s="37">
        <v>60711055</v>
      </c>
      <c r="J4018" s="37" t="s">
        <v>20628</v>
      </c>
      <c r="K4018" s="58"/>
      <c r="L4018" s="37"/>
      <c r="M4018" s="37"/>
      <c r="N4018" s="37"/>
      <c r="O4018" s="37"/>
      <c r="P4018" s="37"/>
      <c r="Q4018" s="37" t="s">
        <v>20629</v>
      </c>
      <c r="R4018" s="37"/>
      <c r="S4018" s="37" t="s">
        <v>20630</v>
      </c>
      <c r="T4018" s="37"/>
      <c r="U4018" s="37"/>
      <c r="V4018" s="26" t="s">
        <v>202</v>
      </c>
    </row>
    <row r="4019" spans="1:22" ht="15" customHeight="1">
      <c r="A4019" s="30">
        <v>4212</v>
      </c>
      <c r="B4019" s="30" t="s">
        <v>20631</v>
      </c>
      <c r="C4019" s="30"/>
      <c r="D4019" s="30" t="s">
        <v>20631</v>
      </c>
      <c r="E4019" s="30" t="s">
        <v>20632</v>
      </c>
      <c r="F4019" s="30" t="s">
        <v>19728</v>
      </c>
      <c r="G4019" s="30" t="s">
        <v>1865</v>
      </c>
      <c r="H4019" s="30" t="s">
        <v>1356</v>
      </c>
      <c r="I4019" s="30">
        <v>72210120</v>
      </c>
      <c r="J4019" s="30" t="s">
        <v>20633</v>
      </c>
      <c r="K4019" s="57">
        <v>749764000508</v>
      </c>
      <c r="L4019" s="30"/>
      <c r="M4019" s="30"/>
      <c r="N4019" s="30"/>
      <c r="O4019" s="30"/>
      <c r="P4019" s="30"/>
      <c r="Q4019" s="30" t="s">
        <v>18697</v>
      </c>
      <c r="R4019" s="30"/>
      <c r="S4019" s="30" t="s">
        <v>18698</v>
      </c>
      <c r="T4019" s="30"/>
      <c r="U4019" s="30"/>
      <c r="V4019" s="30" t="s">
        <v>1428</v>
      </c>
    </row>
    <row r="4020" spans="1:22" ht="15" customHeight="1">
      <c r="A4020" s="30">
        <v>4213</v>
      </c>
      <c r="B4020" s="30" t="s">
        <v>20634</v>
      </c>
      <c r="C4020" s="30"/>
      <c r="D4020" s="30" t="s">
        <v>20634</v>
      </c>
      <c r="E4020" s="30" t="s">
        <v>4384</v>
      </c>
      <c r="F4020" s="30" t="s">
        <v>1454</v>
      </c>
      <c r="G4020" s="30" t="s">
        <v>18596</v>
      </c>
      <c r="H4020" s="30" t="s">
        <v>1397</v>
      </c>
      <c r="I4020" s="30">
        <v>19700000</v>
      </c>
      <c r="J4020" s="30" t="s">
        <v>20635</v>
      </c>
      <c r="K4020" s="57">
        <v>503028610119</v>
      </c>
      <c r="L4020" s="30"/>
      <c r="M4020" s="30"/>
      <c r="N4020" s="30"/>
      <c r="O4020" s="30"/>
      <c r="P4020" s="30"/>
      <c r="Q4020" s="30" t="s">
        <v>7866</v>
      </c>
      <c r="R4020" s="30"/>
      <c r="S4020" s="30" t="s">
        <v>18598</v>
      </c>
      <c r="T4020" s="30"/>
      <c r="U4020" s="30"/>
      <c r="V4020" s="30" t="s">
        <v>1444</v>
      </c>
    </row>
    <row r="4021" spans="1:22" ht="15" customHeight="1">
      <c r="A4021" s="30">
        <v>4214</v>
      </c>
      <c r="B4021" s="30" t="s">
        <v>20636</v>
      </c>
      <c r="C4021" s="30"/>
      <c r="D4021" s="30" t="s">
        <v>20636</v>
      </c>
      <c r="E4021" s="30" t="s">
        <v>14183</v>
      </c>
      <c r="F4021" s="30" t="s">
        <v>1454</v>
      </c>
      <c r="G4021" s="30" t="s">
        <v>2089</v>
      </c>
      <c r="H4021" s="30" t="s">
        <v>1395</v>
      </c>
      <c r="I4021" s="30">
        <v>49680000</v>
      </c>
      <c r="J4021" s="30" t="s">
        <v>20637</v>
      </c>
      <c r="K4021" s="57">
        <v>271557206</v>
      </c>
      <c r="L4021" s="30"/>
      <c r="M4021" s="30"/>
      <c r="N4021" s="30"/>
      <c r="O4021" s="30"/>
      <c r="P4021" s="30"/>
      <c r="Q4021" s="30" t="s">
        <v>20638</v>
      </c>
      <c r="R4021" s="30"/>
      <c r="S4021" s="30" t="s">
        <v>20639</v>
      </c>
      <c r="T4021" s="30"/>
      <c r="U4021" s="30"/>
      <c r="V4021" s="30" t="s">
        <v>1428</v>
      </c>
    </row>
    <row r="4022" spans="1:22" ht="15" customHeight="1">
      <c r="A4022" s="30">
        <v>4215</v>
      </c>
      <c r="B4022" s="30" t="s">
        <v>20640</v>
      </c>
      <c r="C4022" s="30"/>
      <c r="D4022" s="30" t="s">
        <v>20640</v>
      </c>
      <c r="E4022" s="30" t="s">
        <v>20641</v>
      </c>
      <c r="F4022" s="30" t="s">
        <v>6498</v>
      </c>
      <c r="G4022" s="30" t="s">
        <v>7021</v>
      </c>
      <c r="H4022" s="30" t="s">
        <v>1350</v>
      </c>
      <c r="I4022" s="30">
        <v>68925076</v>
      </c>
      <c r="J4022" s="30" t="s">
        <v>20642</v>
      </c>
      <c r="K4022" s="57">
        <v>30273900</v>
      </c>
      <c r="L4022" s="30"/>
      <c r="M4022" s="30"/>
      <c r="N4022" s="30"/>
      <c r="O4022" s="30"/>
      <c r="P4022" s="30"/>
      <c r="Q4022" s="30" t="s">
        <v>20643</v>
      </c>
      <c r="R4022" s="30"/>
      <c r="S4022" s="30" t="s">
        <v>20644</v>
      </c>
      <c r="T4022" s="30"/>
      <c r="U4022" s="30"/>
      <c r="V4022" s="30" t="s">
        <v>1444</v>
      </c>
    </row>
    <row r="4023" spans="1:22" ht="15" customHeight="1">
      <c r="A4023" s="30">
        <v>4216</v>
      </c>
      <c r="B4023" s="30" t="s">
        <v>20645</v>
      </c>
      <c r="C4023" s="30"/>
      <c r="D4023" s="30" t="s">
        <v>20645</v>
      </c>
      <c r="E4023" s="30" t="s">
        <v>20646</v>
      </c>
      <c r="F4023" s="30" t="s">
        <v>20647</v>
      </c>
      <c r="G4023" s="30" t="s">
        <v>1384</v>
      </c>
      <c r="H4023" s="30" t="s">
        <v>1383</v>
      </c>
      <c r="I4023" s="30">
        <v>22725549</v>
      </c>
      <c r="J4023" s="30" t="s">
        <v>20648</v>
      </c>
      <c r="K4023" s="57" t="s">
        <v>3510</v>
      </c>
      <c r="L4023" s="30"/>
      <c r="M4023" s="30"/>
      <c r="N4023" s="30"/>
      <c r="O4023" s="30"/>
      <c r="P4023" s="30"/>
      <c r="Q4023" s="30" t="s">
        <v>20649</v>
      </c>
      <c r="R4023" s="30"/>
      <c r="S4023" s="30" t="s">
        <v>20650</v>
      </c>
      <c r="T4023" s="30"/>
      <c r="U4023" s="30"/>
      <c r="V4023" s="30" t="s">
        <v>1444</v>
      </c>
    </row>
    <row r="4024" spans="1:22" ht="15" customHeight="1">
      <c r="A4024" s="30">
        <v>4217</v>
      </c>
      <c r="B4024" s="30" t="s">
        <v>20651</v>
      </c>
      <c r="C4024" s="30"/>
      <c r="D4024" s="30" t="s">
        <v>20651</v>
      </c>
      <c r="E4024" s="30" t="s">
        <v>20652</v>
      </c>
      <c r="F4024" s="30" t="s">
        <v>1454</v>
      </c>
      <c r="G4024" s="30" t="s">
        <v>20653</v>
      </c>
      <c r="H4024" s="30" t="s">
        <v>1379</v>
      </c>
      <c r="I4024" s="30">
        <v>64180000</v>
      </c>
      <c r="J4024" s="30" t="s">
        <v>20654</v>
      </c>
      <c r="K4024" s="57">
        <v>195082699</v>
      </c>
      <c r="L4024" s="30"/>
      <c r="M4024" s="30"/>
      <c r="N4024" s="30"/>
      <c r="O4024" s="30"/>
      <c r="P4024" s="30"/>
      <c r="Q4024" s="30"/>
      <c r="R4024" s="30"/>
      <c r="S4024" s="30" t="s">
        <v>20655</v>
      </c>
      <c r="T4024" s="30"/>
      <c r="U4024" s="30"/>
      <c r="V4024" s="30" t="s">
        <v>1444</v>
      </c>
    </row>
    <row r="4025" spans="1:22" ht="15" customHeight="1">
      <c r="A4025" s="30">
        <v>4218</v>
      </c>
      <c r="B4025" s="30" t="s">
        <v>20656</v>
      </c>
      <c r="C4025" s="30"/>
      <c r="D4025" s="30" t="s">
        <v>20656</v>
      </c>
      <c r="E4025" s="30" t="s">
        <v>20657</v>
      </c>
      <c r="F4025" s="30" t="s">
        <v>1454</v>
      </c>
      <c r="G4025" s="30" t="s">
        <v>7766</v>
      </c>
      <c r="H4025" s="30" t="s">
        <v>1383</v>
      </c>
      <c r="I4025" s="30">
        <v>25520640</v>
      </c>
      <c r="J4025" s="30" t="s">
        <v>20658</v>
      </c>
      <c r="K4025" s="57">
        <v>82990070</v>
      </c>
      <c r="L4025" s="30"/>
      <c r="M4025" s="30"/>
      <c r="N4025" s="30"/>
      <c r="O4025" s="30"/>
      <c r="P4025" s="30"/>
      <c r="Q4025" s="30" t="s">
        <v>20659</v>
      </c>
      <c r="R4025" s="30"/>
      <c r="S4025" s="30" t="s">
        <v>20660</v>
      </c>
      <c r="T4025" s="30"/>
      <c r="U4025" s="30"/>
      <c r="V4025" s="30" t="s">
        <v>1444</v>
      </c>
    </row>
    <row r="4026" spans="1:22" ht="15" customHeight="1">
      <c r="A4026" s="30">
        <v>4219</v>
      </c>
      <c r="B4026" s="30" t="s">
        <v>20661</v>
      </c>
      <c r="C4026" s="30"/>
      <c r="D4026" s="30" t="s">
        <v>20661</v>
      </c>
      <c r="E4026" s="30" t="s">
        <v>20662</v>
      </c>
      <c r="F4026" s="30" t="s">
        <v>20663</v>
      </c>
      <c r="G4026" s="30" t="s">
        <v>4833</v>
      </c>
      <c r="H4026" s="30" t="s">
        <v>1363</v>
      </c>
      <c r="I4026" s="30">
        <v>75388238</v>
      </c>
      <c r="J4026" s="30" t="s">
        <v>20664</v>
      </c>
      <c r="K4026" s="57">
        <v>106914570</v>
      </c>
      <c r="L4026" s="30"/>
      <c r="M4026" s="30"/>
      <c r="N4026" s="30"/>
      <c r="O4026" s="30"/>
      <c r="P4026" s="30"/>
      <c r="Q4026" s="30" t="s">
        <v>20433</v>
      </c>
      <c r="R4026" s="30"/>
      <c r="S4026" s="30" t="s">
        <v>20665</v>
      </c>
      <c r="T4026" s="30"/>
      <c r="U4026" s="30"/>
      <c r="V4026" s="30" t="s">
        <v>1428</v>
      </c>
    </row>
    <row r="4027" spans="1:22" ht="15" customHeight="1">
      <c r="A4027" s="30">
        <v>4220</v>
      </c>
      <c r="B4027" s="30" t="s">
        <v>20666</v>
      </c>
      <c r="C4027" s="30"/>
      <c r="D4027" s="30" t="s">
        <v>20666</v>
      </c>
      <c r="E4027" s="30" t="s">
        <v>20667</v>
      </c>
      <c r="F4027" s="30" t="s">
        <v>5795</v>
      </c>
      <c r="G4027" s="30" t="s">
        <v>1776</v>
      </c>
      <c r="H4027" s="30" t="s">
        <v>1381</v>
      </c>
      <c r="I4027" s="30">
        <v>81690200</v>
      </c>
      <c r="J4027" s="30" t="s">
        <v>20668</v>
      </c>
      <c r="K4027" s="57">
        <v>9072121063</v>
      </c>
      <c r="L4027" s="30"/>
      <c r="M4027" s="30"/>
      <c r="N4027" s="30"/>
      <c r="O4027" s="30"/>
      <c r="P4027" s="30"/>
      <c r="Q4027" s="30" t="s">
        <v>20669</v>
      </c>
      <c r="R4027" s="30"/>
      <c r="S4027" s="30" t="s">
        <v>20670</v>
      </c>
      <c r="T4027" s="30"/>
      <c r="U4027" s="30"/>
      <c r="V4027" s="30" t="s">
        <v>1428</v>
      </c>
    </row>
    <row r="4028" spans="1:22" ht="15" customHeight="1">
      <c r="A4028" s="30">
        <v>4221</v>
      </c>
      <c r="B4028" s="30" t="s">
        <v>20671</v>
      </c>
      <c r="C4028" s="30"/>
      <c r="D4028" s="30" t="s">
        <v>20671</v>
      </c>
      <c r="E4028" s="30" t="s">
        <v>20672</v>
      </c>
      <c r="F4028" s="30" t="s">
        <v>20673</v>
      </c>
      <c r="G4028" s="30" t="s">
        <v>6108</v>
      </c>
      <c r="H4028" s="30" t="s">
        <v>1397</v>
      </c>
      <c r="I4028" s="30">
        <v>12951231</v>
      </c>
      <c r="J4028" s="30" t="s">
        <v>20674</v>
      </c>
      <c r="K4028" s="57">
        <v>190239597113</v>
      </c>
      <c r="L4028" s="30"/>
      <c r="M4028" s="30"/>
      <c r="N4028" s="30"/>
      <c r="O4028" s="30"/>
      <c r="P4028" s="30"/>
      <c r="Q4028" s="30" t="s">
        <v>20675</v>
      </c>
      <c r="R4028" s="30"/>
      <c r="S4028" s="30" t="s">
        <v>20676</v>
      </c>
      <c r="T4028" s="30"/>
      <c r="U4028" s="30"/>
      <c r="V4028" s="30" t="s">
        <v>1444</v>
      </c>
    </row>
    <row r="4029" spans="1:22" ht="15" customHeight="1">
      <c r="A4029" s="30">
        <v>4222</v>
      </c>
      <c r="B4029" s="30" t="s">
        <v>20677</v>
      </c>
      <c r="C4029" s="30"/>
      <c r="D4029" s="30" t="s">
        <v>20677</v>
      </c>
      <c r="E4029" s="30" t="s">
        <v>20678</v>
      </c>
      <c r="F4029" s="30" t="s">
        <v>2793</v>
      </c>
      <c r="G4029" s="30" t="s">
        <v>2054</v>
      </c>
      <c r="H4029" s="30" t="s">
        <v>1352</v>
      </c>
      <c r="I4029" s="30">
        <v>40040020</v>
      </c>
      <c r="J4029" s="30" t="s">
        <v>20679</v>
      </c>
      <c r="K4029" s="57">
        <v>108693157</v>
      </c>
      <c r="L4029" s="30"/>
      <c r="M4029" s="30"/>
      <c r="N4029" s="30"/>
      <c r="O4029" s="30"/>
      <c r="P4029" s="30"/>
      <c r="Q4029" s="30" t="s">
        <v>20680</v>
      </c>
      <c r="R4029" s="30"/>
      <c r="S4029" s="30" t="s">
        <v>20681</v>
      </c>
      <c r="T4029" s="30"/>
      <c r="U4029" s="30"/>
      <c r="V4029" s="30" t="s">
        <v>1444</v>
      </c>
    </row>
    <row r="4030" spans="1:22" ht="15" customHeight="1">
      <c r="A4030" s="30">
        <v>4223</v>
      </c>
      <c r="B4030" s="30" t="s">
        <v>20682</v>
      </c>
      <c r="C4030" s="30"/>
      <c r="D4030" s="30" t="s">
        <v>20682</v>
      </c>
      <c r="E4030" s="30" t="s">
        <v>20683</v>
      </c>
      <c r="F4030" s="30" t="s">
        <v>1454</v>
      </c>
      <c r="G4030" s="30" t="s">
        <v>7819</v>
      </c>
      <c r="H4030" s="30" t="s">
        <v>1352</v>
      </c>
      <c r="I4030" s="30">
        <v>46500000</v>
      </c>
      <c r="J4030" s="30" t="s">
        <v>20684</v>
      </c>
      <c r="K4030" s="57">
        <v>55426981</v>
      </c>
      <c r="L4030" s="30"/>
      <c r="M4030" s="30"/>
      <c r="N4030" s="30"/>
      <c r="O4030" s="30"/>
      <c r="P4030" s="30"/>
      <c r="Q4030" s="30" t="s">
        <v>7821</v>
      </c>
      <c r="R4030" s="30"/>
      <c r="S4030" s="30" t="s">
        <v>7822</v>
      </c>
      <c r="T4030" s="30"/>
      <c r="U4030" s="30"/>
      <c r="V4030" s="30" t="s">
        <v>1444</v>
      </c>
    </row>
    <row r="4031" spans="1:22" ht="15" customHeight="1">
      <c r="A4031" s="30">
        <v>4224</v>
      </c>
      <c r="B4031" s="30" t="s">
        <v>20685</v>
      </c>
      <c r="C4031" s="30"/>
      <c r="D4031" s="30" t="s">
        <v>20685</v>
      </c>
      <c r="E4031" s="30" t="s">
        <v>20686</v>
      </c>
      <c r="F4031" s="30" t="s">
        <v>3064</v>
      </c>
      <c r="G4031" s="30" t="s">
        <v>1910</v>
      </c>
      <c r="H4031" s="30" t="s">
        <v>1373</v>
      </c>
      <c r="I4031" s="30">
        <v>67133250</v>
      </c>
      <c r="J4031" s="30" t="s">
        <v>20687</v>
      </c>
      <c r="K4031" s="57">
        <v>155230271</v>
      </c>
      <c r="L4031" s="30"/>
      <c r="M4031" s="30"/>
      <c r="N4031" s="30"/>
      <c r="O4031" s="30"/>
      <c r="P4031" s="30"/>
      <c r="Q4031" s="30" t="s">
        <v>20688</v>
      </c>
      <c r="R4031" s="30"/>
      <c r="S4031" s="30" t="s">
        <v>20689</v>
      </c>
      <c r="T4031" s="30"/>
      <c r="U4031" s="30"/>
      <c r="V4031" s="30" t="s">
        <v>1444</v>
      </c>
    </row>
    <row r="4032" spans="1:22" ht="15" customHeight="1">
      <c r="A4032" s="37">
        <v>4225</v>
      </c>
      <c r="B4032" s="37" t="s">
        <v>20690</v>
      </c>
      <c r="C4032" s="37"/>
      <c r="D4032" s="37" t="s">
        <v>20690</v>
      </c>
      <c r="E4032" s="37" t="s">
        <v>6145</v>
      </c>
      <c r="F4032" s="37" t="s">
        <v>1454</v>
      </c>
      <c r="G4032" s="37" t="s">
        <v>4127</v>
      </c>
      <c r="H4032" s="37" t="s">
        <v>1391</v>
      </c>
      <c r="I4032" s="37">
        <v>97501591</v>
      </c>
      <c r="J4032" s="37" t="s">
        <v>20691</v>
      </c>
      <c r="K4032" s="58">
        <v>1530191480</v>
      </c>
      <c r="L4032" s="37"/>
      <c r="M4032" s="37"/>
      <c r="N4032" s="37"/>
      <c r="O4032" s="37"/>
      <c r="P4032" s="37"/>
      <c r="Q4032" s="37" t="s">
        <v>20692</v>
      </c>
      <c r="R4032" s="37"/>
      <c r="S4032" s="37" t="s">
        <v>6532</v>
      </c>
      <c r="T4032" s="37"/>
      <c r="U4032" s="37"/>
      <c r="V4032" s="26" t="s">
        <v>202</v>
      </c>
    </row>
    <row r="4033" spans="1:22" ht="15" customHeight="1">
      <c r="A4033" s="30">
        <v>4226</v>
      </c>
      <c r="B4033" s="30" t="s">
        <v>20693</v>
      </c>
      <c r="C4033" s="30"/>
      <c r="D4033" s="30" t="s">
        <v>20693</v>
      </c>
      <c r="E4033" s="30" t="s">
        <v>20694</v>
      </c>
      <c r="F4033" s="30" t="s">
        <v>11135</v>
      </c>
      <c r="G4033" s="30" t="s">
        <v>20695</v>
      </c>
      <c r="H4033" s="30" t="s">
        <v>1363</v>
      </c>
      <c r="I4033" s="30">
        <v>75823000</v>
      </c>
      <c r="J4033" s="30" t="s">
        <v>20696</v>
      </c>
      <c r="K4033" s="57">
        <v>106380150</v>
      </c>
      <c r="L4033" s="30"/>
      <c r="M4033" s="30"/>
      <c r="N4033" s="30"/>
      <c r="O4033" s="30"/>
      <c r="P4033" s="30"/>
      <c r="Q4033" s="30" t="s">
        <v>20697</v>
      </c>
      <c r="R4033" s="30"/>
      <c r="S4033" s="30" t="s">
        <v>20698</v>
      </c>
      <c r="T4033" s="30"/>
      <c r="U4033" s="30"/>
      <c r="V4033" s="30" t="s">
        <v>1444</v>
      </c>
    </row>
    <row r="4034" spans="1:22" ht="15" customHeight="1">
      <c r="A4034" s="30">
        <v>4227</v>
      </c>
      <c r="B4034" s="30" t="s">
        <v>7198</v>
      </c>
      <c r="C4034" s="30"/>
      <c r="D4034" s="30" t="s">
        <v>7198</v>
      </c>
      <c r="E4034" s="30" t="s">
        <v>13225</v>
      </c>
      <c r="F4034" s="30" t="s">
        <v>13226</v>
      </c>
      <c r="G4034" s="30" t="s">
        <v>2728</v>
      </c>
      <c r="H4034" s="30" t="s">
        <v>1348</v>
      </c>
      <c r="I4034" s="30">
        <v>69075000</v>
      </c>
      <c r="J4034" s="30" t="s">
        <v>20699</v>
      </c>
      <c r="K4034" s="57">
        <v>53853490</v>
      </c>
      <c r="L4034" s="30"/>
      <c r="M4034" s="30"/>
      <c r="N4034" s="30"/>
      <c r="O4034" s="30"/>
      <c r="P4034" s="30"/>
      <c r="Q4034" s="30" t="s">
        <v>7201</v>
      </c>
      <c r="R4034" s="30"/>
      <c r="S4034" s="30" t="s">
        <v>20700</v>
      </c>
      <c r="T4034" s="30"/>
      <c r="U4034" s="30"/>
      <c r="V4034" s="30" t="s">
        <v>1444</v>
      </c>
    </row>
    <row r="4035" spans="1:22" ht="15" customHeight="1">
      <c r="A4035" s="30">
        <v>4228</v>
      </c>
      <c r="B4035" s="30" t="s">
        <v>20701</v>
      </c>
      <c r="C4035" s="30"/>
      <c r="D4035" s="30" t="s">
        <v>20701</v>
      </c>
      <c r="E4035" s="30" t="s">
        <v>20702</v>
      </c>
      <c r="F4035" s="30" t="s">
        <v>1454</v>
      </c>
      <c r="G4035" s="30" t="s">
        <v>1422</v>
      </c>
      <c r="H4035" s="30" t="s">
        <v>1397</v>
      </c>
      <c r="I4035" s="30">
        <v>1030010</v>
      </c>
      <c r="J4035" s="30" t="s">
        <v>20703</v>
      </c>
      <c r="K4035" s="57">
        <v>114218281111</v>
      </c>
      <c r="L4035" s="30"/>
      <c r="M4035" s="30"/>
      <c r="N4035" s="30"/>
      <c r="O4035" s="30"/>
      <c r="P4035" s="30"/>
      <c r="Q4035" s="30" t="s">
        <v>20704</v>
      </c>
      <c r="R4035" s="30"/>
      <c r="S4035" s="30" t="s">
        <v>20705</v>
      </c>
      <c r="T4035" s="30"/>
      <c r="U4035" s="30"/>
      <c r="V4035" s="30" t="s">
        <v>1428</v>
      </c>
    </row>
    <row r="4036" spans="1:22" ht="15" customHeight="1">
      <c r="A4036" s="30">
        <v>4229</v>
      </c>
      <c r="B4036" s="30" t="s">
        <v>20706</v>
      </c>
      <c r="C4036" s="30"/>
      <c r="D4036" s="30" t="s">
        <v>20706</v>
      </c>
      <c r="E4036" s="30" t="s">
        <v>2950</v>
      </c>
      <c r="F4036" s="30" t="s">
        <v>2442</v>
      </c>
      <c r="G4036" s="30" t="s">
        <v>2432</v>
      </c>
      <c r="H4036" s="30" t="s">
        <v>1373</v>
      </c>
      <c r="I4036" s="30">
        <v>66013060</v>
      </c>
      <c r="J4036" s="30" t="s">
        <v>20707</v>
      </c>
      <c r="K4036" s="57">
        <v>152550810</v>
      </c>
      <c r="L4036" s="30"/>
      <c r="M4036" s="30"/>
      <c r="N4036" s="30"/>
      <c r="O4036" s="30"/>
      <c r="P4036" s="30"/>
      <c r="Q4036" s="30" t="s">
        <v>20708</v>
      </c>
      <c r="R4036" s="30"/>
      <c r="S4036" s="30" t="s">
        <v>20709</v>
      </c>
      <c r="T4036" s="30"/>
      <c r="U4036" s="30"/>
      <c r="V4036" s="30" t="s">
        <v>1444</v>
      </c>
    </row>
    <row r="4037" spans="1:22" ht="15" customHeight="1">
      <c r="A4037" s="30">
        <v>4230</v>
      </c>
      <c r="B4037" s="30" t="s">
        <v>20710</v>
      </c>
      <c r="C4037" s="30"/>
      <c r="D4037" s="30" t="s">
        <v>20710</v>
      </c>
      <c r="E4037" s="30" t="s">
        <v>20711</v>
      </c>
      <c r="F4037" s="30" t="s">
        <v>1454</v>
      </c>
      <c r="G4037" s="30" t="s">
        <v>2519</v>
      </c>
      <c r="H4037" s="30" t="s">
        <v>1391</v>
      </c>
      <c r="I4037" s="30">
        <v>99010033</v>
      </c>
      <c r="J4037" s="30" t="s">
        <v>20712</v>
      </c>
      <c r="K4037" s="57">
        <v>910338990</v>
      </c>
      <c r="L4037" s="30"/>
      <c r="M4037" s="30"/>
      <c r="N4037" s="30"/>
      <c r="O4037" s="30"/>
      <c r="P4037" s="30"/>
      <c r="Q4037" s="30" t="s">
        <v>20713</v>
      </c>
      <c r="R4037" s="30"/>
      <c r="S4037" s="30" t="s">
        <v>20714</v>
      </c>
      <c r="T4037" s="30"/>
      <c r="U4037" s="30"/>
      <c r="V4037" s="30" t="s">
        <v>1444</v>
      </c>
    </row>
    <row r="4038" spans="1:22" ht="15" customHeight="1">
      <c r="A4038" s="30">
        <v>4231</v>
      </c>
      <c r="B4038" s="30" t="s">
        <v>20715</v>
      </c>
      <c r="C4038" s="30"/>
      <c r="D4038" s="30" t="s">
        <v>20715</v>
      </c>
      <c r="E4038" s="30" t="s">
        <v>20716</v>
      </c>
      <c r="F4038" s="30" t="s">
        <v>12413</v>
      </c>
      <c r="G4038" s="30" t="s">
        <v>8857</v>
      </c>
      <c r="H4038" s="30" t="s">
        <v>1397</v>
      </c>
      <c r="I4038" s="30">
        <v>13320530</v>
      </c>
      <c r="J4038" s="30" t="s">
        <v>20717</v>
      </c>
      <c r="K4038" s="57">
        <v>600050290110</v>
      </c>
      <c r="L4038" s="30"/>
      <c r="M4038" s="30"/>
      <c r="N4038" s="30"/>
      <c r="O4038" s="30"/>
      <c r="P4038" s="30"/>
      <c r="Q4038" s="30"/>
      <c r="R4038" s="30"/>
      <c r="S4038" s="30" t="s">
        <v>4261</v>
      </c>
      <c r="T4038" s="30"/>
      <c r="U4038" s="30"/>
      <c r="V4038" s="30" t="s">
        <v>1444</v>
      </c>
    </row>
    <row r="4039" spans="1:22" ht="15" customHeight="1">
      <c r="A4039" s="37">
        <v>4232</v>
      </c>
      <c r="B4039" s="37" t="s">
        <v>20718</v>
      </c>
      <c r="C4039" s="37"/>
      <c r="D4039" s="37" t="s">
        <v>20718</v>
      </c>
      <c r="E4039" s="37" t="s">
        <v>20719</v>
      </c>
      <c r="F4039" s="37" t="s">
        <v>7171</v>
      </c>
      <c r="G4039" s="37" t="s">
        <v>3206</v>
      </c>
      <c r="H4039" s="37" t="s">
        <v>1371</v>
      </c>
      <c r="I4039" s="37">
        <v>78015500</v>
      </c>
      <c r="J4039" s="37" t="s">
        <v>20720</v>
      </c>
      <c r="K4039" s="58">
        <v>137724390</v>
      </c>
      <c r="L4039" s="37"/>
      <c r="M4039" s="37"/>
      <c r="N4039" s="37"/>
      <c r="O4039" s="37"/>
      <c r="P4039" s="37"/>
      <c r="Q4039" s="37" t="s">
        <v>20721</v>
      </c>
      <c r="R4039" s="37"/>
      <c r="S4039" s="37" t="s">
        <v>20722</v>
      </c>
      <c r="T4039" s="37"/>
      <c r="U4039" s="37"/>
      <c r="V4039" s="26" t="s">
        <v>202</v>
      </c>
    </row>
    <row r="4040" spans="1:22" ht="15" customHeight="1">
      <c r="A4040" s="37">
        <v>4233</v>
      </c>
      <c r="B4040" s="37" t="s">
        <v>20723</v>
      </c>
      <c r="C4040" s="37"/>
      <c r="D4040" s="37" t="s">
        <v>20723</v>
      </c>
      <c r="E4040" s="37" t="s">
        <v>20724</v>
      </c>
      <c r="F4040" s="37" t="s">
        <v>20725</v>
      </c>
      <c r="G4040" s="37" t="s">
        <v>1422</v>
      </c>
      <c r="H4040" s="37" t="s">
        <v>1397</v>
      </c>
      <c r="I4040" s="37">
        <v>3224000</v>
      </c>
      <c r="J4040" s="37" t="s">
        <v>20726</v>
      </c>
      <c r="K4040" s="58">
        <v>144240718119</v>
      </c>
      <c r="L4040" s="37"/>
      <c r="M4040" s="37"/>
      <c r="N4040" s="37"/>
      <c r="O4040" s="37"/>
      <c r="P4040" s="37"/>
      <c r="Q4040" s="37" t="s">
        <v>20727</v>
      </c>
      <c r="R4040" s="37"/>
      <c r="S4040" s="37" t="s">
        <v>20728</v>
      </c>
      <c r="T4040" s="37"/>
      <c r="U4040" s="37"/>
      <c r="V4040" s="26" t="s">
        <v>202</v>
      </c>
    </row>
    <row r="4041" spans="1:22" ht="15" customHeight="1">
      <c r="A4041" s="30">
        <v>4234</v>
      </c>
      <c r="B4041" s="30" t="s">
        <v>20729</v>
      </c>
      <c r="C4041" s="30"/>
      <c r="D4041" s="30" t="s">
        <v>20729</v>
      </c>
      <c r="E4041" s="30" t="s">
        <v>20730</v>
      </c>
      <c r="F4041" s="30" t="s">
        <v>1454</v>
      </c>
      <c r="G4041" s="30" t="s">
        <v>4653</v>
      </c>
      <c r="H4041" s="30" t="s">
        <v>1365</v>
      </c>
      <c r="I4041" s="30">
        <v>65200000</v>
      </c>
      <c r="J4041" s="30" t="s">
        <v>20731</v>
      </c>
      <c r="K4041" s="57">
        <v>122122089</v>
      </c>
      <c r="L4041" s="30"/>
      <c r="M4041" s="30"/>
      <c r="N4041" s="30"/>
      <c r="O4041" s="30"/>
      <c r="P4041" s="30"/>
      <c r="Q4041" s="30" t="s">
        <v>20732</v>
      </c>
      <c r="R4041" s="30"/>
      <c r="S4041" s="30" t="s">
        <v>20733</v>
      </c>
      <c r="T4041" s="30"/>
      <c r="U4041" s="30"/>
      <c r="V4041" s="30" t="s">
        <v>1444</v>
      </c>
    </row>
    <row r="4042" spans="1:22" ht="15" customHeight="1">
      <c r="A4042" s="30">
        <v>4235</v>
      </c>
      <c r="B4042" s="30" t="s">
        <v>20734</v>
      </c>
      <c r="C4042" s="30"/>
      <c r="D4042" s="30" t="s">
        <v>20734</v>
      </c>
      <c r="E4042" s="30" t="s">
        <v>2721</v>
      </c>
      <c r="F4042" s="30" t="s">
        <v>3064</v>
      </c>
      <c r="G4042" s="30" t="s">
        <v>9935</v>
      </c>
      <c r="H4042" s="30" t="s">
        <v>1373</v>
      </c>
      <c r="I4042" s="30">
        <v>68625450</v>
      </c>
      <c r="J4042" s="30" t="s">
        <v>20735</v>
      </c>
      <c r="K4042" s="57">
        <v>151828555</v>
      </c>
      <c r="L4042" s="30"/>
      <c r="M4042" s="30"/>
      <c r="N4042" s="30"/>
      <c r="O4042" s="30"/>
      <c r="P4042" s="30"/>
      <c r="Q4042" s="30" t="s">
        <v>20736</v>
      </c>
      <c r="R4042" s="30"/>
      <c r="S4042" s="30" t="s">
        <v>20737</v>
      </c>
      <c r="T4042" s="30"/>
      <c r="U4042" s="30"/>
      <c r="V4042" s="30" t="s">
        <v>1444</v>
      </c>
    </row>
    <row r="4043" spans="1:22" ht="15" customHeight="1">
      <c r="A4043" s="30">
        <v>4236</v>
      </c>
      <c r="B4043" s="30" t="s">
        <v>20738</v>
      </c>
      <c r="C4043" s="30"/>
      <c r="D4043" s="30" t="s">
        <v>20738</v>
      </c>
      <c r="E4043" s="30" t="s">
        <v>20739</v>
      </c>
      <c r="F4043" s="30" t="s">
        <v>1454</v>
      </c>
      <c r="G4043" s="30" t="s">
        <v>3978</v>
      </c>
      <c r="H4043" s="30" t="s">
        <v>1397</v>
      </c>
      <c r="I4043" s="30">
        <v>9010000</v>
      </c>
      <c r="J4043" s="30" t="s">
        <v>20740</v>
      </c>
      <c r="K4043" s="57">
        <v>626880713117</v>
      </c>
      <c r="L4043" s="30"/>
      <c r="M4043" s="30"/>
      <c r="N4043" s="30"/>
      <c r="O4043" s="30"/>
      <c r="P4043" s="30"/>
      <c r="Q4043" s="30"/>
      <c r="R4043" s="30"/>
      <c r="S4043" s="30" t="s">
        <v>4261</v>
      </c>
      <c r="T4043" s="30"/>
      <c r="U4043" s="30"/>
      <c r="V4043" s="30" t="s">
        <v>1444</v>
      </c>
    </row>
    <row r="4044" spans="1:22" ht="15" customHeight="1">
      <c r="A4044" s="37">
        <v>4238</v>
      </c>
      <c r="B4044" s="37" t="s">
        <v>20741</v>
      </c>
      <c r="C4044" s="37"/>
      <c r="D4044" s="37" t="s">
        <v>20741</v>
      </c>
      <c r="E4044" s="37" t="s">
        <v>20742</v>
      </c>
      <c r="F4044" s="37" t="s">
        <v>9257</v>
      </c>
      <c r="G4044" s="37" t="s">
        <v>2734</v>
      </c>
      <c r="H4044" s="37" t="s">
        <v>1365</v>
      </c>
      <c r="I4044" s="37">
        <v>65913015</v>
      </c>
      <c r="J4044" s="37" t="s">
        <v>20743</v>
      </c>
      <c r="K4044" s="58">
        <v>123928257</v>
      </c>
      <c r="L4044" s="37"/>
      <c r="M4044" s="37"/>
      <c r="N4044" s="37"/>
      <c r="O4044" s="37"/>
      <c r="P4044" s="37"/>
      <c r="Q4044" s="37" t="s">
        <v>11562</v>
      </c>
      <c r="R4044" s="37"/>
      <c r="S4044" s="37" t="s">
        <v>11563</v>
      </c>
      <c r="T4044" s="37"/>
      <c r="U4044" s="37"/>
      <c r="V4044" s="26" t="s">
        <v>202</v>
      </c>
    </row>
    <row r="4045" spans="1:22" ht="15" customHeight="1">
      <c r="A4045" s="30">
        <v>4239</v>
      </c>
      <c r="B4045" s="30" t="s">
        <v>20744</v>
      </c>
      <c r="C4045" s="30"/>
      <c r="D4045" s="30" t="s">
        <v>20744</v>
      </c>
      <c r="E4045" s="30" t="s">
        <v>20745</v>
      </c>
      <c r="F4045" s="30" t="s">
        <v>20746</v>
      </c>
      <c r="G4045" s="30" t="s">
        <v>2054</v>
      </c>
      <c r="H4045" s="30" t="s">
        <v>1352</v>
      </c>
      <c r="I4045" s="30">
        <v>44245000</v>
      </c>
      <c r="J4045" s="30" t="s">
        <v>20747</v>
      </c>
      <c r="K4045" s="57">
        <v>136625728</v>
      </c>
      <c r="L4045" s="30"/>
      <c r="M4045" s="30"/>
      <c r="N4045" s="30"/>
      <c r="O4045" s="30"/>
      <c r="P4045" s="30"/>
      <c r="Q4045" s="30" t="s">
        <v>20748</v>
      </c>
      <c r="R4045" s="30"/>
      <c r="S4045" s="30" t="s">
        <v>4261</v>
      </c>
      <c r="T4045" s="30"/>
      <c r="U4045" s="30"/>
      <c r="V4045" s="30" t="s">
        <v>1444</v>
      </c>
    </row>
    <row r="4046" spans="1:22" ht="15" customHeight="1">
      <c r="A4046" s="30">
        <v>4240</v>
      </c>
      <c r="B4046" s="30" t="s">
        <v>20749</v>
      </c>
      <c r="C4046" s="30"/>
      <c r="D4046" s="30" t="s">
        <v>20749</v>
      </c>
      <c r="E4046" s="30" t="s">
        <v>20750</v>
      </c>
      <c r="F4046" s="30" t="s">
        <v>1454</v>
      </c>
      <c r="G4046" s="30" t="s">
        <v>10412</v>
      </c>
      <c r="H4046" s="30" t="s">
        <v>1385</v>
      </c>
      <c r="I4046" s="30">
        <v>59140280</v>
      </c>
      <c r="J4046" s="30" t="s">
        <v>20751</v>
      </c>
      <c r="K4046" s="57">
        <v>204043638</v>
      </c>
      <c r="L4046" s="30"/>
      <c r="M4046" s="30"/>
      <c r="N4046" s="30"/>
      <c r="O4046" s="30"/>
      <c r="P4046" s="30"/>
      <c r="Q4046" s="30" t="s">
        <v>20752</v>
      </c>
      <c r="R4046" s="30"/>
      <c r="S4046" s="30" t="s">
        <v>20753</v>
      </c>
      <c r="T4046" s="30"/>
      <c r="U4046" s="30"/>
      <c r="V4046" s="30" t="s">
        <v>1428</v>
      </c>
    </row>
    <row r="4047" spans="1:22" ht="15" customHeight="1">
      <c r="A4047" s="30">
        <v>4242</v>
      </c>
      <c r="B4047" s="30" t="s">
        <v>20754</v>
      </c>
      <c r="C4047" s="30"/>
      <c r="D4047" s="30" t="s">
        <v>20754</v>
      </c>
      <c r="E4047" s="30" t="s">
        <v>20755</v>
      </c>
      <c r="F4047" s="30" t="s">
        <v>20756</v>
      </c>
      <c r="G4047" s="30" t="s">
        <v>2360</v>
      </c>
      <c r="H4047" s="30" t="s">
        <v>1363</v>
      </c>
      <c r="I4047" s="30">
        <v>74435115</v>
      </c>
      <c r="J4047" s="30" t="s">
        <v>20757</v>
      </c>
      <c r="K4047" s="57">
        <v>101200978</v>
      </c>
      <c r="L4047" s="30"/>
      <c r="M4047" s="30"/>
      <c r="N4047" s="30"/>
      <c r="O4047" s="30"/>
      <c r="P4047" s="30"/>
      <c r="Q4047" s="30" t="s">
        <v>20758</v>
      </c>
      <c r="R4047" s="30"/>
      <c r="S4047" s="30" t="s">
        <v>20759</v>
      </c>
      <c r="T4047" s="30"/>
      <c r="U4047" s="30"/>
      <c r="V4047" s="30" t="s">
        <v>1444</v>
      </c>
    </row>
    <row r="4048" spans="1:22" ht="15" customHeight="1">
      <c r="A4048" s="37">
        <v>4243</v>
      </c>
      <c r="B4048" s="37" t="s">
        <v>20760</v>
      </c>
      <c r="C4048" s="37"/>
      <c r="D4048" s="37" t="s">
        <v>20760</v>
      </c>
      <c r="E4048" s="37" t="s">
        <v>20761</v>
      </c>
      <c r="F4048" s="37" t="s">
        <v>1454</v>
      </c>
      <c r="G4048" s="37" t="s">
        <v>1498</v>
      </c>
      <c r="H4048" s="37" t="s">
        <v>1352</v>
      </c>
      <c r="I4048" s="37">
        <v>44001744</v>
      </c>
      <c r="J4048" s="37" t="s">
        <v>20762</v>
      </c>
      <c r="K4048" s="58">
        <v>38483716</v>
      </c>
      <c r="L4048" s="37"/>
      <c r="M4048" s="37"/>
      <c r="N4048" s="37"/>
      <c r="O4048" s="37"/>
      <c r="P4048" s="37"/>
      <c r="Q4048" s="37" t="s">
        <v>9877</v>
      </c>
      <c r="R4048" s="37"/>
      <c r="S4048" s="37" t="s">
        <v>9878</v>
      </c>
      <c r="T4048" s="37"/>
      <c r="U4048" s="37"/>
      <c r="V4048" s="26" t="s">
        <v>202</v>
      </c>
    </row>
    <row r="4049" spans="1:22" ht="15" customHeight="1">
      <c r="A4049" s="30">
        <v>4244</v>
      </c>
      <c r="B4049" s="30" t="s">
        <v>20763</v>
      </c>
      <c r="C4049" s="30"/>
      <c r="D4049" s="30" t="s">
        <v>20763</v>
      </c>
      <c r="E4049" s="30" t="s">
        <v>20764</v>
      </c>
      <c r="F4049" s="30" t="s">
        <v>20765</v>
      </c>
      <c r="G4049" s="30" t="s">
        <v>1422</v>
      </c>
      <c r="H4049" s="30" t="s">
        <v>1397</v>
      </c>
      <c r="I4049" s="30">
        <v>3929150</v>
      </c>
      <c r="J4049" s="30" t="s">
        <v>20766</v>
      </c>
      <c r="K4049" s="57" t="s">
        <v>3510</v>
      </c>
      <c r="L4049" s="30"/>
      <c r="M4049" s="30"/>
      <c r="N4049" s="30"/>
      <c r="O4049" s="30"/>
      <c r="P4049" s="30"/>
      <c r="Q4049" s="30" t="s">
        <v>20767</v>
      </c>
      <c r="R4049" s="30"/>
      <c r="S4049" s="30" t="s">
        <v>20768</v>
      </c>
      <c r="T4049" s="30"/>
      <c r="U4049" s="30"/>
      <c r="V4049" s="30" t="s">
        <v>1444</v>
      </c>
    </row>
    <row r="4050" spans="1:22" ht="15" customHeight="1">
      <c r="A4050" s="30">
        <v>4245</v>
      </c>
      <c r="B4050" s="30" t="s">
        <v>20769</v>
      </c>
      <c r="C4050" s="30"/>
      <c r="D4050" s="30" t="s">
        <v>20769</v>
      </c>
      <c r="E4050" s="30" t="s">
        <v>20770</v>
      </c>
      <c r="F4050" s="30" t="s">
        <v>20771</v>
      </c>
      <c r="G4050" s="30" t="s">
        <v>3174</v>
      </c>
      <c r="H4050" s="30" t="s">
        <v>1397</v>
      </c>
      <c r="I4050" s="30">
        <v>13453719</v>
      </c>
      <c r="J4050" s="30" t="s">
        <v>20772</v>
      </c>
      <c r="K4050" s="57">
        <v>606250333110</v>
      </c>
      <c r="L4050" s="30"/>
      <c r="M4050" s="30"/>
      <c r="N4050" s="30"/>
      <c r="O4050" s="30"/>
      <c r="P4050" s="30"/>
      <c r="Q4050" s="30"/>
      <c r="R4050" s="30"/>
      <c r="S4050" s="30" t="s">
        <v>4261</v>
      </c>
      <c r="T4050" s="30"/>
      <c r="U4050" s="30"/>
      <c r="V4050" s="30" t="s">
        <v>1444</v>
      </c>
    </row>
    <row r="4051" spans="1:22" ht="15" customHeight="1">
      <c r="A4051" s="30">
        <v>4246</v>
      </c>
      <c r="B4051" s="30" t="s">
        <v>20773</v>
      </c>
      <c r="C4051" s="30"/>
      <c r="D4051" s="30" t="s">
        <v>20773</v>
      </c>
      <c r="E4051" s="30" t="s">
        <v>20774</v>
      </c>
      <c r="F4051" s="30" t="s">
        <v>1454</v>
      </c>
      <c r="G4051" s="30" t="s">
        <v>1540</v>
      </c>
      <c r="H4051" s="30" t="s">
        <v>1373</v>
      </c>
      <c r="I4051" s="30">
        <v>68005080</v>
      </c>
      <c r="J4051" s="30" t="s">
        <v>20775</v>
      </c>
      <c r="K4051" s="57">
        <v>153677171</v>
      </c>
      <c r="L4051" s="30"/>
      <c r="M4051" s="30"/>
      <c r="N4051" s="30"/>
      <c r="O4051" s="30"/>
      <c r="P4051" s="30"/>
      <c r="Q4051" s="30" t="s">
        <v>20776</v>
      </c>
      <c r="R4051" s="30"/>
      <c r="S4051" s="30" t="s">
        <v>20777</v>
      </c>
      <c r="T4051" s="30"/>
      <c r="U4051" s="30"/>
      <c r="V4051" s="30" t="s">
        <v>1444</v>
      </c>
    </row>
    <row r="4052" spans="1:22" ht="15" customHeight="1">
      <c r="A4052" s="30">
        <v>4247</v>
      </c>
      <c r="B4052" s="30" t="s">
        <v>20778</v>
      </c>
      <c r="C4052" s="30"/>
      <c r="D4052" s="30" t="s">
        <v>20778</v>
      </c>
      <c r="E4052" s="30" t="s">
        <v>14059</v>
      </c>
      <c r="F4052" s="30" t="s">
        <v>1454</v>
      </c>
      <c r="G4052" s="30" t="s">
        <v>1422</v>
      </c>
      <c r="H4052" s="30" t="s">
        <v>1397</v>
      </c>
      <c r="I4052" s="30">
        <v>1021200</v>
      </c>
      <c r="J4052" s="30" t="s">
        <v>20779</v>
      </c>
      <c r="K4052" s="57">
        <v>144139510110</v>
      </c>
      <c r="L4052" s="30"/>
      <c r="M4052" s="30"/>
      <c r="N4052" s="30"/>
      <c r="O4052" s="30"/>
      <c r="P4052" s="30"/>
      <c r="Q4052" s="30"/>
      <c r="R4052" s="30"/>
      <c r="S4052" s="30" t="s">
        <v>4261</v>
      </c>
      <c r="T4052" s="30"/>
      <c r="U4052" s="30"/>
      <c r="V4052" s="30" t="s">
        <v>1428</v>
      </c>
    </row>
    <row r="4053" spans="1:22" ht="15" customHeight="1">
      <c r="A4053" s="30">
        <v>4248</v>
      </c>
      <c r="B4053" s="30" t="s">
        <v>20780</v>
      </c>
      <c r="C4053" s="30"/>
      <c r="D4053" s="30" t="s">
        <v>20780</v>
      </c>
      <c r="E4053" s="30" t="s">
        <v>20781</v>
      </c>
      <c r="F4053" s="30" t="s">
        <v>1454</v>
      </c>
      <c r="G4053" s="30" t="s">
        <v>20782</v>
      </c>
      <c r="H4053" s="30" t="s">
        <v>1399</v>
      </c>
      <c r="I4053" s="30">
        <v>77860000</v>
      </c>
      <c r="J4053" s="30" t="s">
        <v>20783</v>
      </c>
      <c r="K4053" s="57">
        <v>294379290</v>
      </c>
      <c r="L4053" s="30"/>
      <c r="M4053" s="30"/>
      <c r="N4053" s="30"/>
      <c r="O4053" s="30"/>
      <c r="P4053" s="30"/>
      <c r="Q4053" s="30" t="s">
        <v>20784</v>
      </c>
      <c r="R4053" s="30"/>
      <c r="S4053" s="30" t="s">
        <v>20785</v>
      </c>
      <c r="T4053" s="30"/>
      <c r="U4053" s="30"/>
      <c r="V4053" s="30" t="s">
        <v>1444</v>
      </c>
    </row>
    <row r="4054" spans="1:22" ht="15" customHeight="1">
      <c r="A4054" s="30">
        <v>4249</v>
      </c>
      <c r="B4054" s="30" t="s">
        <v>20786</v>
      </c>
      <c r="C4054" s="30"/>
      <c r="D4054" s="30" t="s">
        <v>20786</v>
      </c>
      <c r="E4054" s="30" t="s">
        <v>18968</v>
      </c>
      <c r="F4054" s="30" t="s">
        <v>1454</v>
      </c>
      <c r="G4054" s="30" t="s">
        <v>1422</v>
      </c>
      <c r="H4054" s="30" t="s">
        <v>1397</v>
      </c>
      <c r="I4054" s="30">
        <v>1023000</v>
      </c>
      <c r="J4054" s="30" t="s">
        <v>20787</v>
      </c>
      <c r="K4054" s="57">
        <v>118223155119</v>
      </c>
      <c r="L4054" s="30"/>
      <c r="M4054" s="30"/>
      <c r="N4054" s="30"/>
      <c r="O4054" s="30"/>
      <c r="P4054" s="30"/>
      <c r="Q4054" s="30"/>
      <c r="R4054" s="30"/>
      <c r="S4054" s="30" t="s">
        <v>20788</v>
      </c>
      <c r="T4054" s="30"/>
      <c r="U4054" s="30"/>
      <c r="V4054" s="30" t="s">
        <v>1428</v>
      </c>
    </row>
    <row r="4055" spans="1:22" ht="15" customHeight="1">
      <c r="A4055" s="30">
        <v>4250</v>
      </c>
      <c r="B4055" s="30" t="s">
        <v>20789</v>
      </c>
      <c r="C4055" s="30"/>
      <c r="D4055" s="30" t="s">
        <v>20789</v>
      </c>
      <c r="E4055" s="30" t="s">
        <v>20790</v>
      </c>
      <c r="F4055" s="30" t="s">
        <v>20791</v>
      </c>
      <c r="G4055" s="30" t="s">
        <v>4643</v>
      </c>
      <c r="H4055" s="30" t="s">
        <v>1399</v>
      </c>
      <c r="I4055" s="30">
        <v>77808240</v>
      </c>
      <c r="J4055" s="30" t="s">
        <v>20792</v>
      </c>
      <c r="K4055" s="57">
        <v>294623493</v>
      </c>
      <c r="L4055" s="30"/>
      <c r="M4055" s="30"/>
      <c r="N4055" s="30"/>
      <c r="O4055" s="30"/>
      <c r="P4055" s="30"/>
      <c r="Q4055" s="30" t="s">
        <v>20784</v>
      </c>
      <c r="R4055" s="30"/>
      <c r="S4055" s="30" t="s">
        <v>20785</v>
      </c>
      <c r="T4055" s="30"/>
      <c r="U4055" s="30"/>
      <c r="V4055" s="30" t="s">
        <v>1444</v>
      </c>
    </row>
    <row r="4056" spans="1:22" ht="15" customHeight="1">
      <c r="A4056" s="30">
        <v>4251</v>
      </c>
      <c r="B4056" s="30" t="s">
        <v>20793</v>
      </c>
      <c r="C4056" s="30"/>
      <c r="D4056" s="30" t="s">
        <v>20793</v>
      </c>
      <c r="E4056" s="30" t="s">
        <v>20480</v>
      </c>
      <c r="F4056" s="30" t="s">
        <v>2744</v>
      </c>
      <c r="G4056" s="30" t="s">
        <v>4643</v>
      </c>
      <c r="H4056" s="30" t="s">
        <v>1399</v>
      </c>
      <c r="I4056" s="30">
        <v>77805010</v>
      </c>
      <c r="J4056" s="30" t="s">
        <v>20794</v>
      </c>
      <c r="K4056" s="57">
        <v>294623477</v>
      </c>
      <c r="L4056" s="30"/>
      <c r="M4056" s="30"/>
      <c r="N4056" s="30"/>
      <c r="O4056" s="30"/>
      <c r="P4056" s="30"/>
      <c r="Q4056" s="30" t="s">
        <v>20784</v>
      </c>
      <c r="R4056" s="30"/>
      <c r="S4056" s="30" t="s">
        <v>20785</v>
      </c>
      <c r="T4056" s="30"/>
      <c r="U4056" s="30"/>
      <c r="V4056" s="30" t="s">
        <v>1444</v>
      </c>
    </row>
    <row r="4057" spans="1:22" ht="15" customHeight="1">
      <c r="A4057" s="30">
        <v>4252</v>
      </c>
      <c r="B4057" s="30" t="s">
        <v>20795</v>
      </c>
      <c r="C4057" s="30"/>
      <c r="D4057" s="30" t="s">
        <v>20795</v>
      </c>
      <c r="E4057" s="30" t="s">
        <v>20796</v>
      </c>
      <c r="F4057" s="30" t="s">
        <v>1454</v>
      </c>
      <c r="G4057" s="30" t="s">
        <v>2734</v>
      </c>
      <c r="H4057" s="30" t="s">
        <v>1365</v>
      </c>
      <c r="I4057" s="30">
        <v>65903280</v>
      </c>
      <c r="J4057" s="30" t="s">
        <v>20797</v>
      </c>
      <c r="K4057" s="57">
        <v>124261035</v>
      </c>
      <c r="L4057" s="30"/>
      <c r="M4057" s="30"/>
      <c r="N4057" s="30"/>
      <c r="O4057" s="30"/>
      <c r="P4057" s="30"/>
      <c r="Q4057" s="30" t="s">
        <v>20784</v>
      </c>
      <c r="R4057" s="30"/>
      <c r="S4057" s="30" t="s">
        <v>20785</v>
      </c>
      <c r="T4057" s="30"/>
      <c r="U4057" s="30"/>
      <c r="V4057" s="30" t="s">
        <v>1444</v>
      </c>
    </row>
    <row r="4058" spans="1:22" ht="15" customHeight="1">
      <c r="A4058" s="30">
        <v>4253</v>
      </c>
      <c r="B4058" s="30" t="s">
        <v>20798</v>
      </c>
      <c r="C4058" s="30"/>
      <c r="D4058" s="30" t="s">
        <v>20798</v>
      </c>
      <c r="E4058" s="30" t="s">
        <v>20799</v>
      </c>
      <c r="F4058" s="30" t="s">
        <v>1454</v>
      </c>
      <c r="G4058" s="30" t="s">
        <v>1576</v>
      </c>
      <c r="H4058" s="30" t="s">
        <v>1352</v>
      </c>
      <c r="I4058" s="30">
        <v>47500000</v>
      </c>
      <c r="J4058" s="30" t="s">
        <v>20800</v>
      </c>
      <c r="K4058" s="57">
        <v>120395190</v>
      </c>
      <c r="L4058" s="30"/>
      <c r="M4058" s="30"/>
      <c r="N4058" s="30"/>
      <c r="O4058" s="30"/>
      <c r="P4058" s="30"/>
      <c r="Q4058" s="30" t="s">
        <v>1578</v>
      </c>
      <c r="R4058" s="30"/>
      <c r="S4058" s="30" t="s">
        <v>20801</v>
      </c>
      <c r="T4058" s="30"/>
      <c r="U4058" s="30"/>
      <c r="V4058" s="30" t="s">
        <v>1444</v>
      </c>
    </row>
    <row r="4059" spans="1:22" ht="15" customHeight="1">
      <c r="A4059" s="30">
        <v>4254</v>
      </c>
      <c r="B4059" s="30" t="s">
        <v>20802</v>
      </c>
      <c r="C4059" s="30"/>
      <c r="D4059" s="30" t="s">
        <v>20802</v>
      </c>
      <c r="E4059" s="30" t="s">
        <v>7902</v>
      </c>
      <c r="F4059" s="30" t="s">
        <v>1454</v>
      </c>
      <c r="G4059" s="30" t="s">
        <v>1422</v>
      </c>
      <c r="H4059" s="30" t="s">
        <v>1397</v>
      </c>
      <c r="I4059" s="30">
        <v>1023010</v>
      </c>
      <c r="J4059" s="30" t="s">
        <v>20803</v>
      </c>
      <c r="K4059" s="57" t="s">
        <v>3510</v>
      </c>
      <c r="L4059" s="30"/>
      <c r="M4059" s="30"/>
      <c r="N4059" s="30"/>
      <c r="O4059" s="30"/>
      <c r="P4059" s="30"/>
      <c r="Q4059" s="30"/>
      <c r="R4059" s="30"/>
      <c r="S4059" s="30" t="s">
        <v>20804</v>
      </c>
      <c r="T4059" s="30"/>
      <c r="U4059" s="30"/>
      <c r="V4059" s="30" t="s">
        <v>1444</v>
      </c>
    </row>
    <row r="4060" spans="1:22" ht="15" customHeight="1">
      <c r="A4060" s="30">
        <v>4255</v>
      </c>
      <c r="B4060" s="30" t="s">
        <v>20805</v>
      </c>
      <c r="C4060" s="30"/>
      <c r="D4060" s="30" t="s">
        <v>20805</v>
      </c>
      <c r="E4060" s="30" t="s">
        <v>20806</v>
      </c>
      <c r="F4060" s="30" t="s">
        <v>1454</v>
      </c>
      <c r="G4060" s="30" t="s">
        <v>9717</v>
      </c>
      <c r="H4060" s="30" t="s">
        <v>1375</v>
      </c>
      <c r="I4060" s="30">
        <v>58884000</v>
      </c>
      <c r="J4060" s="30" t="s">
        <v>20807</v>
      </c>
      <c r="K4060" s="57">
        <v>161597351</v>
      </c>
      <c r="L4060" s="30"/>
      <c r="M4060" s="30"/>
      <c r="N4060" s="30"/>
      <c r="O4060" s="30"/>
      <c r="P4060" s="30"/>
      <c r="Q4060" s="30" t="s">
        <v>20808</v>
      </c>
      <c r="R4060" s="30"/>
      <c r="S4060" s="30" t="s">
        <v>20809</v>
      </c>
      <c r="T4060" s="30"/>
      <c r="U4060" s="30"/>
      <c r="V4060" s="30" t="s">
        <v>1444</v>
      </c>
    </row>
    <row r="4061" spans="1:22" ht="15" customHeight="1">
      <c r="A4061" s="30">
        <v>4256</v>
      </c>
      <c r="B4061" s="30" t="s">
        <v>20810</v>
      </c>
      <c r="C4061" s="30"/>
      <c r="D4061" s="30" t="s">
        <v>20810</v>
      </c>
      <c r="E4061" s="30" t="s">
        <v>20811</v>
      </c>
      <c r="F4061" s="30" t="s">
        <v>1454</v>
      </c>
      <c r="G4061" s="30" t="s">
        <v>20812</v>
      </c>
      <c r="H4061" s="30" t="s">
        <v>1391</v>
      </c>
      <c r="I4061" s="30">
        <v>97538000</v>
      </c>
      <c r="J4061" s="30" t="s">
        <v>20813</v>
      </c>
      <c r="K4061" s="57">
        <v>4300004942</v>
      </c>
      <c r="L4061" s="30"/>
      <c r="M4061" s="30"/>
      <c r="N4061" s="30"/>
      <c r="O4061" s="30"/>
      <c r="P4061" s="30"/>
      <c r="Q4061" s="30" t="s">
        <v>20814</v>
      </c>
      <c r="R4061" s="30"/>
      <c r="S4061" s="30" t="s">
        <v>20815</v>
      </c>
      <c r="T4061" s="30"/>
      <c r="U4061" s="30"/>
      <c r="V4061" s="30" t="s">
        <v>1428</v>
      </c>
    </row>
    <row r="4062" spans="1:22" ht="15" customHeight="1">
      <c r="A4062" s="30">
        <v>4257</v>
      </c>
      <c r="B4062" s="30" t="s">
        <v>20816</v>
      </c>
      <c r="C4062" s="30"/>
      <c r="D4062" s="30" t="s">
        <v>20816</v>
      </c>
      <c r="E4062" s="30" t="s">
        <v>20817</v>
      </c>
      <c r="F4062" s="30" t="s">
        <v>1454</v>
      </c>
      <c r="G4062" s="30" t="s">
        <v>6244</v>
      </c>
      <c r="H4062" s="30" t="s">
        <v>1375</v>
      </c>
      <c r="I4062" s="30">
        <v>58200000</v>
      </c>
      <c r="J4062" s="30" t="s">
        <v>20818</v>
      </c>
      <c r="K4062" s="57">
        <v>161388019</v>
      </c>
      <c r="L4062" s="30"/>
      <c r="M4062" s="30"/>
      <c r="N4062" s="30"/>
      <c r="O4062" s="30"/>
      <c r="P4062" s="30"/>
      <c r="Q4062" s="30" t="s">
        <v>20819</v>
      </c>
      <c r="R4062" s="30"/>
      <c r="S4062" s="30" t="s">
        <v>20820</v>
      </c>
      <c r="T4062" s="30"/>
      <c r="U4062" s="30"/>
      <c r="V4062" s="30" t="s">
        <v>1428</v>
      </c>
    </row>
    <row r="4063" spans="1:22" ht="15" customHeight="1">
      <c r="A4063" s="30">
        <v>4258</v>
      </c>
      <c r="B4063" s="30" t="s">
        <v>20821</v>
      </c>
      <c r="C4063" s="30"/>
      <c r="D4063" s="30" t="s">
        <v>20821</v>
      </c>
      <c r="E4063" s="30" t="s">
        <v>14059</v>
      </c>
      <c r="F4063" s="30" t="s">
        <v>1454</v>
      </c>
      <c r="G4063" s="30" t="s">
        <v>1422</v>
      </c>
      <c r="H4063" s="30" t="s">
        <v>1397</v>
      </c>
      <c r="I4063" s="30">
        <v>1021200</v>
      </c>
      <c r="J4063" s="30" t="s">
        <v>20822</v>
      </c>
      <c r="K4063" s="57">
        <v>142774282111</v>
      </c>
      <c r="L4063" s="30"/>
      <c r="M4063" s="30"/>
      <c r="N4063" s="30"/>
      <c r="O4063" s="30"/>
      <c r="P4063" s="30"/>
      <c r="Q4063" s="30" t="s">
        <v>20823</v>
      </c>
      <c r="R4063" s="30"/>
      <c r="S4063" s="30" t="s">
        <v>20824</v>
      </c>
      <c r="T4063" s="30"/>
      <c r="U4063" s="30"/>
      <c r="V4063" s="30" t="s">
        <v>1444</v>
      </c>
    </row>
    <row r="4064" spans="1:22" ht="15" customHeight="1">
      <c r="A4064" s="30">
        <v>4259</v>
      </c>
      <c r="B4064" s="30" t="s">
        <v>20825</v>
      </c>
      <c r="C4064" s="30"/>
      <c r="D4064" s="30" t="s">
        <v>20825</v>
      </c>
      <c r="E4064" s="30" t="s">
        <v>20826</v>
      </c>
      <c r="F4064" s="30" t="s">
        <v>1454</v>
      </c>
      <c r="G4064" s="30" t="s">
        <v>4471</v>
      </c>
      <c r="H4064" s="30" t="s">
        <v>1367</v>
      </c>
      <c r="I4064" s="30">
        <v>39860000</v>
      </c>
      <c r="J4064" s="30" t="s">
        <v>20827</v>
      </c>
      <c r="K4064" s="57">
        <v>29053230009</v>
      </c>
      <c r="L4064" s="30"/>
      <c r="M4064" s="30"/>
      <c r="N4064" s="30"/>
      <c r="O4064" s="30"/>
      <c r="P4064" s="30"/>
      <c r="Q4064" s="30" t="s">
        <v>20828</v>
      </c>
      <c r="R4064" s="30"/>
      <c r="S4064" s="30" t="s">
        <v>20829</v>
      </c>
      <c r="T4064" s="30"/>
      <c r="U4064" s="30"/>
      <c r="V4064" s="30" t="s">
        <v>1444</v>
      </c>
    </row>
    <row r="4065" spans="1:22" ht="15" customHeight="1">
      <c r="A4065" s="30">
        <v>4260</v>
      </c>
      <c r="B4065" s="30" t="s">
        <v>20830</v>
      </c>
      <c r="C4065" s="30"/>
      <c r="D4065" s="30" t="s">
        <v>20830</v>
      </c>
      <c r="E4065" s="30" t="s">
        <v>20831</v>
      </c>
      <c r="F4065" s="30" t="s">
        <v>2793</v>
      </c>
      <c r="G4065" s="30" t="s">
        <v>2054</v>
      </c>
      <c r="H4065" s="30" t="s">
        <v>1352</v>
      </c>
      <c r="I4065" s="30">
        <v>40040000</v>
      </c>
      <c r="J4065" s="30" t="s">
        <v>20832</v>
      </c>
      <c r="K4065" s="57">
        <v>137138322</v>
      </c>
      <c r="L4065" s="30"/>
      <c r="M4065" s="30"/>
      <c r="N4065" s="30"/>
      <c r="O4065" s="30"/>
      <c r="P4065" s="30"/>
      <c r="Q4065" s="30" t="s">
        <v>20833</v>
      </c>
      <c r="R4065" s="30"/>
      <c r="S4065" s="30" t="s">
        <v>20834</v>
      </c>
      <c r="T4065" s="30"/>
      <c r="U4065" s="30"/>
      <c r="V4065" s="30" t="s">
        <v>1444</v>
      </c>
    </row>
    <row r="4066" spans="1:22" ht="15" customHeight="1">
      <c r="A4066" s="30">
        <v>4261</v>
      </c>
      <c r="B4066" s="30" t="s">
        <v>20835</v>
      </c>
      <c r="C4066" s="30"/>
      <c r="D4066" s="30" t="s">
        <v>20835</v>
      </c>
      <c r="E4066" s="30" t="s">
        <v>20836</v>
      </c>
      <c r="F4066" s="30" t="s">
        <v>1454</v>
      </c>
      <c r="G4066" s="30" t="s">
        <v>20837</v>
      </c>
      <c r="H4066" s="30" t="s">
        <v>1373</v>
      </c>
      <c r="I4066" s="30">
        <v>68738000</v>
      </c>
      <c r="J4066" s="30" t="s">
        <v>20838</v>
      </c>
      <c r="K4066" s="57">
        <v>152769641</v>
      </c>
      <c r="L4066" s="30"/>
      <c r="M4066" s="30"/>
      <c r="N4066" s="30"/>
      <c r="O4066" s="30"/>
      <c r="P4066" s="30"/>
      <c r="Q4066" s="30" t="s">
        <v>20839</v>
      </c>
      <c r="R4066" s="30"/>
      <c r="S4066" s="30" t="s">
        <v>20840</v>
      </c>
      <c r="T4066" s="30"/>
      <c r="U4066" s="30"/>
      <c r="V4066" s="30" t="s">
        <v>1444</v>
      </c>
    </row>
    <row r="4067" spans="1:22" ht="15" customHeight="1">
      <c r="A4067" s="30">
        <v>4262</v>
      </c>
      <c r="B4067" s="30" t="s">
        <v>20841</v>
      </c>
      <c r="C4067" s="30"/>
      <c r="D4067" s="30" t="s">
        <v>20841</v>
      </c>
      <c r="E4067" s="30" t="s">
        <v>20842</v>
      </c>
      <c r="F4067" s="30" t="s">
        <v>20843</v>
      </c>
      <c r="G4067" s="30" t="s">
        <v>1422</v>
      </c>
      <c r="H4067" s="30" t="s">
        <v>1397</v>
      </c>
      <c r="I4067" s="30">
        <v>4166000</v>
      </c>
      <c r="J4067" s="30" t="s">
        <v>20844</v>
      </c>
      <c r="K4067" s="57">
        <v>140896813113</v>
      </c>
      <c r="L4067" s="30"/>
      <c r="M4067" s="30"/>
      <c r="N4067" s="30"/>
      <c r="O4067" s="30"/>
      <c r="P4067" s="30"/>
      <c r="Q4067" s="30" t="s">
        <v>20845</v>
      </c>
      <c r="R4067" s="30"/>
      <c r="S4067" s="30" t="s">
        <v>20846</v>
      </c>
      <c r="T4067" s="30"/>
      <c r="U4067" s="30"/>
      <c r="V4067" s="30" t="s">
        <v>1444</v>
      </c>
    </row>
    <row r="4068" spans="1:22" ht="15" customHeight="1">
      <c r="A4068" s="30">
        <v>4263</v>
      </c>
      <c r="B4068" s="30" t="s">
        <v>20847</v>
      </c>
      <c r="C4068" s="30"/>
      <c r="D4068" s="30" t="s">
        <v>20847</v>
      </c>
      <c r="E4068" s="30" t="s">
        <v>20848</v>
      </c>
      <c r="F4068" s="30" t="s">
        <v>1454</v>
      </c>
      <c r="G4068" s="30" t="s">
        <v>2117</v>
      </c>
      <c r="H4068" s="30" t="s">
        <v>1385</v>
      </c>
      <c r="I4068" s="30">
        <v>59600195</v>
      </c>
      <c r="J4068" s="30" t="s">
        <v>20849</v>
      </c>
      <c r="K4068" s="57">
        <v>204547601</v>
      </c>
      <c r="L4068" s="30"/>
      <c r="M4068" s="30"/>
      <c r="N4068" s="30"/>
      <c r="O4068" s="30"/>
      <c r="P4068" s="30"/>
      <c r="Q4068" s="30" t="s">
        <v>20850</v>
      </c>
      <c r="R4068" s="30"/>
      <c r="S4068" s="30" t="s">
        <v>20851</v>
      </c>
      <c r="T4068" s="30"/>
      <c r="U4068" s="30"/>
      <c r="V4068" s="30" t="s">
        <v>1444</v>
      </c>
    </row>
    <row r="4069" spans="1:22" ht="15" customHeight="1">
      <c r="A4069" s="30">
        <v>4264</v>
      </c>
      <c r="B4069" s="30" t="s">
        <v>20852</v>
      </c>
      <c r="C4069" s="30"/>
      <c r="D4069" s="30" t="s">
        <v>20852</v>
      </c>
      <c r="E4069" s="30" t="s">
        <v>20853</v>
      </c>
      <c r="F4069" s="30" t="s">
        <v>3968</v>
      </c>
      <c r="G4069" s="30" t="s">
        <v>1492</v>
      </c>
      <c r="H4069" s="30" t="s">
        <v>1354</v>
      </c>
      <c r="I4069" s="30">
        <v>60050130</v>
      </c>
      <c r="J4069" s="30" t="s">
        <v>20854</v>
      </c>
      <c r="K4069" s="57">
        <v>63733102</v>
      </c>
      <c r="L4069" s="30"/>
      <c r="M4069" s="30"/>
      <c r="N4069" s="30"/>
      <c r="O4069" s="30"/>
      <c r="P4069" s="30"/>
      <c r="Q4069" s="30" t="s">
        <v>20855</v>
      </c>
      <c r="R4069" s="30"/>
      <c r="S4069" s="30" t="s">
        <v>20856</v>
      </c>
      <c r="T4069" s="30"/>
      <c r="U4069" s="30"/>
      <c r="V4069" s="30" t="s">
        <v>1444</v>
      </c>
    </row>
    <row r="4070" spans="1:22" ht="15" customHeight="1">
      <c r="A4070" s="37">
        <v>4265</v>
      </c>
      <c r="B4070" s="37" t="s">
        <v>20857</v>
      </c>
      <c r="C4070" s="37"/>
      <c r="D4070" s="37" t="s">
        <v>20857</v>
      </c>
      <c r="E4070" s="37" t="s">
        <v>20858</v>
      </c>
      <c r="F4070" s="37" t="s">
        <v>9287</v>
      </c>
      <c r="G4070" s="37" t="s">
        <v>4286</v>
      </c>
      <c r="H4070" s="37" t="s">
        <v>1391</v>
      </c>
      <c r="I4070" s="37">
        <v>93310200</v>
      </c>
      <c r="J4070" s="37" t="s">
        <v>20859</v>
      </c>
      <c r="K4070" s="58">
        <v>860422909</v>
      </c>
      <c r="L4070" s="37"/>
      <c r="M4070" s="37"/>
      <c r="N4070" s="37"/>
      <c r="O4070" s="37"/>
      <c r="P4070" s="37"/>
      <c r="Q4070" s="37" t="s">
        <v>20860</v>
      </c>
      <c r="R4070" s="37"/>
      <c r="S4070" s="37" t="s">
        <v>20861</v>
      </c>
      <c r="T4070" s="37"/>
      <c r="U4070" s="37"/>
      <c r="V4070" s="26" t="s">
        <v>202</v>
      </c>
    </row>
    <row r="4071" spans="1:22" ht="15" customHeight="1">
      <c r="A4071" s="30">
        <v>4266</v>
      </c>
      <c r="B4071" s="30" t="s">
        <v>20862</v>
      </c>
      <c r="C4071" s="30"/>
      <c r="D4071" s="30" t="s">
        <v>20862</v>
      </c>
      <c r="E4071" s="30" t="s">
        <v>20863</v>
      </c>
      <c r="F4071" s="30" t="s">
        <v>1454</v>
      </c>
      <c r="G4071" s="30" t="s">
        <v>4031</v>
      </c>
      <c r="H4071" s="30" t="s">
        <v>1383</v>
      </c>
      <c r="I4071" s="30">
        <v>27910110</v>
      </c>
      <c r="J4071" s="30" t="s">
        <v>20864</v>
      </c>
      <c r="K4071" s="57">
        <v>77961054</v>
      </c>
      <c r="L4071" s="30"/>
      <c r="M4071" s="30"/>
      <c r="N4071" s="30"/>
      <c r="O4071" s="30"/>
      <c r="P4071" s="30"/>
      <c r="Q4071" s="30" t="s">
        <v>20865</v>
      </c>
      <c r="R4071" s="30"/>
      <c r="S4071" s="30" t="s">
        <v>20866</v>
      </c>
      <c r="T4071" s="30"/>
      <c r="U4071" s="30"/>
      <c r="V4071" s="30" t="s">
        <v>1428</v>
      </c>
    </row>
    <row r="4072" spans="1:22" ht="15" customHeight="1">
      <c r="A4072" s="30">
        <v>4267</v>
      </c>
      <c r="B4072" s="30" t="s">
        <v>20867</v>
      </c>
      <c r="C4072" s="30"/>
      <c r="D4072" s="30" t="s">
        <v>20867</v>
      </c>
      <c r="E4072" s="30" t="s">
        <v>12412</v>
      </c>
      <c r="F4072" s="30" t="s">
        <v>20868</v>
      </c>
      <c r="G4072" s="30" t="s">
        <v>3978</v>
      </c>
      <c r="H4072" s="30" t="s">
        <v>1397</v>
      </c>
      <c r="I4072" s="30">
        <v>9130410</v>
      </c>
      <c r="J4072" s="30" t="s">
        <v>20869</v>
      </c>
      <c r="K4072" s="57">
        <v>626712235110</v>
      </c>
      <c r="L4072" s="30"/>
      <c r="M4072" s="30"/>
      <c r="N4072" s="30"/>
      <c r="O4072" s="30"/>
      <c r="P4072" s="30"/>
      <c r="Q4072" s="30" t="s">
        <v>20870</v>
      </c>
      <c r="R4072" s="30"/>
      <c r="S4072" s="30" t="s">
        <v>20871</v>
      </c>
      <c r="T4072" s="30"/>
      <c r="U4072" s="30"/>
      <c r="V4072" s="30" t="s">
        <v>1428</v>
      </c>
    </row>
    <row r="4073" spans="1:22" ht="15" customHeight="1">
      <c r="A4073" s="30">
        <v>4268</v>
      </c>
      <c r="B4073" s="30" t="s">
        <v>20872</v>
      </c>
      <c r="C4073" s="30"/>
      <c r="D4073" s="30" t="s">
        <v>20872</v>
      </c>
      <c r="E4073" s="30" t="s">
        <v>20873</v>
      </c>
      <c r="F4073" s="30" t="s">
        <v>1454</v>
      </c>
      <c r="G4073" s="30" t="s">
        <v>20221</v>
      </c>
      <c r="H4073" s="30" t="s">
        <v>1367</v>
      </c>
      <c r="I4073" s="30">
        <v>39390000</v>
      </c>
      <c r="J4073" s="30" t="s">
        <v>20874</v>
      </c>
      <c r="K4073" s="57">
        <v>2090901610008</v>
      </c>
      <c r="L4073" s="30"/>
      <c r="M4073" s="30"/>
      <c r="N4073" s="30"/>
      <c r="O4073" s="30"/>
      <c r="P4073" s="30"/>
      <c r="Q4073" s="30" t="s">
        <v>20223</v>
      </c>
      <c r="R4073" s="30"/>
      <c r="S4073" s="30" t="s">
        <v>20224</v>
      </c>
      <c r="T4073" s="30"/>
      <c r="U4073" s="30"/>
      <c r="V4073" s="30" t="s">
        <v>1444</v>
      </c>
    </row>
    <row r="4074" spans="1:22" ht="15" customHeight="1">
      <c r="A4074" s="30">
        <v>4269</v>
      </c>
      <c r="B4074" s="30" t="s">
        <v>20875</v>
      </c>
      <c r="C4074" s="30"/>
      <c r="D4074" s="30" t="s">
        <v>20875</v>
      </c>
      <c r="E4074" s="30" t="s">
        <v>20876</v>
      </c>
      <c r="F4074" s="30" t="s">
        <v>2272</v>
      </c>
      <c r="G4074" s="30" t="s">
        <v>7216</v>
      </c>
      <c r="H4074" s="30" t="s">
        <v>1352</v>
      </c>
      <c r="I4074" s="30">
        <v>48903010</v>
      </c>
      <c r="J4074" s="30" t="s">
        <v>20877</v>
      </c>
      <c r="K4074" s="57">
        <v>138432153</v>
      </c>
      <c r="L4074" s="30"/>
      <c r="M4074" s="30"/>
      <c r="N4074" s="30"/>
      <c r="O4074" s="30"/>
      <c r="P4074" s="30"/>
      <c r="Q4074" s="30" t="s">
        <v>9925</v>
      </c>
      <c r="R4074" s="30"/>
      <c r="S4074" s="30" t="s">
        <v>9926</v>
      </c>
      <c r="T4074" s="30"/>
      <c r="U4074" s="30"/>
      <c r="V4074" s="30" t="s">
        <v>1428</v>
      </c>
    </row>
    <row r="4075" spans="1:22" ht="15" customHeight="1">
      <c r="A4075" s="30">
        <v>4270</v>
      </c>
      <c r="B4075" s="30" t="s">
        <v>20878</v>
      </c>
      <c r="C4075" s="30"/>
      <c r="D4075" s="30" t="s">
        <v>20878</v>
      </c>
      <c r="E4075" s="30" t="s">
        <v>16770</v>
      </c>
      <c r="F4075" s="30" t="s">
        <v>1454</v>
      </c>
      <c r="G4075" s="30" t="s">
        <v>20879</v>
      </c>
      <c r="H4075" s="30" t="s">
        <v>1367</v>
      </c>
      <c r="I4075" s="30">
        <v>3650000</v>
      </c>
      <c r="J4075" s="30" t="s">
        <v>20880</v>
      </c>
      <c r="K4075" s="57">
        <v>19282430049</v>
      </c>
      <c r="L4075" s="30"/>
      <c r="M4075" s="30"/>
      <c r="N4075" s="30"/>
      <c r="O4075" s="30"/>
      <c r="P4075" s="30"/>
      <c r="Q4075" s="30" t="s">
        <v>20881</v>
      </c>
      <c r="R4075" s="30"/>
      <c r="S4075" s="30" t="s">
        <v>20882</v>
      </c>
      <c r="T4075" s="30"/>
      <c r="U4075" s="30"/>
      <c r="V4075" s="30" t="s">
        <v>1444</v>
      </c>
    </row>
    <row r="4076" spans="1:22" ht="15" customHeight="1">
      <c r="A4076" s="37">
        <v>4271</v>
      </c>
      <c r="B4076" s="37" t="s">
        <v>20883</v>
      </c>
      <c r="C4076" s="37"/>
      <c r="D4076" s="37" t="s">
        <v>20883</v>
      </c>
      <c r="E4076" s="37" t="s">
        <v>20884</v>
      </c>
      <c r="F4076" s="37" t="s">
        <v>1454</v>
      </c>
      <c r="G4076" s="37" t="s">
        <v>20885</v>
      </c>
      <c r="H4076" s="37" t="s">
        <v>1391</v>
      </c>
      <c r="I4076" s="37">
        <v>98919000</v>
      </c>
      <c r="J4076" s="37" t="s">
        <v>20886</v>
      </c>
      <c r="K4076" s="58">
        <v>4540002570</v>
      </c>
      <c r="L4076" s="37"/>
      <c r="M4076" s="37"/>
      <c r="N4076" s="37"/>
      <c r="O4076" s="37"/>
      <c r="P4076" s="37"/>
      <c r="Q4076" s="37" t="s">
        <v>20887</v>
      </c>
      <c r="R4076" s="37"/>
      <c r="S4076" s="37" t="s">
        <v>20888</v>
      </c>
      <c r="T4076" s="37"/>
      <c r="U4076" s="37"/>
      <c r="V4076" s="26" t="s">
        <v>202</v>
      </c>
    </row>
    <row r="4077" spans="1:22" ht="15" customHeight="1">
      <c r="A4077" s="30">
        <v>4272</v>
      </c>
      <c r="B4077" s="30" t="s">
        <v>20889</v>
      </c>
      <c r="C4077" s="30"/>
      <c r="D4077" s="30" t="s">
        <v>20889</v>
      </c>
      <c r="E4077" s="30" t="s">
        <v>20890</v>
      </c>
      <c r="F4077" s="30" t="s">
        <v>3700</v>
      </c>
      <c r="G4077" s="30" t="s">
        <v>1422</v>
      </c>
      <c r="H4077" s="30" t="s">
        <v>1397</v>
      </c>
      <c r="I4077" s="30">
        <v>3029060</v>
      </c>
      <c r="J4077" s="30" t="s">
        <v>20891</v>
      </c>
      <c r="K4077" s="57">
        <v>140369558110</v>
      </c>
      <c r="L4077" s="30"/>
      <c r="M4077" s="30"/>
      <c r="N4077" s="30"/>
      <c r="O4077" s="30"/>
      <c r="P4077" s="30"/>
      <c r="Q4077" s="30" t="s">
        <v>20892</v>
      </c>
      <c r="R4077" s="30"/>
      <c r="S4077" s="30" t="s">
        <v>20893</v>
      </c>
      <c r="T4077" s="30"/>
      <c r="U4077" s="30"/>
      <c r="V4077" s="30" t="s">
        <v>1428</v>
      </c>
    </row>
    <row r="4078" spans="1:22" ht="15" customHeight="1">
      <c r="A4078" s="30">
        <v>4273</v>
      </c>
      <c r="B4078" s="30" t="s">
        <v>20894</v>
      </c>
      <c r="C4078" s="30"/>
      <c r="D4078" s="30" t="s">
        <v>20894</v>
      </c>
      <c r="E4078" s="30" t="s">
        <v>20895</v>
      </c>
      <c r="F4078" s="30" t="s">
        <v>18061</v>
      </c>
      <c r="G4078" s="30" t="s">
        <v>1747</v>
      </c>
      <c r="H4078" s="30" t="s">
        <v>1397</v>
      </c>
      <c r="I4078" s="30">
        <v>13401541</v>
      </c>
      <c r="J4078" s="30" t="s">
        <v>20896</v>
      </c>
      <c r="K4078" s="57">
        <v>535101340119</v>
      </c>
      <c r="L4078" s="30"/>
      <c r="M4078" s="30"/>
      <c r="N4078" s="30"/>
      <c r="O4078" s="30"/>
      <c r="P4078" s="30"/>
      <c r="Q4078" s="30" t="s">
        <v>20897</v>
      </c>
      <c r="R4078" s="30"/>
      <c r="S4078" s="30" t="s">
        <v>20898</v>
      </c>
      <c r="T4078" s="30"/>
      <c r="U4078" s="30"/>
      <c r="V4078" s="30" t="s">
        <v>1444</v>
      </c>
    </row>
    <row r="4079" spans="1:22" ht="15" customHeight="1">
      <c r="A4079" s="30">
        <v>4274</v>
      </c>
      <c r="B4079" s="30" t="s">
        <v>20899</v>
      </c>
      <c r="C4079" s="30"/>
      <c r="D4079" s="30" t="s">
        <v>20899</v>
      </c>
      <c r="E4079" s="30" t="s">
        <v>20900</v>
      </c>
      <c r="F4079" s="30" t="s">
        <v>1454</v>
      </c>
      <c r="G4079" s="30" t="s">
        <v>20901</v>
      </c>
      <c r="H4079" s="30" t="s">
        <v>1393</v>
      </c>
      <c r="I4079" s="30">
        <v>89108000</v>
      </c>
      <c r="J4079" s="30" t="s">
        <v>20902</v>
      </c>
      <c r="K4079" s="57">
        <v>253221870</v>
      </c>
      <c r="L4079" s="30"/>
      <c r="M4079" s="30"/>
      <c r="N4079" s="30"/>
      <c r="O4079" s="30"/>
      <c r="P4079" s="30"/>
      <c r="Q4079" s="30" t="s">
        <v>20903</v>
      </c>
      <c r="R4079" s="30"/>
      <c r="S4079" s="30" t="s">
        <v>20904</v>
      </c>
      <c r="T4079" s="30"/>
      <c r="U4079" s="30"/>
      <c r="V4079" s="30" t="s">
        <v>1444</v>
      </c>
    </row>
    <row r="4080" spans="1:22" ht="15" customHeight="1">
      <c r="A4080" s="30">
        <v>4275</v>
      </c>
      <c r="B4080" s="30" t="s">
        <v>20905</v>
      </c>
      <c r="C4080" s="30"/>
      <c r="D4080" s="30" t="s">
        <v>20905</v>
      </c>
      <c r="E4080" s="30" t="s">
        <v>20906</v>
      </c>
      <c r="F4080" s="30" t="s">
        <v>20907</v>
      </c>
      <c r="G4080" s="30" t="s">
        <v>20908</v>
      </c>
      <c r="H4080" s="30" t="s">
        <v>1373</v>
      </c>
      <c r="I4080" s="30">
        <v>68200000</v>
      </c>
      <c r="J4080" s="30" t="s">
        <v>20909</v>
      </c>
      <c r="K4080" s="57">
        <v>155641042</v>
      </c>
      <c r="L4080" s="30"/>
      <c r="M4080" s="30"/>
      <c r="N4080" s="30"/>
      <c r="O4080" s="30"/>
      <c r="P4080" s="30"/>
      <c r="Q4080" s="30" t="s">
        <v>20910</v>
      </c>
      <c r="R4080" s="30"/>
      <c r="S4080" s="30" t="s">
        <v>4261</v>
      </c>
      <c r="T4080" s="30"/>
      <c r="U4080" s="30"/>
      <c r="V4080" s="30" t="s">
        <v>1444</v>
      </c>
    </row>
    <row r="4081" spans="1:22" ht="15" customHeight="1">
      <c r="A4081" s="37">
        <v>4276</v>
      </c>
      <c r="B4081" s="37" t="s">
        <v>20911</v>
      </c>
      <c r="C4081" s="37"/>
      <c r="D4081" s="37" t="s">
        <v>20911</v>
      </c>
      <c r="E4081" s="37" t="s">
        <v>20912</v>
      </c>
      <c r="F4081" s="37" t="s">
        <v>1454</v>
      </c>
      <c r="G4081" s="37" t="s">
        <v>20913</v>
      </c>
      <c r="H4081" s="37" t="s">
        <v>1367</v>
      </c>
      <c r="I4081" s="37">
        <v>39535000</v>
      </c>
      <c r="J4081" s="37" t="s">
        <v>20914</v>
      </c>
      <c r="K4081" s="58">
        <v>17901560118</v>
      </c>
      <c r="L4081" s="37"/>
      <c r="M4081" s="37"/>
      <c r="N4081" s="37"/>
      <c r="O4081" s="37"/>
      <c r="P4081" s="37"/>
      <c r="Q4081" s="37" t="s">
        <v>20915</v>
      </c>
      <c r="R4081" s="37"/>
      <c r="S4081" s="37" t="s">
        <v>20916</v>
      </c>
      <c r="T4081" s="37"/>
      <c r="U4081" s="37"/>
      <c r="V4081" s="26" t="s">
        <v>202</v>
      </c>
    </row>
    <row r="4082" spans="1:22" ht="15" customHeight="1">
      <c r="A4082" s="30">
        <v>4277</v>
      </c>
      <c r="B4082" s="30" t="s">
        <v>20917</v>
      </c>
      <c r="C4082" s="30"/>
      <c r="D4082" s="30" t="s">
        <v>20917</v>
      </c>
      <c r="E4082" s="30" t="s">
        <v>20918</v>
      </c>
      <c r="F4082" s="30" t="s">
        <v>2974</v>
      </c>
      <c r="G4082" s="30" t="s">
        <v>2054</v>
      </c>
      <c r="H4082" s="30" t="s">
        <v>1352</v>
      </c>
      <c r="I4082" s="30">
        <v>40025000</v>
      </c>
      <c r="J4082" s="30" t="s">
        <v>20919</v>
      </c>
      <c r="K4082" s="57">
        <v>136515973</v>
      </c>
      <c r="L4082" s="30"/>
      <c r="M4082" s="30"/>
      <c r="N4082" s="30"/>
      <c r="O4082" s="30"/>
      <c r="P4082" s="30"/>
      <c r="Q4082" s="30" t="s">
        <v>20920</v>
      </c>
      <c r="R4082" s="30"/>
      <c r="S4082" s="30" t="s">
        <v>20921</v>
      </c>
      <c r="T4082" s="30"/>
      <c r="U4082" s="30"/>
      <c r="V4082" s="30" t="s">
        <v>1444</v>
      </c>
    </row>
    <row r="4083" spans="1:22" ht="15" customHeight="1">
      <c r="A4083" s="30">
        <v>4278</v>
      </c>
      <c r="B4083" s="30" t="s">
        <v>20922</v>
      </c>
      <c r="C4083" s="30"/>
      <c r="D4083" s="30" t="s">
        <v>20922</v>
      </c>
      <c r="E4083" s="30" t="s">
        <v>20923</v>
      </c>
      <c r="F4083" s="30" t="s">
        <v>1795</v>
      </c>
      <c r="G4083" s="30" t="s">
        <v>1796</v>
      </c>
      <c r="H4083" s="30" t="s">
        <v>1385</v>
      </c>
      <c r="I4083" s="30">
        <v>59031000</v>
      </c>
      <c r="J4083" s="30" t="s">
        <v>20924</v>
      </c>
      <c r="K4083" s="57">
        <v>204422973</v>
      </c>
      <c r="L4083" s="30"/>
      <c r="M4083" s="30"/>
      <c r="N4083" s="30"/>
      <c r="O4083" s="30"/>
      <c r="P4083" s="30"/>
      <c r="Q4083" s="30" t="s">
        <v>20925</v>
      </c>
      <c r="R4083" s="30"/>
      <c r="S4083" s="30" t="s">
        <v>20926</v>
      </c>
      <c r="T4083" s="30"/>
      <c r="U4083" s="30"/>
      <c r="V4083" s="30" t="s">
        <v>1444</v>
      </c>
    </row>
    <row r="4084" spans="1:22" ht="15" customHeight="1">
      <c r="A4084" s="30">
        <v>4279</v>
      </c>
      <c r="B4084" s="30" t="s">
        <v>20927</v>
      </c>
      <c r="C4084" s="30"/>
      <c r="D4084" s="30" t="s">
        <v>20927</v>
      </c>
      <c r="E4084" s="30" t="s">
        <v>7334</v>
      </c>
      <c r="F4084" s="30" t="s">
        <v>1454</v>
      </c>
      <c r="G4084" s="30" t="s">
        <v>1713</v>
      </c>
      <c r="H4084" s="30" t="s">
        <v>1395</v>
      </c>
      <c r="I4084" s="30">
        <v>49010230</v>
      </c>
      <c r="J4084" s="30" t="s">
        <v>20928</v>
      </c>
      <c r="K4084" s="57">
        <v>271130610</v>
      </c>
      <c r="L4084" s="30"/>
      <c r="M4084" s="30"/>
      <c r="N4084" s="30"/>
      <c r="O4084" s="30"/>
      <c r="P4084" s="30"/>
      <c r="Q4084" s="30" t="s">
        <v>1715</v>
      </c>
      <c r="R4084" s="30"/>
      <c r="S4084" s="30" t="s">
        <v>1716</v>
      </c>
      <c r="T4084" s="30"/>
      <c r="U4084" s="30"/>
      <c r="V4084" s="30" t="s">
        <v>1428</v>
      </c>
    </row>
    <row r="4085" spans="1:22" ht="15" customHeight="1">
      <c r="A4085" s="30">
        <v>4280</v>
      </c>
      <c r="B4085" s="30" t="s">
        <v>20929</v>
      </c>
      <c r="C4085" s="30"/>
      <c r="D4085" s="30" t="s">
        <v>20929</v>
      </c>
      <c r="E4085" s="30" t="s">
        <v>20930</v>
      </c>
      <c r="F4085" s="30" t="s">
        <v>1454</v>
      </c>
      <c r="G4085" s="30" t="s">
        <v>9078</v>
      </c>
      <c r="H4085" s="30" t="s">
        <v>1391</v>
      </c>
      <c r="I4085" s="30">
        <v>95190000</v>
      </c>
      <c r="J4085" s="30" t="s">
        <v>20931</v>
      </c>
      <c r="K4085" s="57">
        <v>2240005321</v>
      </c>
      <c r="L4085" s="30"/>
      <c r="M4085" s="30"/>
      <c r="N4085" s="30"/>
      <c r="O4085" s="30"/>
      <c r="P4085" s="30"/>
      <c r="Q4085" s="30" t="s">
        <v>20932</v>
      </c>
      <c r="R4085" s="30"/>
      <c r="S4085" s="30" t="s">
        <v>20933</v>
      </c>
      <c r="T4085" s="30"/>
      <c r="U4085" s="30"/>
      <c r="V4085" s="30" t="s">
        <v>1444</v>
      </c>
    </row>
    <row r="4086" spans="1:22" ht="15" customHeight="1">
      <c r="A4086" s="30">
        <v>4281</v>
      </c>
      <c r="B4086" s="30" t="s">
        <v>20934</v>
      </c>
      <c r="C4086" s="30"/>
      <c r="D4086" s="30" t="s">
        <v>20934</v>
      </c>
      <c r="E4086" s="30" t="s">
        <v>4317</v>
      </c>
      <c r="F4086" s="30" t="s">
        <v>1454</v>
      </c>
      <c r="G4086" s="30" t="s">
        <v>20935</v>
      </c>
      <c r="H4086" s="30" t="s">
        <v>1393</v>
      </c>
      <c r="I4086" s="30">
        <v>89120000</v>
      </c>
      <c r="J4086" s="30" t="s">
        <v>20936</v>
      </c>
      <c r="K4086" s="57">
        <v>254179967</v>
      </c>
      <c r="L4086" s="30"/>
      <c r="M4086" s="30"/>
      <c r="N4086" s="30"/>
      <c r="O4086" s="30"/>
      <c r="P4086" s="30"/>
      <c r="Q4086" s="30" t="s">
        <v>20937</v>
      </c>
      <c r="R4086" s="30"/>
      <c r="S4086" s="30" t="s">
        <v>20938</v>
      </c>
      <c r="T4086" s="30"/>
      <c r="U4086" s="30"/>
      <c r="V4086" s="30" t="s">
        <v>1444</v>
      </c>
    </row>
    <row r="4087" spans="1:22" ht="15" customHeight="1">
      <c r="A4087" s="30">
        <v>4282</v>
      </c>
      <c r="B4087" s="30" t="s">
        <v>20939</v>
      </c>
      <c r="C4087" s="30"/>
      <c r="D4087" s="30" t="s">
        <v>20939</v>
      </c>
      <c r="E4087" s="30" t="s">
        <v>20940</v>
      </c>
      <c r="F4087" s="30" t="s">
        <v>20941</v>
      </c>
      <c r="G4087" s="30" t="s">
        <v>20942</v>
      </c>
      <c r="H4087" s="30" t="s">
        <v>1393</v>
      </c>
      <c r="I4087" s="30">
        <v>89130000</v>
      </c>
      <c r="J4087" s="30" t="s">
        <v>20943</v>
      </c>
      <c r="K4087" s="57">
        <v>255644949</v>
      </c>
      <c r="L4087" s="30"/>
      <c r="M4087" s="30"/>
      <c r="N4087" s="30"/>
      <c r="O4087" s="30"/>
      <c r="P4087" s="30"/>
      <c r="Q4087" s="30" t="s">
        <v>20944</v>
      </c>
      <c r="R4087" s="30"/>
      <c r="S4087" s="30" t="s">
        <v>20945</v>
      </c>
      <c r="T4087" s="30"/>
      <c r="U4087" s="30"/>
      <c r="V4087" s="30" t="s">
        <v>1444</v>
      </c>
    </row>
    <row r="4088" spans="1:22" ht="15" customHeight="1">
      <c r="A4088" s="30">
        <v>4283</v>
      </c>
      <c r="B4088" s="30" t="s">
        <v>20946</v>
      </c>
      <c r="C4088" s="30"/>
      <c r="D4088" s="30" t="s">
        <v>20946</v>
      </c>
      <c r="E4088" s="30" t="s">
        <v>3797</v>
      </c>
      <c r="F4088" s="30" t="s">
        <v>1454</v>
      </c>
      <c r="G4088" s="30" t="s">
        <v>17331</v>
      </c>
      <c r="H4088" s="30" t="s">
        <v>1393</v>
      </c>
      <c r="I4088" s="30">
        <v>89280177</v>
      </c>
      <c r="J4088" s="30" t="s">
        <v>20947</v>
      </c>
      <c r="K4088" s="57">
        <v>254848443</v>
      </c>
      <c r="L4088" s="30"/>
      <c r="M4088" s="30"/>
      <c r="N4088" s="30"/>
      <c r="O4088" s="30"/>
      <c r="P4088" s="30"/>
      <c r="Q4088" s="30" t="s">
        <v>20948</v>
      </c>
      <c r="R4088" s="30"/>
      <c r="S4088" s="30" t="s">
        <v>20949</v>
      </c>
      <c r="T4088" s="30"/>
      <c r="U4088" s="30"/>
      <c r="V4088" s="30" t="s">
        <v>1444</v>
      </c>
    </row>
    <row r="4089" spans="1:22" ht="15" customHeight="1">
      <c r="A4089" s="37">
        <v>4284</v>
      </c>
      <c r="B4089" s="37" t="s">
        <v>20950</v>
      </c>
      <c r="C4089" s="37"/>
      <c r="D4089" s="37" t="s">
        <v>20950</v>
      </c>
      <c r="E4089" s="37" t="s">
        <v>20951</v>
      </c>
      <c r="F4089" s="37" t="s">
        <v>1454</v>
      </c>
      <c r="G4089" s="37" t="s">
        <v>2799</v>
      </c>
      <c r="H4089" s="37" t="s">
        <v>1352</v>
      </c>
      <c r="I4089" s="37">
        <v>45000345</v>
      </c>
      <c r="J4089" s="37" t="s">
        <v>20952</v>
      </c>
      <c r="K4089" s="58">
        <v>76044813</v>
      </c>
      <c r="L4089" s="37"/>
      <c r="M4089" s="37"/>
      <c r="N4089" s="37"/>
      <c r="O4089" s="37"/>
      <c r="P4089" s="37"/>
      <c r="Q4089" s="37" t="s">
        <v>20953</v>
      </c>
      <c r="R4089" s="37"/>
      <c r="S4089" s="37" t="s">
        <v>20954</v>
      </c>
      <c r="T4089" s="37"/>
      <c r="U4089" s="37"/>
      <c r="V4089" s="26" t="s">
        <v>202</v>
      </c>
    </row>
    <row r="4090" spans="1:22" ht="15" customHeight="1">
      <c r="A4090" s="30">
        <v>4285</v>
      </c>
      <c r="B4090" s="30" t="s">
        <v>20955</v>
      </c>
      <c r="C4090" s="30"/>
      <c r="D4090" s="30" t="s">
        <v>20955</v>
      </c>
      <c r="E4090" s="30" t="s">
        <v>20956</v>
      </c>
      <c r="F4090" s="30" t="s">
        <v>1454</v>
      </c>
      <c r="G4090" s="30" t="s">
        <v>17853</v>
      </c>
      <c r="H4090" s="30" t="s">
        <v>1367</v>
      </c>
      <c r="I4090" s="30">
        <v>36880000</v>
      </c>
      <c r="J4090" s="30" t="s">
        <v>20957</v>
      </c>
      <c r="K4090" s="57">
        <v>4390921500037</v>
      </c>
      <c r="L4090" s="30"/>
      <c r="M4090" s="30"/>
      <c r="N4090" s="30"/>
      <c r="O4090" s="30"/>
      <c r="P4090" s="30"/>
      <c r="Q4090" s="30" t="s">
        <v>20958</v>
      </c>
      <c r="R4090" s="30"/>
      <c r="S4090" s="30" t="s">
        <v>20959</v>
      </c>
      <c r="T4090" s="30"/>
      <c r="U4090" s="30"/>
      <c r="V4090" s="30" t="s">
        <v>1444</v>
      </c>
    </row>
    <row r="4091" spans="1:22" ht="15" customHeight="1">
      <c r="A4091" s="30">
        <v>4286</v>
      </c>
      <c r="B4091" s="30" t="s">
        <v>20960</v>
      </c>
      <c r="C4091" s="30"/>
      <c r="D4091" s="30" t="s">
        <v>20960</v>
      </c>
      <c r="E4091" s="30" t="s">
        <v>20602</v>
      </c>
      <c r="F4091" s="30" t="s">
        <v>1454</v>
      </c>
      <c r="G4091" s="30" t="s">
        <v>3469</v>
      </c>
      <c r="H4091" s="30" t="s">
        <v>1391</v>
      </c>
      <c r="I4091" s="30">
        <v>96810042</v>
      </c>
      <c r="J4091" s="30" t="s">
        <v>20961</v>
      </c>
      <c r="K4091" s="57">
        <v>1080189871</v>
      </c>
      <c r="L4091" s="30"/>
      <c r="M4091" s="30"/>
      <c r="N4091" s="30"/>
      <c r="O4091" s="30"/>
      <c r="P4091" s="30"/>
      <c r="Q4091" s="30" t="s">
        <v>20962</v>
      </c>
      <c r="R4091" s="30"/>
      <c r="S4091" s="30" t="s">
        <v>20963</v>
      </c>
      <c r="T4091" s="30"/>
      <c r="U4091" s="30"/>
      <c r="V4091" s="30" t="s">
        <v>1444</v>
      </c>
    </row>
    <row r="4092" spans="1:22" ht="15" customHeight="1">
      <c r="A4092" s="30">
        <v>4287</v>
      </c>
      <c r="B4092" s="30" t="s">
        <v>20964</v>
      </c>
      <c r="C4092" s="30"/>
      <c r="D4092" s="30" t="s">
        <v>20964</v>
      </c>
      <c r="E4092" s="30" t="s">
        <v>20965</v>
      </c>
      <c r="F4092" s="30" t="s">
        <v>1454</v>
      </c>
      <c r="G4092" s="30" t="s">
        <v>1629</v>
      </c>
      <c r="H4092" s="30" t="s">
        <v>1391</v>
      </c>
      <c r="I4092" s="30">
        <v>91360001</v>
      </c>
      <c r="J4092" s="30" t="s">
        <v>20966</v>
      </c>
      <c r="K4092" s="57">
        <v>963693581</v>
      </c>
      <c r="L4092" s="30"/>
      <c r="M4092" s="30"/>
      <c r="N4092" s="30"/>
      <c r="O4092" s="30"/>
      <c r="P4092" s="30"/>
      <c r="Q4092" s="30" t="s">
        <v>20967</v>
      </c>
      <c r="R4092" s="30"/>
      <c r="S4092" s="30" t="s">
        <v>20968</v>
      </c>
      <c r="T4092" s="30"/>
      <c r="U4092" s="30"/>
      <c r="V4092" s="30" t="s">
        <v>1444</v>
      </c>
    </row>
    <row r="4093" spans="1:22" ht="15" customHeight="1">
      <c r="A4093" s="30">
        <v>4288</v>
      </c>
      <c r="B4093" s="30" t="s">
        <v>20969</v>
      </c>
      <c r="C4093" s="30"/>
      <c r="D4093" s="30" t="s">
        <v>20969</v>
      </c>
      <c r="E4093" s="30" t="s">
        <v>20970</v>
      </c>
      <c r="F4093" s="30" t="s">
        <v>1454</v>
      </c>
      <c r="G4093" s="30" t="s">
        <v>9742</v>
      </c>
      <c r="H4093" s="30" t="s">
        <v>1365</v>
      </c>
      <c r="I4093" s="30">
        <v>65950000</v>
      </c>
      <c r="J4093" s="30" t="s">
        <v>20971</v>
      </c>
      <c r="K4093" s="57">
        <v>123145481</v>
      </c>
      <c r="L4093" s="30"/>
      <c r="M4093" s="30"/>
      <c r="N4093" s="30"/>
      <c r="O4093" s="30"/>
      <c r="P4093" s="30"/>
      <c r="Q4093" s="30" t="s">
        <v>20972</v>
      </c>
      <c r="R4093" s="30"/>
      <c r="S4093" s="30" t="s">
        <v>17744</v>
      </c>
      <c r="T4093" s="30"/>
      <c r="U4093" s="30"/>
      <c r="V4093" s="30" t="s">
        <v>1444</v>
      </c>
    </row>
    <row r="4094" spans="1:22" ht="15" customHeight="1">
      <c r="A4094" s="30">
        <v>4289</v>
      </c>
      <c r="B4094" s="30" t="s">
        <v>20973</v>
      </c>
      <c r="C4094" s="30"/>
      <c r="D4094" s="30" t="s">
        <v>20973</v>
      </c>
      <c r="E4094" s="30" t="s">
        <v>20974</v>
      </c>
      <c r="F4094" s="30" t="s">
        <v>1454</v>
      </c>
      <c r="G4094" s="30" t="s">
        <v>1498</v>
      </c>
      <c r="H4094" s="30" t="s">
        <v>1352</v>
      </c>
      <c r="I4094" s="30">
        <v>44001032</v>
      </c>
      <c r="J4094" s="30" t="s">
        <v>20975</v>
      </c>
      <c r="K4094" s="57">
        <v>90622997</v>
      </c>
      <c r="L4094" s="30"/>
      <c r="M4094" s="30"/>
      <c r="N4094" s="30"/>
      <c r="O4094" s="30"/>
      <c r="P4094" s="30"/>
      <c r="Q4094" s="30" t="s">
        <v>14434</v>
      </c>
      <c r="R4094" s="30"/>
      <c r="S4094" s="30" t="s">
        <v>20976</v>
      </c>
      <c r="T4094" s="30"/>
      <c r="U4094" s="30"/>
      <c r="V4094" s="30" t="s">
        <v>1444</v>
      </c>
    </row>
    <row r="4095" spans="1:22" ht="15" customHeight="1">
      <c r="A4095" s="30">
        <v>4290</v>
      </c>
      <c r="B4095" s="30" t="s">
        <v>20977</v>
      </c>
      <c r="C4095" s="30"/>
      <c r="D4095" s="30" t="s">
        <v>20977</v>
      </c>
      <c r="E4095" s="30" t="s">
        <v>20978</v>
      </c>
      <c r="F4095" s="30" t="s">
        <v>1454</v>
      </c>
      <c r="G4095" s="30" t="s">
        <v>4068</v>
      </c>
      <c r="H4095" s="30" t="s">
        <v>1397</v>
      </c>
      <c r="I4095" s="30">
        <v>14010100</v>
      </c>
      <c r="J4095" s="30" t="s">
        <v>20979</v>
      </c>
      <c r="K4095" s="57">
        <v>582589986115</v>
      </c>
      <c r="L4095" s="30"/>
      <c r="M4095" s="30"/>
      <c r="N4095" s="30"/>
      <c r="O4095" s="30"/>
      <c r="P4095" s="30"/>
      <c r="Q4095" s="30" t="s">
        <v>20980</v>
      </c>
      <c r="R4095" s="30"/>
      <c r="S4095" s="30" t="s">
        <v>20981</v>
      </c>
      <c r="T4095" s="30"/>
      <c r="U4095" s="30"/>
      <c r="V4095" s="30" t="s">
        <v>1444</v>
      </c>
    </row>
    <row r="4096" spans="1:22" ht="15" customHeight="1">
      <c r="A4096" s="30">
        <v>4291</v>
      </c>
      <c r="B4096" s="30" t="s">
        <v>20982</v>
      </c>
      <c r="C4096" s="30"/>
      <c r="D4096" s="30" t="s">
        <v>20982</v>
      </c>
      <c r="E4096" s="30" t="s">
        <v>20983</v>
      </c>
      <c r="F4096" s="30" t="s">
        <v>2189</v>
      </c>
      <c r="G4096" s="30" t="s">
        <v>2190</v>
      </c>
      <c r="H4096" s="30" t="s">
        <v>1350</v>
      </c>
      <c r="I4096" s="30">
        <v>68900015</v>
      </c>
      <c r="J4096" s="30" t="s">
        <v>20984</v>
      </c>
      <c r="K4096" s="57">
        <v>30341418</v>
      </c>
      <c r="L4096" s="30"/>
      <c r="M4096" s="30"/>
      <c r="N4096" s="30"/>
      <c r="O4096" s="30"/>
      <c r="P4096" s="30"/>
      <c r="Q4096" s="30" t="s">
        <v>20985</v>
      </c>
      <c r="R4096" s="30"/>
      <c r="S4096" s="30" t="s">
        <v>20986</v>
      </c>
      <c r="T4096" s="30"/>
      <c r="U4096" s="30"/>
      <c r="V4096" s="30" t="s">
        <v>1444</v>
      </c>
    </row>
    <row r="4097" spans="1:22" ht="15" customHeight="1">
      <c r="A4097" s="30">
        <v>4292</v>
      </c>
      <c r="B4097" s="30" t="s">
        <v>20987</v>
      </c>
      <c r="C4097" s="30"/>
      <c r="D4097" s="30" t="s">
        <v>20987</v>
      </c>
      <c r="E4097" s="30" t="s">
        <v>2726</v>
      </c>
      <c r="F4097" s="30" t="s">
        <v>7199</v>
      </c>
      <c r="G4097" s="30" t="s">
        <v>2728</v>
      </c>
      <c r="H4097" s="30" t="s">
        <v>1348</v>
      </c>
      <c r="I4097" s="30">
        <v>69085000</v>
      </c>
      <c r="J4097" s="30" t="s">
        <v>20988</v>
      </c>
      <c r="K4097" s="57">
        <v>41507568</v>
      </c>
      <c r="L4097" s="30"/>
      <c r="M4097" s="30"/>
      <c r="N4097" s="30"/>
      <c r="O4097" s="30"/>
      <c r="P4097" s="30"/>
      <c r="Q4097" s="30" t="s">
        <v>20989</v>
      </c>
      <c r="R4097" s="30"/>
      <c r="S4097" s="30" t="s">
        <v>20990</v>
      </c>
      <c r="T4097" s="30"/>
      <c r="U4097" s="30"/>
      <c r="V4097" s="30" t="s">
        <v>1444</v>
      </c>
    </row>
    <row r="4098" spans="1:22" ht="15" customHeight="1">
      <c r="A4098" s="30">
        <v>4293</v>
      </c>
      <c r="B4098" s="30" t="s">
        <v>20991</v>
      </c>
      <c r="C4098" s="30"/>
      <c r="D4098" s="30" t="s">
        <v>20991</v>
      </c>
      <c r="E4098" s="30" t="s">
        <v>20992</v>
      </c>
      <c r="F4098" s="30" t="s">
        <v>1454</v>
      </c>
      <c r="G4098" s="30" t="s">
        <v>20993</v>
      </c>
      <c r="H4098" s="30" t="s">
        <v>1393</v>
      </c>
      <c r="I4098" s="30">
        <v>89883000</v>
      </c>
      <c r="J4098" s="30" t="s">
        <v>20994</v>
      </c>
      <c r="K4098" s="57">
        <v>26104582</v>
      </c>
      <c r="L4098" s="30"/>
      <c r="M4098" s="30"/>
      <c r="N4098" s="30"/>
      <c r="O4098" s="30"/>
      <c r="P4098" s="30"/>
      <c r="Q4098" s="30" t="s">
        <v>20995</v>
      </c>
      <c r="R4098" s="30"/>
      <c r="S4098" s="30" t="s">
        <v>20996</v>
      </c>
      <c r="T4098" s="30"/>
      <c r="U4098" s="30"/>
      <c r="V4098" s="30" t="s">
        <v>1444</v>
      </c>
    </row>
    <row r="4099" spans="1:22" ht="15" customHeight="1">
      <c r="A4099" s="30">
        <v>4294</v>
      </c>
      <c r="B4099" s="30" t="s">
        <v>20997</v>
      </c>
      <c r="C4099" s="30"/>
      <c r="D4099" s="30" t="s">
        <v>20997</v>
      </c>
      <c r="E4099" s="30" t="s">
        <v>20998</v>
      </c>
      <c r="F4099" s="30" t="s">
        <v>1454</v>
      </c>
      <c r="G4099" s="30" t="s">
        <v>2129</v>
      </c>
      <c r="H4099" s="30" t="s">
        <v>1352</v>
      </c>
      <c r="I4099" s="30">
        <v>43700000</v>
      </c>
      <c r="J4099" s="30" t="s">
        <v>20999</v>
      </c>
      <c r="K4099" s="57">
        <v>63423465</v>
      </c>
      <c r="L4099" s="30"/>
      <c r="M4099" s="30"/>
      <c r="N4099" s="30"/>
      <c r="O4099" s="30"/>
      <c r="P4099" s="30"/>
      <c r="Q4099" s="30" t="s">
        <v>21000</v>
      </c>
      <c r="R4099" s="30"/>
      <c r="S4099" s="30" t="s">
        <v>21001</v>
      </c>
      <c r="T4099" s="30"/>
      <c r="U4099" s="30"/>
      <c r="V4099" s="30" t="s">
        <v>1444</v>
      </c>
    </row>
    <row r="4100" spans="1:22" ht="15" customHeight="1">
      <c r="A4100" s="30">
        <v>4295</v>
      </c>
      <c r="B4100" s="30" t="s">
        <v>21002</v>
      </c>
      <c r="C4100" s="30"/>
      <c r="D4100" s="30" t="s">
        <v>21002</v>
      </c>
      <c r="E4100" s="30" t="s">
        <v>21003</v>
      </c>
      <c r="F4100" s="30" t="s">
        <v>1454</v>
      </c>
      <c r="G4100" s="30" t="s">
        <v>21004</v>
      </c>
      <c r="H4100" s="30" t="s">
        <v>1381</v>
      </c>
      <c r="I4100" s="30">
        <v>86220000</v>
      </c>
      <c r="J4100" s="30" t="s">
        <v>21005</v>
      </c>
      <c r="K4100" s="57">
        <v>9064363619</v>
      </c>
      <c r="L4100" s="30"/>
      <c r="M4100" s="30"/>
      <c r="N4100" s="30"/>
      <c r="O4100" s="30"/>
      <c r="P4100" s="30"/>
      <c r="Q4100" s="30" t="s">
        <v>21006</v>
      </c>
      <c r="R4100" s="30"/>
      <c r="S4100" s="30" t="s">
        <v>21007</v>
      </c>
      <c r="T4100" s="30"/>
      <c r="U4100" s="30"/>
      <c r="V4100" s="30" t="s">
        <v>1444</v>
      </c>
    </row>
    <row r="4101" spans="1:22" ht="15" customHeight="1">
      <c r="A4101" s="30">
        <v>4296</v>
      </c>
      <c r="B4101" s="30" t="s">
        <v>21008</v>
      </c>
      <c r="C4101" s="30"/>
      <c r="D4101" s="30" t="s">
        <v>21008</v>
      </c>
      <c r="E4101" s="30" t="s">
        <v>21009</v>
      </c>
      <c r="F4101" s="30" t="s">
        <v>7414</v>
      </c>
      <c r="G4101" s="30" t="s">
        <v>3503</v>
      </c>
      <c r="H4101" s="30" t="s">
        <v>1389</v>
      </c>
      <c r="I4101" s="30">
        <v>69317182</v>
      </c>
      <c r="J4101" s="30" t="s">
        <v>21010</v>
      </c>
      <c r="K4101" s="57">
        <v>240016568</v>
      </c>
      <c r="L4101" s="30"/>
      <c r="M4101" s="30"/>
      <c r="N4101" s="30"/>
      <c r="O4101" s="30"/>
      <c r="P4101" s="30"/>
      <c r="Q4101" s="30" t="s">
        <v>21011</v>
      </c>
      <c r="R4101" s="30"/>
      <c r="S4101" s="30" t="s">
        <v>21012</v>
      </c>
      <c r="T4101" s="30"/>
      <c r="U4101" s="30"/>
      <c r="V4101" s="30" t="s">
        <v>1444</v>
      </c>
    </row>
    <row r="4102" spans="1:22" ht="15" customHeight="1">
      <c r="A4102" s="30">
        <v>4297</v>
      </c>
      <c r="B4102" s="30" t="s">
        <v>21013</v>
      </c>
      <c r="C4102" s="30"/>
      <c r="D4102" s="30" t="s">
        <v>21013</v>
      </c>
      <c r="E4102" s="30" t="s">
        <v>21014</v>
      </c>
      <c r="F4102" s="30" t="s">
        <v>20565</v>
      </c>
      <c r="G4102" s="30" t="s">
        <v>1540</v>
      </c>
      <c r="H4102" s="30" t="s">
        <v>1373</v>
      </c>
      <c r="I4102" s="30">
        <v>68040010</v>
      </c>
      <c r="J4102" s="30" t="s">
        <v>21015</v>
      </c>
      <c r="K4102" s="57">
        <v>155128922</v>
      </c>
      <c r="L4102" s="30"/>
      <c r="M4102" s="30"/>
      <c r="N4102" s="30"/>
      <c r="O4102" s="30"/>
      <c r="P4102" s="30"/>
      <c r="Q4102" s="30"/>
      <c r="R4102" s="30"/>
      <c r="S4102" s="30" t="s">
        <v>21016</v>
      </c>
      <c r="T4102" s="30"/>
      <c r="U4102" s="30"/>
      <c r="V4102" s="30" t="s">
        <v>1444</v>
      </c>
    </row>
    <row r="4103" spans="1:22" ht="15" customHeight="1">
      <c r="A4103" s="37">
        <v>4298</v>
      </c>
      <c r="B4103" s="37" t="s">
        <v>21017</v>
      </c>
      <c r="C4103" s="37"/>
      <c r="D4103" s="37" t="s">
        <v>21017</v>
      </c>
      <c r="E4103" s="37" t="s">
        <v>14123</v>
      </c>
      <c r="F4103" s="37" t="s">
        <v>1454</v>
      </c>
      <c r="G4103" s="37" t="s">
        <v>21018</v>
      </c>
      <c r="H4103" s="37" t="s">
        <v>1381</v>
      </c>
      <c r="I4103" s="37">
        <v>87240000</v>
      </c>
      <c r="J4103" s="37" t="s">
        <v>21019</v>
      </c>
      <c r="K4103" s="58" t="s">
        <v>3510</v>
      </c>
      <c r="L4103" s="37"/>
      <c r="M4103" s="37"/>
      <c r="N4103" s="37"/>
      <c r="O4103" s="37"/>
      <c r="P4103" s="37"/>
      <c r="Q4103" s="37"/>
      <c r="R4103" s="37"/>
      <c r="S4103" s="37" t="s">
        <v>21020</v>
      </c>
      <c r="T4103" s="37"/>
      <c r="U4103" s="37"/>
      <c r="V4103" s="26" t="s">
        <v>202</v>
      </c>
    </row>
    <row r="4104" spans="1:22" ht="15" customHeight="1">
      <c r="A4104" s="30">
        <v>4299</v>
      </c>
      <c r="B4104" s="30" t="s">
        <v>21021</v>
      </c>
      <c r="C4104" s="30"/>
      <c r="D4104" s="30" t="s">
        <v>21021</v>
      </c>
      <c r="E4104" s="30" t="s">
        <v>20546</v>
      </c>
      <c r="F4104" s="30" t="s">
        <v>3866</v>
      </c>
      <c r="G4104" s="30" t="s">
        <v>3918</v>
      </c>
      <c r="H4104" s="30" t="s">
        <v>1373</v>
      </c>
      <c r="I4104" s="30">
        <v>68180005</v>
      </c>
      <c r="J4104" s="30" t="s">
        <v>21022</v>
      </c>
      <c r="K4104" s="57">
        <v>152629980</v>
      </c>
      <c r="L4104" s="30"/>
      <c r="M4104" s="30"/>
      <c r="N4104" s="30"/>
      <c r="O4104" s="30"/>
      <c r="P4104" s="30"/>
      <c r="Q4104" s="30" t="s">
        <v>21023</v>
      </c>
      <c r="R4104" s="30"/>
      <c r="S4104" s="30" t="s">
        <v>21024</v>
      </c>
      <c r="T4104" s="30"/>
      <c r="U4104" s="30"/>
      <c r="V4104" s="30" t="s">
        <v>1444</v>
      </c>
    </row>
    <row r="4105" spans="1:22" ht="15" customHeight="1">
      <c r="A4105" s="37">
        <v>4300</v>
      </c>
      <c r="B4105" s="37" t="s">
        <v>21025</v>
      </c>
      <c r="C4105" s="37"/>
      <c r="D4105" s="37" t="s">
        <v>21025</v>
      </c>
      <c r="E4105" s="37" t="s">
        <v>21026</v>
      </c>
      <c r="F4105" s="37" t="s">
        <v>4572</v>
      </c>
      <c r="G4105" s="37" t="s">
        <v>3918</v>
      </c>
      <c r="H4105" s="37" t="s">
        <v>1373</v>
      </c>
      <c r="I4105" s="37">
        <v>68180430</v>
      </c>
      <c r="J4105" s="37" t="s">
        <v>21027</v>
      </c>
      <c r="K4105" s="58">
        <v>152967524</v>
      </c>
      <c r="L4105" s="37"/>
      <c r="M4105" s="37"/>
      <c r="N4105" s="37"/>
      <c r="O4105" s="37"/>
      <c r="P4105" s="37"/>
      <c r="Q4105" s="37" t="s">
        <v>21028</v>
      </c>
      <c r="R4105" s="37"/>
      <c r="S4105" s="37" t="s">
        <v>21029</v>
      </c>
      <c r="T4105" s="37"/>
      <c r="U4105" s="37"/>
      <c r="V4105" s="26" t="s">
        <v>202</v>
      </c>
    </row>
    <row r="4106" spans="1:22" ht="15" customHeight="1">
      <c r="A4106" s="30">
        <v>4301</v>
      </c>
      <c r="B4106" s="30" t="s">
        <v>21030</v>
      </c>
      <c r="C4106" s="30"/>
      <c r="D4106" s="30" t="s">
        <v>21030</v>
      </c>
      <c r="E4106" s="30" t="s">
        <v>20546</v>
      </c>
      <c r="F4106" s="30" t="s">
        <v>10239</v>
      </c>
      <c r="G4106" s="30" t="s">
        <v>3918</v>
      </c>
      <c r="H4106" s="30" t="s">
        <v>1373</v>
      </c>
      <c r="I4106" s="30">
        <v>68181000</v>
      </c>
      <c r="J4106" s="30" t="s">
        <v>21031</v>
      </c>
      <c r="K4106" s="57">
        <v>152075666</v>
      </c>
      <c r="L4106" s="30"/>
      <c r="M4106" s="30"/>
      <c r="N4106" s="30"/>
      <c r="O4106" s="30"/>
      <c r="P4106" s="30"/>
      <c r="Q4106" s="30" t="s">
        <v>20776</v>
      </c>
      <c r="R4106" s="30"/>
      <c r="S4106" s="30" t="s">
        <v>21032</v>
      </c>
      <c r="T4106" s="30"/>
      <c r="U4106" s="30"/>
      <c r="V4106" s="30" t="s">
        <v>1444</v>
      </c>
    </row>
    <row r="4107" spans="1:22" ht="15" customHeight="1">
      <c r="A4107" s="30">
        <v>4302</v>
      </c>
      <c r="B4107" s="30" t="s">
        <v>21033</v>
      </c>
      <c r="C4107" s="30"/>
      <c r="D4107" s="30" t="s">
        <v>21033</v>
      </c>
      <c r="E4107" s="30" t="s">
        <v>12306</v>
      </c>
      <c r="F4107" s="30" t="s">
        <v>1454</v>
      </c>
      <c r="G4107" s="30" t="s">
        <v>1540</v>
      </c>
      <c r="H4107" s="30" t="s">
        <v>1373</v>
      </c>
      <c r="I4107" s="30">
        <v>68005020</v>
      </c>
      <c r="J4107" s="30" t="s">
        <v>21034</v>
      </c>
      <c r="K4107" s="57">
        <v>152242090</v>
      </c>
      <c r="L4107" s="30"/>
      <c r="M4107" s="30"/>
      <c r="N4107" s="30"/>
      <c r="O4107" s="30"/>
      <c r="P4107" s="30"/>
      <c r="Q4107" s="30" t="s">
        <v>21035</v>
      </c>
      <c r="R4107" s="30"/>
      <c r="S4107" s="30" t="s">
        <v>21036</v>
      </c>
      <c r="T4107" s="30"/>
      <c r="U4107" s="30"/>
      <c r="V4107" s="30" t="s">
        <v>1444</v>
      </c>
    </row>
    <row r="4108" spans="1:22" ht="15" customHeight="1">
      <c r="A4108" s="37">
        <v>4303</v>
      </c>
      <c r="B4108" s="37" t="s">
        <v>21037</v>
      </c>
      <c r="C4108" s="37"/>
      <c r="D4108" s="37" t="s">
        <v>21037</v>
      </c>
      <c r="E4108" s="37" t="s">
        <v>21038</v>
      </c>
      <c r="F4108" s="37" t="s">
        <v>21039</v>
      </c>
      <c r="G4108" s="37" t="s">
        <v>21040</v>
      </c>
      <c r="H4108" s="37" t="s">
        <v>1373</v>
      </c>
      <c r="I4108" s="37">
        <v>68270000</v>
      </c>
      <c r="J4108" s="37" t="s">
        <v>21041</v>
      </c>
      <c r="K4108" s="58">
        <v>152290478</v>
      </c>
      <c r="L4108" s="37"/>
      <c r="M4108" s="37"/>
      <c r="N4108" s="37"/>
      <c r="O4108" s="37"/>
      <c r="P4108" s="37"/>
      <c r="Q4108" s="37" t="s">
        <v>21042</v>
      </c>
      <c r="R4108" s="37"/>
      <c r="S4108" s="37" t="s">
        <v>21043</v>
      </c>
      <c r="T4108" s="37"/>
      <c r="U4108" s="37"/>
      <c r="V4108" s="26" t="s">
        <v>202</v>
      </c>
    </row>
    <row r="4109" spans="1:22" ht="15" customHeight="1">
      <c r="A4109" s="30">
        <v>4304</v>
      </c>
      <c r="B4109" s="30" t="s">
        <v>21044</v>
      </c>
      <c r="C4109" s="30"/>
      <c r="D4109" s="30" t="s">
        <v>21044</v>
      </c>
      <c r="E4109" s="30" t="s">
        <v>21045</v>
      </c>
      <c r="F4109" s="30" t="s">
        <v>7171</v>
      </c>
      <c r="G4109" s="30" t="s">
        <v>3206</v>
      </c>
      <c r="H4109" s="30" t="s">
        <v>1371</v>
      </c>
      <c r="I4109" s="30">
        <v>78015500</v>
      </c>
      <c r="J4109" s="30" t="s">
        <v>21046</v>
      </c>
      <c r="K4109" s="57">
        <v>135102669</v>
      </c>
      <c r="L4109" s="30"/>
      <c r="M4109" s="30"/>
      <c r="N4109" s="30"/>
      <c r="O4109" s="30"/>
      <c r="P4109" s="30"/>
      <c r="Q4109" s="30" t="s">
        <v>21047</v>
      </c>
      <c r="R4109" s="30"/>
      <c r="S4109" s="30" t="s">
        <v>21048</v>
      </c>
      <c r="T4109" s="30"/>
      <c r="U4109" s="30"/>
      <c r="V4109" s="30" t="s">
        <v>1444</v>
      </c>
    </row>
    <row r="4110" spans="1:22" ht="15" customHeight="1">
      <c r="A4110" s="30">
        <v>4305</v>
      </c>
      <c r="B4110" s="30" t="s">
        <v>21049</v>
      </c>
      <c r="C4110" s="30"/>
      <c r="D4110" s="30" t="s">
        <v>21049</v>
      </c>
      <c r="E4110" s="30" t="s">
        <v>21050</v>
      </c>
      <c r="F4110" s="30" t="s">
        <v>2793</v>
      </c>
      <c r="G4110" s="30" t="s">
        <v>2054</v>
      </c>
      <c r="H4110" s="30" t="s">
        <v>1352</v>
      </c>
      <c r="I4110" s="30">
        <v>40050001</v>
      </c>
      <c r="J4110" s="30" t="s">
        <v>21051</v>
      </c>
      <c r="K4110" s="57">
        <v>37157629</v>
      </c>
      <c r="L4110" s="30"/>
      <c r="M4110" s="30"/>
      <c r="N4110" s="30"/>
      <c r="O4110" s="30"/>
      <c r="P4110" s="30"/>
      <c r="Q4110" s="30" t="s">
        <v>21052</v>
      </c>
      <c r="R4110" s="30"/>
      <c r="S4110" s="30" t="s">
        <v>21053</v>
      </c>
      <c r="T4110" s="30"/>
      <c r="U4110" s="30"/>
      <c r="V4110" s="30" t="s">
        <v>1428</v>
      </c>
    </row>
    <row r="4111" spans="1:22" ht="15" customHeight="1">
      <c r="A4111" s="30">
        <v>4306</v>
      </c>
      <c r="B4111" s="30" t="s">
        <v>21054</v>
      </c>
      <c r="C4111" s="30"/>
      <c r="D4111" s="30" t="s">
        <v>21054</v>
      </c>
      <c r="E4111" s="30" t="s">
        <v>21055</v>
      </c>
      <c r="F4111" s="30" t="s">
        <v>1454</v>
      </c>
      <c r="G4111" s="30" t="s">
        <v>2519</v>
      </c>
      <c r="H4111" s="30" t="s">
        <v>1391</v>
      </c>
      <c r="I4111" s="30">
        <v>99025000</v>
      </c>
      <c r="J4111" s="30" t="s">
        <v>21056</v>
      </c>
      <c r="K4111" s="57">
        <v>910344310</v>
      </c>
      <c r="L4111" s="30"/>
      <c r="M4111" s="30"/>
      <c r="N4111" s="30"/>
      <c r="O4111" s="30"/>
      <c r="P4111" s="30"/>
      <c r="Q4111" s="30" t="s">
        <v>21057</v>
      </c>
      <c r="R4111" s="30"/>
      <c r="S4111" s="30" t="s">
        <v>21058</v>
      </c>
      <c r="T4111" s="30"/>
      <c r="U4111" s="30"/>
      <c r="V4111" s="30" t="s">
        <v>1444</v>
      </c>
    </row>
    <row r="4112" spans="1:22" ht="15" customHeight="1">
      <c r="A4112" s="30">
        <v>4309</v>
      </c>
      <c r="B4112" s="30" t="s">
        <v>21059</v>
      </c>
      <c r="C4112" s="30"/>
      <c r="D4112" s="30" t="s">
        <v>21059</v>
      </c>
      <c r="E4112" s="30" t="s">
        <v>21060</v>
      </c>
      <c r="F4112" s="30" t="s">
        <v>3029</v>
      </c>
      <c r="G4112" s="30" t="s">
        <v>1570</v>
      </c>
      <c r="H4112" s="30" t="s">
        <v>1365</v>
      </c>
      <c r="I4112" s="30">
        <v>65058000</v>
      </c>
      <c r="J4112" s="30" t="s">
        <v>21061</v>
      </c>
      <c r="K4112" s="57">
        <v>121816028</v>
      </c>
      <c r="L4112" s="30"/>
      <c r="M4112" s="30"/>
      <c r="N4112" s="30"/>
      <c r="O4112" s="30"/>
      <c r="P4112" s="30"/>
      <c r="Q4112" s="30" t="s">
        <v>12027</v>
      </c>
      <c r="R4112" s="30"/>
      <c r="S4112" s="30" t="s">
        <v>21062</v>
      </c>
      <c r="T4112" s="30"/>
      <c r="U4112" s="30"/>
      <c r="V4112" s="30" t="s">
        <v>1444</v>
      </c>
    </row>
    <row r="4113" spans="1:22" ht="15" customHeight="1">
      <c r="A4113" s="30">
        <v>4310</v>
      </c>
      <c r="B4113" s="30" t="s">
        <v>21063</v>
      </c>
      <c r="C4113" s="30"/>
      <c r="D4113" s="30" t="s">
        <v>21063</v>
      </c>
      <c r="E4113" s="30" t="s">
        <v>21064</v>
      </c>
      <c r="F4113" s="30" t="s">
        <v>1454</v>
      </c>
      <c r="G4113" s="30" t="s">
        <v>7076</v>
      </c>
      <c r="H4113" s="30" t="s">
        <v>1354</v>
      </c>
      <c r="I4113" s="30">
        <v>62500000</v>
      </c>
      <c r="J4113" s="30" t="s">
        <v>21065</v>
      </c>
      <c r="K4113" s="57">
        <v>63134853</v>
      </c>
      <c r="L4113" s="30"/>
      <c r="M4113" s="30"/>
      <c r="N4113" s="30"/>
      <c r="O4113" s="30"/>
      <c r="P4113" s="30"/>
      <c r="Q4113" s="30" t="s">
        <v>21066</v>
      </c>
      <c r="R4113" s="30"/>
      <c r="S4113" s="30" t="s">
        <v>21067</v>
      </c>
      <c r="T4113" s="30"/>
      <c r="U4113" s="30"/>
      <c r="V4113" s="30" t="s">
        <v>1444</v>
      </c>
    </row>
    <row r="4114" spans="1:22" ht="15" customHeight="1">
      <c r="A4114" s="30">
        <v>4311</v>
      </c>
      <c r="B4114" s="30" t="s">
        <v>21068</v>
      </c>
      <c r="C4114" s="30"/>
      <c r="D4114" s="30" t="s">
        <v>21068</v>
      </c>
      <c r="E4114" s="30" t="s">
        <v>16996</v>
      </c>
      <c r="F4114" s="30" t="s">
        <v>1454</v>
      </c>
      <c r="G4114" s="30" t="s">
        <v>8857</v>
      </c>
      <c r="H4114" s="30" t="s">
        <v>1397</v>
      </c>
      <c r="I4114" s="30">
        <v>13320005</v>
      </c>
      <c r="J4114" s="30" t="s">
        <v>21069</v>
      </c>
      <c r="K4114" s="57">
        <v>600092550110</v>
      </c>
      <c r="L4114" s="30"/>
      <c r="M4114" s="30"/>
      <c r="N4114" s="30"/>
      <c r="O4114" s="30"/>
      <c r="P4114" s="30"/>
      <c r="Q4114" s="30" t="s">
        <v>21070</v>
      </c>
      <c r="R4114" s="30"/>
      <c r="S4114" s="30" t="s">
        <v>21071</v>
      </c>
      <c r="T4114" s="30"/>
      <c r="U4114" s="30"/>
      <c r="V4114" s="30" t="s">
        <v>1444</v>
      </c>
    </row>
    <row r="4115" spans="1:22" ht="15" customHeight="1">
      <c r="A4115" s="30">
        <v>4312</v>
      </c>
      <c r="B4115" s="30" t="s">
        <v>21072</v>
      </c>
      <c r="C4115" s="30"/>
      <c r="D4115" s="30" t="s">
        <v>21072</v>
      </c>
      <c r="E4115" s="30" t="s">
        <v>21073</v>
      </c>
      <c r="F4115" s="30" t="s">
        <v>21074</v>
      </c>
      <c r="G4115" s="30" t="s">
        <v>2012</v>
      </c>
      <c r="H4115" s="30" t="s">
        <v>1373</v>
      </c>
      <c r="I4115" s="30">
        <v>68515000</v>
      </c>
      <c r="J4115" s="30" t="s">
        <v>21075</v>
      </c>
      <c r="K4115" s="57">
        <v>153400650</v>
      </c>
      <c r="L4115" s="30"/>
      <c r="M4115" s="30"/>
      <c r="N4115" s="30"/>
      <c r="O4115" s="30"/>
      <c r="P4115" s="30"/>
      <c r="Q4115" s="30" t="s">
        <v>21076</v>
      </c>
      <c r="R4115" s="30"/>
      <c r="S4115" s="30" t="s">
        <v>21077</v>
      </c>
      <c r="T4115" s="30"/>
      <c r="U4115" s="30"/>
      <c r="V4115" s="30" t="s">
        <v>1444</v>
      </c>
    </row>
    <row r="4116" spans="1:22" ht="15" customHeight="1">
      <c r="A4116" s="30">
        <v>4313</v>
      </c>
      <c r="B4116" s="30" t="s">
        <v>21078</v>
      </c>
      <c r="C4116" s="30"/>
      <c r="D4116" s="30" t="s">
        <v>21078</v>
      </c>
      <c r="E4116" s="30" t="s">
        <v>21079</v>
      </c>
      <c r="F4116" s="30" t="s">
        <v>21080</v>
      </c>
      <c r="G4116" s="30" t="s">
        <v>1910</v>
      </c>
      <c r="H4116" s="30" t="s">
        <v>1373</v>
      </c>
      <c r="I4116" s="30">
        <v>67013000</v>
      </c>
      <c r="J4116" s="30" t="s">
        <v>21081</v>
      </c>
      <c r="K4116" s="57">
        <v>153801263</v>
      </c>
      <c r="L4116" s="30"/>
      <c r="M4116" s="30"/>
      <c r="N4116" s="30"/>
      <c r="O4116" s="30"/>
      <c r="P4116" s="30"/>
      <c r="Q4116" s="30" t="s">
        <v>21082</v>
      </c>
      <c r="R4116" s="30"/>
      <c r="S4116" s="30" t="s">
        <v>21083</v>
      </c>
      <c r="T4116" s="30"/>
      <c r="U4116" s="30"/>
      <c r="V4116" s="30" t="s">
        <v>1444</v>
      </c>
    </row>
    <row r="4117" spans="1:22" ht="15" customHeight="1">
      <c r="A4117" s="37">
        <v>4314</v>
      </c>
      <c r="B4117" s="37" t="s">
        <v>21084</v>
      </c>
      <c r="C4117" s="37"/>
      <c r="D4117" s="37" t="s">
        <v>21084</v>
      </c>
      <c r="E4117" s="37" t="s">
        <v>2052</v>
      </c>
      <c r="F4117" s="37" t="s">
        <v>21085</v>
      </c>
      <c r="G4117" s="37" t="s">
        <v>21086</v>
      </c>
      <c r="H4117" s="37" t="s">
        <v>1350</v>
      </c>
      <c r="I4117" s="37">
        <v>68920000</v>
      </c>
      <c r="J4117" s="37" t="s">
        <v>21087</v>
      </c>
      <c r="K4117" s="58">
        <v>30457386</v>
      </c>
      <c r="L4117" s="37"/>
      <c r="M4117" s="37"/>
      <c r="N4117" s="37"/>
      <c r="O4117" s="37"/>
      <c r="P4117" s="37"/>
      <c r="Q4117" s="37" t="s">
        <v>21088</v>
      </c>
      <c r="R4117" s="37"/>
      <c r="S4117" s="37" t="s">
        <v>21089</v>
      </c>
      <c r="T4117" s="37"/>
      <c r="U4117" s="37"/>
      <c r="V4117" s="26" t="s">
        <v>202</v>
      </c>
    </row>
    <row r="4118" spans="1:22" ht="15" customHeight="1">
      <c r="A4118" s="30">
        <v>4315</v>
      </c>
      <c r="B4118" s="30" t="s">
        <v>21090</v>
      </c>
      <c r="C4118" s="30"/>
      <c r="D4118" s="30" t="s">
        <v>21090</v>
      </c>
      <c r="E4118" s="30" t="s">
        <v>21091</v>
      </c>
      <c r="F4118" s="30" t="s">
        <v>21092</v>
      </c>
      <c r="G4118" s="30" t="s">
        <v>4336</v>
      </c>
      <c r="H4118" s="30" t="s">
        <v>1373</v>
      </c>
      <c r="I4118" s="30">
        <v>68447000</v>
      </c>
      <c r="J4118" s="30" t="s">
        <v>21093</v>
      </c>
      <c r="K4118" s="57">
        <v>152267964</v>
      </c>
      <c r="L4118" s="30"/>
      <c r="M4118" s="30"/>
      <c r="N4118" s="30"/>
      <c r="O4118" s="30"/>
      <c r="P4118" s="30"/>
      <c r="Q4118" s="30" t="s">
        <v>21094</v>
      </c>
      <c r="R4118" s="30"/>
      <c r="S4118" s="30" t="s">
        <v>21095</v>
      </c>
      <c r="T4118" s="30"/>
      <c r="U4118" s="30"/>
      <c r="V4118" s="30" t="s">
        <v>1444</v>
      </c>
    </row>
    <row r="4119" spans="1:22" ht="15" customHeight="1">
      <c r="A4119" s="30">
        <v>4316</v>
      </c>
      <c r="B4119" s="30" t="s">
        <v>21096</v>
      </c>
      <c r="C4119" s="30"/>
      <c r="D4119" s="30" t="s">
        <v>21096</v>
      </c>
      <c r="E4119" s="30" t="s">
        <v>21097</v>
      </c>
      <c r="F4119" s="30" t="s">
        <v>3185</v>
      </c>
      <c r="G4119" s="30" t="s">
        <v>6928</v>
      </c>
      <c r="H4119" s="30" t="s">
        <v>1358</v>
      </c>
      <c r="I4119" s="30">
        <v>29146201</v>
      </c>
      <c r="J4119" s="30" t="s">
        <v>21098</v>
      </c>
      <c r="K4119" s="57">
        <v>82871159</v>
      </c>
      <c r="L4119" s="30"/>
      <c r="M4119" s="30"/>
      <c r="N4119" s="30"/>
      <c r="O4119" s="30"/>
      <c r="P4119" s="30"/>
      <c r="Q4119" s="30" t="s">
        <v>21099</v>
      </c>
      <c r="R4119" s="30"/>
      <c r="S4119" s="30" t="s">
        <v>21100</v>
      </c>
      <c r="T4119" s="30"/>
      <c r="U4119" s="30"/>
      <c r="V4119" s="30" t="s">
        <v>1444</v>
      </c>
    </row>
    <row r="4120" spans="1:22" ht="15" customHeight="1">
      <c r="A4120" s="30">
        <v>4317</v>
      </c>
      <c r="B4120" s="30" t="s">
        <v>21101</v>
      </c>
      <c r="C4120" s="30"/>
      <c r="D4120" s="30" t="s">
        <v>21101</v>
      </c>
      <c r="E4120" s="30" t="s">
        <v>19214</v>
      </c>
      <c r="F4120" s="30" t="s">
        <v>1454</v>
      </c>
      <c r="G4120" s="30" t="s">
        <v>1564</v>
      </c>
      <c r="H4120" s="30" t="s">
        <v>1397</v>
      </c>
      <c r="I4120" s="30">
        <v>13013071</v>
      </c>
      <c r="J4120" s="30" t="s">
        <v>21102</v>
      </c>
      <c r="K4120" s="57">
        <v>244303330118</v>
      </c>
      <c r="L4120" s="30"/>
      <c r="M4120" s="30"/>
      <c r="N4120" s="30"/>
      <c r="O4120" s="30"/>
      <c r="P4120" s="30"/>
      <c r="Q4120" s="30" t="s">
        <v>19013</v>
      </c>
      <c r="R4120" s="30"/>
      <c r="S4120" s="30" t="s">
        <v>21103</v>
      </c>
      <c r="T4120" s="30"/>
      <c r="U4120" s="30"/>
      <c r="V4120" s="30" t="s">
        <v>1444</v>
      </c>
    </row>
    <row r="4121" spans="1:22" ht="15" customHeight="1">
      <c r="A4121" s="30">
        <v>4318</v>
      </c>
      <c r="B4121" s="30" t="s">
        <v>21104</v>
      </c>
      <c r="C4121" s="30"/>
      <c r="D4121" s="30" t="s">
        <v>21104</v>
      </c>
      <c r="E4121" s="30" t="s">
        <v>19687</v>
      </c>
      <c r="F4121" s="30" t="s">
        <v>1454</v>
      </c>
      <c r="G4121" s="30" t="s">
        <v>14695</v>
      </c>
      <c r="H4121" s="30" t="s">
        <v>1397</v>
      </c>
      <c r="I4121" s="30">
        <v>18275000</v>
      </c>
      <c r="J4121" s="30" t="s">
        <v>21105</v>
      </c>
      <c r="K4121" s="57">
        <v>687064730110</v>
      </c>
      <c r="L4121" s="30"/>
      <c r="M4121" s="30"/>
      <c r="N4121" s="30"/>
      <c r="O4121" s="30"/>
      <c r="P4121" s="30"/>
      <c r="Q4121" s="30" t="s">
        <v>21106</v>
      </c>
      <c r="R4121" s="30"/>
      <c r="S4121" s="30" t="s">
        <v>21107</v>
      </c>
      <c r="T4121" s="30"/>
      <c r="U4121" s="30"/>
      <c r="V4121" s="30" t="s">
        <v>1444</v>
      </c>
    </row>
    <row r="4122" spans="1:22" ht="15" customHeight="1">
      <c r="A4122" s="30">
        <v>4319</v>
      </c>
      <c r="B4122" s="30" t="s">
        <v>21108</v>
      </c>
      <c r="C4122" s="30"/>
      <c r="D4122" s="30" t="s">
        <v>21108</v>
      </c>
      <c r="E4122" s="30" t="s">
        <v>19624</v>
      </c>
      <c r="F4122" s="30" t="s">
        <v>2944</v>
      </c>
      <c r="G4122" s="30" t="s">
        <v>1629</v>
      </c>
      <c r="H4122" s="30" t="s">
        <v>1391</v>
      </c>
      <c r="I4122" s="30">
        <v>90030000</v>
      </c>
      <c r="J4122" s="30" t="s">
        <v>21109</v>
      </c>
      <c r="K4122" s="57">
        <v>963483587</v>
      </c>
      <c r="L4122" s="30"/>
      <c r="M4122" s="30"/>
      <c r="N4122" s="30"/>
      <c r="O4122" s="30"/>
      <c r="P4122" s="30"/>
      <c r="Q4122" s="30" t="s">
        <v>21110</v>
      </c>
      <c r="R4122" s="30"/>
      <c r="S4122" s="30" t="s">
        <v>21111</v>
      </c>
      <c r="T4122" s="30"/>
      <c r="U4122" s="30"/>
      <c r="V4122" s="30" t="s">
        <v>1444</v>
      </c>
    </row>
    <row r="4123" spans="1:22" ht="15" customHeight="1">
      <c r="A4123" s="30">
        <v>4320</v>
      </c>
      <c r="B4123" s="30" t="s">
        <v>21112</v>
      </c>
      <c r="C4123" s="30"/>
      <c r="D4123" s="30" t="s">
        <v>21112</v>
      </c>
      <c r="E4123" s="30" t="s">
        <v>4498</v>
      </c>
      <c r="F4123" s="30" t="s">
        <v>1454</v>
      </c>
      <c r="G4123" s="30" t="s">
        <v>4493</v>
      </c>
      <c r="H4123" s="30" t="s">
        <v>1381</v>
      </c>
      <c r="I4123" s="30">
        <v>83900000</v>
      </c>
      <c r="J4123" s="30" t="s">
        <v>21113</v>
      </c>
      <c r="K4123" s="57">
        <v>9036187791</v>
      </c>
      <c r="L4123" s="30"/>
      <c r="M4123" s="30"/>
      <c r="N4123" s="30"/>
      <c r="O4123" s="30"/>
      <c r="P4123" s="30"/>
      <c r="Q4123" s="30" t="s">
        <v>21114</v>
      </c>
      <c r="R4123" s="30"/>
      <c r="S4123" s="30" t="s">
        <v>21115</v>
      </c>
      <c r="T4123" s="30"/>
      <c r="U4123" s="30"/>
      <c r="V4123" s="30" t="s">
        <v>1444</v>
      </c>
    </row>
    <row r="4124" spans="1:22" ht="15" customHeight="1">
      <c r="A4124" s="30">
        <v>4321</v>
      </c>
      <c r="B4124" s="30" t="s">
        <v>21116</v>
      </c>
      <c r="C4124" s="30"/>
      <c r="D4124" s="30" t="s">
        <v>21116</v>
      </c>
      <c r="E4124" s="30" t="s">
        <v>9510</v>
      </c>
      <c r="F4124" s="30" t="s">
        <v>2944</v>
      </c>
      <c r="G4124" s="30" t="s">
        <v>1629</v>
      </c>
      <c r="H4124" s="30" t="s">
        <v>1391</v>
      </c>
      <c r="I4124" s="30">
        <v>90020060</v>
      </c>
      <c r="J4124" s="30" t="s">
        <v>21117</v>
      </c>
      <c r="K4124" s="57">
        <v>963656678</v>
      </c>
      <c r="L4124" s="30"/>
      <c r="M4124" s="30"/>
      <c r="N4124" s="30"/>
      <c r="O4124" s="30"/>
      <c r="P4124" s="30"/>
      <c r="Q4124" s="30" t="s">
        <v>21118</v>
      </c>
      <c r="R4124" s="30"/>
      <c r="S4124" s="30" t="s">
        <v>21119</v>
      </c>
      <c r="T4124" s="30"/>
      <c r="U4124" s="30"/>
      <c r="V4124" s="30" t="s">
        <v>1428</v>
      </c>
    </row>
    <row r="4125" spans="1:22" ht="15" customHeight="1">
      <c r="A4125" s="37">
        <v>4322</v>
      </c>
      <c r="B4125" s="37" t="s">
        <v>21120</v>
      </c>
      <c r="C4125" s="37"/>
      <c r="D4125" s="37" t="s">
        <v>21120</v>
      </c>
      <c r="E4125" s="37" t="s">
        <v>21121</v>
      </c>
      <c r="F4125" s="37" t="s">
        <v>21122</v>
      </c>
      <c r="G4125" s="37" t="s">
        <v>1570</v>
      </c>
      <c r="H4125" s="37" t="s">
        <v>1365</v>
      </c>
      <c r="I4125" s="37">
        <v>65055310</v>
      </c>
      <c r="J4125" s="37" t="s">
        <v>21123</v>
      </c>
      <c r="K4125" s="58">
        <v>122397290</v>
      </c>
      <c r="L4125" s="37"/>
      <c r="M4125" s="37"/>
      <c r="N4125" s="37"/>
      <c r="O4125" s="37"/>
      <c r="P4125" s="37"/>
      <c r="Q4125" s="37" t="s">
        <v>21124</v>
      </c>
      <c r="R4125" s="37"/>
      <c r="S4125" s="37" t="s">
        <v>21125</v>
      </c>
      <c r="T4125" s="37"/>
      <c r="U4125" s="37"/>
      <c r="V4125" s="26" t="s">
        <v>202</v>
      </c>
    </row>
    <row r="4126" spans="1:22" ht="15" customHeight="1">
      <c r="A4126" s="30">
        <v>4323</v>
      </c>
      <c r="B4126" s="30" t="s">
        <v>21126</v>
      </c>
      <c r="C4126" s="30"/>
      <c r="D4126" s="30" t="s">
        <v>21126</v>
      </c>
      <c r="E4126" s="30" t="s">
        <v>21127</v>
      </c>
      <c r="F4126" s="30" t="s">
        <v>1454</v>
      </c>
      <c r="G4126" s="30" t="s">
        <v>21128</v>
      </c>
      <c r="H4126" s="30" t="s">
        <v>1350</v>
      </c>
      <c r="I4126" s="30">
        <v>68980000</v>
      </c>
      <c r="J4126" s="30" t="s">
        <v>21129</v>
      </c>
      <c r="K4126" s="57">
        <v>30427665</v>
      </c>
      <c r="L4126" s="30"/>
      <c r="M4126" s="30"/>
      <c r="N4126" s="30"/>
      <c r="O4126" s="30"/>
      <c r="P4126" s="30"/>
      <c r="Q4126" s="30" t="s">
        <v>20776</v>
      </c>
      <c r="R4126" s="30"/>
      <c r="S4126" s="30" t="s">
        <v>21130</v>
      </c>
      <c r="T4126" s="30"/>
      <c r="U4126" s="30"/>
      <c r="V4126" s="30" t="s">
        <v>1444</v>
      </c>
    </row>
    <row r="4127" spans="1:22" ht="15" customHeight="1">
      <c r="A4127" s="30">
        <v>4324</v>
      </c>
      <c r="B4127" s="30" t="s">
        <v>21131</v>
      </c>
      <c r="C4127" s="30"/>
      <c r="D4127" s="30" t="s">
        <v>21131</v>
      </c>
      <c r="E4127" s="30" t="s">
        <v>21132</v>
      </c>
      <c r="F4127" s="30" t="s">
        <v>21133</v>
      </c>
      <c r="G4127" s="30" t="s">
        <v>3189</v>
      </c>
      <c r="H4127" s="30" t="s">
        <v>1397</v>
      </c>
      <c r="I4127" s="30">
        <v>6343410</v>
      </c>
      <c r="J4127" s="30" t="s">
        <v>21134</v>
      </c>
      <c r="K4127" s="57">
        <v>255053135118</v>
      </c>
      <c r="L4127" s="30"/>
      <c r="M4127" s="30"/>
      <c r="N4127" s="30"/>
      <c r="O4127" s="30"/>
      <c r="P4127" s="30"/>
      <c r="Q4127" s="30" t="s">
        <v>21135</v>
      </c>
      <c r="R4127" s="30"/>
      <c r="S4127" s="30" t="s">
        <v>21136</v>
      </c>
      <c r="T4127" s="30"/>
      <c r="U4127" s="30"/>
      <c r="V4127" s="30" t="s">
        <v>1444</v>
      </c>
    </row>
    <row r="4128" spans="1:22" ht="15" customHeight="1">
      <c r="A4128" s="37">
        <v>4326</v>
      </c>
      <c r="B4128" s="37" t="s">
        <v>21137</v>
      </c>
      <c r="C4128" s="37"/>
      <c r="D4128" s="37" t="s">
        <v>21137</v>
      </c>
      <c r="E4128" s="37" t="s">
        <v>21138</v>
      </c>
      <c r="F4128" s="37" t="s">
        <v>21139</v>
      </c>
      <c r="G4128" s="37" t="s">
        <v>21140</v>
      </c>
      <c r="H4128" s="37" t="s">
        <v>1373</v>
      </c>
      <c r="I4128" s="37">
        <v>68721000</v>
      </c>
      <c r="J4128" s="37" t="s">
        <v>21141</v>
      </c>
      <c r="K4128" s="58">
        <v>151601380</v>
      </c>
      <c r="L4128" s="37"/>
      <c r="M4128" s="37"/>
      <c r="N4128" s="37"/>
      <c r="O4128" s="37"/>
      <c r="P4128" s="37"/>
      <c r="Q4128" s="37" t="s">
        <v>21142</v>
      </c>
      <c r="R4128" s="37"/>
      <c r="S4128" s="37" t="s">
        <v>21143</v>
      </c>
      <c r="T4128" s="37"/>
      <c r="U4128" s="37"/>
      <c r="V4128" s="26" t="s">
        <v>202</v>
      </c>
    </row>
    <row r="4129" spans="1:22" ht="15" customHeight="1">
      <c r="A4129" s="30">
        <v>4327</v>
      </c>
      <c r="B4129" s="30" t="s">
        <v>21144</v>
      </c>
      <c r="C4129" s="30"/>
      <c r="D4129" s="30" t="s">
        <v>21144</v>
      </c>
      <c r="E4129" s="30" t="s">
        <v>12035</v>
      </c>
      <c r="F4129" s="30" t="s">
        <v>1454</v>
      </c>
      <c r="G4129" s="30" t="s">
        <v>17415</v>
      </c>
      <c r="H4129" s="30" t="s">
        <v>1381</v>
      </c>
      <c r="I4129" s="30">
        <v>86870000</v>
      </c>
      <c r="J4129" s="30" t="s">
        <v>21145</v>
      </c>
      <c r="K4129" s="57">
        <v>9054591982</v>
      </c>
      <c r="L4129" s="30"/>
      <c r="M4129" s="30"/>
      <c r="N4129" s="30"/>
      <c r="O4129" s="30"/>
      <c r="P4129" s="30"/>
      <c r="Q4129" s="30" t="s">
        <v>21146</v>
      </c>
      <c r="R4129" s="30"/>
      <c r="S4129" s="30" t="s">
        <v>4261</v>
      </c>
      <c r="T4129" s="30"/>
      <c r="U4129" s="30"/>
      <c r="V4129" s="30" t="s">
        <v>1444</v>
      </c>
    </row>
    <row r="4130" spans="1:22" ht="15" customHeight="1">
      <c r="A4130" s="30">
        <v>4328</v>
      </c>
      <c r="B4130" s="30" t="s">
        <v>21147</v>
      </c>
      <c r="C4130" s="30"/>
      <c r="D4130" s="30" t="s">
        <v>21147</v>
      </c>
      <c r="E4130" s="30" t="s">
        <v>21148</v>
      </c>
      <c r="F4130" s="30" t="s">
        <v>21149</v>
      </c>
      <c r="G4130" s="30" t="s">
        <v>3122</v>
      </c>
      <c r="H4130" s="30" t="s">
        <v>1373</v>
      </c>
      <c r="I4130" s="30">
        <v>68455350</v>
      </c>
      <c r="J4130" s="30" t="s">
        <v>21150</v>
      </c>
      <c r="K4130" s="57">
        <v>155707388</v>
      </c>
      <c r="L4130" s="30"/>
      <c r="M4130" s="30"/>
      <c r="N4130" s="30"/>
      <c r="O4130" s="30"/>
      <c r="P4130" s="30"/>
      <c r="Q4130" s="30" t="s">
        <v>21151</v>
      </c>
      <c r="R4130" s="30"/>
      <c r="S4130" s="30" t="s">
        <v>21152</v>
      </c>
      <c r="T4130" s="30"/>
      <c r="U4130" s="30"/>
      <c r="V4130" s="30" t="s">
        <v>1444</v>
      </c>
    </row>
    <row r="4131" spans="1:22" ht="15" customHeight="1">
      <c r="A4131" s="30">
        <v>4329</v>
      </c>
      <c r="B4131" s="30" t="s">
        <v>21153</v>
      </c>
      <c r="C4131" s="30"/>
      <c r="D4131" s="30" t="s">
        <v>21153</v>
      </c>
      <c r="E4131" s="30" t="s">
        <v>21154</v>
      </c>
      <c r="F4131" s="30" t="s">
        <v>6009</v>
      </c>
      <c r="G4131" s="30" t="s">
        <v>1422</v>
      </c>
      <c r="H4131" s="30" t="s">
        <v>1397</v>
      </c>
      <c r="I4131" s="30">
        <v>1120000</v>
      </c>
      <c r="J4131" s="30" t="s">
        <v>21155</v>
      </c>
      <c r="K4131" s="57">
        <v>148381469119</v>
      </c>
      <c r="L4131" s="30"/>
      <c r="M4131" s="30"/>
      <c r="N4131" s="30"/>
      <c r="O4131" s="30"/>
      <c r="P4131" s="30"/>
      <c r="Q4131" s="30" t="s">
        <v>21156</v>
      </c>
      <c r="R4131" s="30"/>
      <c r="S4131" s="30" t="s">
        <v>21157</v>
      </c>
      <c r="T4131" s="30"/>
      <c r="U4131" s="30"/>
      <c r="V4131" s="30" t="s">
        <v>1444</v>
      </c>
    </row>
    <row r="4132" spans="1:22" ht="15" customHeight="1">
      <c r="A4132" s="30">
        <v>4330</v>
      </c>
      <c r="B4132" s="30" t="s">
        <v>21158</v>
      </c>
      <c r="C4132" s="30"/>
      <c r="D4132" s="30" t="s">
        <v>21158</v>
      </c>
      <c r="E4132" s="30" t="s">
        <v>21159</v>
      </c>
      <c r="F4132" s="30" t="s">
        <v>6619</v>
      </c>
      <c r="G4132" s="30" t="s">
        <v>1422</v>
      </c>
      <c r="H4132" s="30" t="s">
        <v>1397</v>
      </c>
      <c r="I4132" s="30">
        <v>4089001</v>
      </c>
      <c r="J4132" s="30" t="s">
        <v>21160</v>
      </c>
      <c r="K4132" s="57">
        <v>145079910112</v>
      </c>
      <c r="L4132" s="30"/>
      <c r="M4132" s="30"/>
      <c r="N4132" s="30"/>
      <c r="O4132" s="30"/>
      <c r="P4132" s="30"/>
      <c r="Q4132" s="30" t="s">
        <v>21161</v>
      </c>
      <c r="R4132" s="30"/>
      <c r="S4132" s="30" t="s">
        <v>5089</v>
      </c>
      <c r="T4132" s="30"/>
      <c r="U4132" s="30"/>
      <c r="V4132" s="30" t="s">
        <v>1444</v>
      </c>
    </row>
    <row r="4133" spans="1:22" ht="15" customHeight="1">
      <c r="A4133" s="30">
        <v>4331</v>
      </c>
      <c r="B4133" s="30" t="s">
        <v>21162</v>
      </c>
      <c r="C4133" s="30"/>
      <c r="D4133" s="30" t="s">
        <v>21162</v>
      </c>
      <c r="E4133" s="30" t="s">
        <v>5723</v>
      </c>
      <c r="F4133" s="30" t="s">
        <v>2442</v>
      </c>
      <c r="G4133" s="30" t="s">
        <v>2432</v>
      </c>
      <c r="H4133" s="30" t="s">
        <v>1373</v>
      </c>
      <c r="I4133" s="30">
        <v>66013080</v>
      </c>
      <c r="J4133" s="30" t="s">
        <v>21163</v>
      </c>
      <c r="K4133" s="57">
        <v>153288361</v>
      </c>
      <c r="L4133" s="30"/>
      <c r="M4133" s="30"/>
      <c r="N4133" s="30"/>
      <c r="O4133" s="30"/>
      <c r="P4133" s="30"/>
      <c r="Q4133" s="30" t="s">
        <v>21164</v>
      </c>
      <c r="R4133" s="30"/>
      <c r="S4133" s="30" t="s">
        <v>21165</v>
      </c>
      <c r="T4133" s="30"/>
      <c r="U4133" s="30"/>
      <c r="V4133" s="30" t="s">
        <v>1428</v>
      </c>
    </row>
    <row r="4134" spans="1:22" ht="15" customHeight="1">
      <c r="A4134" s="30">
        <v>4332</v>
      </c>
      <c r="B4134" s="30" t="s">
        <v>21166</v>
      </c>
      <c r="C4134" s="30"/>
      <c r="D4134" s="30" t="s">
        <v>21166</v>
      </c>
      <c r="E4134" s="30" t="s">
        <v>10232</v>
      </c>
      <c r="F4134" s="30" t="s">
        <v>1454</v>
      </c>
      <c r="G4134" s="30" t="s">
        <v>3271</v>
      </c>
      <c r="H4134" s="30" t="s">
        <v>1397</v>
      </c>
      <c r="I4134" s="30">
        <v>8674011</v>
      </c>
      <c r="J4134" s="30" t="s">
        <v>21167</v>
      </c>
      <c r="K4134" s="57">
        <v>672335937119</v>
      </c>
      <c r="L4134" s="30"/>
      <c r="M4134" s="30"/>
      <c r="N4134" s="30"/>
      <c r="O4134" s="30"/>
      <c r="P4134" s="30"/>
      <c r="Q4134" s="30" t="s">
        <v>21168</v>
      </c>
      <c r="R4134" s="30"/>
      <c r="S4134" s="30" t="s">
        <v>21169</v>
      </c>
      <c r="T4134" s="30"/>
      <c r="U4134" s="30"/>
      <c r="V4134" s="30" t="s">
        <v>1428</v>
      </c>
    </row>
    <row r="4135" spans="1:22" ht="15" customHeight="1">
      <c r="A4135" s="30">
        <v>4333</v>
      </c>
      <c r="B4135" s="30" t="s">
        <v>21170</v>
      </c>
      <c r="C4135" s="30"/>
      <c r="D4135" s="30" t="s">
        <v>21170</v>
      </c>
      <c r="E4135" s="30" t="s">
        <v>21171</v>
      </c>
      <c r="F4135" s="30" t="s">
        <v>20174</v>
      </c>
      <c r="G4135" s="30" t="s">
        <v>1422</v>
      </c>
      <c r="H4135" s="30" t="s">
        <v>1397</v>
      </c>
      <c r="I4135" s="30">
        <v>2435030</v>
      </c>
      <c r="J4135" s="30" t="s">
        <v>21172</v>
      </c>
      <c r="K4135" s="57">
        <v>118892474114</v>
      </c>
      <c r="L4135" s="30"/>
      <c r="M4135" s="30"/>
      <c r="N4135" s="30"/>
      <c r="O4135" s="30"/>
      <c r="P4135" s="30"/>
      <c r="Q4135" s="30"/>
      <c r="R4135" s="30"/>
      <c r="S4135" s="30" t="s">
        <v>4261</v>
      </c>
      <c r="T4135" s="30"/>
      <c r="U4135" s="30"/>
      <c r="V4135" s="30" t="s">
        <v>1444</v>
      </c>
    </row>
    <row r="4136" spans="1:22" ht="15" customHeight="1">
      <c r="A4136" s="30">
        <v>4334</v>
      </c>
      <c r="B4136" s="30" t="s">
        <v>21173</v>
      </c>
      <c r="C4136" s="30"/>
      <c r="D4136" s="30" t="s">
        <v>21173</v>
      </c>
      <c r="E4136" s="30" t="s">
        <v>21174</v>
      </c>
      <c r="F4136" s="30" t="s">
        <v>21175</v>
      </c>
      <c r="G4136" s="30" t="s">
        <v>3206</v>
      </c>
      <c r="H4136" s="30" t="s">
        <v>1371</v>
      </c>
      <c r="I4136" s="30">
        <v>78058372</v>
      </c>
      <c r="J4136" s="30" t="s">
        <v>21176</v>
      </c>
      <c r="K4136" s="57">
        <v>134291670</v>
      </c>
      <c r="L4136" s="30"/>
      <c r="M4136" s="30"/>
      <c r="N4136" s="30"/>
      <c r="O4136" s="30"/>
      <c r="P4136" s="30"/>
      <c r="Q4136" s="30"/>
      <c r="R4136" s="30"/>
      <c r="S4136" s="30" t="s">
        <v>4261</v>
      </c>
      <c r="T4136" s="30"/>
      <c r="U4136" s="30"/>
      <c r="V4136" s="30" t="s">
        <v>1444</v>
      </c>
    </row>
    <row r="4137" spans="1:22" ht="15" customHeight="1">
      <c r="A4137" s="30">
        <v>4335</v>
      </c>
      <c r="B4137" s="30" t="s">
        <v>21177</v>
      </c>
      <c r="C4137" s="30"/>
      <c r="D4137" s="30" t="s">
        <v>21177</v>
      </c>
      <c r="E4137" s="30" t="s">
        <v>21178</v>
      </c>
      <c r="F4137" s="30" t="s">
        <v>1454</v>
      </c>
      <c r="G4137" s="30" t="s">
        <v>21179</v>
      </c>
      <c r="H4137" s="30" t="s">
        <v>1383</v>
      </c>
      <c r="I4137" s="30">
        <v>26530110</v>
      </c>
      <c r="J4137" s="30" t="s">
        <v>21180</v>
      </c>
      <c r="K4137" s="57" t="s">
        <v>3510</v>
      </c>
      <c r="L4137" s="30"/>
      <c r="M4137" s="30"/>
      <c r="N4137" s="30"/>
      <c r="O4137" s="30"/>
      <c r="P4137" s="30"/>
      <c r="Q4137" s="30" t="s">
        <v>21181</v>
      </c>
      <c r="R4137" s="30"/>
      <c r="S4137" s="30" t="s">
        <v>21182</v>
      </c>
      <c r="T4137" s="30"/>
      <c r="U4137" s="30"/>
      <c r="V4137" s="30" t="s">
        <v>1428</v>
      </c>
    </row>
    <row r="4138" spans="1:22" ht="15" customHeight="1">
      <c r="A4138" s="30">
        <v>4336</v>
      </c>
      <c r="B4138" s="30" t="s">
        <v>21183</v>
      </c>
      <c r="C4138" s="30"/>
      <c r="D4138" s="30" t="s">
        <v>21183</v>
      </c>
      <c r="E4138" s="30" t="s">
        <v>21184</v>
      </c>
      <c r="F4138" s="30" t="s">
        <v>6498</v>
      </c>
      <c r="G4138" s="30" t="s">
        <v>3339</v>
      </c>
      <c r="H4138" s="30" t="s">
        <v>1350</v>
      </c>
      <c r="I4138" s="30">
        <v>68925000</v>
      </c>
      <c r="J4138" s="30" t="s">
        <v>21185</v>
      </c>
      <c r="K4138" s="57">
        <v>30090658</v>
      </c>
      <c r="L4138" s="30"/>
      <c r="M4138" s="30"/>
      <c r="N4138" s="30"/>
      <c r="O4138" s="30"/>
      <c r="P4138" s="30"/>
      <c r="Q4138" s="30" t="s">
        <v>21186</v>
      </c>
      <c r="R4138" s="30"/>
      <c r="S4138" s="30" t="s">
        <v>21187</v>
      </c>
      <c r="T4138" s="30"/>
      <c r="U4138" s="30"/>
      <c r="V4138" s="30" t="s">
        <v>1444</v>
      </c>
    </row>
    <row r="4139" spans="1:22" ht="15" customHeight="1">
      <c r="A4139" s="30">
        <v>4337</v>
      </c>
      <c r="B4139" s="30" t="s">
        <v>2145</v>
      </c>
      <c r="C4139" s="30"/>
      <c r="D4139" s="30" t="s">
        <v>2145</v>
      </c>
      <c r="E4139" s="30" t="s">
        <v>21188</v>
      </c>
      <c r="F4139" s="30" t="s">
        <v>1454</v>
      </c>
      <c r="G4139" s="30" t="s">
        <v>2147</v>
      </c>
      <c r="H4139" s="30" t="s">
        <v>1352</v>
      </c>
      <c r="I4139" s="30">
        <v>46880000</v>
      </c>
      <c r="J4139" s="30" t="s">
        <v>21189</v>
      </c>
      <c r="K4139" s="57">
        <v>81306309</v>
      </c>
      <c r="L4139" s="30"/>
      <c r="M4139" s="30"/>
      <c r="N4139" s="30"/>
      <c r="O4139" s="30"/>
      <c r="P4139" s="30"/>
      <c r="Q4139" s="30" t="s">
        <v>17633</v>
      </c>
      <c r="R4139" s="30"/>
      <c r="S4139" s="30" t="s">
        <v>21190</v>
      </c>
      <c r="T4139" s="30"/>
      <c r="U4139" s="30"/>
      <c r="V4139" s="30" t="s">
        <v>1444</v>
      </c>
    </row>
    <row r="4140" spans="1:22" ht="15" customHeight="1">
      <c r="A4140" s="30">
        <v>4338</v>
      </c>
      <c r="B4140" s="30" t="s">
        <v>21191</v>
      </c>
      <c r="C4140" s="30"/>
      <c r="D4140" s="30" t="s">
        <v>21191</v>
      </c>
      <c r="E4140" s="30" t="s">
        <v>7334</v>
      </c>
      <c r="F4140" s="30" t="s">
        <v>1454</v>
      </c>
      <c r="G4140" s="30" t="s">
        <v>1713</v>
      </c>
      <c r="H4140" s="30" t="s">
        <v>1395</v>
      </c>
      <c r="I4140" s="30">
        <v>49010230</v>
      </c>
      <c r="J4140" s="30" t="s">
        <v>21192</v>
      </c>
      <c r="K4140" s="57">
        <v>271570288</v>
      </c>
      <c r="L4140" s="30"/>
      <c r="M4140" s="30"/>
      <c r="N4140" s="30"/>
      <c r="O4140" s="30"/>
      <c r="P4140" s="30"/>
      <c r="Q4140" s="30" t="s">
        <v>21193</v>
      </c>
      <c r="R4140" s="30"/>
      <c r="S4140" s="30" t="s">
        <v>21194</v>
      </c>
      <c r="T4140" s="30"/>
      <c r="U4140" s="30"/>
      <c r="V4140" s="30" t="s">
        <v>1444</v>
      </c>
    </row>
    <row r="4141" spans="1:22" ht="15" customHeight="1">
      <c r="A4141" s="30">
        <v>4339</v>
      </c>
      <c r="B4141" s="30" t="s">
        <v>21195</v>
      </c>
      <c r="C4141" s="30"/>
      <c r="D4141" s="30" t="s">
        <v>21195</v>
      </c>
      <c r="E4141" s="30" t="s">
        <v>21196</v>
      </c>
      <c r="F4141" s="30" t="s">
        <v>21197</v>
      </c>
      <c r="G4141" s="30" t="s">
        <v>6226</v>
      </c>
      <c r="H4141" s="30" t="s">
        <v>1371</v>
      </c>
      <c r="I4141" s="30">
        <v>78300000</v>
      </c>
      <c r="J4141" s="30" t="s">
        <v>21198</v>
      </c>
      <c r="K4141" s="57">
        <v>134580117</v>
      </c>
      <c r="L4141" s="30"/>
      <c r="M4141" s="30"/>
      <c r="N4141" s="30"/>
      <c r="O4141" s="30"/>
      <c r="P4141" s="30"/>
      <c r="Q4141" s="30" t="s">
        <v>3518</v>
      </c>
      <c r="R4141" s="30"/>
      <c r="S4141" s="30" t="s">
        <v>21199</v>
      </c>
      <c r="T4141" s="30"/>
      <c r="U4141" s="30"/>
      <c r="V4141" s="30" t="s">
        <v>1444</v>
      </c>
    </row>
    <row r="4142" spans="1:22" ht="15" customHeight="1">
      <c r="A4142" s="30">
        <v>4341</v>
      </c>
      <c r="B4142" s="30" t="s">
        <v>21200</v>
      </c>
      <c r="C4142" s="30"/>
      <c r="D4142" s="30" t="s">
        <v>21200</v>
      </c>
      <c r="E4142" s="30" t="s">
        <v>21201</v>
      </c>
      <c r="F4142" s="30" t="s">
        <v>1454</v>
      </c>
      <c r="G4142" s="30" t="s">
        <v>21202</v>
      </c>
      <c r="H4142" s="30" t="s">
        <v>1397</v>
      </c>
      <c r="I4142" s="30">
        <v>15170000</v>
      </c>
      <c r="J4142" s="30" t="s">
        <v>21203</v>
      </c>
      <c r="K4142" s="57">
        <v>681031050116</v>
      </c>
      <c r="L4142" s="30"/>
      <c r="M4142" s="30"/>
      <c r="N4142" s="30"/>
      <c r="O4142" s="30"/>
      <c r="P4142" s="30"/>
      <c r="Q4142" s="30" t="s">
        <v>21204</v>
      </c>
      <c r="R4142" s="30"/>
      <c r="S4142" s="30" t="s">
        <v>21205</v>
      </c>
      <c r="T4142" s="30"/>
      <c r="U4142" s="30"/>
      <c r="V4142" s="30" t="s">
        <v>1444</v>
      </c>
    </row>
    <row r="4143" spans="1:22" ht="15" customHeight="1">
      <c r="A4143" s="30">
        <v>4342</v>
      </c>
      <c r="B4143" s="30" t="s">
        <v>21206</v>
      </c>
      <c r="C4143" s="30"/>
      <c r="D4143" s="30" t="s">
        <v>21206</v>
      </c>
      <c r="E4143" s="30" t="s">
        <v>8640</v>
      </c>
      <c r="F4143" s="30" t="s">
        <v>1454</v>
      </c>
      <c r="G4143" s="30" t="s">
        <v>7042</v>
      </c>
      <c r="H4143" s="30" t="s">
        <v>1373</v>
      </c>
      <c r="I4143" s="30">
        <v>68555101</v>
      </c>
      <c r="J4143" s="30" t="s">
        <v>21207</v>
      </c>
      <c r="K4143" s="57">
        <v>154435236</v>
      </c>
      <c r="L4143" s="30"/>
      <c r="M4143" s="30"/>
      <c r="N4143" s="30"/>
      <c r="O4143" s="30"/>
      <c r="P4143" s="30"/>
      <c r="Q4143" s="30" t="s">
        <v>10627</v>
      </c>
      <c r="R4143" s="30"/>
      <c r="S4143" s="30" t="s">
        <v>10628</v>
      </c>
      <c r="T4143" s="30"/>
      <c r="U4143" s="30"/>
      <c r="V4143" s="30" t="s">
        <v>1444</v>
      </c>
    </row>
    <row r="4144" spans="1:22" ht="15" customHeight="1">
      <c r="A4144" s="30">
        <v>4343</v>
      </c>
      <c r="B4144" s="30" t="s">
        <v>21208</v>
      </c>
      <c r="C4144" s="30"/>
      <c r="D4144" s="30" t="s">
        <v>21208</v>
      </c>
      <c r="E4144" s="30" t="s">
        <v>15144</v>
      </c>
      <c r="F4144" s="30" t="s">
        <v>8366</v>
      </c>
      <c r="G4144" s="30" t="s">
        <v>1865</v>
      </c>
      <c r="H4144" s="30" t="s">
        <v>1356</v>
      </c>
      <c r="I4144" s="30">
        <v>72115115</v>
      </c>
      <c r="J4144" s="30" t="s">
        <v>21209</v>
      </c>
      <c r="K4144" s="57">
        <v>781441800107</v>
      </c>
      <c r="L4144" s="30"/>
      <c r="M4144" s="30"/>
      <c r="N4144" s="30"/>
      <c r="O4144" s="30"/>
      <c r="P4144" s="30"/>
      <c r="Q4144" s="30" t="s">
        <v>15146</v>
      </c>
      <c r="R4144" s="30"/>
      <c r="S4144" s="30" t="s">
        <v>15147</v>
      </c>
      <c r="T4144" s="30"/>
      <c r="U4144" s="30"/>
      <c r="V4144" s="30" t="s">
        <v>1444</v>
      </c>
    </row>
    <row r="4145" spans="1:22" ht="15" customHeight="1">
      <c r="A4145" s="37">
        <v>4344</v>
      </c>
      <c r="B4145" s="37" t="s">
        <v>21210</v>
      </c>
      <c r="C4145" s="37"/>
      <c r="D4145" s="37" t="s">
        <v>21210</v>
      </c>
      <c r="E4145" s="37" t="s">
        <v>21211</v>
      </c>
      <c r="F4145" s="37" t="s">
        <v>21212</v>
      </c>
      <c r="G4145" s="37" t="s">
        <v>6010</v>
      </c>
      <c r="H4145" s="37" t="s">
        <v>1391</v>
      </c>
      <c r="I4145" s="37">
        <v>96501022</v>
      </c>
      <c r="J4145" s="37" t="s">
        <v>21213</v>
      </c>
      <c r="K4145" s="58">
        <v>150078846</v>
      </c>
      <c r="L4145" s="37"/>
      <c r="M4145" s="37"/>
      <c r="N4145" s="37"/>
      <c r="O4145" s="37"/>
      <c r="P4145" s="37"/>
      <c r="Q4145" s="37" t="s">
        <v>21214</v>
      </c>
      <c r="R4145" s="37"/>
      <c r="S4145" s="37" t="s">
        <v>21215</v>
      </c>
      <c r="T4145" s="37"/>
      <c r="U4145" s="37"/>
      <c r="V4145" s="26" t="s">
        <v>202</v>
      </c>
    </row>
    <row r="4146" spans="1:22" ht="15" customHeight="1">
      <c r="A4146" s="30">
        <v>4345</v>
      </c>
      <c r="B4146" s="30" t="s">
        <v>21216</v>
      </c>
      <c r="C4146" s="30"/>
      <c r="D4146" s="30" t="s">
        <v>21216</v>
      </c>
      <c r="E4146" s="30" t="s">
        <v>21217</v>
      </c>
      <c r="F4146" s="30" t="s">
        <v>1454</v>
      </c>
      <c r="G4146" s="30" t="s">
        <v>1671</v>
      </c>
      <c r="H4146" s="30" t="s">
        <v>1397</v>
      </c>
      <c r="I4146" s="30">
        <v>7010030</v>
      </c>
      <c r="J4146" s="30" t="s">
        <v>21218</v>
      </c>
      <c r="K4146" s="57">
        <v>796602449110</v>
      </c>
      <c r="L4146" s="30"/>
      <c r="M4146" s="30"/>
      <c r="N4146" s="30"/>
      <c r="O4146" s="30"/>
      <c r="P4146" s="30"/>
      <c r="Q4146" s="30" t="s">
        <v>21219</v>
      </c>
      <c r="R4146" s="30"/>
      <c r="S4146" s="30" t="s">
        <v>21220</v>
      </c>
      <c r="T4146" s="30"/>
      <c r="U4146" s="30"/>
      <c r="V4146" s="30" t="s">
        <v>1444</v>
      </c>
    </row>
    <row r="4147" spans="1:22" ht="15" customHeight="1">
      <c r="A4147" s="37">
        <v>4346</v>
      </c>
      <c r="B4147" s="37" t="s">
        <v>15295</v>
      </c>
      <c r="C4147" s="37"/>
      <c r="D4147" s="37" t="s">
        <v>15295</v>
      </c>
      <c r="E4147" s="37" t="s">
        <v>21221</v>
      </c>
      <c r="F4147" s="37" t="s">
        <v>1454</v>
      </c>
      <c r="G4147" s="37" t="s">
        <v>3831</v>
      </c>
      <c r="H4147" s="37" t="s">
        <v>1391</v>
      </c>
      <c r="I4147" s="37">
        <v>93010003</v>
      </c>
      <c r="J4147" s="37" t="s">
        <v>21222</v>
      </c>
      <c r="K4147" s="58">
        <v>1240238212</v>
      </c>
      <c r="L4147" s="37"/>
      <c r="M4147" s="37"/>
      <c r="N4147" s="37"/>
      <c r="O4147" s="37"/>
      <c r="P4147" s="37"/>
      <c r="Q4147" s="37" t="s">
        <v>15297</v>
      </c>
      <c r="R4147" s="37"/>
      <c r="S4147" s="37" t="s">
        <v>21223</v>
      </c>
      <c r="T4147" s="37"/>
      <c r="U4147" s="37"/>
      <c r="V4147" s="26" t="s">
        <v>202</v>
      </c>
    </row>
    <row r="4148" spans="1:22" ht="15" customHeight="1">
      <c r="A4148" s="37">
        <v>4347</v>
      </c>
      <c r="B4148" s="37" t="s">
        <v>21224</v>
      </c>
      <c r="C4148" s="37"/>
      <c r="D4148" s="37" t="s">
        <v>21224</v>
      </c>
      <c r="E4148" s="37" t="s">
        <v>7761</v>
      </c>
      <c r="F4148" s="37" t="s">
        <v>1454</v>
      </c>
      <c r="G4148" s="37" t="s">
        <v>1498</v>
      </c>
      <c r="H4148" s="37" t="s">
        <v>1352</v>
      </c>
      <c r="I4148" s="37">
        <v>44002175</v>
      </c>
      <c r="J4148" s="37" t="s">
        <v>21225</v>
      </c>
      <c r="K4148" s="58">
        <v>62151980</v>
      </c>
      <c r="L4148" s="37"/>
      <c r="M4148" s="37"/>
      <c r="N4148" s="37"/>
      <c r="O4148" s="37"/>
      <c r="P4148" s="37"/>
      <c r="Q4148" s="37" t="s">
        <v>21226</v>
      </c>
      <c r="R4148" s="37"/>
      <c r="S4148" s="37" t="s">
        <v>21227</v>
      </c>
      <c r="T4148" s="37"/>
      <c r="U4148" s="37"/>
      <c r="V4148" s="26" t="s">
        <v>202</v>
      </c>
    </row>
    <row r="4149" spans="1:22" ht="15" customHeight="1">
      <c r="A4149" s="30">
        <v>4348</v>
      </c>
      <c r="B4149" s="30" t="s">
        <v>21228</v>
      </c>
      <c r="C4149" s="30"/>
      <c r="D4149" s="30" t="s">
        <v>21228</v>
      </c>
      <c r="E4149" s="30" t="s">
        <v>8192</v>
      </c>
      <c r="F4149" s="30" t="s">
        <v>1454</v>
      </c>
      <c r="G4149" s="30" t="s">
        <v>1540</v>
      </c>
      <c r="H4149" s="30" t="s">
        <v>1373</v>
      </c>
      <c r="I4149" s="30">
        <v>68005290</v>
      </c>
      <c r="J4149" s="30" t="s">
        <v>21229</v>
      </c>
      <c r="K4149" s="57">
        <v>152888845</v>
      </c>
      <c r="L4149" s="30"/>
      <c r="M4149" s="30"/>
      <c r="N4149" s="30"/>
      <c r="O4149" s="30"/>
      <c r="P4149" s="30"/>
      <c r="Q4149" s="30" t="s">
        <v>21230</v>
      </c>
      <c r="R4149" s="30"/>
      <c r="S4149" s="30" t="s">
        <v>21231</v>
      </c>
      <c r="T4149" s="30"/>
      <c r="U4149" s="30"/>
      <c r="V4149" s="30" t="s">
        <v>1444</v>
      </c>
    </row>
    <row r="4150" spans="1:22" ht="15" customHeight="1">
      <c r="A4150" s="37">
        <v>4349</v>
      </c>
      <c r="B4150" s="37" t="s">
        <v>21232</v>
      </c>
      <c r="C4150" s="37"/>
      <c r="D4150" s="37" t="s">
        <v>21232</v>
      </c>
      <c r="E4150" s="37" t="s">
        <v>18622</v>
      </c>
      <c r="F4150" s="37" t="s">
        <v>1454</v>
      </c>
      <c r="G4150" s="37" t="s">
        <v>20306</v>
      </c>
      <c r="H4150" s="37" t="s">
        <v>1381</v>
      </c>
      <c r="I4150" s="37">
        <v>85560000</v>
      </c>
      <c r="J4150" s="37" t="s">
        <v>21233</v>
      </c>
      <c r="K4150" s="58">
        <v>3120051740</v>
      </c>
      <c r="L4150" s="37"/>
      <c r="M4150" s="37"/>
      <c r="N4150" s="37"/>
      <c r="O4150" s="37"/>
      <c r="P4150" s="37"/>
      <c r="Q4150" s="37" t="s">
        <v>20308</v>
      </c>
      <c r="R4150" s="37"/>
      <c r="S4150" s="37" t="s">
        <v>21234</v>
      </c>
      <c r="T4150" s="37"/>
      <c r="U4150" s="37"/>
      <c r="V4150" s="26" t="s">
        <v>202</v>
      </c>
    </row>
    <row r="4151" spans="1:22" ht="15" customHeight="1">
      <c r="A4151" s="30">
        <v>4350</v>
      </c>
      <c r="B4151" s="30" t="s">
        <v>21235</v>
      </c>
      <c r="C4151" s="30"/>
      <c r="D4151" s="30" t="s">
        <v>21235</v>
      </c>
      <c r="E4151" s="30" t="s">
        <v>21236</v>
      </c>
      <c r="F4151" s="30" t="s">
        <v>19738</v>
      </c>
      <c r="G4151" s="30" t="s">
        <v>1422</v>
      </c>
      <c r="H4151" s="30" t="s">
        <v>1397</v>
      </c>
      <c r="I4151" s="30">
        <v>8130030</v>
      </c>
      <c r="J4151" s="30" t="s">
        <v>21237</v>
      </c>
      <c r="K4151" s="57">
        <v>142384971116</v>
      </c>
      <c r="L4151" s="30"/>
      <c r="M4151" s="30"/>
      <c r="N4151" s="30"/>
      <c r="O4151" s="30"/>
      <c r="P4151" s="30"/>
      <c r="Q4151" s="30"/>
      <c r="R4151" s="30"/>
      <c r="S4151" s="30" t="s">
        <v>4261</v>
      </c>
      <c r="T4151" s="30"/>
      <c r="U4151" s="30"/>
      <c r="V4151" s="30" t="s">
        <v>1444</v>
      </c>
    </row>
    <row r="4152" spans="1:22" ht="15" customHeight="1">
      <c r="A4152" s="30">
        <v>4351</v>
      </c>
      <c r="B4152" s="30" t="s">
        <v>21238</v>
      </c>
      <c r="C4152" s="30"/>
      <c r="D4152" s="30" t="s">
        <v>21238</v>
      </c>
      <c r="E4152" s="30" t="s">
        <v>12306</v>
      </c>
      <c r="F4152" s="30" t="s">
        <v>1454</v>
      </c>
      <c r="G4152" s="30" t="s">
        <v>21239</v>
      </c>
      <c r="H4152" s="30" t="s">
        <v>1399</v>
      </c>
      <c r="I4152" s="30">
        <v>77950000</v>
      </c>
      <c r="J4152" s="30" t="s">
        <v>21240</v>
      </c>
      <c r="K4152" s="57">
        <v>290647215</v>
      </c>
      <c r="L4152" s="30"/>
      <c r="M4152" s="30"/>
      <c r="N4152" s="30"/>
      <c r="O4152" s="30"/>
      <c r="P4152" s="30"/>
      <c r="Q4152" s="30" t="s">
        <v>21241</v>
      </c>
      <c r="R4152" s="30"/>
      <c r="S4152" s="30" t="s">
        <v>21242</v>
      </c>
      <c r="T4152" s="30"/>
      <c r="U4152" s="30"/>
      <c r="V4152" s="30" t="s">
        <v>1444</v>
      </c>
    </row>
    <row r="4153" spans="1:22" ht="15" customHeight="1">
      <c r="A4153" s="30">
        <v>4352</v>
      </c>
      <c r="B4153" s="30" t="s">
        <v>21243</v>
      </c>
      <c r="C4153" s="30"/>
      <c r="D4153" s="30" t="s">
        <v>21243</v>
      </c>
      <c r="E4153" s="30" t="s">
        <v>21244</v>
      </c>
      <c r="F4153" s="30" t="s">
        <v>21245</v>
      </c>
      <c r="G4153" s="30" t="s">
        <v>2902</v>
      </c>
      <c r="H4153" s="30" t="s">
        <v>1383</v>
      </c>
      <c r="I4153" s="30">
        <v>28994627</v>
      </c>
      <c r="J4153" s="30" t="s">
        <v>21246</v>
      </c>
      <c r="K4153" s="57">
        <v>87282562</v>
      </c>
      <c r="L4153" s="30"/>
      <c r="M4153" s="30"/>
      <c r="N4153" s="30"/>
      <c r="O4153" s="30"/>
      <c r="P4153" s="30"/>
      <c r="Q4153" s="30" t="s">
        <v>21247</v>
      </c>
      <c r="R4153" s="30"/>
      <c r="S4153" s="30" t="s">
        <v>21248</v>
      </c>
      <c r="T4153" s="30"/>
      <c r="U4153" s="30"/>
      <c r="V4153" s="30" t="s">
        <v>1444</v>
      </c>
    </row>
    <row r="4154" spans="1:22" ht="15" customHeight="1">
      <c r="A4154" s="30">
        <v>4353</v>
      </c>
      <c r="B4154" s="30" t="s">
        <v>21249</v>
      </c>
      <c r="C4154" s="30"/>
      <c r="D4154" s="30" t="s">
        <v>21249</v>
      </c>
      <c r="E4154" s="30" t="s">
        <v>4119</v>
      </c>
      <c r="F4154" s="30" t="s">
        <v>1454</v>
      </c>
      <c r="G4154" s="30" t="s">
        <v>21250</v>
      </c>
      <c r="H4154" s="30" t="s">
        <v>1399</v>
      </c>
      <c r="I4154" s="30">
        <v>77848000</v>
      </c>
      <c r="J4154" s="30" t="s">
        <v>21251</v>
      </c>
      <c r="K4154" s="57">
        <v>290462568</v>
      </c>
      <c r="L4154" s="30"/>
      <c r="M4154" s="30"/>
      <c r="N4154" s="30"/>
      <c r="O4154" s="30"/>
      <c r="P4154" s="30"/>
      <c r="Q4154" s="30" t="s">
        <v>21252</v>
      </c>
      <c r="R4154" s="30"/>
      <c r="S4154" s="30" t="s">
        <v>21253</v>
      </c>
      <c r="T4154" s="30"/>
      <c r="U4154" s="30"/>
      <c r="V4154" s="30" t="s">
        <v>1444</v>
      </c>
    </row>
    <row r="4155" spans="1:22" ht="15" customHeight="1">
      <c r="A4155" s="30">
        <v>4354</v>
      </c>
      <c r="B4155" s="30" t="s">
        <v>21254</v>
      </c>
      <c r="C4155" s="30"/>
      <c r="D4155" s="30" t="s">
        <v>21254</v>
      </c>
      <c r="E4155" s="30" t="s">
        <v>21255</v>
      </c>
      <c r="F4155" s="30" t="s">
        <v>1454</v>
      </c>
      <c r="G4155" s="30" t="s">
        <v>1384</v>
      </c>
      <c r="H4155" s="30" t="s">
        <v>1383</v>
      </c>
      <c r="I4155" s="30">
        <v>20070020</v>
      </c>
      <c r="J4155" s="30" t="s">
        <v>21256</v>
      </c>
      <c r="K4155" s="57">
        <v>77068368</v>
      </c>
      <c r="L4155" s="30"/>
      <c r="M4155" s="30"/>
      <c r="N4155" s="30"/>
      <c r="O4155" s="30"/>
      <c r="P4155" s="30"/>
      <c r="Q4155" s="30" t="s">
        <v>21257</v>
      </c>
      <c r="R4155" s="30"/>
      <c r="S4155" s="30" t="s">
        <v>21258</v>
      </c>
      <c r="T4155" s="30"/>
      <c r="U4155" s="30"/>
      <c r="V4155" s="30" t="s">
        <v>1444</v>
      </c>
    </row>
    <row r="4156" spans="1:22" ht="15" customHeight="1">
      <c r="A4156" s="30">
        <v>4357</v>
      </c>
      <c r="B4156" s="30" t="s">
        <v>21259</v>
      </c>
      <c r="C4156" s="30"/>
      <c r="D4156" s="30" t="s">
        <v>21259</v>
      </c>
      <c r="E4156" s="30" t="s">
        <v>14059</v>
      </c>
      <c r="F4156" s="30" t="s">
        <v>1454</v>
      </c>
      <c r="G4156" s="30" t="s">
        <v>1422</v>
      </c>
      <c r="H4156" s="30" t="s">
        <v>1397</v>
      </c>
      <c r="I4156" s="30">
        <v>1021100</v>
      </c>
      <c r="J4156" s="30" t="s">
        <v>21260</v>
      </c>
      <c r="K4156" s="57">
        <v>144984070110</v>
      </c>
      <c r="L4156" s="30"/>
      <c r="M4156" s="30"/>
      <c r="N4156" s="30"/>
      <c r="O4156" s="30"/>
      <c r="P4156" s="30"/>
      <c r="Q4156" s="30" t="s">
        <v>21261</v>
      </c>
      <c r="R4156" s="30"/>
      <c r="S4156" s="30" t="s">
        <v>4261</v>
      </c>
      <c r="T4156" s="30"/>
      <c r="U4156" s="30"/>
      <c r="V4156" s="30" t="s">
        <v>1444</v>
      </c>
    </row>
    <row r="4157" spans="1:22" ht="15" customHeight="1">
      <c r="A4157" s="30">
        <v>4358</v>
      </c>
      <c r="B4157" s="30" t="s">
        <v>21262</v>
      </c>
      <c r="C4157" s="30"/>
      <c r="D4157" s="30" t="s">
        <v>21262</v>
      </c>
      <c r="E4157" s="30" t="s">
        <v>21263</v>
      </c>
      <c r="F4157" s="30" t="s">
        <v>3515</v>
      </c>
      <c r="G4157" s="30" t="s">
        <v>1384</v>
      </c>
      <c r="H4157" s="30" t="s">
        <v>1383</v>
      </c>
      <c r="I4157" s="30">
        <v>20241080</v>
      </c>
      <c r="J4157" s="30" t="s">
        <v>21264</v>
      </c>
      <c r="K4157" s="57">
        <v>86743159</v>
      </c>
      <c r="L4157" s="30"/>
      <c r="M4157" s="30"/>
      <c r="N4157" s="30"/>
      <c r="O4157" s="30"/>
      <c r="P4157" s="30"/>
      <c r="Q4157" s="30" t="s">
        <v>21265</v>
      </c>
      <c r="R4157" s="30"/>
      <c r="S4157" s="30" t="s">
        <v>21266</v>
      </c>
      <c r="T4157" s="30"/>
      <c r="U4157" s="30"/>
      <c r="V4157" s="30" t="s">
        <v>1444</v>
      </c>
    </row>
    <row r="4158" spans="1:22" ht="15" customHeight="1">
      <c r="A4158" s="30">
        <v>4359</v>
      </c>
      <c r="B4158" s="30" t="s">
        <v>21267</v>
      </c>
      <c r="C4158" s="30"/>
      <c r="D4158" s="30" t="s">
        <v>21267</v>
      </c>
      <c r="E4158" s="30" t="s">
        <v>21268</v>
      </c>
      <c r="F4158" s="30" t="s">
        <v>1454</v>
      </c>
      <c r="G4158" s="30" t="s">
        <v>2117</v>
      </c>
      <c r="H4158" s="30" t="s">
        <v>1385</v>
      </c>
      <c r="I4158" s="30">
        <v>59600090</v>
      </c>
      <c r="J4158" s="30" t="s">
        <v>21269</v>
      </c>
      <c r="K4158" s="57">
        <v>201431882</v>
      </c>
      <c r="L4158" s="30"/>
      <c r="M4158" s="30"/>
      <c r="N4158" s="30"/>
      <c r="O4158" s="30"/>
      <c r="P4158" s="30"/>
      <c r="Q4158" s="30" t="s">
        <v>21270</v>
      </c>
      <c r="R4158" s="30"/>
      <c r="S4158" s="30" t="s">
        <v>21271</v>
      </c>
      <c r="T4158" s="30"/>
      <c r="U4158" s="30"/>
      <c r="V4158" s="30" t="s">
        <v>1444</v>
      </c>
    </row>
    <row r="4159" spans="1:22" ht="15" customHeight="1">
      <c r="A4159" s="30">
        <v>4360</v>
      </c>
      <c r="B4159" s="30" t="s">
        <v>21272</v>
      </c>
      <c r="C4159" s="30"/>
      <c r="D4159" s="30" t="s">
        <v>21272</v>
      </c>
      <c r="E4159" s="30" t="s">
        <v>21273</v>
      </c>
      <c r="F4159" s="30" t="s">
        <v>1454</v>
      </c>
      <c r="G4159" s="30" t="s">
        <v>2771</v>
      </c>
      <c r="H4159" s="30" t="s">
        <v>1397</v>
      </c>
      <c r="I4159" s="30">
        <v>8570030</v>
      </c>
      <c r="J4159" s="30" t="s">
        <v>21274</v>
      </c>
      <c r="K4159" s="57">
        <v>379259417110</v>
      </c>
      <c r="L4159" s="30"/>
      <c r="M4159" s="30"/>
      <c r="N4159" s="30"/>
      <c r="O4159" s="30"/>
      <c r="P4159" s="30"/>
      <c r="Q4159" s="30" t="s">
        <v>21275</v>
      </c>
      <c r="R4159" s="30"/>
      <c r="S4159" s="30" t="s">
        <v>21276</v>
      </c>
      <c r="T4159" s="30"/>
      <c r="U4159" s="30"/>
      <c r="V4159" s="30" t="s">
        <v>1444</v>
      </c>
    </row>
    <row r="4160" spans="1:22" ht="15" customHeight="1">
      <c r="A4160" s="30">
        <v>4361</v>
      </c>
      <c r="B4160" s="30" t="s">
        <v>21277</v>
      </c>
      <c r="C4160" s="30"/>
      <c r="D4160" s="30" t="s">
        <v>21277</v>
      </c>
      <c r="E4160" s="30" t="s">
        <v>14073</v>
      </c>
      <c r="F4160" s="30" t="s">
        <v>1454</v>
      </c>
      <c r="G4160" s="30" t="s">
        <v>14074</v>
      </c>
      <c r="H4160" s="30" t="s">
        <v>1381</v>
      </c>
      <c r="I4160" s="30">
        <v>84900000</v>
      </c>
      <c r="J4160" s="30" t="s">
        <v>21278</v>
      </c>
      <c r="K4160" s="57">
        <v>9066547849</v>
      </c>
      <c r="L4160" s="30"/>
      <c r="M4160" s="30"/>
      <c r="N4160" s="30"/>
      <c r="O4160" s="30"/>
      <c r="P4160" s="30"/>
      <c r="Q4160" s="30" t="s">
        <v>21279</v>
      </c>
      <c r="R4160" s="30"/>
      <c r="S4160" s="30" t="s">
        <v>21280</v>
      </c>
      <c r="T4160" s="30"/>
      <c r="U4160" s="30"/>
      <c r="V4160" s="30" t="s">
        <v>1444</v>
      </c>
    </row>
    <row r="4161" spans="1:22" ht="15" customHeight="1">
      <c r="A4161" s="30">
        <v>4362</v>
      </c>
      <c r="B4161" s="30" t="s">
        <v>21281</v>
      </c>
      <c r="C4161" s="30"/>
      <c r="D4161" s="30" t="s">
        <v>21281</v>
      </c>
      <c r="E4161" s="30" t="s">
        <v>21282</v>
      </c>
      <c r="F4161" s="30" t="s">
        <v>1454</v>
      </c>
      <c r="G4161" s="30" t="s">
        <v>13346</v>
      </c>
      <c r="H4161" s="30" t="s">
        <v>1395</v>
      </c>
      <c r="I4161" s="30">
        <v>49480000</v>
      </c>
      <c r="J4161" s="30" t="s">
        <v>21283</v>
      </c>
      <c r="K4161" s="57" t="s">
        <v>3510</v>
      </c>
      <c r="L4161" s="30"/>
      <c r="M4161" s="30"/>
      <c r="N4161" s="30"/>
      <c r="O4161" s="30"/>
      <c r="P4161" s="30"/>
      <c r="Q4161" s="30" t="s">
        <v>21284</v>
      </c>
      <c r="R4161" s="30"/>
      <c r="S4161" s="30" t="s">
        <v>21285</v>
      </c>
      <c r="T4161" s="30"/>
      <c r="U4161" s="30"/>
      <c r="V4161" s="30" t="s">
        <v>1444</v>
      </c>
    </row>
    <row r="4162" spans="1:22" ht="15" customHeight="1">
      <c r="A4162" s="30">
        <v>4363</v>
      </c>
      <c r="B4162" s="30" t="s">
        <v>21286</v>
      </c>
      <c r="C4162" s="30"/>
      <c r="D4162" s="30" t="s">
        <v>21286</v>
      </c>
      <c r="E4162" s="30" t="s">
        <v>21287</v>
      </c>
      <c r="F4162" s="30" t="s">
        <v>11288</v>
      </c>
      <c r="G4162" s="30" t="s">
        <v>2054</v>
      </c>
      <c r="H4162" s="30" t="s">
        <v>1352</v>
      </c>
      <c r="I4162" s="30">
        <v>41235000</v>
      </c>
      <c r="J4162" s="30" t="s">
        <v>21288</v>
      </c>
      <c r="K4162" s="57">
        <v>100210420</v>
      </c>
      <c r="L4162" s="30"/>
      <c r="M4162" s="30"/>
      <c r="N4162" s="30"/>
      <c r="O4162" s="30"/>
      <c r="P4162" s="30"/>
      <c r="Q4162" s="30" t="s">
        <v>21289</v>
      </c>
      <c r="R4162" s="30"/>
      <c r="S4162" s="30" t="s">
        <v>21290</v>
      </c>
      <c r="T4162" s="30"/>
      <c r="U4162" s="30"/>
      <c r="V4162" s="30" t="s">
        <v>1444</v>
      </c>
    </row>
    <row r="4163" spans="1:22" ht="15" customHeight="1">
      <c r="A4163" s="30">
        <v>4364</v>
      </c>
      <c r="B4163" s="30" t="s">
        <v>21291</v>
      </c>
      <c r="C4163" s="30"/>
      <c r="D4163" s="30" t="s">
        <v>21291</v>
      </c>
      <c r="E4163" s="30" t="s">
        <v>18879</v>
      </c>
      <c r="F4163" s="30" t="s">
        <v>1454</v>
      </c>
      <c r="G4163" s="30" t="s">
        <v>1422</v>
      </c>
      <c r="H4163" s="30" t="s">
        <v>1397</v>
      </c>
      <c r="I4163" s="30">
        <v>1021000</v>
      </c>
      <c r="J4163" s="30" t="s">
        <v>21292</v>
      </c>
      <c r="K4163" s="57">
        <v>117055124110</v>
      </c>
      <c r="L4163" s="30"/>
      <c r="M4163" s="30"/>
      <c r="N4163" s="30"/>
      <c r="O4163" s="30"/>
      <c r="P4163" s="30"/>
      <c r="Q4163" s="30" t="s">
        <v>21293</v>
      </c>
      <c r="R4163" s="30"/>
      <c r="S4163" s="30" t="s">
        <v>21294</v>
      </c>
      <c r="T4163" s="30"/>
      <c r="U4163" s="30"/>
      <c r="V4163" s="30" t="s">
        <v>1444</v>
      </c>
    </row>
    <row r="4164" spans="1:22" ht="15" customHeight="1">
      <c r="A4164" s="30">
        <v>4365</v>
      </c>
      <c r="B4164" s="30" t="s">
        <v>21295</v>
      </c>
      <c r="C4164" s="30"/>
      <c r="D4164" s="30" t="s">
        <v>21295</v>
      </c>
      <c r="E4164" s="30" t="s">
        <v>21296</v>
      </c>
      <c r="F4164" s="30" t="s">
        <v>3957</v>
      </c>
      <c r="G4164" s="30" t="s">
        <v>1384</v>
      </c>
      <c r="H4164" s="30" t="s">
        <v>1383</v>
      </c>
      <c r="I4164" s="30">
        <v>21350301</v>
      </c>
      <c r="J4164" s="30" t="s">
        <v>21297</v>
      </c>
      <c r="K4164" s="57">
        <v>85921444</v>
      </c>
      <c r="L4164" s="30"/>
      <c r="M4164" s="30"/>
      <c r="N4164" s="30"/>
      <c r="O4164" s="30"/>
      <c r="P4164" s="30"/>
      <c r="Q4164" s="30" t="s">
        <v>18484</v>
      </c>
      <c r="R4164" s="30"/>
      <c r="S4164" s="30" t="s">
        <v>21298</v>
      </c>
      <c r="T4164" s="30"/>
      <c r="U4164" s="30"/>
      <c r="V4164" s="30" t="s">
        <v>1444</v>
      </c>
    </row>
    <row r="4165" spans="1:22" ht="15" customHeight="1">
      <c r="A4165" s="30">
        <v>4366</v>
      </c>
      <c r="B4165" s="30" t="s">
        <v>21299</v>
      </c>
      <c r="C4165" s="30"/>
      <c r="D4165" s="30" t="s">
        <v>21299</v>
      </c>
      <c r="E4165" s="30" t="s">
        <v>21300</v>
      </c>
      <c r="F4165" s="30" t="s">
        <v>21301</v>
      </c>
      <c r="G4165" s="30" t="s">
        <v>2054</v>
      </c>
      <c r="H4165" s="30" t="s">
        <v>1352</v>
      </c>
      <c r="I4165" s="30">
        <v>41615190</v>
      </c>
      <c r="J4165" s="30" t="s">
        <v>21302</v>
      </c>
      <c r="K4165" s="57">
        <v>135472459</v>
      </c>
      <c r="L4165" s="30"/>
      <c r="M4165" s="30"/>
      <c r="N4165" s="30"/>
      <c r="O4165" s="30"/>
      <c r="P4165" s="30"/>
      <c r="Q4165" s="30" t="s">
        <v>21303</v>
      </c>
      <c r="R4165" s="30"/>
      <c r="S4165" s="30" t="s">
        <v>21304</v>
      </c>
      <c r="T4165" s="30"/>
      <c r="U4165" s="30"/>
      <c r="V4165" s="30" t="s">
        <v>1444</v>
      </c>
    </row>
    <row r="4166" spans="1:22" ht="15" customHeight="1">
      <c r="A4166" s="30">
        <v>4367</v>
      </c>
      <c r="B4166" s="30" t="s">
        <v>21305</v>
      </c>
      <c r="C4166" s="30"/>
      <c r="D4166" s="30" t="s">
        <v>21305</v>
      </c>
      <c r="E4166" s="30" t="s">
        <v>15402</v>
      </c>
      <c r="F4166" s="30" t="s">
        <v>11571</v>
      </c>
      <c r="G4166" s="30" t="s">
        <v>1422</v>
      </c>
      <c r="H4166" s="30" t="s">
        <v>1397</v>
      </c>
      <c r="I4166" s="30">
        <v>8010020</v>
      </c>
      <c r="J4166" s="30" t="s">
        <v>21306</v>
      </c>
      <c r="K4166" s="57">
        <v>149672003110</v>
      </c>
      <c r="L4166" s="30"/>
      <c r="M4166" s="30"/>
      <c r="N4166" s="30"/>
      <c r="O4166" s="30"/>
      <c r="P4166" s="30"/>
      <c r="Q4166" s="30" t="s">
        <v>21307</v>
      </c>
      <c r="R4166" s="30"/>
      <c r="S4166" s="30" t="s">
        <v>21308</v>
      </c>
      <c r="T4166" s="30"/>
      <c r="U4166" s="30"/>
      <c r="V4166" s="30" t="s">
        <v>1444</v>
      </c>
    </row>
    <row r="4167" spans="1:22" ht="15" customHeight="1">
      <c r="A4167" s="37">
        <v>4368</v>
      </c>
      <c r="B4167" s="37" t="s">
        <v>21309</v>
      </c>
      <c r="C4167" s="37"/>
      <c r="D4167" s="37" t="s">
        <v>21309</v>
      </c>
      <c r="E4167" s="37" t="s">
        <v>21310</v>
      </c>
      <c r="F4167" s="37" t="s">
        <v>1454</v>
      </c>
      <c r="G4167" s="37" t="s">
        <v>21311</v>
      </c>
      <c r="H4167" s="37" t="s">
        <v>1373</v>
      </c>
      <c r="I4167" s="37">
        <v>68750000</v>
      </c>
      <c r="J4167" s="37" t="s">
        <v>21312</v>
      </c>
      <c r="K4167" s="58">
        <v>151984549</v>
      </c>
      <c r="L4167" s="37"/>
      <c r="M4167" s="37"/>
      <c r="N4167" s="37"/>
      <c r="O4167" s="37"/>
      <c r="P4167" s="37"/>
      <c r="Q4167" s="37" t="s">
        <v>21313</v>
      </c>
      <c r="R4167" s="37"/>
      <c r="S4167" s="37" t="s">
        <v>21314</v>
      </c>
      <c r="T4167" s="37"/>
      <c r="U4167" s="37"/>
      <c r="V4167" s="26" t="s">
        <v>202</v>
      </c>
    </row>
    <row r="4168" spans="1:22" ht="15" customHeight="1">
      <c r="A4168" s="37">
        <v>4369</v>
      </c>
      <c r="B4168" s="37" t="s">
        <v>21315</v>
      </c>
      <c r="C4168" s="37"/>
      <c r="D4168" s="37" t="s">
        <v>21315</v>
      </c>
      <c r="E4168" s="37" t="s">
        <v>21316</v>
      </c>
      <c r="F4168" s="37" t="s">
        <v>6774</v>
      </c>
      <c r="G4168" s="37" t="s">
        <v>1422</v>
      </c>
      <c r="H4168" s="37" t="s">
        <v>1397</v>
      </c>
      <c r="I4168" s="37">
        <v>3606000</v>
      </c>
      <c r="J4168" s="37" t="s">
        <v>21317</v>
      </c>
      <c r="K4168" s="58">
        <v>141801240115</v>
      </c>
      <c r="L4168" s="37"/>
      <c r="M4168" s="37"/>
      <c r="N4168" s="37"/>
      <c r="O4168" s="37"/>
      <c r="P4168" s="37"/>
      <c r="Q4168" s="37" t="s">
        <v>21318</v>
      </c>
      <c r="R4168" s="37"/>
      <c r="S4168" s="37" t="s">
        <v>21319</v>
      </c>
      <c r="T4168" s="37"/>
      <c r="U4168" s="37"/>
      <c r="V4168" s="26" t="s">
        <v>202</v>
      </c>
    </row>
    <row r="4169" spans="1:22" ht="15" customHeight="1">
      <c r="A4169" s="37">
        <v>4371</v>
      </c>
      <c r="B4169" s="37" t="s">
        <v>21320</v>
      </c>
      <c r="C4169" s="37"/>
      <c r="D4169" s="37" t="s">
        <v>21320</v>
      </c>
      <c r="E4169" s="37" t="s">
        <v>5786</v>
      </c>
      <c r="F4169" s="37" t="s">
        <v>1454</v>
      </c>
      <c r="G4169" s="37" t="s">
        <v>1570</v>
      </c>
      <c r="H4169" s="37" t="s">
        <v>1365</v>
      </c>
      <c r="I4169" s="37">
        <v>65015440</v>
      </c>
      <c r="J4169" s="37" t="s">
        <v>21321</v>
      </c>
      <c r="K4169" s="58">
        <v>123408288</v>
      </c>
      <c r="L4169" s="37"/>
      <c r="M4169" s="37"/>
      <c r="N4169" s="37"/>
      <c r="O4169" s="37"/>
      <c r="P4169" s="37"/>
      <c r="Q4169" s="37" t="s">
        <v>21322</v>
      </c>
      <c r="R4169" s="37"/>
      <c r="S4169" s="37" t="s">
        <v>21323</v>
      </c>
      <c r="T4169" s="37"/>
      <c r="U4169" s="37"/>
      <c r="V4169" s="26" t="s">
        <v>202</v>
      </c>
    </row>
    <row r="4170" spans="1:22" ht="15" customHeight="1">
      <c r="A4170" s="30">
        <v>4372</v>
      </c>
      <c r="B4170" s="30" t="s">
        <v>21324</v>
      </c>
      <c r="C4170" s="30"/>
      <c r="D4170" s="30" t="s">
        <v>21324</v>
      </c>
      <c r="E4170" s="30" t="s">
        <v>21325</v>
      </c>
      <c r="F4170" s="30" t="s">
        <v>4014</v>
      </c>
      <c r="G4170" s="30" t="s">
        <v>1422</v>
      </c>
      <c r="H4170" s="30" t="s">
        <v>1397</v>
      </c>
      <c r="I4170" s="30">
        <v>3012010</v>
      </c>
      <c r="J4170" s="30" t="s">
        <v>21326</v>
      </c>
      <c r="K4170" s="57">
        <v>142466649111</v>
      </c>
      <c r="L4170" s="30"/>
      <c r="M4170" s="30"/>
      <c r="N4170" s="30"/>
      <c r="O4170" s="30"/>
      <c r="P4170" s="30"/>
      <c r="Q4170" s="30"/>
      <c r="R4170" s="30"/>
      <c r="S4170" s="30" t="s">
        <v>4261</v>
      </c>
      <c r="T4170" s="30"/>
      <c r="U4170" s="30"/>
      <c r="V4170" s="30" t="s">
        <v>1444</v>
      </c>
    </row>
    <row r="4171" spans="1:22" ht="15" customHeight="1">
      <c r="A4171" s="30">
        <v>4373</v>
      </c>
      <c r="B4171" s="30" t="s">
        <v>21327</v>
      </c>
      <c r="C4171" s="30"/>
      <c r="D4171" s="30" t="s">
        <v>21327</v>
      </c>
      <c r="E4171" s="30" t="s">
        <v>21328</v>
      </c>
      <c r="F4171" s="30" t="s">
        <v>21329</v>
      </c>
      <c r="G4171" s="30" t="s">
        <v>1422</v>
      </c>
      <c r="H4171" s="30" t="s">
        <v>1397</v>
      </c>
      <c r="I4171" s="30">
        <v>3201070</v>
      </c>
      <c r="J4171" s="30" t="s">
        <v>21330</v>
      </c>
      <c r="K4171" s="57">
        <v>148385951118</v>
      </c>
      <c r="L4171" s="30"/>
      <c r="M4171" s="30"/>
      <c r="N4171" s="30"/>
      <c r="O4171" s="30"/>
      <c r="P4171" s="30"/>
      <c r="Q4171" s="30" t="s">
        <v>21331</v>
      </c>
      <c r="R4171" s="30"/>
      <c r="S4171" s="30" t="s">
        <v>21332</v>
      </c>
      <c r="T4171" s="30"/>
      <c r="U4171" s="30"/>
      <c r="V4171" s="30" t="s">
        <v>1428</v>
      </c>
    </row>
    <row r="4172" spans="1:22" ht="15" customHeight="1">
      <c r="A4172" s="37">
        <v>4374</v>
      </c>
      <c r="B4172" s="37" t="s">
        <v>21333</v>
      </c>
      <c r="C4172" s="37"/>
      <c r="D4172" s="37" t="s">
        <v>21333</v>
      </c>
      <c r="E4172" s="37" t="s">
        <v>21334</v>
      </c>
      <c r="F4172" s="37" t="s">
        <v>2974</v>
      </c>
      <c r="G4172" s="37" t="s">
        <v>2054</v>
      </c>
      <c r="H4172" s="37" t="s">
        <v>1352</v>
      </c>
      <c r="I4172" s="37">
        <v>40025001</v>
      </c>
      <c r="J4172" s="37" t="s">
        <v>21335</v>
      </c>
      <c r="K4172" s="58">
        <v>59324458</v>
      </c>
      <c r="L4172" s="37"/>
      <c r="M4172" s="37"/>
      <c r="N4172" s="37"/>
      <c r="O4172" s="37"/>
      <c r="P4172" s="37"/>
      <c r="Q4172" s="37"/>
      <c r="R4172" s="37"/>
      <c r="S4172" s="37" t="s">
        <v>21336</v>
      </c>
      <c r="T4172" s="37"/>
      <c r="U4172" s="37"/>
      <c r="V4172" s="26" t="s">
        <v>202</v>
      </c>
    </row>
    <row r="4173" spans="1:22" ht="15" customHeight="1">
      <c r="A4173" s="30">
        <v>4375</v>
      </c>
      <c r="B4173" s="30" t="s">
        <v>21337</v>
      </c>
      <c r="C4173" s="30"/>
      <c r="D4173" s="30" t="s">
        <v>21337</v>
      </c>
      <c r="E4173" s="30" t="s">
        <v>21338</v>
      </c>
      <c r="F4173" s="30" t="s">
        <v>1454</v>
      </c>
      <c r="G4173" s="30" t="s">
        <v>7551</v>
      </c>
      <c r="H4173" s="30" t="s">
        <v>1383</v>
      </c>
      <c r="I4173" s="30">
        <v>25020140</v>
      </c>
      <c r="J4173" s="30" t="s">
        <v>21339</v>
      </c>
      <c r="K4173" s="57">
        <v>85542591</v>
      </c>
      <c r="L4173" s="30"/>
      <c r="M4173" s="30"/>
      <c r="N4173" s="30"/>
      <c r="O4173" s="30"/>
      <c r="P4173" s="30"/>
      <c r="Q4173" s="30" t="s">
        <v>21340</v>
      </c>
      <c r="R4173" s="30"/>
      <c r="S4173" s="30" t="s">
        <v>21341</v>
      </c>
      <c r="T4173" s="30"/>
      <c r="U4173" s="30"/>
      <c r="V4173" s="30" t="s">
        <v>1444</v>
      </c>
    </row>
    <row r="4174" spans="1:22" ht="15" customHeight="1">
      <c r="A4174" s="30">
        <v>4376</v>
      </c>
      <c r="B4174" s="30" t="s">
        <v>21342</v>
      </c>
      <c r="C4174" s="30"/>
      <c r="D4174" s="30" t="s">
        <v>21342</v>
      </c>
      <c r="E4174" s="30" t="s">
        <v>21343</v>
      </c>
      <c r="F4174" s="30" t="s">
        <v>5870</v>
      </c>
      <c r="G4174" s="30" t="s">
        <v>1776</v>
      </c>
      <c r="H4174" s="30" t="s">
        <v>1381</v>
      </c>
      <c r="I4174" s="30">
        <v>82320120</v>
      </c>
      <c r="J4174" s="30" t="s">
        <v>21344</v>
      </c>
      <c r="K4174" s="57" t="s">
        <v>3510</v>
      </c>
      <c r="L4174" s="30"/>
      <c r="M4174" s="30"/>
      <c r="N4174" s="30"/>
      <c r="O4174" s="30"/>
      <c r="P4174" s="30"/>
      <c r="Q4174" s="30" t="s">
        <v>21345</v>
      </c>
      <c r="R4174" s="30"/>
      <c r="S4174" s="30" t="s">
        <v>21346</v>
      </c>
      <c r="T4174" s="30"/>
      <c r="U4174" s="30"/>
      <c r="V4174" s="30" t="s">
        <v>1444</v>
      </c>
    </row>
    <row r="4175" spans="1:22" ht="15" customHeight="1">
      <c r="A4175" s="30">
        <v>4377</v>
      </c>
      <c r="B4175" s="30" t="s">
        <v>21347</v>
      </c>
      <c r="C4175" s="30"/>
      <c r="D4175" s="30" t="s">
        <v>21347</v>
      </c>
      <c r="E4175" s="30" t="s">
        <v>21348</v>
      </c>
      <c r="F4175" s="30" t="s">
        <v>6774</v>
      </c>
      <c r="G4175" s="30" t="s">
        <v>1422</v>
      </c>
      <c r="H4175" s="30" t="s">
        <v>1397</v>
      </c>
      <c r="I4175" s="30">
        <v>3634010</v>
      </c>
      <c r="J4175" s="30" t="s">
        <v>21349</v>
      </c>
      <c r="K4175" s="57">
        <v>148425953110</v>
      </c>
      <c r="L4175" s="30"/>
      <c r="M4175" s="30"/>
      <c r="N4175" s="30"/>
      <c r="O4175" s="30"/>
      <c r="P4175" s="30"/>
      <c r="Q4175" s="30" t="s">
        <v>21350</v>
      </c>
      <c r="R4175" s="30"/>
      <c r="S4175" s="30" t="s">
        <v>21351</v>
      </c>
      <c r="T4175" s="30"/>
      <c r="U4175" s="30"/>
      <c r="V4175" s="30" t="s">
        <v>1428</v>
      </c>
    </row>
    <row r="4176" spans="1:22" ht="15" customHeight="1">
      <c r="A4176" s="30">
        <v>4378</v>
      </c>
      <c r="B4176" s="30" t="s">
        <v>21352</v>
      </c>
      <c r="C4176" s="30"/>
      <c r="D4176" s="30" t="s">
        <v>21352</v>
      </c>
      <c r="E4176" s="30" t="s">
        <v>21353</v>
      </c>
      <c r="F4176" s="30" t="s">
        <v>1454</v>
      </c>
      <c r="G4176" s="30" t="s">
        <v>1605</v>
      </c>
      <c r="H4176" s="30" t="s">
        <v>1367</v>
      </c>
      <c r="I4176" s="30">
        <v>30170120</v>
      </c>
      <c r="J4176" s="30" t="s">
        <v>21354</v>
      </c>
      <c r="K4176" s="57">
        <v>627147810073</v>
      </c>
      <c r="L4176" s="30"/>
      <c r="M4176" s="30"/>
      <c r="N4176" s="30"/>
      <c r="O4176" s="30"/>
      <c r="P4176" s="30"/>
      <c r="Q4176" s="30" t="s">
        <v>16169</v>
      </c>
      <c r="R4176" s="30"/>
      <c r="S4176" s="30" t="s">
        <v>21355</v>
      </c>
      <c r="T4176" s="30"/>
      <c r="U4176" s="30"/>
      <c r="V4176" s="30" t="s">
        <v>1444</v>
      </c>
    </row>
    <row r="4177" spans="1:22" ht="15" customHeight="1">
      <c r="A4177" s="30">
        <v>4379</v>
      </c>
      <c r="B4177" s="30" t="s">
        <v>21356</v>
      </c>
      <c r="C4177" s="30"/>
      <c r="D4177" s="30" t="s">
        <v>21356</v>
      </c>
      <c r="E4177" s="30" t="s">
        <v>21357</v>
      </c>
      <c r="F4177" s="30" t="s">
        <v>1454</v>
      </c>
      <c r="G4177" s="30" t="s">
        <v>1422</v>
      </c>
      <c r="H4177" s="30" t="s">
        <v>1397</v>
      </c>
      <c r="I4177" s="30">
        <v>1026000</v>
      </c>
      <c r="J4177" s="30" t="s">
        <v>21358</v>
      </c>
      <c r="K4177" s="57">
        <v>140177310110</v>
      </c>
      <c r="L4177" s="30"/>
      <c r="M4177" s="30"/>
      <c r="N4177" s="30"/>
      <c r="O4177" s="30"/>
      <c r="P4177" s="30"/>
      <c r="Q4177" s="30" t="s">
        <v>21359</v>
      </c>
      <c r="R4177" s="30"/>
      <c r="S4177" s="30" t="s">
        <v>21360</v>
      </c>
      <c r="T4177" s="30"/>
      <c r="U4177" s="30"/>
      <c r="V4177" s="30" t="s">
        <v>1428</v>
      </c>
    </row>
    <row r="4178" spans="1:22" ht="15" customHeight="1">
      <c r="A4178" s="30">
        <v>4380</v>
      </c>
      <c r="B4178" s="30" t="s">
        <v>21361</v>
      </c>
      <c r="C4178" s="30"/>
      <c r="D4178" s="30" t="s">
        <v>21361</v>
      </c>
      <c r="E4178" s="30" t="s">
        <v>21362</v>
      </c>
      <c r="F4178" s="30" t="s">
        <v>5374</v>
      </c>
      <c r="G4178" s="30" t="s">
        <v>1422</v>
      </c>
      <c r="H4178" s="30" t="s">
        <v>1397</v>
      </c>
      <c r="I4178" s="30">
        <v>3356060</v>
      </c>
      <c r="J4178" s="30" t="s">
        <v>21363</v>
      </c>
      <c r="K4178" s="57">
        <v>145383052112</v>
      </c>
      <c r="L4178" s="30"/>
      <c r="M4178" s="30"/>
      <c r="N4178" s="30"/>
      <c r="O4178" s="30"/>
      <c r="P4178" s="30"/>
      <c r="Q4178" s="30" t="s">
        <v>21364</v>
      </c>
      <c r="R4178" s="30"/>
      <c r="S4178" s="30" t="s">
        <v>21365</v>
      </c>
      <c r="T4178" s="30"/>
      <c r="U4178" s="30"/>
      <c r="V4178" s="30" t="s">
        <v>1428</v>
      </c>
    </row>
    <row r="4179" spans="1:22" ht="15" customHeight="1">
      <c r="A4179" s="30">
        <v>4381</v>
      </c>
      <c r="B4179" s="30" t="s">
        <v>21366</v>
      </c>
      <c r="C4179" s="30"/>
      <c r="D4179" s="30" t="s">
        <v>21366</v>
      </c>
      <c r="E4179" s="30" t="s">
        <v>21367</v>
      </c>
      <c r="F4179" s="30" t="s">
        <v>1395</v>
      </c>
      <c r="G4179" s="30" t="s">
        <v>1422</v>
      </c>
      <c r="H4179" s="30" t="s">
        <v>1397</v>
      </c>
      <c r="I4179" s="30">
        <v>1003000</v>
      </c>
      <c r="J4179" s="30" t="s">
        <v>21368</v>
      </c>
      <c r="K4179" s="57">
        <v>115449826119</v>
      </c>
      <c r="L4179" s="30"/>
      <c r="M4179" s="30"/>
      <c r="N4179" s="30"/>
      <c r="O4179" s="30"/>
      <c r="P4179" s="30"/>
      <c r="Q4179" s="30" t="s">
        <v>21369</v>
      </c>
      <c r="R4179" s="30"/>
      <c r="S4179" s="30" t="s">
        <v>21370</v>
      </c>
      <c r="T4179" s="30"/>
      <c r="U4179" s="30"/>
      <c r="V4179" s="30" t="s">
        <v>1444</v>
      </c>
    </row>
    <row r="4180" spans="1:22" ht="15" customHeight="1">
      <c r="A4180" s="30">
        <v>4382</v>
      </c>
      <c r="B4180" s="30" t="s">
        <v>21371</v>
      </c>
      <c r="C4180" s="30"/>
      <c r="D4180" s="30" t="s">
        <v>21371</v>
      </c>
      <c r="E4180" s="30" t="s">
        <v>21372</v>
      </c>
      <c r="F4180" s="30" t="s">
        <v>1395</v>
      </c>
      <c r="G4180" s="30" t="s">
        <v>1422</v>
      </c>
      <c r="H4180" s="30" t="s">
        <v>1397</v>
      </c>
      <c r="I4180" s="30">
        <v>1002001</v>
      </c>
      <c r="J4180" s="30" t="s">
        <v>21373</v>
      </c>
      <c r="K4180" s="57">
        <v>113935510116</v>
      </c>
      <c r="L4180" s="30"/>
      <c r="M4180" s="30"/>
      <c r="N4180" s="30"/>
      <c r="O4180" s="30"/>
      <c r="P4180" s="30"/>
      <c r="Q4180" s="30" t="s">
        <v>21369</v>
      </c>
      <c r="R4180" s="30"/>
      <c r="S4180" s="30" t="s">
        <v>21374</v>
      </c>
      <c r="T4180" s="30"/>
      <c r="U4180" s="30"/>
      <c r="V4180" s="30" t="s">
        <v>1444</v>
      </c>
    </row>
    <row r="4181" spans="1:22" ht="15" customHeight="1">
      <c r="A4181" s="37">
        <v>4383</v>
      </c>
      <c r="B4181" s="37" t="s">
        <v>21375</v>
      </c>
      <c r="C4181" s="37"/>
      <c r="D4181" s="37" t="s">
        <v>21375</v>
      </c>
      <c r="E4181" s="37" t="s">
        <v>21376</v>
      </c>
      <c r="F4181" s="37" t="s">
        <v>1454</v>
      </c>
      <c r="G4181" s="37" t="s">
        <v>1910</v>
      </c>
      <c r="H4181" s="37" t="s">
        <v>1373</v>
      </c>
      <c r="I4181" s="37">
        <v>67030325</v>
      </c>
      <c r="J4181" s="37" t="s">
        <v>21377</v>
      </c>
      <c r="K4181" s="58">
        <v>155141120</v>
      </c>
      <c r="L4181" s="37"/>
      <c r="M4181" s="37"/>
      <c r="N4181" s="37"/>
      <c r="O4181" s="37"/>
      <c r="P4181" s="37"/>
      <c r="Q4181" s="37" t="s">
        <v>1912</v>
      </c>
      <c r="R4181" s="37"/>
      <c r="S4181" s="37" t="s">
        <v>21378</v>
      </c>
      <c r="T4181" s="37"/>
      <c r="U4181" s="37"/>
      <c r="V4181" s="26" t="s">
        <v>202</v>
      </c>
    </row>
    <row r="4182" spans="1:22" ht="15" customHeight="1">
      <c r="A4182" s="30">
        <v>4384</v>
      </c>
      <c r="B4182" s="30" t="s">
        <v>21379</v>
      </c>
      <c r="C4182" s="30"/>
      <c r="D4182" s="30" t="s">
        <v>21379</v>
      </c>
      <c r="E4182" s="30" t="s">
        <v>19819</v>
      </c>
      <c r="F4182" s="30" t="s">
        <v>1454</v>
      </c>
      <c r="G4182" s="30" t="s">
        <v>1477</v>
      </c>
      <c r="H4182" s="30" t="s">
        <v>1395</v>
      </c>
      <c r="I4182" s="30">
        <v>49500193</v>
      </c>
      <c r="J4182" s="30" t="s">
        <v>21380</v>
      </c>
      <c r="K4182" s="57">
        <v>271668180</v>
      </c>
      <c r="L4182" s="30"/>
      <c r="M4182" s="30"/>
      <c r="N4182" s="30"/>
      <c r="O4182" s="30"/>
      <c r="P4182" s="30"/>
      <c r="Q4182" s="30" t="s">
        <v>21381</v>
      </c>
      <c r="R4182" s="30"/>
      <c r="S4182" s="30" t="s">
        <v>21382</v>
      </c>
      <c r="T4182" s="30"/>
      <c r="U4182" s="30"/>
      <c r="V4182" s="30" t="s">
        <v>1444</v>
      </c>
    </row>
    <row r="4183" spans="1:22" ht="15" customHeight="1">
      <c r="A4183" s="30">
        <v>4385</v>
      </c>
      <c r="B4183" s="30" t="s">
        <v>21383</v>
      </c>
      <c r="C4183" s="30"/>
      <c r="D4183" s="30" t="s">
        <v>21383</v>
      </c>
      <c r="E4183" s="30" t="s">
        <v>2561</v>
      </c>
      <c r="F4183" s="30" t="s">
        <v>1454</v>
      </c>
      <c r="G4183" s="30" t="s">
        <v>2562</v>
      </c>
      <c r="H4183" s="30" t="s">
        <v>1354</v>
      </c>
      <c r="I4183" s="30">
        <v>63210000</v>
      </c>
      <c r="J4183" s="30" t="s">
        <v>21384</v>
      </c>
      <c r="K4183" s="57">
        <v>67248187</v>
      </c>
      <c r="L4183" s="30"/>
      <c r="M4183" s="30"/>
      <c r="N4183" s="30"/>
      <c r="O4183" s="30"/>
      <c r="P4183" s="30"/>
      <c r="Q4183" s="30" t="s">
        <v>2374</v>
      </c>
      <c r="R4183" s="30"/>
      <c r="S4183" s="30" t="s">
        <v>4261</v>
      </c>
      <c r="T4183" s="30"/>
      <c r="U4183" s="30"/>
      <c r="V4183" s="30" t="s">
        <v>1444</v>
      </c>
    </row>
    <row r="4184" spans="1:22" ht="15" customHeight="1">
      <c r="A4184" s="30">
        <v>4386</v>
      </c>
      <c r="B4184" s="30" t="s">
        <v>21385</v>
      </c>
      <c r="C4184" s="30"/>
      <c r="D4184" s="30" t="s">
        <v>21385</v>
      </c>
      <c r="E4184" s="30" t="s">
        <v>21386</v>
      </c>
      <c r="F4184" s="30" t="s">
        <v>1454</v>
      </c>
      <c r="G4184" s="30" t="s">
        <v>3224</v>
      </c>
      <c r="H4184" s="30" t="s">
        <v>1369</v>
      </c>
      <c r="I4184" s="30">
        <v>79002351</v>
      </c>
      <c r="J4184" s="30" t="s">
        <v>21387</v>
      </c>
      <c r="K4184" s="57">
        <v>283209615</v>
      </c>
      <c r="L4184" s="30"/>
      <c r="M4184" s="30"/>
      <c r="N4184" s="30"/>
      <c r="O4184" s="30"/>
      <c r="P4184" s="30"/>
      <c r="Q4184" s="30" t="s">
        <v>21388</v>
      </c>
      <c r="R4184" s="30"/>
      <c r="S4184" s="30" t="s">
        <v>21389</v>
      </c>
      <c r="T4184" s="30"/>
      <c r="U4184" s="30"/>
      <c r="V4184" s="30" t="s">
        <v>1444</v>
      </c>
    </row>
    <row r="4185" spans="1:22" ht="15" customHeight="1">
      <c r="A4185" s="30">
        <v>4387</v>
      </c>
      <c r="B4185" s="30" t="s">
        <v>21390</v>
      </c>
      <c r="C4185" s="30"/>
      <c r="D4185" s="30" t="s">
        <v>21390</v>
      </c>
      <c r="E4185" s="30" t="s">
        <v>21391</v>
      </c>
      <c r="F4185" s="30" t="s">
        <v>1454</v>
      </c>
      <c r="G4185" s="30" t="s">
        <v>21392</v>
      </c>
      <c r="H4185" s="30" t="s">
        <v>1379</v>
      </c>
      <c r="I4185" s="30">
        <v>64518000</v>
      </c>
      <c r="J4185" s="30" t="s">
        <v>21393</v>
      </c>
      <c r="K4185" s="57">
        <v>194841413</v>
      </c>
      <c r="L4185" s="30"/>
      <c r="M4185" s="30"/>
      <c r="N4185" s="30"/>
      <c r="O4185" s="30"/>
      <c r="P4185" s="30"/>
      <c r="Q4185" s="30" t="s">
        <v>21394</v>
      </c>
      <c r="R4185" s="30"/>
      <c r="S4185" s="30" t="s">
        <v>21395</v>
      </c>
      <c r="T4185" s="30"/>
      <c r="U4185" s="30"/>
      <c r="V4185" s="30" t="s">
        <v>1444</v>
      </c>
    </row>
    <row r="4186" spans="1:22" ht="15" customHeight="1">
      <c r="A4186" s="37">
        <v>4388</v>
      </c>
      <c r="B4186" s="37" t="s">
        <v>21396</v>
      </c>
      <c r="C4186" s="37"/>
      <c r="D4186" s="37" t="s">
        <v>21396</v>
      </c>
      <c r="E4186" s="37" t="s">
        <v>21397</v>
      </c>
      <c r="F4186" s="37" t="s">
        <v>21398</v>
      </c>
      <c r="G4186" s="37" t="s">
        <v>1422</v>
      </c>
      <c r="H4186" s="37" t="s">
        <v>1397</v>
      </c>
      <c r="I4186" s="37">
        <v>3809170</v>
      </c>
      <c r="J4186" s="37" t="s">
        <v>21399</v>
      </c>
      <c r="K4186" s="58">
        <v>140602369113</v>
      </c>
      <c r="L4186" s="37"/>
      <c r="M4186" s="37"/>
      <c r="N4186" s="37"/>
      <c r="O4186" s="37"/>
      <c r="P4186" s="37"/>
      <c r="Q4186" s="37" t="s">
        <v>21400</v>
      </c>
      <c r="R4186" s="37"/>
      <c r="S4186" s="37" t="s">
        <v>21401</v>
      </c>
      <c r="T4186" s="37"/>
      <c r="U4186" s="37"/>
      <c r="V4186" s="26" t="s">
        <v>202</v>
      </c>
    </row>
    <row r="4187" spans="1:22" ht="15" customHeight="1">
      <c r="A4187" s="30">
        <v>4389</v>
      </c>
      <c r="B4187" s="30" t="s">
        <v>21402</v>
      </c>
      <c r="C4187" s="30"/>
      <c r="D4187" s="30" t="s">
        <v>21402</v>
      </c>
      <c r="E4187" s="30" t="s">
        <v>21403</v>
      </c>
      <c r="F4187" s="30" t="s">
        <v>4048</v>
      </c>
      <c r="G4187" s="30" t="s">
        <v>1776</v>
      </c>
      <c r="H4187" s="30" t="s">
        <v>1381</v>
      </c>
      <c r="I4187" s="30">
        <v>81630060</v>
      </c>
      <c r="J4187" s="30" t="s">
        <v>21404</v>
      </c>
      <c r="K4187" s="57">
        <v>9071936918</v>
      </c>
      <c r="L4187" s="30"/>
      <c r="M4187" s="30"/>
      <c r="N4187" s="30"/>
      <c r="O4187" s="30"/>
      <c r="P4187" s="30"/>
      <c r="Q4187" s="30" t="s">
        <v>20669</v>
      </c>
      <c r="R4187" s="30"/>
      <c r="S4187" s="30" t="s">
        <v>20670</v>
      </c>
      <c r="T4187" s="30"/>
      <c r="U4187" s="30"/>
      <c r="V4187" s="30" t="s">
        <v>1428</v>
      </c>
    </row>
    <row r="4188" spans="1:22" ht="15" customHeight="1">
      <c r="A4188" s="30">
        <v>4390</v>
      </c>
      <c r="B4188" s="30" t="s">
        <v>21405</v>
      </c>
      <c r="C4188" s="30"/>
      <c r="D4188" s="30" t="s">
        <v>21405</v>
      </c>
      <c r="E4188" s="30" t="s">
        <v>6063</v>
      </c>
      <c r="F4188" s="30" t="s">
        <v>1454</v>
      </c>
      <c r="G4188" s="30" t="s">
        <v>1540</v>
      </c>
      <c r="H4188" s="30" t="s">
        <v>1373</v>
      </c>
      <c r="I4188" s="30">
        <v>68005060</v>
      </c>
      <c r="J4188" s="30" t="s">
        <v>21406</v>
      </c>
      <c r="K4188" s="57">
        <v>154122971</v>
      </c>
      <c r="L4188" s="30"/>
      <c r="M4188" s="30"/>
      <c r="N4188" s="30"/>
      <c r="O4188" s="30"/>
      <c r="P4188" s="30"/>
      <c r="Q4188" s="30" t="s">
        <v>16826</v>
      </c>
      <c r="R4188" s="30"/>
      <c r="S4188" s="30" t="s">
        <v>21407</v>
      </c>
      <c r="T4188" s="30"/>
      <c r="U4188" s="30"/>
      <c r="V4188" s="30" t="s">
        <v>1444</v>
      </c>
    </row>
    <row r="4189" spans="1:22" ht="15" customHeight="1">
      <c r="A4189" s="30">
        <v>4391</v>
      </c>
      <c r="B4189" s="30" t="s">
        <v>21408</v>
      </c>
      <c r="C4189" s="30"/>
      <c r="D4189" s="30" t="s">
        <v>21408</v>
      </c>
      <c r="E4189" s="30" t="s">
        <v>21409</v>
      </c>
      <c r="F4189" s="30" t="s">
        <v>6359</v>
      </c>
      <c r="G4189" s="30" t="s">
        <v>6360</v>
      </c>
      <c r="H4189" s="30" t="s">
        <v>1397</v>
      </c>
      <c r="I4189" s="30">
        <v>6775003</v>
      </c>
      <c r="J4189" s="30" t="s">
        <v>21410</v>
      </c>
      <c r="K4189" s="57">
        <v>675025200117</v>
      </c>
      <c r="L4189" s="30"/>
      <c r="M4189" s="30"/>
      <c r="N4189" s="30"/>
      <c r="O4189" s="30"/>
      <c r="P4189" s="30"/>
      <c r="Q4189" s="30" t="s">
        <v>3518</v>
      </c>
      <c r="R4189" s="30"/>
      <c r="S4189" s="30" t="s">
        <v>4261</v>
      </c>
      <c r="T4189" s="30"/>
      <c r="U4189" s="30"/>
      <c r="V4189" s="30" t="s">
        <v>1444</v>
      </c>
    </row>
    <row r="4190" spans="1:22" ht="15" customHeight="1">
      <c r="A4190" s="30">
        <v>4392</v>
      </c>
      <c r="B4190" s="30" t="s">
        <v>21411</v>
      </c>
      <c r="C4190" s="30"/>
      <c r="D4190" s="30" t="s">
        <v>21411</v>
      </c>
      <c r="E4190" s="30" t="s">
        <v>19629</v>
      </c>
      <c r="F4190" s="30" t="s">
        <v>21412</v>
      </c>
      <c r="G4190" s="30" t="s">
        <v>18739</v>
      </c>
      <c r="H4190" s="30" t="s">
        <v>1397</v>
      </c>
      <c r="I4190" s="30">
        <v>13478540</v>
      </c>
      <c r="J4190" s="30" t="s">
        <v>21413</v>
      </c>
      <c r="K4190" s="57">
        <v>165246228117</v>
      </c>
      <c r="L4190" s="30"/>
      <c r="M4190" s="30"/>
      <c r="N4190" s="30"/>
      <c r="O4190" s="30"/>
      <c r="P4190" s="30"/>
      <c r="Q4190" s="30" t="s">
        <v>21414</v>
      </c>
      <c r="R4190" s="30"/>
      <c r="S4190" s="30" t="s">
        <v>21415</v>
      </c>
      <c r="T4190" s="30"/>
      <c r="U4190" s="30"/>
      <c r="V4190" s="30" t="s">
        <v>1444</v>
      </c>
    </row>
    <row r="4191" spans="1:22" ht="15" customHeight="1">
      <c r="A4191" s="30">
        <v>4393</v>
      </c>
      <c r="B4191" s="30" t="s">
        <v>21416</v>
      </c>
      <c r="C4191" s="30"/>
      <c r="D4191" s="30" t="s">
        <v>21416</v>
      </c>
      <c r="E4191" s="30" t="s">
        <v>21417</v>
      </c>
      <c r="F4191" s="30" t="s">
        <v>1454</v>
      </c>
      <c r="G4191" s="30" t="s">
        <v>21418</v>
      </c>
      <c r="H4191" s="30" t="s">
        <v>1373</v>
      </c>
      <c r="I4191" s="30">
        <v>68685000</v>
      </c>
      <c r="J4191" s="30" t="s">
        <v>21419</v>
      </c>
      <c r="K4191" s="57">
        <v>151661138</v>
      </c>
      <c r="L4191" s="30"/>
      <c r="M4191" s="30"/>
      <c r="N4191" s="30"/>
      <c r="O4191" s="30"/>
      <c r="P4191" s="30"/>
      <c r="Q4191" s="30" t="s">
        <v>21420</v>
      </c>
      <c r="R4191" s="30"/>
      <c r="S4191" s="30" t="s">
        <v>21421</v>
      </c>
      <c r="T4191" s="30"/>
      <c r="U4191" s="30"/>
      <c r="V4191" s="30" t="s">
        <v>1444</v>
      </c>
    </row>
    <row r="4192" spans="1:22" ht="15" customHeight="1">
      <c r="A4192" s="30">
        <v>4395</v>
      </c>
      <c r="B4192" s="30" t="s">
        <v>21422</v>
      </c>
      <c r="C4192" s="30"/>
      <c r="D4192" s="30" t="s">
        <v>21422</v>
      </c>
      <c r="E4192" s="30" t="s">
        <v>21423</v>
      </c>
      <c r="F4192" s="30" t="s">
        <v>12058</v>
      </c>
      <c r="G4192" s="30" t="s">
        <v>1570</v>
      </c>
      <c r="H4192" s="30" t="s">
        <v>1365</v>
      </c>
      <c r="I4192" s="30">
        <v>65086160</v>
      </c>
      <c r="J4192" s="30" t="s">
        <v>21424</v>
      </c>
      <c r="K4192" s="57" t="s">
        <v>3510</v>
      </c>
      <c r="L4192" s="30"/>
      <c r="M4192" s="30"/>
      <c r="N4192" s="30"/>
      <c r="O4192" s="30"/>
      <c r="P4192" s="30"/>
      <c r="Q4192" s="30" t="s">
        <v>21425</v>
      </c>
      <c r="R4192" s="30"/>
      <c r="S4192" s="30" t="s">
        <v>21426</v>
      </c>
      <c r="T4192" s="30"/>
      <c r="U4192" s="30"/>
      <c r="V4192" s="30" t="s">
        <v>1444</v>
      </c>
    </row>
    <row r="4193" spans="1:22" ht="15" customHeight="1">
      <c r="A4193" s="30">
        <v>4396</v>
      </c>
      <c r="B4193" s="30" t="s">
        <v>21427</v>
      </c>
      <c r="C4193" s="30"/>
      <c r="D4193" s="30" t="s">
        <v>21427</v>
      </c>
      <c r="E4193" s="30" t="s">
        <v>21428</v>
      </c>
      <c r="F4193" s="30" t="s">
        <v>1454</v>
      </c>
      <c r="G4193" s="30" t="s">
        <v>2734</v>
      </c>
      <c r="H4193" s="30" t="s">
        <v>1365</v>
      </c>
      <c r="I4193" s="30">
        <v>65900330</v>
      </c>
      <c r="J4193" s="30" t="s">
        <v>21429</v>
      </c>
      <c r="K4193" s="57">
        <v>125010850</v>
      </c>
      <c r="L4193" s="30"/>
      <c r="M4193" s="30"/>
      <c r="N4193" s="30"/>
      <c r="O4193" s="30"/>
      <c r="P4193" s="30"/>
      <c r="Q4193" s="30" t="s">
        <v>21430</v>
      </c>
      <c r="R4193" s="30"/>
      <c r="S4193" s="30" t="s">
        <v>21431</v>
      </c>
      <c r="T4193" s="30"/>
      <c r="U4193" s="30"/>
      <c r="V4193" s="30" t="s">
        <v>1444</v>
      </c>
    </row>
    <row r="4194" spans="1:22" ht="15" customHeight="1">
      <c r="A4194" s="30">
        <v>4398</v>
      </c>
      <c r="B4194" s="30" t="s">
        <v>21432</v>
      </c>
      <c r="C4194" s="30"/>
      <c r="D4194" s="30" t="s">
        <v>21432</v>
      </c>
      <c r="E4194" s="30" t="s">
        <v>21433</v>
      </c>
      <c r="F4194" s="30" t="s">
        <v>1454</v>
      </c>
      <c r="G4194" s="30" t="s">
        <v>21434</v>
      </c>
      <c r="H4194" s="30" t="s">
        <v>1352</v>
      </c>
      <c r="I4194" s="30">
        <v>45280000</v>
      </c>
      <c r="J4194" s="30" t="s">
        <v>21435</v>
      </c>
      <c r="K4194" s="57">
        <v>144409503</v>
      </c>
      <c r="L4194" s="30"/>
      <c r="M4194" s="30"/>
      <c r="N4194" s="30"/>
      <c r="O4194" s="30"/>
      <c r="P4194" s="30"/>
      <c r="Q4194" s="30" t="s">
        <v>21436</v>
      </c>
      <c r="R4194" s="30"/>
      <c r="S4194" s="30" t="s">
        <v>21437</v>
      </c>
      <c r="T4194" s="30"/>
      <c r="U4194" s="30"/>
      <c r="V4194" s="30" t="s">
        <v>1444</v>
      </c>
    </row>
    <row r="4195" spans="1:22" ht="15" customHeight="1">
      <c r="A4195" s="37">
        <v>4399</v>
      </c>
      <c r="B4195" s="37" t="s">
        <v>21438</v>
      </c>
      <c r="C4195" s="37"/>
      <c r="D4195" s="37" t="s">
        <v>21438</v>
      </c>
      <c r="E4195" s="37" t="s">
        <v>17227</v>
      </c>
      <c r="F4195" s="37" t="s">
        <v>1454</v>
      </c>
      <c r="G4195" s="37" t="s">
        <v>3758</v>
      </c>
      <c r="H4195" s="37" t="s">
        <v>1365</v>
      </c>
      <c r="I4195" s="37">
        <v>25000657</v>
      </c>
      <c r="J4195" s="37" t="s">
        <v>21439</v>
      </c>
      <c r="K4195" s="58">
        <v>121148700</v>
      </c>
      <c r="L4195" s="37"/>
      <c r="M4195" s="37"/>
      <c r="N4195" s="37"/>
      <c r="O4195" s="37"/>
      <c r="P4195" s="37"/>
      <c r="Q4195" s="37" t="s">
        <v>21440</v>
      </c>
      <c r="R4195" s="37"/>
      <c r="S4195" s="37" t="s">
        <v>21441</v>
      </c>
      <c r="T4195" s="37"/>
      <c r="U4195" s="37"/>
      <c r="V4195" s="26" t="s">
        <v>202</v>
      </c>
    </row>
    <row r="4196" spans="1:22" ht="15" customHeight="1">
      <c r="A4196" s="30">
        <v>4400</v>
      </c>
      <c r="B4196" s="30" t="s">
        <v>21442</v>
      </c>
      <c r="C4196" s="30"/>
      <c r="D4196" s="30" t="s">
        <v>21442</v>
      </c>
      <c r="E4196" s="30" t="s">
        <v>21443</v>
      </c>
      <c r="F4196" s="30" t="s">
        <v>20771</v>
      </c>
      <c r="G4196" s="30" t="s">
        <v>1422</v>
      </c>
      <c r="H4196" s="30" t="s">
        <v>1397</v>
      </c>
      <c r="I4196" s="30">
        <v>2518000</v>
      </c>
      <c r="J4196" s="30" t="s">
        <v>21444</v>
      </c>
      <c r="K4196" s="57">
        <v>142274401111</v>
      </c>
      <c r="L4196" s="30"/>
      <c r="M4196" s="30"/>
      <c r="N4196" s="30"/>
      <c r="O4196" s="30"/>
      <c r="P4196" s="30"/>
      <c r="Q4196" s="30" t="s">
        <v>21445</v>
      </c>
      <c r="R4196" s="30"/>
      <c r="S4196" s="30" t="s">
        <v>21446</v>
      </c>
      <c r="T4196" s="30"/>
      <c r="U4196" s="30"/>
      <c r="V4196" s="30" t="s">
        <v>1444</v>
      </c>
    </row>
    <row r="4197" spans="1:22" ht="15" customHeight="1">
      <c r="A4197" s="30">
        <v>4401</v>
      </c>
      <c r="B4197" s="30" t="s">
        <v>21447</v>
      </c>
      <c r="C4197" s="30"/>
      <c r="D4197" s="30" t="s">
        <v>21447</v>
      </c>
      <c r="E4197" s="30" t="s">
        <v>21448</v>
      </c>
      <c r="F4197" s="30" t="s">
        <v>1454</v>
      </c>
      <c r="G4197" s="30" t="s">
        <v>1540</v>
      </c>
      <c r="H4197" s="30" t="s">
        <v>1373</v>
      </c>
      <c r="I4197" s="30">
        <v>68005290</v>
      </c>
      <c r="J4197" s="30" t="s">
        <v>21449</v>
      </c>
      <c r="K4197" s="57">
        <v>154962449</v>
      </c>
      <c r="L4197" s="30"/>
      <c r="M4197" s="30"/>
      <c r="N4197" s="30"/>
      <c r="O4197" s="30"/>
      <c r="P4197" s="30"/>
      <c r="Q4197" s="30" t="s">
        <v>1542</v>
      </c>
      <c r="R4197" s="30"/>
      <c r="S4197" s="30" t="s">
        <v>1543</v>
      </c>
      <c r="T4197" s="30"/>
      <c r="U4197" s="30"/>
      <c r="V4197" s="30" t="s">
        <v>1444</v>
      </c>
    </row>
    <row r="4198" spans="1:22" ht="15" customHeight="1">
      <c r="A4198" s="30">
        <v>4402</v>
      </c>
      <c r="B4198" s="30" t="s">
        <v>21450</v>
      </c>
      <c r="C4198" s="30"/>
      <c r="D4198" s="30" t="s">
        <v>21450</v>
      </c>
      <c r="E4198" s="30" t="s">
        <v>21451</v>
      </c>
      <c r="F4198" s="30" t="s">
        <v>21452</v>
      </c>
      <c r="G4198" s="30" t="s">
        <v>3224</v>
      </c>
      <c r="H4198" s="30" t="s">
        <v>1369</v>
      </c>
      <c r="I4198" s="30">
        <v>79117361</v>
      </c>
      <c r="J4198" s="30" t="s">
        <v>21453</v>
      </c>
      <c r="K4198" s="57">
        <v>284152811</v>
      </c>
      <c r="L4198" s="30"/>
      <c r="M4198" s="30"/>
      <c r="N4198" s="30"/>
      <c r="O4198" s="30"/>
      <c r="P4198" s="30"/>
      <c r="Q4198" s="30" t="s">
        <v>21454</v>
      </c>
      <c r="R4198" s="30"/>
      <c r="S4198" s="30" t="s">
        <v>21455</v>
      </c>
      <c r="T4198" s="30"/>
      <c r="U4198" s="30"/>
      <c r="V4198" s="30" t="s">
        <v>1428</v>
      </c>
    </row>
    <row r="4199" spans="1:22" ht="15" customHeight="1">
      <c r="A4199" s="30">
        <v>4404</v>
      </c>
      <c r="B4199" s="30" t="s">
        <v>21456</v>
      </c>
      <c r="C4199" s="30"/>
      <c r="D4199" s="30" t="s">
        <v>21456</v>
      </c>
      <c r="E4199" s="30" t="s">
        <v>21457</v>
      </c>
      <c r="F4199" s="30" t="s">
        <v>1454</v>
      </c>
      <c r="G4199" s="30" t="s">
        <v>21458</v>
      </c>
      <c r="H4199" s="30" t="s">
        <v>1399</v>
      </c>
      <c r="I4199" s="30">
        <v>77300000</v>
      </c>
      <c r="J4199" s="30" t="s">
        <v>21459</v>
      </c>
      <c r="K4199" s="57">
        <v>290296390</v>
      </c>
      <c r="L4199" s="30"/>
      <c r="M4199" s="30"/>
      <c r="N4199" s="30"/>
      <c r="O4199" s="30"/>
      <c r="P4199" s="30"/>
      <c r="Q4199" s="30" t="s">
        <v>21460</v>
      </c>
      <c r="R4199" s="30"/>
      <c r="S4199" s="30" t="s">
        <v>21461</v>
      </c>
      <c r="T4199" s="30"/>
      <c r="U4199" s="30"/>
      <c r="V4199" s="30" t="s">
        <v>1428</v>
      </c>
    </row>
    <row r="4200" spans="1:22" ht="15" customHeight="1">
      <c r="A4200" s="37">
        <v>4405</v>
      </c>
      <c r="B4200" s="37" t="s">
        <v>21462</v>
      </c>
      <c r="C4200" s="37"/>
      <c r="D4200" s="37" t="s">
        <v>21462</v>
      </c>
      <c r="E4200" s="37" t="s">
        <v>21463</v>
      </c>
      <c r="F4200" s="37" t="s">
        <v>1454</v>
      </c>
      <c r="G4200" s="37" t="s">
        <v>19537</v>
      </c>
      <c r="H4200" s="37" t="s">
        <v>1397</v>
      </c>
      <c r="I4200" s="37">
        <v>8550100</v>
      </c>
      <c r="J4200" s="37" t="s">
        <v>21464</v>
      </c>
      <c r="K4200" s="58">
        <v>546160859111</v>
      </c>
      <c r="L4200" s="37"/>
      <c r="M4200" s="37"/>
      <c r="N4200" s="37"/>
      <c r="O4200" s="37"/>
      <c r="P4200" s="37"/>
      <c r="Q4200" s="37" t="s">
        <v>21465</v>
      </c>
      <c r="R4200" s="37"/>
      <c r="S4200" s="37" t="s">
        <v>4261</v>
      </c>
      <c r="T4200" s="37"/>
      <c r="U4200" s="37"/>
      <c r="V4200" s="26" t="s">
        <v>202</v>
      </c>
    </row>
    <row r="4201" spans="1:22" ht="15" customHeight="1">
      <c r="A4201" s="30">
        <v>4406</v>
      </c>
      <c r="B4201" s="30" t="s">
        <v>21466</v>
      </c>
      <c r="C4201" s="30"/>
      <c r="D4201" s="30" t="s">
        <v>21466</v>
      </c>
      <c r="E4201" s="30" t="s">
        <v>21467</v>
      </c>
      <c r="F4201" s="30" t="s">
        <v>12635</v>
      </c>
      <c r="G4201" s="30" t="s">
        <v>12636</v>
      </c>
      <c r="H4201" s="30" t="s">
        <v>1373</v>
      </c>
      <c r="I4201" s="30">
        <v>68682000</v>
      </c>
      <c r="J4201" s="30" t="s">
        <v>21468</v>
      </c>
      <c r="K4201" s="57">
        <v>151794162</v>
      </c>
      <c r="L4201" s="30"/>
      <c r="M4201" s="30"/>
      <c r="N4201" s="30"/>
      <c r="O4201" s="30"/>
      <c r="P4201" s="30"/>
      <c r="Q4201" s="30" t="s">
        <v>21469</v>
      </c>
      <c r="R4201" s="30"/>
      <c r="S4201" s="30" t="s">
        <v>21470</v>
      </c>
      <c r="T4201" s="30"/>
      <c r="U4201" s="30"/>
      <c r="V4201" s="30" t="s">
        <v>1444</v>
      </c>
    </row>
    <row r="4202" spans="1:22" ht="15" customHeight="1">
      <c r="A4202" s="30">
        <v>4407</v>
      </c>
      <c r="B4202" s="30" t="s">
        <v>21471</v>
      </c>
      <c r="C4202" s="30"/>
      <c r="D4202" s="30" t="s">
        <v>21471</v>
      </c>
      <c r="E4202" s="30" t="s">
        <v>21472</v>
      </c>
      <c r="F4202" s="30" t="s">
        <v>21473</v>
      </c>
      <c r="G4202" s="30" t="s">
        <v>1384</v>
      </c>
      <c r="H4202" s="30" t="s">
        <v>1383</v>
      </c>
      <c r="I4202" s="30">
        <v>22753039</v>
      </c>
      <c r="J4202" s="30" t="s">
        <v>21474</v>
      </c>
      <c r="K4202" s="57">
        <v>87039161</v>
      </c>
      <c r="L4202" s="30"/>
      <c r="M4202" s="30"/>
      <c r="N4202" s="30"/>
      <c r="O4202" s="30"/>
      <c r="P4202" s="30"/>
      <c r="Q4202" s="30" t="s">
        <v>21475</v>
      </c>
      <c r="R4202" s="30"/>
      <c r="S4202" s="30" t="s">
        <v>21476</v>
      </c>
      <c r="T4202" s="30"/>
      <c r="U4202" s="30"/>
      <c r="V4202" s="30" t="s">
        <v>1428</v>
      </c>
    </row>
    <row r="4203" spans="1:22" ht="15" customHeight="1">
      <c r="A4203" s="30">
        <v>4408</v>
      </c>
      <c r="B4203" s="30" t="s">
        <v>21477</v>
      </c>
      <c r="C4203" s="30"/>
      <c r="D4203" s="30" t="s">
        <v>21477</v>
      </c>
      <c r="E4203" s="30" t="s">
        <v>21478</v>
      </c>
      <c r="F4203" s="30" t="s">
        <v>1454</v>
      </c>
      <c r="G4203" s="30" t="s">
        <v>21479</v>
      </c>
      <c r="H4203" s="30" t="s">
        <v>1391</v>
      </c>
      <c r="I4203" s="30">
        <v>97670000</v>
      </c>
      <c r="J4203" s="30" t="s">
        <v>21480</v>
      </c>
      <c r="K4203" s="57">
        <v>1170101540</v>
      </c>
      <c r="L4203" s="30"/>
      <c r="M4203" s="30"/>
      <c r="N4203" s="30"/>
      <c r="O4203" s="30"/>
      <c r="P4203" s="30"/>
      <c r="Q4203" s="30" t="s">
        <v>21481</v>
      </c>
      <c r="R4203" s="30"/>
      <c r="S4203" s="30" t="s">
        <v>21482</v>
      </c>
      <c r="T4203" s="30"/>
      <c r="U4203" s="30"/>
      <c r="V4203" s="30" t="s">
        <v>1444</v>
      </c>
    </row>
    <row r="4204" spans="1:22" ht="15" customHeight="1">
      <c r="A4204" s="30">
        <v>4409</v>
      </c>
      <c r="B4204" s="30" t="s">
        <v>21483</v>
      </c>
      <c r="C4204" s="30"/>
      <c r="D4204" s="30" t="s">
        <v>21483</v>
      </c>
      <c r="E4204" s="30" t="s">
        <v>21484</v>
      </c>
      <c r="F4204" s="30" t="s">
        <v>21485</v>
      </c>
      <c r="G4204" s="30" t="s">
        <v>7833</v>
      </c>
      <c r="H4204" s="30" t="s">
        <v>1352</v>
      </c>
      <c r="I4204" s="30">
        <v>46400000</v>
      </c>
      <c r="J4204" s="30" t="s">
        <v>21486</v>
      </c>
      <c r="K4204" s="57">
        <v>142186675</v>
      </c>
      <c r="L4204" s="30"/>
      <c r="M4204" s="30"/>
      <c r="N4204" s="30"/>
      <c r="O4204" s="30"/>
      <c r="P4204" s="30"/>
      <c r="Q4204" s="30" t="s">
        <v>21487</v>
      </c>
      <c r="R4204" s="30"/>
      <c r="S4204" s="30" t="s">
        <v>21488</v>
      </c>
      <c r="T4204" s="30"/>
      <c r="U4204" s="30"/>
      <c r="V4204" s="30" t="s">
        <v>1444</v>
      </c>
    </row>
    <row r="4205" spans="1:22" ht="15" customHeight="1">
      <c r="A4205" s="30">
        <v>4410</v>
      </c>
      <c r="B4205" s="30" t="s">
        <v>21489</v>
      </c>
      <c r="C4205" s="30"/>
      <c r="D4205" s="30" t="s">
        <v>21489</v>
      </c>
      <c r="E4205" s="30" t="s">
        <v>21490</v>
      </c>
      <c r="F4205" s="30" t="s">
        <v>1454</v>
      </c>
      <c r="G4205" s="30" t="s">
        <v>1570</v>
      </c>
      <c r="H4205" s="30" t="s">
        <v>1365</v>
      </c>
      <c r="I4205" s="30">
        <v>65015560</v>
      </c>
      <c r="J4205" s="30" t="s">
        <v>21491</v>
      </c>
      <c r="K4205" s="57">
        <v>124709192</v>
      </c>
      <c r="L4205" s="30"/>
      <c r="M4205" s="30"/>
      <c r="N4205" s="30"/>
      <c r="O4205" s="30"/>
      <c r="P4205" s="30"/>
      <c r="Q4205" s="30" t="s">
        <v>21492</v>
      </c>
      <c r="R4205" s="30"/>
      <c r="S4205" s="30" t="s">
        <v>21493</v>
      </c>
      <c r="T4205" s="30"/>
      <c r="U4205" s="30"/>
      <c r="V4205" s="30" t="s">
        <v>1444</v>
      </c>
    </row>
    <row r="4206" spans="1:22" ht="15" customHeight="1">
      <c r="A4206" s="30">
        <v>4411</v>
      </c>
      <c r="B4206" s="30" t="s">
        <v>21494</v>
      </c>
      <c r="C4206" s="30"/>
      <c r="D4206" s="30" t="s">
        <v>21494</v>
      </c>
      <c r="E4206" s="30" t="s">
        <v>21495</v>
      </c>
      <c r="F4206" s="30" t="s">
        <v>12690</v>
      </c>
      <c r="G4206" s="30" t="s">
        <v>1422</v>
      </c>
      <c r="H4206" s="30" t="s">
        <v>1397</v>
      </c>
      <c r="I4206" s="30">
        <v>3239000</v>
      </c>
      <c r="J4206" s="30" t="s">
        <v>21496</v>
      </c>
      <c r="K4206" s="57">
        <v>147285484118</v>
      </c>
      <c r="L4206" s="30"/>
      <c r="M4206" s="30"/>
      <c r="N4206" s="30"/>
      <c r="O4206" s="30"/>
      <c r="P4206" s="30"/>
      <c r="Q4206" s="30" t="s">
        <v>21497</v>
      </c>
      <c r="R4206" s="30"/>
      <c r="S4206" s="30" t="s">
        <v>21498</v>
      </c>
      <c r="T4206" s="30"/>
      <c r="U4206" s="30"/>
      <c r="V4206" s="30" t="s">
        <v>1444</v>
      </c>
    </row>
    <row r="4207" spans="1:22" ht="15" customHeight="1">
      <c r="A4207" s="37">
        <v>4412</v>
      </c>
      <c r="B4207" s="37" t="s">
        <v>21499</v>
      </c>
      <c r="C4207" s="37"/>
      <c r="D4207" s="37" t="s">
        <v>21499</v>
      </c>
      <c r="E4207" s="37" t="s">
        <v>14073</v>
      </c>
      <c r="F4207" s="37" t="s">
        <v>21500</v>
      </c>
      <c r="G4207" s="37" t="s">
        <v>21501</v>
      </c>
      <c r="H4207" s="37" t="s">
        <v>1381</v>
      </c>
      <c r="I4207" s="37">
        <v>86610000</v>
      </c>
      <c r="J4207" s="37" t="s">
        <v>21502</v>
      </c>
      <c r="K4207" s="58">
        <v>9071618894</v>
      </c>
      <c r="L4207" s="37"/>
      <c r="M4207" s="37"/>
      <c r="N4207" s="37"/>
      <c r="O4207" s="37"/>
      <c r="P4207" s="37"/>
      <c r="Q4207" s="37" t="s">
        <v>21503</v>
      </c>
      <c r="R4207" s="37"/>
      <c r="S4207" s="37" t="s">
        <v>21504</v>
      </c>
      <c r="T4207" s="37"/>
      <c r="U4207" s="37"/>
      <c r="V4207" s="26" t="s">
        <v>202</v>
      </c>
    </row>
    <row r="4208" spans="1:22" ht="15" customHeight="1">
      <c r="A4208" s="30">
        <v>4413</v>
      </c>
      <c r="B4208" s="30" t="s">
        <v>21505</v>
      </c>
      <c r="C4208" s="30"/>
      <c r="D4208" s="30" t="s">
        <v>21505</v>
      </c>
      <c r="E4208" s="30" t="s">
        <v>21506</v>
      </c>
      <c r="F4208" s="30" t="s">
        <v>1454</v>
      </c>
      <c r="G4208" s="30" t="s">
        <v>1570</v>
      </c>
      <c r="H4208" s="30" t="s">
        <v>1365</v>
      </c>
      <c r="I4208" s="30">
        <v>65015440</v>
      </c>
      <c r="J4208" s="30" t="s">
        <v>21507</v>
      </c>
      <c r="K4208" s="57">
        <v>125419040</v>
      </c>
      <c r="L4208" s="30"/>
      <c r="M4208" s="30"/>
      <c r="N4208" s="30"/>
      <c r="O4208" s="30"/>
      <c r="P4208" s="30"/>
      <c r="Q4208" s="30" t="s">
        <v>3031</v>
      </c>
      <c r="R4208" s="30"/>
      <c r="S4208" s="30" t="s">
        <v>19825</v>
      </c>
      <c r="T4208" s="30"/>
      <c r="U4208" s="30"/>
      <c r="V4208" s="30" t="s">
        <v>1444</v>
      </c>
    </row>
    <row r="4209" spans="1:22" ht="15" customHeight="1">
      <c r="A4209" s="30">
        <v>4414</v>
      </c>
      <c r="B4209" s="30" t="s">
        <v>21508</v>
      </c>
      <c r="C4209" s="30"/>
      <c r="D4209" s="30" t="s">
        <v>21508</v>
      </c>
      <c r="E4209" s="30" t="s">
        <v>21509</v>
      </c>
      <c r="F4209" s="30" t="s">
        <v>1454</v>
      </c>
      <c r="G4209" s="30" t="s">
        <v>3909</v>
      </c>
      <c r="H4209" s="30" t="s">
        <v>1354</v>
      </c>
      <c r="I4209" s="30">
        <v>62800000</v>
      </c>
      <c r="J4209" s="30" t="s">
        <v>21510</v>
      </c>
      <c r="K4209" s="57">
        <v>66436311</v>
      </c>
      <c r="L4209" s="30"/>
      <c r="M4209" s="30"/>
      <c r="N4209" s="30"/>
      <c r="O4209" s="30"/>
      <c r="P4209" s="30"/>
      <c r="Q4209" s="30" t="s">
        <v>21511</v>
      </c>
      <c r="R4209" s="30"/>
      <c r="S4209" s="30" t="s">
        <v>21512</v>
      </c>
      <c r="T4209" s="30"/>
      <c r="U4209" s="30"/>
      <c r="V4209" s="30" t="s">
        <v>1444</v>
      </c>
    </row>
    <row r="4210" spans="1:22" ht="15" customHeight="1">
      <c r="A4210" s="30">
        <v>4415</v>
      </c>
      <c r="B4210" s="30" t="s">
        <v>21513</v>
      </c>
      <c r="C4210" s="30"/>
      <c r="D4210" s="30" t="s">
        <v>21513</v>
      </c>
      <c r="E4210" s="30" t="s">
        <v>21514</v>
      </c>
      <c r="F4210" s="30" t="s">
        <v>1454</v>
      </c>
      <c r="G4210" s="30" t="s">
        <v>2414</v>
      </c>
      <c r="H4210" s="30" t="s">
        <v>1352</v>
      </c>
      <c r="I4210" s="30">
        <v>4280060</v>
      </c>
      <c r="J4210" s="30" t="s">
        <v>21515</v>
      </c>
      <c r="K4210" s="57">
        <v>83308459</v>
      </c>
      <c r="L4210" s="30"/>
      <c r="M4210" s="30"/>
      <c r="N4210" s="30"/>
      <c r="O4210" s="30"/>
      <c r="P4210" s="30"/>
      <c r="Q4210" s="30" t="s">
        <v>21516</v>
      </c>
      <c r="R4210" s="30"/>
      <c r="S4210" s="30" t="s">
        <v>21517</v>
      </c>
      <c r="T4210" s="30"/>
      <c r="U4210" s="30"/>
      <c r="V4210" s="30" t="s">
        <v>1444</v>
      </c>
    </row>
    <row r="4211" spans="1:22" ht="15" customHeight="1">
      <c r="A4211" s="30">
        <v>4416</v>
      </c>
      <c r="B4211" s="30" t="s">
        <v>21518</v>
      </c>
      <c r="C4211" s="30"/>
      <c r="D4211" s="30" t="s">
        <v>21518</v>
      </c>
      <c r="E4211" s="30" t="s">
        <v>21519</v>
      </c>
      <c r="F4211" s="30" t="s">
        <v>1454</v>
      </c>
      <c r="G4211" s="30" t="s">
        <v>1776</v>
      </c>
      <c r="H4211" s="30" t="s">
        <v>1381</v>
      </c>
      <c r="I4211" s="30">
        <v>80230090</v>
      </c>
      <c r="J4211" s="30" t="s">
        <v>21520</v>
      </c>
      <c r="K4211" s="57">
        <v>9076365340</v>
      </c>
      <c r="L4211" s="30"/>
      <c r="M4211" s="30"/>
      <c r="N4211" s="30"/>
      <c r="O4211" s="30"/>
      <c r="P4211" s="30"/>
      <c r="Q4211" s="30" t="s">
        <v>21521</v>
      </c>
      <c r="R4211" s="30"/>
      <c r="S4211" s="30" t="s">
        <v>21522</v>
      </c>
      <c r="T4211" s="30"/>
      <c r="U4211" s="30"/>
      <c r="V4211" s="30" t="s">
        <v>1444</v>
      </c>
    </row>
    <row r="4212" spans="1:22" ht="15" customHeight="1">
      <c r="A4212" s="30">
        <v>4417</v>
      </c>
      <c r="B4212" s="30" t="s">
        <v>21523</v>
      </c>
      <c r="C4212" s="30"/>
      <c r="D4212" s="30" t="s">
        <v>21523</v>
      </c>
      <c r="E4212" s="30" t="s">
        <v>21524</v>
      </c>
      <c r="F4212" s="30" t="s">
        <v>1454</v>
      </c>
      <c r="G4212" s="30" t="s">
        <v>11259</v>
      </c>
      <c r="H4212" s="30" t="s">
        <v>1354</v>
      </c>
      <c r="I4212" s="30">
        <v>62280000</v>
      </c>
      <c r="J4212" s="30" t="s">
        <v>21525</v>
      </c>
      <c r="K4212" s="57">
        <v>69681511</v>
      </c>
      <c r="L4212" s="30"/>
      <c r="M4212" s="30"/>
      <c r="N4212" s="30"/>
      <c r="O4212" s="30"/>
      <c r="P4212" s="30"/>
      <c r="Q4212" s="30" t="s">
        <v>21526</v>
      </c>
      <c r="R4212" s="30"/>
      <c r="S4212" s="30" t="s">
        <v>21527</v>
      </c>
      <c r="T4212" s="30"/>
      <c r="U4212" s="30"/>
      <c r="V4212" s="30" t="s">
        <v>1444</v>
      </c>
    </row>
    <row r="4213" spans="1:22" ht="15" customHeight="1">
      <c r="A4213" s="30">
        <v>4418</v>
      </c>
      <c r="B4213" s="30" t="s">
        <v>21528</v>
      </c>
      <c r="C4213" s="30"/>
      <c r="D4213" s="30" t="s">
        <v>21528</v>
      </c>
      <c r="E4213" s="30" t="s">
        <v>21529</v>
      </c>
      <c r="F4213" s="30" t="s">
        <v>5732</v>
      </c>
      <c r="G4213" s="30" t="s">
        <v>1422</v>
      </c>
      <c r="H4213" s="30" t="s">
        <v>1397</v>
      </c>
      <c r="I4213" s="30">
        <v>4378400</v>
      </c>
      <c r="J4213" s="30" t="s">
        <v>21530</v>
      </c>
      <c r="K4213" s="57">
        <v>142823831113</v>
      </c>
      <c r="L4213" s="30"/>
      <c r="M4213" s="30"/>
      <c r="N4213" s="30"/>
      <c r="O4213" s="30"/>
      <c r="P4213" s="30"/>
      <c r="Q4213" s="30" t="s">
        <v>21531</v>
      </c>
      <c r="R4213" s="30"/>
      <c r="S4213" s="30" t="s">
        <v>21532</v>
      </c>
      <c r="T4213" s="30"/>
      <c r="U4213" s="30"/>
      <c r="V4213" s="30" t="s">
        <v>1444</v>
      </c>
    </row>
    <row r="4214" spans="1:22" ht="15" customHeight="1">
      <c r="A4214" s="37">
        <v>4419</v>
      </c>
      <c r="B4214" s="37" t="s">
        <v>21533</v>
      </c>
      <c r="C4214" s="37"/>
      <c r="D4214" s="37" t="s">
        <v>21533</v>
      </c>
      <c r="E4214" s="37" t="s">
        <v>21534</v>
      </c>
      <c r="F4214" s="37" t="s">
        <v>1454</v>
      </c>
      <c r="G4214" s="37" t="s">
        <v>4264</v>
      </c>
      <c r="H4214" s="37" t="s">
        <v>1373</v>
      </c>
      <c r="I4214" s="37">
        <v>68790000</v>
      </c>
      <c r="J4214" s="37" t="s">
        <v>21535</v>
      </c>
      <c r="K4214" s="58">
        <v>152247890</v>
      </c>
      <c r="L4214" s="37"/>
      <c r="M4214" s="37"/>
      <c r="N4214" s="37"/>
      <c r="O4214" s="37"/>
      <c r="P4214" s="37"/>
      <c r="Q4214" s="37" t="s">
        <v>21536</v>
      </c>
      <c r="R4214" s="37"/>
      <c r="S4214" s="37" t="s">
        <v>21537</v>
      </c>
      <c r="T4214" s="37"/>
      <c r="U4214" s="37"/>
      <c r="V4214" s="26" t="s">
        <v>202</v>
      </c>
    </row>
    <row r="4215" spans="1:22" ht="15" customHeight="1">
      <c r="A4215" s="30">
        <v>4420</v>
      </c>
      <c r="B4215" s="30" t="s">
        <v>21538</v>
      </c>
      <c r="C4215" s="30"/>
      <c r="D4215" s="30" t="s">
        <v>21538</v>
      </c>
      <c r="E4215" s="30" t="s">
        <v>21539</v>
      </c>
      <c r="F4215" s="30" t="s">
        <v>5978</v>
      </c>
      <c r="G4215" s="30" t="s">
        <v>1422</v>
      </c>
      <c r="H4215" s="30" t="s">
        <v>1397</v>
      </c>
      <c r="I4215" s="30">
        <v>5074060</v>
      </c>
      <c r="J4215" s="30" t="s">
        <v>21540</v>
      </c>
      <c r="K4215" s="57">
        <v>118223002110</v>
      </c>
      <c r="L4215" s="30"/>
      <c r="M4215" s="30"/>
      <c r="N4215" s="30"/>
      <c r="O4215" s="30"/>
      <c r="P4215" s="30"/>
      <c r="Q4215" s="30" t="s">
        <v>21541</v>
      </c>
      <c r="R4215" s="30"/>
      <c r="S4215" s="30" t="s">
        <v>20496</v>
      </c>
      <c r="T4215" s="30"/>
      <c r="U4215" s="30"/>
      <c r="V4215" s="30" t="s">
        <v>1428</v>
      </c>
    </row>
    <row r="4216" spans="1:22" ht="15" customHeight="1">
      <c r="A4216" s="30">
        <v>4421</v>
      </c>
      <c r="B4216" s="30" t="s">
        <v>21542</v>
      </c>
      <c r="C4216" s="30"/>
      <c r="D4216" s="30" t="s">
        <v>21542</v>
      </c>
      <c r="E4216" s="30" t="s">
        <v>21543</v>
      </c>
      <c r="F4216" s="30" t="s">
        <v>3598</v>
      </c>
      <c r="G4216" s="30" t="s">
        <v>1422</v>
      </c>
      <c r="H4216" s="30" t="s">
        <v>1397</v>
      </c>
      <c r="I4216" s="30">
        <v>5787000</v>
      </c>
      <c r="J4216" s="30" t="s">
        <v>21544</v>
      </c>
      <c r="K4216" s="57">
        <v>148634906115</v>
      </c>
      <c r="L4216" s="30"/>
      <c r="M4216" s="30"/>
      <c r="N4216" s="30"/>
      <c r="O4216" s="30"/>
      <c r="P4216" s="30"/>
      <c r="Q4216" s="30" t="s">
        <v>21545</v>
      </c>
      <c r="R4216" s="30"/>
      <c r="S4216" s="30" t="s">
        <v>21546</v>
      </c>
      <c r="T4216" s="30"/>
      <c r="U4216" s="30"/>
      <c r="V4216" s="30" t="s">
        <v>1428</v>
      </c>
    </row>
    <row r="4217" spans="1:22" ht="15" customHeight="1">
      <c r="A4217" s="30">
        <v>4422</v>
      </c>
      <c r="B4217" s="30" t="s">
        <v>21547</v>
      </c>
      <c r="C4217" s="30"/>
      <c r="D4217" s="30" t="s">
        <v>21547</v>
      </c>
      <c r="E4217" s="30" t="s">
        <v>21548</v>
      </c>
      <c r="F4217" s="30" t="s">
        <v>21549</v>
      </c>
      <c r="G4217" s="30" t="s">
        <v>3137</v>
      </c>
      <c r="H4217" s="30" t="s">
        <v>1373</v>
      </c>
      <c r="I4217" s="30">
        <v>68695000</v>
      </c>
      <c r="J4217" s="30" t="s">
        <v>21550</v>
      </c>
      <c r="K4217" s="57">
        <v>152193944</v>
      </c>
      <c r="L4217" s="30"/>
      <c r="M4217" s="30"/>
      <c r="N4217" s="30"/>
      <c r="O4217" s="30"/>
      <c r="P4217" s="30"/>
      <c r="Q4217" s="59" t="s">
        <v>21551</v>
      </c>
      <c r="R4217" s="30"/>
      <c r="S4217" s="30" t="s">
        <v>21552</v>
      </c>
      <c r="T4217" s="30"/>
      <c r="U4217" s="30"/>
      <c r="V4217" s="30" t="s">
        <v>1444</v>
      </c>
    </row>
    <row r="4218" spans="1:22" ht="15" customHeight="1">
      <c r="A4218" s="30">
        <v>4423</v>
      </c>
      <c r="B4218" s="30" t="s">
        <v>21553</v>
      </c>
      <c r="C4218" s="30"/>
      <c r="D4218" s="30" t="s">
        <v>21553</v>
      </c>
      <c r="E4218" s="30" t="s">
        <v>21554</v>
      </c>
      <c r="F4218" s="30" t="s">
        <v>1454</v>
      </c>
      <c r="G4218" s="30" t="s">
        <v>3137</v>
      </c>
      <c r="H4218" s="30" t="s">
        <v>1373</v>
      </c>
      <c r="I4218" s="30">
        <v>68695000</v>
      </c>
      <c r="J4218" s="30" t="s">
        <v>21555</v>
      </c>
      <c r="K4218" s="57">
        <v>151447306</v>
      </c>
      <c r="L4218" s="30"/>
      <c r="M4218" s="30"/>
      <c r="N4218" s="30"/>
      <c r="O4218" s="30"/>
      <c r="P4218" s="30"/>
      <c r="Q4218" s="30" t="s">
        <v>21556</v>
      </c>
      <c r="R4218" s="30"/>
      <c r="S4218" s="30" t="s">
        <v>21557</v>
      </c>
      <c r="T4218" s="30"/>
      <c r="U4218" s="30"/>
      <c r="V4218" s="30" t="s">
        <v>1444</v>
      </c>
    </row>
    <row r="4219" spans="1:22" ht="15" customHeight="1">
      <c r="A4219" s="30">
        <v>4424</v>
      </c>
      <c r="B4219" s="30" t="s">
        <v>21558</v>
      </c>
      <c r="C4219" s="30"/>
      <c r="D4219" s="30" t="s">
        <v>21558</v>
      </c>
      <c r="E4219" s="30" t="s">
        <v>2052</v>
      </c>
      <c r="F4219" s="30" t="s">
        <v>1454</v>
      </c>
      <c r="G4219" s="30" t="s">
        <v>12102</v>
      </c>
      <c r="H4219" s="30" t="s">
        <v>1373</v>
      </c>
      <c r="I4219" s="30">
        <v>68639000</v>
      </c>
      <c r="J4219" s="30" t="s">
        <v>21559</v>
      </c>
      <c r="K4219" s="57">
        <v>151897867</v>
      </c>
      <c r="L4219" s="30"/>
      <c r="M4219" s="30"/>
      <c r="N4219" s="30"/>
      <c r="O4219" s="30"/>
      <c r="P4219" s="30"/>
      <c r="Q4219" s="30" t="s">
        <v>21560</v>
      </c>
      <c r="R4219" s="30"/>
      <c r="S4219" s="30" t="s">
        <v>21561</v>
      </c>
      <c r="T4219" s="30"/>
      <c r="U4219" s="30"/>
      <c r="V4219" s="30" t="s">
        <v>1444</v>
      </c>
    </row>
    <row r="4220" spans="1:22" ht="15" customHeight="1">
      <c r="A4220" s="30">
        <v>4425</v>
      </c>
      <c r="B4220" s="30" t="s">
        <v>21562</v>
      </c>
      <c r="C4220" s="30"/>
      <c r="D4220" s="30" t="s">
        <v>21562</v>
      </c>
      <c r="E4220" s="30" t="s">
        <v>21563</v>
      </c>
      <c r="F4220" s="30" t="s">
        <v>1454</v>
      </c>
      <c r="G4220" s="30" t="s">
        <v>1498</v>
      </c>
      <c r="H4220" s="30" t="s">
        <v>1352</v>
      </c>
      <c r="I4220" s="30">
        <v>44002175</v>
      </c>
      <c r="J4220" s="30" t="s">
        <v>21564</v>
      </c>
      <c r="K4220" s="57">
        <v>57781985</v>
      </c>
      <c r="L4220" s="30"/>
      <c r="M4220" s="30"/>
      <c r="N4220" s="30"/>
      <c r="O4220" s="30"/>
      <c r="P4220" s="30"/>
      <c r="Q4220" s="30" t="s">
        <v>21565</v>
      </c>
      <c r="R4220" s="30"/>
      <c r="S4220" s="30" t="s">
        <v>21566</v>
      </c>
      <c r="T4220" s="30"/>
      <c r="U4220" s="30"/>
      <c r="V4220" s="30" t="s">
        <v>1428</v>
      </c>
    </row>
    <row r="4221" spans="1:22" ht="15" customHeight="1">
      <c r="A4221" s="30">
        <v>4426</v>
      </c>
      <c r="B4221" s="30" t="s">
        <v>21567</v>
      </c>
      <c r="C4221" s="30"/>
      <c r="D4221" s="30" t="s">
        <v>21567</v>
      </c>
      <c r="E4221" s="30" t="s">
        <v>21568</v>
      </c>
      <c r="F4221" s="30" t="s">
        <v>1454</v>
      </c>
      <c r="G4221" s="30" t="s">
        <v>3137</v>
      </c>
      <c r="H4221" s="30" t="s">
        <v>1373</v>
      </c>
      <c r="I4221" s="30">
        <v>68695000</v>
      </c>
      <c r="J4221" s="30" t="s">
        <v>21569</v>
      </c>
      <c r="K4221" s="57">
        <v>154696242</v>
      </c>
      <c r="L4221" s="30"/>
      <c r="M4221" s="30"/>
      <c r="N4221" s="30"/>
      <c r="O4221" s="30"/>
      <c r="P4221" s="30"/>
      <c r="Q4221" s="30" t="s">
        <v>21570</v>
      </c>
      <c r="R4221" s="30"/>
      <c r="S4221" s="30" t="s">
        <v>21571</v>
      </c>
      <c r="T4221" s="30"/>
      <c r="U4221" s="30"/>
      <c r="V4221" s="30" t="s">
        <v>1444</v>
      </c>
    </row>
    <row r="4222" spans="1:22" ht="15" customHeight="1">
      <c r="A4222" s="37">
        <v>4427</v>
      </c>
      <c r="B4222" s="37" t="s">
        <v>21572</v>
      </c>
      <c r="C4222" s="37"/>
      <c r="D4222" s="37" t="s">
        <v>21572</v>
      </c>
      <c r="E4222" s="37" t="s">
        <v>21573</v>
      </c>
      <c r="F4222" s="37" t="s">
        <v>1454</v>
      </c>
      <c r="G4222" s="37" t="s">
        <v>12614</v>
      </c>
      <c r="H4222" s="37" t="s">
        <v>1383</v>
      </c>
      <c r="I4222" s="37">
        <v>26210050</v>
      </c>
      <c r="J4222" s="37" t="s">
        <v>21574</v>
      </c>
      <c r="K4222" s="58">
        <v>80308027</v>
      </c>
      <c r="L4222" s="37"/>
      <c r="M4222" s="37"/>
      <c r="N4222" s="37"/>
      <c r="O4222" s="37"/>
      <c r="P4222" s="37"/>
      <c r="Q4222" s="37" t="s">
        <v>21575</v>
      </c>
      <c r="R4222" s="37"/>
      <c r="S4222" s="37" t="s">
        <v>21576</v>
      </c>
      <c r="T4222" s="37"/>
      <c r="U4222" s="37"/>
      <c r="V4222" s="26" t="s">
        <v>202</v>
      </c>
    </row>
    <row r="4223" spans="1:22" ht="15" customHeight="1">
      <c r="A4223" s="30">
        <v>4428</v>
      </c>
      <c r="B4223" s="30" t="s">
        <v>21577</v>
      </c>
      <c r="C4223" s="30"/>
      <c r="D4223" s="30" t="s">
        <v>21577</v>
      </c>
      <c r="E4223" s="30" t="s">
        <v>21578</v>
      </c>
      <c r="F4223" s="30" t="s">
        <v>1454</v>
      </c>
      <c r="G4223" s="30" t="s">
        <v>4396</v>
      </c>
      <c r="H4223" s="30" t="s">
        <v>1373</v>
      </c>
      <c r="I4223" s="30">
        <v>68440000</v>
      </c>
      <c r="J4223" s="30" t="s">
        <v>21579</v>
      </c>
      <c r="K4223" s="57">
        <v>153323124</v>
      </c>
      <c r="L4223" s="30"/>
      <c r="M4223" s="30"/>
      <c r="N4223" s="30"/>
      <c r="O4223" s="30"/>
      <c r="P4223" s="30"/>
      <c r="Q4223" s="30" t="s">
        <v>21580</v>
      </c>
      <c r="R4223" s="30"/>
      <c r="S4223" s="30" t="s">
        <v>21581</v>
      </c>
      <c r="T4223" s="30"/>
      <c r="U4223" s="30"/>
      <c r="V4223" s="30" t="s">
        <v>1444</v>
      </c>
    </row>
    <row r="4224" spans="1:22" ht="15" customHeight="1">
      <c r="A4224" s="30">
        <v>4429</v>
      </c>
      <c r="B4224" s="30" t="s">
        <v>21582</v>
      </c>
      <c r="C4224" s="30"/>
      <c r="D4224" s="30" t="s">
        <v>21582</v>
      </c>
      <c r="E4224" s="30" t="s">
        <v>21583</v>
      </c>
      <c r="F4224" s="30" t="s">
        <v>21584</v>
      </c>
      <c r="G4224" s="30" t="s">
        <v>2360</v>
      </c>
      <c r="H4224" s="30" t="s">
        <v>1363</v>
      </c>
      <c r="I4224" s="30">
        <v>74425010</v>
      </c>
      <c r="J4224" s="30" t="s">
        <v>21585</v>
      </c>
      <c r="K4224" s="57">
        <v>106251406</v>
      </c>
      <c r="L4224" s="30"/>
      <c r="M4224" s="30"/>
      <c r="N4224" s="30"/>
      <c r="O4224" s="30"/>
      <c r="P4224" s="30"/>
      <c r="Q4224" s="30" t="s">
        <v>21586</v>
      </c>
      <c r="R4224" s="30"/>
      <c r="S4224" s="30" t="s">
        <v>21587</v>
      </c>
      <c r="T4224" s="30"/>
      <c r="U4224" s="30"/>
      <c r="V4224" s="30" t="s">
        <v>1444</v>
      </c>
    </row>
    <row r="4225" spans="1:22" ht="15" customHeight="1">
      <c r="A4225" s="30">
        <v>4430</v>
      </c>
      <c r="B4225" s="30" t="s">
        <v>21588</v>
      </c>
      <c r="C4225" s="30"/>
      <c r="D4225" s="30" t="s">
        <v>21588</v>
      </c>
      <c r="E4225" s="30" t="s">
        <v>21589</v>
      </c>
      <c r="F4225" s="30" t="s">
        <v>21590</v>
      </c>
      <c r="G4225" s="30" t="s">
        <v>1570</v>
      </c>
      <c r="H4225" s="30" t="s">
        <v>1365</v>
      </c>
      <c r="I4225" s="30">
        <v>65000000</v>
      </c>
      <c r="J4225" s="30" t="s">
        <v>21591</v>
      </c>
      <c r="K4225" s="57">
        <v>121343413</v>
      </c>
      <c r="L4225" s="30"/>
      <c r="M4225" s="30"/>
      <c r="N4225" s="30"/>
      <c r="O4225" s="30"/>
      <c r="P4225" s="30"/>
      <c r="Q4225" s="30" t="s">
        <v>21592</v>
      </c>
      <c r="R4225" s="30"/>
      <c r="S4225" s="30" t="s">
        <v>4261</v>
      </c>
      <c r="T4225" s="30"/>
      <c r="U4225" s="30"/>
      <c r="V4225" s="30" t="s">
        <v>1444</v>
      </c>
    </row>
    <row r="4226" spans="1:22" ht="15" customHeight="1">
      <c r="A4226" s="30">
        <v>4431</v>
      </c>
      <c r="B4226" s="30" t="s">
        <v>21593</v>
      </c>
      <c r="C4226" s="30"/>
      <c r="D4226" s="30" t="s">
        <v>21593</v>
      </c>
      <c r="E4226" s="30" t="s">
        <v>21594</v>
      </c>
      <c r="F4226" s="30" t="s">
        <v>1454</v>
      </c>
      <c r="G4226" s="30" t="s">
        <v>21595</v>
      </c>
      <c r="H4226" s="30" t="s">
        <v>1377</v>
      </c>
      <c r="I4226" s="30">
        <v>55490000</v>
      </c>
      <c r="J4226" s="30" t="s">
        <v>21596</v>
      </c>
      <c r="K4226" s="57">
        <v>23793333</v>
      </c>
      <c r="L4226" s="30"/>
      <c r="M4226" s="30"/>
      <c r="N4226" s="30"/>
      <c r="O4226" s="30"/>
      <c r="P4226" s="30"/>
      <c r="Q4226" s="30" t="s">
        <v>21597</v>
      </c>
      <c r="R4226" s="30"/>
      <c r="S4226" s="30" t="s">
        <v>21598</v>
      </c>
      <c r="T4226" s="30"/>
      <c r="U4226" s="30"/>
      <c r="V4226" s="30" t="s">
        <v>1444</v>
      </c>
    </row>
    <row r="4227" spans="1:22" ht="15" customHeight="1">
      <c r="A4227" s="30">
        <v>4432</v>
      </c>
      <c r="B4227" s="30" t="s">
        <v>21599</v>
      </c>
      <c r="C4227" s="30"/>
      <c r="D4227" s="30" t="s">
        <v>21599</v>
      </c>
      <c r="E4227" s="30" t="s">
        <v>21600</v>
      </c>
      <c r="F4227" s="30" t="s">
        <v>1454</v>
      </c>
      <c r="G4227" s="30" t="s">
        <v>6907</v>
      </c>
      <c r="H4227" s="30" t="s">
        <v>1373</v>
      </c>
      <c r="I4227" s="30">
        <v>68590000</v>
      </c>
      <c r="J4227" s="30" t="s">
        <v>21601</v>
      </c>
      <c r="K4227" s="57">
        <v>151956804</v>
      </c>
      <c r="L4227" s="30"/>
      <c r="M4227" s="30"/>
      <c r="N4227" s="30"/>
      <c r="O4227" s="30"/>
      <c r="P4227" s="30"/>
      <c r="Q4227" s="30" t="s">
        <v>21602</v>
      </c>
      <c r="R4227" s="30"/>
      <c r="S4227" s="30" t="s">
        <v>21603</v>
      </c>
      <c r="T4227" s="30"/>
      <c r="U4227" s="30"/>
      <c r="V4227" s="30" t="s">
        <v>1444</v>
      </c>
    </row>
    <row r="4228" spans="1:22" ht="15" customHeight="1">
      <c r="A4228" s="30">
        <v>4433</v>
      </c>
      <c r="B4228" s="30" t="s">
        <v>21604</v>
      </c>
      <c r="C4228" s="30"/>
      <c r="D4228" s="30" t="s">
        <v>21604</v>
      </c>
      <c r="E4228" s="30" t="s">
        <v>21605</v>
      </c>
      <c r="F4228" s="30" t="s">
        <v>4014</v>
      </c>
      <c r="G4228" s="30" t="s">
        <v>1422</v>
      </c>
      <c r="H4228" s="30" t="s">
        <v>1397</v>
      </c>
      <c r="I4228" s="30">
        <v>3050010</v>
      </c>
      <c r="J4228" s="30" t="s">
        <v>21606</v>
      </c>
      <c r="K4228" s="57">
        <v>142554593115</v>
      </c>
      <c r="L4228" s="30"/>
      <c r="M4228" s="30"/>
      <c r="N4228" s="30"/>
      <c r="O4228" s="30"/>
      <c r="P4228" s="30"/>
      <c r="Q4228" s="30"/>
      <c r="R4228" s="30"/>
      <c r="S4228" s="30" t="s">
        <v>21607</v>
      </c>
      <c r="T4228" s="30"/>
      <c r="U4228" s="30"/>
      <c r="V4228" s="30" t="s">
        <v>1444</v>
      </c>
    </row>
    <row r="4229" spans="1:22" ht="15" customHeight="1">
      <c r="A4229" s="30">
        <v>4434</v>
      </c>
      <c r="B4229" s="30" t="s">
        <v>21608</v>
      </c>
      <c r="C4229" s="30"/>
      <c r="D4229" s="30" t="s">
        <v>21608</v>
      </c>
      <c r="E4229" s="30" t="s">
        <v>21609</v>
      </c>
      <c r="F4229" s="30" t="s">
        <v>21610</v>
      </c>
      <c r="G4229" s="30" t="s">
        <v>1570</v>
      </c>
      <c r="H4229" s="30" t="s">
        <v>1365</v>
      </c>
      <c r="I4229" s="30">
        <v>65074115</v>
      </c>
      <c r="J4229" s="30" t="s">
        <v>21611</v>
      </c>
      <c r="K4229" s="57">
        <v>123077540</v>
      </c>
      <c r="L4229" s="30"/>
      <c r="M4229" s="30"/>
      <c r="N4229" s="30"/>
      <c r="O4229" s="30"/>
      <c r="P4229" s="30"/>
      <c r="Q4229" s="30" t="s">
        <v>21612</v>
      </c>
      <c r="R4229" s="30"/>
      <c r="S4229" s="30" t="s">
        <v>21613</v>
      </c>
      <c r="T4229" s="30"/>
      <c r="U4229" s="30"/>
      <c r="V4229" s="30" t="s">
        <v>1428</v>
      </c>
    </row>
    <row r="4230" spans="1:22" ht="15" customHeight="1">
      <c r="A4230" s="37">
        <v>4435</v>
      </c>
      <c r="B4230" s="37" t="s">
        <v>21614</v>
      </c>
      <c r="C4230" s="37"/>
      <c r="D4230" s="37" t="s">
        <v>21614</v>
      </c>
      <c r="E4230" s="37" t="s">
        <v>21615</v>
      </c>
      <c r="F4230" s="37" t="s">
        <v>1454</v>
      </c>
      <c r="G4230" s="37" t="s">
        <v>21616</v>
      </c>
      <c r="H4230" s="37" t="s">
        <v>1385</v>
      </c>
      <c r="I4230" s="37">
        <v>59920000</v>
      </c>
      <c r="J4230" s="37" t="s">
        <v>21617</v>
      </c>
      <c r="K4230" s="58">
        <v>202885275</v>
      </c>
      <c r="L4230" s="37"/>
      <c r="M4230" s="37"/>
      <c r="N4230" s="37"/>
      <c r="O4230" s="37"/>
      <c r="P4230" s="37"/>
      <c r="Q4230" s="37" t="s">
        <v>21618</v>
      </c>
      <c r="R4230" s="37"/>
      <c r="S4230" s="37" t="s">
        <v>21619</v>
      </c>
      <c r="T4230" s="37"/>
      <c r="U4230" s="37"/>
      <c r="V4230" s="26" t="s">
        <v>202</v>
      </c>
    </row>
    <row r="4231" spans="1:22" ht="15" customHeight="1">
      <c r="A4231" s="30">
        <v>4436</v>
      </c>
      <c r="B4231" s="30" t="s">
        <v>21620</v>
      </c>
      <c r="C4231" s="30"/>
      <c r="D4231" s="30" t="s">
        <v>21620</v>
      </c>
      <c r="E4231" s="30" t="s">
        <v>21621</v>
      </c>
      <c r="F4231" s="30" t="s">
        <v>14784</v>
      </c>
      <c r="G4231" s="30" t="s">
        <v>2054</v>
      </c>
      <c r="H4231" s="30" t="s">
        <v>1352</v>
      </c>
      <c r="I4231" s="30">
        <v>41905460</v>
      </c>
      <c r="J4231" s="30" t="s">
        <v>21622</v>
      </c>
      <c r="K4231" s="57">
        <v>128788411</v>
      </c>
      <c r="L4231" s="30"/>
      <c r="M4231" s="30"/>
      <c r="N4231" s="30"/>
      <c r="O4231" s="30"/>
      <c r="P4231" s="30"/>
      <c r="Q4231" s="30" t="s">
        <v>21623</v>
      </c>
      <c r="R4231" s="30"/>
      <c r="S4231" s="30" t="s">
        <v>21624</v>
      </c>
      <c r="T4231" s="30"/>
      <c r="U4231" s="30"/>
      <c r="V4231" s="30" t="s">
        <v>1444</v>
      </c>
    </row>
    <row r="4232" spans="1:22" ht="15" customHeight="1">
      <c r="A4232" s="30">
        <v>4437</v>
      </c>
      <c r="B4232" s="30" t="s">
        <v>21625</v>
      </c>
      <c r="C4232" s="30"/>
      <c r="D4232" s="30" t="s">
        <v>21625</v>
      </c>
      <c r="E4232" s="30" t="s">
        <v>21626</v>
      </c>
      <c r="F4232" s="30" t="s">
        <v>21627</v>
      </c>
      <c r="G4232" s="30" t="s">
        <v>2054</v>
      </c>
      <c r="H4232" s="30" t="s">
        <v>1352</v>
      </c>
      <c r="I4232" s="30">
        <v>41600045</v>
      </c>
      <c r="J4232" s="30" t="s">
        <v>21628</v>
      </c>
      <c r="K4232" s="57">
        <v>145246864</v>
      </c>
      <c r="L4232" s="30"/>
      <c r="M4232" s="30"/>
      <c r="N4232" s="30"/>
      <c r="O4232" s="30"/>
      <c r="P4232" s="30"/>
      <c r="Q4232" s="30" t="s">
        <v>21629</v>
      </c>
      <c r="R4232" s="30"/>
      <c r="S4232" s="30" t="s">
        <v>21630</v>
      </c>
      <c r="T4232" s="30"/>
      <c r="U4232" s="30"/>
      <c r="V4232" s="30" t="s">
        <v>1444</v>
      </c>
    </row>
    <row r="4233" spans="1:22" ht="15" customHeight="1">
      <c r="A4233" s="30">
        <v>4438</v>
      </c>
      <c r="B4233" s="30" t="s">
        <v>21631</v>
      </c>
      <c r="C4233" s="30"/>
      <c r="D4233" s="30" t="s">
        <v>21631</v>
      </c>
      <c r="E4233" s="30" t="s">
        <v>21632</v>
      </c>
      <c r="F4233" s="30" t="s">
        <v>1454</v>
      </c>
      <c r="G4233" s="30" t="s">
        <v>12629</v>
      </c>
      <c r="H4233" s="30" t="s">
        <v>1397</v>
      </c>
      <c r="I4233" s="30">
        <v>9910380</v>
      </c>
      <c r="J4233" s="30" t="s">
        <v>21633</v>
      </c>
      <c r="K4233" s="57">
        <v>286479668110</v>
      </c>
      <c r="L4233" s="30"/>
      <c r="M4233" s="30"/>
      <c r="N4233" s="30"/>
      <c r="O4233" s="30"/>
      <c r="P4233" s="30"/>
      <c r="Q4233" s="30" t="s">
        <v>21634</v>
      </c>
      <c r="R4233" s="30"/>
      <c r="S4233" s="30" t="s">
        <v>21635</v>
      </c>
      <c r="T4233" s="30"/>
      <c r="U4233" s="30"/>
      <c r="V4233" s="30" t="s">
        <v>1444</v>
      </c>
    </row>
    <row r="4234" spans="1:22" ht="15" customHeight="1">
      <c r="A4234" s="30">
        <v>4439</v>
      </c>
      <c r="B4234" s="30" t="s">
        <v>21636</v>
      </c>
      <c r="C4234" s="30"/>
      <c r="D4234" s="30" t="s">
        <v>21636</v>
      </c>
      <c r="E4234" s="30" t="s">
        <v>21637</v>
      </c>
      <c r="F4234" s="30" t="s">
        <v>1454</v>
      </c>
      <c r="G4234" s="30" t="s">
        <v>12629</v>
      </c>
      <c r="H4234" s="30" t="s">
        <v>1397</v>
      </c>
      <c r="I4234" s="30">
        <v>9911160</v>
      </c>
      <c r="J4234" s="30" t="s">
        <v>21638</v>
      </c>
      <c r="K4234" s="57">
        <v>286236161112</v>
      </c>
      <c r="L4234" s="30"/>
      <c r="M4234" s="30"/>
      <c r="N4234" s="30"/>
      <c r="O4234" s="30"/>
      <c r="P4234" s="30"/>
      <c r="Q4234" s="30" t="s">
        <v>21639</v>
      </c>
      <c r="R4234" s="30"/>
      <c r="S4234" s="30" t="s">
        <v>21640</v>
      </c>
      <c r="T4234" s="30"/>
      <c r="U4234" s="30"/>
      <c r="V4234" s="30" t="s">
        <v>1428</v>
      </c>
    </row>
    <row r="4235" spans="1:22" ht="15" customHeight="1">
      <c r="A4235" s="30">
        <v>4440</v>
      </c>
      <c r="B4235" s="30" t="s">
        <v>21641</v>
      </c>
      <c r="C4235" s="30"/>
      <c r="D4235" s="30" t="s">
        <v>21641</v>
      </c>
      <c r="E4235" s="30" t="s">
        <v>21642</v>
      </c>
      <c r="F4235" s="30" t="s">
        <v>1454</v>
      </c>
      <c r="G4235" s="30" t="s">
        <v>1540</v>
      </c>
      <c r="H4235" s="30" t="s">
        <v>1373</v>
      </c>
      <c r="I4235" s="30">
        <v>68005060</v>
      </c>
      <c r="J4235" s="30" t="s">
        <v>21643</v>
      </c>
      <c r="K4235" s="57">
        <v>152659854</v>
      </c>
      <c r="L4235" s="30"/>
      <c r="M4235" s="30"/>
      <c r="N4235" s="30"/>
      <c r="O4235" s="30"/>
      <c r="P4235" s="30"/>
      <c r="Q4235" s="30" t="s">
        <v>21644</v>
      </c>
      <c r="R4235" s="30"/>
      <c r="S4235" s="30" t="s">
        <v>21645</v>
      </c>
      <c r="T4235" s="30"/>
      <c r="U4235" s="30"/>
      <c r="V4235" s="30" t="s">
        <v>1444</v>
      </c>
    </row>
    <row r="4236" spans="1:22" ht="15" customHeight="1">
      <c r="A4236" s="30">
        <v>4441</v>
      </c>
      <c r="B4236" s="30" t="s">
        <v>21646</v>
      </c>
      <c r="C4236" s="30"/>
      <c r="D4236" s="30" t="s">
        <v>21646</v>
      </c>
      <c r="E4236" s="30" t="s">
        <v>21647</v>
      </c>
      <c r="F4236" s="30" t="s">
        <v>1454</v>
      </c>
      <c r="G4236" s="30" t="s">
        <v>1422</v>
      </c>
      <c r="H4236" s="30" t="s">
        <v>1397</v>
      </c>
      <c r="I4236" s="30">
        <v>1023010</v>
      </c>
      <c r="J4236" s="30" t="s">
        <v>21648</v>
      </c>
      <c r="K4236" s="57">
        <v>141580829119</v>
      </c>
      <c r="L4236" s="30"/>
      <c r="M4236" s="30"/>
      <c r="N4236" s="30"/>
      <c r="O4236" s="30"/>
      <c r="P4236" s="30"/>
      <c r="Q4236" s="30" t="s">
        <v>21649</v>
      </c>
      <c r="R4236" s="30"/>
      <c r="S4236" s="30" t="s">
        <v>21650</v>
      </c>
      <c r="T4236" s="30"/>
      <c r="U4236" s="30"/>
      <c r="V4236" s="30" t="s">
        <v>1428</v>
      </c>
    </row>
    <row r="4237" spans="1:22" ht="15" customHeight="1">
      <c r="A4237" s="30">
        <v>4442</v>
      </c>
      <c r="B4237" s="30" t="s">
        <v>21651</v>
      </c>
      <c r="C4237" s="30"/>
      <c r="D4237" s="30" t="s">
        <v>21651</v>
      </c>
      <c r="E4237" s="30" t="s">
        <v>21652</v>
      </c>
      <c r="F4237" s="30" t="s">
        <v>11221</v>
      </c>
      <c r="G4237" s="30" t="s">
        <v>2054</v>
      </c>
      <c r="H4237" s="30" t="s">
        <v>1352</v>
      </c>
      <c r="I4237" s="30">
        <v>41710200</v>
      </c>
      <c r="J4237" s="30" t="s">
        <v>21653</v>
      </c>
      <c r="K4237" s="57">
        <v>141030614</v>
      </c>
      <c r="L4237" s="30"/>
      <c r="M4237" s="30"/>
      <c r="N4237" s="30"/>
      <c r="O4237" s="30"/>
      <c r="P4237" s="30"/>
      <c r="Q4237" s="30" t="s">
        <v>21654</v>
      </c>
      <c r="R4237" s="30"/>
      <c r="S4237" s="30" t="s">
        <v>21655</v>
      </c>
      <c r="T4237" s="30"/>
      <c r="U4237" s="30"/>
      <c r="V4237" s="30" t="s">
        <v>1444</v>
      </c>
    </row>
    <row r="4238" spans="1:22" ht="15" customHeight="1">
      <c r="A4238" s="30">
        <v>4443</v>
      </c>
      <c r="B4238" s="30" t="s">
        <v>21656</v>
      </c>
      <c r="C4238" s="30"/>
      <c r="D4238" s="30" t="s">
        <v>21656</v>
      </c>
      <c r="E4238" s="30" t="s">
        <v>21657</v>
      </c>
      <c r="F4238" s="30" t="s">
        <v>21658</v>
      </c>
      <c r="G4238" s="30" t="s">
        <v>1422</v>
      </c>
      <c r="H4238" s="30" t="s">
        <v>1397</v>
      </c>
      <c r="I4238" s="30">
        <v>2960000</v>
      </c>
      <c r="J4238" s="30" t="s">
        <v>21659</v>
      </c>
      <c r="K4238" s="57">
        <v>142390216110</v>
      </c>
      <c r="L4238" s="30"/>
      <c r="M4238" s="30"/>
      <c r="N4238" s="30"/>
      <c r="O4238" s="30"/>
      <c r="P4238" s="30"/>
      <c r="Q4238" s="30" t="s">
        <v>21660</v>
      </c>
      <c r="R4238" s="30"/>
      <c r="S4238" s="30" t="s">
        <v>21661</v>
      </c>
      <c r="T4238" s="30"/>
      <c r="U4238" s="30"/>
      <c r="V4238" s="30" t="s">
        <v>1444</v>
      </c>
    </row>
    <row r="4239" spans="1:22" ht="15" customHeight="1">
      <c r="A4239" s="30">
        <v>4444</v>
      </c>
      <c r="B4239" s="30" t="s">
        <v>21662</v>
      </c>
      <c r="C4239" s="30"/>
      <c r="D4239" s="30" t="s">
        <v>21662</v>
      </c>
      <c r="E4239" s="30" t="s">
        <v>21663</v>
      </c>
      <c r="F4239" s="30" t="s">
        <v>21664</v>
      </c>
      <c r="G4239" s="30" t="s">
        <v>21140</v>
      </c>
      <c r="H4239" s="30" t="s">
        <v>1373</v>
      </c>
      <c r="I4239" s="30">
        <v>68721000</v>
      </c>
      <c r="J4239" s="30" t="s">
        <v>21665</v>
      </c>
      <c r="K4239" s="57">
        <v>155818821</v>
      </c>
      <c r="L4239" s="30"/>
      <c r="M4239" s="30"/>
      <c r="N4239" s="30"/>
      <c r="O4239" s="30"/>
      <c r="P4239" s="30"/>
      <c r="Q4239" s="30" t="s">
        <v>21666</v>
      </c>
      <c r="R4239" s="30"/>
      <c r="S4239" s="30" t="s">
        <v>21667</v>
      </c>
      <c r="T4239" s="30"/>
      <c r="U4239" s="30"/>
      <c r="V4239" s="30" t="s">
        <v>1444</v>
      </c>
    </row>
    <row r="4240" spans="1:22" ht="15" customHeight="1">
      <c r="A4240" s="30">
        <v>4445</v>
      </c>
      <c r="B4240" s="30" t="s">
        <v>21668</v>
      </c>
      <c r="C4240" s="30"/>
      <c r="D4240" s="30" t="s">
        <v>21668</v>
      </c>
      <c r="E4240" s="30" t="s">
        <v>21669</v>
      </c>
      <c r="F4240" s="30" t="s">
        <v>21670</v>
      </c>
      <c r="G4240" s="30" t="s">
        <v>6108</v>
      </c>
      <c r="H4240" s="30" t="s">
        <v>1397</v>
      </c>
      <c r="I4240" s="30">
        <v>12951750</v>
      </c>
      <c r="J4240" s="30" t="s">
        <v>21671</v>
      </c>
      <c r="K4240" s="57">
        <v>190163856113</v>
      </c>
      <c r="L4240" s="30"/>
      <c r="M4240" s="30"/>
      <c r="N4240" s="30"/>
      <c r="O4240" s="30"/>
      <c r="P4240" s="30"/>
      <c r="Q4240" s="30" t="s">
        <v>20675</v>
      </c>
      <c r="R4240" s="30"/>
      <c r="S4240" s="30" t="s">
        <v>20676</v>
      </c>
      <c r="T4240" s="30"/>
      <c r="U4240" s="30"/>
      <c r="V4240" s="30" t="s">
        <v>1444</v>
      </c>
    </row>
    <row r="4241" spans="1:22" ht="15" customHeight="1">
      <c r="A4241" s="30">
        <v>4446</v>
      </c>
      <c r="B4241" s="30" t="s">
        <v>21672</v>
      </c>
      <c r="C4241" s="30"/>
      <c r="D4241" s="30" t="s">
        <v>21672</v>
      </c>
      <c r="E4241" s="30" t="s">
        <v>21673</v>
      </c>
      <c r="F4241" s="30" t="s">
        <v>3672</v>
      </c>
      <c r="G4241" s="30" t="s">
        <v>2054</v>
      </c>
      <c r="H4241" s="30" t="s">
        <v>1352</v>
      </c>
      <c r="I4241" s="30">
        <v>41350010</v>
      </c>
      <c r="J4241" s="30" t="s">
        <v>21674</v>
      </c>
      <c r="K4241" s="57">
        <v>105530123</v>
      </c>
      <c r="L4241" s="30"/>
      <c r="M4241" s="30"/>
      <c r="N4241" s="30"/>
      <c r="O4241" s="30"/>
      <c r="P4241" s="30"/>
      <c r="Q4241" s="30" t="s">
        <v>21675</v>
      </c>
      <c r="R4241" s="30"/>
      <c r="S4241" s="30" t="s">
        <v>21676</v>
      </c>
      <c r="T4241" s="30"/>
      <c r="U4241" s="30"/>
      <c r="V4241" s="30" t="s">
        <v>1444</v>
      </c>
    </row>
    <row r="4242" spans="1:22" ht="15" customHeight="1">
      <c r="A4242" s="30">
        <v>4447</v>
      </c>
      <c r="B4242" s="30" t="s">
        <v>21677</v>
      </c>
      <c r="C4242" s="30"/>
      <c r="D4242" s="30" t="s">
        <v>21677</v>
      </c>
      <c r="E4242" s="30" t="s">
        <v>21678</v>
      </c>
      <c r="F4242" s="30" t="s">
        <v>21679</v>
      </c>
      <c r="G4242" s="30" t="s">
        <v>21680</v>
      </c>
      <c r="H4242" s="30" t="s">
        <v>1363</v>
      </c>
      <c r="I4242" s="30">
        <v>75805065</v>
      </c>
      <c r="J4242" s="30" t="s">
        <v>21681</v>
      </c>
      <c r="K4242" s="57">
        <v>108424995</v>
      </c>
      <c r="L4242" s="30"/>
      <c r="M4242" s="30"/>
      <c r="N4242" s="30"/>
      <c r="O4242" s="30"/>
      <c r="P4242" s="30"/>
      <c r="Q4242" s="30" t="s">
        <v>21682</v>
      </c>
      <c r="R4242" s="30"/>
      <c r="S4242" s="30" t="s">
        <v>21683</v>
      </c>
      <c r="T4242" s="30"/>
      <c r="U4242" s="30"/>
      <c r="V4242" s="30" t="s">
        <v>1444</v>
      </c>
    </row>
    <row r="4243" spans="1:22" ht="15" customHeight="1">
      <c r="A4243" s="30">
        <v>4448</v>
      </c>
      <c r="B4243" s="30" t="s">
        <v>21684</v>
      </c>
      <c r="C4243" s="30"/>
      <c r="D4243" s="30" t="s">
        <v>21684</v>
      </c>
      <c r="E4243" s="30" t="s">
        <v>21685</v>
      </c>
      <c r="F4243" s="30" t="s">
        <v>1454</v>
      </c>
      <c r="G4243" s="30" t="s">
        <v>1802</v>
      </c>
      <c r="H4243" s="30" t="s">
        <v>1373</v>
      </c>
      <c r="I4243" s="30">
        <v>68743000</v>
      </c>
      <c r="J4243" s="30" t="s">
        <v>21686</v>
      </c>
      <c r="K4243" s="57">
        <v>152039171</v>
      </c>
      <c r="L4243" s="30"/>
      <c r="M4243" s="30"/>
      <c r="N4243" s="30"/>
      <c r="O4243" s="30"/>
      <c r="P4243" s="30"/>
      <c r="Q4243" s="30" t="s">
        <v>14617</v>
      </c>
      <c r="R4243" s="30"/>
      <c r="S4243" s="30" t="s">
        <v>21687</v>
      </c>
      <c r="T4243" s="30"/>
      <c r="U4243" s="30"/>
      <c r="V4243" s="30" t="s">
        <v>1444</v>
      </c>
    </row>
    <row r="4244" spans="1:22" ht="15" customHeight="1">
      <c r="A4244" s="30">
        <v>4449</v>
      </c>
      <c r="B4244" s="30" t="s">
        <v>21688</v>
      </c>
      <c r="C4244" s="30"/>
      <c r="D4244" s="30" t="s">
        <v>21688</v>
      </c>
      <c r="E4244" s="30" t="s">
        <v>21689</v>
      </c>
      <c r="F4244" s="30" t="s">
        <v>20518</v>
      </c>
      <c r="G4244" s="30" t="s">
        <v>3137</v>
      </c>
      <c r="H4244" s="30" t="s">
        <v>1373</v>
      </c>
      <c r="I4244" s="30">
        <v>68695000</v>
      </c>
      <c r="J4244" s="30" t="s">
        <v>21690</v>
      </c>
      <c r="K4244" s="57">
        <v>155044230</v>
      </c>
      <c r="L4244" s="30"/>
      <c r="M4244" s="30"/>
      <c r="N4244" s="30"/>
      <c r="O4244" s="30"/>
      <c r="P4244" s="30"/>
      <c r="Q4244" s="30" t="s">
        <v>21691</v>
      </c>
      <c r="R4244" s="30"/>
      <c r="S4244" s="30" t="s">
        <v>21692</v>
      </c>
      <c r="T4244" s="30"/>
      <c r="U4244" s="30"/>
      <c r="V4244" s="30" t="s">
        <v>1444</v>
      </c>
    </row>
    <row r="4245" spans="1:22" ht="15" customHeight="1">
      <c r="A4245" s="30">
        <v>4450</v>
      </c>
      <c r="B4245" s="30" t="s">
        <v>21693</v>
      </c>
      <c r="C4245" s="30"/>
      <c r="D4245" s="30" t="s">
        <v>21693</v>
      </c>
      <c r="E4245" s="30" t="s">
        <v>21694</v>
      </c>
      <c r="F4245" s="30" t="s">
        <v>21695</v>
      </c>
      <c r="G4245" s="30" t="s">
        <v>12636</v>
      </c>
      <c r="H4245" s="30" t="s">
        <v>1373</v>
      </c>
      <c r="I4245" s="30">
        <v>68680000</v>
      </c>
      <c r="J4245" s="30" t="s">
        <v>21696</v>
      </c>
      <c r="K4245" s="57">
        <v>155100785</v>
      </c>
      <c r="L4245" s="30"/>
      <c r="M4245" s="30"/>
      <c r="N4245" s="30"/>
      <c r="O4245" s="30"/>
      <c r="P4245" s="30"/>
      <c r="Q4245" s="30" t="s">
        <v>21691</v>
      </c>
      <c r="R4245" s="30"/>
      <c r="S4245" s="30" t="s">
        <v>21697</v>
      </c>
      <c r="T4245" s="30"/>
      <c r="U4245" s="30"/>
      <c r="V4245" s="30" t="s">
        <v>1444</v>
      </c>
    </row>
    <row r="4246" spans="1:22" ht="15" customHeight="1">
      <c r="A4246" s="30">
        <v>4451</v>
      </c>
      <c r="B4246" s="30" t="s">
        <v>21698</v>
      </c>
      <c r="C4246" s="30"/>
      <c r="D4246" s="30" t="s">
        <v>21698</v>
      </c>
      <c r="E4246" s="30" t="s">
        <v>21699</v>
      </c>
      <c r="F4246" s="30" t="s">
        <v>1454</v>
      </c>
      <c r="G4246" s="30" t="s">
        <v>2799</v>
      </c>
      <c r="H4246" s="30" t="s">
        <v>1352</v>
      </c>
      <c r="I4246" s="30">
        <v>45000375</v>
      </c>
      <c r="J4246" s="30" t="s">
        <v>21700</v>
      </c>
      <c r="K4246" s="57">
        <v>145326739</v>
      </c>
      <c r="L4246" s="30"/>
      <c r="M4246" s="30"/>
      <c r="N4246" s="30"/>
      <c r="O4246" s="30"/>
      <c r="P4246" s="30"/>
      <c r="Q4246" s="30" t="s">
        <v>15659</v>
      </c>
      <c r="R4246" s="30"/>
      <c r="S4246" s="30" t="s">
        <v>2380</v>
      </c>
      <c r="T4246" s="30"/>
      <c r="U4246" s="30"/>
      <c r="V4246" s="30" t="s">
        <v>1444</v>
      </c>
    </row>
    <row r="4247" spans="1:22" ht="15" customHeight="1">
      <c r="A4247" s="30">
        <v>4452</v>
      </c>
      <c r="B4247" s="30" t="s">
        <v>21701</v>
      </c>
      <c r="C4247" s="30"/>
      <c r="D4247" s="30" t="s">
        <v>21701</v>
      </c>
      <c r="E4247" s="30" t="s">
        <v>2623</v>
      </c>
      <c r="F4247" s="30" t="s">
        <v>1454</v>
      </c>
      <c r="G4247" s="30" t="s">
        <v>2602</v>
      </c>
      <c r="H4247" s="30" t="s">
        <v>1352</v>
      </c>
      <c r="I4247" s="30">
        <v>44700000</v>
      </c>
      <c r="J4247" s="30" t="s">
        <v>21702</v>
      </c>
      <c r="K4247" s="57">
        <v>144197392</v>
      </c>
      <c r="L4247" s="30"/>
      <c r="M4247" s="30"/>
      <c r="N4247" s="30"/>
      <c r="O4247" s="30"/>
      <c r="P4247" s="30"/>
      <c r="Q4247" s="30" t="s">
        <v>21703</v>
      </c>
      <c r="R4247" s="30"/>
      <c r="S4247" s="30" t="s">
        <v>21704</v>
      </c>
      <c r="T4247" s="30"/>
      <c r="U4247" s="30"/>
      <c r="V4247" s="30" t="s">
        <v>1444</v>
      </c>
    </row>
    <row r="4248" spans="1:22" ht="15" customHeight="1">
      <c r="A4248" s="30">
        <v>4453</v>
      </c>
      <c r="B4248" s="30" t="s">
        <v>21705</v>
      </c>
      <c r="C4248" s="30"/>
      <c r="D4248" s="30" t="s">
        <v>21705</v>
      </c>
      <c r="E4248" s="30" t="s">
        <v>21706</v>
      </c>
      <c r="F4248" s="30" t="s">
        <v>2781</v>
      </c>
      <c r="G4248" s="30" t="s">
        <v>2054</v>
      </c>
      <c r="H4248" s="30" t="s">
        <v>1352</v>
      </c>
      <c r="I4248" s="30">
        <v>41820020</v>
      </c>
      <c r="J4248" s="30" t="s">
        <v>21707</v>
      </c>
      <c r="K4248" s="57" t="s">
        <v>3510</v>
      </c>
      <c r="L4248" s="30"/>
      <c r="M4248" s="30"/>
      <c r="N4248" s="30"/>
      <c r="O4248" s="30"/>
      <c r="P4248" s="30"/>
      <c r="Q4248" s="30" t="s">
        <v>21708</v>
      </c>
      <c r="R4248" s="30"/>
      <c r="S4248" s="30" t="s">
        <v>21709</v>
      </c>
      <c r="T4248" s="30"/>
      <c r="U4248" s="30"/>
      <c r="V4248" s="30" t="s">
        <v>1444</v>
      </c>
    </row>
    <row r="4249" spans="1:22" ht="15" customHeight="1">
      <c r="A4249" s="30">
        <v>4454</v>
      </c>
      <c r="B4249" s="30" t="s">
        <v>21710</v>
      </c>
      <c r="C4249" s="30"/>
      <c r="D4249" s="30" t="s">
        <v>21710</v>
      </c>
      <c r="E4249" s="30" t="s">
        <v>21711</v>
      </c>
      <c r="F4249" s="30" t="s">
        <v>13809</v>
      </c>
      <c r="G4249" s="30" t="s">
        <v>13417</v>
      </c>
      <c r="H4249" s="30" t="s">
        <v>1363</v>
      </c>
      <c r="I4249" s="30">
        <v>76630000</v>
      </c>
      <c r="J4249" s="30" t="s">
        <v>21712</v>
      </c>
      <c r="K4249" s="57">
        <v>105781800</v>
      </c>
      <c r="L4249" s="30"/>
      <c r="M4249" s="30"/>
      <c r="N4249" s="30"/>
      <c r="O4249" s="30"/>
      <c r="P4249" s="30"/>
      <c r="Q4249" s="30" t="s">
        <v>21713</v>
      </c>
      <c r="R4249" s="30"/>
      <c r="S4249" s="30" t="s">
        <v>21714</v>
      </c>
      <c r="T4249" s="30"/>
      <c r="U4249" s="30"/>
      <c r="V4249" s="30" t="s">
        <v>1444</v>
      </c>
    </row>
    <row r="4250" spans="1:22" ht="15" customHeight="1">
      <c r="A4250" s="30">
        <v>4455</v>
      </c>
      <c r="B4250" s="30" t="s">
        <v>21715</v>
      </c>
      <c r="C4250" s="30"/>
      <c r="D4250" s="30" t="s">
        <v>21715</v>
      </c>
      <c r="E4250" s="30" t="s">
        <v>21716</v>
      </c>
      <c r="F4250" s="30" t="s">
        <v>21717</v>
      </c>
      <c r="G4250" s="30" t="s">
        <v>21718</v>
      </c>
      <c r="H4250" s="30" t="s">
        <v>1381</v>
      </c>
      <c r="I4250" s="30">
        <v>83535000</v>
      </c>
      <c r="J4250" s="30" t="s">
        <v>21719</v>
      </c>
      <c r="K4250" s="57">
        <v>9042181894</v>
      </c>
      <c r="L4250" s="30"/>
      <c r="M4250" s="30"/>
      <c r="N4250" s="30"/>
      <c r="O4250" s="30"/>
      <c r="P4250" s="30"/>
      <c r="Q4250" s="30" t="s">
        <v>21720</v>
      </c>
      <c r="R4250" s="30"/>
      <c r="S4250" s="30" t="s">
        <v>21721</v>
      </c>
      <c r="T4250" s="30"/>
      <c r="U4250" s="30"/>
      <c r="V4250" s="30" t="s">
        <v>1444</v>
      </c>
    </row>
    <row r="4251" spans="1:22" ht="15" customHeight="1">
      <c r="A4251" s="30">
        <v>4456</v>
      </c>
      <c r="B4251" s="30" t="s">
        <v>21722</v>
      </c>
      <c r="C4251" s="30"/>
      <c r="D4251" s="30" t="s">
        <v>21722</v>
      </c>
      <c r="E4251" s="30" t="s">
        <v>2392</v>
      </c>
      <c r="F4251" s="30" t="s">
        <v>1454</v>
      </c>
      <c r="G4251" s="30" t="s">
        <v>1422</v>
      </c>
      <c r="H4251" s="30" t="s">
        <v>1397</v>
      </c>
      <c r="I4251" s="30">
        <v>1024000</v>
      </c>
      <c r="J4251" s="30" t="s">
        <v>21723</v>
      </c>
      <c r="K4251" s="57">
        <v>118856983119</v>
      </c>
      <c r="L4251" s="30"/>
      <c r="M4251" s="30"/>
      <c r="N4251" s="30"/>
      <c r="O4251" s="30"/>
      <c r="P4251" s="30"/>
      <c r="Q4251" s="30" t="s">
        <v>21724</v>
      </c>
      <c r="R4251" s="30"/>
      <c r="S4251" s="30" t="s">
        <v>21725</v>
      </c>
      <c r="T4251" s="30"/>
      <c r="U4251" s="30"/>
      <c r="V4251" s="30" t="s">
        <v>1444</v>
      </c>
    </row>
    <row r="4252" spans="1:22" ht="15" customHeight="1">
      <c r="A4252" s="30">
        <v>4457</v>
      </c>
      <c r="B4252" s="30" t="s">
        <v>21726</v>
      </c>
      <c r="C4252" s="30"/>
      <c r="D4252" s="30" t="s">
        <v>21726</v>
      </c>
      <c r="E4252" s="30" t="s">
        <v>21727</v>
      </c>
      <c r="F4252" s="30" t="s">
        <v>1454</v>
      </c>
      <c r="G4252" s="30" t="s">
        <v>21728</v>
      </c>
      <c r="H4252" s="30" t="s">
        <v>1363</v>
      </c>
      <c r="I4252" s="30">
        <v>75920000</v>
      </c>
      <c r="J4252" s="30" t="s">
        <v>21729</v>
      </c>
      <c r="K4252" s="57">
        <v>104514086</v>
      </c>
      <c r="L4252" s="30"/>
      <c r="M4252" s="30"/>
      <c r="N4252" s="30"/>
      <c r="O4252" s="30"/>
      <c r="P4252" s="30"/>
      <c r="Q4252" s="30" t="s">
        <v>21730</v>
      </c>
      <c r="R4252" s="30"/>
      <c r="S4252" s="30" t="s">
        <v>21731</v>
      </c>
      <c r="T4252" s="30"/>
      <c r="U4252" s="30"/>
      <c r="V4252" s="30" t="s">
        <v>1444</v>
      </c>
    </row>
    <row r="4253" spans="1:22" ht="15" customHeight="1">
      <c r="A4253" s="30">
        <v>4458</v>
      </c>
      <c r="B4253" s="30" t="s">
        <v>21732</v>
      </c>
      <c r="C4253" s="30"/>
      <c r="D4253" s="30" t="s">
        <v>21732</v>
      </c>
      <c r="E4253" s="30" t="s">
        <v>21733</v>
      </c>
      <c r="F4253" s="30" t="s">
        <v>1454</v>
      </c>
      <c r="G4253" s="30" t="s">
        <v>7992</v>
      </c>
      <c r="H4253" s="30" t="s">
        <v>1373</v>
      </c>
      <c r="I4253" s="30">
        <v>68650000</v>
      </c>
      <c r="J4253" s="30" t="s">
        <v>21734</v>
      </c>
      <c r="K4253" s="57">
        <v>153058773</v>
      </c>
      <c r="L4253" s="30"/>
      <c r="M4253" s="30"/>
      <c r="N4253" s="30"/>
      <c r="O4253" s="30"/>
      <c r="P4253" s="30"/>
      <c r="Q4253" s="30" t="s">
        <v>21735</v>
      </c>
      <c r="R4253" s="30"/>
      <c r="S4253" s="30" t="s">
        <v>21736</v>
      </c>
      <c r="T4253" s="30"/>
      <c r="U4253" s="30"/>
      <c r="V4253" s="30" t="s">
        <v>1444</v>
      </c>
    </row>
    <row r="4254" spans="1:22" ht="15" customHeight="1">
      <c r="A4254" s="30">
        <v>4459</v>
      </c>
      <c r="B4254" s="30" t="s">
        <v>21737</v>
      </c>
      <c r="C4254" s="30"/>
      <c r="D4254" s="30" t="s">
        <v>21737</v>
      </c>
      <c r="E4254" s="30" t="s">
        <v>21738</v>
      </c>
      <c r="F4254" s="30" t="s">
        <v>1454</v>
      </c>
      <c r="G4254" s="30" t="s">
        <v>5035</v>
      </c>
      <c r="H4254" s="30" t="s">
        <v>1373</v>
      </c>
      <c r="I4254" s="30">
        <v>68560000</v>
      </c>
      <c r="J4254" s="30" t="s">
        <v>21739</v>
      </c>
      <c r="K4254" s="57">
        <v>153377968</v>
      </c>
      <c r="L4254" s="30"/>
      <c r="M4254" s="30"/>
      <c r="N4254" s="30"/>
      <c r="O4254" s="30"/>
      <c r="P4254" s="30"/>
      <c r="Q4254" s="30" t="s">
        <v>21740</v>
      </c>
      <c r="R4254" s="30"/>
      <c r="S4254" s="30" t="s">
        <v>21741</v>
      </c>
      <c r="T4254" s="30"/>
      <c r="U4254" s="30"/>
      <c r="V4254" s="30" t="s">
        <v>1444</v>
      </c>
    </row>
    <row r="4255" spans="1:22" ht="15" customHeight="1">
      <c r="A4255" s="30">
        <v>4460</v>
      </c>
      <c r="B4255" s="30" t="s">
        <v>21742</v>
      </c>
      <c r="C4255" s="30"/>
      <c r="D4255" s="30" t="s">
        <v>21742</v>
      </c>
      <c r="E4255" s="30" t="s">
        <v>21743</v>
      </c>
      <c r="F4255" s="30" t="s">
        <v>21744</v>
      </c>
      <c r="G4255" s="30" t="s">
        <v>10760</v>
      </c>
      <c r="H4255" s="30" t="s">
        <v>1352</v>
      </c>
      <c r="I4255" s="30">
        <v>48430000</v>
      </c>
      <c r="J4255" s="30" t="s">
        <v>21745</v>
      </c>
      <c r="K4255" s="57">
        <v>46443315</v>
      </c>
      <c r="L4255" s="30"/>
      <c r="M4255" s="30"/>
      <c r="N4255" s="30"/>
      <c r="O4255" s="30"/>
      <c r="P4255" s="30"/>
      <c r="Q4255" s="30" t="s">
        <v>21746</v>
      </c>
      <c r="R4255" s="30"/>
      <c r="S4255" s="30" t="s">
        <v>21747</v>
      </c>
      <c r="T4255" s="30"/>
      <c r="U4255" s="30"/>
      <c r="V4255" s="30" t="s">
        <v>1444</v>
      </c>
    </row>
    <row r="4256" spans="1:22" ht="15" customHeight="1">
      <c r="A4256" s="30">
        <v>4461</v>
      </c>
      <c r="B4256" s="30" t="s">
        <v>21748</v>
      </c>
      <c r="C4256" s="30"/>
      <c r="D4256" s="30" t="s">
        <v>21748</v>
      </c>
      <c r="E4256" s="30" t="s">
        <v>21749</v>
      </c>
      <c r="F4256" s="30" t="s">
        <v>1454</v>
      </c>
      <c r="G4256" s="30" t="s">
        <v>2734</v>
      </c>
      <c r="H4256" s="30" t="s">
        <v>1365</v>
      </c>
      <c r="I4256" s="30">
        <v>65901450</v>
      </c>
      <c r="J4256" s="30" t="s">
        <v>21750</v>
      </c>
      <c r="K4256" s="57">
        <v>122310713</v>
      </c>
      <c r="L4256" s="30"/>
      <c r="M4256" s="30"/>
      <c r="N4256" s="30"/>
      <c r="O4256" s="30"/>
      <c r="P4256" s="30"/>
      <c r="Q4256" s="30" t="s">
        <v>21751</v>
      </c>
      <c r="R4256" s="30"/>
      <c r="S4256" s="30" t="s">
        <v>21752</v>
      </c>
      <c r="T4256" s="30"/>
      <c r="U4256" s="30"/>
      <c r="V4256" s="30" t="s">
        <v>1444</v>
      </c>
    </row>
    <row r="4257" spans="1:22" ht="15" customHeight="1">
      <c r="A4257" s="30">
        <v>4462</v>
      </c>
      <c r="B4257" s="30" t="s">
        <v>21753</v>
      </c>
      <c r="C4257" s="30"/>
      <c r="D4257" s="30" t="s">
        <v>21753</v>
      </c>
      <c r="E4257" s="30" t="s">
        <v>21754</v>
      </c>
      <c r="F4257" s="30" t="s">
        <v>1454</v>
      </c>
      <c r="G4257" s="30" t="s">
        <v>21755</v>
      </c>
      <c r="H4257" s="30" t="s">
        <v>1385</v>
      </c>
      <c r="I4257" s="30">
        <v>59930000</v>
      </c>
      <c r="J4257" s="30" t="s">
        <v>21756</v>
      </c>
      <c r="K4257" s="57">
        <v>204297729</v>
      </c>
      <c r="L4257" s="30"/>
      <c r="M4257" s="30"/>
      <c r="N4257" s="30"/>
      <c r="O4257" s="30"/>
      <c r="P4257" s="30"/>
      <c r="Q4257" s="30" t="s">
        <v>21757</v>
      </c>
      <c r="R4257" s="30"/>
      <c r="S4257" s="30" t="s">
        <v>21758</v>
      </c>
      <c r="T4257" s="30"/>
      <c r="U4257" s="30"/>
      <c r="V4257" s="30" t="s">
        <v>1444</v>
      </c>
    </row>
    <row r="4258" spans="1:22" ht="15" customHeight="1">
      <c r="A4258" s="30">
        <v>4463</v>
      </c>
      <c r="B4258" s="30" t="s">
        <v>21759</v>
      </c>
      <c r="C4258" s="30"/>
      <c r="D4258" s="30" t="s">
        <v>21759</v>
      </c>
      <c r="E4258" s="30" t="s">
        <v>21760</v>
      </c>
      <c r="F4258" s="30" t="s">
        <v>21761</v>
      </c>
      <c r="G4258" s="30" t="s">
        <v>5224</v>
      </c>
      <c r="H4258" s="30" t="s">
        <v>1363</v>
      </c>
      <c r="I4258" s="30">
        <v>73808325</v>
      </c>
      <c r="J4258" s="30" t="s">
        <v>21762</v>
      </c>
      <c r="K4258" s="57" t="s">
        <v>3510</v>
      </c>
      <c r="L4258" s="30"/>
      <c r="M4258" s="30"/>
      <c r="N4258" s="30"/>
      <c r="O4258" s="30"/>
      <c r="P4258" s="30"/>
      <c r="Q4258" s="30" t="s">
        <v>21763</v>
      </c>
      <c r="R4258" s="30"/>
      <c r="S4258" s="30" t="s">
        <v>21764</v>
      </c>
      <c r="T4258" s="30"/>
      <c r="U4258" s="30"/>
      <c r="V4258" s="30" t="s">
        <v>1444</v>
      </c>
    </row>
    <row r="4259" spans="1:22" ht="15" customHeight="1">
      <c r="A4259" s="30">
        <v>4464</v>
      </c>
      <c r="B4259" s="30" t="s">
        <v>21765</v>
      </c>
      <c r="C4259" s="30"/>
      <c r="D4259" s="30" t="s">
        <v>21765</v>
      </c>
      <c r="E4259" s="30" t="s">
        <v>21766</v>
      </c>
      <c r="F4259" s="30" t="s">
        <v>21767</v>
      </c>
      <c r="G4259" s="30" t="s">
        <v>11136</v>
      </c>
      <c r="H4259" s="30" t="s">
        <v>1371</v>
      </c>
      <c r="I4259" s="30">
        <v>78550240</v>
      </c>
      <c r="J4259" s="30" t="s">
        <v>21768</v>
      </c>
      <c r="K4259" s="57">
        <v>132066912</v>
      </c>
      <c r="L4259" s="30"/>
      <c r="M4259" s="30"/>
      <c r="N4259" s="30"/>
      <c r="O4259" s="30"/>
      <c r="P4259" s="30"/>
      <c r="Q4259" s="30" t="s">
        <v>21769</v>
      </c>
      <c r="R4259" s="30"/>
      <c r="S4259" s="30" t="s">
        <v>21770</v>
      </c>
      <c r="T4259" s="30"/>
      <c r="U4259" s="30"/>
      <c r="V4259" s="30" t="s">
        <v>1444</v>
      </c>
    </row>
    <row r="4260" spans="1:22" ht="15" customHeight="1">
      <c r="A4260" s="30">
        <v>4465</v>
      </c>
      <c r="B4260" s="30" t="s">
        <v>21771</v>
      </c>
      <c r="C4260" s="30"/>
      <c r="D4260" s="30" t="s">
        <v>21771</v>
      </c>
      <c r="E4260" s="30" t="s">
        <v>14525</v>
      </c>
      <c r="F4260" s="30" t="s">
        <v>1454</v>
      </c>
      <c r="G4260" s="30" t="s">
        <v>21772</v>
      </c>
      <c r="H4260" s="30" t="s">
        <v>1391</v>
      </c>
      <c r="I4260" s="30">
        <v>98920000</v>
      </c>
      <c r="J4260" s="30" t="s">
        <v>21773</v>
      </c>
      <c r="K4260" s="57">
        <v>620026332</v>
      </c>
      <c r="L4260" s="30"/>
      <c r="M4260" s="30"/>
      <c r="N4260" s="30"/>
      <c r="O4260" s="30"/>
      <c r="P4260" s="30"/>
      <c r="Q4260" s="30"/>
      <c r="R4260" s="30"/>
      <c r="S4260" s="30" t="s">
        <v>21774</v>
      </c>
      <c r="T4260" s="30"/>
      <c r="U4260" s="30"/>
      <c r="V4260" s="30" t="s">
        <v>1444</v>
      </c>
    </row>
    <row r="4261" spans="1:22" ht="15" customHeight="1">
      <c r="A4261" s="30">
        <v>4466</v>
      </c>
      <c r="B4261" s="30" t="s">
        <v>21775</v>
      </c>
      <c r="C4261" s="30"/>
      <c r="D4261" s="30" t="s">
        <v>21775</v>
      </c>
      <c r="E4261" s="30" t="s">
        <v>21776</v>
      </c>
      <c r="F4261" s="30" t="s">
        <v>21777</v>
      </c>
      <c r="G4261" s="30" t="s">
        <v>15980</v>
      </c>
      <c r="H4261" s="30" t="s">
        <v>1397</v>
      </c>
      <c r="I4261" s="30">
        <v>6708420</v>
      </c>
      <c r="J4261" s="30" t="s">
        <v>21778</v>
      </c>
      <c r="K4261" s="57" t="s">
        <v>3510</v>
      </c>
      <c r="L4261" s="30"/>
      <c r="M4261" s="30"/>
      <c r="N4261" s="30"/>
      <c r="O4261" s="30"/>
      <c r="P4261" s="30"/>
      <c r="Q4261" s="30" t="s">
        <v>21779</v>
      </c>
      <c r="R4261" s="30"/>
      <c r="S4261" s="30" t="s">
        <v>21780</v>
      </c>
      <c r="T4261" s="30"/>
      <c r="U4261" s="30"/>
      <c r="V4261" s="30" t="s">
        <v>1444</v>
      </c>
    </row>
    <row r="4262" spans="1:22" ht="15" customHeight="1">
      <c r="A4262" s="30">
        <v>4467</v>
      </c>
      <c r="B4262" s="30" t="s">
        <v>21781</v>
      </c>
      <c r="C4262" s="30"/>
      <c r="D4262" s="30" t="s">
        <v>21781</v>
      </c>
      <c r="E4262" s="30" t="s">
        <v>21782</v>
      </c>
      <c r="F4262" s="30" t="s">
        <v>12182</v>
      </c>
      <c r="G4262" s="30" t="s">
        <v>2432</v>
      </c>
      <c r="H4262" s="30" t="s">
        <v>1373</v>
      </c>
      <c r="I4262" s="30">
        <v>66811130</v>
      </c>
      <c r="J4262" s="30" t="s">
        <v>21783</v>
      </c>
      <c r="K4262" s="57">
        <v>153782188</v>
      </c>
      <c r="L4262" s="30"/>
      <c r="M4262" s="30"/>
      <c r="N4262" s="30"/>
      <c r="O4262" s="30"/>
      <c r="P4262" s="30"/>
      <c r="Q4262" s="30" t="s">
        <v>21784</v>
      </c>
      <c r="R4262" s="30"/>
      <c r="S4262" s="30" t="s">
        <v>21785</v>
      </c>
      <c r="T4262" s="30"/>
      <c r="U4262" s="30"/>
      <c r="V4262" s="30" t="s">
        <v>1444</v>
      </c>
    </row>
    <row r="4263" spans="1:22" ht="15" customHeight="1">
      <c r="A4263" s="30">
        <v>4468</v>
      </c>
      <c r="B4263" s="30" t="s">
        <v>21786</v>
      </c>
      <c r="C4263" s="30"/>
      <c r="D4263" s="30" t="s">
        <v>21786</v>
      </c>
      <c r="E4263" s="30" t="s">
        <v>21787</v>
      </c>
      <c r="F4263" s="30" t="s">
        <v>21788</v>
      </c>
      <c r="G4263" s="30" t="s">
        <v>3798</v>
      </c>
      <c r="H4263" s="30" t="s">
        <v>1393</v>
      </c>
      <c r="I4263" s="30">
        <v>88054633</v>
      </c>
      <c r="J4263" s="30" t="s">
        <v>21789</v>
      </c>
      <c r="K4263" s="57">
        <v>256021490</v>
      </c>
      <c r="L4263" s="30"/>
      <c r="M4263" s="30"/>
      <c r="N4263" s="30"/>
      <c r="O4263" s="30"/>
      <c r="P4263" s="30"/>
      <c r="Q4263" s="30"/>
      <c r="R4263" s="30"/>
      <c r="S4263" s="30" t="s">
        <v>4261</v>
      </c>
      <c r="T4263" s="30"/>
      <c r="U4263" s="30"/>
      <c r="V4263" s="30" t="s">
        <v>1428</v>
      </c>
    </row>
    <row r="4264" spans="1:22" ht="15" customHeight="1">
      <c r="A4264" s="30">
        <v>4469</v>
      </c>
      <c r="B4264" s="30" t="s">
        <v>21790</v>
      </c>
      <c r="C4264" s="30"/>
      <c r="D4264" s="30" t="s">
        <v>21790</v>
      </c>
      <c r="E4264" s="30" t="s">
        <v>21791</v>
      </c>
      <c r="F4264" s="30" t="s">
        <v>8711</v>
      </c>
      <c r="G4264" s="30" t="s">
        <v>20942</v>
      </c>
      <c r="H4264" s="30" t="s">
        <v>1393</v>
      </c>
      <c r="I4264" s="30">
        <v>89082080</v>
      </c>
      <c r="J4264" s="30" t="s">
        <v>21792</v>
      </c>
      <c r="K4264" s="57">
        <v>256400415</v>
      </c>
      <c r="L4264" s="30"/>
      <c r="M4264" s="30"/>
      <c r="N4264" s="30"/>
      <c r="O4264" s="30"/>
      <c r="P4264" s="30"/>
      <c r="Q4264" s="30" t="s">
        <v>21793</v>
      </c>
      <c r="R4264" s="30"/>
      <c r="S4264" s="30" t="s">
        <v>20945</v>
      </c>
      <c r="T4264" s="30"/>
      <c r="U4264" s="30"/>
      <c r="V4264" s="30" t="s">
        <v>1444</v>
      </c>
    </row>
    <row r="4265" spans="1:22" ht="15" customHeight="1">
      <c r="A4265" s="30">
        <v>4470</v>
      </c>
      <c r="B4265" s="30" t="s">
        <v>21794</v>
      </c>
      <c r="C4265" s="30"/>
      <c r="D4265" s="30" t="s">
        <v>21794</v>
      </c>
      <c r="E4265" s="30" t="s">
        <v>21795</v>
      </c>
      <c r="F4265" s="30" t="s">
        <v>13809</v>
      </c>
      <c r="G4265" s="30" t="s">
        <v>21796</v>
      </c>
      <c r="H4265" s="30" t="s">
        <v>1363</v>
      </c>
      <c r="I4265" s="30">
        <v>76170000</v>
      </c>
      <c r="J4265" s="30" t="s">
        <v>21797</v>
      </c>
      <c r="K4265" s="57">
        <v>105546950</v>
      </c>
      <c r="L4265" s="30"/>
      <c r="M4265" s="30"/>
      <c r="N4265" s="30"/>
      <c r="O4265" s="30"/>
      <c r="P4265" s="30"/>
      <c r="Q4265" s="30" t="s">
        <v>21798</v>
      </c>
      <c r="R4265" s="30"/>
      <c r="S4265" s="30" t="s">
        <v>21799</v>
      </c>
      <c r="T4265" s="30"/>
      <c r="U4265" s="30"/>
      <c r="V4265" s="30" t="s">
        <v>1428</v>
      </c>
    </row>
    <row r="4266" spans="1:22" ht="15" customHeight="1">
      <c r="A4266" s="30">
        <v>4471</v>
      </c>
      <c r="B4266" s="30" t="s">
        <v>21800</v>
      </c>
      <c r="C4266" s="30"/>
      <c r="D4266" s="30" t="s">
        <v>21800</v>
      </c>
      <c r="E4266" s="30" t="s">
        <v>21801</v>
      </c>
      <c r="F4266" s="30" t="s">
        <v>1454</v>
      </c>
      <c r="G4266" s="30" t="s">
        <v>2111</v>
      </c>
      <c r="H4266" s="30" t="s">
        <v>1352</v>
      </c>
      <c r="I4266" s="30">
        <v>44380000</v>
      </c>
      <c r="J4266" s="30" t="s">
        <v>21802</v>
      </c>
      <c r="K4266" s="57">
        <v>55690401</v>
      </c>
      <c r="L4266" s="30"/>
      <c r="M4266" s="30"/>
      <c r="N4266" s="30"/>
      <c r="O4266" s="30"/>
      <c r="P4266" s="30"/>
      <c r="Q4266" s="30"/>
      <c r="R4266" s="30"/>
      <c r="S4266" s="30" t="s">
        <v>21803</v>
      </c>
      <c r="T4266" s="30"/>
      <c r="U4266" s="30"/>
      <c r="V4266" s="30" t="s">
        <v>1444</v>
      </c>
    </row>
    <row r="4267" spans="1:22" ht="15" customHeight="1">
      <c r="A4267" s="37">
        <v>4472</v>
      </c>
      <c r="B4267" s="37" t="s">
        <v>21804</v>
      </c>
      <c r="C4267" s="37"/>
      <c r="D4267" s="37" t="s">
        <v>21804</v>
      </c>
      <c r="E4267" s="37" t="s">
        <v>21805</v>
      </c>
      <c r="F4267" s="37" t="s">
        <v>21806</v>
      </c>
      <c r="G4267" s="37" t="s">
        <v>8083</v>
      </c>
      <c r="H4267" s="37" t="s">
        <v>1367</v>
      </c>
      <c r="I4267" s="37">
        <v>39800060</v>
      </c>
      <c r="J4267" s="37" t="s">
        <v>21807</v>
      </c>
      <c r="K4267" s="58">
        <v>6861725310073</v>
      </c>
      <c r="L4267" s="37"/>
      <c r="M4267" s="37"/>
      <c r="N4267" s="37"/>
      <c r="O4267" s="37"/>
      <c r="P4267" s="37"/>
      <c r="Q4267" s="37" t="s">
        <v>21808</v>
      </c>
      <c r="R4267" s="37"/>
      <c r="S4267" s="37" t="s">
        <v>4261</v>
      </c>
      <c r="T4267" s="37"/>
      <c r="U4267" s="37"/>
      <c r="V4267" s="26" t="s">
        <v>202</v>
      </c>
    </row>
    <row r="4268" spans="1:22" ht="15" customHeight="1">
      <c r="A4268" s="30">
        <v>4473</v>
      </c>
      <c r="B4268" s="30" t="s">
        <v>21809</v>
      </c>
      <c r="C4268" s="30"/>
      <c r="D4268" s="30" t="s">
        <v>21809</v>
      </c>
      <c r="E4268" s="30" t="s">
        <v>21810</v>
      </c>
      <c r="F4268" s="30" t="s">
        <v>1454</v>
      </c>
      <c r="G4268" s="30" t="s">
        <v>21811</v>
      </c>
      <c r="H4268" s="30" t="s">
        <v>1399</v>
      </c>
      <c r="I4268" s="30">
        <v>77350000</v>
      </c>
      <c r="J4268" s="30" t="s">
        <v>21812</v>
      </c>
      <c r="K4268" s="57">
        <v>290682312</v>
      </c>
      <c r="L4268" s="30"/>
      <c r="M4268" s="30"/>
      <c r="N4268" s="30"/>
      <c r="O4268" s="30"/>
      <c r="P4268" s="30"/>
      <c r="Q4268" s="30" t="s">
        <v>21813</v>
      </c>
      <c r="R4268" s="30"/>
      <c r="S4268" s="30" t="s">
        <v>4261</v>
      </c>
      <c r="T4268" s="30"/>
      <c r="U4268" s="30"/>
      <c r="V4268" s="30" t="s">
        <v>1444</v>
      </c>
    </row>
    <row r="4269" spans="1:22" ht="15" customHeight="1">
      <c r="A4269" s="37">
        <v>4474</v>
      </c>
      <c r="B4269" s="37" t="s">
        <v>21814</v>
      </c>
      <c r="C4269" s="37"/>
      <c r="D4269" s="37" t="s">
        <v>21814</v>
      </c>
      <c r="E4269" s="37" t="s">
        <v>21386</v>
      </c>
      <c r="F4269" s="37" t="s">
        <v>1454</v>
      </c>
      <c r="G4269" s="37" t="s">
        <v>2036</v>
      </c>
      <c r="H4269" s="37" t="s">
        <v>1371</v>
      </c>
      <c r="I4269" s="37">
        <v>78700160</v>
      </c>
      <c r="J4269" s="37" t="s">
        <v>21815</v>
      </c>
      <c r="K4269" s="58">
        <v>131830147</v>
      </c>
      <c r="L4269" s="37"/>
      <c r="M4269" s="37"/>
      <c r="N4269" s="37"/>
      <c r="O4269" s="37"/>
      <c r="P4269" s="37"/>
      <c r="Q4269" s="37" t="s">
        <v>21816</v>
      </c>
      <c r="R4269" s="37"/>
      <c r="S4269" s="37" t="s">
        <v>21817</v>
      </c>
      <c r="T4269" s="37"/>
      <c r="U4269" s="37"/>
      <c r="V4269" s="26" t="s">
        <v>202</v>
      </c>
    </row>
    <row r="4270" spans="1:22" ht="15" customHeight="1">
      <c r="A4270" s="30">
        <v>4475</v>
      </c>
      <c r="B4270" s="30" t="s">
        <v>21818</v>
      </c>
      <c r="C4270" s="30"/>
      <c r="D4270" s="30" t="s">
        <v>21818</v>
      </c>
      <c r="E4270" s="30" t="s">
        <v>21819</v>
      </c>
      <c r="F4270" s="30" t="s">
        <v>2944</v>
      </c>
      <c r="G4270" s="30" t="s">
        <v>1629</v>
      </c>
      <c r="H4270" s="30" t="s">
        <v>1391</v>
      </c>
      <c r="I4270" s="30">
        <v>90020023</v>
      </c>
      <c r="J4270" s="30" t="s">
        <v>21820</v>
      </c>
      <c r="K4270" s="57">
        <v>963718878</v>
      </c>
      <c r="L4270" s="30"/>
      <c r="M4270" s="30"/>
      <c r="N4270" s="30"/>
      <c r="O4270" s="30"/>
      <c r="P4270" s="30"/>
      <c r="Q4270" s="30" t="s">
        <v>21821</v>
      </c>
      <c r="R4270" s="30"/>
      <c r="S4270" s="30" t="s">
        <v>21822</v>
      </c>
      <c r="T4270" s="30"/>
      <c r="U4270" s="30"/>
      <c r="V4270" s="30" t="s">
        <v>1444</v>
      </c>
    </row>
    <row r="4271" spans="1:22" ht="15" customHeight="1">
      <c r="A4271" s="30">
        <v>4476</v>
      </c>
      <c r="B4271" s="30" t="s">
        <v>21823</v>
      </c>
      <c r="C4271" s="30"/>
      <c r="D4271" s="30" t="s">
        <v>21823</v>
      </c>
      <c r="E4271" s="30" t="s">
        <v>21824</v>
      </c>
      <c r="F4271" s="30" t="s">
        <v>1454</v>
      </c>
      <c r="G4271" s="30" t="s">
        <v>6819</v>
      </c>
      <c r="H4271" s="30" t="s">
        <v>1383</v>
      </c>
      <c r="I4271" s="30">
        <v>28613001</v>
      </c>
      <c r="J4271" s="30" t="s">
        <v>21825</v>
      </c>
      <c r="K4271" s="57">
        <v>87456900</v>
      </c>
      <c r="L4271" s="30"/>
      <c r="M4271" s="30"/>
      <c r="N4271" s="30"/>
      <c r="O4271" s="30"/>
      <c r="P4271" s="30"/>
      <c r="Q4271" s="30" t="s">
        <v>21826</v>
      </c>
      <c r="R4271" s="30"/>
      <c r="S4271" s="30" t="s">
        <v>21827</v>
      </c>
      <c r="T4271" s="30"/>
      <c r="U4271" s="30"/>
      <c r="V4271" s="30" t="s">
        <v>1428</v>
      </c>
    </row>
    <row r="4272" spans="1:22" ht="15" customHeight="1">
      <c r="A4272" s="30">
        <v>4477</v>
      </c>
      <c r="B4272" s="30" t="s">
        <v>21828</v>
      </c>
      <c r="C4272" s="30"/>
      <c r="D4272" s="30" t="s">
        <v>21828</v>
      </c>
      <c r="E4272" s="30" t="s">
        <v>21829</v>
      </c>
      <c r="F4272" s="30" t="s">
        <v>21830</v>
      </c>
      <c r="G4272" s="30" t="s">
        <v>3918</v>
      </c>
      <c r="H4272" s="30" t="s">
        <v>1373</v>
      </c>
      <c r="I4272" s="30">
        <v>68181010</v>
      </c>
      <c r="J4272" s="30" t="s">
        <v>21831</v>
      </c>
      <c r="K4272" s="57">
        <v>157840980</v>
      </c>
      <c r="L4272" s="30"/>
      <c r="M4272" s="30"/>
      <c r="N4272" s="30"/>
      <c r="O4272" s="30"/>
      <c r="P4272" s="30"/>
      <c r="Q4272" s="30" t="s">
        <v>21832</v>
      </c>
      <c r="R4272" s="30"/>
      <c r="S4272" s="30" t="s">
        <v>21833</v>
      </c>
      <c r="T4272" s="30"/>
      <c r="U4272" s="30"/>
      <c r="V4272" s="30" t="s">
        <v>1444</v>
      </c>
    </row>
    <row r="4273" spans="1:22" ht="15" customHeight="1">
      <c r="A4273" s="30">
        <v>4478</v>
      </c>
      <c r="B4273" s="30" t="s">
        <v>21834</v>
      </c>
      <c r="C4273" s="30"/>
      <c r="D4273" s="30" t="s">
        <v>21834</v>
      </c>
      <c r="E4273" s="30" t="s">
        <v>21835</v>
      </c>
      <c r="F4273" s="30" t="s">
        <v>21836</v>
      </c>
      <c r="G4273" s="30" t="s">
        <v>1384</v>
      </c>
      <c r="H4273" s="30" t="s">
        <v>1383</v>
      </c>
      <c r="I4273" s="30">
        <v>21810000</v>
      </c>
      <c r="J4273" s="30" t="s">
        <v>21837</v>
      </c>
      <c r="K4273" s="57" t="s">
        <v>3510</v>
      </c>
      <c r="L4273" s="30"/>
      <c r="M4273" s="30"/>
      <c r="N4273" s="30"/>
      <c r="O4273" s="30"/>
      <c r="P4273" s="30"/>
      <c r="Q4273" s="30" t="s">
        <v>21838</v>
      </c>
      <c r="R4273" s="30"/>
      <c r="S4273" s="30" t="s">
        <v>21839</v>
      </c>
      <c r="T4273" s="30"/>
      <c r="U4273" s="30"/>
      <c r="V4273" s="30" t="s">
        <v>1428</v>
      </c>
    </row>
    <row r="4274" spans="1:22" ht="15" customHeight="1">
      <c r="A4274" s="30">
        <v>4479</v>
      </c>
      <c r="B4274" s="30" t="s">
        <v>21840</v>
      </c>
      <c r="C4274" s="30"/>
      <c r="D4274" s="30" t="s">
        <v>21840</v>
      </c>
      <c r="E4274" s="30" t="s">
        <v>21841</v>
      </c>
      <c r="F4274" s="30" t="s">
        <v>1454</v>
      </c>
      <c r="G4274" s="30" t="s">
        <v>6819</v>
      </c>
      <c r="H4274" s="30" t="s">
        <v>1383</v>
      </c>
      <c r="I4274" s="30">
        <v>28610175</v>
      </c>
      <c r="J4274" s="30" t="s">
        <v>21842</v>
      </c>
      <c r="K4274" s="57">
        <v>11034039</v>
      </c>
      <c r="L4274" s="30"/>
      <c r="M4274" s="30"/>
      <c r="N4274" s="30"/>
      <c r="O4274" s="30"/>
      <c r="P4274" s="30"/>
      <c r="Q4274" s="30" t="s">
        <v>21826</v>
      </c>
      <c r="R4274" s="30"/>
      <c r="S4274" s="30" t="s">
        <v>21827</v>
      </c>
      <c r="T4274" s="30"/>
      <c r="U4274" s="30"/>
      <c r="V4274" s="30" t="s">
        <v>1428</v>
      </c>
    </row>
    <row r="4275" spans="1:22" ht="15" customHeight="1">
      <c r="A4275" s="30">
        <v>4480</v>
      </c>
      <c r="B4275" s="30" t="s">
        <v>21843</v>
      </c>
      <c r="C4275" s="30"/>
      <c r="D4275" s="30" t="s">
        <v>21843</v>
      </c>
      <c r="E4275" s="30" t="s">
        <v>21844</v>
      </c>
      <c r="F4275" s="30" t="s">
        <v>1454</v>
      </c>
      <c r="G4275" s="30" t="s">
        <v>21845</v>
      </c>
      <c r="H4275" s="30" t="s">
        <v>1391</v>
      </c>
      <c r="I4275" s="30">
        <v>99530000</v>
      </c>
      <c r="J4275" s="30" t="s">
        <v>21846</v>
      </c>
      <c r="K4275" s="57">
        <v>310021901</v>
      </c>
      <c r="L4275" s="30"/>
      <c r="M4275" s="30"/>
      <c r="N4275" s="30"/>
      <c r="O4275" s="30"/>
      <c r="P4275" s="30"/>
      <c r="Q4275" s="30" t="s">
        <v>21847</v>
      </c>
      <c r="R4275" s="30"/>
      <c r="S4275" s="30" t="s">
        <v>21848</v>
      </c>
      <c r="T4275" s="30"/>
      <c r="U4275" s="30"/>
      <c r="V4275" s="30" t="s">
        <v>1444</v>
      </c>
    </row>
    <row r="4276" spans="1:22" ht="15" customHeight="1">
      <c r="A4276" s="30">
        <v>4481</v>
      </c>
      <c r="B4276" s="30" t="s">
        <v>21849</v>
      </c>
      <c r="C4276" s="30"/>
      <c r="D4276" s="30" t="s">
        <v>21849</v>
      </c>
      <c r="E4276" s="30" t="s">
        <v>21850</v>
      </c>
      <c r="F4276" s="30" t="s">
        <v>21851</v>
      </c>
      <c r="G4276" s="30" t="s">
        <v>2810</v>
      </c>
      <c r="H4276" s="30" t="s">
        <v>1363</v>
      </c>
      <c r="I4276" s="30">
        <v>75083350</v>
      </c>
      <c r="J4276" s="30" t="s">
        <v>21852</v>
      </c>
      <c r="K4276" s="57">
        <v>103628878</v>
      </c>
      <c r="L4276" s="30"/>
      <c r="M4276" s="30"/>
      <c r="N4276" s="30"/>
      <c r="O4276" s="30"/>
      <c r="P4276" s="30"/>
      <c r="Q4276" s="30" t="s">
        <v>21853</v>
      </c>
      <c r="R4276" s="30"/>
      <c r="S4276" s="30" t="s">
        <v>21854</v>
      </c>
      <c r="T4276" s="30"/>
      <c r="U4276" s="30"/>
      <c r="V4276" s="30" t="s">
        <v>1444</v>
      </c>
    </row>
    <row r="4277" spans="1:22" ht="15" customHeight="1">
      <c r="A4277" s="30">
        <v>4482</v>
      </c>
      <c r="B4277" s="30" t="s">
        <v>21855</v>
      </c>
      <c r="C4277" s="30"/>
      <c r="D4277" s="30" t="s">
        <v>21855</v>
      </c>
      <c r="E4277" s="30" t="s">
        <v>21856</v>
      </c>
      <c r="F4277" s="30" t="s">
        <v>1454</v>
      </c>
      <c r="G4277" s="30" t="s">
        <v>1540</v>
      </c>
      <c r="H4277" s="30" t="s">
        <v>1373</v>
      </c>
      <c r="I4277" s="30">
        <v>68005305</v>
      </c>
      <c r="J4277" s="30" t="s">
        <v>21857</v>
      </c>
      <c r="K4277" s="57">
        <v>154870382</v>
      </c>
      <c r="L4277" s="30"/>
      <c r="M4277" s="30"/>
      <c r="N4277" s="30"/>
      <c r="O4277" s="30"/>
      <c r="P4277" s="30"/>
      <c r="Q4277" s="30" t="s">
        <v>21858</v>
      </c>
      <c r="R4277" s="30"/>
      <c r="S4277" s="30" t="s">
        <v>21859</v>
      </c>
      <c r="T4277" s="30"/>
      <c r="U4277" s="30"/>
      <c r="V4277" s="30" t="s">
        <v>1444</v>
      </c>
    </row>
    <row r="4278" spans="1:22" ht="15" customHeight="1">
      <c r="A4278" s="30">
        <v>4483</v>
      </c>
      <c r="B4278" s="30" t="s">
        <v>21860</v>
      </c>
      <c r="C4278" s="30"/>
      <c r="D4278" s="30" t="s">
        <v>21860</v>
      </c>
      <c r="E4278" s="30" t="s">
        <v>21861</v>
      </c>
      <c r="F4278" s="30" t="s">
        <v>21862</v>
      </c>
      <c r="G4278" s="30" t="s">
        <v>21863</v>
      </c>
      <c r="H4278" s="30" t="s">
        <v>1387</v>
      </c>
      <c r="I4278" s="30">
        <v>76920000</v>
      </c>
      <c r="J4278" s="30" t="s">
        <v>21864</v>
      </c>
      <c r="K4278" s="57">
        <v>323977</v>
      </c>
      <c r="L4278" s="30"/>
      <c r="M4278" s="30"/>
      <c r="N4278" s="30"/>
      <c r="O4278" s="30"/>
      <c r="P4278" s="30"/>
      <c r="Q4278" s="30" t="s">
        <v>21865</v>
      </c>
      <c r="R4278" s="30"/>
      <c r="S4278" s="30" t="s">
        <v>21866</v>
      </c>
      <c r="T4278" s="30"/>
      <c r="U4278" s="30"/>
      <c r="V4278" s="30" t="s">
        <v>1444</v>
      </c>
    </row>
    <row r="4279" spans="1:22" ht="15" customHeight="1">
      <c r="A4279" s="30">
        <v>4484</v>
      </c>
      <c r="B4279" s="30" t="s">
        <v>21867</v>
      </c>
      <c r="C4279" s="30"/>
      <c r="D4279" s="30" t="s">
        <v>21867</v>
      </c>
      <c r="E4279" s="30" t="s">
        <v>17683</v>
      </c>
      <c r="F4279" s="30" t="s">
        <v>19711</v>
      </c>
      <c r="G4279" s="30" t="s">
        <v>6384</v>
      </c>
      <c r="H4279" s="30" t="s">
        <v>1397</v>
      </c>
      <c r="I4279" s="30">
        <v>13660000</v>
      </c>
      <c r="J4279" s="30" t="s">
        <v>21868</v>
      </c>
      <c r="K4279" s="57">
        <v>555123118114</v>
      </c>
      <c r="L4279" s="30"/>
      <c r="M4279" s="30"/>
      <c r="N4279" s="30"/>
      <c r="O4279" s="30"/>
      <c r="P4279" s="30"/>
      <c r="Q4279" s="30" t="s">
        <v>21869</v>
      </c>
      <c r="R4279" s="30"/>
      <c r="S4279" s="30" t="s">
        <v>21870</v>
      </c>
      <c r="T4279" s="30"/>
      <c r="U4279" s="30"/>
      <c r="V4279" s="30" t="s">
        <v>1444</v>
      </c>
    </row>
    <row r="4280" spans="1:22" ht="15" customHeight="1">
      <c r="A4280" s="30">
        <v>4485</v>
      </c>
      <c r="B4280" s="30" t="s">
        <v>21871</v>
      </c>
      <c r="C4280" s="30"/>
      <c r="D4280" s="30" t="s">
        <v>21871</v>
      </c>
      <c r="E4280" s="30" t="s">
        <v>21872</v>
      </c>
      <c r="F4280" s="30" t="s">
        <v>2272</v>
      </c>
      <c r="G4280" s="30" t="s">
        <v>20083</v>
      </c>
      <c r="H4280" s="30" t="s">
        <v>1377</v>
      </c>
      <c r="I4280" s="30">
        <v>56000000</v>
      </c>
      <c r="J4280" s="30" t="s">
        <v>21873</v>
      </c>
      <c r="K4280" s="57">
        <v>26078082</v>
      </c>
      <c r="L4280" s="30"/>
      <c r="M4280" s="30"/>
      <c r="N4280" s="30"/>
      <c r="O4280" s="30"/>
      <c r="P4280" s="30"/>
      <c r="Q4280" s="30" t="s">
        <v>21874</v>
      </c>
      <c r="R4280" s="30"/>
      <c r="S4280" s="30" t="s">
        <v>21875</v>
      </c>
      <c r="T4280" s="30"/>
      <c r="U4280" s="30"/>
      <c r="V4280" s="30" t="s">
        <v>1444</v>
      </c>
    </row>
    <row r="4281" spans="1:22" ht="15" customHeight="1">
      <c r="A4281" s="30">
        <v>4486</v>
      </c>
      <c r="B4281" s="30" t="s">
        <v>21876</v>
      </c>
      <c r="C4281" s="30"/>
      <c r="D4281" s="30" t="s">
        <v>21876</v>
      </c>
      <c r="E4281" s="30" t="s">
        <v>21877</v>
      </c>
      <c r="F4281" s="30" t="s">
        <v>1454</v>
      </c>
      <c r="G4281" s="30" t="s">
        <v>12614</v>
      </c>
      <c r="H4281" s="30" t="s">
        <v>1383</v>
      </c>
      <c r="I4281" s="30">
        <v>26210170</v>
      </c>
      <c r="J4281" s="30" t="s">
        <v>21878</v>
      </c>
      <c r="K4281" s="57">
        <v>86213133</v>
      </c>
      <c r="L4281" s="30"/>
      <c r="M4281" s="30"/>
      <c r="N4281" s="30"/>
      <c r="O4281" s="30"/>
      <c r="P4281" s="30"/>
      <c r="Q4281" s="30" t="s">
        <v>21879</v>
      </c>
      <c r="R4281" s="30"/>
      <c r="S4281" s="30" t="s">
        <v>21880</v>
      </c>
      <c r="T4281" s="30"/>
      <c r="U4281" s="30"/>
      <c r="V4281" s="30" t="s">
        <v>1444</v>
      </c>
    </row>
    <row r="4282" spans="1:22" ht="15" customHeight="1">
      <c r="A4282" s="30">
        <v>4487</v>
      </c>
      <c r="B4282" s="30" t="s">
        <v>21881</v>
      </c>
      <c r="C4282" s="30"/>
      <c r="D4282" s="30" t="s">
        <v>21881</v>
      </c>
      <c r="E4282" s="30" t="s">
        <v>21882</v>
      </c>
      <c r="F4282" s="30" t="s">
        <v>21883</v>
      </c>
      <c r="G4282" s="30" t="s">
        <v>1570</v>
      </c>
      <c r="H4282" s="30" t="s">
        <v>1365</v>
      </c>
      <c r="I4282" s="30">
        <v>65068500</v>
      </c>
      <c r="J4282" s="30" t="s">
        <v>21884</v>
      </c>
      <c r="K4282" s="57">
        <v>125162103</v>
      </c>
      <c r="L4282" s="30"/>
      <c r="M4282" s="30"/>
      <c r="N4282" s="30"/>
      <c r="O4282" s="30"/>
      <c r="P4282" s="30"/>
      <c r="Q4282" s="30" t="s">
        <v>21885</v>
      </c>
      <c r="R4282" s="30"/>
      <c r="S4282" s="30" t="s">
        <v>21886</v>
      </c>
      <c r="T4282" s="30"/>
      <c r="U4282" s="30"/>
      <c r="V4282" s="30" t="s">
        <v>1444</v>
      </c>
    </row>
    <row r="4283" spans="1:22" ht="15" customHeight="1">
      <c r="A4283" s="30">
        <v>4488</v>
      </c>
      <c r="B4283" s="30" t="s">
        <v>21887</v>
      </c>
      <c r="C4283" s="30"/>
      <c r="D4283" s="30" t="s">
        <v>21887</v>
      </c>
      <c r="E4283" s="30" t="s">
        <v>14143</v>
      </c>
      <c r="F4283" s="30" t="s">
        <v>1454</v>
      </c>
      <c r="G4283" s="30" t="s">
        <v>2147</v>
      </c>
      <c r="H4283" s="30" t="s">
        <v>1352</v>
      </c>
      <c r="I4283" s="30">
        <v>46880000</v>
      </c>
      <c r="J4283" s="30" t="s">
        <v>21888</v>
      </c>
      <c r="K4283" s="57">
        <v>82891093</v>
      </c>
      <c r="L4283" s="30"/>
      <c r="M4283" s="30"/>
      <c r="N4283" s="30"/>
      <c r="O4283" s="30"/>
      <c r="P4283" s="30"/>
      <c r="Q4283" s="30" t="s">
        <v>21889</v>
      </c>
      <c r="R4283" s="30"/>
      <c r="S4283" s="30" t="s">
        <v>21890</v>
      </c>
      <c r="T4283" s="30"/>
      <c r="U4283" s="30"/>
      <c r="V4283" s="30" t="s">
        <v>1444</v>
      </c>
    </row>
    <row r="4284" spans="1:22" ht="15" customHeight="1">
      <c r="A4284" s="30">
        <v>4489</v>
      </c>
      <c r="B4284" s="30" t="s">
        <v>21891</v>
      </c>
      <c r="C4284" s="30"/>
      <c r="D4284" s="30" t="s">
        <v>21891</v>
      </c>
      <c r="E4284" s="30" t="s">
        <v>20316</v>
      </c>
      <c r="F4284" s="30" t="s">
        <v>1454</v>
      </c>
      <c r="G4284" s="30" t="s">
        <v>1605</v>
      </c>
      <c r="H4284" s="30" t="s">
        <v>1367</v>
      </c>
      <c r="I4284" s="30">
        <v>30170130</v>
      </c>
      <c r="J4284" s="30" t="s">
        <v>21892</v>
      </c>
      <c r="K4284" s="57">
        <v>621827010087</v>
      </c>
      <c r="L4284" s="30"/>
      <c r="M4284" s="30"/>
      <c r="N4284" s="30"/>
      <c r="O4284" s="30"/>
      <c r="P4284" s="30"/>
      <c r="Q4284" s="30" t="s">
        <v>21893</v>
      </c>
      <c r="R4284" s="30"/>
      <c r="S4284" s="30" t="s">
        <v>21894</v>
      </c>
      <c r="T4284" s="30"/>
      <c r="U4284" s="30"/>
      <c r="V4284" s="30" t="s">
        <v>1444</v>
      </c>
    </row>
    <row r="4285" spans="1:22" ht="15" customHeight="1">
      <c r="A4285" s="37">
        <v>4490</v>
      </c>
      <c r="B4285" s="37" t="s">
        <v>21895</v>
      </c>
      <c r="C4285" s="37"/>
      <c r="D4285" s="37" t="s">
        <v>21895</v>
      </c>
      <c r="E4285" s="37" t="s">
        <v>21896</v>
      </c>
      <c r="F4285" s="37" t="s">
        <v>15368</v>
      </c>
      <c r="G4285" s="37" t="s">
        <v>2728</v>
      </c>
      <c r="H4285" s="37" t="s">
        <v>1348</v>
      </c>
      <c r="I4285" s="37">
        <v>69036110</v>
      </c>
      <c r="J4285" s="37" t="s">
        <v>21897</v>
      </c>
      <c r="K4285" s="58">
        <v>42355699</v>
      </c>
      <c r="L4285" s="37"/>
      <c r="M4285" s="37"/>
      <c r="N4285" s="37"/>
      <c r="O4285" s="37"/>
      <c r="P4285" s="37"/>
      <c r="Q4285" s="37" t="s">
        <v>21898</v>
      </c>
      <c r="R4285" s="37"/>
      <c r="S4285" s="37" t="s">
        <v>21899</v>
      </c>
      <c r="T4285" s="37"/>
      <c r="U4285" s="37"/>
      <c r="V4285" s="26" t="s">
        <v>202</v>
      </c>
    </row>
    <row r="4286" spans="1:22" ht="15" customHeight="1">
      <c r="A4286" s="30">
        <v>4491</v>
      </c>
      <c r="B4286" s="30" t="s">
        <v>21900</v>
      </c>
      <c r="C4286" s="30"/>
      <c r="D4286" s="30" t="s">
        <v>21900</v>
      </c>
      <c r="E4286" s="30" t="s">
        <v>21901</v>
      </c>
      <c r="F4286" s="30" t="s">
        <v>15730</v>
      </c>
      <c r="G4286" s="30" t="s">
        <v>19435</v>
      </c>
      <c r="H4286" s="30" t="s">
        <v>1391</v>
      </c>
      <c r="I4286" s="30">
        <v>95670000</v>
      </c>
      <c r="J4286" s="30" t="s">
        <v>21902</v>
      </c>
      <c r="K4286" s="57" t="s">
        <v>3510</v>
      </c>
      <c r="L4286" s="30"/>
      <c r="M4286" s="30"/>
      <c r="N4286" s="30"/>
      <c r="O4286" s="30"/>
      <c r="P4286" s="30"/>
      <c r="Q4286" s="30" t="s">
        <v>21903</v>
      </c>
      <c r="R4286" s="30"/>
      <c r="S4286" s="30" t="s">
        <v>21904</v>
      </c>
      <c r="T4286" s="30"/>
      <c r="U4286" s="30"/>
      <c r="V4286" s="30" t="s">
        <v>1444</v>
      </c>
    </row>
    <row r="4287" spans="1:22" ht="15" customHeight="1">
      <c r="A4287" s="30">
        <v>4492</v>
      </c>
      <c r="B4287" s="30" t="s">
        <v>21905</v>
      </c>
      <c r="C4287" s="30"/>
      <c r="D4287" s="30" t="s">
        <v>21905</v>
      </c>
      <c r="E4287" s="30" t="s">
        <v>21906</v>
      </c>
      <c r="F4287" s="30" t="s">
        <v>1454</v>
      </c>
      <c r="G4287" s="30" t="s">
        <v>7457</v>
      </c>
      <c r="H4287" s="30" t="s">
        <v>1397</v>
      </c>
      <c r="I4287" s="30">
        <v>11013000</v>
      </c>
      <c r="J4287" s="30" t="s">
        <v>21907</v>
      </c>
      <c r="K4287" s="57">
        <v>633410189119</v>
      </c>
      <c r="L4287" s="30"/>
      <c r="M4287" s="30"/>
      <c r="N4287" s="30"/>
      <c r="O4287" s="30"/>
      <c r="P4287" s="30"/>
      <c r="Q4287" s="30" t="s">
        <v>21908</v>
      </c>
      <c r="R4287" s="30"/>
      <c r="S4287" s="30" t="s">
        <v>21909</v>
      </c>
      <c r="T4287" s="30"/>
      <c r="U4287" s="30"/>
      <c r="V4287" s="30" t="s">
        <v>1444</v>
      </c>
    </row>
    <row r="4288" spans="1:22" ht="15" customHeight="1">
      <c r="A4288" s="30">
        <v>4493</v>
      </c>
      <c r="B4288" s="30" t="s">
        <v>21910</v>
      </c>
      <c r="C4288" s="30"/>
      <c r="D4288" s="30" t="s">
        <v>21910</v>
      </c>
      <c r="E4288" s="30" t="s">
        <v>21911</v>
      </c>
      <c r="F4288" s="30" t="s">
        <v>21912</v>
      </c>
      <c r="G4288" s="30" t="s">
        <v>21680</v>
      </c>
      <c r="H4288" s="30" t="s">
        <v>1363</v>
      </c>
      <c r="I4288" s="30">
        <v>75800105</v>
      </c>
      <c r="J4288" s="30" t="s">
        <v>21913</v>
      </c>
      <c r="K4288" s="57" t="s">
        <v>3510</v>
      </c>
      <c r="L4288" s="30"/>
      <c r="M4288" s="30"/>
      <c r="N4288" s="30"/>
      <c r="O4288" s="30"/>
      <c r="P4288" s="30"/>
      <c r="Q4288" s="30" t="s">
        <v>21914</v>
      </c>
      <c r="R4288" s="30"/>
      <c r="S4288" s="30" t="s">
        <v>21915</v>
      </c>
      <c r="T4288" s="30"/>
      <c r="U4288" s="30"/>
      <c r="V4288" s="30" t="s">
        <v>1444</v>
      </c>
    </row>
    <row r="4289" spans="1:22" ht="15" customHeight="1">
      <c r="A4289" s="30">
        <v>4494</v>
      </c>
      <c r="B4289" s="30" t="s">
        <v>21916</v>
      </c>
      <c r="C4289" s="30"/>
      <c r="D4289" s="30" t="s">
        <v>21916</v>
      </c>
      <c r="E4289" s="30" t="s">
        <v>21917</v>
      </c>
      <c r="F4289" s="30" t="s">
        <v>21918</v>
      </c>
      <c r="G4289" s="30" t="s">
        <v>10760</v>
      </c>
      <c r="H4289" s="30" t="s">
        <v>1352</v>
      </c>
      <c r="I4289" s="30">
        <v>48430000</v>
      </c>
      <c r="J4289" s="30" t="s">
        <v>21919</v>
      </c>
      <c r="K4289" s="57">
        <v>141466576</v>
      </c>
      <c r="L4289" s="30"/>
      <c r="M4289" s="30"/>
      <c r="N4289" s="30"/>
      <c r="O4289" s="30"/>
      <c r="P4289" s="30"/>
      <c r="Q4289" s="30" t="s">
        <v>21746</v>
      </c>
      <c r="R4289" s="30"/>
      <c r="S4289" s="30" t="s">
        <v>21747</v>
      </c>
      <c r="T4289" s="30"/>
      <c r="U4289" s="30"/>
      <c r="V4289" s="30" t="s">
        <v>1444</v>
      </c>
    </row>
    <row r="4290" spans="1:22" ht="15" customHeight="1">
      <c r="A4290" s="30">
        <v>4495</v>
      </c>
      <c r="B4290" s="30" t="s">
        <v>21920</v>
      </c>
      <c r="C4290" s="30"/>
      <c r="D4290" s="30" t="s">
        <v>21920</v>
      </c>
      <c r="E4290" s="30" t="s">
        <v>21921</v>
      </c>
      <c r="F4290" s="30" t="s">
        <v>1454</v>
      </c>
      <c r="G4290" s="30" t="s">
        <v>2691</v>
      </c>
      <c r="H4290" s="30" t="s">
        <v>1377</v>
      </c>
      <c r="I4290" s="30">
        <v>56506100</v>
      </c>
      <c r="J4290" s="30" t="s">
        <v>21922</v>
      </c>
      <c r="K4290" s="57">
        <v>11347520</v>
      </c>
      <c r="L4290" s="30"/>
      <c r="M4290" s="30"/>
      <c r="N4290" s="30"/>
      <c r="O4290" s="30"/>
      <c r="P4290" s="30"/>
      <c r="Q4290" s="30" t="s">
        <v>21923</v>
      </c>
      <c r="R4290" s="30"/>
      <c r="S4290" s="30" t="s">
        <v>21924</v>
      </c>
      <c r="T4290" s="30"/>
      <c r="U4290" s="30"/>
      <c r="V4290" s="30" t="s">
        <v>1444</v>
      </c>
    </row>
    <row r="4291" spans="1:22" ht="15" customHeight="1">
      <c r="A4291" s="30">
        <v>4496</v>
      </c>
      <c r="B4291" s="30" t="s">
        <v>21925</v>
      </c>
      <c r="C4291" s="30"/>
      <c r="D4291" s="30" t="s">
        <v>21925</v>
      </c>
      <c r="E4291" s="30" t="s">
        <v>21926</v>
      </c>
      <c r="F4291" s="30" t="s">
        <v>1454</v>
      </c>
      <c r="G4291" s="30" t="s">
        <v>21927</v>
      </c>
      <c r="H4291" s="30" t="s">
        <v>1377</v>
      </c>
      <c r="I4291" s="30">
        <v>56980000</v>
      </c>
      <c r="J4291" s="30" t="s">
        <v>21928</v>
      </c>
      <c r="K4291" s="57">
        <v>54433932</v>
      </c>
      <c r="L4291" s="30"/>
      <c r="M4291" s="30"/>
      <c r="N4291" s="30"/>
      <c r="O4291" s="30"/>
      <c r="P4291" s="30"/>
      <c r="Q4291" s="30" t="s">
        <v>21929</v>
      </c>
      <c r="R4291" s="30"/>
      <c r="S4291" s="30" t="s">
        <v>21930</v>
      </c>
      <c r="T4291" s="30"/>
      <c r="U4291" s="30"/>
      <c r="V4291" s="30" t="s">
        <v>1428</v>
      </c>
    </row>
    <row r="4292" spans="1:22" ht="15" customHeight="1">
      <c r="A4292" s="30">
        <v>4497</v>
      </c>
      <c r="B4292" s="30" t="s">
        <v>21931</v>
      </c>
      <c r="C4292" s="30"/>
      <c r="D4292" s="30" t="s">
        <v>21931</v>
      </c>
      <c r="E4292" s="30" t="s">
        <v>21932</v>
      </c>
      <c r="F4292" s="30" t="s">
        <v>2359</v>
      </c>
      <c r="G4292" s="30" t="s">
        <v>2360</v>
      </c>
      <c r="H4292" s="30" t="s">
        <v>1363</v>
      </c>
      <c r="I4292" s="30">
        <v>74503110</v>
      </c>
      <c r="J4292" s="30" t="s">
        <v>21933</v>
      </c>
      <c r="K4292" s="57">
        <v>106281739</v>
      </c>
      <c r="L4292" s="30"/>
      <c r="M4292" s="30"/>
      <c r="N4292" s="30"/>
      <c r="O4292" s="30"/>
      <c r="P4292" s="30"/>
      <c r="Q4292" s="30" t="s">
        <v>21934</v>
      </c>
      <c r="R4292" s="30"/>
      <c r="S4292" s="30" t="s">
        <v>21935</v>
      </c>
      <c r="T4292" s="30"/>
      <c r="U4292" s="30"/>
      <c r="V4292" s="30" t="s">
        <v>1428</v>
      </c>
    </row>
    <row r="4293" spans="1:22" ht="15" customHeight="1">
      <c r="A4293" s="30">
        <v>4498</v>
      </c>
      <c r="B4293" s="30" t="s">
        <v>21936</v>
      </c>
      <c r="C4293" s="30"/>
      <c r="D4293" s="30" t="s">
        <v>21936</v>
      </c>
      <c r="E4293" s="30" t="s">
        <v>21937</v>
      </c>
      <c r="F4293" s="30" t="s">
        <v>9362</v>
      </c>
      <c r="G4293" s="30" t="s">
        <v>1422</v>
      </c>
      <c r="H4293" s="30" t="s">
        <v>1397</v>
      </c>
      <c r="I4293" s="30">
        <v>1046000</v>
      </c>
      <c r="J4293" s="30" t="s">
        <v>21938</v>
      </c>
      <c r="K4293" s="57">
        <v>118518493115</v>
      </c>
      <c r="L4293" s="30"/>
      <c r="M4293" s="30"/>
      <c r="N4293" s="30"/>
      <c r="O4293" s="30"/>
      <c r="P4293" s="30"/>
      <c r="Q4293" s="30" t="s">
        <v>21939</v>
      </c>
      <c r="R4293" s="30"/>
      <c r="S4293" s="30" t="s">
        <v>21940</v>
      </c>
      <c r="T4293" s="30"/>
      <c r="U4293" s="30"/>
      <c r="V4293" s="30" t="s">
        <v>1444</v>
      </c>
    </row>
    <row r="4294" spans="1:22" ht="15" customHeight="1">
      <c r="A4294" s="37">
        <v>4499</v>
      </c>
      <c r="B4294" s="37" t="s">
        <v>21941</v>
      </c>
      <c r="C4294" s="37"/>
      <c r="D4294" s="37" t="s">
        <v>21941</v>
      </c>
      <c r="E4294" s="37" t="s">
        <v>19284</v>
      </c>
      <c r="F4294" s="37" t="s">
        <v>1454</v>
      </c>
      <c r="G4294" s="37" t="s">
        <v>21942</v>
      </c>
      <c r="H4294" s="37" t="s">
        <v>1367</v>
      </c>
      <c r="I4294" s="37">
        <v>39270000</v>
      </c>
      <c r="J4294" s="37" t="s">
        <v>21943</v>
      </c>
      <c r="K4294" s="58">
        <v>5127586790064</v>
      </c>
      <c r="L4294" s="37"/>
      <c r="M4294" s="37"/>
      <c r="N4294" s="37"/>
      <c r="O4294" s="37"/>
      <c r="P4294" s="37"/>
      <c r="Q4294" s="37" t="s">
        <v>21944</v>
      </c>
      <c r="R4294" s="37"/>
      <c r="S4294" s="37" t="s">
        <v>21945</v>
      </c>
      <c r="T4294" s="37"/>
      <c r="U4294" s="37"/>
      <c r="V4294" s="26" t="s">
        <v>202</v>
      </c>
    </row>
    <row r="4295" spans="1:22" ht="15" customHeight="1">
      <c r="A4295" s="30">
        <v>4500</v>
      </c>
      <c r="B4295" s="30" t="s">
        <v>21946</v>
      </c>
      <c r="C4295" s="30"/>
      <c r="D4295" s="30" t="s">
        <v>21946</v>
      </c>
      <c r="E4295" s="30" t="s">
        <v>21947</v>
      </c>
      <c r="F4295" s="30" t="s">
        <v>2431</v>
      </c>
      <c r="G4295" s="30" t="s">
        <v>2432</v>
      </c>
      <c r="H4295" s="30" t="s">
        <v>1373</v>
      </c>
      <c r="I4295" s="30">
        <v>66045197</v>
      </c>
      <c r="J4295" s="30" t="s">
        <v>21948</v>
      </c>
      <c r="K4295" s="57">
        <v>155845322</v>
      </c>
      <c r="L4295" s="30"/>
      <c r="M4295" s="30"/>
      <c r="N4295" s="30"/>
      <c r="O4295" s="30"/>
      <c r="P4295" s="30"/>
      <c r="Q4295" s="30" t="s">
        <v>21949</v>
      </c>
      <c r="R4295" s="30"/>
      <c r="S4295" s="30" t="s">
        <v>21950</v>
      </c>
      <c r="T4295" s="30"/>
      <c r="U4295" s="30"/>
      <c r="V4295" s="30" t="s">
        <v>1444</v>
      </c>
    </row>
    <row r="4296" spans="1:22" ht="15" customHeight="1">
      <c r="A4296" s="30">
        <v>4501</v>
      </c>
      <c r="B4296" s="30" t="s">
        <v>21951</v>
      </c>
      <c r="C4296" s="30"/>
      <c r="D4296" s="30" t="s">
        <v>21951</v>
      </c>
      <c r="E4296" s="30" t="s">
        <v>21952</v>
      </c>
      <c r="F4296" s="30" t="s">
        <v>1454</v>
      </c>
      <c r="G4296" s="30" t="s">
        <v>1605</v>
      </c>
      <c r="H4296" s="30" t="s">
        <v>1367</v>
      </c>
      <c r="I4296" s="30">
        <v>30120020</v>
      </c>
      <c r="J4296" s="30" t="s">
        <v>21953</v>
      </c>
      <c r="K4296" s="57">
        <v>622920690077</v>
      </c>
      <c r="L4296" s="30"/>
      <c r="M4296" s="30"/>
      <c r="N4296" s="30"/>
      <c r="O4296" s="30"/>
      <c r="P4296" s="30"/>
      <c r="Q4296" s="30" t="s">
        <v>21954</v>
      </c>
      <c r="R4296" s="30"/>
      <c r="S4296" s="30" t="s">
        <v>21955</v>
      </c>
      <c r="T4296" s="30"/>
      <c r="U4296" s="30"/>
      <c r="V4296" s="30" t="s">
        <v>1428</v>
      </c>
    </row>
    <row r="4297" spans="1:22" ht="15" customHeight="1">
      <c r="A4297" s="30">
        <v>4502</v>
      </c>
      <c r="B4297" s="30" t="s">
        <v>21956</v>
      </c>
      <c r="C4297" s="30"/>
      <c r="D4297" s="30" t="s">
        <v>21956</v>
      </c>
      <c r="E4297" s="30" t="s">
        <v>21957</v>
      </c>
      <c r="F4297" s="30" t="s">
        <v>1454</v>
      </c>
      <c r="G4297" s="30" t="s">
        <v>21958</v>
      </c>
      <c r="H4297" s="30" t="s">
        <v>1367</v>
      </c>
      <c r="I4297" s="30">
        <v>38360000</v>
      </c>
      <c r="J4297" s="30" t="s">
        <v>21959</v>
      </c>
      <c r="K4297" s="57">
        <v>29810850026</v>
      </c>
      <c r="L4297" s="30"/>
      <c r="M4297" s="30"/>
      <c r="N4297" s="30"/>
      <c r="O4297" s="30"/>
      <c r="P4297" s="30"/>
      <c r="Q4297" s="30" t="s">
        <v>21960</v>
      </c>
      <c r="R4297" s="30"/>
      <c r="S4297" s="30" t="s">
        <v>21961</v>
      </c>
      <c r="T4297" s="30"/>
      <c r="U4297" s="30"/>
      <c r="V4297" s="30" t="s">
        <v>1444</v>
      </c>
    </row>
    <row r="4298" spans="1:22" ht="15" customHeight="1">
      <c r="A4298" s="30">
        <v>4503</v>
      </c>
      <c r="B4298" s="30" t="s">
        <v>21962</v>
      </c>
      <c r="C4298" s="30"/>
      <c r="D4298" s="30" t="s">
        <v>21962</v>
      </c>
      <c r="E4298" s="30" t="s">
        <v>21963</v>
      </c>
      <c r="F4298" s="30" t="s">
        <v>1454</v>
      </c>
      <c r="G4298" s="30" t="s">
        <v>3533</v>
      </c>
      <c r="H4298" s="30" t="s">
        <v>1391</v>
      </c>
      <c r="I4298" s="30">
        <v>96200350</v>
      </c>
      <c r="J4298" s="30" t="s">
        <v>21964</v>
      </c>
      <c r="K4298" s="57">
        <v>1000322766</v>
      </c>
      <c r="L4298" s="30"/>
      <c r="M4298" s="30"/>
      <c r="N4298" s="30"/>
      <c r="O4298" s="30"/>
      <c r="P4298" s="30"/>
      <c r="Q4298" s="30" t="s">
        <v>21965</v>
      </c>
      <c r="R4298" s="30"/>
      <c r="S4298" s="30" t="s">
        <v>21966</v>
      </c>
      <c r="T4298" s="30"/>
      <c r="U4298" s="30"/>
      <c r="V4298" s="30" t="s">
        <v>1444</v>
      </c>
    </row>
    <row r="4299" spans="1:22" ht="15" customHeight="1">
      <c r="A4299" s="30">
        <v>4504</v>
      </c>
      <c r="B4299" s="30" t="s">
        <v>12122</v>
      </c>
      <c r="C4299" s="30"/>
      <c r="D4299" s="30" t="s">
        <v>12122</v>
      </c>
      <c r="E4299" s="30" t="s">
        <v>21967</v>
      </c>
      <c r="F4299" s="30" t="s">
        <v>1454</v>
      </c>
      <c r="G4299" s="30" t="s">
        <v>14896</v>
      </c>
      <c r="H4299" s="30" t="s">
        <v>1365</v>
      </c>
      <c r="I4299" s="30">
        <v>65800000</v>
      </c>
      <c r="J4299" s="30" t="s">
        <v>21968</v>
      </c>
      <c r="K4299" s="57">
        <v>125054670</v>
      </c>
      <c r="L4299" s="30"/>
      <c r="M4299" s="30"/>
      <c r="N4299" s="30"/>
      <c r="O4299" s="30"/>
      <c r="P4299" s="30"/>
      <c r="Q4299" s="30" t="s">
        <v>21969</v>
      </c>
      <c r="R4299" s="30"/>
      <c r="S4299" s="30" t="s">
        <v>21970</v>
      </c>
      <c r="T4299" s="30"/>
      <c r="U4299" s="30"/>
      <c r="V4299" s="30" t="s">
        <v>1444</v>
      </c>
    </row>
    <row r="4300" spans="1:22" ht="15" customHeight="1">
      <c r="A4300" s="30">
        <v>4505</v>
      </c>
      <c r="B4300" s="30" t="s">
        <v>21971</v>
      </c>
      <c r="C4300" s="30"/>
      <c r="D4300" s="30" t="s">
        <v>21971</v>
      </c>
      <c r="E4300" s="30" t="s">
        <v>21972</v>
      </c>
      <c r="F4300" s="30" t="s">
        <v>1454</v>
      </c>
      <c r="G4300" s="30" t="s">
        <v>8476</v>
      </c>
      <c r="H4300" s="30" t="s">
        <v>1377</v>
      </c>
      <c r="I4300" s="30">
        <v>56380000</v>
      </c>
      <c r="J4300" s="30" t="s">
        <v>21973</v>
      </c>
      <c r="K4300" s="57">
        <v>69550700</v>
      </c>
      <c r="L4300" s="30"/>
      <c r="M4300" s="30"/>
      <c r="N4300" s="30"/>
      <c r="O4300" s="30"/>
      <c r="P4300" s="30"/>
      <c r="Q4300" s="30" t="s">
        <v>8478</v>
      </c>
      <c r="R4300" s="30"/>
      <c r="S4300" s="30" t="s">
        <v>8479</v>
      </c>
      <c r="T4300" s="30"/>
      <c r="U4300" s="30"/>
      <c r="V4300" s="30" t="s">
        <v>1444</v>
      </c>
    </row>
    <row r="4301" spans="1:22" ht="15" customHeight="1">
      <c r="A4301" s="30">
        <v>4507</v>
      </c>
      <c r="B4301" s="30" t="s">
        <v>21974</v>
      </c>
      <c r="C4301" s="30"/>
      <c r="D4301" s="30" t="s">
        <v>21974</v>
      </c>
      <c r="E4301" s="30" t="s">
        <v>21975</v>
      </c>
      <c r="F4301" s="30" t="s">
        <v>21976</v>
      </c>
      <c r="G4301" s="30" t="s">
        <v>10735</v>
      </c>
      <c r="H4301" s="30" t="s">
        <v>1358</v>
      </c>
      <c r="I4301" s="30">
        <v>29303170</v>
      </c>
      <c r="J4301" s="30" t="s">
        <v>21977</v>
      </c>
      <c r="K4301" s="57" t="s">
        <v>3510</v>
      </c>
      <c r="L4301" s="30"/>
      <c r="M4301" s="30"/>
      <c r="N4301" s="30"/>
      <c r="O4301" s="30"/>
      <c r="P4301" s="30"/>
      <c r="Q4301" s="30" t="s">
        <v>3518</v>
      </c>
      <c r="R4301" s="30"/>
      <c r="S4301" s="30" t="s">
        <v>4261</v>
      </c>
      <c r="T4301" s="30"/>
      <c r="U4301" s="30"/>
      <c r="V4301" s="30" t="s">
        <v>1444</v>
      </c>
    </row>
    <row r="4302" spans="1:22" ht="15" customHeight="1">
      <c r="A4302" s="30">
        <v>4508</v>
      </c>
      <c r="B4302" s="30" t="s">
        <v>21978</v>
      </c>
      <c r="C4302" s="30"/>
      <c r="D4302" s="30" t="s">
        <v>21978</v>
      </c>
      <c r="E4302" s="30" t="s">
        <v>21979</v>
      </c>
      <c r="F4302" s="30" t="s">
        <v>7557</v>
      </c>
      <c r="G4302" s="30" t="s">
        <v>1384</v>
      </c>
      <c r="H4302" s="30" t="s">
        <v>1383</v>
      </c>
      <c r="I4302" s="30">
        <v>21810012</v>
      </c>
      <c r="J4302" s="30" t="s">
        <v>21980</v>
      </c>
      <c r="K4302" s="57">
        <v>82272062</v>
      </c>
      <c r="L4302" s="30"/>
      <c r="M4302" s="30"/>
      <c r="N4302" s="30"/>
      <c r="O4302" s="30"/>
      <c r="P4302" s="30"/>
      <c r="Q4302" s="30" t="s">
        <v>21981</v>
      </c>
      <c r="R4302" s="30"/>
      <c r="S4302" s="30" t="s">
        <v>21982</v>
      </c>
      <c r="T4302" s="30"/>
      <c r="U4302" s="30"/>
      <c r="V4302" s="30" t="s">
        <v>1444</v>
      </c>
    </row>
    <row r="4303" spans="1:22" ht="15" customHeight="1">
      <c r="A4303" s="30">
        <v>4509</v>
      </c>
      <c r="B4303" s="30" t="s">
        <v>21983</v>
      </c>
      <c r="C4303" s="30"/>
      <c r="D4303" s="30" t="s">
        <v>21983</v>
      </c>
      <c r="E4303" s="30" t="s">
        <v>21984</v>
      </c>
      <c r="F4303" s="30" t="s">
        <v>1454</v>
      </c>
      <c r="G4303" s="30" t="s">
        <v>1802</v>
      </c>
      <c r="H4303" s="30" t="s">
        <v>1373</v>
      </c>
      <c r="I4303" s="30">
        <v>68743000</v>
      </c>
      <c r="J4303" s="30" t="s">
        <v>21985</v>
      </c>
      <c r="K4303" s="57">
        <v>156007991</v>
      </c>
      <c r="L4303" s="30"/>
      <c r="M4303" s="30"/>
      <c r="N4303" s="30"/>
      <c r="O4303" s="30"/>
      <c r="P4303" s="30"/>
      <c r="Q4303" s="30" t="s">
        <v>21986</v>
      </c>
      <c r="R4303" s="30"/>
      <c r="S4303" s="30" t="s">
        <v>1805</v>
      </c>
      <c r="T4303" s="30"/>
      <c r="U4303" s="30"/>
      <c r="V4303" s="30" t="s">
        <v>1428</v>
      </c>
    </row>
    <row r="4304" spans="1:22" ht="15" customHeight="1">
      <c r="A4304" s="30">
        <v>4510</v>
      </c>
      <c r="B4304" s="30" t="s">
        <v>21987</v>
      </c>
      <c r="C4304" s="30"/>
      <c r="D4304" s="30" t="s">
        <v>21987</v>
      </c>
      <c r="E4304" s="30" t="s">
        <v>21988</v>
      </c>
      <c r="F4304" s="30" t="s">
        <v>1454</v>
      </c>
      <c r="G4304" s="30" t="s">
        <v>21989</v>
      </c>
      <c r="H4304" s="30" t="s">
        <v>1365</v>
      </c>
      <c r="I4304" s="30">
        <v>50000653</v>
      </c>
      <c r="J4304" s="30" t="s">
        <v>21990</v>
      </c>
      <c r="K4304" s="57">
        <v>121634442</v>
      </c>
      <c r="L4304" s="30"/>
      <c r="M4304" s="30"/>
      <c r="N4304" s="30"/>
      <c r="O4304" s="30"/>
      <c r="P4304" s="30"/>
      <c r="Q4304" s="30" t="s">
        <v>21991</v>
      </c>
      <c r="R4304" s="30"/>
      <c r="S4304" s="30" t="s">
        <v>21992</v>
      </c>
      <c r="T4304" s="30"/>
      <c r="U4304" s="30"/>
      <c r="V4304" s="30" t="s">
        <v>1444</v>
      </c>
    </row>
    <row r="4305" spans="1:22" ht="15" customHeight="1">
      <c r="A4305" s="30">
        <v>4511</v>
      </c>
      <c r="B4305" s="30" t="s">
        <v>21993</v>
      </c>
      <c r="C4305" s="30"/>
      <c r="D4305" s="30" t="s">
        <v>21993</v>
      </c>
      <c r="E4305" s="30" t="s">
        <v>21994</v>
      </c>
      <c r="F4305" s="30" t="s">
        <v>15895</v>
      </c>
      <c r="G4305" s="30" t="s">
        <v>1422</v>
      </c>
      <c r="H4305" s="30" t="s">
        <v>1397</v>
      </c>
      <c r="I4305" s="30">
        <v>4006051</v>
      </c>
      <c r="J4305" s="30" t="s">
        <v>21995</v>
      </c>
      <c r="K4305" s="57">
        <v>148817470119</v>
      </c>
      <c r="L4305" s="30"/>
      <c r="M4305" s="30"/>
      <c r="N4305" s="30"/>
      <c r="O4305" s="30"/>
      <c r="P4305" s="30"/>
      <c r="Q4305" s="30" t="s">
        <v>21996</v>
      </c>
      <c r="R4305" s="30"/>
      <c r="S4305" s="30" t="s">
        <v>21997</v>
      </c>
      <c r="T4305" s="30"/>
      <c r="U4305" s="30"/>
      <c r="V4305" s="30" t="s">
        <v>1444</v>
      </c>
    </row>
    <row r="4306" spans="1:22" ht="15" customHeight="1">
      <c r="A4306" s="30">
        <v>4512</v>
      </c>
      <c r="B4306" s="30" t="s">
        <v>21998</v>
      </c>
      <c r="C4306" s="30"/>
      <c r="D4306" s="30" t="s">
        <v>21998</v>
      </c>
      <c r="E4306" s="30" t="s">
        <v>21999</v>
      </c>
      <c r="F4306" s="30" t="s">
        <v>1454</v>
      </c>
      <c r="G4306" s="30" t="s">
        <v>7216</v>
      </c>
      <c r="H4306" s="30" t="s">
        <v>1352</v>
      </c>
      <c r="I4306" s="30">
        <v>48903430</v>
      </c>
      <c r="J4306" s="30" t="s">
        <v>22000</v>
      </c>
      <c r="K4306" s="57">
        <v>41160233</v>
      </c>
      <c r="L4306" s="30"/>
      <c r="M4306" s="30"/>
      <c r="N4306" s="30"/>
      <c r="O4306" s="30"/>
      <c r="P4306" s="30"/>
      <c r="Q4306" s="30" t="s">
        <v>22001</v>
      </c>
      <c r="R4306" s="30"/>
      <c r="S4306" s="30" t="s">
        <v>4261</v>
      </c>
      <c r="T4306" s="30"/>
      <c r="U4306" s="30"/>
      <c r="V4306" s="30" t="s">
        <v>1444</v>
      </c>
    </row>
    <row r="4307" spans="1:22" ht="15" customHeight="1">
      <c r="A4307" s="30">
        <v>4513</v>
      </c>
      <c r="B4307" s="30" t="s">
        <v>22002</v>
      </c>
      <c r="C4307" s="30"/>
      <c r="D4307" s="30" t="s">
        <v>22002</v>
      </c>
      <c r="E4307" s="30" t="s">
        <v>22003</v>
      </c>
      <c r="F4307" s="30" t="s">
        <v>2721</v>
      </c>
      <c r="G4307" s="30" t="s">
        <v>1700</v>
      </c>
      <c r="H4307" s="30" t="s">
        <v>1377</v>
      </c>
      <c r="I4307" s="30">
        <v>50020320</v>
      </c>
      <c r="J4307" s="30" t="s">
        <v>22004</v>
      </c>
      <c r="K4307" s="57">
        <v>26276127</v>
      </c>
      <c r="L4307" s="30"/>
      <c r="M4307" s="30"/>
      <c r="N4307" s="30"/>
      <c r="O4307" s="30"/>
      <c r="P4307" s="30"/>
      <c r="Q4307" s="30" t="s">
        <v>22005</v>
      </c>
      <c r="R4307" s="30"/>
      <c r="S4307" s="30" t="s">
        <v>22006</v>
      </c>
      <c r="T4307" s="30"/>
      <c r="U4307" s="30"/>
      <c r="V4307" s="30" t="s">
        <v>1444</v>
      </c>
    </row>
    <row r="4308" spans="1:22" ht="15" customHeight="1">
      <c r="A4308" s="30">
        <v>4514</v>
      </c>
      <c r="B4308" s="30" t="s">
        <v>22007</v>
      </c>
      <c r="C4308" s="30"/>
      <c r="D4308" s="30" t="s">
        <v>22007</v>
      </c>
      <c r="E4308" s="30" t="s">
        <v>22008</v>
      </c>
      <c r="F4308" s="30" t="s">
        <v>1454</v>
      </c>
      <c r="G4308" s="30" t="s">
        <v>1524</v>
      </c>
      <c r="H4308" s="30" t="s">
        <v>1379</v>
      </c>
      <c r="I4308" s="30">
        <v>64280000</v>
      </c>
      <c r="J4308" s="30" t="s">
        <v>22009</v>
      </c>
      <c r="K4308" s="57">
        <v>194633128</v>
      </c>
      <c r="L4308" s="30"/>
      <c r="M4308" s="30"/>
      <c r="N4308" s="30"/>
      <c r="O4308" s="30"/>
      <c r="P4308" s="30"/>
      <c r="Q4308" s="30" t="s">
        <v>22010</v>
      </c>
      <c r="R4308" s="30"/>
      <c r="S4308" s="30" t="s">
        <v>22011</v>
      </c>
      <c r="T4308" s="30"/>
      <c r="U4308" s="30"/>
      <c r="V4308" s="30" t="s">
        <v>1444</v>
      </c>
    </row>
    <row r="4309" spans="1:22" ht="15" customHeight="1">
      <c r="A4309" s="30">
        <v>4515</v>
      </c>
      <c r="B4309" s="30" t="s">
        <v>22012</v>
      </c>
      <c r="C4309" s="30"/>
      <c r="D4309" s="30" t="s">
        <v>22012</v>
      </c>
      <c r="E4309" s="30" t="s">
        <v>7796</v>
      </c>
      <c r="F4309" s="30" t="s">
        <v>1454</v>
      </c>
      <c r="G4309" s="30" t="s">
        <v>19843</v>
      </c>
      <c r="H4309" s="30" t="s">
        <v>1365</v>
      </c>
      <c r="I4309" s="30">
        <v>65760000</v>
      </c>
      <c r="J4309" s="30" t="s">
        <v>22013</v>
      </c>
      <c r="K4309" s="57">
        <v>121789195</v>
      </c>
      <c r="L4309" s="30"/>
      <c r="M4309" s="30"/>
      <c r="N4309" s="30"/>
      <c r="O4309" s="30"/>
      <c r="P4309" s="30"/>
      <c r="Q4309" s="30" t="s">
        <v>22014</v>
      </c>
      <c r="R4309" s="30"/>
      <c r="S4309" s="30" t="s">
        <v>22015</v>
      </c>
      <c r="T4309" s="30"/>
      <c r="U4309" s="30"/>
      <c r="V4309" s="30" t="s">
        <v>1444</v>
      </c>
    </row>
    <row r="4310" spans="1:22" ht="15" customHeight="1">
      <c r="A4310" s="30">
        <v>4516</v>
      </c>
      <c r="B4310" s="30" t="s">
        <v>22016</v>
      </c>
      <c r="C4310" s="30"/>
      <c r="D4310" s="30" t="s">
        <v>22016</v>
      </c>
      <c r="E4310" s="30" t="s">
        <v>22017</v>
      </c>
      <c r="F4310" s="30" t="s">
        <v>1454</v>
      </c>
      <c r="G4310" s="30" t="s">
        <v>22018</v>
      </c>
      <c r="H4310" s="30" t="s">
        <v>1350</v>
      </c>
      <c r="I4310" s="30">
        <v>68997000</v>
      </c>
      <c r="J4310" s="30" t="s">
        <v>22019</v>
      </c>
      <c r="K4310" s="57">
        <v>30500761</v>
      </c>
      <c r="L4310" s="30"/>
      <c r="M4310" s="30"/>
      <c r="N4310" s="30"/>
      <c r="O4310" s="30"/>
      <c r="P4310" s="30"/>
      <c r="Q4310" s="30" t="s">
        <v>22020</v>
      </c>
      <c r="R4310" s="30"/>
      <c r="S4310" s="30" t="s">
        <v>22021</v>
      </c>
      <c r="T4310" s="30"/>
      <c r="U4310" s="30"/>
      <c r="V4310" s="30" t="s">
        <v>1444</v>
      </c>
    </row>
    <row r="4311" spans="1:22" ht="15" customHeight="1">
      <c r="A4311" s="30">
        <v>4517</v>
      </c>
      <c r="B4311" s="30" t="s">
        <v>22022</v>
      </c>
      <c r="C4311" s="30"/>
      <c r="D4311" s="30" t="s">
        <v>22022</v>
      </c>
      <c r="E4311" s="30" t="s">
        <v>22023</v>
      </c>
      <c r="F4311" s="30" t="s">
        <v>1454</v>
      </c>
      <c r="G4311" s="30" t="s">
        <v>1534</v>
      </c>
      <c r="H4311" s="30" t="s">
        <v>1354</v>
      </c>
      <c r="I4311" s="30">
        <v>63010230</v>
      </c>
      <c r="J4311" s="30" t="s">
        <v>22024</v>
      </c>
      <c r="K4311" s="57">
        <v>62111892</v>
      </c>
      <c r="L4311" s="30"/>
      <c r="M4311" s="30"/>
      <c r="N4311" s="30"/>
      <c r="O4311" s="30"/>
      <c r="P4311" s="30"/>
      <c r="Q4311" s="30" t="s">
        <v>22025</v>
      </c>
      <c r="R4311" s="30"/>
      <c r="S4311" s="30" t="s">
        <v>22026</v>
      </c>
      <c r="T4311" s="30"/>
      <c r="U4311" s="30"/>
      <c r="V4311" s="30" t="s">
        <v>1444</v>
      </c>
    </row>
    <row r="4312" spans="1:22" ht="15" customHeight="1">
      <c r="A4312" s="30">
        <v>4518</v>
      </c>
      <c r="B4312" s="30" t="s">
        <v>22027</v>
      </c>
      <c r="C4312" s="30"/>
      <c r="D4312" s="30" t="s">
        <v>22027</v>
      </c>
      <c r="E4312" s="30" t="s">
        <v>16824</v>
      </c>
      <c r="F4312" s="30" t="s">
        <v>1454</v>
      </c>
      <c r="G4312" s="30" t="s">
        <v>2591</v>
      </c>
      <c r="H4312" s="30" t="s">
        <v>1365</v>
      </c>
      <c r="I4312" s="30">
        <v>65300000</v>
      </c>
      <c r="J4312" s="30" t="s">
        <v>22028</v>
      </c>
      <c r="K4312" s="57">
        <v>124093930</v>
      </c>
      <c r="L4312" s="30"/>
      <c r="M4312" s="30"/>
      <c r="N4312" s="30"/>
      <c r="O4312" s="30"/>
      <c r="P4312" s="30"/>
      <c r="Q4312" s="30" t="s">
        <v>16826</v>
      </c>
      <c r="R4312" s="30"/>
      <c r="S4312" s="30" t="s">
        <v>21407</v>
      </c>
      <c r="T4312" s="30"/>
      <c r="U4312" s="30"/>
      <c r="V4312" s="30" t="s">
        <v>1444</v>
      </c>
    </row>
    <row r="4313" spans="1:22" ht="15" customHeight="1">
      <c r="A4313" s="30">
        <v>4519</v>
      </c>
      <c r="B4313" s="30" t="s">
        <v>22029</v>
      </c>
      <c r="C4313" s="30"/>
      <c r="D4313" s="30" t="s">
        <v>22029</v>
      </c>
      <c r="E4313" s="30" t="s">
        <v>21652</v>
      </c>
      <c r="F4313" s="30" t="s">
        <v>11221</v>
      </c>
      <c r="G4313" s="30" t="s">
        <v>2054</v>
      </c>
      <c r="H4313" s="30" t="s">
        <v>1352</v>
      </c>
      <c r="I4313" s="30">
        <v>41710200</v>
      </c>
      <c r="J4313" s="30" t="s">
        <v>22030</v>
      </c>
      <c r="K4313" s="57">
        <v>142858598</v>
      </c>
      <c r="L4313" s="30"/>
      <c r="M4313" s="30"/>
      <c r="N4313" s="30"/>
      <c r="O4313" s="30"/>
      <c r="P4313" s="30"/>
      <c r="Q4313" s="30" t="s">
        <v>22031</v>
      </c>
      <c r="R4313" s="30"/>
      <c r="S4313" s="30" t="s">
        <v>22032</v>
      </c>
      <c r="T4313" s="30"/>
      <c r="U4313" s="30"/>
      <c r="V4313" s="30" t="s">
        <v>1444</v>
      </c>
    </row>
    <row r="4314" spans="1:22" ht="15" customHeight="1">
      <c r="A4314" s="30">
        <v>4520</v>
      </c>
      <c r="B4314" s="30" t="s">
        <v>22033</v>
      </c>
      <c r="C4314" s="30"/>
      <c r="D4314" s="30" t="s">
        <v>22033</v>
      </c>
      <c r="E4314" s="30" t="s">
        <v>22034</v>
      </c>
      <c r="F4314" s="30" t="s">
        <v>12208</v>
      </c>
      <c r="G4314" s="30" t="s">
        <v>1865</v>
      </c>
      <c r="H4314" s="30" t="s">
        <v>1356</v>
      </c>
      <c r="I4314" s="30">
        <v>70775500</v>
      </c>
      <c r="J4314" s="30" t="s">
        <v>22035</v>
      </c>
      <c r="K4314" s="57">
        <v>747782100180</v>
      </c>
      <c r="L4314" s="30"/>
      <c r="M4314" s="30"/>
      <c r="N4314" s="30"/>
      <c r="O4314" s="30"/>
      <c r="P4314" s="30"/>
      <c r="Q4314" s="30" t="s">
        <v>22036</v>
      </c>
      <c r="R4314" s="30"/>
      <c r="S4314" s="30" t="s">
        <v>22037</v>
      </c>
      <c r="T4314" s="30"/>
      <c r="U4314" s="30"/>
      <c r="V4314" s="30" t="s">
        <v>1444</v>
      </c>
    </row>
    <row r="4315" spans="1:22" ht="15" customHeight="1">
      <c r="A4315" s="37">
        <v>4521</v>
      </c>
      <c r="B4315" s="37" t="s">
        <v>22038</v>
      </c>
      <c r="C4315" s="37"/>
      <c r="D4315" s="37" t="s">
        <v>22038</v>
      </c>
      <c r="E4315" s="37" t="s">
        <v>5723</v>
      </c>
      <c r="F4315" s="37" t="s">
        <v>1454</v>
      </c>
      <c r="G4315" s="37" t="s">
        <v>22039</v>
      </c>
      <c r="H4315" s="37" t="s">
        <v>1397</v>
      </c>
      <c r="I4315" s="37">
        <v>17300000</v>
      </c>
      <c r="J4315" s="37" t="s">
        <v>22040</v>
      </c>
      <c r="K4315" s="58">
        <v>289072772118</v>
      </c>
      <c r="L4315" s="37"/>
      <c r="M4315" s="37"/>
      <c r="N4315" s="37"/>
      <c r="O4315" s="37"/>
      <c r="P4315" s="37"/>
      <c r="Q4315" s="37" t="s">
        <v>22041</v>
      </c>
      <c r="R4315" s="37"/>
      <c r="S4315" s="37" t="s">
        <v>22042</v>
      </c>
      <c r="T4315" s="37"/>
      <c r="U4315" s="37"/>
      <c r="V4315" s="26" t="s">
        <v>202</v>
      </c>
    </row>
    <row r="4316" spans="1:22" ht="15" customHeight="1">
      <c r="A4316" s="30">
        <v>4522</v>
      </c>
      <c r="B4316" s="30" t="s">
        <v>22043</v>
      </c>
      <c r="C4316" s="30"/>
      <c r="D4316" s="30" t="s">
        <v>22043</v>
      </c>
      <c r="E4316" s="30" t="s">
        <v>21749</v>
      </c>
      <c r="F4316" s="30" t="s">
        <v>1454</v>
      </c>
      <c r="G4316" s="30" t="s">
        <v>2734</v>
      </c>
      <c r="H4316" s="30" t="s">
        <v>1365</v>
      </c>
      <c r="I4316" s="30">
        <v>65901450</v>
      </c>
      <c r="J4316" s="30" t="s">
        <v>22044</v>
      </c>
      <c r="K4316" s="57">
        <v>124606024</v>
      </c>
      <c r="L4316" s="30"/>
      <c r="M4316" s="30"/>
      <c r="N4316" s="30"/>
      <c r="O4316" s="30"/>
      <c r="P4316" s="30"/>
      <c r="Q4316" s="30" t="s">
        <v>22045</v>
      </c>
      <c r="R4316" s="30"/>
      <c r="S4316" s="30" t="s">
        <v>22046</v>
      </c>
      <c r="T4316" s="30"/>
      <c r="U4316" s="30"/>
      <c r="V4316" s="30" t="s">
        <v>1444</v>
      </c>
    </row>
    <row r="4317" spans="1:22" ht="15" customHeight="1">
      <c r="A4317" s="30">
        <v>4523</v>
      </c>
      <c r="B4317" s="30" t="s">
        <v>22047</v>
      </c>
      <c r="C4317" s="30"/>
      <c r="D4317" s="30" t="s">
        <v>22047</v>
      </c>
      <c r="E4317" s="30" t="s">
        <v>22048</v>
      </c>
      <c r="F4317" s="30" t="s">
        <v>22049</v>
      </c>
      <c r="G4317" s="30" t="s">
        <v>1865</v>
      </c>
      <c r="H4317" s="30" t="s">
        <v>1356</v>
      </c>
      <c r="I4317" s="30">
        <v>71691010</v>
      </c>
      <c r="J4317" s="30" t="s">
        <v>22050</v>
      </c>
      <c r="K4317" s="57">
        <v>783751400146</v>
      </c>
      <c r="L4317" s="30"/>
      <c r="M4317" s="30"/>
      <c r="N4317" s="30"/>
      <c r="O4317" s="30"/>
      <c r="P4317" s="30"/>
      <c r="Q4317" s="30" t="s">
        <v>22051</v>
      </c>
      <c r="R4317" s="30"/>
      <c r="S4317" s="30" t="s">
        <v>22052</v>
      </c>
      <c r="T4317" s="30"/>
      <c r="U4317" s="30"/>
      <c r="V4317" s="30" t="s">
        <v>1444</v>
      </c>
    </row>
    <row r="4318" spans="1:22" ht="15" customHeight="1">
      <c r="A4318" s="30">
        <v>4524</v>
      </c>
      <c r="B4318" s="30" t="s">
        <v>22053</v>
      </c>
      <c r="C4318" s="30"/>
      <c r="D4318" s="30" t="s">
        <v>22053</v>
      </c>
      <c r="E4318" s="30" t="s">
        <v>22054</v>
      </c>
      <c r="F4318" s="30" t="s">
        <v>22055</v>
      </c>
      <c r="G4318" s="30" t="s">
        <v>1865</v>
      </c>
      <c r="H4318" s="30" t="s">
        <v>1356</v>
      </c>
      <c r="I4318" s="30">
        <v>71571817</v>
      </c>
      <c r="J4318" s="30" t="s">
        <v>22056</v>
      </c>
      <c r="K4318" s="57">
        <v>776831800199</v>
      </c>
      <c r="L4318" s="30"/>
      <c r="M4318" s="30"/>
      <c r="N4318" s="30"/>
      <c r="O4318" s="30"/>
      <c r="P4318" s="30"/>
      <c r="Q4318" s="30" t="s">
        <v>22057</v>
      </c>
      <c r="R4318" s="30"/>
      <c r="S4318" s="30" t="s">
        <v>22058</v>
      </c>
      <c r="T4318" s="30"/>
      <c r="U4318" s="30"/>
      <c r="V4318" s="30" t="s">
        <v>1444</v>
      </c>
    </row>
    <row r="4319" spans="1:22" ht="15" customHeight="1">
      <c r="A4319" s="30">
        <v>4525</v>
      </c>
      <c r="B4319" s="30" t="s">
        <v>22059</v>
      </c>
      <c r="C4319" s="30"/>
      <c r="D4319" s="30" t="s">
        <v>22059</v>
      </c>
      <c r="E4319" s="30" t="s">
        <v>22060</v>
      </c>
      <c r="F4319" s="30" t="s">
        <v>1454</v>
      </c>
      <c r="G4319" s="30" t="s">
        <v>22061</v>
      </c>
      <c r="H4319" s="30" t="s">
        <v>1397</v>
      </c>
      <c r="I4319" s="30">
        <v>18650000</v>
      </c>
      <c r="J4319" s="30" t="s">
        <v>22062</v>
      </c>
      <c r="K4319" s="57">
        <v>649083369114</v>
      </c>
      <c r="L4319" s="30"/>
      <c r="M4319" s="30"/>
      <c r="N4319" s="30"/>
      <c r="O4319" s="30"/>
      <c r="P4319" s="30"/>
      <c r="Q4319" s="30" t="s">
        <v>22063</v>
      </c>
      <c r="R4319" s="30"/>
      <c r="S4319" s="30" t="s">
        <v>22064</v>
      </c>
      <c r="T4319" s="30"/>
      <c r="U4319" s="30"/>
      <c r="V4319" s="30" t="s">
        <v>1444</v>
      </c>
    </row>
    <row r="4320" spans="1:22" ht="15" customHeight="1">
      <c r="A4320" s="30">
        <v>4526</v>
      </c>
      <c r="B4320" s="30" t="s">
        <v>22065</v>
      </c>
      <c r="C4320" s="30"/>
      <c r="D4320" s="30" t="s">
        <v>22065</v>
      </c>
      <c r="E4320" s="30" t="s">
        <v>22066</v>
      </c>
      <c r="F4320" s="30" t="s">
        <v>12208</v>
      </c>
      <c r="G4320" s="30" t="s">
        <v>1865</v>
      </c>
      <c r="H4320" s="30" t="s">
        <v>1356</v>
      </c>
      <c r="I4320" s="30">
        <v>70077900</v>
      </c>
      <c r="J4320" s="30" t="s">
        <v>22067</v>
      </c>
      <c r="K4320" s="57">
        <v>756416200141</v>
      </c>
      <c r="L4320" s="30"/>
      <c r="M4320" s="30"/>
      <c r="N4320" s="30"/>
      <c r="O4320" s="30"/>
      <c r="P4320" s="30"/>
      <c r="Q4320" s="30" t="s">
        <v>22068</v>
      </c>
      <c r="R4320" s="30"/>
      <c r="S4320" s="30" t="s">
        <v>22069</v>
      </c>
      <c r="T4320" s="30"/>
      <c r="U4320" s="30"/>
      <c r="V4320" s="30" t="s">
        <v>1444</v>
      </c>
    </row>
    <row r="4321" spans="1:22" ht="15" customHeight="1">
      <c r="A4321" s="30">
        <v>4527</v>
      </c>
      <c r="B4321" s="30" t="s">
        <v>22070</v>
      </c>
      <c r="C4321" s="30"/>
      <c r="D4321" s="30" t="s">
        <v>22070</v>
      </c>
      <c r="E4321" s="30" t="s">
        <v>22071</v>
      </c>
      <c r="F4321" s="30" t="s">
        <v>7171</v>
      </c>
      <c r="G4321" s="30" t="s">
        <v>3206</v>
      </c>
      <c r="H4321" s="30" t="s">
        <v>1371</v>
      </c>
      <c r="I4321" s="30">
        <v>78015500</v>
      </c>
      <c r="J4321" s="30" t="s">
        <v>22072</v>
      </c>
      <c r="K4321" s="57">
        <v>135392390</v>
      </c>
      <c r="L4321" s="30"/>
      <c r="M4321" s="30"/>
      <c r="N4321" s="30"/>
      <c r="O4321" s="30"/>
      <c r="P4321" s="30"/>
      <c r="Q4321" s="30" t="s">
        <v>20721</v>
      </c>
      <c r="R4321" s="30"/>
      <c r="S4321" s="30" t="s">
        <v>20722</v>
      </c>
      <c r="T4321" s="30"/>
      <c r="U4321" s="30"/>
      <c r="V4321" s="30" t="s">
        <v>1444</v>
      </c>
    </row>
    <row r="4322" spans="1:22" ht="15" customHeight="1">
      <c r="A4322" s="30">
        <v>4528</v>
      </c>
      <c r="B4322" s="30" t="s">
        <v>22073</v>
      </c>
      <c r="C4322" s="30"/>
      <c r="D4322" s="30" t="s">
        <v>22073</v>
      </c>
      <c r="E4322" s="30" t="s">
        <v>22074</v>
      </c>
      <c r="F4322" s="30" t="s">
        <v>22075</v>
      </c>
      <c r="G4322" s="30" t="s">
        <v>1865</v>
      </c>
      <c r="H4322" s="30" t="s">
        <v>1356</v>
      </c>
      <c r="I4322" s="30">
        <v>71940720</v>
      </c>
      <c r="J4322" s="30" t="s">
        <v>22076</v>
      </c>
      <c r="K4322" s="57">
        <v>783132400151</v>
      </c>
      <c r="L4322" s="30"/>
      <c r="M4322" s="30"/>
      <c r="N4322" s="30"/>
      <c r="O4322" s="30"/>
      <c r="P4322" s="30"/>
      <c r="Q4322" s="30" t="s">
        <v>22077</v>
      </c>
      <c r="R4322" s="30"/>
      <c r="S4322" s="30" t="s">
        <v>22078</v>
      </c>
      <c r="T4322" s="30"/>
      <c r="U4322" s="30"/>
      <c r="V4322" s="30" t="s">
        <v>1444</v>
      </c>
    </row>
    <row r="4323" spans="1:22" ht="15" customHeight="1">
      <c r="A4323" s="30">
        <v>4529</v>
      </c>
      <c r="B4323" s="30" t="s">
        <v>22079</v>
      </c>
      <c r="C4323" s="30"/>
      <c r="D4323" s="30" t="s">
        <v>22079</v>
      </c>
      <c r="E4323" s="30" t="s">
        <v>22080</v>
      </c>
      <c r="F4323" s="30" t="s">
        <v>1454</v>
      </c>
      <c r="G4323" s="30" t="s">
        <v>1802</v>
      </c>
      <c r="H4323" s="30" t="s">
        <v>1373</v>
      </c>
      <c r="I4323" s="30">
        <v>68743050</v>
      </c>
      <c r="J4323" s="30" t="s">
        <v>22081</v>
      </c>
      <c r="K4323" s="57">
        <v>152753052</v>
      </c>
      <c r="L4323" s="30"/>
      <c r="M4323" s="30"/>
      <c r="N4323" s="30"/>
      <c r="O4323" s="30"/>
      <c r="P4323" s="30"/>
      <c r="Q4323" s="30" t="s">
        <v>1804</v>
      </c>
      <c r="R4323" s="30"/>
      <c r="S4323" s="30" t="s">
        <v>1805</v>
      </c>
      <c r="T4323" s="30"/>
      <c r="U4323" s="30"/>
      <c r="V4323" s="30" t="s">
        <v>1428</v>
      </c>
    </row>
    <row r="4324" spans="1:22" ht="15" customHeight="1">
      <c r="A4324" s="30">
        <v>4530</v>
      </c>
      <c r="B4324" s="30" t="s">
        <v>22082</v>
      </c>
      <c r="C4324" s="30"/>
      <c r="D4324" s="30" t="s">
        <v>22082</v>
      </c>
      <c r="E4324" s="30" t="s">
        <v>22083</v>
      </c>
      <c r="F4324" s="30" t="s">
        <v>4014</v>
      </c>
      <c r="G4324" s="30" t="s">
        <v>1422</v>
      </c>
      <c r="H4324" s="30" t="s">
        <v>1397</v>
      </c>
      <c r="I4324" s="30">
        <v>3001000</v>
      </c>
      <c r="J4324" s="30" t="s">
        <v>22084</v>
      </c>
      <c r="K4324" s="57">
        <v>143730535110</v>
      </c>
      <c r="L4324" s="30"/>
      <c r="M4324" s="30"/>
      <c r="N4324" s="30"/>
      <c r="O4324" s="30"/>
      <c r="P4324" s="30"/>
      <c r="Q4324" s="30" t="s">
        <v>22085</v>
      </c>
      <c r="R4324" s="30"/>
      <c r="S4324" s="30" t="s">
        <v>4261</v>
      </c>
      <c r="T4324" s="30"/>
      <c r="U4324" s="30"/>
      <c r="V4324" s="30" t="s">
        <v>1444</v>
      </c>
    </row>
    <row r="4325" spans="1:22" ht="15" customHeight="1">
      <c r="A4325" s="30">
        <v>4531</v>
      </c>
      <c r="B4325" s="30" t="s">
        <v>22086</v>
      </c>
      <c r="C4325" s="30"/>
      <c r="D4325" s="30" t="s">
        <v>22086</v>
      </c>
      <c r="E4325" s="30" t="s">
        <v>22087</v>
      </c>
      <c r="F4325" s="30" t="s">
        <v>22088</v>
      </c>
      <c r="G4325" s="30" t="s">
        <v>1865</v>
      </c>
      <c r="H4325" s="30" t="s">
        <v>1356</v>
      </c>
      <c r="I4325" s="30">
        <v>71950770</v>
      </c>
      <c r="J4325" s="30" t="s">
        <v>22089</v>
      </c>
      <c r="K4325" s="57">
        <v>759156100104</v>
      </c>
      <c r="L4325" s="30"/>
      <c r="M4325" s="30"/>
      <c r="N4325" s="30"/>
      <c r="O4325" s="30"/>
      <c r="P4325" s="30"/>
      <c r="Q4325" s="30" t="s">
        <v>22090</v>
      </c>
      <c r="R4325" s="30"/>
      <c r="S4325" s="30" t="s">
        <v>22091</v>
      </c>
      <c r="T4325" s="30"/>
      <c r="U4325" s="30"/>
      <c r="V4325" s="30" t="s">
        <v>1428</v>
      </c>
    </row>
    <row r="4326" spans="1:22" ht="15" customHeight="1">
      <c r="A4326" s="30">
        <v>4532</v>
      </c>
      <c r="B4326" s="30" t="s">
        <v>22092</v>
      </c>
      <c r="C4326" s="30"/>
      <c r="D4326" s="30" t="s">
        <v>22092</v>
      </c>
      <c r="E4326" s="30" t="s">
        <v>22093</v>
      </c>
      <c r="F4326" s="30" t="s">
        <v>17864</v>
      </c>
      <c r="G4326" s="30" t="s">
        <v>3978</v>
      </c>
      <c r="H4326" s="30" t="s">
        <v>1397</v>
      </c>
      <c r="I4326" s="30">
        <v>9175500</v>
      </c>
      <c r="J4326" s="30" t="s">
        <v>22094</v>
      </c>
      <c r="K4326" s="57">
        <v>626797036112</v>
      </c>
      <c r="L4326" s="30"/>
      <c r="M4326" s="30"/>
      <c r="N4326" s="30"/>
      <c r="O4326" s="30"/>
      <c r="P4326" s="30"/>
      <c r="Q4326" s="30"/>
      <c r="R4326" s="30"/>
      <c r="S4326" s="30" t="s">
        <v>22095</v>
      </c>
      <c r="T4326" s="30"/>
      <c r="U4326" s="30"/>
      <c r="V4326" s="30" t="s">
        <v>1444</v>
      </c>
    </row>
    <row r="4327" spans="1:22" ht="15" customHeight="1">
      <c r="A4327" s="30">
        <v>4533</v>
      </c>
      <c r="B4327" s="30" t="s">
        <v>22096</v>
      </c>
      <c r="C4327" s="30"/>
      <c r="D4327" s="30" t="s">
        <v>22096</v>
      </c>
      <c r="E4327" s="30" t="s">
        <v>7492</v>
      </c>
      <c r="F4327" s="30" t="s">
        <v>1454</v>
      </c>
      <c r="G4327" s="30" t="s">
        <v>7216</v>
      </c>
      <c r="H4327" s="30" t="s">
        <v>1352</v>
      </c>
      <c r="I4327" s="30">
        <v>48904020</v>
      </c>
      <c r="J4327" s="30" t="s">
        <v>22097</v>
      </c>
      <c r="K4327" s="57">
        <v>72517560</v>
      </c>
      <c r="L4327" s="30"/>
      <c r="M4327" s="30"/>
      <c r="N4327" s="30"/>
      <c r="O4327" s="30"/>
      <c r="P4327" s="30"/>
      <c r="Q4327" s="30" t="s">
        <v>22001</v>
      </c>
      <c r="R4327" s="30"/>
      <c r="S4327" s="30" t="s">
        <v>4261</v>
      </c>
      <c r="T4327" s="30"/>
      <c r="U4327" s="30"/>
      <c r="V4327" s="30" t="s">
        <v>1444</v>
      </c>
    </row>
    <row r="4328" spans="1:22" ht="15" customHeight="1">
      <c r="A4328" s="30">
        <v>4534</v>
      </c>
      <c r="B4328" s="30" t="s">
        <v>22098</v>
      </c>
      <c r="C4328" s="30"/>
      <c r="D4328" s="30" t="s">
        <v>22098</v>
      </c>
      <c r="E4328" s="30" t="s">
        <v>22099</v>
      </c>
      <c r="F4328" s="30" t="s">
        <v>1454</v>
      </c>
      <c r="G4328" s="30" t="s">
        <v>4590</v>
      </c>
      <c r="H4328" s="30" t="s">
        <v>1377</v>
      </c>
      <c r="I4328" s="30">
        <v>56304260</v>
      </c>
      <c r="J4328" s="30" t="s">
        <v>22100</v>
      </c>
      <c r="K4328" s="57">
        <v>37894706</v>
      </c>
      <c r="L4328" s="30"/>
      <c r="M4328" s="30"/>
      <c r="N4328" s="30"/>
      <c r="O4328" s="30"/>
      <c r="P4328" s="30"/>
      <c r="Q4328" s="30" t="s">
        <v>22001</v>
      </c>
      <c r="R4328" s="30"/>
      <c r="S4328" s="30" t="s">
        <v>4261</v>
      </c>
      <c r="T4328" s="30"/>
      <c r="U4328" s="30"/>
      <c r="V4328" s="30" t="s">
        <v>1444</v>
      </c>
    </row>
    <row r="4329" spans="1:22" ht="15" customHeight="1">
      <c r="A4329" s="30">
        <v>4535</v>
      </c>
      <c r="B4329" s="30" t="s">
        <v>22101</v>
      </c>
      <c r="C4329" s="30"/>
      <c r="D4329" s="30" t="s">
        <v>22101</v>
      </c>
      <c r="E4329" s="30" t="s">
        <v>22102</v>
      </c>
      <c r="F4329" s="30" t="s">
        <v>1454</v>
      </c>
      <c r="G4329" s="30" t="s">
        <v>4590</v>
      </c>
      <c r="H4329" s="30" t="s">
        <v>1377</v>
      </c>
      <c r="I4329" s="30">
        <v>56304001</v>
      </c>
      <c r="J4329" s="30" t="s">
        <v>22103</v>
      </c>
      <c r="K4329" s="57">
        <v>48309974</v>
      </c>
      <c r="L4329" s="30"/>
      <c r="M4329" s="30"/>
      <c r="N4329" s="30"/>
      <c r="O4329" s="30"/>
      <c r="P4329" s="30"/>
      <c r="Q4329" s="30" t="s">
        <v>22001</v>
      </c>
      <c r="R4329" s="30"/>
      <c r="S4329" s="30" t="s">
        <v>22104</v>
      </c>
      <c r="T4329" s="30"/>
      <c r="U4329" s="30"/>
      <c r="V4329" s="30" t="s">
        <v>1444</v>
      </c>
    </row>
    <row r="4330" spans="1:22" ht="15" customHeight="1">
      <c r="A4330" s="30">
        <v>4536</v>
      </c>
      <c r="B4330" s="30" t="s">
        <v>22105</v>
      </c>
      <c r="C4330" s="30"/>
      <c r="D4330" s="30" t="s">
        <v>22105</v>
      </c>
      <c r="E4330" s="30" t="s">
        <v>22106</v>
      </c>
      <c r="F4330" s="30" t="s">
        <v>1454</v>
      </c>
      <c r="G4330" s="30" t="s">
        <v>6108</v>
      </c>
      <c r="H4330" s="30" t="s">
        <v>1397</v>
      </c>
      <c r="I4330" s="30">
        <v>12940750</v>
      </c>
      <c r="J4330" s="30" t="s">
        <v>22107</v>
      </c>
      <c r="K4330" s="57">
        <v>190043930115</v>
      </c>
      <c r="L4330" s="30"/>
      <c r="M4330" s="30"/>
      <c r="N4330" s="30"/>
      <c r="O4330" s="30"/>
      <c r="P4330" s="30"/>
      <c r="Q4330" s="30" t="s">
        <v>22108</v>
      </c>
      <c r="R4330" s="30"/>
      <c r="S4330" s="30" t="s">
        <v>22109</v>
      </c>
      <c r="T4330" s="30"/>
      <c r="U4330" s="30"/>
      <c r="V4330" s="30" t="s">
        <v>1428</v>
      </c>
    </row>
    <row r="4331" spans="1:22" ht="15" customHeight="1">
      <c r="A4331" s="30">
        <v>4537</v>
      </c>
      <c r="B4331" s="30" t="s">
        <v>22110</v>
      </c>
      <c r="C4331" s="30"/>
      <c r="D4331" s="30" t="s">
        <v>22110</v>
      </c>
      <c r="E4331" s="30" t="s">
        <v>22111</v>
      </c>
      <c r="F4331" s="30" t="s">
        <v>1454</v>
      </c>
      <c r="G4331" s="30" t="s">
        <v>2668</v>
      </c>
      <c r="H4331" s="30" t="s">
        <v>1397</v>
      </c>
      <c r="I4331" s="30">
        <v>6093003</v>
      </c>
      <c r="J4331" s="30" t="s">
        <v>22112</v>
      </c>
      <c r="K4331" s="57">
        <v>492529805115</v>
      </c>
      <c r="L4331" s="30"/>
      <c r="M4331" s="30"/>
      <c r="N4331" s="30"/>
      <c r="O4331" s="30"/>
      <c r="P4331" s="30"/>
      <c r="Q4331" s="30" t="s">
        <v>22113</v>
      </c>
      <c r="R4331" s="30"/>
      <c r="S4331" s="30" t="s">
        <v>22114</v>
      </c>
      <c r="T4331" s="30"/>
      <c r="U4331" s="30"/>
      <c r="V4331" s="30" t="s">
        <v>1444</v>
      </c>
    </row>
    <row r="4332" spans="1:22" ht="15" customHeight="1">
      <c r="A4332" s="37">
        <v>4538</v>
      </c>
      <c r="B4332" s="37" t="s">
        <v>22115</v>
      </c>
      <c r="C4332" s="37"/>
      <c r="D4332" s="37" t="s">
        <v>22115</v>
      </c>
      <c r="E4332" s="37" t="s">
        <v>22116</v>
      </c>
      <c r="F4332" s="37" t="s">
        <v>1454</v>
      </c>
      <c r="G4332" s="37" t="s">
        <v>1955</v>
      </c>
      <c r="H4332" s="37" t="s">
        <v>1352</v>
      </c>
      <c r="I4332" s="37">
        <v>44900000</v>
      </c>
      <c r="J4332" s="37" t="s">
        <v>22117</v>
      </c>
      <c r="K4332" s="58">
        <v>147284626</v>
      </c>
      <c r="L4332" s="37"/>
      <c r="M4332" s="37"/>
      <c r="N4332" s="37"/>
      <c r="O4332" s="37"/>
      <c r="P4332" s="37"/>
      <c r="Q4332" s="37" t="s">
        <v>22118</v>
      </c>
      <c r="R4332" s="37"/>
      <c r="S4332" s="37" t="s">
        <v>22119</v>
      </c>
      <c r="T4332" s="37"/>
      <c r="U4332" s="37"/>
      <c r="V4332" s="26" t="s">
        <v>202</v>
      </c>
    </row>
    <row r="4333" spans="1:22" ht="15" customHeight="1">
      <c r="A4333" s="30">
        <v>4539</v>
      </c>
      <c r="B4333" s="30" t="s">
        <v>22120</v>
      </c>
      <c r="C4333" s="30"/>
      <c r="D4333" s="30" t="s">
        <v>22120</v>
      </c>
      <c r="E4333" s="30" t="s">
        <v>22121</v>
      </c>
      <c r="F4333" s="30" t="s">
        <v>20281</v>
      </c>
      <c r="G4333" s="30" t="s">
        <v>12629</v>
      </c>
      <c r="H4333" s="30" t="s">
        <v>1397</v>
      </c>
      <c r="I4333" s="30">
        <v>9950045</v>
      </c>
      <c r="J4333" s="30" t="s">
        <v>22122</v>
      </c>
      <c r="K4333" s="57">
        <v>286470698116</v>
      </c>
      <c r="L4333" s="30"/>
      <c r="M4333" s="30"/>
      <c r="N4333" s="30"/>
      <c r="O4333" s="30"/>
      <c r="P4333" s="30"/>
      <c r="Q4333" s="30" t="s">
        <v>22123</v>
      </c>
      <c r="R4333" s="30"/>
      <c r="S4333" s="30" t="s">
        <v>22124</v>
      </c>
      <c r="T4333" s="30"/>
      <c r="U4333" s="30"/>
      <c r="V4333" s="30" t="s">
        <v>1444</v>
      </c>
    </row>
    <row r="4334" spans="1:22" ht="15" customHeight="1">
      <c r="A4334" s="37">
        <v>4540</v>
      </c>
      <c r="B4334" s="37" t="s">
        <v>22125</v>
      </c>
      <c r="C4334" s="37"/>
      <c r="D4334" s="37" t="s">
        <v>22125</v>
      </c>
      <c r="E4334" s="37" t="s">
        <v>22126</v>
      </c>
      <c r="F4334" s="37" t="s">
        <v>1454</v>
      </c>
      <c r="G4334" s="37" t="s">
        <v>2414</v>
      </c>
      <c r="H4334" s="37" t="s">
        <v>1352</v>
      </c>
      <c r="I4334" s="37">
        <v>42800071</v>
      </c>
      <c r="J4334" s="37" t="s">
        <v>22127</v>
      </c>
      <c r="K4334" s="58">
        <v>115629286</v>
      </c>
      <c r="L4334" s="37"/>
      <c r="M4334" s="37"/>
      <c r="N4334" s="37"/>
      <c r="O4334" s="37"/>
      <c r="P4334" s="37"/>
      <c r="Q4334" s="37" t="s">
        <v>22128</v>
      </c>
      <c r="R4334" s="37"/>
      <c r="S4334" s="37" t="s">
        <v>22129</v>
      </c>
      <c r="T4334" s="37"/>
      <c r="U4334" s="37"/>
      <c r="V4334" s="26" t="s">
        <v>202</v>
      </c>
    </row>
    <row r="4335" spans="1:22" ht="15" customHeight="1">
      <c r="A4335" s="30">
        <v>4541</v>
      </c>
      <c r="B4335" s="30" t="s">
        <v>22130</v>
      </c>
      <c r="C4335" s="30"/>
      <c r="D4335" s="30" t="s">
        <v>22130</v>
      </c>
      <c r="E4335" s="30" t="s">
        <v>22131</v>
      </c>
      <c r="F4335" s="30" t="s">
        <v>1454</v>
      </c>
      <c r="G4335" s="30" t="s">
        <v>22132</v>
      </c>
      <c r="H4335" s="30" t="s">
        <v>1352</v>
      </c>
      <c r="I4335" s="30">
        <v>44620000</v>
      </c>
      <c r="J4335" s="30" t="s">
        <v>22133</v>
      </c>
      <c r="K4335" s="57">
        <v>132414799</v>
      </c>
      <c r="L4335" s="30"/>
      <c r="M4335" s="30"/>
      <c r="N4335" s="30"/>
      <c r="O4335" s="30"/>
      <c r="P4335" s="30"/>
      <c r="Q4335" s="30" t="s">
        <v>2149</v>
      </c>
      <c r="R4335" s="30"/>
      <c r="S4335" s="30" t="s">
        <v>22134</v>
      </c>
      <c r="T4335" s="30"/>
      <c r="U4335" s="30"/>
      <c r="V4335" s="30" t="s">
        <v>1444</v>
      </c>
    </row>
    <row r="4336" spans="1:22" ht="15" customHeight="1">
      <c r="A4336" s="30">
        <v>4542</v>
      </c>
      <c r="B4336" s="30" t="s">
        <v>22135</v>
      </c>
      <c r="C4336" s="30"/>
      <c r="D4336" s="30" t="s">
        <v>22135</v>
      </c>
      <c r="E4336" s="30" t="s">
        <v>21872</v>
      </c>
      <c r="F4336" s="30" t="s">
        <v>1454</v>
      </c>
      <c r="G4336" s="30" t="s">
        <v>20083</v>
      </c>
      <c r="H4336" s="30" t="s">
        <v>1377</v>
      </c>
      <c r="I4336" s="30">
        <v>56000000</v>
      </c>
      <c r="J4336" s="30" t="s">
        <v>22136</v>
      </c>
      <c r="K4336" s="57">
        <v>6889913</v>
      </c>
      <c r="L4336" s="30"/>
      <c r="M4336" s="30"/>
      <c r="N4336" s="30"/>
      <c r="O4336" s="30"/>
      <c r="P4336" s="30"/>
      <c r="Q4336" s="30" t="s">
        <v>22137</v>
      </c>
      <c r="R4336" s="30"/>
      <c r="S4336" s="30" t="s">
        <v>22138</v>
      </c>
      <c r="T4336" s="30"/>
      <c r="U4336" s="30"/>
      <c r="V4336" s="30" t="s">
        <v>1444</v>
      </c>
    </row>
    <row r="4337" spans="1:22" ht="15" customHeight="1">
      <c r="A4337" s="30">
        <v>4543</v>
      </c>
      <c r="B4337" s="30" t="s">
        <v>22139</v>
      </c>
      <c r="C4337" s="30"/>
      <c r="D4337" s="30" t="s">
        <v>22139</v>
      </c>
      <c r="E4337" s="30" t="s">
        <v>22140</v>
      </c>
      <c r="F4337" s="30" t="s">
        <v>2525</v>
      </c>
      <c r="G4337" s="30" t="s">
        <v>1865</v>
      </c>
      <c r="H4337" s="30" t="s">
        <v>1356</v>
      </c>
      <c r="I4337" s="30">
        <v>72502510</v>
      </c>
      <c r="J4337" s="30" t="s">
        <v>22141</v>
      </c>
      <c r="K4337" s="57">
        <v>780768000125</v>
      </c>
      <c r="L4337" s="30"/>
      <c r="M4337" s="30"/>
      <c r="N4337" s="30"/>
      <c r="O4337" s="30"/>
      <c r="P4337" s="30"/>
      <c r="Q4337" s="30" t="s">
        <v>22142</v>
      </c>
      <c r="R4337" s="30"/>
      <c r="S4337" s="30" t="s">
        <v>22143</v>
      </c>
      <c r="T4337" s="30"/>
      <c r="U4337" s="30"/>
      <c r="V4337" s="30" t="s">
        <v>1428</v>
      </c>
    </row>
    <row r="4338" spans="1:22" ht="15" customHeight="1">
      <c r="A4338" s="30">
        <v>4544</v>
      </c>
      <c r="B4338" s="30" t="s">
        <v>22144</v>
      </c>
      <c r="C4338" s="30"/>
      <c r="D4338" s="30" t="s">
        <v>22144</v>
      </c>
      <c r="E4338" s="30" t="s">
        <v>22145</v>
      </c>
      <c r="F4338" s="30" t="s">
        <v>1454</v>
      </c>
      <c r="G4338" s="30" t="s">
        <v>22146</v>
      </c>
      <c r="H4338" s="30" t="s">
        <v>1381</v>
      </c>
      <c r="I4338" s="30">
        <v>87155000</v>
      </c>
      <c r="J4338" s="30" t="s">
        <v>22147</v>
      </c>
      <c r="K4338" s="57">
        <v>7070041183</v>
      </c>
      <c r="L4338" s="30"/>
      <c r="M4338" s="30"/>
      <c r="N4338" s="30"/>
      <c r="O4338" s="30"/>
      <c r="P4338" s="30"/>
      <c r="Q4338" s="30" t="s">
        <v>22148</v>
      </c>
      <c r="R4338" s="30"/>
      <c r="S4338" s="30" t="s">
        <v>22149</v>
      </c>
      <c r="T4338" s="30"/>
      <c r="U4338" s="30"/>
      <c r="V4338" s="30" t="s">
        <v>1444</v>
      </c>
    </row>
    <row r="4339" spans="1:22" ht="15" customHeight="1">
      <c r="A4339" s="30">
        <v>4545</v>
      </c>
      <c r="B4339" s="30" t="s">
        <v>22150</v>
      </c>
      <c r="C4339" s="30"/>
      <c r="D4339" s="30" t="s">
        <v>22150</v>
      </c>
      <c r="E4339" s="30" t="s">
        <v>22151</v>
      </c>
      <c r="F4339" s="30" t="s">
        <v>22152</v>
      </c>
      <c r="G4339" s="30" t="s">
        <v>1865</v>
      </c>
      <c r="H4339" s="30" t="s">
        <v>1356</v>
      </c>
      <c r="I4339" s="30">
        <v>72710040</v>
      </c>
      <c r="J4339" s="30" t="s">
        <v>22153</v>
      </c>
      <c r="K4339" s="57">
        <v>758194400103</v>
      </c>
      <c r="L4339" s="30"/>
      <c r="M4339" s="30"/>
      <c r="N4339" s="30"/>
      <c r="O4339" s="30"/>
      <c r="P4339" s="30"/>
      <c r="Q4339" s="30" t="s">
        <v>22154</v>
      </c>
      <c r="R4339" s="30"/>
      <c r="S4339" s="30" t="s">
        <v>22155</v>
      </c>
      <c r="T4339" s="30"/>
      <c r="U4339" s="30"/>
      <c r="V4339" s="30" t="s">
        <v>1428</v>
      </c>
    </row>
    <row r="4340" spans="1:22" ht="15" customHeight="1">
      <c r="A4340" s="30">
        <v>4546</v>
      </c>
      <c r="B4340" s="30" t="s">
        <v>22156</v>
      </c>
      <c r="C4340" s="30"/>
      <c r="D4340" s="30" t="s">
        <v>22156</v>
      </c>
      <c r="E4340" s="30" t="s">
        <v>22157</v>
      </c>
      <c r="F4340" s="30" t="s">
        <v>17234</v>
      </c>
      <c r="G4340" s="30" t="s">
        <v>1865</v>
      </c>
      <c r="H4340" s="30" t="s">
        <v>1356</v>
      </c>
      <c r="I4340" s="30">
        <v>71208900</v>
      </c>
      <c r="J4340" s="30" t="s">
        <v>22158</v>
      </c>
      <c r="K4340" s="57">
        <v>747380800161</v>
      </c>
      <c r="L4340" s="30"/>
      <c r="M4340" s="30"/>
      <c r="N4340" s="30"/>
      <c r="O4340" s="30"/>
      <c r="P4340" s="30"/>
      <c r="Q4340" s="30" t="s">
        <v>22159</v>
      </c>
      <c r="R4340" s="30"/>
      <c r="S4340" s="30" t="s">
        <v>22160</v>
      </c>
      <c r="T4340" s="30"/>
      <c r="U4340" s="30"/>
      <c r="V4340" s="30" t="s">
        <v>1444</v>
      </c>
    </row>
    <row r="4341" spans="1:22" ht="15" customHeight="1">
      <c r="A4341" s="30">
        <v>4547</v>
      </c>
      <c r="B4341" s="30" t="s">
        <v>22161</v>
      </c>
      <c r="C4341" s="30"/>
      <c r="D4341" s="30" t="s">
        <v>22161</v>
      </c>
      <c r="E4341" s="30" t="s">
        <v>22162</v>
      </c>
      <c r="F4341" s="30" t="s">
        <v>22163</v>
      </c>
      <c r="G4341" s="30" t="s">
        <v>1802</v>
      </c>
      <c r="H4341" s="30" t="s">
        <v>1373</v>
      </c>
      <c r="I4341" s="30">
        <v>68745000</v>
      </c>
      <c r="J4341" s="30" t="s">
        <v>22164</v>
      </c>
      <c r="K4341" s="57">
        <v>156057352</v>
      </c>
      <c r="L4341" s="30"/>
      <c r="M4341" s="30"/>
      <c r="N4341" s="30"/>
      <c r="O4341" s="30"/>
      <c r="P4341" s="30"/>
      <c r="Q4341" s="30" t="s">
        <v>22165</v>
      </c>
      <c r="R4341" s="30"/>
      <c r="S4341" s="30" t="s">
        <v>22166</v>
      </c>
      <c r="T4341" s="30"/>
      <c r="U4341" s="30"/>
      <c r="V4341" s="30" t="s">
        <v>1428</v>
      </c>
    </row>
    <row r="4342" spans="1:22" ht="15" customHeight="1">
      <c r="A4342" s="30">
        <v>4548</v>
      </c>
      <c r="B4342" s="30" t="s">
        <v>22167</v>
      </c>
      <c r="C4342" s="30"/>
      <c r="D4342" s="30" t="s">
        <v>22167</v>
      </c>
      <c r="E4342" s="30" t="s">
        <v>22168</v>
      </c>
      <c r="F4342" s="30" t="s">
        <v>4986</v>
      </c>
      <c r="G4342" s="30" t="s">
        <v>1865</v>
      </c>
      <c r="H4342" s="30" t="s">
        <v>1356</v>
      </c>
      <c r="I4342" s="30">
        <v>72630123</v>
      </c>
      <c r="J4342" s="30" t="s">
        <v>22169</v>
      </c>
      <c r="K4342" s="57">
        <v>785906100112</v>
      </c>
      <c r="L4342" s="30"/>
      <c r="M4342" s="30"/>
      <c r="N4342" s="30"/>
      <c r="O4342" s="30"/>
      <c r="P4342" s="30"/>
      <c r="Q4342" s="30" t="s">
        <v>22170</v>
      </c>
      <c r="R4342" s="30"/>
      <c r="S4342" s="30" t="s">
        <v>22171</v>
      </c>
      <c r="T4342" s="30"/>
      <c r="U4342" s="30"/>
      <c r="V4342" s="30" t="s">
        <v>1444</v>
      </c>
    </row>
    <row r="4343" spans="1:22" ht="15" customHeight="1">
      <c r="A4343" s="30">
        <v>4549</v>
      </c>
      <c r="B4343" s="30" t="s">
        <v>22172</v>
      </c>
      <c r="C4343" s="30"/>
      <c r="D4343" s="30" t="s">
        <v>22172</v>
      </c>
      <c r="E4343" s="30" t="s">
        <v>22173</v>
      </c>
      <c r="F4343" s="30" t="s">
        <v>20295</v>
      </c>
      <c r="G4343" s="30" t="s">
        <v>7469</v>
      </c>
      <c r="H4343" s="30" t="s">
        <v>1371</v>
      </c>
      <c r="I4343" s="30">
        <v>78110400</v>
      </c>
      <c r="J4343" s="30" t="s">
        <v>22174</v>
      </c>
      <c r="K4343" s="57">
        <v>133818128</v>
      </c>
      <c r="L4343" s="30"/>
      <c r="M4343" s="30"/>
      <c r="N4343" s="30"/>
      <c r="O4343" s="30"/>
      <c r="P4343" s="30"/>
      <c r="Q4343" s="30" t="s">
        <v>22175</v>
      </c>
      <c r="R4343" s="30"/>
      <c r="S4343" s="30" t="s">
        <v>22176</v>
      </c>
      <c r="T4343" s="30"/>
      <c r="U4343" s="30"/>
      <c r="V4343" s="30" t="s">
        <v>1444</v>
      </c>
    </row>
    <row r="4344" spans="1:22" ht="15" customHeight="1">
      <c r="A4344" s="37">
        <v>4550</v>
      </c>
      <c r="B4344" s="37" t="s">
        <v>22177</v>
      </c>
      <c r="C4344" s="37"/>
      <c r="D4344" s="37" t="s">
        <v>22177</v>
      </c>
      <c r="E4344" s="37" t="s">
        <v>22178</v>
      </c>
      <c r="F4344" s="37" t="s">
        <v>1454</v>
      </c>
      <c r="G4344" s="37" t="s">
        <v>20837</v>
      </c>
      <c r="H4344" s="37" t="s">
        <v>1373</v>
      </c>
      <c r="I4344" s="37">
        <v>68738000</v>
      </c>
      <c r="J4344" s="37" t="s">
        <v>22179</v>
      </c>
      <c r="K4344" s="58">
        <v>151888221</v>
      </c>
      <c r="L4344" s="37"/>
      <c r="M4344" s="37"/>
      <c r="N4344" s="37"/>
      <c r="O4344" s="37"/>
      <c r="P4344" s="37"/>
      <c r="Q4344" s="37" t="s">
        <v>22180</v>
      </c>
      <c r="R4344" s="37"/>
      <c r="S4344" s="37" t="s">
        <v>22181</v>
      </c>
      <c r="T4344" s="37"/>
      <c r="U4344" s="37"/>
      <c r="V4344" s="26" t="s">
        <v>202</v>
      </c>
    </row>
    <row r="4345" spans="1:22" ht="15" customHeight="1">
      <c r="A4345" s="30">
        <v>4551</v>
      </c>
      <c r="B4345" s="30" t="s">
        <v>22182</v>
      </c>
      <c r="C4345" s="30"/>
      <c r="D4345" s="30" t="s">
        <v>22182</v>
      </c>
      <c r="E4345" s="30" t="s">
        <v>22183</v>
      </c>
      <c r="F4345" s="30" t="s">
        <v>1454</v>
      </c>
      <c r="G4345" s="30" t="s">
        <v>19970</v>
      </c>
      <c r="H4345" s="30" t="s">
        <v>1371</v>
      </c>
      <c r="I4345" s="30">
        <v>78652000</v>
      </c>
      <c r="J4345" s="30" t="s">
        <v>22184</v>
      </c>
      <c r="K4345" s="57">
        <v>137127316</v>
      </c>
      <c r="L4345" s="30"/>
      <c r="M4345" s="30"/>
      <c r="N4345" s="30"/>
      <c r="O4345" s="30"/>
      <c r="P4345" s="30"/>
      <c r="Q4345" s="30" t="s">
        <v>22185</v>
      </c>
      <c r="R4345" s="30"/>
      <c r="S4345" s="30" t="s">
        <v>22186</v>
      </c>
      <c r="T4345" s="30"/>
      <c r="U4345" s="30"/>
      <c r="V4345" s="30" t="s">
        <v>1444</v>
      </c>
    </row>
    <row r="4346" spans="1:22" ht="15" customHeight="1">
      <c r="A4346" s="30">
        <v>4552</v>
      </c>
      <c r="B4346" s="30" t="s">
        <v>22187</v>
      </c>
      <c r="C4346" s="30"/>
      <c r="D4346" s="30" t="s">
        <v>22187</v>
      </c>
      <c r="E4346" s="30" t="s">
        <v>22188</v>
      </c>
      <c r="F4346" s="30" t="s">
        <v>4014</v>
      </c>
      <c r="G4346" s="30" t="s">
        <v>1422</v>
      </c>
      <c r="H4346" s="30" t="s">
        <v>1397</v>
      </c>
      <c r="I4346" s="30">
        <v>3052010</v>
      </c>
      <c r="J4346" s="30" t="s">
        <v>22189</v>
      </c>
      <c r="K4346" s="57" t="s">
        <v>3510</v>
      </c>
      <c r="L4346" s="30"/>
      <c r="M4346" s="30"/>
      <c r="N4346" s="30"/>
      <c r="O4346" s="30"/>
      <c r="P4346" s="30"/>
      <c r="Q4346" s="30" t="s">
        <v>22190</v>
      </c>
      <c r="R4346" s="30"/>
      <c r="S4346" s="30" t="s">
        <v>22191</v>
      </c>
      <c r="T4346" s="30"/>
      <c r="U4346" s="30"/>
      <c r="V4346" s="30" t="s">
        <v>1428</v>
      </c>
    </row>
    <row r="4347" spans="1:22" ht="15" customHeight="1">
      <c r="A4347" s="30">
        <v>4553</v>
      </c>
      <c r="B4347" s="30" t="s">
        <v>22192</v>
      </c>
      <c r="C4347" s="30"/>
      <c r="D4347" s="30" t="s">
        <v>22192</v>
      </c>
      <c r="E4347" s="30" t="s">
        <v>22193</v>
      </c>
      <c r="F4347" s="30" t="s">
        <v>22194</v>
      </c>
      <c r="G4347" s="30" t="s">
        <v>1422</v>
      </c>
      <c r="H4347" s="30" t="s">
        <v>1397</v>
      </c>
      <c r="I4347" s="30">
        <v>4856070</v>
      </c>
      <c r="J4347" s="30" t="s">
        <v>22195</v>
      </c>
      <c r="K4347" s="57">
        <v>143994728113</v>
      </c>
      <c r="L4347" s="30"/>
      <c r="M4347" s="30"/>
      <c r="N4347" s="30"/>
      <c r="O4347" s="30"/>
      <c r="P4347" s="30"/>
      <c r="Q4347" s="30" t="s">
        <v>21531</v>
      </c>
      <c r="R4347" s="30"/>
      <c r="S4347" s="30" t="s">
        <v>21532</v>
      </c>
      <c r="T4347" s="30"/>
      <c r="U4347" s="30"/>
      <c r="V4347" s="30" t="s">
        <v>1444</v>
      </c>
    </row>
    <row r="4348" spans="1:22" ht="15" customHeight="1">
      <c r="A4348" s="30">
        <v>4554</v>
      </c>
      <c r="B4348" s="30" t="s">
        <v>22196</v>
      </c>
      <c r="C4348" s="30"/>
      <c r="D4348" s="30" t="s">
        <v>22196</v>
      </c>
      <c r="E4348" s="30" t="s">
        <v>22197</v>
      </c>
      <c r="F4348" s="30" t="s">
        <v>1454</v>
      </c>
      <c r="G4348" s="30" t="s">
        <v>1384</v>
      </c>
      <c r="H4348" s="30" t="s">
        <v>1383</v>
      </c>
      <c r="I4348" s="30">
        <v>20050000</v>
      </c>
      <c r="J4348" s="30" t="s">
        <v>22198</v>
      </c>
      <c r="K4348" s="57">
        <v>78022507</v>
      </c>
      <c r="L4348" s="30"/>
      <c r="M4348" s="30"/>
      <c r="N4348" s="30"/>
      <c r="O4348" s="30"/>
      <c r="P4348" s="30"/>
      <c r="Q4348" s="30" t="s">
        <v>22199</v>
      </c>
      <c r="R4348" s="30"/>
      <c r="S4348" s="30" t="s">
        <v>22200</v>
      </c>
      <c r="T4348" s="30"/>
      <c r="U4348" s="30"/>
      <c r="V4348" s="30" t="s">
        <v>1428</v>
      </c>
    </row>
    <row r="4349" spans="1:22" ht="15" customHeight="1">
      <c r="A4349" s="30">
        <v>4555</v>
      </c>
      <c r="B4349" s="30" t="s">
        <v>22201</v>
      </c>
      <c r="C4349" s="30"/>
      <c r="D4349" s="30" t="s">
        <v>22201</v>
      </c>
      <c r="E4349" s="30" t="s">
        <v>22202</v>
      </c>
      <c r="F4349" s="30" t="s">
        <v>2974</v>
      </c>
      <c r="G4349" s="30" t="s">
        <v>2054</v>
      </c>
      <c r="H4349" s="30" t="s">
        <v>1352</v>
      </c>
      <c r="I4349" s="30">
        <v>42002500</v>
      </c>
      <c r="J4349" s="30" t="s">
        <v>22203</v>
      </c>
      <c r="K4349" s="57">
        <v>135548202</v>
      </c>
      <c r="L4349" s="30"/>
      <c r="M4349" s="30"/>
      <c r="N4349" s="30"/>
      <c r="O4349" s="30"/>
      <c r="P4349" s="30"/>
      <c r="Q4349" s="30" t="s">
        <v>20189</v>
      </c>
      <c r="R4349" s="30"/>
      <c r="S4349" s="30" t="s">
        <v>22204</v>
      </c>
      <c r="T4349" s="30"/>
      <c r="U4349" s="30"/>
      <c r="V4349" s="30" t="s">
        <v>1428</v>
      </c>
    </row>
    <row r="4350" spans="1:22" ht="15" customHeight="1">
      <c r="A4350" s="37">
        <v>4556</v>
      </c>
      <c r="B4350" s="37" t="s">
        <v>22205</v>
      </c>
      <c r="C4350" s="37"/>
      <c r="D4350" s="37" t="s">
        <v>22205</v>
      </c>
      <c r="E4350" s="37" t="s">
        <v>22206</v>
      </c>
      <c r="F4350" s="37" t="s">
        <v>1454</v>
      </c>
      <c r="G4350" s="37" t="s">
        <v>2236</v>
      </c>
      <c r="H4350" s="37" t="s">
        <v>1379</v>
      </c>
      <c r="I4350" s="37">
        <v>64200230</v>
      </c>
      <c r="J4350" s="37" t="s">
        <v>22207</v>
      </c>
      <c r="K4350" s="58">
        <v>195973585</v>
      </c>
      <c r="L4350" s="37"/>
      <c r="M4350" s="37"/>
      <c r="N4350" s="37"/>
      <c r="O4350" s="37"/>
      <c r="P4350" s="37"/>
      <c r="Q4350" s="37" t="s">
        <v>22208</v>
      </c>
      <c r="R4350" s="37"/>
      <c r="S4350" s="37" t="s">
        <v>5523</v>
      </c>
      <c r="T4350" s="37"/>
      <c r="U4350" s="37"/>
      <c r="V4350" s="26" t="s">
        <v>202</v>
      </c>
    </row>
    <row r="4351" spans="1:22" ht="15" customHeight="1">
      <c r="A4351" s="30">
        <v>4557</v>
      </c>
      <c r="B4351" s="30" t="s">
        <v>22209</v>
      </c>
      <c r="C4351" s="30"/>
      <c r="D4351" s="30" t="s">
        <v>22209</v>
      </c>
      <c r="E4351" s="30" t="s">
        <v>3514</v>
      </c>
      <c r="F4351" s="30" t="s">
        <v>22210</v>
      </c>
      <c r="G4351" s="30" t="s">
        <v>3516</v>
      </c>
      <c r="H4351" s="30" t="s">
        <v>1358</v>
      </c>
      <c r="I4351" s="30">
        <v>29112043</v>
      </c>
      <c r="J4351" s="30" t="s">
        <v>22211</v>
      </c>
      <c r="K4351" s="57">
        <v>83238522</v>
      </c>
      <c r="L4351" s="30"/>
      <c r="M4351" s="30"/>
      <c r="N4351" s="30"/>
      <c r="O4351" s="30"/>
      <c r="P4351" s="30"/>
      <c r="Q4351" s="30" t="s">
        <v>22212</v>
      </c>
      <c r="R4351" s="30"/>
      <c r="S4351" s="30" t="s">
        <v>22213</v>
      </c>
      <c r="T4351" s="30"/>
      <c r="U4351" s="30"/>
      <c r="V4351" s="30" t="s">
        <v>1444</v>
      </c>
    </row>
    <row r="4352" spans="1:22" ht="15" customHeight="1">
      <c r="A4352" s="30">
        <v>4558</v>
      </c>
      <c r="B4352" s="30" t="s">
        <v>22214</v>
      </c>
      <c r="C4352" s="30"/>
      <c r="D4352" s="30" t="s">
        <v>22214</v>
      </c>
      <c r="E4352" s="30" t="s">
        <v>22215</v>
      </c>
      <c r="F4352" s="30" t="s">
        <v>2721</v>
      </c>
      <c r="G4352" s="30" t="s">
        <v>17823</v>
      </c>
      <c r="H4352" s="30" t="s">
        <v>1367</v>
      </c>
      <c r="I4352" s="30">
        <v>35450000</v>
      </c>
      <c r="J4352" s="30" t="s">
        <v>22216</v>
      </c>
      <c r="K4352" s="57">
        <v>30194520099</v>
      </c>
      <c r="L4352" s="30"/>
      <c r="M4352" s="30"/>
      <c r="N4352" s="30"/>
      <c r="O4352" s="30"/>
      <c r="P4352" s="30"/>
      <c r="Q4352" s="30" t="s">
        <v>22217</v>
      </c>
      <c r="R4352" s="30"/>
      <c r="S4352" s="30" t="s">
        <v>22218</v>
      </c>
      <c r="T4352" s="30"/>
      <c r="U4352" s="30"/>
      <c r="V4352" s="30" t="s">
        <v>1444</v>
      </c>
    </row>
    <row r="4353" spans="1:22" ht="15" customHeight="1">
      <c r="A4353" s="30">
        <v>4559</v>
      </c>
      <c r="B4353" s="30" t="s">
        <v>1800</v>
      </c>
      <c r="C4353" s="30"/>
      <c r="D4353" s="30" t="s">
        <v>1800</v>
      </c>
      <c r="E4353" s="30" t="s">
        <v>22219</v>
      </c>
      <c r="F4353" s="30" t="s">
        <v>21942</v>
      </c>
      <c r="G4353" s="30" t="s">
        <v>1802</v>
      </c>
      <c r="H4353" s="30" t="s">
        <v>1373</v>
      </c>
      <c r="I4353" s="30">
        <v>68740060</v>
      </c>
      <c r="J4353" s="30" t="s">
        <v>22220</v>
      </c>
      <c r="K4353" s="57">
        <v>151820341</v>
      </c>
      <c r="L4353" s="30"/>
      <c r="M4353" s="30"/>
      <c r="N4353" s="30"/>
      <c r="O4353" s="30"/>
      <c r="P4353" s="30"/>
      <c r="Q4353" s="30" t="s">
        <v>22221</v>
      </c>
      <c r="R4353" s="30"/>
      <c r="S4353" s="30" t="s">
        <v>1805</v>
      </c>
      <c r="T4353" s="30"/>
      <c r="U4353" s="30"/>
      <c r="V4353" s="30" t="s">
        <v>1444</v>
      </c>
    </row>
    <row r="4354" spans="1:22" ht="15" customHeight="1">
      <c r="A4354" s="30">
        <v>4560</v>
      </c>
      <c r="B4354" s="30" t="s">
        <v>22222</v>
      </c>
      <c r="C4354" s="30"/>
      <c r="D4354" s="30" t="s">
        <v>22222</v>
      </c>
      <c r="E4354" s="30" t="s">
        <v>2825</v>
      </c>
      <c r="F4354" s="30" t="s">
        <v>1454</v>
      </c>
      <c r="G4354" s="30" t="s">
        <v>3368</v>
      </c>
      <c r="H4354" s="30" t="s">
        <v>1397</v>
      </c>
      <c r="I4354" s="30">
        <v>19470000</v>
      </c>
      <c r="J4354" s="30" t="s">
        <v>22223</v>
      </c>
      <c r="K4354" s="57">
        <v>561056970114</v>
      </c>
      <c r="L4354" s="30"/>
      <c r="M4354" s="30"/>
      <c r="N4354" s="30"/>
      <c r="O4354" s="30"/>
      <c r="P4354" s="30"/>
      <c r="Q4354" s="30" t="s">
        <v>22224</v>
      </c>
      <c r="R4354" s="30"/>
      <c r="S4354" s="30" t="s">
        <v>22225</v>
      </c>
      <c r="T4354" s="30"/>
      <c r="U4354" s="30"/>
      <c r="V4354" s="30" t="s">
        <v>1428</v>
      </c>
    </row>
    <row r="4355" spans="1:22" ht="15" customHeight="1">
      <c r="A4355" s="30">
        <v>4561</v>
      </c>
      <c r="B4355" s="30" t="s">
        <v>22226</v>
      </c>
      <c r="C4355" s="30"/>
      <c r="D4355" s="30" t="s">
        <v>22226</v>
      </c>
      <c r="E4355" s="30" t="s">
        <v>2514</v>
      </c>
      <c r="F4355" s="30" t="s">
        <v>1454</v>
      </c>
      <c r="G4355" s="30" t="s">
        <v>13981</v>
      </c>
      <c r="H4355" s="30" t="s">
        <v>1377</v>
      </c>
      <c r="I4355" s="30">
        <v>55495000</v>
      </c>
      <c r="J4355" s="30" t="s">
        <v>22227</v>
      </c>
      <c r="K4355" s="57">
        <v>27108031</v>
      </c>
      <c r="L4355" s="30"/>
      <c r="M4355" s="30"/>
      <c r="N4355" s="30"/>
      <c r="O4355" s="30"/>
      <c r="P4355" s="30"/>
      <c r="Q4355" s="30" t="s">
        <v>22228</v>
      </c>
      <c r="R4355" s="30"/>
      <c r="S4355" s="30" t="s">
        <v>22229</v>
      </c>
      <c r="T4355" s="30"/>
      <c r="U4355" s="30"/>
      <c r="V4355" s="30" t="s">
        <v>1444</v>
      </c>
    </row>
    <row r="4356" spans="1:22" ht="15" customHeight="1">
      <c r="A4356" s="30">
        <v>4562</v>
      </c>
      <c r="B4356" s="30" t="s">
        <v>22230</v>
      </c>
      <c r="C4356" s="30"/>
      <c r="D4356" s="30" t="s">
        <v>22230</v>
      </c>
      <c r="E4356" s="30" t="s">
        <v>22231</v>
      </c>
      <c r="F4356" s="30" t="s">
        <v>1454</v>
      </c>
      <c r="G4356" s="30" t="s">
        <v>22232</v>
      </c>
      <c r="H4356" s="30" t="s">
        <v>1367</v>
      </c>
      <c r="I4356" s="30">
        <v>38280000</v>
      </c>
      <c r="J4356" s="30" t="s">
        <v>22233</v>
      </c>
      <c r="K4356" s="57">
        <v>3442396340047</v>
      </c>
      <c r="L4356" s="30"/>
      <c r="M4356" s="30"/>
      <c r="N4356" s="30"/>
      <c r="O4356" s="30"/>
      <c r="P4356" s="30"/>
      <c r="Q4356" s="30" t="s">
        <v>22234</v>
      </c>
      <c r="R4356" s="30"/>
      <c r="S4356" s="30" t="s">
        <v>22235</v>
      </c>
      <c r="T4356" s="30"/>
      <c r="U4356" s="30"/>
      <c r="V4356" s="30" t="s">
        <v>1444</v>
      </c>
    </row>
    <row r="4357" spans="1:22" ht="15" customHeight="1">
      <c r="A4357" s="30">
        <v>4563</v>
      </c>
      <c r="B4357" s="30" t="s">
        <v>22236</v>
      </c>
      <c r="C4357" s="30"/>
      <c r="D4357" s="30" t="s">
        <v>22236</v>
      </c>
      <c r="E4357" s="30" t="s">
        <v>18898</v>
      </c>
      <c r="F4357" s="30" t="s">
        <v>1454</v>
      </c>
      <c r="G4357" s="30" t="s">
        <v>8350</v>
      </c>
      <c r="H4357" s="30" t="s">
        <v>1373</v>
      </c>
      <c r="I4357" s="30">
        <v>67200000</v>
      </c>
      <c r="J4357" s="30" t="s">
        <v>22237</v>
      </c>
      <c r="K4357" s="57">
        <v>152514910</v>
      </c>
      <c r="L4357" s="30"/>
      <c r="M4357" s="30"/>
      <c r="N4357" s="30"/>
      <c r="O4357" s="30"/>
      <c r="P4357" s="30"/>
      <c r="Q4357" s="30" t="s">
        <v>22238</v>
      </c>
      <c r="R4357" s="30"/>
      <c r="S4357" s="30" t="s">
        <v>22239</v>
      </c>
      <c r="T4357" s="30"/>
      <c r="U4357" s="30"/>
      <c r="V4357" s="30" t="s">
        <v>1444</v>
      </c>
    </row>
    <row r="4358" spans="1:22" ht="15" customHeight="1">
      <c r="A4358" s="30">
        <v>4564</v>
      </c>
      <c r="B4358" s="30" t="s">
        <v>22240</v>
      </c>
      <c r="C4358" s="30"/>
      <c r="D4358" s="30" t="s">
        <v>22240</v>
      </c>
      <c r="E4358" s="30" t="s">
        <v>22241</v>
      </c>
      <c r="F4358" s="30" t="s">
        <v>1454</v>
      </c>
      <c r="G4358" s="30" t="s">
        <v>22242</v>
      </c>
      <c r="H4358" s="30" t="s">
        <v>1383</v>
      </c>
      <c r="I4358" s="30">
        <v>26600000</v>
      </c>
      <c r="J4358" s="30" t="s">
        <v>22243</v>
      </c>
      <c r="K4358" s="57">
        <v>84568686</v>
      </c>
      <c r="L4358" s="30"/>
      <c r="M4358" s="30"/>
      <c r="N4358" s="30"/>
      <c r="O4358" s="30"/>
      <c r="P4358" s="30"/>
      <c r="Q4358" s="30" t="s">
        <v>22244</v>
      </c>
      <c r="R4358" s="30"/>
      <c r="S4358" s="30" t="s">
        <v>22245</v>
      </c>
      <c r="T4358" s="30"/>
      <c r="U4358" s="30"/>
      <c r="V4358" s="30" t="s">
        <v>1428</v>
      </c>
    </row>
    <row r="4359" spans="1:22" ht="15" customHeight="1">
      <c r="A4359" s="30">
        <v>4565</v>
      </c>
      <c r="B4359" s="30" t="s">
        <v>22246</v>
      </c>
      <c r="C4359" s="30"/>
      <c r="D4359" s="30" t="s">
        <v>22246</v>
      </c>
      <c r="E4359" s="30" t="s">
        <v>22247</v>
      </c>
      <c r="F4359" s="30" t="s">
        <v>22248</v>
      </c>
      <c r="G4359" s="30" t="s">
        <v>4419</v>
      </c>
      <c r="H4359" s="30" t="s">
        <v>1367</v>
      </c>
      <c r="I4359" s="30">
        <v>39401858</v>
      </c>
      <c r="J4359" s="30" t="s">
        <v>22249</v>
      </c>
      <c r="K4359" s="57">
        <v>26778670029</v>
      </c>
      <c r="L4359" s="30"/>
      <c r="M4359" s="30"/>
      <c r="N4359" s="30"/>
      <c r="O4359" s="30"/>
      <c r="P4359" s="30"/>
      <c r="Q4359" s="30" t="s">
        <v>22250</v>
      </c>
      <c r="R4359" s="30"/>
      <c r="S4359" s="30" t="s">
        <v>22251</v>
      </c>
      <c r="T4359" s="30"/>
      <c r="U4359" s="30"/>
      <c r="V4359" s="30" t="s">
        <v>1428</v>
      </c>
    </row>
    <row r="4360" spans="1:22" ht="15" customHeight="1">
      <c r="A4360" s="30">
        <v>4566</v>
      </c>
      <c r="B4360" s="30" t="s">
        <v>22252</v>
      </c>
      <c r="C4360" s="30"/>
      <c r="D4360" s="30" t="s">
        <v>22252</v>
      </c>
      <c r="E4360" s="30" t="s">
        <v>22253</v>
      </c>
      <c r="F4360" s="30" t="s">
        <v>1454</v>
      </c>
      <c r="G4360" s="30" t="s">
        <v>13346</v>
      </c>
      <c r="H4360" s="30" t="s">
        <v>1395</v>
      </c>
      <c r="I4360" s="30">
        <v>49480000</v>
      </c>
      <c r="J4360" s="30" t="s">
        <v>22254</v>
      </c>
      <c r="K4360" s="57">
        <v>271400188</v>
      </c>
      <c r="L4360" s="30"/>
      <c r="M4360" s="30"/>
      <c r="N4360" s="30"/>
      <c r="O4360" s="30"/>
      <c r="P4360" s="30"/>
      <c r="Q4360" s="30" t="s">
        <v>22255</v>
      </c>
      <c r="R4360" s="30"/>
      <c r="S4360" s="30" t="s">
        <v>22256</v>
      </c>
      <c r="T4360" s="30"/>
      <c r="U4360" s="30"/>
      <c r="V4360" s="30" t="s">
        <v>1444</v>
      </c>
    </row>
    <row r="4361" spans="1:22" ht="15" customHeight="1">
      <c r="A4361" s="37">
        <v>4567</v>
      </c>
      <c r="B4361" s="37" t="s">
        <v>22257</v>
      </c>
      <c r="C4361" s="37"/>
      <c r="D4361" s="37" t="s">
        <v>22257</v>
      </c>
      <c r="E4361" s="37" t="s">
        <v>22258</v>
      </c>
      <c r="F4361" s="37" t="s">
        <v>22259</v>
      </c>
      <c r="G4361" s="37" t="s">
        <v>9568</v>
      </c>
      <c r="H4361" s="37" t="s">
        <v>1391</v>
      </c>
      <c r="I4361" s="37">
        <v>93180000</v>
      </c>
      <c r="J4361" s="37" t="s">
        <v>22260</v>
      </c>
      <c r="K4361" s="58" t="s">
        <v>3510</v>
      </c>
      <c r="L4361" s="37"/>
      <c r="M4361" s="37"/>
      <c r="N4361" s="37"/>
      <c r="O4361" s="37"/>
      <c r="P4361" s="37"/>
      <c r="Q4361" s="37" t="s">
        <v>22261</v>
      </c>
      <c r="R4361" s="37"/>
      <c r="S4361" s="37" t="s">
        <v>22262</v>
      </c>
      <c r="T4361" s="37"/>
      <c r="U4361" s="37"/>
      <c r="V4361" s="26" t="s">
        <v>202</v>
      </c>
    </row>
    <row r="4362" spans="1:22" ht="15" customHeight="1">
      <c r="A4362" s="30">
        <v>4568</v>
      </c>
      <c r="B4362" s="30" t="s">
        <v>22263</v>
      </c>
      <c r="C4362" s="30"/>
      <c r="D4362" s="30" t="s">
        <v>22263</v>
      </c>
      <c r="E4362" s="30" t="s">
        <v>2082</v>
      </c>
      <c r="F4362" s="30" t="s">
        <v>1454</v>
      </c>
      <c r="G4362" s="30" t="s">
        <v>22264</v>
      </c>
      <c r="H4362" s="30" t="s">
        <v>1397</v>
      </c>
      <c r="I4362" s="30">
        <v>15850000</v>
      </c>
      <c r="J4362" s="30" t="s">
        <v>22265</v>
      </c>
      <c r="K4362" s="57">
        <v>707031742110</v>
      </c>
      <c r="L4362" s="30"/>
      <c r="M4362" s="30"/>
      <c r="N4362" s="30"/>
      <c r="O4362" s="30"/>
      <c r="P4362" s="30"/>
      <c r="Q4362" s="30" t="s">
        <v>22266</v>
      </c>
      <c r="R4362" s="30"/>
      <c r="S4362" s="30" t="s">
        <v>22267</v>
      </c>
      <c r="T4362" s="30"/>
      <c r="U4362" s="30"/>
      <c r="V4362" s="30" t="s">
        <v>1444</v>
      </c>
    </row>
    <row r="4363" spans="1:22" ht="15" customHeight="1">
      <c r="A4363" s="30">
        <v>4569</v>
      </c>
      <c r="B4363" s="30" t="s">
        <v>22268</v>
      </c>
      <c r="C4363" s="30"/>
      <c r="D4363" s="30" t="s">
        <v>22268</v>
      </c>
      <c r="E4363" s="30" t="s">
        <v>22269</v>
      </c>
      <c r="F4363" s="30" t="s">
        <v>1454</v>
      </c>
      <c r="G4363" s="30" t="s">
        <v>2072</v>
      </c>
      <c r="H4363" s="30" t="s">
        <v>1352</v>
      </c>
      <c r="I4363" s="30">
        <v>45600004</v>
      </c>
      <c r="J4363" s="30" t="s">
        <v>22270</v>
      </c>
      <c r="K4363" s="57">
        <v>118304030</v>
      </c>
      <c r="L4363" s="30"/>
      <c r="M4363" s="30"/>
      <c r="N4363" s="30"/>
      <c r="O4363" s="30"/>
      <c r="P4363" s="30"/>
      <c r="Q4363" s="30" t="s">
        <v>22271</v>
      </c>
      <c r="R4363" s="30"/>
      <c r="S4363" s="30" t="s">
        <v>22272</v>
      </c>
      <c r="T4363" s="30"/>
      <c r="U4363" s="30"/>
      <c r="V4363" s="30" t="s">
        <v>1444</v>
      </c>
    </row>
    <row r="4364" spans="1:22" ht="15" customHeight="1">
      <c r="A4364" s="30">
        <v>4570</v>
      </c>
      <c r="B4364" s="30" t="s">
        <v>22273</v>
      </c>
      <c r="C4364" s="30"/>
      <c r="D4364" s="30" t="s">
        <v>22273</v>
      </c>
      <c r="E4364" s="30" t="s">
        <v>5723</v>
      </c>
      <c r="F4364" s="30" t="s">
        <v>2442</v>
      </c>
      <c r="G4364" s="30" t="s">
        <v>3867</v>
      </c>
      <c r="H4364" s="30" t="s">
        <v>1373</v>
      </c>
      <c r="I4364" s="30">
        <v>66013080</v>
      </c>
      <c r="J4364" s="30" t="s">
        <v>22274</v>
      </c>
      <c r="K4364" s="57">
        <v>156109557</v>
      </c>
      <c r="L4364" s="30"/>
      <c r="M4364" s="30"/>
      <c r="N4364" s="30"/>
      <c r="O4364" s="30"/>
      <c r="P4364" s="30"/>
      <c r="Q4364" s="30" t="s">
        <v>3869</v>
      </c>
      <c r="R4364" s="30"/>
      <c r="S4364" s="30" t="s">
        <v>3870</v>
      </c>
      <c r="T4364" s="30"/>
      <c r="U4364" s="30"/>
      <c r="V4364" s="30" t="s">
        <v>1428</v>
      </c>
    </row>
    <row r="4365" spans="1:22" ht="15" customHeight="1">
      <c r="A4365" s="30">
        <v>4571</v>
      </c>
      <c r="B4365" s="30" t="s">
        <v>22275</v>
      </c>
      <c r="C4365" s="30"/>
      <c r="D4365" s="30" t="s">
        <v>22275</v>
      </c>
      <c r="E4365" s="30" t="s">
        <v>22276</v>
      </c>
      <c r="F4365" s="30" t="s">
        <v>19135</v>
      </c>
      <c r="G4365" s="30" t="s">
        <v>1384</v>
      </c>
      <c r="H4365" s="30" t="s">
        <v>1383</v>
      </c>
      <c r="I4365" s="30">
        <v>22790702</v>
      </c>
      <c r="J4365" s="30" t="s">
        <v>22277</v>
      </c>
      <c r="K4365" s="57">
        <v>87348881</v>
      </c>
      <c r="L4365" s="30"/>
      <c r="M4365" s="30"/>
      <c r="N4365" s="30"/>
      <c r="O4365" s="30"/>
      <c r="P4365" s="30"/>
      <c r="Q4365" s="30" t="s">
        <v>22278</v>
      </c>
      <c r="R4365" s="30"/>
      <c r="S4365" s="30" t="s">
        <v>22279</v>
      </c>
      <c r="T4365" s="30"/>
      <c r="U4365" s="30"/>
      <c r="V4365" s="30" t="s">
        <v>1444</v>
      </c>
    </row>
    <row r="4366" spans="1:22" ht="15" customHeight="1">
      <c r="A4366" s="30">
        <v>4572</v>
      </c>
      <c r="B4366" s="30" t="s">
        <v>22280</v>
      </c>
      <c r="C4366" s="30"/>
      <c r="D4366" s="30" t="s">
        <v>22280</v>
      </c>
      <c r="E4366" s="30" t="s">
        <v>22281</v>
      </c>
      <c r="F4366" s="30" t="s">
        <v>3173</v>
      </c>
      <c r="G4366" s="30" t="s">
        <v>11136</v>
      </c>
      <c r="H4366" s="30" t="s">
        <v>1371</v>
      </c>
      <c r="I4366" s="30">
        <v>78557521</v>
      </c>
      <c r="J4366" s="30" t="s">
        <v>22282</v>
      </c>
      <c r="K4366" s="57">
        <v>137087853</v>
      </c>
      <c r="L4366" s="30"/>
      <c r="M4366" s="30"/>
      <c r="N4366" s="30"/>
      <c r="O4366" s="30"/>
      <c r="P4366" s="30"/>
      <c r="Q4366" s="30" t="s">
        <v>22283</v>
      </c>
      <c r="R4366" s="30"/>
      <c r="S4366" s="30" t="s">
        <v>4261</v>
      </c>
      <c r="T4366" s="30"/>
      <c r="U4366" s="30"/>
      <c r="V4366" s="30" t="s">
        <v>1444</v>
      </c>
    </row>
    <row r="4367" spans="1:22" ht="15" customHeight="1">
      <c r="A4367" s="37">
        <v>4573</v>
      </c>
      <c r="B4367" s="37" t="s">
        <v>22284</v>
      </c>
      <c r="C4367" s="37"/>
      <c r="D4367" s="37" t="s">
        <v>22284</v>
      </c>
      <c r="E4367" s="37" t="s">
        <v>11861</v>
      </c>
      <c r="F4367" s="37" t="s">
        <v>22285</v>
      </c>
      <c r="G4367" s="37" t="s">
        <v>11862</v>
      </c>
      <c r="H4367" s="37" t="s">
        <v>1371</v>
      </c>
      <c r="I4367" s="37">
        <v>78580000</v>
      </c>
      <c r="J4367" s="37" t="s">
        <v>22286</v>
      </c>
      <c r="K4367" s="58">
        <v>136947077</v>
      </c>
      <c r="L4367" s="37"/>
      <c r="M4367" s="37"/>
      <c r="N4367" s="37"/>
      <c r="O4367" s="37"/>
      <c r="P4367" s="37"/>
      <c r="Q4367" s="37"/>
      <c r="R4367" s="37"/>
      <c r="S4367" s="37" t="s">
        <v>22287</v>
      </c>
      <c r="T4367" s="37"/>
      <c r="U4367" s="37"/>
      <c r="V4367" s="26" t="s">
        <v>202</v>
      </c>
    </row>
    <row r="4368" spans="1:22" ht="15" customHeight="1">
      <c r="A4368" s="30">
        <v>4574</v>
      </c>
      <c r="B4368" s="30" t="s">
        <v>22288</v>
      </c>
      <c r="C4368" s="30"/>
      <c r="D4368" s="30" t="s">
        <v>22288</v>
      </c>
      <c r="E4368" s="30" t="s">
        <v>22289</v>
      </c>
      <c r="F4368" s="30" t="s">
        <v>1454</v>
      </c>
      <c r="G4368" s="30" t="s">
        <v>7778</v>
      </c>
      <c r="H4368" s="30" t="s">
        <v>1397</v>
      </c>
      <c r="I4368" s="30">
        <v>12400040</v>
      </c>
      <c r="J4368" s="30" t="s">
        <v>22290</v>
      </c>
      <c r="K4368" s="57">
        <v>528086580115</v>
      </c>
      <c r="L4368" s="30"/>
      <c r="M4368" s="30"/>
      <c r="N4368" s="30"/>
      <c r="O4368" s="30"/>
      <c r="P4368" s="30"/>
      <c r="Q4368" s="30" t="s">
        <v>22291</v>
      </c>
      <c r="R4368" s="30"/>
      <c r="S4368" s="30" t="s">
        <v>22292</v>
      </c>
      <c r="T4368" s="30"/>
      <c r="U4368" s="30"/>
      <c r="V4368" s="30" t="s">
        <v>1444</v>
      </c>
    </row>
    <row r="4369" spans="1:22" ht="15" customHeight="1">
      <c r="A4369" s="30">
        <v>4575</v>
      </c>
      <c r="B4369" s="30" t="s">
        <v>22293</v>
      </c>
      <c r="C4369" s="30"/>
      <c r="D4369" s="30" t="s">
        <v>22293</v>
      </c>
      <c r="E4369" s="30" t="s">
        <v>22294</v>
      </c>
      <c r="F4369" s="30" t="s">
        <v>1454</v>
      </c>
      <c r="G4369" s="30" t="s">
        <v>7321</v>
      </c>
      <c r="H4369" s="30" t="s">
        <v>1352</v>
      </c>
      <c r="I4369" s="30">
        <v>45820080</v>
      </c>
      <c r="J4369" s="30" t="s">
        <v>22295</v>
      </c>
      <c r="K4369" s="57">
        <v>45426928</v>
      </c>
      <c r="L4369" s="30"/>
      <c r="M4369" s="30"/>
      <c r="N4369" s="30"/>
      <c r="O4369" s="30"/>
      <c r="P4369" s="30"/>
      <c r="Q4369" s="30" t="s">
        <v>22296</v>
      </c>
      <c r="R4369" s="30"/>
      <c r="S4369" s="30" t="s">
        <v>22297</v>
      </c>
      <c r="T4369" s="30"/>
      <c r="U4369" s="30"/>
      <c r="V4369" s="30" t="s">
        <v>1444</v>
      </c>
    </row>
    <row r="4370" spans="1:22" ht="15" customHeight="1">
      <c r="A4370" s="37">
        <v>4576</v>
      </c>
      <c r="B4370" s="37" t="s">
        <v>22298</v>
      </c>
      <c r="C4370" s="37"/>
      <c r="D4370" s="37" t="s">
        <v>22298</v>
      </c>
      <c r="E4370" s="37" t="s">
        <v>22299</v>
      </c>
      <c r="F4370" s="37" t="s">
        <v>10112</v>
      </c>
      <c r="G4370" s="37" t="s">
        <v>2360</v>
      </c>
      <c r="H4370" s="37" t="s">
        <v>1363</v>
      </c>
      <c r="I4370" s="37">
        <v>74215010</v>
      </c>
      <c r="J4370" s="37" t="s">
        <v>22300</v>
      </c>
      <c r="K4370" s="58" t="s">
        <v>3510</v>
      </c>
      <c r="L4370" s="37"/>
      <c r="M4370" s="37"/>
      <c r="N4370" s="37"/>
      <c r="O4370" s="37"/>
      <c r="P4370" s="37"/>
      <c r="Q4370" s="37" t="s">
        <v>22301</v>
      </c>
      <c r="R4370" s="37"/>
      <c r="S4370" s="37" t="s">
        <v>22302</v>
      </c>
      <c r="T4370" s="37"/>
      <c r="U4370" s="37"/>
      <c r="V4370" s="26" t="s">
        <v>202</v>
      </c>
    </row>
    <row r="4371" spans="1:22" ht="15" customHeight="1">
      <c r="A4371" s="30">
        <v>4577</v>
      </c>
      <c r="B4371" s="30" t="s">
        <v>22303</v>
      </c>
      <c r="C4371" s="30"/>
      <c r="D4371" s="30" t="s">
        <v>22303</v>
      </c>
      <c r="E4371" s="30" t="s">
        <v>22304</v>
      </c>
      <c r="F4371" s="30" t="s">
        <v>2744</v>
      </c>
      <c r="G4371" s="30" t="s">
        <v>2810</v>
      </c>
      <c r="H4371" s="30" t="s">
        <v>1363</v>
      </c>
      <c r="I4371" s="30">
        <v>75020420</v>
      </c>
      <c r="J4371" s="30" t="s">
        <v>22305</v>
      </c>
      <c r="K4371" s="57">
        <v>102467102</v>
      </c>
      <c r="L4371" s="30"/>
      <c r="M4371" s="30"/>
      <c r="N4371" s="30"/>
      <c r="O4371" s="30"/>
      <c r="P4371" s="30"/>
      <c r="Q4371" s="30" t="s">
        <v>22306</v>
      </c>
      <c r="R4371" s="30"/>
      <c r="S4371" s="30" t="s">
        <v>22307</v>
      </c>
      <c r="T4371" s="30"/>
      <c r="U4371" s="30"/>
      <c r="V4371" s="30" t="s">
        <v>1444</v>
      </c>
    </row>
    <row r="4372" spans="1:22" ht="15" customHeight="1">
      <c r="A4372" s="30">
        <v>4578</v>
      </c>
      <c r="B4372" s="30" t="s">
        <v>22308</v>
      </c>
      <c r="C4372" s="30"/>
      <c r="D4372" s="30" t="s">
        <v>22308</v>
      </c>
      <c r="E4372" s="30" t="s">
        <v>22309</v>
      </c>
      <c r="F4372" s="30" t="s">
        <v>21610</v>
      </c>
      <c r="G4372" s="30" t="s">
        <v>1570</v>
      </c>
      <c r="H4372" s="30" t="s">
        <v>1365</v>
      </c>
      <c r="I4372" s="30">
        <v>65074115</v>
      </c>
      <c r="J4372" s="30" t="s">
        <v>22310</v>
      </c>
      <c r="K4372" s="57">
        <v>125461780</v>
      </c>
      <c r="L4372" s="30"/>
      <c r="M4372" s="30"/>
      <c r="N4372" s="30"/>
      <c r="O4372" s="30"/>
      <c r="P4372" s="30"/>
      <c r="Q4372" s="30" t="s">
        <v>22311</v>
      </c>
      <c r="R4372" s="30"/>
      <c r="S4372" s="30" t="s">
        <v>4261</v>
      </c>
      <c r="T4372" s="30"/>
      <c r="U4372" s="30"/>
      <c r="V4372" s="30" t="s">
        <v>1444</v>
      </c>
    </row>
    <row r="4373" spans="1:22" ht="15" customHeight="1">
      <c r="A4373" s="30">
        <v>4579</v>
      </c>
      <c r="B4373" s="30" t="s">
        <v>22312</v>
      </c>
      <c r="C4373" s="30"/>
      <c r="D4373" s="30" t="s">
        <v>22312</v>
      </c>
      <c r="E4373" s="30" t="s">
        <v>22313</v>
      </c>
      <c r="F4373" s="30" t="s">
        <v>1454</v>
      </c>
      <c r="G4373" s="30" t="s">
        <v>7063</v>
      </c>
      <c r="H4373" s="30" t="s">
        <v>1375</v>
      </c>
      <c r="I4373" s="30">
        <v>58840000</v>
      </c>
      <c r="J4373" s="30" t="s">
        <v>22314</v>
      </c>
      <c r="K4373" s="57">
        <v>161632220</v>
      </c>
      <c r="L4373" s="30"/>
      <c r="M4373" s="30"/>
      <c r="N4373" s="30"/>
      <c r="O4373" s="30"/>
      <c r="P4373" s="30"/>
      <c r="Q4373" s="30" t="s">
        <v>22315</v>
      </c>
      <c r="R4373" s="30"/>
      <c r="S4373" s="30" t="s">
        <v>22316</v>
      </c>
      <c r="T4373" s="30"/>
      <c r="U4373" s="30"/>
      <c r="V4373" s="30" t="s">
        <v>1444</v>
      </c>
    </row>
    <row r="4374" spans="1:22" ht="15" customHeight="1">
      <c r="A4374" s="30">
        <v>4580</v>
      </c>
      <c r="B4374" s="30" t="s">
        <v>22317</v>
      </c>
      <c r="C4374" s="30"/>
      <c r="D4374" s="30" t="s">
        <v>22317</v>
      </c>
      <c r="E4374" s="30" t="s">
        <v>22318</v>
      </c>
      <c r="F4374" s="30" t="s">
        <v>2721</v>
      </c>
      <c r="G4374" s="30" t="s">
        <v>1534</v>
      </c>
      <c r="H4374" s="30" t="s">
        <v>1354</v>
      </c>
      <c r="I4374" s="30">
        <v>63024010</v>
      </c>
      <c r="J4374" s="30" t="s">
        <v>22319</v>
      </c>
      <c r="K4374" s="57">
        <v>67692559</v>
      </c>
      <c r="L4374" s="30"/>
      <c r="M4374" s="30"/>
      <c r="N4374" s="30"/>
      <c r="O4374" s="30"/>
      <c r="P4374" s="30"/>
      <c r="Q4374" s="30" t="s">
        <v>22320</v>
      </c>
      <c r="R4374" s="30"/>
      <c r="S4374" s="30" t="s">
        <v>22321</v>
      </c>
      <c r="T4374" s="30"/>
      <c r="U4374" s="30"/>
      <c r="V4374" s="30" t="s">
        <v>1428</v>
      </c>
    </row>
    <row r="4375" spans="1:22" ht="15" customHeight="1">
      <c r="A4375" s="30">
        <v>4581</v>
      </c>
      <c r="B4375" s="30" t="s">
        <v>22322</v>
      </c>
      <c r="C4375" s="30"/>
      <c r="D4375" s="30" t="s">
        <v>22322</v>
      </c>
      <c r="E4375" s="30" t="s">
        <v>22323</v>
      </c>
      <c r="F4375" s="30" t="s">
        <v>1454</v>
      </c>
      <c r="G4375" s="30" t="s">
        <v>22324</v>
      </c>
      <c r="H4375" s="30" t="s">
        <v>1375</v>
      </c>
      <c r="I4375" s="30">
        <v>58915000</v>
      </c>
      <c r="J4375" s="30" t="s">
        <v>22325</v>
      </c>
      <c r="K4375" s="57">
        <v>161094902</v>
      </c>
      <c r="L4375" s="30"/>
      <c r="M4375" s="30"/>
      <c r="N4375" s="30"/>
      <c r="O4375" s="30"/>
      <c r="P4375" s="30"/>
      <c r="Q4375" s="30"/>
      <c r="R4375" s="30"/>
      <c r="S4375" s="30" t="s">
        <v>4261</v>
      </c>
      <c r="T4375" s="30"/>
      <c r="U4375" s="30"/>
      <c r="V4375" s="30" t="s">
        <v>1444</v>
      </c>
    </row>
    <row r="4376" spans="1:22" ht="15" customHeight="1">
      <c r="A4376" s="30">
        <v>4582</v>
      </c>
      <c r="B4376" s="30" t="s">
        <v>22326</v>
      </c>
      <c r="C4376" s="30"/>
      <c r="D4376" s="30" t="s">
        <v>22326</v>
      </c>
      <c r="E4376" s="30" t="s">
        <v>22327</v>
      </c>
      <c r="F4376" s="30" t="s">
        <v>1454</v>
      </c>
      <c r="G4376" s="30" t="s">
        <v>12762</v>
      </c>
      <c r="H4376" s="30" t="s">
        <v>1377</v>
      </c>
      <c r="I4376" s="30">
        <v>55870000</v>
      </c>
      <c r="J4376" s="30" t="s">
        <v>22328</v>
      </c>
      <c r="K4376" s="57">
        <v>65435966</v>
      </c>
      <c r="L4376" s="30"/>
      <c r="M4376" s="30"/>
      <c r="N4376" s="30"/>
      <c r="O4376" s="30"/>
      <c r="P4376" s="30"/>
      <c r="Q4376" s="30" t="s">
        <v>22329</v>
      </c>
      <c r="R4376" s="30"/>
      <c r="S4376" s="30" t="s">
        <v>22330</v>
      </c>
      <c r="T4376" s="30"/>
      <c r="U4376" s="30"/>
      <c r="V4376" s="30" t="s">
        <v>1444</v>
      </c>
    </row>
    <row r="4377" spans="1:22" ht="15" customHeight="1">
      <c r="A4377" s="30">
        <v>4583</v>
      </c>
      <c r="B4377" s="30" t="s">
        <v>22331</v>
      </c>
      <c r="C4377" s="30"/>
      <c r="D4377" s="30" t="s">
        <v>22331</v>
      </c>
      <c r="E4377" s="30" t="s">
        <v>22332</v>
      </c>
      <c r="F4377" s="30" t="s">
        <v>1454</v>
      </c>
      <c r="G4377" s="30" t="s">
        <v>3345</v>
      </c>
      <c r="H4377" s="30" t="s">
        <v>1375</v>
      </c>
      <c r="I4377" s="30">
        <v>58800430</v>
      </c>
      <c r="J4377" s="30" t="s">
        <v>22333</v>
      </c>
      <c r="K4377" s="57">
        <v>162913206</v>
      </c>
      <c r="L4377" s="30"/>
      <c r="M4377" s="30"/>
      <c r="N4377" s="30"/>
      <c r="O4377" s="30"/>
      <c r="P4377" s="30"/>
      <c r="Q4377" s="30" t="s">
        <v>22334</v>
      </c>
      <c r="R4377" s="30"/>
      <c r="S4377" s="30" t="s">
        <v>4261</v>
      </c>
      <c r="T4377" s="30"/>
      <c r="U4377" s="30"/>
      <c r="V4377" s="30" t="s">
        <v>1444</v>
      </c>
    </row>
    <row r="4378" spans="1:22" ht="15" customHeight="1">
      <c r="A4378" s="30">
        <v>4584</v>
      </c>
      <c r="B4378" s="30" t="s">
        <v>22335</v>
      </c>
      <c r="C4378" s="30"/>
      <c r="D4378" s="30" t="s">
        <v>22335</v>
      </c>
      <c r="E4378" s="30" t="s">
        <v>22336</v>
      </c>
      <c r="F4378" s="30" t="s">
        <v>1454</v>
      </c>
      <c r="G4378" s="30" t="s">
        <v>8457</v>
      </c>
      <c r="H4378" s="30" t="s">
        <v>1375</v>
      </c>
      <c r="I4378" s="30">
        <v>58700070</v>
      </c>
      <c r="J4378" s="30" t="s">
        <v>22337</v>
      </c>
      <c r="K4378" s="57">
        <v>162346115</v>
      </c>
      <c r="L4378" s="30"/>
      <c r="M4378" s="30"/>
      <c r="N4378" s="30"/>
      <c r="O4378" s="30"/>
      <c r="P4378" s="30"/>
      <c r="Q4378" s="30" t="s">
        <v>22338</v>
      </c>
      <c r="R4378" s="30"/>
      <c r="S4378" s="30" t="s">
        <v>4261</v>
      </c>
      <c r="T4378" s="30"/>
      <c r="U4378" s="30"/>
      <c r="V4378" s="30" t="s">
        <v>1444</v>
      </c>
    </row>
    <row r="4379" spans="1:22" ht="15" customHeight="1">
      <c r="A4379" s="30">
        <v>4585</v>
      </c>
      <c r="B4379" s="30" t="s">
        <v>22339</v>
      </c>
      <c r="C4379" s="30"/>
      <c r="D4379" s="30" t="s">
        <v>22339</v>
      </c>
      <c r="E4379" s="30" t="s">
        <v>22340</v>
      </c>
      <c r="F4379" s="30" t="s">
        <v>22341</v>
      </c>
      <c r="G4379" s="30" t="s">
        <v>1422</v>
      </c>
      <c r="H4379" s="30" t="s">
        <v>1397</v>
      </c>
      <c r="I4379" s="30">
        <v>8142000</v>
      </c>
      <c r="J4379" s="30" t="s">
        <v>22342</v>
      </c>
      <c r="K4379" s="57">
        <v>143356944113</v>
      </c>
      <c r="L4379" s="30"/>
      <c r="M4379" s="30"/>
      <c r="N4379" s="30"/>
      <c r="O4379" s="30"/>
      <c r="P4379" s="30"/>
      <c r="Q4379" s="30"/>
      <c r="R4379" s="30"/>
      <c r="S4379" s="30" t="s">
        <v>4261</v>
      </c>
      <c r="T4379" s="30"/>
      <c r="U4379" s="30"/>
      <c r="V4379" s="30" t="s">
        <v>1444</v>
      </c>
    </row>
    <row r="4380" spans="1:22" ht="15" customHeight="1">
      <c r="A4380" s="30">
        <v>4586</v>
      </c>
      <c r="B4380" s="30" t="s">
        <v>22343</v>
      </c>
      <c r="C4380" s="30"/>
      <c r="D4380" s="30" t="s">
        <v>22343</v>
      </c>
      <c r="E4380" s="30" t="s">
        <v>22344</v>
      </c>
      <c r="F4380" s="30" t="s">
        <v>22345</v>
      </c>
      <c r="G4380" s="30" t="s">
        <v>1484</v>
      </c>
      <c r="H4380" s="30" t="s">
        <v>1379</v>
      </c>
      <c r="I4380" s="30">
        <v>64027220</v>
      </c>
      <c r="J4380" s="30" t="s">
        <v>22346</v>
      </c>
      <c r="K4380" s="57">
        <v>195943660</v>
      </c>
      <c r="L4380" s="30"/>
      <c r="M4380" s="30"/>
      <c r="N4380" s="30"/>
      <c r="O4380" s="30"/>
      <c r="P4380" s="30"/>
      <c r="Q4380" s="30" t="s">
        <v>22347</v>
      </c>
      <c r="R4380" s="30"/>
      <c r="S4380" s="30" t="s">
        <v>22348</v>
      </c>
      <c r="T4380" s="30"/>
      <c r="U4380" s="30"/>
      <c r="V4380" s="30" t="s">
        <v>1444</v>
      </c>
    </row>
    <row r="4381" spans="1:22" ht="15" customHeight="1">
      <c r="A4381" s="30">
        <v>4587</v>
      </c>
      <c r="B4381" s="30" t="s">
        <v>22349</v>
      </c>
      <c r="C4381" s="30"/>
      <c r="D4381" s="30" t="s">
        <v>22349</v>
      </c>
      <c r="E4381" s="30" t="s">
        <v>22350</v>
      </c>
      <c r="F4381" s="30" t="s">
        <v>22351</v>
      </c>
      <c r="G4381" s="30" t="s">
        <v>16838</v>
      </c>
      <c r="H4381" s="30" t="s">
        <v>1397</v>
      </c>
      <c r="I4381" s="30">
        <v>6803000</v>
      </c>
      <c r="J4381" s="30" t="s">
        <v>22352</v>
      </c>
      <c r="K4381" s="57">
        <v>298254258110</v>
      </c>
      <c r="L4381" s="30"/>
      <c r="M4381" s="30"/>
      <c r="N4381" s="30"/>
      <c r="O4381" s="30"/>
      <c r="P4381" s="30"/>
      <c r="Q4381" s="30" t="s">
        <v>22353</v>
      </c>
      <c r="R4381" s="30"/>
      <c r="S4381" s="30" t="s">
        <v>22354</v>
      </c>
      <c r="T4381" s="30"/>
      <c r="U4381" s="30"/>
      <c r="V4381" s="30" t="s">
        <v>1444</v>
      </c>
    </row>
    <row r="4382" spans="1:22" ht="15" customHeight="1">
      <c r="A4382" s="37">
        <v>4588</v>
      </c>
      <c r="B4382" s="37" t="s">
        <v>22355</v>
      </c>
      <c r="C4382" s="37"/>
      <c r="D4382" s="37" t="s">
        <v>22355</v>
      </c>
      <c r="E4382" s="37" t="s">
        <v>22356</v>
      </c>
      <c r="F4382" s="37" t="s">
        <v>1454</v>
      </c>
      <c r="G4382" s="37" t="s">
        <v>6789</v>
      </c>
      <c r="H4382" s="37" t="s">
        <v>1397</v>
      </c>
      <c r="I4382" s="37">
        <v>13480200</v>
      </c>
      <c r="J4382" s="37" t="s">
        <v>22357</v>
      </c>
      <c r="K4382" s="58">
        <v>417371367112</v>
      </c>
      <c r="L4382" s="37"/>
      <c r="M4382" s="37"/>
      <c r="N4382" s="37"/>
      <c r="O4382" s="37"/>
      <c r="P4382" s="37"/>
      <c r="Q4382" s="37"/>
      <c r="R4382" s="37"/>
      <c r="S4382" s="37" t="s">
        <v>4261</v>
      </c>
      <c r="T4382" s="37"/>
      <c r="U4382" s="37"/>
      <c r="V4382" s="26" t="s">
        <v>202</v>
      </c>
    </row>
    <row r="4383" spans="1:22" ht="15" customHeight="1">
      <c r="A4383" s="30">
        <v>4590</v>
      </c>
      <c r="B4383" s="30" t="s">
        <v>22358</v>
      </c>
      <c r="C4383" s="30"/>
      <c r="D4383" s="30" t="s">
        <v>22358</v>
      </c>
      <c r="E4383" s="30" t="s">
        <v>6022</v>
      </c>
      <c r="F4383" s="30" t="s">
        <v>1454</v>
      </c>
      <c r="G4383" s="30" t="s">
        <v>1484</v>
      </c>
      <c r="H4383" s="30" t="s">
        <v>1379</v>
      </c>
      <c r="I4383" s="30">
        <v>64000070</v>
      </c>
      <c r="J4383" s="30" t="s">
        <v>22359</v>
      </c>
      <c r="K4383" s="57">
        <v>196065038</v>
      </c>
      <c r="L4383" s="30"/>
      <c r="M4383" s="30"/>
      <c r="N4383" s="30"/>
      <c r="O4383" s="30"/>
      <c r="P4383" s="30"/>
      <c r="Q4383" s="30" t="s">
        <v>22360</v>
      </c>
      <c r="R4383" s="30"/>
      <c r="S4383" s="30" t="s">
        <v>22361</v>
      </c>
      <c r="T4383" s="30"/>
      <c r="U4383" s="30"/>
      <c r="V4383" s="30" t="s">
        <v>1444</v>
      </c>
    </row>
    <row r="4384" spans="1:22" ht="15" customHeight="1">
      <c r="A4384" s="30">
        <v>4591</v>
      </c>
      <c r="B4384" s="30" t="s">
        <v>22362</v>
      </c>
      <c r="C4384" s="30"/>
      <c r="D4384" s="30" t="s">
        <v>22362</v>
      </c>
      <c r="E4384" s="30" t="s">
        <v>22363</v>
      </c>
      <c r="F4384" s="30" t="s">
        <v>14810</v>
      </c>
      <c r="G4384" s="30" t="s">
        <v>14811</v>
      </c>
      <c r="H4384" s="30" t="s">
        <v>1397</v>
      </c>
      <c r="I4384" s="30">
        <v>15500004</v>
      </c>
      <c r="J4384" s="30" t="s">
        <v>22364</v>
      </c>
      <c r="K4384" s="57">
        <v>718051730113</v>
      </c>
      <c r="L4384" s="30"/>
      <c r="M4384" s="30"/>
      <c r="N4384" s="30"/>
      <c r="O4384" s="30"/>
      <c r="P4384" s="30"/>
      <c r="Q4384" s="30" t="s">
        <v>22365</v>
      </c>
      <c r="R4384" s="30"/>
      <c r="S4384" s="30" t="s">
        <v>22366</v>
      </c>
      <c r="T4384" s="30"/>
      <c r="U4384" s="30"/>
      <c r="V4384" s="30" t="s">
        <v>1444</v>
      </c>
    </row>
    <row r="4385" spans="1:22" ht="15" customHeight="1">
      <c r="A4385" s="30">
        <v>4592</v>
      </c>
      <c r="B4385" s="30" t="s">
        <v>22367</v>
      </c>
      <c r="C4385" s="30"/>
      <c r="D4385" s="30" t="s">
        <v>22367</v>
      </c>
      <c r="E4385" s="30" t="s">
        <v>22368</v>
      </c>
      <c r="F4385" s="30" t="s">
        <v>1454</v>
      </c>
      <c r="G4385" s="30" t="s">
        <v>2117</v>
      </c>
      <c r="H4385" s="30" t="s">
        <v>1385</v>
      </c>
      <c r="I4385" s="30">
        <v>59610170</v>
      </c>
      <c r="J4385" s="30" t="s">
        <v>22369</v>
      </c>
      <c r="K4385" s="57">
        <v>202040828</v>
      </c>
      <c r="L4385" s="30"/>
      <c r="M4385" s="30"/>
      <c r="N4385" s="30"/>
      <c r="O4385" s="30"/>
      <c r="P4385" s="30"/>
      <c r="Q4385" s="30" t="s">
        <v>22370</v>
      </c>
      <c r="R4385" s="30"/>
      <c r="S4385" s="30" t="s">
        <v>22371</v>
      </c>
      <c r="T4385" s="30"/>
      <c r="U4385" s="30"/>
      <c r="V4385" s="30" t="s">
        <v>1428</v>
      </c>
    </row>
    <row r="4386" spans="1:22" ht="15" customHeight="1">
      <c r="A4386" s="30">
        <v>4593</v>
      </c>
      <c r="B4386" s="30" t="s">
        <v>22372</v>
      </c>
      <c r="C4386" s="30"/>
      <c r="D4386" s="30" t="s">
        <v>22372</v>
      </c>
      <c r="E4386" s="30" t="s">
        <v>22373</v>
      </c>
      <c r="F4386" s="30" t="s">
        <v>5630</v>
      </c>
      <c r="G4386" s="30" t="s">
        <v>1655</v>
      </c>
      <c r="H4386" s="30" t="s">
        <v>1373</v>
      </c>
      <c r="I4386" s="30">
        <v>68506015</v>
      </c>
      <c r="J4386" s="30" t="s">
        <v>22374</v>
      </c>
      <c r="K4386" s="57">
        <v>152529128</v>
      </c>
      <c r="L4386" s="30"/>
      <c r="M4386" s="30"/>
      <c r="N4386" s="30"/>
      <c r="O4386" s="30"/>
      <c r="P4386" s="30"/>
      <c r="Q4386" s="30" t="s">
        <v>22375</v>
      </c>
      <c r="R4386" s="30"/>
      <c r="S4386" s="30" t="s">
        <v>22376</v>
      </c>
      <c r="T4386" s="30"/>
      <c r="U4386" s="30"/>
      <c r="V4386" s="30" t="s">
        <v>1428</v>
      </c>
    </row>
    <row r="4387" spans="1:22" ht="15" customHeight="1">
      <c r="A4387" s="30">
        <v>4594</v>
      </c>
      <c r="B4387" s="30" t="s">
        <v>22377</v>
      </c>
      <c r="C4387" s="30"/>
      <c r="D4387" s="30" t="s">
        <v>22377</v>
      </c>
      <c r="E4387" s="30" t="s">
        <v>22378</v>
      </c>
      <c r="F4387" s="30" t="s">
        <v>22379</v>
      </c>
      <c r="G4387" s="30" t="s">
        <v>2728</v>
      </c>
      <c r="H4387" s="30" t="s">
        <v>1348</v>
      </c>
      <c r="I4387" s="30">
        <v>69073000</v>
      </c>
      <c r="J4387" s="30" t="s">
        <v>22380</v>
      </c>
      <c r="K4387" s="57">
        <v>41176685</v>
      </c>
      <c r="L4387" s="30"/>
      <c r="M4387" s="30"/>
      <c r="N4387" s="30"/>
      <c r="O4387" s="30"/>
      <c r="P4387" s="30"/>
      <c r="Q4387" s="30" t="s">
        <v>22381</v>
      </c>
      <c r="R4387" s="30"/>
      <c r="S4387" s="30" t="s">
        <v>21899</v>
      </c>
      <c r="T4387" s="30"/>
      <c r="U4387" s="30"/>
      <c r="V4387" s="30" t="s">
        <v>1444</v>
      </c>
    </row>
    <row r="4388" spans="1:22" ht="15" customHeight="1">
      <c r="A4388" s="30">
        <v>4595</v>
      </c>
      <c r="B4388" s="30" t="s">
        <v>22382</v>
      </c>
      <c r="C4388" s="30"/>
      <c r="D4388" s="30" t="s">
        <v>22382</v>
      </c>
      <c r="E4388" s="30" t="s">
        <v>22383</v>
      </c>
      <c r="F4388" s="30" t="s">
        <v>1454</v>
      </c>
      <c r="G4388" s="30" t="s">
        <v>7063</v>
      </c>
      <c r="H4388" s="30" t="s">
        <v>1375</v>
      </c>
      <c r="I4388" s="30">
        <v>5884000</v>
      </c>
      <c r="J4388" s="30" t="s">
        <v>22384</v>
      </c>
      <c r="K4388" s="57">
        <v>161128360</v>
      </c>
      <c r="L4388" s="30"/>
      <c r="M4388" s="30"/>
      <c r="N4388" s="30"/>
      <c r="O4388" s="30"/>
      <c r="P4388" s="30"/>
      <c r="Q4388" s="30" t="s">
        <v>22385</v>
      </c>
      <c r="R4388" s="30"/>
      <c r="S4388" s="30" t="s">
        <v>22386</v>
      </c>
      <c r="T4388" s="30"/>
      <c r="U4388" s="30"/>
      <c r="V4388" s="30" t="s">
        <v>1444</v>
      </c>
    </row>
    <row r="4389" spans="1:22" ht="15" customHeight="1">
      <c r="A4389" s="30">
        <v>4596</v>
      </c>
      <c r="B4389" s="30" t="s">
        <v>22387</v>
      </c>
      <c r="C4389" s="30"/>
      <c r="D4389" s="30" t="s">
        <v>22387</v>
      </c>
      <c r="E4389" s="30" t="s">
        <v>22388</v>
      </c>
      <c r="F4389" s="30" t="s">
        <v>1454</v>
      </c>
      <c r="G4389" s="30" t="s">
        <v>22389</v>
      </c>
      <c r="H4389" s="30" t="s">
        <v>1397</v>
      </c>
      <c r="I4389" s="30">
        <v>16260000</v>
      </c>
      <c r="J4389" s="30" t="s">
        <v>22390</v>
      </c>
      <c r="K4389" s="57">
        <v>273014634114</v>
      </c>
      <c r="L4389" s="30"/>
      <c r="M4389" s="30"/>
      <c r="N4389" s="30"/>
      <c r="O4389" s="30"/>
      <c r="P4389" s="30"/>
      <c r="Q4389" s="30" t="s">
        <v>22391</v>
      </c>
      <c r="R4389" s="30"/>
      <c r="S4389" s="30" t="s">
        <v>22392</v>
      </c>
      <c r="T4389" s="30"/>
      <c r="U4389" s="30"/>
      <c r="V4389" s="30" t="s">
        <v>1444</v>
      </c>
    </row>
    <row r="4390" spans="1:22" ht="15" customHeight="1">
      <c r="A4390" s="30">
        <v>4597</v>
      </c>
      <c r="B4390" s="30" t="s">
        <v>22393</v>
      </c>
      <c r="C4390" s="30"/>
      <c r="D4390" s="30" t="s">
        <v>22393</v>
      </c>
      <c r="E4390" s="30" t="s">
        <v>22394</v>
      </c>
      <c r="F4390" s="30" t="s">
        <v>22395</v>
      </c>
      <c r="G4390" s="30" t="s">
        <v>2054</v>
      </c>
      <c r="H4390" s="30" t="s">
        <v>1352</v>
      </c>
      <c r="I4390" s="30">
        <v>40445030</v>
      </c>
      <c r="J4390" s="30" t="s">
        <v>22396</v>
      </c>
      <c r="K4390" s="57">
        <v>141634308</v>
      </c>
      <c r="L4390" s="30"/>
      <c r="M4390" s="30"/>
      <c r="N4390" s="30"/>
      <c r="O4390" s="30"/>
      <c r="P4390" s="30"/>
      <c r="Q4390" s="30" t="s">
        <v>6263</v>
      </c>
      <c r="R4390" s="30"/>
      <c r="S4390" s="30" t="s">
        <v>6264</v>
      </c>
      <c r="T4390" s="30"/>
      <c r="U4390" s="30"/>
      <c r="V4390" s="30" t="s">
        <v>1428</v>
      </c>
    </row>
    <row r="4391" spans="1:22" ht="15" customHeight="1">
      <c r="A4391" s="30">
        <v>4598</v>
      </c>
      <c r="B4391" s="30" t="s">
        <v>22397</v>
      </c>
      <c r="C4391" s="30"/>
      <c r="D4391" s="30" t="s">
        <v>22397</v>
      </c>
      <c r="E4391" s="30" t="s">
        <v>22398</v>
      </c>
      <c r="F4391" s="30" t="s">
        <v>1454</v>
      </c>
      <c r="G4391" s="30" t="s">
        <v>1498</v>
      </c>
      <c r="H4391" s="30" t="s">
        <v>1352</v>
      </c>
      <c r="I4391" s="30">
        <v>44002368</v>
      </c>
      <c r="J4391" s="30" t="s">
        <v>22399</v>
      </c>
      <c r="K4391" s="57">
        <v>149024226</v>
      </c>
      <c r="L4391" s="30"/>
      <c r="M4391" s="30"/>
      <c r="N4391" s="30"/>
      <c r="O4391" s="30"/>
      <c r="P4391" s="30"/>
      <c r="Q4391" s="30" t="s">
        <v>6263</v>
      </c>
      <c r="R4391" s="30"/>
      <c r="S4391" s="30" t="s">
        <v>6264</v>
      </c>
      <c r="T4391" s="30"/>
      <c r="U4391" s="30"/>
      <c r="V4391" s="30" t="s">
        <v>1428</v>
      </c>
    </row>
    <row r="4392" spans="1:22" ht="15" customHeight="1">
      <c r="A4392" s="37">
        <v>4599</v>
      </c>
      <c r="B4392" s="37" t="s">
        <v>22400</v>
      </c>
      <c r="C4392" s="37"/>
      <c r="D4392" s="37" t="s">
        <v>22400</v>
      </c>
      <c r="E4392" s="37" t="s">
        <v>22401</v>
      </c>
      <c r="F4392" s="37" t="s">
        <v>6646</v>
      </c>
      <c r="G4392" s="37" t="s">
        <v>6647</v>
      </c>
      <c r="H4392" s="37" t="s">
        <v>1367</v>
      </c>
      <c r="I4392" s="37">
        <v>35430226</v>
      </c>
      <c r="J4392" s="37" t="s">
        <v>22402</v>
      </c>
      <c r="K4392" s="58">
        <v>5214881780053</v>
      </c>
      <c r="L4392" s="37"/>
      <c r="M4392" s="37"/>
      <c r="N4392" s="37"/>
      <c r="O4392" s="37"/>
      <c r="P4392" s="37"/>
      <c r="Q4392" s="37" t="s">
        <v>22403</v>
      </c>
      <c r="R4392" s="37"/>
      <c r="S4392" s="37" t="s">
        <v>22404</v>
      </c>
      <c r="T4392" s="37"/>
      <c r="U4392" s="37"/>
      <c r="V4392" s="26" t="s">
        <v>202</v>
      </c>
    </row>
    <row r="4393" spans="1:22" ht="15" customHeight="1">
      <c r="A4393" s="30">
        <v>4600</v>
      </c>
      <c r="B4393" s="30" t="s">
        <v>22405</v>
      </c>
      <c r="C4393" s="30"/>
      <c r="D4393" s="30" t="s">
        <v>22405</v>
      </c>
      <c r="E4393" s="30" t="s">
        <v>22406</v>
      </c>
      <c r="F4393" s="30" t="s">
        <v>1454</v>
      </c>
      <c r="G4393" s="30" t="s">
        <v>2205</v>
      </c>
      <c r="H4393" s="30" t="s">
        <v>1375</v>
      </c>
      <c r="I4393" s="30">
        <v>58400143</v>
      </c>
      <c r="J4393" s="30" t="s">
        <v>22407</v>
      </c>
      <c r="K4393" s="57">
        <v>161649432</v>
      </c>
      <c r="L4393" s="30"/>
      <c r="M4393" s="30"/>
      <c r="N4393" s="30"/>
      <c r="O4393" s="30"/>
      <c r="P4393" s="30"/>
      <c r="Q4393" s="30" t="s">
        <v>22408</v>
      </c>
      <c r="R4393" s="30"/>
      <c r="S4393" s="30" t="s">
        <v>22409</v>
      </c>
      <c r="T4393" s="30"/>
      <c r="U4393" s="30"/>
      <c r="V4393" s="30" t="s">
        <v>1444</v>
      </c>
    </row>
    <row r="4394" spans="1:22" ht="15" customHeight="1">
      <c r="A4394" s="30">
        <v>4601</v>
      </c>
      <c r="B4394" s="30" t="s">
        <v>22410</v>
      </c>
      <c r="C4394" s="30"/>
      <c r="D4394" s="30" t="s">
        <v>22410</v>
      </c>
      <c r="E4394" s="30" t="s">
        <v>22411</v>
      </c>
      <c r="F4394" s="30" t="s">
        <v>1454</v>
      </c>
      <c r="G4394" s="30" t="s">
        <v>1477</v>
      </c>
      <c r="H4394" s="30" t="s">
        <v>1395</v>
      </c>
      <c r="I4394" s="30">
        <v>49500199</v>
      </c>
      <c r="J4394" s="30" t="s">
        <v>22412</v>
      </c>
      <c r="K4394" s="57">
        <v>271260637</v>
      </c>
      <c r="L4394" s="30"/>
      <c r="M4394" s="30"/>
      <c r="N4394" s="30"/>
      <c r="O4394" s="30"/>
      <c r="P4394" s="30"/>
      <c r="Q4394" s="30" t="s">
        <v>22413</v>
      </c>
      <c r="R4394" s="30"/>
      <c r="S4394" s="30" t="s">
        <v>22414</v>
      </c>
      <c r="T4394" s="30"/>
      <c r="U4394" s="30"/>
      <c r="V4394" s="30" t="s">
        <v>1428</v>
      </c>
    </row>
    <row r="4395" spans="1:22" ht="15" customHeight="1">
      <c r="A4395" s="37">
        <v>4602</v>
      </c>
      <c r="B4395" s="37" t="s">
        <v>22415</v>
      </c>
      <c r="C4395" s="37"/>
      <c r="D4395" s="37" t="s">
        <v>22415</v>
      </c>
      <c r="E4395" s="37" t="s">
        <v>22416</v>
      </c>
      <c r="F4395" s="37" t="s">
        <v>2787</v>
      </c>
      <c r="G4395" s="37" t="s">
        <v>1422</v>
      </c>
      <c r="H4395" s="37" t="s">
        <v>1397</v>
      </c>
      <c r="I4395" s="37">
        <v>5427030</v>
      </c>
      <c r="J4395" s="37" t="s">
        <v>22417</v>
      </c>
      <c r="K4395" s="58">
        <v>119590471115</v>
      </c>
      <c r="L4395" s="37"/>
      <c r="M4395" s="37"/>
      <c r="N4395" s="37"/>
      <c r="O4395" s="37"/>
      <c r="P4395" s="37"/>
      <c r="Q4395" s="37"/>
      <c r="R4395" s="37"/>
      <c r="S4395" s="37" t="s">
        <v>22418</v>
      </c>
      <c r="T4395" s="37"/>
      <c r="U4395" s="37"/>
      <c r="V4395" s="26" t="s">
        <v>202</v>
      </c>
    </row>
    <row r="4396" spans="1:22" ht="15" customHeight="1">
      <c r="A4396" s="30">
        <v>4603</v>
      </c>
      <c r="B4396" s="30" t="s">
        <v>22419</v>
      </c>
      <c r="C4396" s="30"/>
      <c r="D4396" s="30" t="s">
        <v>22419</v>
      </c>
      <c r="E4396" s="30" t="s">
        <v>22420</v>
      </c>
      <c r="F4396" s="30" t="s">
        <v>1454</v>
      </c>
      <c r="G4396" s="30" t="s">
        <v>7349</v>
      </c>
      <c r="H4396" s="30" t="s">
        <v>1385</v>
      </c>
      <c r="I4396" s="30">
        <v>59280000</v>
      </c>
      <c r="J4396" s="30" t="s">
        <v>22421</v>
      </c>
      <c r="K4396" s="57">
        <v>200968360</v>
      </c>
      <c r="L4396" s="30"/>
      <c r="M4396" s="30"/>
      <c r="N4396" s="30"/>
      <c r="O4396" s="30"/>
      <c r="P4396" s="30"/>
      <c r="Q4396" s="30" t="s">
        <v>22422</v>
      </c>
      <c r="R4396" s="30"/>
      <c r="S4396" s="30" t="s">
        <v>22423</v>
      </c>
      <c r="T4396" s="30"/>
      <c r="U4396" s="30"/>
      <c r="V4396" s="30" t="s">
        <v>1444</v>
      </c>
    </row>
    <row r="4397" spans="1:22" ht="15" customHeight="1">
      <c r="A4397" s="30">
        <v>4604</v>
      </c>
      <c r="B4397" s="30" t="s">
        <v>22424</v>
      </c>
      <c r="C4397" s="30"/>
      <c r="D4397" s="30" t="s">
        <v>22424</v>
      </c>
      <c r="E4397" s="30" t="s">
        <v>21896</v>
      </c>
      <c r="F4397" s="30" t="s">
        <v>22425</v>
      </c>
      <c r="G4397" s="30" t="s">
        <v>2668</v>
      </c>
      <c r="H4397" s="30" t="s">
        <v>1397</v>
      </c>
      <c r="I4397" s="30">
        <v>6220050</v>
      </c>
      <c r="J4397" s="30" t="s">
        <v>22426</v>
      </c>
      <c r="K4397" s="57">
        <v>492491612110</v>
      </c>
      <c r="L4397" s="30"/>
      <c r="M4397" s="30"/>
      <c r="N4397" s="30"/>
      <c r="O4397" s="30"/>
      <c r="P4397" s="30"/>
      <c r="Q4397" s="30" t="s">
        <v>22427</v>
      </c>
      <c r="R4397" s="30"/>
      <c r="S4397" s="30" t="s">
        <v>22428</v>
      </c>
      <c r="T4397" s="30"/>
      <c r="U4397" s="30"/>
      <c r="V4397" s="30" t="s">
        <v>1428</v>
      </c>
    </row>
    <row r="4398" spans="1:22" ht="15" customHeight="1">
      <c r="A4398" s="37">
        <v>4605</v>
      </c>
      <c r="B4398" s="37" t="s">
        <v>22429</v>
      </c>
      <c r="C4398" s="37"/>
      <c r="D4398" s="37" t="s">
        <v>22429</v>
      </c>
      <c r="E4398" s="37" t="s">
        <v>19823</v>
      </c>
      <c r="F4398" s="37" t="s">
        <v>22430</v>
      </c>
      <c r="G4398" s="37" t="s">
        <v>22431</v>
      </c>
      <c r="H4398" s="37" t="s">
        <v>1365</v>
      </c>
      <c r="I4398" s="37">
        <v>65485000</v>
      </c>
      <c r="J4398" s="37" t="s">
        <v>22432</v>
      </c>
      <c r="K4398" s="58">
        <v>125630735</v>
      </c>
      <c r="L4398" s="37"/>
      <c r="M4398" s="37"/>
      <c r="N4398" s="37"/>
      <c r="O4398" s="37"/>
      <c r="P4398" s="37"/>
      <c r="Q4398" s="37" t="s">
        <v>22433</v>
      </c>
      <c r="R4398" s="37"/>
      <c r="S4398" s="37" t="s">
        <v>22434</v>
      </c>
      <c r="T4398" s="37"/>
      <c r="U4398" s="37"/>
      <c r="V4398" s="26" t="s">
        <v>202</v>
      </c>
    </row>
    <row r="4399" spans="1:22" ht="15" customHeight="1">
      <c r="A4399" s="30">
        <v>4606</v>
      </c>
      <c r="B4399" s="30" t="s">
        <v>22435</v>
      </c>
      <c r="C4399" s="30"/>
      <c r="D4399" s="30" t="s">
        <v>22435</v>
      </c>
      <c r="E4399" s="30" t="s">
        <v>22436</v>
      </c>
      <c r="F4399" s="30" t="s">
        <v>18922</v>
      </c>
      <c r="G4399" s="30" t="s">
        <v>13200</v>
      </c>
      <c r="H4399" s="30" t="s">
        <v>1397</v>
      </c>
      <c r="I4399" s="30">
        <v>12403841</v>
      </c>
      <c r="J4399" s="30" t="s">
        <v>22437</v>
      </c>
      <c r="K4399" s="57">
        <v>225110326112</v>
      </c>
      <c r="L4399" s="30"/>
      <c r="M4399" s="30"/>
      <c r="N4399" s="30"/>
      <c r="O4399" s="30"/>
      <c r="P4399" s="30"/>
      <c r="Q4399" s="30" t="s">
        <v>22438</v>
      </c>
      <c r="R4399" s="30"/>
      <c r="S4399" s="30" t="s">
        <v>22439</v>
      </c>
      <c r="T4399" s="30"/>
      <c r="U4399" s="30"/>
      <c r="V4399" s="30" t="s">
        <v>1428</v>
      </c>
    </row>
    <row r="4400" spans="1:22" ht="15" customHeight="1">
      <c r="A4400" s="30">
        <v>4607</v>
      </c>
      <c r="B4400" s="30" t="s">
        <v>22440</v>
      </c>
      <c r="C4400" s="30"/>
      <c r="D4400" s="30" t="s">
        <v>22440</v>
      </c>
      <c r="E4400" s="30" t="s">
        <v>22441</v>
      </c>
      <c r="F4400" s="30" t="s">
        <v>1454</v>
      </c>
      <c r="G4400" s="30" t="s">
        <v>4068</v>
      </c>
      <c r="H4400" s="30" t="s">
        <v>1397</v>
      </c>
      <c r="I4400" s="30">
        <v>14010060</v>
      </c>
      <c r="J4400" s="30" t="s">
        <v>22442</v>
      </c>
      <c r="K4400" s="57">
        <v>797199790114</v>
      </c>
      <c r="L4400" s="30"/>
      <c r="M4400" s="30"/>
      <c r="N4400" s="30"/>
      <c r="O4400" s="30"/>
      <c r="P4400" s="30"/>
      <c r="Q4400" s="30" t="s">
        <v>22443</v>
      </c>
      <c r="R4400" s="30"/>
      <c r="S4400" s="30" t="s">
        <v>22444</v>
      </c>
      <c r="T4400" s="30"/>
      <c r="U4400" s="30"/>
      <c r="V4400" s="30" t="s">
        <v>1444</v>
      </c>
    </row>
    <row r="4401" spans="1:22" ht="15" customHeight="1">
      <c r="A4401" s="30">
        <v>4608</v>
      </c>
      <c r="B4401" s="30" t="s">
        <v>21002</v>
      </c>
      <c r="C4401" s="30"/>
      <c r="D4401" s="30" t="s">
        <v>21002</v>
      </c>
      <c r="E4401" s="30" t="s">
        <v>22445</v>
      </c>
      <c r="F4401" s="30" t="s">
        <v>1454</v>
      </c>
      <c r="G4401" s="30" t="s">
        <v>16609</v>
      </c>
      <c r="H4401" s="30" t="s">
        <v>1397</v>
      </c>
      <c r="I4401" s="30">
        <v>19800010</v>
      </c>
      <c r="J4401" s="30" t="s">
        <v>22446</v>
      </c>
      <c r="K4401" s="57">
        <v>189213659115</v>
      </c>
      <c r="L4401" s="30"/>
      <c r="M4401" s="30"/>
      <c r="N4401" s="30"/>
      <c r="O4401" s="30"/>
      <c r="P4401" s="30"/>
      <c r="Q4401" s="30" t="s">
        <v>21006</v>
      </c>
      <c r="R4401" s="30"/>
      <c r="S4401" s="30" t="s">
        <v>22447</v>
      </c>
      <c r="T4401" s="30"/>
      <c r="U4401" s="30"/>
      <c r="V4401" s="30" t="s">
        <v>1444</v>
      </c>
    </row>
    <row r="4402" spans="1:22" ht="15" customHeight="1">
      <c r="A4402" s="30">
        <v>4609</v>
      </c>
      <c r="B4402" s="30" t="s">
        <v>22448</v>
      </c>
      <c r="C4402" s="30"/>
      <c r="D4402" s="30" t="s">
        <v>22448</v>
      </c>
      <c r="E4402" s="30" t="s">
        <v>22449</v>
      </c>
      <c r="F4402" s="30" t="s">
        <v>16732</v>
      </c>
      <c r="G4402" s="30" t="s">
        <v>2432</v>
      </c>
      <c r="H4402" s="30" t="s">
        <v>1373</v>
      </c>
      <c r="I4402" s="30">
        <v>66635110</v>
      </c>
      <c r="J4402" s="30" t="s">
        <v>22450</v>
      </c>
      <c r="K4402" s="57">
        <v>154633658</v>
      </c>
      <c r="L4402" s="30"/>
      <c r="M4402" s="30"/>
      <c r="N4402" s="30"/>
      <c r="O4402" s="30"/>
      <c r="P4402" s="30"/>
      <c r="Q4402" s="30" t="s">
        <v>22451</v>
      </c>
      <c r="R4402" s="30"/>
      <c r="S4402" s="30" t="s">
        <v>4261</v>
      </c>
      <c r="T4402" s="30"/>
      <c r="U4402" s="30"/>
      <c r="V4402" s="30" t="s">
        <v>1444</v>
      </c>
    </row>
    <row r="4403" spans="1:22" ht="15" customHeight="1">
      <c r="A4403" s="30">
        <v>4610</v>
      </c>
      <c r="B4403" s="30" t="s">
        <v>22452</v>
      </c>
      <c r="C4403" s="30"/>
      <c r="D4403" s="30" t="s">
        <v>22452</v>
      </c>
      <c r="E4403" s="30" t="s">
        <v>22453</v>
      </c>
      <c r="F4403" s="30" t="s">
        <v>22454</v>
      </c>
      <c r="G4403" s="30" t="s">
        <v>10735</v>
      </c>
      <c r="H4403" s="30" t="s">
        <v>1358</v>
      </c>
      <c r="I4403" s="30">
        <v>29309712</v>
      </c>
      <c r="J4403" s="30" t="s">
        <v>22455</v>
      </c>
      <c r="K4403" s="57">
        <v>82121044</v>
      </c>
      <c r="L4403" s="30"/>
      <c r="M4403" s="30"/>
      <c r="N4403" s="30"/>
      <c r="O4403" s="30"/>
      <c r="P4403" s="30"/>
      <c r="Q4403" s="30" t="s">
        <v>22456</v>
      </c>
      <c r="R4403" s="30"/>
      <c r="S4403" s="30" t="s">
        <v>22457</v>
      </c>
      <c r="T4403" s="30"/>
      <c r="U4403" s="30"/>
      <c r="V4403" s="30" t="s">
        <v>1428</v>
      </c>
    </row>
    <row r="4404" spans="1:22" ht="15" customHeight="1">
      <c r="A4404" s="30">
        <v>4611</v>
      </c>
      <c r="B4404" s="30" t="s">
        <v>22458</v>
      </c>
      <c r="C4404" s="30"/>
      <c r="D4404" s="30" t="s">
        <v>22458</v>
      </c>
      <c r="E4404" s="30" t="s">
        <v>22459</v>
      </c>
      <c r="F4404" s="30" t="s">
        <v>2944</v>
      </c>
      <c r="G4404" s="30" t="s">
        <v>1629</v>
      </c>
      <c r="H4404" s="30" t="s">
        <v>1391</v>
      </c>
      <c r="I4404" s="30">
        <v>90020150</v>
      </c>
      <c r="J4404" s="30" t="s">
        <v>22460</v>
      </c>
      <c r="K4404" s="57">
        <v>963728610</v>
      </c>
      <c r="L4404" s="30"/>
      <c r="M4404" s="30"/>
      <c r="N4404" s="30"/>
      <c r="O4404" s="30"/>
      <c r="P4404" s="30"/>
      <c r="Q4404" s="30" t="s">
        <v>22461</v>
      </c>
      <c r="R4404" s="30"/>
      <c r="S4404" s="30" t="s">
        <v>22462</v>
      </c>
      <c r="T4404" s="30"/>
      <c r="U4404" s="30"/>
      <c r="V4404" s="30" t="s">
        <v>1444</v>
      </c>
    </row>
    <row r="4405" spans="1:22" ht="15" customHeight="1">
      <c r="A4405" s="30">
        <v>4612</v>
      </c>
      <c r="B4405" s="30" t="s">
        <v>22463</v>
      </c>
      <c r="C4405" s="30"/>
      <c r="D4405" s="30" t="s">
        <v>22463</v>
      </c>
      <c r="E4405" s="30" t="s">
        <v>22464</v>
      </c>
      <c r="F4405" s="30" t="s">
        <v>22465</v>
      </c>
      <c r="G4405" s="30" t="s">
        <v>14124</v>
      </c>
      <c r="H4405" s="30" t="s">
        <v>1381</v>
      </c>
      <c r="I4405" s="30">
        <v>86690000</v>
      </c>
      <c r="J4405" s="30" t="s">
        <v>22466</v>
      </c>
      <c r="K4405" s="57">
        <v>9051598609</v>
      </c>
      <c r="L4405" s="30"/>
      <c r="M4405" s="30"/>
      <c r="N4405" s="30"/>
      <c r="O4405" s="30"/>
      <c r="P4405" s="30"/>
      <c r="Q4405" s="30" t="s">
        <v>22467</v>
      </c>
      <c r="R4405" s="30"/>
      <c r="S4405" s="30" t="s">
        <v>4261</v>
      </c>
      <c r="T4405" s="30"/>
      <c r="U4405" s="30"/>
      <c r="V4405" s="30" t="s">
        <v>1444</v>
      </c>
    </row>
    <row r="4406" spans="1:22" ht="15" customHeight="1">
      <c r="A4406" s="30">
        <v>4613</v>
      </c>
      <c r="B4406" s="30" t="s">
        <v>22468</v>
      </c>
      <c r="C4406" s="30"/>
      <c r="D4406" s="30" t="s">
        <v>22468</v>
      </c>
      <c r="E4406" s="30" t="s">
        <v>2029</v>
      </c>
      <c r="F4406" s="30" t="s">
        <v>1454</v>
      </c>
      <c r="G4406" s="30" t="s">
        <v>2030</v>
      </c>
      <c r="H4406" s="30" t="s">
        <v>1385</v>
      </c>
      <c r="I4406" s="30">
        <v>59900000</v>
      </c>
      <c r="J4406" s="30" t="s">
        <v>22469</v>
      </c>
      <c r="K4406" s="57">
        <v>202428869</v>
      </c>
      <c r="L4406" s="30"/>
      <c r="M4406" s="30"/>
      <c r="N4406" s="30"/>
      <c r="O4406" s="30"/>
      <c r="P4406" s="30"/>
      <c r="Q4406" s="30" t="s">
        <v>22470</v>
      </c>
      <c r="R4406" s="30"/>
      <c r="S4406" s="30" t="s">
        <v>22471</v>
      </c>
      <c r="T4406" s="30"/>
      <c r="U4406" s="30"/>
      <c r="V4406" s="30" t="s">
        <v>1444</v>
      </c>
    </row>
    <row r="4407" spans="1:22" ht="15" customHeight="1">
      <c r="A4407" s="30">
        <v>4614</v>
      </c>
      <c r="B4407" s="30" t="s">
        <v>22472</v>
      </c>
      <c r="C4407" s="30"/>
      <c r="D4407" s="30" t="s">
        <v>22472</v>
      </c>
      <c r="E4407" s="30" t="s">
        <v>22473</v>
      </c>
      <c r="F4407" s="30" t="s">
        <v>2944</v>
      </c>
      <c r="G4407" s="30" t="s">
        <v>1629</v>
      </c>
      <c r="H4407" s="30" t="s">
        <v>1391</v>
      </c>
      <c r="I4407" s="30">
        <v>90035040</v>
      </c>
      <c r="J4407" s="30" t="s">
        <v>22474</v>
      </c>
      <c r="K4407" s="57">
        <v>962521639</v>
      </c>
      <c r="L4407" s="30"/>
      <c r="M4407" s="30"/>
      <c r="N4407" s="30"/>
      <c r="O4407" s="30"/>
      <c r="P4407" s="30"/>
      <c r="Q4407" s="30" t="s">
        <v>22475</v>
      </c>
      <c r="R4407" s="30"/>
      <c r="S4407" s="30" t="s">
        <v>22476</v>
      </c>
      <c r="T4407" s="30"/>
      <c r="U4407" s="30"/>
      <c r="V4407" s="30" t="s">
        <v>1444</v>
      </c>
    </row>
    <row r="4408" spans="1:22" ht="15" customHeight="1">
      <c r="A4408" s="30">
        <v>4615</v>
      </c>
      <c r="B4408" s="30" t="s">
        <v>22477</v>
      </c>
      <c r="C4408" s="30"/>
      <c r="D4408" s="30" t="s">
        <v>22477</v>
      </c>
      <c r="E4408" s="30" t="s">
        <v>19356</v>
      </c>
      <c r="F4408" s="30" t="s">
        <v>1454</v>
      </c>
      <c r="G4408" s="30" t="s">
        <v>12137</v>
      </c>
      <c r="H4408" s="30" t="s">
        <v>1352</v>
      </c>
      <c r="I4408" s="30">
        <v>44859000</v>
      </c>
      <c r="J4408" s="30" t="s">
        <v>22478</v>
      </c>
      <c r="K4408" s="57">
        <v>100939774</v>
      </c>
      <c r="L4408" s="30"/>
      <c r="M4408" s="30"/>
      <c r="N4408" s="30"/>
      <c r="O4408" s="30"/>
      <c r="P4408" s="30"/>
      <c r="Q4408" s="30" t="s">
        <v>22479</v>
      </c>
      <c r="R4408" s="30"/>
      <c r="S4408" s="30" t="s">
        <v>22480</v>
      </c>
      <c r="T4408" s="30"/>
      <c r="U4408" s="30"/>
      <c r="V4408" s="30" t="s">
        <v>1444</v>
      </c>
    </row>
    <row r="4409" spans="1:22" ht="15" customHeight="1">
      <c r="A4409" s="30">
        <v>4616</v>
      </c>
      <c r="B4409" s="30" t="s">
        <v>22481</v>
      </c>
      <c r="C4409" s="30"/>
      <c r="D4409" s="30" t="s">
        <v>22481</v>
      </c>
      <c r="E4409" s="30" t="s">
        <v>22482</v>
      </c>
      <c r="F4409" s="30" t="s">
        <v>4572</v>
      </c>
      <c r="G4409" s="30" t="s">
        <v>3918</v>
      </c>
      <c r="H4409" s="30" t="s">
        <v>1373</v>
      </c>
      <c r="I4409" s="30">
        <v>68180630</v>
      </c>
      <c r="J4409" s="30" t="s">
        <v>22483</v>
      </c>
      <c r="K4409" s="57">
        <v>151609896</v>
      </c>
      <c r="L4409" s="30"/>
      <c r="M4409" s="30"/>
      <c r="N4409" s="30"/>
      <c r="O4409" s="30"/>
      <c r="P4409" s="30"/>
      <c r="Q4409" s="30" t="s">
        <v>22484</v>
      </c>
      <c r="R4409" s="30"/>
      <c r="S4409" s="30" t="s">
        <v>4261</v>
      </c>
      <c r="T4409" s="30"/>
      <c r="U4409" s="30"/>
      <c r="V4409" s="30" t="s">
        <v>1444</v>
      </c>
    </row>
    <row r="4410" spans="1:22" ht="15" customHeight="1">
      <c r="A4410" s="30">
        <v>4617</v>
      </c>
      <c r="B4410" s="30" t="s">
        <v>22485</v>
      </c>
      <c r="C4410" s="30"/>
      <c r="D4410" s="30" t="s">
        <v>22485</v>
      </c>
      <c r="E4410" s="30" t="s">
        <v>22486</v>
      </c>
      <c r="F4410" s="30" t="s">
        <v>1454</v>
      </c>
      <c r="G4410" s="30" t="s">
        <v>1540</v>
      </c>
      <c r="H4410" s="30" t="s">
        <v>1373</v>
      </c>
      <c r="I4410" s="30">
        <v>68005040</v>
      </c>
      <c r="J4410" s="30" t="s">
        <v>22487</v>
      </c>
      <c r="K4410" s="57">
        <v>153557133</v>
      </c>
      <c r="L4410" s="30"/>
      <c r="M4410" s="30"/>
      <c r="N4410" s="30"/>
      <c r="O4410" s="30"/>
      <c r="P4410" s="30"/>
      <c r="Q4410" s="30" t="s">
        <v>22488</v>
      </c>
      <c r="R4410" s="30"/>
      <c r="S4410" s="30" t="s">
        <v>22489</v>
      </c>
      <c r="T4410" s="30"/>
      <c r="U4410" s="30"/>
      <c r="V4410" s="30" t="s">
        <v>1444</v>
      </c>
    </row>
    <row r="4411" spans="1:22" ht="15" customHeight="1">
      <c r="A4411" s="30">
        <v>4618</v>
      </c>
      <c r="B4411" s="30" t="s">
        <v>22490</v>
      </c>
      <c r="C4411" s="30"/>
      <c r="D4411" s="30" t="s">
        <v>22490</v>
      </c>
      <c r="E4411" s="30" t="s">
        <v>22491</v>
      </c>
      <c r="F4411" s="30" t="s">
        <v>1877</v>
      </c>
      <c r="G4411" s="30" t="s">
        <v>2054</v>
      </c>
      <c r="H4411" s="30" t="s">
        <v>1352</v>
      </c>
      <c r="I4411" s="30">
        <v>40024106</v>
      </c>
      <c r="J4411" s="30" t="s">
        <v>22492</v>
      </c>
      <c r="K4411" s="57">
        <v>120098244</v>
      </c>
      <c r="L4411" s="30"/>
      <c r="M4411" s="30"/>
      <c r="N4411" s="30"/>
      <c r="O4411" s="30"/>
      <c r="P4411" s="30"/>
      <c r="Q4411" s="30" t="s">
        <v>22493</v>
      </c>
      <c r="R4411" s="30"/>
      <c r="S4411" s="30" t="s">
        <v>22494</v>
      </c>
      <c r="T4411" s="30"/>
      <c r="U4411" s="30"/>
      <c r="V4411" s="30" t="s">
        <v>1444</v>
      </c>
    </row>
    <row r="4412" spans="1:22" ht="15" customHeight="1">
      <c r="A4412" s="30">
        <v>4619</v>
      </c>
      <c r="B4412" s="30" t="s">
        <v>22495</v>
      </c>
      <c r="C4412" s="30"/>
      <c r="D4412" s="30" t="s">
        <v>22495</v>
      </c>
      <c r="E4412" s="30" t="s">
        <v>21896</v>
      </c>
      <c r="F4412" s="30" t="s">
        <v>12544</v>
      </c>
      <c r="G4412" s="30" t="s">
        <v>3281</v>
      </c>
      <c r="H4412" s="30" t="s">
        <v>1397</v>
      </c>
      <c r="I4412" s="30">
        <v>8500020</v>
      </c>
      <c r="J4412" s="30" t="s">
        <v>22496</v>
      </c>
      <c r="K4412" s="57">
        <v>305067009110</v>
      </c>
      <c r="L4412" s="30"/>
      <c r="M4412" s="30"/>
      <c r="N4412" s="30"/>
      <c r="O4412" s="30"/>
      <c r="P4412" s="30"/>
      <c r="Q4412" s="30" t="s">
        <v>22497</v>
      </c>
      <c r="R4412" s="30"/>
      <c r="S4412" s="30" t="s">
        <v>22498</v>
      </c>
      <c r="T4412" s="30"/>
      <c r="U4412" s="30"/>
      <c r="V4412" s="30" t="s">
        <v>1428</v>
      </c>
    </row>
    <row r="4413" spans="1:22" ht="15" customHeight="1">
      <c r="A4413" s="30">
        <v>4620</v>
      </c>
      <c r="B4413" s="30" t="s">
        <v>22499</v>
      </c>
      <c r="C4413" s="30"/>
      <c r="D4413" s="30" t="s">
        <v>22499</v>
      </c>
      <c r="E4413" s="30" t="s">
        <v>22500</v>
      </c>
      <c r="F4413" s="30" t="s">
        <v>22501</v>
      </c>
      <c r="G4413" s="30" t="s">
        <v>6939</v>
      </c>
      <c r="H4413" s="30" t="s">
        <v>1367</v>
      </c>
      <c r="I4413" s="30">
        <v>36025160</v>
      </c>
      <c r="J4413" s="30" t="s">
        <v>22502</v>
      </c>
      <c r="K4413" s="57">
        <v>32222900069</v>
      </c>
      <c r="L4413" s="30"/>
      <c r="M4413" s="30"/>
      <c r="N4413" s="30"/>
      <c r="O4413" s="30"/>
      <c r="P4413" s="30"/>
      <c r="Q4413" s="30" t="s">
        <v>22503</v>
      </c>
      <c r="R4413" s="30"/>
      <c r="S4413" s="30" t="s">
        <v>22504</v>
      </c>
      <c r="T4413" s="30"/>
      <c r="U4413" s="30"/>
      <c r="V4413" s="30" t="s">
        <v>1428</v>
      </c>
    </row>
    <row r="4414" spans="1:22" ht="15" customHeight="1">
      <c r="A4414" s="37">
        <v>4621</v>
      </c>
      <c r="B4414" s="37" t="s">
        <v>22505</v>
      </c>
      <c r="C4414" s="37"/>
      <c r="D4414" s="37" t="s">
        <v>22505</v>
      </c>
      <c r="E4414" s="37" t="s">
        <v>22506</v>
      </c>
      <c r="F4414" s="37" t="s">
        <v>1454</v>
      </c>
      <c r="G4414" s="37" t="s">
        <v>2366</v>
      </c>
      <c r="H4414" s="37" t="s">
        <v>1391</v>
      </c>
      <c r="I4414" s="37">
        <v>93220250</v>
      </c>
      <c r="J4414" s="37" t="s">
        <v>22507</v>
      </c>
      <c r="K4414" s="58">
        <v>1320142289</v>
      </c>
      <c r="L4414" s="37"/>
      <c r="M4414" s="37"/>
      <c r="N4414" s="37"/>
      <c r="O4414" s="37"/>
      <c r="P4414" s="37"/>
      <c r="Q4414" s="37" t="s">
        <v>22508</v>
      </c>
      <c r="R4414" s="37"/>
      <c r="S4414" s="37" t="s">
        <v>22509</v>
      </c>
      <c r="T4414" s="37"/>
      <c r="U4414" s="37"/>
      <c r="V4414" s="26" t="s">
        <v>202</v>
      </c>
    </row>
    <row r="4415" spans="1:22" ht="15" customHeight="1">
      <c r="A4415" s="30">
        <v>4622</v>
      </c>
      <c r="B4415" s="30" t="s">
        <v>22510</v>
      </c>
      <c r="C4415" s="30"/>
      <c r="D4415" s="30" t="s">
        <v>22510</v>
      </c>
      <c r="E4415" s="30" t="s">
        <v>22511</v>
      </c>
      <c r="F4415" s="30" t="s">
        <v>4014</v>
      </c>
      <c r="G4415" s="30" t="s">
        <v>1422</v>
      </c>
      <c r="H4415" s="30" t="s">
        <v>1397</v>
      </c>
      <c r="I4415" s="30">
        <v>3003020</v>
      </c>
      <c r="J4415" s="30" t="s">
        <v>22512</v>
      </c>
      <c r="K4415" s="57">
        <v>118403739119</v>
      </c>
      <c r="L4415" s="30"/>
      <c r="M4415" s="30"/>
      <c r="N4415" s="30"/>
      <c r="O4415" s="30"/>
      <c r="P4415" s="30"/>
      <c r="Q4415" s="30" t="s">
        <v>22513</v>
      </c>
      <c r="R4415" s="30"/>
      <c r="S4415" s="30" t="s">
        <v>22514</v>
      </c>
      <c r="T4415" s="30"/>
      <c r="U4415" s="30"/>
      <c r="V4415" s="30" t="s">
        <v>1444</v>
      </c>
    </row>
    <row r="4416" spans="1:22" ht="15" customHeight="1">
      <c r="A4416" s="30">
        <v>4623</v>
      </c>
      <c r="B4416" s="30" t="s">
        <v>22515</v>
      </c>
      <c r="C4416" s="30"/>
      <c r="D4416" s="30" t="s">
        <v>22515</v>
      </c>
      <c r="E4416" s="30" t="s">
        <v>5910</v>
      </c>
      <c r="F4416" s="30" t="s">
        <v>1454</v>
      </c>
      <c r="G4416" s="30" t="s">
        <v>22516</v>
      </c>
      <c r="H4416" s="30" t="s">
        <v>1393</v>
      </c>
      <c r="I4416" s="30">
        <v>89600000</v>
      </c>
      <c r="J4416" s="30" t="s">
        <v>22517</v>
      </c>
      <c r="K4416" s="57">
        <v>256426457</v>
      </c>
      <c r="L4416" s="30"/>
      <c r="M4416" s="30"/>
      <c r="N4416" s="30"/>
      <c r="O4416" s="30"/>
      <c r="P4416" s="30"/>
      <c r="Q4416" s="30" t="s">
        <v>22518</v>
      </c>
      <c r="R4416" s="30"/>
      <c r="S4416" s="30" t="s">
        <v>22519</v>
      </c>
      <c r="T4416" s="30"/>
      <c r="U4416" s="30"/>
      <c r="V4416" s="30" t="s">
        <v>1428</v>
      </c>
    </row>
    <row r="4417" spans="1:22" ht="15" customHeight="1">
      <c r="A4417" s="37">
        <v>4624</v>
      </c>
      <c r="B4417" s="37" t="s">
        <v>22520</v>
      </c>
      <c r="C4417" s="37"/>
      <c r="D4417" s="37" t="s">
        <v>22520</v>
      </c>
      <c r="E4417" s="37" t="s">
        <v>22521</v>
      </c>
      <c r="F4417" s="37" t="s">
        <v>22522</v>
      </c>
      <c r="G4417" s="37" t="s">
        <v>7653</v>
      </c>
      <c r="H4417" s="37" t="s">
        <v>1397</v>
      </c>
      <c r="I4417" s="37">
        <v>13311170</v>
      </c>
      <c r="J4417" s="37" t="s">
        <v>22523</v>
      </c>
      <c r="K4417" s="58">
        <v>387038443115</v>
      </c>
      <c r="L4417" s="37"/>
      <c r="M4417" s="37"/>
      <c r="N4417" s="37"/>
      <c r="O4417" s="37"/>
      <c r="P4417" s="37"/>
      <c r="Q4417" s="37" t="s">
        <v>22524</v>
      </c>
      <c r="R4417" s="37"/>
      <c r="S4417" s="37" t="s">
        <v>4261</v>
      </c>
      <c r="T4417" s="37"/>
      <c r="U4417" s="37"/>
      <c r="V4417" s="26" t="s">
        <v>202</v>
      </c>
    </row>
    <row r="4418" spans="1:22" ht="15" customHeight="1">
      <c r="A4418" s="30">
        <v>4625</v>
      </c>
      <c r="B4418" s="30" t="s">
        <v>22525</v>
      </c>
      <c r="C4418" s="30"/>
      <c r="D4418" s="30" t="s">
        <v>22525</v>
      </c>
      <c r="E4418" s="30" t="s">
        <v>22526</v>
      </c>
      <c r="F4418" s="30" t="s">
        <v>17864</v>
      </c>
      <c r="G4418" s="30" t="s">
        <v>7653</v>
      </c>
      <c r="H4418" s="30" t="s">
        <v>1397</v>
      </c>
      <c r="I4418" s="30">
        <v>13309290</v>
      </c>
      <c r="J4418" s="30" t="s">
        <v>22527</v>
      </c>
      <c r="K4418" s="57" t="s">
        <v>3510</v>
      </c>
      <c r="L4418" s="30"/>
      <c r="M4418" s="30"/>
      <c r="N4418" s="30"/>
      <c r="O4418" s="30"/>
      <c r="P4418" s="30"/>
      <c r="Q4418" s="30" t="s">
        <v>22528</v>
      </c>
      <c r="R4418" s="30"/>
      <c r="S4418" s="30" t="s">
        <v>22529</v>
      </c>
      <c r="T4418" s="30"/>
      <c r="U4418" s="30"/>
      <c r="V4418" s="30" t="s">
        <v>1444</v>
      </c>
    </row>
    <row r="4419" spans="1:22" ht="15" customHeight="1">
      <c r="A4419" s="30">
        <v>4626</v>
      </c>
      <c r="B4419" s="30" t="s">
        <v>22530</v>
      </c>
      <c r="C4419" s="30"/>
      <c r="D4419" s="30" t="s">
        <v>22530</v>
      </c>
      <c r="E4419" s="30" t="s">
        <v>22531</v>
      </c>
      <c r="F4419" s="30" t="s">
        <v>3700</v>
      </c>
      <c r="G4419" s="30" t="s">
        <v>1422</v>
      </c>
      <c r="H4419" s="30" t="s">
        <v>1397</v>
      </c>
      <c r="I4419" s="30">
        <v>3032000</v>
      </c>
      <c r="J4419" s="30" t="s">
        <v>22532</v>
      </c>
      <c r="K4419" s="57">
        <v>141674150118</v>
      </c>
      <c r="L4419" s="30"/>
      <c r="M4419" s="30"/>
      <c r="N4419" s="30"/>
      <c r="O4419" s="30"/>
      <c r="P4419" s="30"/>
      <c r="Q4419" s="30" t="s">
        <v>22533</v>
      </c>
      <c r="R4419" s="30"/>
      <c r="S4419" s="30" t="s">
        <v>4261</v>
      </c>
      <c r="T4419" s="30"/>
      <c r="U4419" s="30"/>
      <c r="V4419" s="30" t="s">
        <v>1444</v>
      </c>
    </row>
    <row r="4420" spans="1:22" ht="15" customHeight="1">
      <c r="A4420" s="30">
        <v>4627</v>
      </c>
      <c r="B4420" s="30" t="s">
        <v>22534</v>
      </c>
      <c r="C4420" s="30"/>
      <c r="D4420" s="30" t="s">
        <v>22534</v>
      </c>
      <c r="E4420" s="30" t="s">
        <v>22535</v>
      </c>
      <c r="F4420" s="30" t="s">
        <v>1454</v>
      </c>
      <c r="G4420" s="30" t="s">
        <v>11986</v>
      </c>
      <c r="H4420" s="30" t="s">
        <v>1363</v>
      </c>
      <c r="I4420" s="30">
        <v>76380100</v>
      </c>
      <c r="J4420" s="30" t="s">
        <v>22536</v>
      </c>
      <c r="K4420" s="57">
        <v>104614978</v>
      </c>
      <c r="L4420" s="30"/>
      <c r="M4420" s="30"/>
      <c r="N4420" s="30"/>
      <c r="O4420" s="30"/>
      <c r="P4420" s="30"/>
      <c r="Q4420" s="30"/>
      <c r="R4420" s="30"/>
      <c r="S4420" s="30" t="s">
        <v>22537</v>
      </c>
      <c r="T4420" s="30"/>
      <c r="U4420" s="30"/>
      <c r="V4420" s="30" t="s">
        <v>1444</v>
      </c>
    </row>
    <row r="4421" spans="1:22" ht="15" customHeight="1">
      <c r="A4421" s="30">
        <v>4628</v>
      </c>
      <c r="B4421" s="30" t="s">
        <v>22538</v>
      </c>
      <c r="C4421" s="30"/>
      <c r="D4421" s="30" t="s">
        <v>22538</v>
      </c>
      <c r="E4421" s="30" t="s">
        <v>22539</v>
      </c>
      <c r="F4421" s="30" t="s">
        <v>1454</v>
      </c>
      <c r="G4421" s="30" t="s">
        <v>22540</v>
      </c>
      <c r="H4421" s="30" t="s">
        <v>1391</v>
      </c>
      <c r="I4421" s="30">
        <v>9765000</v>
      </c>
      <c r="J4421" s="30" t="s">
        <v>22541</v>
      </c>
      <c r="K4421" s="57">
        <v>2000030038</v>
      </c>
      <c r="L4421" s="30"/>
      <c r="M4421" s="30"/>
      <c r="N4421" s="30"/>
      <c r="O4421" s="30"/>
      <c r="P4421" s="30"/>
      <c r="Q4421" s="30" t="s">
        <v>22542</v>
      </c>
      <c r="R4421" s="30"/>
      <c r="S4421" s="30" t="s">
        <v>22543</v>
      </c>
      <c r="T4421" s="30"/>
      <c r="U4421" s="30"/>
      <c r="V4421" s="30" t="s">
        <v>1444</v>
      </c>
    </row>
    <row r="4422" spans="1:22" ht="15" customHeight="1">
      <c r="A4422" s="30">
        <v>4629</v>
      </c>
      <c r="B4422" s="30" t="s">
        <v>22544</v>
      </c>
      <c r="C4422" s="30"/>
      <c r="D4422" s="30" t="s">
        <v>22544</v>
      </c>
      <c r="E4422" s="30" t="s">
        <v>22545</v>
      </c>
      <c r="F4422" s="30" t="s">
        <v>1895</v>
      </c>
      <c r="G4422" s="30" t="s">
        <v>1896</v>
      </c>
      <c r="H4422" s="30" t="s">
        <v>1397</v>
      </c>
      <c r="I4422" s="30">
        <v>9636000</v>
      </c>
      <c r="J4422" s="30" t="s">
        <v>22546</v>
      </c>
      <c r="K4422" s="57">
        <v>635795868117</v>
      </c>
      <c r="L4422" s="30"/>
      <c r="M4422" s="30"/>
      <c r="N4422" s="30"/>
      <c r="O4422" s="30"/>
      <c r="P4422" s="30"/>
      <c r="Q4422" s="30" t="s">
        <v>22547</v>
      </c>
      <c r="R4422" s="30"/>
      <c r="S4422" s="30" t="s">
        <v>22548</v>
      </c>
      <c r="T4422" s="30"/>
      <c r="U4422" s="30"/>
      <c r="V4422" s="30" t="s">
        <v>1428</v>
      </c>
    </row>
    <row r="4423" spans="1:22" ht="15" customHeight="1">
      <c r="A4423" s="30">
        <v>4630</v>
      </c>
      <c r="B4423" s="30" t="s">
        <v>22549</v>
      </c>
      <c r="C4423" s="30"/>
      <c r="D4423" s="30" t="s">
        <v>22549</v>
      </c>
      <c r="E4423" s="30" t="s">
        <v>22550</v>
      </c>
      <c r="F4423" s="30" t="s">
        <v>19738</v>
      </c>
      <c r="G4423" s="30" t="s">
        <v>1422</v>
      </c>
      <c r="H4423" s="30" t="s">
        <v>1397</v>
      </c>
      <c r="I4423" s="30">
        <v>8130485</v>
      </c>
      <c r="J4423" s="30" t="s">
        <v>22551</v>
      </c>
      <c r="K4423" s="57">
        <v>118076570110</v>
      </c>
      <c r="L4423" s="30"/>
      <c r="M4423" s="30"/>
      <c r="N4423" s="30"/>
      <c r="O4423" s="30"/>
      <c r="P4423" s="30"/>
      <c r="Q4423" s="30" t="s">
        <v>22552</v>
      </c>
      <c r="R4423" s="30"/>
      <c r="S4423" s="30" t="s">
        <v>4261</v>
      </c>
      <c r="T4423" s="30"/>
      <c r="U4423" s="30"/>
      <c r="V4423" s="30" t="s">
        <v>1444</v>
      </c>
    </row>
    <row r="4424" spans="1:22" ht="15" customHeight="1">
      <c r="A4424" s="30">
        <v>4631</v>
      </c>
      <c r="B4424" s="30" t="s">
        <v>22553</v>
      </c>
      <c r="C4424" s="30"/>
      <c r="D4424" s="30" t="s">
        <v>22553</v>
      </c>
      <c r="E4424" s="30" t="s">
        <v>13659</v>
      </c>
      <c r="F4424" s="30" t="s">
        <v>1454</v>
      </c>
      <c r="G4424" s="30" t="s">
        <v>22554</v>
      </c>
      <c r="H4424" s="30" t="s">
        <v>1365</v>
      </c>
      <c r="I4424" s="30">
        <v>65220000</v>
      </c>
      <c r="J4424" s="30" t="s">
        <v>22555</v>
      </c>
      <c r="K4424" s="57">
        <v>122333780</v>
      </c>
      <c r="L4424" s="30"/>
      <c r="M4424" s="30"/>
      <c r="N4424" s="30"/>
      <c r="O4424" s="30"/>
      <c r="P4424" s="30"/>
      <c r="Q4424" s="30" t="s">
        <v>22556</v>
      </c>
      <c r="R4424" s="30"/>
      <c r="S4424" s="30" t="s">
        <v>22557</v>
      </c>
      <c r="T4424" s="30"/>
      <c r="U4424" s="30"/>
      <c r="V4424" s="30" t="s">
        <v>1444</v>
      </c>
    </row>
    <row r="4425" spans="1:22" ht="15" customHeight="1">
      <c r="A4425" s="30">
        <v>4632</v>
      </c>
      <c r="B4425" s="30" t="s">
        <v>22558</v>
      </c>
      <c r="C4425" s="30"/>
      <c r="D4425" s="30" t="s">
        <v>22558</v>
      </c>
      <c r="E4425" s="30" t="s">
        <v>11089</v>
      </c>
      <c r="F4425" s="30" t="s">
        <v>1454</v>
      </c>
      <c r="G4425" s="30" t="s">
        <v>2111</v>
      </c>
      <c r="H4425" s="30" t="s">
        <v>1352</v>
      </c>
      <c r="I4425" s="30">
        <v>44380000</v>
      </c>
      <c r="J4425" s="30" t="s">
        <v>22559</v>
      </c>
      <c r="K4425" s="57">
        <v>63722789</v>
      </c>
      <c r="L4425" s="30"/>
      <c r="M4425" s="30"/>
      <c r="N4425" s="30"/>
      <c r="O4425" s="30"/>
      <c r="P4425" s="30"/>
      <c r="Q4425" s="30"/>
      <c r="R4425" s="30"/>
      <c r="S4425" s="30" t="s">
        <v>21803</v>
      </c>
      <c r="T4425" s="30"/>
      <c r="U4425" s="30"/>
      <c r="V4425" s="30" t="s">
        <v>1444</v>
      </c>
    </row>
    <row r="4426" spans="1:22" ht="15" customHeight="1">
      <c r="A4426" s="30">
        <v>4633</v>
      </c>
      <c r="B4426" s="30" t="s">
        <v>22560</v>
      </c>
      <c r="C4426" s="30"/>
      <c r="D4426" s="30" t="s">
        <v>22560</v>
      </c>
      <c r="E4426" s="30" t="s">
        <v>22561</v>
      </c>
      <c r="F4426" s="30" t="s">
        <v>2083</v>
      </c>
      <c r="G4426" s="30" t="s">
        <v>1422</v>
      </c>
      <c r="H4426" s="30" t="s">
        <v>1397</v>
      </c>
      <c r="I4426" s="30">
        <v>4743060</v>
      </c>
      <c r="J4426" s="30" t="s">
        <v>22562</v>
      </c>
      <c r="K4426" s="57">
        <v>146050907110</v>
      </c>
      <c r="L4426" s="30"/>
      <c r="M4426" s="30"/>
      <c r="N4426" s="30"/>
      <c r="O4426" s="30"/>
      <c r="P4426" s="30"/>
      <c r="Q4426" s="30" t="s">
        <v>22563</v>
      </c>
      <c r="R4426" s="30"/>
      <c r="S4426" s="30" t="s">
        <v>22564</v>
      </c>
      <c r="T4426" s="30"/>
      <c r="U4426" s="30"/>
      <c r="V4426" s="30" t="s">
        <v>1444</v>
      </c>
    </row>
    <row r="4427" spans="1:22" ht="15" customHeight="1">
      <c r="A4427" s="30">
        <v>4634</v>
      </c>
      <c r="B4427" s="30" t="s">
        <v>22565</v>
      </c>
      <c r="C4427" s="30"/>
      <c r="D4427" s="30" t="s">
        <v>22565</v>
      </c>
      <c r="E4427" s="30" t="s">
        <v>22566</v>
      </c>
      <c r="F4427" s="30" t="s">
        <v>22567</v>
      </c>
      <c r="G4427" s="30" t="s">
        <v>3503</v>
      </c>
      <c r="H4427" s="30" t="s">
        <v>1389</v>
      </c>
      <c r="I4427" s="30">
        <v>6930415</v>
      </c>
      <c r="J4427" s="30" t="s">
        <v>22568</v>
      </c>
      <c r="K4427" s="57">
        <v>240108142</v>
      </c>
      <c r="L4427" s="30"/>
      <c r="M4427" s="30"/>
      <c r="N4427" s="30"/>
      <c r="O4427" s="30"/>
      <c r="P4427" s="30"/>
      <c r="Q4427" s="30" t="s">
        <v>21011</v>
      </c>
      <c r="R4427" s="30"/>
      <c r="S4427" s="30" t="s">
        <v>22569</v>
      </c>
      <c r="T4427" s="30"/>
      <c r="U4427" s="30"/>
      <c r="V4427" s="30" t="s">
        <v>1444</v>
      </c>
    </row>
    <row r="4428" spans="1:22" ht="15" customHeight="1">
      <c r="A4428" s="30">
        <v>4636</v>
      </c>
      <c r="B4428" s="30" t="s">
        <v>22570</v>
      </c>
      <c r="C4428" s="30"/>
      <c r="D4428" s="30" t="s">
        <v>22570</v>
      </c>
      <c r="E4428" s="30" t="s">
        <v>22571</v>
      </c>
      <c r="F4428" s="30" t="s">
        <v>1454</v>
      </c>
      <c r="G4428" s="30" t="s">
        <v>16997</v>
      </c>
      <c r="H4428" s="30" t="s">
        <v>1397</v>
      </c>
      <c r="I4428" s="30">
        <v>14801295</v>
      </c>
      <c r="J4428" s="30" t="s">
        <v>22572</v>
      </c>
      <c r="K4428" s="57">
        <v>181020540111</v>
      </c>
      <c r="L4428" s="30"/>
      <c r="M4428" s="30"/>
      <c r="N4428" s="30"/>
      <c r="O4428" s="30"/>
      <c r="P4428" s="30"/>
      <c r="Q4428" s="30"/>
      <c r="R4428" s="30"/>
      <c r="S4428" s="30" t="s">
        <v>22573</v>
      </c>
      <c r="T4428" s="30"/>
      <c r="U4428" s="30"/>
      <c r="V4428" s="30" t="s">
        <v>1444</v>
      </c>
    </row>
    <row r="4429" spans="1:22" ht="15" customHeight="1">
      <c r="A4429" s="30">
        <v>4637</v>
      </c>
      <c r="B4429" s="30" t="s">
        <v>22574</v>
      </c>
      <c r="C4429" s="30"/>
      <c r="D4429" s="30" t="s">
        <v>22574</v>
      </c>
      <c r="E4429" s="30" t="s">
        <v>22575</v>
      </c>
      <c r="F4429" s="30" t="s">
        <v>9794</v>
      </c>
      <c r="G4429" s="30" t="s">
        <v>2938</v>
      </c>
      <c r="H4429" s="30" t="s">
        <v>1377</v>
      </c>
      <c r="I4429" s="30">
        <v>56903510</v>
      </c>
      <c r="J4429" s="30" t="s">
        <v>22576</v>
      </c>
      <c r="K4429" s="57">
        <v>60874694</v>
      </c>
      <c r="L4429" s="30"/>
      <c r="M4429" s="30"/>
      <c r="N4429" s="30"/>
      <c r="O4429" s="30"/>
      <c r="P4429" s="30"/>
      <c r="Q4429" s="30" t="s">
        <v>22577</v>
      </c>
      <c r="R4429" s="30"/>
      <c r="S4429" s="30" t="s">
        <v>22578</v>
      </c>
      <c r="T4429" s="30"/>
      <c r="U4429" s="30"/>
      <c r="V4429" s="30" t="s">
        <v>1444</v>
      </c>
    </row>
    <row r="4430" spans="1:22" ht="15" customHeight="1">
      <c r="A4430" s="30">
        <v>4638</v>
      </c>
      <c r="B4430" s="30" t="s">
        <v>22579</v>
      </c>
      <c r="C4430" s="30"/>
      <c r="D4430" s="30" t="s">
        <v>22579</v>
      </c>
      <c r="E4430" s="30" t="s">
        <v>22580</v>
      </c>
      <c r="F4430" s="30" t="s">
        <v>1454</v>
      </c>
      <c r="G4430" s="30" t="s">
        <v>12565</v>
      </c>
      <c r="H4430" s="30" t="s">
        <v>1367</v>
      </c>
      <c r="I4430" s="30">
        <v>37701000</v>
      </c>
      <c r="J4430" s="30" t="s">
        <v>22581</v>
      </c>
      <c r="K4430" s="57">
        <v>15168680062</v>
      </c>
      <c r="L4430" s="30"/>
      <c r="M4430" s="30"/>
      <c r="N4430" s="30"/>
      <c r="O4430" s="30"/>
      <c r="P4430" s="30"/>
      <c r="Q4430" s="30" t="s">
        <v>22582</v>
      </c>
      <c r="R4430" s="30"/>
      <c r="S4430" s="30" t="s">
        <v>22583</v>
      </c>
      <c r="T4430" s="30"/>
      <c r="U4430" s="30"/>
      <c r="V4430" s="30" t="s">
        <v>1428</v>
      </c>
    </row>
    <row r="4431" spans="1:22" ht="15" customHeight="1">
      <c r="A4431" s="30">
        <v>4639</v>
      </c>
      <c r="B4431" s="30" t="s">
        <v>22584</v>
      </c>
      <c r="C4431" s="30"/>
      <c r="D4431" s="30" t="s">
        <v>22584</v>
      </c>
      <c r="E4431" s="30" t="s">
        <v>21386</v>
      </c>
      <c r="F4431" s="30" t="s">
        <v>2442</v>
      </c>
      <c r="G4431" s="30" t="s">
        <v>2432</v>
      </c>
      <c r="H4431" s="30" t="s">
        <v>1373</v>
      </c>
      <c r="I4431" s="30">
        <v>66013080</v>
      </c>
      <c r="J4431" s="30" t="s">
        <v>22585</v>
      </c>
      <c r="K4431" s="57">
        <v>154868744</v>
      </c>
      <c r="L4431" s="30"/>
      <c r="M4431" s="30"/>
      <c r="N4431" s="30"/>
      <c r="O4431" s="30"/>
      <c r="P4431" s="30"/>
      <c r="Q4431" s="30" t="s">
        <v>22586</v>
      </c>
      <c r="R4431" s="30"/>
      <c r="S4431" s="30" t="s">
        <v>22587</v>
      </c>
      <c r="T4431" s="30"/>
      <c r="U4431" s="30"/>
      <c r="V4431" s="30" t="s">
        <v>1444</v>
      </c>
    </row>
    <row r="4432" spans="1:22" ht="15" customHeight="1">
      <c r="A4432" s="30">
        <v>4640</v>
      </c>
      <c r="B4432" s="30" t="s">
        <v>22588</v>
      </c>
      <c r="C4432" s="30"/>
      <c r="D4432" s="30" t="s">
        <v>22588</v>
      </c>
      <c r="E4432" s="30" t="s">
        <v>22589</v>
      </c>
      <c r="F4432" s="30" t="s">
        <v>1454</v>
      </c>
      <c r="G4432" s="30" t="s">
        <v>4590</v>
      </c>
      <c r="H4432" s="30" t="s">
        <v>1377</v>
      </c>
      <c r="I4432" s="30">
        <v>56304001</v>
      </c>
      <c r="J4432" s="30" t="s">
        <v>22590</v>
      </c>
      <c r="K4432" s="57">
        <v>76201520</v>
      </c>
      <c r="L4432" s="30"/>
      <c r="M4432" s="30"/>
      <c r="N4432" s="30"/>
      <c r="O4432" s="30"/>
      <c r="P4432" s="30"/>
      <c r="Q4432" s="30" t="s">
        <v>22591</v>
      </c>
      <c r="R4432" s="30"/>
      <c r="S4432" s="30" t="s">
        <v>22592</v>
      </c>
      <c r="T4432" s="30"/>
      <c r="U4432" s="30"/>
      <c r="V4432" s="30" t="s">
        <v>1444</v>
      </c>
    </row>
    <row r="4433" spans="1:22" ht="15" customHeight="1">
      <c r="A4433" s="30">
        <v>4641</v>
      </c>
      <c r="B4433" s="30" t="s">
        <v>22593</v>
      </c>
      <c r="C4433" s="30"/>
      <c r="D4433" s="30" t="s">
        <v>22593</v>
      </c>
      <c r="E4433" s="30" t="s">
        <v>22594</v>
      </c>
      <c r="F4433" s="30" t="s">
        <v>22595</v>
      </c>
      <c r="G4433" s="30" t="s">
        <v>10257</v>
      </c>
      <c r="H4433" s="30" t="s">
        <v>1393</v>
      </c>
      <c r="I4433" s="30">
        <v>88307101</v>
      </c>
      <c r="J4433" s="30" t="s">
        <v>22596</v>
      </c>
      <c r="K4433" s="57">
        <v>256583129</v>
      </c>
      <c r="L4433" s="30"/>
      <c r="M4433" s="30"/>
      <c r="N4433" s="30"/>
      <c r="O4433" s="30"/>
      <c r="P4433" s="30"/>
      <c r="Q4433" s="30" t="s">
        <v>22597</v>
      </c>
      <c r="R4433" s="30"/>
      <c r="S4433" s="30" t="s">
        <v>22598</v>
      </c>
      <c r="T4433" s="30"/>
      <c r="U4433" s="30"/>
      <c r="V4433" s="30" t="s">
        <v>1444</v>
      </c>
    </row>
    <row r="4434" spans="1:22" ht="15" customHeight="1">
      <c r="A4434" s="30">
        <v>4642</v>
      </c>
      <c r="B4434" s="30" t="s">
        <v>22599</v>
      </c>
      <c r="C4434" s="30"/>
      <c r="D4434" s="30" t="s">
        <v>22599</v>
      </c>
      <c r="E4434" s="30" t="s">
        <v>22600</v>
      </c>
      <c r="F4434" s="30" t="s">
        <v>18061</v>
      </c>
      <c r="G4434" s="30" t="s">
        <v>1896</v>
      </c>
      <c r="H4434" s="30" t="s">
        <v>1397</v>
      </c>
      <c r="I4434" s="30">
        <v>9690000</v>
      </c>
      <c r="J4434" s="30" t="s">
        <v>22601</v>
      </c>
      <c r="K4434" s="57">
        <v>635329510110</v>
      </c>
      <c r="L4434" s="30"/>
      <c r="M4434" s="30"/>
      <c r="N4434" s="30"/>
      <c r="O4434" s="30"/>
      <c r="P4434" s="30"/>
      <c r="Q4434" s="30" t="s">
        <v>22602</v>
      </c>
      <c r="R4434" s="30"/>
      <c r="S4434" s="30" t="s">
        <v>22603</v>
      </c>
      <c r="T4434" s="30"/>
      <c r="U4434" s="30"/>
      <c r="V4434" s="30" t="s">
        <v>1444</v>
      </c>
    </row>
    <row r="4435" spans="1:22" ht="15" customHeight="1">
      <c r="A4435" s="30">
        <v>4643</v>
      </c>
      <c r="B4435" s="30" t="s">
        <v>22604</v>
      </c>
      <c r="C4435" s="30"/>
      <c r="D4435" s="30" t="s">
        <v>22604</v>
      </c>
      <c r="E4435" s="30" t="s">
        <v>22605</v>
      </c>
      <c r="F4435" s="30" t="s">
        <v>22606</v>
      </c>
      <c r="G4435" s="30" t="s">
        <v>1865</v>
      </c>
      <c r="H4435" s="30" t="s">
        <v>1356</v>
      </c>
      <c r="I4435" s="30">
        <v>70300000</v>
      </c>
      <c r="J4435" s="30" t="s">
        <v>22607</v>
      </c>
      <c r="K4435" s="57">
        <v>744150000100</v>
      </c>
      <c r="L4435" s="30"/>
      <c r="M4435" s="30"/>
      <c r="N4435" s="30"/>
      <c r="O4435" s="30"/>
      <c r="P4435" s="30"/>
      <c r="Q4435" s="30" t="s">
        <v>22608</v>
      </c>
      <c r="R4435" s="30"/>
      <c r="S4435" s="30" t="s">
        <v>22609</v>
      </c>
      <c r="T4435" s="30"/>
      <c r="U4435" s="30"/>
      <c r="V4435" s="30" t="s">
        <v>1444</v>
      </c>
    </row>
    <row r="4436" spans="1:22" ht="15" customHeight="1">
      <c r="A4436" s="30">
        <v>4644</v>
      </c>
      <c r="B4436" s="30" t="s">
        <v>22610</v>
      </c>
      <c r="C4436" s="30"/>
      <c r="D4436" s="30" t="s">
        <v>22610</v>
      </c>
      <c r="E4436" s="30" t="s">
        <v>21448</v>
      </c>
      <c r="F4436" s="30" t="s">
        <v>1454</v>
      </c>
      <c r="G4436" s="30" t="s">
        <v>1540</v>
      </c>
      <c r="H4436" s="30" t="s">
        <v>1373</v>
      </c>
      <c r="I4436" s="30">
        <v>68005290</v>
      </c>
      <c r="J4436" s="30" t="s">
        <v>22611</v>
      </c>
      <c r="K4436" s="57">
        <v>155632175</v>
      </c>
      <c r="L4436" s="30"/>
      <c r="M4436" s="30"/>
      <c r="N4436" s="30"/>
      <c r="O4436" s="30"/>
      <c r="P4436" s="30"/>
      <c r="Q4436" s="30" t="s">
        <v>22612</v>
      </c>
      <c r="R4436" s="30"/>
      <c r="S4436" s="30" t="s">
        <v>22613</v>
      </c>
      <c r="T4436" s="30"/>
      <c r="U4436" s="30"/>
      <c r="V4436" s="30" t="s">
        <v>1444</v>
      </c>
    </row>
    <row r="4437" spans="1:22" ht="15" customHeight="1">
      <c r="A4437" s="37">
        <v>4645</v>
      </c>
      <c r="B4437" s="37" t="s">
        <v>22614</v>
      </c>
      <c r="C4437" s="37"/>
      <c r="D4437" s="37" t="s">
        <v>22614</v>
      </c>
      <c r="E4437" s="37" t="s">
        <v>22615</v>
      </c>
      <c r="F4437" s="37" t="s">
        <v>1454</v>
      </c>
      <c r="G4437" s="37" t="s">
        <v>1540</v>
      </c>
      <c r="H4437" s="37" t="s">
        <v>1373</v>
      </c>
      <c r="I4437" s="37">
        <v>68005300</v>
      </c>
      <c r="J4437" s="37" t="s">
        <v>22616</v>
      </c>
      <c r="K4437" s="58">
        <v>152432841</v>
      </c>
      <c r="L4437" s="37"/>
      <c r="M4437" s="37"/>
      <c r="N4437" s="37"/>
      <c r="O4437" s="37"/>
      <c r="P4437" s="37"/>
      <c r="Q4437" s="37" t="s">
        <v>22617</v>
      </c>
      <c r="R4437" s="37"/>
      <c r="S4437" s="37" t="s">
        <v>22618</v>
      </c>
      <c r="T4437" s="37"/>
      <c r="U4437" s="37"/>
      <c r="V4437" s="26" t="s">
        <v>202</v>
      </c>
    </row>
    <row r="4438" spans="1:22" ht="15" customHeight="1">
      <c r="A4438" s="30">
        <v>4646</v>
      </c>
      <c r="B4438" s="30" t="s">
        <v>22619</v>
      </c>
      <c r="C4438" s="30"/>
      <c r="D4438" s="30" t="s">
        <v>22619</v>
      </c>
      <c r="E4438" s="30" t="s">
        <v>22620</v>
      </c>
      <c r="F4438" s="30" t="s">
        <v>1795</v>
      </c>
      <c r="G4438" s="30" t="s">
        <v>1796</v>
      </c>
      <c r="H4438" s="30" t="s">
        <v>1385</v>
      </c>
      <c r="I4438" s="30">
        <v>59037350</v>
      </c>
      <c r="J4438" s="30" t="s">
        <v>22621</v>
      </c>
      <c r="K4438" s="57">
        <v>200921258</v>
      </c>
      <c r="L4438" s="30"/>
      <c r="M4438" s="30"/>
      <c r="N4438" s="30"/>
      <c r="O4438" s="30"/>
      <c r="P4438" s="30"/>
      <c r="Q4438" s="30" t="s">
        <v>22622</v>
      </c>
      <c r="R4438" s="30"/>
      <c r="S4438" s="30" t="s">
        <v>22623</v>
      </c>
      <c r="T4438" s="30"/>
      <c r="U4438" s="30"/>
      <c r="V4438" s="30" t="s">
        <v>1444</v>
      </c>
    </row>
    <row r="4439" spans="1:22" ht="15" customHeight="1">
      <c r="A4439" s="30">
        <v>4647</v>
      </c>
      <c r="B4439" s="30" t="s">
        <v>22624</v>
      </c>
      <c r="C4439" s="30"/>
      <c r="D4439" s="30" t="s">
        <v>22624</v>
      </c>
      <c r="E4439" s="30" t="s">
        <v>22625</v>
      </c>
      <c r="F4439" s="30" t="s">
        <v>1454</v>
      </c>
      <c r="G4439" s="30" t="s">
        <v>1846</v>
      </c>
      <c r="H4439" s="30" t="s">
        <v>1393</v>
      </c>
      <c r="I4439" s="30">
        <v>89010003</v>
      </c>
      <c r="J4439" s="30" t="s">
        <v>22626</v>
      </c>
      <c r="K4439" s="57">
        <v>258741597</v>
      </c>
      <c r="L4439" s="30"/>
      <c r="M4439" s="30"/>
      <c r="N4439" s="30"/>
      <c r="O4439" s="30"/>
      <c r="P4439" s="30"/>
      <c r="Q4439" s="30" t="s">
        <v>22627</v>
      </c>
      <c r="R4439" s="30"/>
      <c r="S4439" s="30" t="s">
        <v>22628</v>
      </c>
      <c r="T4439" s="30"/>
      <c r="U4439" s="30"/>
      <c r="V4439" s="30" t="s">
        <v>1444</v>
      </c>
    </row>
    <row r="4440" spans="1:22" ht="15" customHeight="1">
      <c r="A4440" s="30">
        <v>4648</v>
      </c>
      <c r="B4440" s="30" t="s">
        <v>22629</v>
      </c>
      <c r="C4440" s="30"/>
      <c r="D4440" s="30" t="s">
        <v>22629</v>
      </c>
      <c r="E4440" s="30" t="s">
        <v>22630</v>
      </c>
      <c r="F4440" s="30" t="s">
        <v>3616</v>
      </c>
      <c r="G4440" s="30" t="s">
        <v>2236</v>
      </c>
      <c r="H4440" s="30" t="s">
        <v>1379</v>
      </c>
      <c r="I4440" s="30">
        <v>64213020</v>
      </c>
      <c r="J4440" s="30" t="s">
        <v>22631</v>
      </c>
      <c r="K4440" s="57">
        <v>196258049</v>
      </c>
      <c r="L4440" s="30"/>
      <c r="M4440" s="30"/>
      <c r="N4440" s="30"/>
      <c r="O4440" s="30"/>
      <c r="P4440" s="30"/>
      <c r="Q4440" s="30" t="s">
        <v>22208</v>
      </c>
      <c r="R4440" s="30"/>
      <c r="S4440" s="30" t="s">
        <v>9606</v>
      </c>
      <c r="T4440" s="30"/>
      <c r="U4440" s="30"/>
      <c r="V4440" s="30" t="s">
        <v>1444</v>
      </c>
    </row>
    <row r="4441" spans="1:22" ht="15" customHeight="1">
      <c r="A4441" s="30">
        <v>4649</v>
      </c>
      <c r="B4441" s="30" t="s">
        <v>22632</v>
      </c>
      <c r="C4441" s="30"/>
      <c r="D4441" s="30" t="s">
        <v>22632</v>
      </c>
      <c r="E4441" s="30" t="s">
        <v>22633</v>
      </c>
      <c r="F4441" s="30" t="s">
        <v>1454</v>
      </c>
      <c r="G4441" s="30" t="s">
        <v>9078</v>
      </c>
      <c r="H4441" s="30" t="s">
        <v>1391</v>
      </c>
      <c r="I4441" s="30">
        <v>95190000</v>
      </c>
      <c r="J4441" s="30" t="s">
        <v>22634</v>
      </c>
      <c r="K4441" s="57">
        <v>2240010805</v>
      </c>
      <c r="L4441" s="30"/>
      <c r="M4441" s="30"/>
      <c r="N4441" s="30"/>
      <c r="O4441" s="30"/>
      <c r="P4441" s="30"/>
      <c r="Q4441" s="30" t="s">
        <v>22635</v>
      </c>
      <c r="R4441" s="30"/>
      <c r="S4441" s="30" t="s">
        <v>22636</v>
      </c>
      <c r="T4441" s="30"/>
      <c r="U4441" s="30"/>
      <c r="V4441" s="30" t="s">
        <v>1428</v>
      </c>
    </row>
    <row r="4442" spans="1:22" ht="15" customHeight="1">
      <c r="A4442" s="37">
        <v>4650</v>
      </c>
      <c r="B4442" s="37" t="s">
        <v>22637</v>
      </c>
      <c r="C4442" s="37"/>
      <c r="D4442" s="37" t="s">
        <v>22637</v>
      </c>
      <c r="E4442" s="37" t="s">
        <v>22638</v>
      </c>
      <c r="F4442" s="37" t="s">
        <v>1454</v>
      </c>
      <c r="G4442" s="37" t="s">
        <v>10412</v>
      </c>
      <c r="H4442" s="37" t="s">
        <v>1385</v>
      </c>
      <c r="I4442" s="37">
        <v>59150000</v>
      </c>
      <c r="J4442" s="37" t="s">
        <v>22639</v>
      </c>
      <c r="K4442" s="58">
        <v>202125580</v>
      </c>
      <c r="L4442" s="37"/>
      <c r="M4442" s="37"/>
      <c r="N4442" s="37"/>
      <c r="O4442" s="37"/>
      <c r="P4442" s="37"/>
      <c r="Q4442" s="37" t="s">
        <v>22640</v>
      </c>
      <c r="R4442" s="37"/>
      <c r="S4442" s="37" t="s">
        <v>22641</v>
      </c>
      <c r="T4442" s="37"/>
      <c r="U4442" s="37"/>
      <c r="V4442" s="26" t="s">
        <v>202</v>
      </c>
    </row>
    <row r="4443" spans="1:22" ht="15" customHeight="1">
      <c r="A4443" s="30">
        <v>4651</v>
      </c>
      <c r="B4443" s="30" t="s">
        <v>22642</v>
      </c>
      <c r="C4443" s="30"/>
      <c r="D4443" s="30" t="s">
        <v>22642</v>
      </c>
      <c r="E4443" s="30" t="s">
        <v>6230</v>
      </c>
      <c r="F4443" s="30" t="s">
        <v>1454</v>
      </c>
      <c r="G4443" s="30" t="s">
        <v>22643</v>
      </c>
      <c r="H4443" s="30" t="s">
        <v>1391</v>
      </c>
      <c r="I4443" s="30">
        <v>97900000</v>
      </c>
      <c r="J4443" s="30" t="s">
        <v>22644</v>
      </c>
      <c r="K4443" s="57">
        <v>300038720</v>
      </c>
      <c r="L4443" s="30"/>
      <c r="M4443" s="30"/>
      <c r="N4443" s="30"/>
      <c r="O4443" s="30"/>
      <c r="P4443" s="30"/>
      <c r="Q4443" s="30" t="s">
        <v>22645</v>
      </c>
      <c r="R4443" s="30"/>
      <c r="S4443" s="30" t="s">
        <v>22646</v>
      </c>
      <c r="T4443" s="30"/>
      <c r="U4443" s="30"/>
      <c r="V4443" s="30" t="s">
        <v>1444</v>
      </c>
    </row>
    <row r="4444" spans="1:22" ht="15" customHeight="1">
      <c r="A4444" s="30">
        <v>4652</v>
      </c>
      <c r="B4444" s="30" t="s">
        <v>22647</v>
      </c>
      <c r="C4444" s="30"/>
      <c r="D4444" s="30" t="s">
        <v>22647</v>
      </c>
      <c r="E4444" s="30" t="s">
        <v>22648</v>
      </c>
      <c r="F4444" s="30" t="s">
        <v>22649</v>
      </c>
      <c r="G4444" s="30" t="s">
        <v>1570</v>
      </c>
      <c r="H4444" s="30" t="s">
        <v>1365</v>
      </c>
      <c r="I4444" s="30">
        <v>65058859</v>
      </c>
      <c r="J4444" s="30" t="s">
        <v>22650</v>
      </c>
      <c r="K4444" s="57">
        <v>124176275</v>
      </c>
      <c r="L4444" s="30"/>
      <c r="M4444" s="30"/>
      <c r="N4444" s="30"/>
      <c r="O4444" s="30"/>
      <c r="P4444" s="30"/>
      <c r="Q4444" s="30" t="s">
        <v>22651</v>
      </c>
      <c r="R4444" s="30"/>
      <c r="S4444" s="30" t="s">
        <v>22652</v>
      </c>
      <c r="T4444" s="30"/>
      <c r="U4444" s="30"/>
      <c r="V4444" s="30" t="s">
        <v>1444</v>
      </c>
    </row>
    <row r="4445" spans="1:22" ht="15" customHeight="1">
      <c r="A4445" s="37">
        <v>4653</v>
      </c>
      <c r="B4445" s="37" t="s">
        <v>22653</v>
      </c>
      <c r="C4445" s="37"/>
      <c r="D4445" s="37" t="s">
        <v>22653</v>
      </c>
      <c r="E4445" s="37" t="s">
        <v>4384</v>
      </c>
      <c r="F4445" s="37" t="s">
        <v>1454</v>
      </c>
      <c r="G4445" s="37" t="s">
        <v>22654</v>
      </c>
      <c r="H4445" s="37" t="s">
        <v>1377</v>
      </c>
      <c r="I4445" s="37">
        <v>56180000</v>
      </c>
      <c r="J4445" s="37" t="s">
        <v>22655</v>
      </c>
      <c r="K4445" s="58">
        <v>18896138</v>
      </c>
      <c r="L4445" s="37"/>
      <c r="M4445" s="37"/>
      <c r="N4445" s="37"/>
      <c r="O4445" s="37"/>
      <c r="P4445" s="37"/>
      <c r="Q4445" s="37"/>
      <c r="R4445" s="37"/>
      <c r="S4445" s="37" t="s">
        <v>22656</v>
      </c>
      <c r="T4445" s="37"/>
      <c r="U4445" s="37"/>
      <c r="V4445" s="26" t="s">
        <v>202</v>
      </c>
    </row>
    <row r="4446" spans="1:22" ht="15" customHeight="1">
      <c r="A4446" s="37">
        <v>4654</v>
      </c>
      <c r="B4446" s="37" t="s">
        <v>22657</v>
      </c>
      <c r="C4446" s="37"/>
      <c r="D4446" s="37" t="s">
        <v>22657</v>
      </c>
      <c r="E4446" s="37" t="s">
        <v>22658</v>
      </c>
      <c r="F4446" s="37" t="s">
        <v>2436</v>
      </c>
      <c r="G4446" s="37" t="s">
        <v>2054</v>
      </c>
      <c r="H4446" s="37" t="s">
        <v>1352</v>
      </c>
      <c r="I4446" s="37">
        <v>40325281</v>
      </c>
      <c r="J4446" s="37" t="s">
        <v>22659</v>
      </c>
      <c r="K4446" s="58">
        <v>57612621</v>
      </c>
      <c r="L4446" s="37"/>
      <c r="M4446" s="37"/>
      <c r="N4446" s="37"/>
      <c r="O4446" s="37"/>
      <c r="P4446" s="37"/>
      <c r="Q4446" s="37" t="s">
        <v>22660</v>
      </c>
      <c r="R4446" s="37"/>
      <c r="S4446" s="37" t="s">
        <v>22661</v>
      </c>
      <c r="T4446" s="37"/>
      <c r="U4446" s="37"/>
      <c r="V4446" s="26" t="s">
        <v>202</v>
      </c>
    </row>
    <row r="4447" spans="1:22" ht="15" customHeight="1">
      <c r="A4447" s="37">
        <v>4655</v>
      </c>
      <c r="B4447" s="37" t="s">
        <v>22662</v>
      </c>
      <c r="C4447" s="37"/>
      <c r="D4447" s="37" t="s">
        <v>22662</v>
      </c>
      <c r="E4447" s="37" t="s">
        <v>22663</v>
      </c>
      <c r="F4447" s="37" t="s">
        <v>3866</v>
      </c>
      <c r="G4447" s="37" t="s">
        <v>2054</v>
      </c>
      <c r="H4447" s="37" t="s">
        <v>1352</v>
      </c>
      <c r="I4447" s="37">
        <v>40015180</v>
      </c>
      <c r="J4447" s="37" t="s">
        <v>22664</v>
      </c>
      <c r="K4447" s="58">
        <v>120431171</v>
      </c>
      <c r="L4447" s="37"/>
      <c r="M4447" s="37"/>
      <c r="N4447" s="37"/>
      <c r="O4447" s="37"/>
      <c r="P4447" s="37"/>
      <c r="Q4447" s="37" t="s">
        <v>22665</v>
      </c>
      <c r="R4447" s="37"/>
      <c r="S4447" s="37" t="s">
        <v>22666</v>
      </c>
      <c r="T4447" s="37"/>
      <c r="U4447" s="37"/>
      <c r="V4447" s="26" t="s">
        <v>202</v>
      </c>
    </row>
    <row r="4448" spans="1:22" ht="15" customHeight="1">
      <c r="A4448" s="30">
        <v>4656</v>
      </c>
      <c r="B4448" s="30" t="s">
        <v>22667</v>
      </c>
      <c r="C4448" s="30"/>
      <c r="D4448" s="30" t="s">
        <v>22667</v>
      </c>
      <c r="E4448" s="30" t="s">
        <v>22668</v>
      </c>
      <c r="F4448" s="30" t="s">
        <v>22669</v>
      </c>
      <c r="G4448" s="30" t="s">
        <v>6415</v>
      </c>
      <c r="H4448" s="30" t="s">
        <v>1397</v>
      </c>
      <c r="I4448" s="30">
        <v>12570000</v>
      </c>
      <c r="J4448" s="30" t="s">
        <v>22670</v>
      </c>
      <c r="K4448" s="57">
        <v>174111260117</v>
      </c>
      <c r="L4448" s="30"/>
      <c r="M4448" s="30"/>
      <c r="N4448" s="30"/>
      <c r="O4448" s="30"/>
      <c r="P4448" s="30"/>
      <c r="Q4448" s="30"/>
      <c r="R4448" s="30"/>
      <c r="S4448" s="30" t="s">
        <v>4261</v>
      </c>
      <c r="T4448" s="30"/>
      <c r="U4448" s="30"/>
      <c r="V4448" s="30" t="s">
        <v>1444</v>
      </c>
    </row>
    <row r="4449" spans="1:22" ht="15" customHeight="1">
      <c r="A4449" s="30">
        <v>4657</v>
      </c>
      <c r="B4449" s="30" t="s">
        <v>22671</v>
      </c>
      <c r="C4449" s="30"/>
      <c r="D4449" s="30" t="s">
        <v>22671</v>
      </c>
      <c r="E4449" s="30" t="s">
        <v>22672</v>
      </c>
      <c r="F4449" s="30" t="s">
        <v>1454</v>
      </c>
      <c r="G4449" s="30" t="s">
        <v>22673</v>
      </c>
      <c r="H4449" s="30" t="s">
        <v>1352</v>
      </c>
      <c r="I4449" s="30">
        <v>44690000</v>
      </c>
      <c r="J4449" s="30" t="s">
        <v>22674</v>
      </c>
      <c r="K4449" s="57">
        <v>68858710</v>
      </c>
      <c r="L4449" s="30"/>
      <c r="M4449" s="30"/>
      <c r="N4449" s="30"/>
      <c r="O4449" s="30"/>
      <c r="P4449" s="30"/>
      <c r="Q4449" s="30" t="s">
        <v>22675</v>
      </c>
      <c r="R4449" s="30"/>
      <c r="S4449" s="30" t="s">
        <v>22676</v>
      </c>
      <c r="T4449" s="30"/>
      <c r="U4449" s="30"/>
      <c r="V4449" s="30" t="s">
        <v>1444</v>
      </c>
    </row>
    <row r="4450" spans="1:22" ht="15" customHeight="1">
      <c r="A4450" s="30">
        <v>4658</v>
      </c>
      <c r="B4450" s="30" t="s">
        <v>22677</v>
      </c>
      <c r="C4450" s="30"/>
      <c r="D4450" s="30" t="s">
        <v>22677</v>
      </c>
      <c r="E4450" s="30" t="s">
        <v>22678</v>
      </c>
      <c r="F4450" s="30" t="s">
        <v>22679</v>
      </c>
      <c r="G4450" s="30" t="s">
        <v>1492</v>
      </c>
      <c r="H4450" s="30" t="s">
        <v>1354</v>
      </c>
      <c r="I4450" s="30">
        <v>60810050</v>
      </c>
      <c r="J4450" s="30" t="s">
        <v>22680</v>
      </c>
      <c r="K4450" s="57">
        <v>62961136</v>
      </c>
      <c r="L4450" s="30"/>
      <c r="M4450" s="30"/>
      <c r="N4450" s="30"/>
      <c r="O4450" s="30"/>
      <c r="P4450" s="30"/>
      <c r="Q4450" s="30" t="s">
        <v>22681</v>
      </c>
      <c r="R4450" s="30"/>
      <c r="S4450" s="30" t="s">
        <v>22682</v>
      </c>
      <c r="T4450" s="30"/>
      <c r="U4450" s="30"/>
      <c r="V4450" s="30" t="s">
        <v>1428</v>
      </c>
    </row>
    <row r="4451" spans="1:22" ht="15" customHeight="1">
      <c r="A4451" s="30">
        <v>4659</v>
      </c>
      <c r="B4451" s="30" t="s">
        <v>22683</v>
      </c>
      <c r="C4451" s="30"/>
      <c r="D4451" s="30" t="s">
        <v>22683</v>
      </c>
      <c r="E4451" s="30" t="s">
        <v>22684</v>
      </c>
      <c r="F4451" s="30" t="s">
        <v>7111</v>
      </c>
      <c r="G4451" s="30" t="s">
        <v>12629</v>
      </c>
      <c r="H4451" s="30" t="s">
        <v>1397</v>
      </c>
      <c r="I4451" s="30">
        <v>9940290</v>
      </c>
      <c r="J4451" s="30" t="s">
        <v>22685</v>
      </c>
      <c r="K4451" s="57" t="s">
        <v>3510</v>
      </c>
      <c r="L4451" s="30"/>
      <c r="M4451" s="30"/>
      <c r="N4451" s="30"/>
      <c r="O4451" s="30"/>
      <c r="P4451" s="30"/>
      <c r="Q4451" s="30"/>
      <c r="R4451" s="30"/>
      <c r="S4451" s="30" t="s">
        <v>4261</v>
      </c>
      <c r="T4451" s="30"/>
      <c r="U4451" s="30"/>
      <c r="V4451" s="30" t="s">
        <v>1444</v>
      </c>
    </row>
    <row r="4452" spans="1:22" ht="15" customHeight="1">
      <c r="A4452" s="30">
        <v>4660</v>
      </c>
      <c r="B4452" s="30" t="s">
        <v>22686</v>
      </c>
      <c r="C4452" s="30"/>
      <c r="D4452" s="30" t="s">
        <v>22686</v>
      </c>
      <c r="E4452" s="30" t="s">
        <v>6871</v>
      </c>
      <c r="F4452" s="30" t="s">
        <v>1454</v>
      </c>
      <c r="G4452" s="30" t="s">
        <v>1492</v>
      </c>
      <c r="H4452" s="30" t="s">
        <v>1354</v>
      </c>
      <c r="I4452" s="30">
        <v>60020000</v>
      </c>
      <c r="J4452" s="30" t="s">
        <v>22687</v>
      </c>
      <c r="K4452" s="57">
        <v>64407411</v>
      </c>
      <c r="L4452" s="30"/>
      <c r="M4452" s="30"/>
      <c r="N4452" s="30"/>
      <c r="O4452" s="30"/>
      <c r="P4452" s="30"/>
      <c r="Q4452" s="30" t="s">
        <v>19745</v>
      </c>
      <c r="R4452" s="30"/>
      <c r="S4452" s="30" t="s">
        <v>22688</v>
      </c>
      <c r="T4452" s="30"/>
      <c r="U4452" s="30"/>
      <c r="V4452" s="30" t="s">
        <v>1444</v>
      </c>
    </row>
    <row r="4453" spans="1:22" ht="15" customHeight="1">
      <c r="A4453" s="37">
        <v>4661</v>
      </c>
      <c r="B4453" s="37" t="s">
        <v>22689</v>
      </c>
      <c r="C4453" s="37"/>
      <c r="D4453" s="37" t="s">
        <v>22689</v>
      </c>
      <c r="E4453" s="37" t="s">
        <v>22690</v>
      </c>
      <c r="F4453" s="37" t="s">
        <v>17864</v>
      </c>
      <c r="G4453" s="37" t="s">
        <v>7653</v>
      </c>
      <c r="H4453" s="37" t="s">
        <v>1397</v>
      </c>
      <c r="I4453" s="37">
        <v>13309240</v>
      </c>
      <c r="J4453" s="37" t="s">
        <v>22691</v>
      </c>
      <c r="K4453" s="58" t="s">
        <v>3510</v>
      </c>
      <c r="L4453" s="37"/>
      <c r="M4453" s="37"/>
      <c r="N4453" s="37"/>
      <c r="O4453" s="37"/>
      <c r="P4453" s="37"/>
      <c r="Q4453" s="37" t="s">
        <v>22692</v>
      </c>
      <c r="R4453" s="37"/>
      <c r="S4453" s="37" t="s">
        <v>22693</v>
      </c>
      <c r="T4453" s="37"/>
      <c r="U4453" s="37"/>
      <c r="V4453" s="26" t="s">
        <v>202</v>
      </c>
    </row>
    <row r="4454" spans="1:22" ht="15" customHeight="1">
      <c r="A4454" s="30">
        <v>4662</v>
      </c>
      <c r="B4454" s="30" t="s">
        <v>22694</v>
      </c>
      <c r="C4454" s="30"/>
      <c r="D4454" s="30" t="s">
        <v>22694</v>
      </c>
      <c r="E4454" s="30" t="s">
        <v>10411</v>
      </c>
      <c r="F4454" s="30" t="s">
        <v>1454</v>
      </c>
      <c r="G4454" s="30" t="s">
        <v>10412</v>
      </c>
      <c r="H4454" s="30" t="s">
        <v>1385</v>
      </c>
      <c r="I4454" s="30">
        <v>59140220</v>
      </c>
      <c r="J4454" s="30" t="s">
        <v>22695</v>
      </c>
      <c r="K4454" s="57" t="s">
        <v>22696</v>
      </c>
      <c r="L4454" s="30"/>
      <c r="M4454" s="30"/>
      <c r="N4454" s="30"/>
      <c r="O4454" s="30"/>
      <c r="P4454" s="30"/>
      <c r="Q4454" s="30" t="s">
        <v>22640</v>
      </c>
      <c r="R4454" s="30"/>
      <c r="S4454" s="30" t="s">
        <v>20457</v>
      </c>
      <c r="T4454" s="30"/>
      <c r="U4454" s="30"/>
      <c r="V4454" s="30" t="s">
        <v>1444</v>
      </c>
    </row>
    <row r="4455" spans="1:22" ht="15" customHeight="1">
      <c r="A4455" s="37">
        <v>4663</v>
      </c>
      <c r="B4455" s="37" t="s">
        <v>22697</v>
      </c>
      <c r="C4455" s="37"/>
      <c r="D4455" s="37" t="s">
        <v>22697</v>
      </c>
      <c r="E4455" s="37" t="s">
        <v>3573</v>
      </c>
      <c r="F4455" s="37" t="s">
        <v>22698</v>
      </c>
      <c r="G4455" s="37" t="s">
        <v>4264</v>
      </c>
      <c r="H4455" s="37" t="s">
        <v>1373</v>
      </c>
      <c r="I4455" s="37">
        <v>68790000</v>
      </c>
      <c r="J4455" s="37" t="s">
        <v>22699</v>
      </c>
      <c r="K4455" s="58">
        <v>154794740</v>
      </c>
      <c r="L4455" s="37"/>
      <c r="M4455" s="37"/>
      <c r="N4455" s="37"/>
      <c r="O4455" s="37"/>
      <c r="P4455" s="37"/>
      <c r="Q4455" s="37"/>
      <c r="R4455" s="37"/>
      <c r="S4455" s="37" t="s">
        <v>4268</v>
      </c>
      <c r="T4455" s="37"/>
      <c r="U4455" s="37"/>
      <c r="V4455" s="26" t="s">
        <v>202</v>
      </c>
    </row>
    <row r="4456" spans="1:22" ht="15" customHeight="1">
      <c r="A4456" s="37">
        <v>4664</v>
      </c>
      <c r="B4456" s="37" t="s">
        <v>22700</v>
      </c>
      <c r="C4456" s="37"/>
      <c r="D4456" s="37" t="s">
        <v>22700</v>
      </c>
      <c r="E4456" s="37" t="s">
        <v>22701</v>
      </c>
      <c r="F4456" s="37" t="s">
        <v>1454</v>
      </c>
      <c r="G4456" s="37" t="s">
        <v>1564</v>
      </c>
      <c r="H4456" s="37" t="s">
        <v>1397</v>
      </c>
      <c r="I4456" s="37">
        <v>13015081</v>
      </c>
      <c r="J4456" s="37" t="s">
        <v>22702</v>
      </c>
      <c r="K4456" s="58">
        <v>244658100116</v>
      </c>
      <c r="L4456" s="37"/>
      <c r="M4456" s="37"/>
      <c r="N4456" s="37"/>
      <c r="O4456" s="37"/>
      <c r="P4456" s="37"/>
      <c r="Q4456" s="37" t="s">
        <v>22703</v>
      </c>
      <c r="R4456" s="37"/>
      <c r="S4456" s="37" t="s">
        <v>21103</v>
      </c>
      <c r="T4456" s="37"/>
      <c r="U4456" s="37"/>
      <c r="V4456" s="26" t="s">
        <v>202</v>
      </c>
    </row>
    <row r="4457" spans="1:22" ht="15" customHeight="1">
      <c r="A4457" s="30">
        <v>4665</v>
      </c>
      <c r="B4457" s="30" t="s">
        <v>22704</v>
      </c>
      <c r="C4457" s="30"/>
      <c r="D4457" s="30" t="s">
        <v>22704</v>
      </c>
      <c r="E4457" s="30" t="s">
        <v>22705</v>
      </c>
      <c r="F4457" s="30" t="s">
        <v>1454</v>
      </c>
      <c r="G4457" s="30" t="s">
        <v>5613</v>
      </c>
      <c r="H4457" s="30" t="s">
        <v>1377</v>
      </c>
      <c r="I4457" s="30">
        <v>56200000</v>
      </c>
      <c r="J4457" s="30" t="s">
        <v>22706</v>
      </c>
      <c r="K4457" s="57">
        <v>61644200</v>
      </c>
      <c r="L4457" s="30"/>
      <c r="M4457" s="30"/>
      <c r="N4457" s="30"/>
      <c r="O4457" s="30"/>
      <c r="P4457" s="30"/>
      <c r="Q4457" s="30" t="s">
        <v>22707</v>
      </c>
      <c r="R4457" s="30"/>
      <c r="S4457" s="30" t="s">
        <v>22708</v>
      </c>
      <c r="T4457" s="30"/>
      <c r="U4457" s="30"/>
      <c r="V4457" s="30" t="s">
        <v>1444</v>
      </c>
    </row>
    <row r="4458" spans="1:22" ht="15" customHeight="1">
      <c r="A4458" s="30">
        <v>4666</v>
      </c>
      <c r="B4458" s="30" t="s">
        <v>22709</v>
      </c>
      <c r="C4458" s="30"/>
      <c r="D4458" s="30" t="s">
        <v>22709</v>
      </c>
      <c r="E4458" s="30" t="s">
        <v>22710</v>
      </c>
      <c r="F4458" s="30" t="s">
        <v>15770</v>
      </c>
      <c r="G4458" s="30" t="s">
        <v>3516</v>
      </c>
      <c r="H4458" s="30" t="s">
        <v>1358</v>
      </c>
      <c r="I4458" s="30">
        <v>29100400</v>
      </c>
      <c r="J4458" s="30" t="s">
        <v>22711</v>
      </c>
      <c r="K4458" s="57">
        <v>81856679</v>
      </c>
      <c r="L4458" s="30"/>
      <c r="M4458" s="30"/>
      <c r="N4458" s="30"/>
      <c r="O4458" s="30"/>
      <c r="P4458" s="30"/>
      <c r="Q4458" s="30" t="s">
        <v>22712</v>
      </c>
      <c r="R4458" s="30"/>
      <c r="S4458" s="30" t="s">
        <v>22713</v>
      </c>
      <c r="T4458" s="30"/>
      <c r="U4458" s="30"/>
      <c r="V4458" s="30" t="s">
        <v>1444</v>
      </c>
    </row>
    <row r="4459" spans="1:22" ht="15" customHeight="1">
      <c r="A4459" s="30">
        <v>4667</v>
      </c>
      <c r="B4459" s="30" t="s">
        <v>22714</v>
      </c>
      <c r="C4459" s="30"/>
      <c r="D4459" s="30" t="s">
        <v>22714</v>
      </c>
      <c r="E4459" s="30" t="s">
        <v>22715</v>
      </c>
      <c r="F4459" s="30" t="s">
        <v>9736</v>
      </c>
      <c r="G4459" s="30" t="s">
        <v>1384</v>
      </c>
      <c r="H4459" s="30" t="s">
        <v>1383</v>
      </c>
      <c r="I4459" s="30">
        <v>22710266</v>
      </c>
      <c r="J4459" s="30" t="s">
        <v>22716</v>
      </c>
      <c r="K4459" s="57" t="s">
        <v>3510</v>
      </c>
      <c r="L4459" s="30"/>
      <c r="M4459" s="30"/>
      <c r="N4459" s="30"/>
      <c r="O4459" s="30"/>
      <c r="P4459" s="30"/>
      <c r="Q4459" s="30" t="s">
        <v>22717</v>
      </c>
      <c r="R4459" s="30"/>
      <c r="S4459" s="30" t="s">
        <v>22718</v>
      </c>
      <c r="T4459" s="30"/>
      <c r="U4459" s="30"/>
      <c r="V4459" s="30" t="s">
        <v>1428</v>
      </c>
    </row>
    <row r="4460" spans="1:22" ht="15" customHeight="1">
      <c r="A4460" s="30">
        <v>4668</v>
      </c>
      <c r="B4460" s="30" t="s">
        <v>22719</v>
      </c>
      <c r="C4460" s="30"/>
      <c r="D4460" s="30" t="s">
        <v>22719</v>
      </c>
      <c r="E4460" s="30" t="s">
        <v>22720</v>
      </c>
      <c r="F4460" s="30" t="s">
        <v>22721</v>
      </c>
      <c r="G4460" s="30" t="s">
        <v>15980</v>
      </c>
      <c r="H4460" s="30" t="s">
        <v>1397</v>
      </c>
      <c r="I4460" s="30">
        <v>6720360</v>
      </c>
      <c r="J4460" s="30" t="s">
        <v>22722</v>
      </c>
      <c r="K4460" s="57">
        <v>278311655118</v>
      </c>
      <c r="L4460" s="30"/>
      <c r="M4460" s="30"/>
      <c r="N4460" s="30"/>
      <c r="O4460" s="30"/>
      <c r="P4460" s="30"/>
      <c r="Q4460" s="30" t="s">
        <v>22723</v>
      </c>
      <c r="R4460" s="30"/>
      <c r="S4460" s="30" t="s">
        <v>22724</v>
      </c>
      <c r="T4460" s="30"/>
      <c r="U4460" s="30"/>
      <c r="V4460" s="30" t="s">
        <v>1444</v>
      </c>
    </row>
    <row r="4461" spans="1:22" ht="15" customHeight="1">
      <c r="A4461" s="30">
        <v>4669</v>
      </c>
      <c r="B4461" s="30" t="s">
        <v>22725</v>
      </c>
      <c r="C4461" s="30"/>
      <c r="D4461" s="30" t="s">
        <v>22725</v>
      </c>
      <c r="E4461" s="30" t="s">
        <v>22726</v>
      </c>
      <c r="F4461" s="30" t="s">
        <v>22727</v>
      </c>
      <c r="G4461" s="30" t="s">
        <v>2734</v>
      </c>
      <c r="H4461" s="30" t="s">
        <v>1365</v>
      </c>
      <c r="I4461" s="30">
        <v>65912420</v>
      </c>
      <c r="J4461" s="30" t="s">
        <v>22728</v>
      </c>
      <c r="K4461" s="57">
        <v>123697204</v>
      </c>
      <c r="L4461" s="30"/>
      <c r="M4461" s="30"/>
      <c r="N4461" s="30"/>
      <c r="O4461" s="30"/>
      <c r="P4461" s="30"/>
      <c r="Q4461" s="30" t="s">
        <v>22729</v>
      </c>
      <c r="R4461" s="30"/>
      <c r="S4461" s="30" t="s">
        <v>21970</v>
      </c>
      <c r="T4461" s="30"/>
      <c r="U4461" s="30"/>
      <c r="V4461" s="30" t="s">
        <v>1444</v>
      </c>
    </row>
    <row r="4462" spans="1:22" ht="15" customHeight="1">
      <c r="A4462" s="37">
        <v>4670</v>
      </c>
      <c r="B4462" s="37" t="s">
        <v>22730</v>
      </c>
      <c r="C4462" s="37"/>
      <c r="D4462" s="37" t="s">
        <v>22730</v>
      </c>
      <c r="E4462" s="37" t="s">
        <v>4664</v>
      </c>
      <c r="F4462" s="37" t="s">
        <v>1454</v>
      </c>
      <c r="G4462" s="37" t="s">
        <v>4665</v>
      </c>
      <c r="H4462" s="37" t="s">
        <v>1344</v>
      </c>
      <c r="I4462" s="37">
        <v>1200328</v>
      </c>
      <c r="J4462" s="37" t="s">
        <v>22731</v>
      </c>
      <c r="K4462" s="58">
        <v>104174700180</v>
      </c>
      <c r="L4462" s="37"/>
      <c r="M4462" s="37"/>
      <c r="N4462" s="37"/>
      <c r="O4462" s="37"/>
      <c r="P4462" s="37"/>
      <c r="Q4462" s="37" t="s">
        <v>22732</v>
      </c>
      <c r="R4462" s="37"/>
      <c r="S4462" s="37" t="s">
        <v>22733</v>
      </c>
      <c r="T4462" s="37"/>
      <c r="U4462" s="37"/>
      <c r="V4462" s="26" t="s">
        <v>202</v>
      </c>
    </row>
    <row r="4463" spans="1:22" ht="15" customHeight="1">
      <c r="A4463" s="30">
        <v>4671</v>
      </c>
      <c r="B4463" s="30" t="s">
        <v>22734</v>
      </c>
      <c r="C4463" s="30"/>
      <c r="D4463" s="30" t="s">
        <v>22734</v>
      </c>
      <c r="E4463" s="30" t="s">
        <v>22663</v>
      </c>
      <c r="F4463" s="30" t="s">
        <v>2272</v>
      </c>
      <c r="G4463" s="30" t="s">
        <v>4888</v>
      </c>
      <c r="H4463" s="30" t="s">
        <v>1377</v>
      </c>
      <c r="I4463" s="30">
        <v>55293025</v>
      </c>
      <c r="J4463" s="30" t="s">
        <v>22735</v>
      </c>
      <c r="K4463" s="57">
        <v>48621986</v>
      </c>
      <c r="L4463" s="30"/>
      <c r="M4463" s="30"/>
      <c r="N4463" s="30"/>
      <c r="O4463" s="30"/>
      <c r="P4463" s="30"/>
      <c r="Q4463" s="30" t="s">
        <v>22736</v>
      </c>
      <c r="R4463" s="30"/>
      <c r="S4463" s="30" t="s">
        <v>22737</v>
      </c>
      <c r="T4463" s="30"/>
      <c r="U4463" s="30"/>
      <c r="V4463" s="30" t="s">
        <v>1444</v>
      </c>
    </row>
    <row r="4464" spans="1:22" ht="15" customHeight="1">
      <c r="A4464" s="30">
        <v>4672</v>
      </c>
      <c r="B4464" s="30" t="s">
        <v>22738</v>
      </c>
      <c r="C4464" s="30"/>
      <c r="D4464" s="30" t="s">
        <v>22738</v>
      </c>
      <c r="E4464" s="30" t="s">
        <v>22739</v>
      </c>
      <c r="F4464" s="30" t="s">
        <v>2436</v>
      </c>
      <c r="G4464" s="30" t="s">
        <v>4318</v>
      </c>
      <c r="H4464" s="30" t="s">
        <v>1387</v>
      </c>
      <c r="I4464" s="30">
        <v>76967437</v>
      </c>
      <c r="J4464" s="30" t="s">
        <v>22740</v>
      </c>
      <c r="K4464" s="57">
        <v>435236</v>
      </c>
      <c r="L4464" s="30"/>
      <c r="M4464" s="30"/>
      <c r="N4464" s="30"/>
      <c r="O4464" s="30"/>
      <c r="P4464" s="30"/>
      <c r="Q4464" s="30" t="s">
        <v>22741</v>
      </c>
      <c r="R4464" s="30"/>
      <c r="S4464" s="30" t="s">
        <v>22742</v>
      </c>
      <c r="T4464" s="30"/>
      <c r="U4464" s="30"/>
      <c r="V4464" s="30" t="s">
        <v>1444</v>
      </c>
    </row>
    <row r="4465" spans="1:22" ht="15" customHeight="1">
      <c r="A4465" s="30">
        <v>4673</v>
      </c>
      <c r="B4465" s="30" t="s">
        <v>22743</v>
      </c>
      <c r="C4465" s="30"/>
      <c r="D4465" s="30" t="s">
        <v>22743</v>
      </c>
      <c r="E4465" s="30" t="s">
        <v>21448</v>
      </c>
      <c r="F4465" s="30" t="s">
        <v>1454</v>
      </c>
      <c r="G4465" s="30" t="s">
        <v>1540</v>
      </c>
      <c r="H4465" s="30" t="s">
        <v>1373</v>
      </c>
      <c r="I4465" s="30">
        <v>68005290</v>
      </c>
      <c r="J4465" s="30" t="s">
        <v>22744</v>
      </c>
      <c r="K4465" s="57">
        <v>156062232</v>
      </c>
      <c r="L4465" s="30"/>
      <c r="M4465" s="30"/>
      <c r="N4465" s="30"/>
      <c r="O4465" s="30"/>
      <c r="P4465" s="30"/>
      <c r="Q4465" s="30" t="s">
        <v>1542</v>
      </c>
      <c r="R4465" s="30"/>
      <c r="S4465" s="30" t="s">
        <v>4261</v>
      </c>
      <c r="T4465" s="30"/>
      <c r="U4465" s="30"/>
      <c r="V4465" s="30" t="s">
        <v>1444</v>
      </c>
    </row>
    <row r="4466" spans="1:22" ht="15" customHeight="1">
      <c r="A4466" s="30">
        <v>4674</v>
      </c>
      <c r="B4466" s="30" t="s">
        <v>22745</v>
      </c>
      <c r="C4466" s="30"/>
      <c r="D4466" s="30" t="s">
        <v>22745</v>
      </c>
      <c r="E4466" s="30" t="s">
        <v>22746</v>
      </c>
      <c r="F4466" s="30" t="s">
        <v>1454</v>
      </c>
      <c r="G4466" s="30" t="s">
        <v>9690</v>
      </c>
      <c r="H4466" s="30" t="s">
        <v>1379</v>
      </c>
      <c r="I4466" s="30">
        <v>64770000</v>
      </c>
      <c r="J4466" s="30" t="s">
        <v>22747</v>
      </c>
      <c r="K4466" s="57">
        <v>194686280</v>
      </c>
      <c r="L4466" s="30"/>
      <c r="M4466" s="30"/>
      <c r="N4466" s="30"/>
      <c r="O4466" s="30"/>
      <c r="P4466" s="30"/>
      <c r="Q4466" s="30" t="s">
        <v>22748</v>
      </c>
      <c r="R4466" s="30"/>
      <c r="S4466" s="30" t="s">
        <v>22749</v>
      </c>
      <c r="T4466" s="30"/>
      <c r="U4466" s="30"/>
      <c r="V4466" s="30" t="s">
        <v>1444</v>
      </c>
    </row>
    <row r="4467" spans="1:22" ht="15" customHeight="1">
      <c r="A4467" s="37">
        <v>4675</v>
      </c>
      <c r="B4467" s="37" t="s">
        <v>22750</v>
      </c>
      <c r="C4467" s="37"/>
      <c r="D4467" s="37" t="s">
        <v>22750</v>
      </c>
      <c r="E4467" s="37" t="s">
        <v>22751</v>
      </c>
      <c r="F4467" s="37" t="s">
        <v>22752</v>
      </c>
      <c r="G4467" s="37" t="s">
        <v>3978</v>
      </c>
      <c r="H4467" s="37" t="s">
        <v>1397</v>
      </c>
      <c r="I4467" s="37">
        <v>9111430</v>
      </c>
      <c r="J4467" s="37" t="s">
        <v>22753</v>
      </c>
      <c r="K4467" s="58">
        <v>121031927112</v>
      </c>
      <c r="L4467" s="37"/>
      <c r="M4467" s="37"/>
      <c r="N4467" s="37"/>
      <c r="O4467" s="37"/>
      <c r="P4467" s="37"/>
      <c r="Q4467" s="37" t="s">
        <v>22754</v>
      </c>
      <c r="R4467" s="37"/>
      <c r="S4467" s="37" t="s">
        <v>22755</v>
      </c>
      <c r="T4467" s="37"/>
      <c r="U4467" s="37"/>
      <c r="V4467" s="26" t="s">
        <v>202</v>
      </c>
    </row>
    <row r="4468" spans="1:22" ht="15" customHeight="1">
      <c r="A4468" s="30">
        <v>4676</v>
      </c>
      <c r="B4468" s="30" t="s">
        <v>22756</v>
      </c>
      <c r="C4468" s="30"/>
      <c r="D4468" s="30" t="s">
        <v>22756</v>
      </c>
      <c r="E4468" s="30" t="s">
        <v>13724</v>
      </c>
      <c r="F4468" s="30" t="s">
        <v>1454</v>
      </c>
      <c r="G4468" s="30" t="s">
        <v>2036</v>
      </c>
      <c r="H4468" s="30" t="s">
        <v>1371</v>
      </c>
      <c r="I4468" s="30">
        <v>78700180</v>
      </c>
      <c r="J4468" s="30" t="s">
        <v>22757</v>
      </c>
      <c r="K4468" s="57">
        <v>131740016</v>
      </c>
      <c r="L4468" s="30"/>
      <c r="M4468" s="30"/>
      <c r="N4468" s="30"/>
      <c r="O4468" s="30"/>
      <c r="P4468" s="30"/>
      <c r="Q4468" s="30" t="s">
        <v>22758</v>
      </c>
      <c r="R4468" s="30"/>
      <c r="S4468" s="30" t="s">
        <v>22759</v>
      </c>
      <c r="T4468" s="30"/>
      <c r="U4468" s="30"/>
      <c r="V4468" s="30" t="s">
        <v>1444</v>
      </c>
    </row>
    <row r="4469" spans="1:22" ht="15" customHeight="1">
      <c r="A4469" s="30">
        <v>4677</v>
      </c>
      <c r="B4469" s="30" t="s">
        <v>22760</v>
      </c>
      <c r="C4469" s="30"/>
      <c r="D4469" s="30" t="s">
        <v>22760</v>
      </c>
      <c r="E4469" s="30" t="s">
        <v>20906</v>
      </c>
      <c r="F4469" s="30" t="s">
        <v>1454</v>
      </c>
      <c r="G4469" s="30" t="s">
        <v>3918</v>
      </c>
      <c r="H4469" s="30" t="s">
        <v>1373</v>
      </c>
      <c r="I4469" s="30">
        <v>68180640</v>
      </c>
      <c r="J4469" s="30" t="s">
        <v>22761</v>
      </c>
      <c r="K4469" s="57">
        <v>155942158</v>
      </c>
      <c r="L4469" s="30"/>
      <c r="M4469" s="30"/>
      <c r="N4469" s="30"/>
      <c r="O4469" s="30"/>
      <c r="P4469" s="30"/>
      <c r="Q4469" s="30" t="s">
        <v>22762</v>
      </c>
      <c r="R4469" s="30"/>
      <c r="S4469" s="30" t="s">
        <v>22763</v>
      </c>
      <c r="T4469" s="30"/>
      <c r="U4469" s="30"/>
      <c r="V4469" s="30" t="s">
        <v>1444</v>
      </c>
    </row>
    <row r="4470" spans="1:22" ht="15" customHeight="1">
      <c r="A4470" s="30">
        <v>4678</v>
      </c>
      <c r="B4470" s="30" t="s">
        <v>22764</v>
      </c>
      <c r="C4470" s="30"/>
      <c r="D4470" s="30" t="s">
        <v>22764</v>
      </c>
      <c r="E4470" s="30" t="s">
        <v>22765</v>
      </c>
      <c r="F4470" s="30" t="s">
        <v>1454</v>
      </c>
      <c r="G4470" s="30" t="s">
        <v>2799</v>
      </c>
      <c r="H4470" s="30" t="s">
        <v>1352</v>
      </c>
      <c r="I4470" s="30">
        <v>45000335</v>
      </c>
      <c r="J4470" s="30" t="s">
        <v>22766</v>
      </c>
      <c r="K4470" s="57">
        <v>136219260</v>
      </c>
      <c r="L4470" s="30"/>
      <c r="M4470" s="30"/>
      <c r="N4470" s="30"/>
      <c r="O4470" s="30"/>
      <c r="P4470" s="30"/>
      <c r="Q4470" s="30" t="s">
        <v>22767</v>
      </c>
      <c r="R4470" s="30"/>
      <c r="S4470" s="30" t="s">
        <v>22768</v>
      </c>
      <c r="T4470" s="30"/>
      <c r="U4470" s="30"/>
      <c r="V4470" s="30" t="s">
        <v>1428</v>
      </c>
    </row>
    <row r="4471" spans="1:22" ht="15" customHeight="1">
      <c r="A4471" s="30">
        <v>4679</v>
      </c>
      <c r="B4471" s="30" t="s">
        <v>22769</v>
      </c>
      <c r="C4471" s="30"/>
      <c r="D4471" s="30" t="s">
        <v>22769</v>
      </c>
      <c r="E4471" s="30" t="s">
        <v>22630</v>
      </c>
      <c r="F4471" s="30" t="s">
        <v>3616</v>
      </c>
      <c r="G4471" s="30" t="s">
        <v>2236</v>
      </c>
      <c r="H4471" s="30" t="s">
        <v>1379</v>
      </c>
      <c r="I4471" s="30">
        <v>64213020</v>
      </c>
      <c r="J4471" s="30" t="s">
        <v>22770</v>
      </c>
      <c r="K4471" s="57">
        <v>196302935</v>
      </c>
      <c r="L4471" s="30"/>
      <c r="M4471" s="30"/>
      <c r="N4471" s="30"/>
      <c r="O4471" s="30"/>
      <c r="P4471" s="30"/>
      <c r="Q4471" s="30" t="s">
        <v>11988</v>
      </c>
      <c r="R4471" s="30"/>
      <c r="S4471" s="30" t="s">
        <v>4261</v>
      </c>
      <c r="T4471" s="30"/>
      <c r="U4471" s="30"/>
      <c r="V4471" s="30" t="s">
        <v>1444</v>
      </c>
    </row>
    <row r="4472" spans="1:22" ht="15" customHeight="1">
      <c r="A4472" s="37">
        <v>4680</v>
      </c>
      <c r="B4472" s="37" t="s">
        <v>22771</v>
      </c>
      <c r="C4472" s="37"/>
      <c r="D4472" s="37" t="s">
        <v>22771</v>
      </c>
      <c r="E4472" s="37" t="s">
        <v>18307</v>
      </c>
      <c r="F4472" s="37" t="s">
        <v>1454</v>
      </c>
      <c r="G4472" s="37" t="s">
        <v>1564</v>
      </c>
      <c r="H4472" s="37" t="s">
        <v>1397</v>
      </c>
      <c r="I4472" s="37">
        <v>13013070</v>
      </c>
      <c r="J4472" s="37" t="s">
        <v>22772</v>
      </c>
      <c r="K4472" s="58" t="s">
        <v>3510</v>
      </c>
      <c r="L4472" s="37"/>
      <c r="M4472" s="37"/>
      <c r="N4472" s="37"/>
      <c r="O4472" s="37"/>
      <c r="P4472" s="37"/>
      <c r="Q4472" s="37"/>
      <c r="R4472" s="37"/>
      <c r="S4472" s="37" t="s">
        <v>19216</v>
      </c>
      <c r="T4472" s="37"/>
      <c r="U4472" s="37"/>
      <c r="V4472" s="26" t="s">
        <v>202</v>
      </c>
    </row>
    <row r="4473" spans="1:22" ht="15" customHeight="1">
      <c r="A4473" s="30">
        <v>4681</v>
      </c>
      <c r="B4473" s="30" t="s">
        <v>22773</v>
      </c>
      <c r="C4473" s="30"/>
      <c r="D4473" s="30" t="s">
        <v>22773</v>
      </c>
      <c r="E4473" s="30" t="s">
        <v>22630</v>
      </c>
      <c r="F4473" s="30" t="s">
        <v>3616</v>
      </c>
      <c r="G4473" s="30" t="s">
        <v>2236</v>
      </c>
      <c r="H4473" s="30" t="s">
        <v>1379</v>
      </c>
      <c r="I4473" s="30">
        <v>64213020</v>
      </c>
      <c r="J4473" s="30" t="s">
        <v>22774</v>
      </c>
      <c r="K4473" s="57">
        <v>196303508</v>
      </c>
      <c r="L4473" s="30"/>
      <c r="M4473" s="30"/>
      <c r="N4473" s="30"/>
      <c r="O4473" s="30"/>
      <c r="P4473" s="30"/>
      <c r="Q4473" s="30" t="s">
        <v>22208</v>
      </c>
      <c r="R4473" s="30"/>
      <c r="S4473" s="30" t="s">
        <v>9606</v>
      </c>
      <c r="T4473" s="30"/>
      <c r="U4473" s="30"/>
      <c r="V4473" s="30" t="s">
        <v>1444</v>
      </c>
    </row>
    <row r="4474" spans="1:22" ht="15" customHeight="1">
      <c r="A4474" s="30">
        <v>4683</v>
      </c>
      <c r="B4474" s="30" t="s">
        <v>22775</v>
      </c>
      <c r="C4474" s="30"/>
      <c r="D4474" s="30" t="s">
        <v>22775</v>
      </c>
      <c r="E4474" s="30" t="s">
        <v>7703</v>
      </c>
      <c r="F4474" s="30" t="s">
        <v>1454</v>
      </c>
      <c r="G4474" s="30" t="s">
        <v>10740</v>
      </c>
      <c r="H4474" s="30" t="s">
        <v>1381</v>
      </c>
      <c r="I4474" s="30">
        <v>86400000</v>
      </c>
      <c r="J4474" s="30" t="s">
        <v>22776</v>
      </c>
      <c r="K4474" s="57">
        <v>9024113997</v>
      </c>
      <c r="L4474" s="30"/>
      <c r="M4474" s="30"/>
      <c r="N4474" s="30"/>
      <c r="O4474" s="30"/>
      <c r="P4474" s="30"/>
      <c r="Q4474" s="30" t="s">
        <v>22777</v>
      </c>
      <c r="R4474" s="30"/>
      <c r="S4474" s="30" t="s">
        <v>22778</v>
      </c>
      <c r="T4474" s="30"/>
      <c r="U4474" s="30"/>
      <c r="V4474" s="30" t="s">
        <v>1444</v>
      </c>
    </row>
    <row r="4475" spans="1:22" ht="15" customHeight="1">
      <c r="A4475" s="30">
        <v>4684</v>
      </c>
      <c r="B4475" s="30" t="s">
        <v>22779</v>
      </c>
      <c r="C4475" s="30"/>
      <c r="D4475" s="30" t="s">
        <v>22779</v>
      </c>
      <c r="E4475" s="30" t="s">
        <v>22663</v>
      </c>
      <c r="F4475" s="30" t="s">
        <v>2272</v>
      </c>
      <c r="G4475" s="30" t="s">
        <v>4888</v>
      </c>
      <c r="H4475" s="30" t="s">
        <v>1377</v>
      </c>
      <c r="I4475" s="30">
        <v>55293025</v>
      </c>
      <c r="J4475" s="30" t="s">
        <v>22780</v>
      </c>
      <c r="K4475" s="57">
        <v>42558018</v>
      </c>
      <c r="L4475" s="30"/>
      <c r="M4475" s="30"/>
      <c r="N4475" s="30"/>
      <c r="O4475" s="30"/>
      <c r="P4475" s="30"/>
      <c r="Q4475" s="30" t="s">
        <v>22781</v>
      </c>
      <c r="R4475" s="30"/>
      <c r="S4475" s="30" t="s">
        <v>4261</v>
      </c>
      <c r="T4475" s="30"/>
      <c r="U4475" s="30"/>
      <c r="V4475" s="30" t="s">
        <v>1444</v>
      </c>
    </row>
    <row r="4476" spans="1:22" ht="15" customHeight="1">
      <c r="A4476" s="37">
        <v>4685</v>
      </c>
      <c r="B4476" s="37" t="s">
        <v>22782</v>
      </c>
      <c r="C4476" s="37"/>
      <c r="D4476" s="37" t="s">
        <v>22782</v>
      </c>
      <c r="E4476" s="37" t="s">
        <v>22783</v>
      </c>
      <c r="F4476" s="37" t="s">
        <v>17629</v>
      </c>
      <c r="G4476" s="37" t="s">
        <v>1540</v>
      </c>
      <c r="H4476" s="37" t="s">
        <v>1373</v>
      </c>
      <c r="I4476" s="37">
        <v>68010130</v>
      </c>
      <c r="J4476" s="37" t="s">
        <v>22784</v>
      </c>
      <c r="K4476" s="58">
        <v>151796122</v>
      </c>
      <c r="L4476" s="37"/>
      <c r="M4476" s="37"/>
      <c r="N4476" s="37"/>
      <c r="O4476" s="37"/>
      <c r="P4476" s="37"/>
      <c r="Q4476" s="37" t="s">
        <v>4429</v>
      </c>
      <c r="R4476" s="37"/>
      <c r="S4476" s="37" t="s">
        <v>4261</v>
      </c>
      <c r="T4476" s="37"/>
      <c r="U4476" s="37"/>
      <c r="V4476" s="26" t="s">
        <v>202</v>
      </c>
    </row>
    <row r="4477" spans="1:22" ht="15" customHeight="1">
      <c r="A4477" s="30">
        <v>4686</v>
      </c>
      <c r="B4477" s="30" t="s">
        <v>22785</v>
      </c>
      <c r="C4477" s="30"/>
      <c r="D4477" s="30" t="s">
        <v>22785</v>
      </c>
      <c r="E4477" s="30" t="s">
        <v>22786</v>
      </c>
      <c r="F4477" s="30" t="s">
        <v>1454</v>
      </c>
      <c r="G4477" s="30" t="s">
        <v>2036</v>
      </c>
      <c r="H4477" s="30" t="s">
        <v>1371</v>
      </c>
      <c r="I4477" s="30">
        <v>78700110</v>
      </c>
      <c r="J4477" s="30" t="s">
        <v>22787</v>
      </c>
      <c r="K4477" s="57">
        <v>135533970</v>
      </c>
      <c r="L4477" s="30"/>
      <c r="M4477" s="30"/>
      <c r="N4477" s="30"/>
      <c r="O4477" s="30"/>
      <c r="P4477" s="30"/>
      <c r="Q4477" s="30" t="s">
        <v>22788</v>
      </c>
      <c r="R4477" s="30"/>
      <c r="S4477" s="30" t="s">
        <v>22789</v>
      </c>
      <c r="T4477" s="30"/>
      <c r="U4477" s="30"/>
      <c r="V4477" s="30" t="s">
        <v>1444</v>
      </c>
    </row>
    <row r="4478" spans="1:22" ht="15" customHeight="1">
      <c r="A4478" s="30">
        <v>4687</v>
      </c>
      <c r="B4478" s="30" t="s">
        <v>22790</v>
      </c>
      <c r="C4478" s="30"/>
      <c r="D4478" s="30" t="s">
        <v>22790</v>
      </c>
      <c r="E4478" s="30" t="s">
        <v>22791</v>
      </c>
      <c r="F4478" s="30" t="s">
        <v>18360</v>
      </c>
      <c r="G4478" s="30" t="s">
        <v>15632</v>
      </c>
      <c r="H4478" s="30" t="s">
        <v>1360</v>
      </c>
      <c r="I4478" s="30">
        <v>99999999</v>
      </c>
      <c r="J4478" s="30"/>
      <c r="K4478" s="57" t="s">
        <v>3510</v>
      </c>
      <c r="L4478" s="30"/>
      <c r="M4478" s="30"/>
      <c r="N4478" s="30"/>
      <c r="O4478" s="30"/>
      <c r="P4478" s="30"/>
      <c r="Q4478" s="30"/>
      <c r="R4478" s="30"/>
      <c r="S4478" s="30" t="s">
        <v>4261</v>
      </c>
      <c r="T4478" s="30"/>
      <c r="U4478" s="30"/>
      <c r="V4478" s="30" t="s">
        <v>1428</v>
      </c>
    </row>
    <row r="4479" spans="1:22" ht="15" customHeight="1">
      <c r="A4479" s="30">
        <v>4688</v>
      </c>
      <c r="B4479" s="30" t="s">
        <v>22792</v>
      </c>
      <c r="C4479" s="30"/>
      <c r="D4479" s="30" t="s">
        <v>22792</v>
      </c>
      <c r="E4479" s="30" t="s">
        <v>22793</v>
      </c>
      <c r="F4479" s="30" t="s">
        <v>15368</v>
      </c>
      <c r="G4479" s="30" t="s">
        <v>2728</v>
      </c>
      <c r="H4479" s="30" t="s">
        <v>1348</v>
      </c>
      <c r="I4479" s="30">
        <v>69035210</v>
      </c>
      <c r="J4479" s="30" t="s">
        <v>22794</v>
      </c>
      <c r="K4479" s="57">
        <v>42128978</v>
      </c>
      <c r="L4479" s="30"/>
      <c r="M4479" s="30"/>
      <c r="N4479" s="30"/>
      <c r="O4479" s="30"/>
      <c r="P4479" s="30"/>
      <c r="Q4479" s="30" t="s">
        <v>21898</v>
      </c>
      <c r="R4479" s="30"/>
      <c r="S4479" s="30" t="s">
        <v>22795</v>
      </c>
      <c r="T4479" s="30"/>
      <c r="U4479" s="30"/>
      <c r="V4479" s="30" t="s">
        <v>1444</v>
      </c>
    </row>
    <row r="4480" spans="1:22" ht="15" customHeight="1">
      <c r="A4480" s="30">
        <v>4689</v>
      </c>
      <c r="B4480" s="30" t="s">
        <v>22796</v>
      </c>
      <c r="C4480" s="30"/>
      <c r="D4480" s="30" t="s">
        <v>22796</v>
      </c>
      <c r="E4480" s="30" t="s">
        <v>22797</v>
      </c>
      <c r="F4480" s="30" t="s">
        <v>1454</v>
      </c>
      <c r="G4480" s="30" t="s">
        <v>4264</v>
      </c>
      <c r="H4480" s="30" t="s">
        <v>1373</v>
      </c>
      <c r="I4480" s="30">
        <v>68790000</v>
      </c>
      <c r="J4480" s="30" t="s">
        <v>22798</v>
      </c>
      <c r="K4480" s="57">
        <v>155488120</v>
      </c>
      <c r="L4480" s="30"/>
      <c r="M4480" s="30"/>
      <c r="N4480" s="30"/>
      <c r="O4480" s="30"/>
      <c r="P4480" s="30"/>
      <c r="Q4480" s="30" t="s">
        <v>22799</v>
      </c>
      <c r="R4480" s="30"/>
      <c r="S4480" s="30" t="s">
        <v>22800</v>
      </c>
      <c r="T4480" s="30"/>
      <c r="U4480" s="30"/>
      <c r="V4480" s="30" t="s">
        <v>1428</v>
      </c>
    </row>
    <row r="4481" spans="1:22" ht="15" customHeight="1">
      <c r="A4481" s="30">
        <v>4690</v>
      </c>
      <c r="B4481" s="30" t="s">
        <v>22801</v>
      </c>
      <c r="C4481" s="30"/>
      <c r="D4481" s="30" t="s">
        <v>22801</v>
      </c>
      <c r="E4481" s="30" t="s">
        <v>22802</v>
      </c>
      <c r="F4481" s="30" t="s">
        <v>1454</v>
      </c>
      <c r="G4481" s="30" t="s">
        <v>4365</v>
      </c>
      <c r="H4481" s="30" t="s">
        <v>1385</v>
      </c>
      <c r="I4481" s="30">
        <v>59300000</v>
      </c>
      <c r="J4481" s="30" t="s">
        <v>22803</v>
      </c>
      <c r="K4481" s="57">
        <v>205013511</v>
      </c>
      <c r="L4481" s="30"/>
      <c r="M4481" s="30"/>
      <c r="N4481" s="30"/>
      <c r="O4481" s="30"/>
      <c r="P4481" s="30"/>
      <c r="Q4481" s="30" t="s">
        <v>22804</v>
      </c>
      <c r="R4481" s="30"/>
      <c r="S4481" s="30" t="s">
        <v>22805</v>
      </c>
      <c r="T4481" s="30"/>
      <c r="U4481" s="30"/>
      <c r="V4481" s="30" t="s">
        <v>1444</v>
      </c>
    </row>
    <row r="4482" spans="1:22" ht="15" customHeight="1">
      <c r="A4482" s="30">
        <v>4691</v>
      </c>
      <c r="B4482" s="30" t="s">
        <v>22806</v>
      </c>
      <c r="C4482" s="30"/>
      <c r="D4482" s="30" t="s">
        <v>22806</v>
      </c>
      <c r="E4482" s="30" t="s">
        <v>22807</v>
      </c>
      <c r="F4482" s="30" t="s">
        <v>3866</v>
      </c>
      <c r="G4482" s="30" t="s">
        <v>3918</v>
      </c>
      <c r="H4482" s="30" t="s">
        <v>1373</v>
      </c>
      <c r="I4482" s="30">
        <v>68180005</v>
      </c>
      <c r="J4482" s="30" t="s">
        <v>22808</v>
      </c>
      <c r="K4482" s="57">
        <v>151405794</v>
      </c>
      <c r="L4482" s="30"/>
      <c r="M4482" s="30"/>
      <c r="N4482" s="30"/>
      <c r="O4482" s="30"/>
      <c r="P4482" s="30"/>
      <c r="Q4482" s="30" t="s">
        <v>22809</v>
      </c>
      <c r="R4482" s="30"/>
      <c r="S4482" s="30" t="s">
        <v>22810</v>
      </c>
      <c r="T4482" s="30"/>
      <c r="U4482" s="30"/>
      <c r="V4482" s="30" t="s">
        <v>1444</v>
      </c>
    </row>
    <row r="4483" spans="1:22" ht="15" customHeight="1">
      <c r="A4483" s="30">
        <v>4692</v>
      </c>
      <c r="B4483" s="30" t="s">
        <v>22811</v>
      </c>
      <c r="C4483" s="30"/>
      <c r="D4483" s="30" t="s">
        <v>22811</v>
      </c>
      <c r="E4483" s="30" t="s">
        <v>22812</v>
      </c>
      <c r="F4483" s="30" t="s">
        <v>1454</v>
      </c>
      <c r="G4483" s="30" t="s">
        <v>1534</v>
      </c>
      <c r="H4483" s="30" t="s">
        <v>1354</v>
      </c>
      <c r="I4483" s="30">
        <v>63010227</v>
      </c>
      <c r="J4483" s="30" t="s">
        <v>22813</v>
      </c>
      <c r="K4483" s="57">
        <v>67454488</v>
      </c>
      <c r="L4483" s="30"/>
      <c r="M4483" s="30"/>
      <c r="N4483" s="30"/>
      <c r="O4483" s="30"/>
      <c r="P4483" s="30"/>
      <c r="Q4483" s="30" t="s">
        <v>1536</v>
      </c>
      <c r="R4483" s="30"/>
      <c r="S4483" s="30" t="s">
        <v>1537</v>
      </c>
      <c r="T4483" s="30"/>
      <c r="U4483" s="30"/>
      <c r="V4483" s="30" t="s">
        <v>1444</v>
      </c>
    </row>
    <row r="4484" spans="1:22" ht="15" customHeight="1">
      <c r="A4484" s="30">
        <v>4693</v>
      </c>
      <c r="B4484" s="30" t="s">
        <v>22814</v>
      </c>
      <c r="C4484" s="30"/>
      <c r="D4484" s="30" t="s">
        <v>22814</v>
      </c>
      <c r="E4484" s="30" t="s">
        <v>22815</v>
      </c>
      <c r="F4484" s="30" t="s">
        <v>1454</v>
      </c>
      <c r="G4484" s="30" t="s">
        <v>6415</v>
      </c>
      <c r="H4484" s="30" t="s">
        <v>1397</v>
      </c>
      <c r="I4484" s="30">
        <v>12570000</v>
      </c>
      <c r="J4484" s="30" t="s">
        <v>22816</v>
      </c>
      <c r="K4484" s="57">
        <v>174110575110</v>
      </c>
      <c r="L4484" s="30"/>
      <c r="M4484" s="30"/>
      <c r="N4484" s="30"/>
      <c r="O4484" s="30"/>
      <c r="P4484" s="30"/>
      <c r="Q4484" s="30" t="s">
        <v>22817</v>
      </c>
      <c r="R4484" s="30"/>
      <c r="S4484" s="30" t="s">
        <v>22818</v>
      </c>
      <c r="T4484" s="30"/>
      <c r="U4484" s="30"/>
      <c r="V4484" s="30" t="s">
        <v>1444</v>
      </c>
    </row>
    <row r="4485" spans="1:22" ht="15" customHeight="1">
      <c r="A4485" s="37">
        <v>4694</v>
      </c>
      <c r="B4485" s="37" t="s">
        <v>22819</v>
      </c>
      <c r="C4485" s="37"/>
      <c r="D4485" s="37" t="s">
        <v>22819</v>
      </c>
      <c r="E4485" s="37" t="s">
        <v>22820</v>
      </c>
      <c r="F4485" s="37" t="s">
        <v>1454</v>
      </c>
      <c r="G4485" s="37" t="s">
        <v>22821</v>
      </c>
      <c r="H4485" s="37" t="s">
        <v>1354</v>
      </c>
      <c r="I4485" s="37">
        <v>63970000</v>
      </c>
      <c r="J4485" s="37" t="s">
        <v>22822</v>
      </c>
      <c r="K4485" s="58">
        <v>67801579</v>
      </c>
      <c r="L4485" s="37"/>
      <c r="M4485" s="37"/>
      <c r="N4485" s="37"/>
      <c r="O4485" s="37"/>
      <c r="P4485" s="37"/>
      <c r="Q4485" s="37" t="s">
        <v>22208</v>
      </c>
      <c r="R4485" s="37"/>
      <c r="S4485" s="37" t="s">
        <v>9606</v>
      </c>
      <c r="T4485" s="37"/>
      <c r="U4485" s="37"/>
      <c r="V4485" s="26" t="s">
        <v>202</v>
      </c>
    </row>
    <row r="4486" spans="1:22" ht="15" customHeight="1">
      <c r="A4486" s="30">
        <v>4695</v>
      </c>
      <c r="B4486" s="30" t="s">
        <v>22823</v>
      </c>
      <c r="C4486" s="30"/>
      <c r="D4486" s="30" t="s">
        <v>22823</v>
      </c>
      <c r="E4486" s="30" t="s">
        <v>22824</v>
      </c>
      <c r="F4486" s="30" t="s">
        <v>22825</v>
      </c>
      <c r="G4486" s="30" t="s">
        <v>3206</v>
      </c>
      <c r="H4486" s="30" t="s">
        <v>1371</v>
      </c>
      <c r="I4486" s="30">
        <v>78015900</v>
      </c>
      <c r="J4486" s="30" t="s">
        <v>22826</v>
      </c>
      <c r="K4486" s="57">
        <v>137404743</v>
      </c>
      <c r="L4486" s="30"/>
      <c r="M4486" s="30"/>
      <c r="N4486" s="30"/>
      <c r="O4486" s="30"/>
      <c r="P4486" s="30"/>
      <c r="Q4486" s="30" t="s">
        <v>20721</v>
      </c>
      <c r="R4486" s="30"/>
      <c r="S4486" s="30" t="s">
        <v>20722</v>
      </c>
      <c r="T4486" s="30"/>
      <c r="U4486" s="30"/>
      <c r="V4486" s="30" t="s">
        <v>1444</v>
      </c>
    </row>
    <row r="4487" spans="1:22" ht="15" customHeight="1">
      <c r="A4487" s="30">
        <v>4696</v>
      </c>
      <c r="B4487" s="30" t="s">
        <v>22827</v>
      </c>
      <c r="C4487" s="30"/>
      <c r="D4487" s="30" t="s">
        <v>22827</v>
      </c>
      <c r="E4487" s="30" t="s">
        <v>22828</v>
      </c>
      <c r="F4487" s="30" t="s">
        <v>9243</v>
      </c>
      <c r="G4487" s="30" t="s">
        <v>3666</v>
      </c>
      <c r="H4487" s="30" t="s">
        <v>1397</v>
      </c>
      <c r="I4487" s="30">
        <v>16025001</v>
      </c>
      <c r="J4487" s="30" t="s">
        <v>22829</v>
      </c>
      <c r="K4487" s="57">
        <v>177407383115</v>
      </c>
      <c r="L4487" s="30"/>
      <c r="M4487" s="30"/>
      <c r="N4487" s="30"/>
      <c r="O4487" s="30"/>
      <c r="P4487" s="30"/>
      <c r="Q4487" s="30" t="s">
        <v>22830</v>
      </c>
      <c r="R4487" s="30"/>
      <c r="S4487" s="30" t="s">
        <v>22831</v>
      </c>
      <c r="T4487" s="30"/>
      <c r="U4487" s="30"/>
      <c r="V4487" s="30" t="s">
        <v>1444</v>
      </c>
    </row>
    <row r="4488" spans="1:22" ht="15" customHeight="1">
      <c r="A4488" s="30">
        <v>4697</v>
      </c>
      <c r="B4488" s="30" t="s">
        <v>22832</v>
      </c>
      <c r="C4488" s="30"/>
      <c r="D4488" s="30" t="s">
        <v>22832</v>
      </c>
      <c r="E4488" s="30" t="s">
        <v>22833</v>
      </c>
      <c r="F4488" s="30" t="s">
        <v>2272</v>
      </c>
      <c r="G4488" s="30" t="s">
        <v>4888</v>
      </c>
      <c r="H4488" s="30" t="s">
        <v>1377</v>
      </c>
      <c r="I4488" s="30">
        <v>55293190</v>
      </c>
      <c r="J4488" s="30" t="s">
        <v>22834</v>
      </c>
      <c r="K4488" s="57">
        <v>38255154</v>
      </c>
      <c r="L4488" s="30"/>
      <c r="M4488" s="30"/>
      <c r="N4488" s="30"/>
      <c r="O4488" s="30"/>
      <c r="P4488" s="30"/>
      <c r="Q4488" s="30" t="s">
        <v>22835</v>
      </c>
      <c r="R4488" s="30"/>
      <c r="S4488" s="30" t="s">
        <v>22836</v>
      </c>
      <c r="T4488" s="30"/>
      <c r="U4488" s="30"/>
      <c r="V4488" s="30" t="s">
        <v>1444</v>
      </c>
    </row>
    <row r="4489" spans="1:22" ht="15" customHeight="1">
      <c r="A4489" s="30">
        <v>4698</v>
      </c>
      <c r="B4489" s="30" t="s">
        <v>22837</v>
      </c>
      <c r="C4489" s="30"/>
      <c r="D4489" s="30" t="s">
        <v>22837</v>
      </c>
      <c r="E4489" s="30" t="s">
        <v>22575</v>
      </c>
      <c r="F4489" s="30" t="s">
        <v>9794</v>
      </c>
      <c r="G4489" s="30" t="s">
        <v>2938</v>
      </c>
      <c r="H4489" s="30" t="s">
        <v>1377</v>
      </c>
      <c r="I4489" s="30">
        <v>56903510</v>
      </c>
      <c r="J4489" s="30" t="s">
        <v>22838</v>
      </c>
      <c r="K4489" s="57">
        <v>76473600</v>
      </c>
      <c r="L4489" s="30"/>
      <c r="M4489" s="30"/>
      <c r="N4489" s="30"/>
      <c r="O4489" s="30"/>
      <c r="P4489" s="30"/>
      <c r="Q4489" s="30" t="s">
        <v>22839</v>
      </c>
      <c r="R4489" s="30"/>
      <c r="S4489" s="30" t="s">
        <v>22840</v>
      </c>
      <c r="T4489" s="30"/>
      <c r="U4489" s="30"/>
      <c r="V4489" s="30" t="s">
        <v>1444</v>
      </c>
    </row>
    <row r="4490" spans="1:22" ht="15" customHeight="1">
      <c r="A4490" s="30">
        <v>4699</v>
      </c>
      <c r="B4490" s="30" t="s">
        <v>22841</v>
      </c>
      <c r="C4490" s="30"/>
      <c r="D4490" s="30" t="s">
        <v>22841</v>
      </c>
      <c r="E4490" s="30" t="s">
        <v>22842</v>
      </c>
      <c r="F4490" s="30" t="s">
        <v>3064</v>
      </c>
      <c r="G4490" s="30" t="s">
        <v>4355</v>
      </c>
      <c r="H4490" s="30" t="s">
        <v>1391</v>
      </c>
      <c r="I4490" s="30">
        <v>85112140</v>
      </c>
      <c r="J4490" s="30" t="s">
        <v>22843</v>
      </c>
      <c r="K4490" s="57"/>
      <c r="L4490" s="30"/>
      <c r="M4490" s="30"/>
      <c r="N4490" s="30"/>
      <c r="O4490" s="30"/>
      <c r="P4490" s="30"/>
      <c r="Q4490" s="30" t="s">
        <v>22844</v>
      </c>
      <c r="R4490" s="30"/>
      <c r="S4490" s="30" t="s">
        <v>22845</v>
      </c>
      <c r="T4490" s="30"/>
      <c r="U4490" s="30"/>
      <c r="V4490" s="30" t="s">
        <v>1444</v>
      </c>
    </row>
    <row r="4491" spans="1:22" ht="15" customHeight="1">
      <c r="A4491" s="37">
        <v>4700</v>
      </c>
      <c r="B4491" s="37" t="s">
        <v>22846</v>
      </c>
      <c r="C4491" s="37"/>
      <c r="D4491" s="37" t="s">
        <v>22846</v>
      </c>
      <c r="E4491" s="37" t="s">
        <v>22847</v>
      </c>
      <c r="F4491" s="37" t="s">
        <v>1454</v>
      </c>
      <c r="G4491" s="37" t="s">
        <v>9287</v>
      </c>
      <c r="H4491" s="37" t="s">
        <v>1344</v>
      </c>
      <c r="I4491" s="37">
        <v>69900064</v>
      </c>
      <c r="J4491" s="37" t="s">
        <v>22848</v>
      </c>
      <c r="K4491" s="58">
        <v>101134200106</v>
      </c>
      <c r="L4491" s="37"/>
      <c r="M4491" s="37"/>
      <c r="N4491" s="37"/>
      <c r="O4491" s="37"/>
      <c r="P4491" s="37"/>
      <c r="Q4491" s="37" t="s">
        <v>22849</v>
      </c>
      <c r="R4491" s="37"/>
      <c r="S4491" s="37" t="s">
        <v>22850</v>
      </c>
      <c r="T4491" s="37"/>
      <c r="U4491" s="37"/>
      <c r="V4491" s="26" t="s">
        <v>202</v>
      </c>
    </row>
    <row r="4492" spans="1:22" ht="15" customHeight="1">
      <c r="A4492" s="30">
        <v>4701</v>
      </c>
      <c r="B4492" s="30" t="s">
        <v>22851</v>
      </c>
      <c r="C4492" s="30"/>
      <c r="D4492" s="30" t="s">
        <v>22851</v>
      </c>
      <c r="E4492" s="30" t="s">
        <v>22852</v>
      </c>
      <c r="F4492" s="30" t="s">
        <v>1454</v>
      </c>
      <c r="G4492" s="30" t="s">
        <v>15747</v>
      </c>
      <c r="H4492" s="30" t="s">
        <v>1397</v>
      </c>
      <c r="I4492" s="30">
        <v>16800000</v>
      </c>
      <c r="J4492" s="30" t="s">
        <v>22853</v>
      </c>
      <c r="K4492" s="57">
        <v>449067158110</v>
      </c>
      <c r="L4492" s="30"/>
      <c r="M4492" s="30"/>
      <c r="N4492" s="30"/>
      <c r="O4492" s="30"/>
      <c r="P4492" s="30"/>
      <c r="Q4492" s="30" t="s">
        <v>22854</v>
      </c>
      <c r="R4492" s="30"/>
      <c r="S4492" s="30" t="s">
        <v>22855</v>
      </c>
      <c r="T4492" s="30"/>
      <c r="U4492" s="30"/>
      <c r="V4492" s="30" t="s">
        <v>1444</v>
      </c>
    </row>
    <row r="4493" spans="1:22" ht="15" customHeight="1">
      <c r="A4493" s="37">
        <v>4702</v>
      </c>
      <c r="B4493" s="37" t="s">
        <v>22856</v>
      </c>
      <c r="C4493" s="37"/>
      <c r="D4493" s="37" t="s">
        <v>22856</v>
      </c>
      <c r="E4493" s="37" t="s">
        <v>18879</v>
      </c>
      <c r="F4493" s="37" t="s">
        <v>1454</v>
      </c>
      <c r="G4493" s="37" t="s">
        <v>1422</v>
      </c>
      <c r="H4493" s="37" t="s">
        <v>1397</v>
      </c>
      <c r="I4493" s="37">
        <v>1021100</v>
      </c>
      <c r="J4493" s="37" t="s">
        <v>22857</v>
      </c>
      <c r="K4493" s="58">
        <v>113935440114</v>
      </c>
      <c r="L4493" s="37"/>
      <c r="M4493" s="37"/>
      <c r="N4493" s="37"/>
      <c r="O4493" s="37"/>
      <c r="P4493" s="37"/>
      <c r="Q4493" s="37" t="s">
        <v>22858</v>
      </c>
      <c r="R4493" s="37"/>
      <c r="S4493" s="37" t="s">
        <v>22859</v>
      </c>
      <c r="T4493" s="37"/>
      <c r="U4493" s="37"/>
      <c r="V4493" s="26" t="s">
        <v>202</v>
      </c>
    </row>
    <row r="4494" spans="1:22" ht="15" customHeight="1">
      <c r="A4494" s="30">
        <v>4703</v>
      </c>
      <c r="B4494" s="30" t="s">
        <v>22860</v>
      </c>
      <c r="C4494" s="30"/>
      <c r="D4494" s="30" t="s">
        <v>22860</v>
      </c>
      <c r="E4494" s="30" t="s">
        <v>22861</v>
      </c>
      <c r="F4494" s="30" t="s">
        <v>1454</v>
      </c>
      <c r="G4494" s="30" t="s">
        <v>22862</v>
      </c>
      <c r="H4494" s="30" t="s">
        <v>1397</v>
      </c>
      <c r="I4494" s="30">
        <v>16900021</v>
      </c>
      <c r="J4494" s="30" t="s">
        <v>22863</v>
      </c>
      <c r="K4494" s="57">
        <v>170100200110</v>
      </c>
      <c r="L4494" s="30"/>
      <c r="M4494" s="30"/>
      <c r="N4494" s="30"/>
      <c r="O4494" s="30"/>
      <c r="P4494" s="30"/>
      <c r="Q4494" s="30" t="s">
        <v>22864</v>
      </c>
      <c r="R4494" s="30"/>
      <c r="S4494" s="30" t="s">
        <v>22865</v>
      </c>
      <c r="T4494" s="30"/>
      <c r="U4494" s="30"/>
      <c r="V4494" s="30" t="s">
        <v>1428</v>
      </c>
    </row>
    <row r="4495" spans="1:22" ht="15" customHeight="1">
      <c r="A4495" s="30">
        <v>4704</v>
      </c>
      <c r="B4495" s="30" t="s">
        <v>22866</v>
      </c>
      <c r="C4495" s="30"/>
      <c r="D4495" s="30" t="s">
        <v>22866</v>
      </c>
      <c r="E4495" s="30" t="s">
        <v>22867</v>
      </c>
      <c r="F4495" s="30" t="s">
        <v>1454</v>
      </c>
      <c r="G4495" s="30" t="s">
        <v>22232</v>
      </c>
      <c r="H4495" s="30" t="s">
        <v>1367</v>
      </c>
      <c r="I4495" s="30">
        <v>38280000</v>
      </c>
      <c r="J4495" s="30" t="s">
        <v>22868</v>
      </c>
      <c r="K4495" s="57">
        <v>18582060050</v>
      </c>
      <c r="L4495" s="30"/>
      <c r="M4495" s="30"/>
      <c r="N4495" s="30"/>
      <c r="O4495" s="30"/>
      <c r="P4495" s="30"/>
      <c r="Q4495" s="30" t="s">
        <v>22869</v>
      </c>
      <c r="R4495" s="30"/>
      <c r="S4495" s="30" t="s">
        <v>22870</v>
      </c>
      <c r="T4495" s="30"/>
      <c r="U4495" s="30"/>
      <c r="V4495" s="30" t="s">
        <v>1444</v>
      </c>
    </row>
    <row r="4496" spans="1:22" ht="15" customHeight="1">
      <c r="A4496" s="30">
        <v>4705</v>
      </c>
      <c r="B4496" s="30" t="s">
        <v>22871</v>
      </c>
      <c r="C4496" s="30"/>
      <c r="D4496" s="30" t="s">
        <v>22871</v>
      </c>
      <c r="E4496" s="30" t="s">
        <v>22561</v>
      </c>
      <c r="F4496" s="30" t="s">
        <v>1454</v>
      </c>
      <c r="G4496" s="30" t="s">
        <v>1422</v>
      </c>
      <c r="H4496" s="30" t="s">
        <v>1397</v>
      </c>
      <c r="I4496" s="30">
        <v>1023000</v>
      </c>
      <c r="J4496" s="30" t="s">
        <v>22872</v>
      </c>
      <c r="K4496" s="57">
        <v>140677703119</v>
      </c>
      <c r="L4496" s="30"/>
      <c r="M4496" s="30"/>
      <c r="N4496" s="30"/>
      <c r="O4496" s="30"/>
      <c r="P4496" s="30"/>
      <c r="Q4496" s="30" t="s">
        <v>3518</v>
      </c>
      <c r="R4496" s="30"/>
      <c r="S4496" s="30" t="s">
        <v>4261</v>
      </c>
      <c r="T4496" s="30"/>
      <c r="U4496" s="30"/>
      <c r="V4496" s="30" t="s">
        <v>1444</v>
      </c>
    </row>
    <row r="4497" spans="1:22" ht="15" customHeight="1">
      <c r="A4497" s="30">
        <v>4706</v>
      </c>
      <c r="B4497" s="30" t="s">
        <v>22873</v>
      </c>
      <c r="C4497" s="30"/>
      <c r="D4497" s="30" t="s">
        <v>22873</v>
      </c>
      <c r="E4497" s="30" t="s">
        <v>22874</v>
      </c>
      <c r="F4497" s="30" t="s">
        <v>1454</v>
      </c>
      <c r="G4497" s="30" t="s">
        <v>8537</v>
      </c>
      <c r="H4497" s="30" t="s">
        <v>1352</v>
      </c>
      <c r="I4497" s="30">
        <v>45700000</v>
      </c>
      <c r="J4497" s="30" t="s">
        <v>22875</v>
      </c>
      <c r="K4497" s="57">
        <v>54723559</v>
      </c>
      <c r="L4497" s="30"/>
      <c r="M4497" s="30"/>
      <c r="N4497" s="30"/>
      <c r="O4497" s="30"/>
      <c r="P4497" s="30"/>
      <c r="Q4497" s="30" t="s">
        <v>22876</v>
      </c>
      <c r="R4497" s="30"/>
      <c r="S4497" s="30" t="s">
        <v>22877</v>
      </c>
      <c r="T4497" s="30"/>
      <c r="U4497" s="30"/>
      <c r="V4497" s="30" t="s">
        <v>1444</v>
      </c>
    </row>
    <row r="4498" spans="1:22" ht="15" customHeight="1">
      <c r="A4498" s="37">
        <v>4707</v>
      </c>
      <c r="B4498" s="37" t="s">
        <v>22878</v>
      </c>
      <c r="C4498" s="37"/>
      <c r="D4498" s="37" t="s">
        <v>22878</v>
      </c>
      <c r="E4498" s="37" t="s">
        <v>22879</v>
      </c>
      <c r="F4498" s="37" t="s">
        <v>22880</v>
      </c>
      <c r="G4498" s="37" t="s">
        <v>7653</v>
      </c>
      <c r="H4498" s="37" t="s">
        <v>1397</v>
      </c>
      <c r="I4498" s="37">
        <v>1309240</v>
      </c>
      <c r="J4498" s="37" t="s">
        <v>22881</v>
      </c>
      <c r="K4498" s="58" t="s">
        <v>3510</v>
      </c>
      <c r="L4498" s="37"/>
      <c r="M4498" s="37"/>
      <c r="N4498" s="37"/>
      <c r="O4498" s="37"/>
      <c r="P4498" s="37"/>
      <c r="Q4498" s="37" t="s">
        <v>22882</v>
      </c>
      <c r="R4498" s="37"/>
      <c r="S4498" s="37" t="s">
        <v>22883</v>
      </c>
      <c r="T4498" s="37"/>
      <c r="U4498" s="37"/>
      <c r="V4498" s="26" t="s">
        <v>202</v>
      </c>
    </row>
    <row r="4499" spans="1:22" ht="15" customHeight="1">
      <c r="A4499" s="37">
        <v>4708</v>
      </c>
      <c r="B4499" s="37" t="s">
        <v>22884</v>
      </c>
      <c r="C4499" s="37"/>
      <c r="D4499" s="37" t="s">
        <v>22884</v>
      </c>
      <c r="E4499" s="37" t="s">
        <v>22885</v>
      </c>
      <c r="F4499" s="37" t="s">
        <v>1454</v>
      </c>
      <c r="G4499" s="37" t="s">
        <v>2703</v>
      </c>
      <c r="H4499" s="37" t="s">
        <v>1367</v>
      </c>
      <c r="I4499" s="37">
        <v>38400100</v>
      </c>
      <c r="J4499" s="37" t="s">
        <v>22886</v>
      </c>
      <c r="K4499" s="58">
        <v>30722250037</v>
      </c>
      <c r="L4499" s="37"/>
      <c r="M4499" s="37"/>
      <c r="N4499" s="37"/>
      <c r="O4499" s="37"/>
      <c r="P4499" s="37"/>
      <c r="Q4499" s="37" t="s">
        <v>22887</v>
      </c>
      <c r="R4499" s="37"/>
      <c r="S4499" s="37" t="s">
        <v>22888</v>
      </c>
      <c r="T4499" s="37"/>
      <c r="U4499" s="37"/>
      <c r="V4499" s="26" t="s">
        <v>202</v>
      </c>
    </row>
    <row r="4500" spans="1:22" ht="15" customHeight="1">
      <c r="A4500" s="30">
        <v>4709</v>
      </c>
      <c r="B4500" s="30" t="s">
        <v>22889</v>
      </c>
      <c r="C4500" s="30"/>
      <c r="D4500" s="30" t="s">
        <v>22889</v>
      </c>
      <c r="E4500" s="30" t="s">
        <v>22890</v>
      </c>
      <c r="F4500" s="30" t="s">
        <v>3064</v>
      </c>
      <c r="G4500" s="30" t="s">
        <v>4355</v>
      </c>
      <c r="H4500" s="30" t="s">
        <v>1391</v>
      </c>
      <c r="I4500" s="30">
        <v>95112140</v>
      </c>
      <c r="J4500" s="30" t="s">
        <v>22891</v>
      </c>
      <c r="K4500" s="57">
        <v>290542022</v>
      </c>
      <c r="L4500" s="30"/>
      <c r="M4500" s="30"/>
      <c r="N4500" s="30"/>
      <c r="O4500" s="30"/>
      <c r="P4500" s="30"/>
      <c r="Q4500" s="30" t="s">
        <v>22892</v>
      </c>
      <c r="R4500" s="30"/>
      <c r="S4500" s="30" t="s">
        <v>22845</v>
      </c>
      <c r="T4500" s="30"/>
      <c r="U4500" s="30"/>
      <c r="V4500" s="30" t="s">
        <v>1444</v>
      </c>
    </row>
    <row r="4501" spans="1:22" ht="15" customHeight="1">
      <c r="A4501" s="30">
        <v>4710</v>
      </c>
      <c r="B4501" s="30" t="s">
        <v>22893</v>
      </c>
      <c r="C4501" s="30"/>
      <c r="D4501" s="30" t="s">
        <v>22893</v>
      </c>
      <c r="E4501" s="30" t="s">
        <v>22894</v>
      </c>
      <c r="F4501" s="30" t="s">
        <v>20746</v>
      </c>
      <c r="G4501" s="30" t="s">
        <v>2054</v>
      </c>
      <c r="H4501" s="30" t="s">
        <v>1352</v>
      </c>
      <c r="I4501" s="30">
        <v>41825906</v>
      </c>
      <c r="J4501" s="30" t="s">
        <v>22895</v>
      </c>
      <c r="K4501" s="57">
        <v>146934265</v>
      </c>
      <c r="L4501" s="30"/>
      <c r="M4501" s="30"/>
      <c r="N4501" s="30"/>
      <c r="O4501" s="30"/>
      <c r="P4501" s="30"/>
      <c r="Q4501" s="30" t="s">
        <v>22896</v>
      </c>
      <c r="R4501" s="30"/>
      <c r="S4501" s="30" t="s">
        <v>22897</v>
      </c>
      <c r="T4501" s="30"/>
      <c r="U4501" s="30"/>
      <c r="V4501" s="30" t="s">
        <v>1444</v>
      </c>
    </row>
    <row r="4502" spans="1:22" ht="15" customHeight="1">
      <c r="A4502" s="30">
        <v>4711</v>
      </c>
      <c r="B4502" s="30" t="s">
        <v>22898</v>
      </c>
      <c r="C4502" s="30"/>
      <c r="D4502" s="30" t="s">
        <v>22898</v>
      </c>
      <c r="E4502" s="30" t="s">
        <v>22899</v>
      </c>
      <c r="F4502" s="30" t="s">
        <v>1454</v>
      </c>
      <c r="G4502" s="30" t="s">
        <v>3978</v>
      </c>
      <c r="H4502" s="30" t="s">
        <v>1397</v>
      </c>
      <c r="I4502" s="30">
        <v>9010160</v>
      </c>
      <c r="J4502" s="30" t="s">
        <v>22900</v>
      </c>
      <c r="K4502" s="57">
        <v>626607974119</v>
      </c>
      <c r="L4502" s="30"/>
      <c r="M4502" s="30"/>
      <c r="N4502" s="30"/>
      <c r="O4502" s="30"/>
      <c r="P4502" s="30"/>
      <c r="Q4502" s="30" t="s">
        <v>22901</v>
      </c>
      <c r="R4502" s="30"/>
      <c r="S4502" s="30" t="s">
        <v>4261</v>
      </c>
      <c r="T4502" s="30"/>
      <c r="U4502" s="30"/>
      <c r="V4502" s="30" t="s">
        <v>1444</v>
      </c>
    </row>
    <row r="4503" spans="1:22" ht="15" customHeight="1">
      <c r="A4503" s="30">
        <v>4712</v>
      </c>
      <c r="B4503" s="30" t="s">
        <v>22902</v>
      </c>
      <c r="C4503" s="30"/>
      <c r="D4503" s="30" t="s">
        <v>22902</v>
      </c>
      <c r="E4503" s="30" t="s">
        <v>22903</v>
      </c>
      <c r="F4503" s="30" t="s">
        <v>1454</v>
      </c>
      <c r="G4503" s="30" t="s">
        <v>4385</v>
      </c>
      <c r="H4503" s="30" t="s">
        <v>1373</v>
      </c>
      <c r="I4503" s="30">
        <v>6837222</v>
      </c>
      <c r="J4503" s="30" t="s">
        <v>22904</v>
      </c>
      <c r="K4503" s="57">
        <v>153018690</v>
      </c>
      <c r="L4503" s="30"/>
      <c r="M4503" s="30"/>
      <c r="N4503" s="30"/>
      <c r="O4503" s="30"/>
      <c r="P4503" s="30"/>
      <c r="Q4503" s="30" t="s">
        <v>22905</v>
      </c>
      <c r="R4503" s="30"/>
      <c r="S4503" s="30" t="s">
        <v>22906</v>
      </c>
      <c r="T4503" s="30"/>
      <c r="U4503" s="30"/>
      <c r="V4503" s="30" t="s">
        <v>1444</v>
      </c>
    </row>
    <row r="4504" spans="1:22" ht="15" customHeight="1">
      <c r="A4504" s="30">
        <v>4713</v>
      </c>
      <c r="B4504" s="30" t="s">
        <v>22907</v>
      </c>
      <c r="C4504" s="30"/>
      <c r="D4504" s="30" t="s">
        <v>22907</v>
      </c>
      <c r="E4504" s="30" t="s">
        <v>22908</v>
      </c>
      <c r="F4504" s="30" t="s">
        <v>1454</v>
      </c>
      <c r="G4504" s="30" t="s">
        <v>22909</v>
      </c>
      <c r="H4504" s="30" t="s">
        <v>1354</v>
      </c>
      <c r="I4504" s="30">
        <v>62940000</v>
      </c>
      <c r="J4504" s="30" t="s">
        <v>22910</v>
      </c>
      <c r="K4504" s="57">
        <v>66403413</v>
      </c>
      <c r="L4504" s="30"/>
      <c r="M4504" s="30"/>
      <c r="N4504" s="30"/>
      <c r="O4504" s="30"/>
      <c r="P4504" s="30"/>
      <c r="Q4504" s="30"/>
      <c r="R4504" s="30"/>
      <c r="S4504" s="30" t="s">
        <v>4261</v>
      </c>
      <c r="T4504" s="30"/>
      <c r="U4504" s="30"/>
      <c r="V4504" s="30" t="s">
        <v>1444</v>
      </c>
    </row>
    <row r="4505" spans="1:22" ht="15" customHeight="1">
      <c r="A4505" s="37">
        <v>4714</v>
      </c>
      <c r="B4505" s="37" t="s">
        <v>22911</v>
      </c>
      <c r="C4505" s="37"/>
      <c r="D4505" s="37" t="s">
        <v>22911</v>
      </c>
      <c r="E4505" s="37" t="s">
        <v>22890</v>
      </c>
      <c r="F4505" s="37" t="s">
        <v>3064</v>
      </c>
      <c r="G4505" s="37" t="s">
        <v>4355</v>
      </c>
      <c r="H4505" s="37" t="s">
        <v>1391</v>
      </c>
      <c r="I4505" s="37">
        <v>95112140</v>
      </c>
      <c r="J4505" s="37" t="s">
        <v>22912</v>
      </c>
      <c r="K4505" s="58" t="s">
        <v>3510</v>
      </c>
      <c r="L4505" s="37"/>
      <c r="M4505" s="37"/>
      <c r="N4505" s="37"/>
      <c r="O4505" s="37"/>
      <c r="P4505" s="37"/>
      <c r="Q4505" s="37" t="s">
        <v>22892</v>
      </c>
      <c r="R4505" s="37"/>
      <c r="S4505" s="37" t="s">
        <v>22845</v>
      </c>
      <c r="T4505" s="37"/>
      <c r="U4505" s="37"/>
      <c r="V4505" s="26" t="s">
        <v>202</v>
      </c>
    </row>
    <row r="4506" spans="1:22" ht="15" customHeight="1">
      <c r="A4506" s="30">
        <v>4715</v>
      </c>
      <c r="B4506" s="30" t="s">
        <v>22913</v>
      </c>
      <c r="C4506" s="30"/>
      <c r="D4506" s="30" t="s">
        <v>22913</v>
      </c>
      <c r="E4506" s="30" t="s">
        <v>21749</v>
      </c>
      <c r="F4506" s="30" t="s">
        <v>22914</v>
      </c>
      <c r="G4506" s="30" t="s">
        <v>2734</v>
      </c>
      <c r="H4506" s="30" t="s">
        <v>1365</v>
      </c>
      <c r="I4506" s="30">
        <v>65900120</v>
      </c>
      <c r="J4506" s="30" t="s">
        <v>22915</v>
      </c>
      <c r="K4506" s="57">
        <v>127084053</v>
      </c>
      <c r="L4506" s="30"/>
      <c r="M4506" s="30"/>
      <c r="N4506" s="30"/>
      <c r="O4506" s="30"/>
      <c r="P4506" s="30"/>
      <c r="Q4506" s="30" t="s">
        <v>22916</v>
      </c>
      <c r="R4506" s="30"/>
      <c r="S4506" s="30" t="s">
        <v>22917</v>
      </c>
      <c r="T4506" s="30"/>
      <c r="U4506" s="30"/>
      <c r="V4506" s="30" t="s">
        <v>1444</v>
      </c>
    </row>
    <row r="4507" spans="1:22" ht="15" customHeight="1">
      <c r="A4507" s="37">
        <v>4716</v>
      </c>
      <c r="B4507" s="37" t="s">
        <v>22918</v>
      </c>
      <c r="C4507" s="37"/>
      <c r="D4507" s="37" t="s">
        <v>22918</v>
      </c>
      <c r="E4507" s="37" t="s">
        <v>20468</v>
      </c>
      <c r="F4507" s="37" t="s">
        <v>1454</v>
      </c>
      <c r="G4507" s="37" t="s">
        <v>20469</v>
      </c>
      <c r="H4507" s="37" t="s">
        <v>1365</v>
      </c>
      <c r="I4507" s="37">
        <v>65943000</v>
      </c>
      <c r="J4507" s="37" t="s">
        <v>22919</v>
      </c>
      <c r="K4507" s="58">
        <v>124655670</v>
      </c>
      <c r="L4507" s="37"/>
      <c r="M4507" s="37"/>
      <c r="N4507" s="37"/>
      <c r="O4507" s="37"/>
      <c r="P4507" s="37"/>
      <c r="Q4507" s="37" t="s">
        <v>22920</v>
      </c>
      <c r="R4507" s="37"/>
      <c r="S4507" s="37" t="s">
        <v>22921</v>
      </c>
      <c r="T4507" s="37"/>
      <c r="U4507" s="37"/>
      <c r="V4507" s="26" t="s">
        <v>202</v>
      </c>
    </row>
    <row r="4508" spans="1:22" ht="15" customHeight="1">
      <c r="A4508" s="30">
        <v>4717</v>
      </c>
      <c r="B4508" s="30" t="s">
        <v>22922</v>
      </c>
      <c r="C4508" s="30"/>
      <c r="D4508" s="30" t="s">
        <v>22922</v>
      </c>
      <c r="E4508" s="30" t="s">
        <v>22923</v>
      </c>
      <c r="F4508" s="30" t="s">
        <v>1454</v>
      </c>
      <c r="G4508" s="30" t="s">
        <v>5400</v>
      </c>
      <c r="H4508" s="30" t="s">
        <v>1399</v>
      </c>
      <c r="I4508" s="30">
        <v>77650000</v>
      </c>
      <c r="J4508" s="30" t="s">
        <v>22924</v>
      </c>
      <c r="K4508" s="57">
        <v>294402977</v>
      </c>
      <c r="L4508" s="30"/>
      <c r="M4508" s="30"/>
      <c r="N4508" s="30"/>
      <c r="O4508" s="30"/>
      <c r="P4508" s="30"/>
      <c r="Q4508" s="30" t="s">
        <v>22925</v>
      </c>
      <c r="R4508" s="30"/>
      <c r="S4508" s="30" t="s">
        <v>22926</v>
      </c>
      <c r="T4508" s="30"/>
      <c r="U4508" s="30"/>
      <c r="V4508" s="30" t="s">
        <v>1428</v>
      </c>
    </row>
    <row r="4509" spans="1:22" ht="15" customHeight="1">
      <c r="A4509" s="30">
        <v>4718</v>
      </c>
      <c r="B4509" s="30" t="s">
        <v>6172</v>
      </c>
      <c r="C4509" s="30"/>
      <c r="D4509" s="30" t="s">
        <v>6172</v>
      </c>
      <c r="E4509" s="30" t="s">
        <v>22927</v>
      </c>
      <c r="F4509" s="30" t="s">
        <v>1454</v>
      </c>
      <c r="G4509" s="30" t="s">
        <v>5062</v>
      </c>
      <c r="H4509" s="30" t="s">
        <v>1391</v>
      </c>
      <c r="I4509" s="30">
        <v>9601528</v>
      </c>
      <c r="J4509" s="30" t="s">
        <v>22928</v>
      </c>
      <c r="K4509" s="57">
        <v>930310608</v>
      </c>
      <c r="L4509" s="30"/>
      <c r="M4509" s="30"/>
      <c r="N4509" s="30"/>
      <c r="O4509" s="30"/>
      <c r="P4509" s="30"/>
      <c r="Q4509" s="30" t="s">
        <v>22929</v>
      </c>
      <c r="R4509" s="30"/>
      <c r="S4509" s="30" t="s">
        <v>9106</v>
      </c>
      <c r="T4509" s="30"/>
      <c r="U4509" s="30"/>
      <c r="V4509" s="30" t="s">
        <v>1444</v>
      </c>
    </row>
    <row r="4510" spans="1:22" ht="15" customHeight="1">
      <c r="A4510" s="30">
        <v>4719</v>
      </c>
      <c r="B4510" s="30" t="s">
        <v>22930</v>
      </c>
      <c r="C4510" s="30"/>
      <c r="D4510" s="30" t="s">
        <v>22930</v>
      </c>
      <c r="E4510" s="30" t="s">
        <v>22931</v>
      </c>
      <c r="F4510" s="30" t="s">
        <v>1454</v>
      </c>
      <c r="G4510" s="30" t="s">
        <v>5380</v>
      </c>
      <c r="H4510" s="30" t="s">
        <v>1399</v>
      </c>
      <c r="I4510" s="30">
        <v>77700000</v>
      </c>
      <c r="J4510" s="30" t="s">
        <v>22932</v>
      </c>
      <c r="K4510" s="57">
        <v>294655328</v>
      </c>
      <c r="L4510" s="30"/>
      <c r="M4510" s="30"/>
      <c r="N4510" s="30"/>
      <c r="O4510" s="30"/>
      <c r="P4510" s="30"/>
      <c r="Q4510" s="30" t="s">
        <v>22933</v>
      </c>
      <c r="R4510" s="30"/>
      <c r="S4510" s="30" t="s">
        <v>22926</v>
      </c>
      <c r="T4510" s="30"/>
      <c r="U4510" s="30"/>
      <c r="V4510" s="30" t="s">
        <v>1428</v>
      </c>
    </row>
    <row r="4511" spans="1:22" ht="15" customHeight="1">
      <c r="A4511" s="30">
        <v>4720</v>
      </c>
      <c r="B4511" s="30" t="s">
        <v>22934</v>
      </c>
      <c r="C4511" s="30"/>
      <c r="D4511" s="30" t="s">
        <v>22934</v>
      </c>
      <c r="E4511" s="30" t="s">
        <v>22935</v>
      </c>
      <c r="F4511" s="30" t="s">
        <v>13126</v>
      </c>
      <c r="G4511" s="30" t="s">
        <v>1422</v>
      </c>
      <c r="H4511" s="30" t="s">
        <v>1397</v>
      </c>
      <c r="I4511" s="30">
        <v>1104001</v>
      </c>
      <c r="J4511" s="30" t="s">
        <v>22936</v>
      </c>
      <c r="K4511" s="57">
        <v>146486306117</v>
      </c>
      <c r="L4511" s="30"/>
      <c r="M4511" s="30"/>
      <c r="N4511" s="30"/>
      <c r="O4511" s="30"/>
      <c r="P4511" s="30"/>
      <c r="Q4511" s="30" t="s">
        <v>22937</v>
      </c>
      <c r="R4511" s="30"/>
      <c r="S4511" s="30" t="s">
        <v>22938</v>
      </c>
      <c r="T4511" s="30"/>
      <c r="U4511" s="30"/>
      <c r="V4511" s="30" t="s">
        <v>1428</v>
      </c>
    </row>
    <row r="4512" spans="1:22" ht="15" customHeight="1">
      <c r="A4512" s="30">
        <v>4721</v>
      </c>
      <c r="B4512" s="30" t="s">
        <v>22939</v>
      </c>
      <c r="C4512" s="30"/>
      <c r="D4512" s="30" t="s">
        <v>22939</v>
      </c>
      <c r="E4512" s="30" t="s">
        <v>22940</v>
      </c>
      <c r="F4512" s="30" t="s">
        <v>1454</v>
      </c>
      <c r="G4512" s="30" t="s">
        <v>1896</v>
      </c>
      <c r="H4512" s="30" t="s">
        <v>1397</v>
      </c>
      <c r="I4512" s="30">
        <v>9710010</v>
      </c>
      <c r="J4512" s="30" t="s">
        <v>22941</v>
      </c>
      <c r="K4512" s="57">
        <v>799124440110</v>
      </c>
      <c r="L4512" s="30"/>
      <c r="M4512" s="30"/>
      <c r="N4512" s="30"/>
      <c r="O4512" s="30"/>
      <c r="P4512" s="30"/>
      <c r="Q4512" s="30" t="s">
        <v>22942</v>
      </c>
      <c r="R4512" s="30"/>
      <c r="S4512" s="30" t="s">
        <v>22943</v>
      </c>
      <c r="T4512" s="30"/>
      <c r="U4512" s="30"/>
      <c r="V4512" s="30" t="s">
        <v>1444</v>
      </c>
    </row>
    <row r="4513" spans="1:22" ht="15" customHeight="1">
      <c r="A4513" s="30">
        <v>4722</v>
      </c>
      <c r="B4513" s="30" t="s">
        <v>22944</v>
      </c>
      <c r="C4513" s="30"/>
      <c r="D4513" s="30" t="s">
        <v>22944</v>
      </c>
      <c r="E4513" s="30" t="s">
        <v>22945</v>
      </c>
      <c r="F4513" s="30" t="s">
        <v>5849</v>
      </c>
      <c r="G4513" s="30" t="s">
        <v>5850</v>
      </c>
      <c r="H4513" s="30" t="s">
        <v>1363</v>
      </c>
      <c r="I4513" s="30">
        <v>74930530</v>
      </c>
      <c r="J4513" s="30" t="s">
        <v>22946</v>
      </c>
      <c r="K4513" s="57">
        <v>105255777</v>
      </c>
      <c r="L4513" s="30"/>
      <c r="M4513" s="30"/>
      <c r="N4513" s="30"/>
      <c r="O4513" s="30"/>
      <c r="P4513" s="30"/>
      <c r="Q4513" s="30" t="s">
        <v>22947</v>
      </c>
      <c r="R4513" s="30"/>
      <c r="S4513" s="30" t="s">
        <v>22948</v>
      </c>
      <c r="T4513" s="30"/>
      <c r="U4513" s="30"/>
      <c r="V4513" s="30" t="s">
        <v>1444</v>
      </c>
    </row>
    <row r="4514" spans="1:22" ht="15" customHeight="1">
      <c r="A4514" s="30">
        <v>4723</v>
      </c>
      <c r="B4514" s="30" t="s">
        <v>22949</v>
      </c>
      <c r="C4514" s="30"/>
      <c r="D4514" s="30" t="s">
        <v>22949</v>
      </c>
      <c r="E4514" s="30" t="s">
        <v>22950</v>
      </c>
      <c r="F4514" s="30" t="s">
        <v>22951</v>
      </c>
      <c r="G4514" s="30" t="s">
        <v>3206</v>
      </c>
      <c r="H4514" s="30" t="s">
        <v>1371</v>
      </c>
      <c r="I4514" s="30">
        <v>78052020</v>
      </c>
      <c r="J4514" s="30" t="s">
        <v>22952</v>
      </c>
      <c r="K4514" s="57" t="s">
        <v>3510</v>
      </c>
      <c r="L4514" s="30"/>
      <c r="M4514" s="30"/>
      <c r="N4514" s="30"/>
      <c r="O4514" s="30"/>
      <c r="P4514" s="30"/>
      <c r="Q4514" s="30" t="s">
        <v>22953</v>
      </c>
      <c r="R4514" s="30"/>
      <c r="S4514" s="30" t="s">
        <v>22954</v>
      </c>
      <c r="T4514" s="30"/>
      <c r="U4514" s="30"/>
      <c r="V4514" s="30" t="s">
        <v>1444</v>
      </c>
    </row>
    <row r="4515" spans="1:22" ht="15" customHeight="1">
      <c r="A4515" s="30">
        <v>4724</v>
      </c>
      <c r="B4515" s="30" t="s">
        <v>22955</v>
      </c>
      <c r="C4515" s="30"/>
      <c r="D4515" s="30" t="s">
        <v>22955</v>
      </c>
      <c r="E4515" s="30" t="s">
        <v>22956</v>
      </c>
      <c r="F4515" s="30" t="s">
        <v>1454</v>
      </c>
      <c r="G4515" s="30" t="s">
        <v>8407</v>
      </c>
      <c r="H4515" s="30" t="s">
        <v>1352</v>
      </c>
      <c r="I4515" s="30">
        <v>47100000</v>
      </c>
      <c r="J4515" s="30" t="s">
        <v>22957</v>
      </c>
      <c r="K4515" s="57" t="s">
        <v>3510</v>
      </c>
      <c r="L4515" s="30"/>
      <c r="M4515" s="30"/>
      <c r="N4515" s="30"/>
      <c r="O4515" s="30"/>
      <c r="P4515" s="30"/>
      <c r="Q4515" s="30"/>
      <c r="R4515" s="30"/>
      <c r="S4515" s="30" t="s">
        <v>4261</v>
      </c>
      <c r="T4515" s="30"/>
      <c r="U4515" s="30"/>
      <c r="V4515" s="30" t="s">
        <v>1444</v>
      </c>
    </row>
    <row r="4516" spans="1:22" ht="15" customHeight="1">
      <c r="A4516" s="30">
        <v>4725</v>
      </c>
      <c r="B4516" s="30" t="s">
        <v>22958</v>
      </c>
      <c r="C4516" s="30"/>
      <c r="D4516" s="30" t="s">
        <v>22958</v>
      </c>
      <c r="E4516" s="30" t="s">
        <v>22959</v>
      </c>
      <c r="F4516" s="30" t="s">
        <v>1454</v>
      </c>
      <c r="G4516" s="30" t="s">
        <v>1605</v>
      </c>
      <c r="H4516" s="30" t="s">
        <v>1367</v>
      </c>
      <c r="I4516" s="30">
        <v>30160040</v>
      </c>
      <c r="J4516" s="30" t="s">
        <v>22960</v>
      </c>
      <c r="K4516" s="57">
        <v>33145290061</v>
      </c>
      <c r="L4516" s="30"/>
      <c r="M4516" s="30"/>
      <c r="N4516" s="30"/>
      <c r="O4516" s="30"/>
      <c r="P4516" s="30"/>
      <c r="Q4516" s="30" t="s">
        <v>16169</v>
      </c>
      <c r="R4516" s="30"/>
      <c r="S4516" s="30" t="s">
        <v>4261</v>
      </c>
      <c r="T4516" s="30"/>
      <c r="U4516" s="30"/>
      <c r="V4516" s="30" t="s">
        <v>1444</v>
      </c>
    </row>
    <row r="4517" spans="1:22" ht="15" customHeight="1">
      <c r="A4517" s="30">
        <v>4726</v>
      </c>
      <c r="B4517" s="30" t="s">
        <v>22961</v>
      </c>
      <c r="C4517" s="30"/>
      <c r="D4517" s="30" t="s">
        <v>22961</v>
      </c>
      <c r="E4517" s="30" t="s">
        <v>22962</v>
      </c>
      <c r="F4517" s="30" t="s">
        <v>1454</v>
      </c>
      <c r="G4517" s="30" t="s">
        <v>7551</v>
      </c>
      <c r="H4517" s="30" t="s">
        <v>1383</v>
      </c>
      <c r="I4517" s="30">
        <v>25070330</v>
      </c>
      <c r="J4517" s="30" t="s">
        <v>22963</v>
      </c>
      <c r="K4517" s="57">
        <v>85759493</v>
      </c>
      <c r="L4517" s="30"/>
      <c r="M4517" s="30"/>
      <c r="N4517" s="30"/>
      <c r="O4517" s="30"/>
      <c r="P4517" s="30"/>
      <c r="Q4517" s="30" t="s">
        <v>22964</v>
      </c>
      <c r="R4517" s="30"/>
      <c r="S4517" s="30" t="s">
        <v>22965</v>
      </c>
      <c r="T4517" s="30"/>
      <c r="U4517" s="30"/>
      <c r="V4517" s="30" t="s">
        <v>1428</v>
      </c>
    </row>
    <row r="4518" spans="1:22" ht="15" customHeight="1">
      <c r="A4518" s="30">
        <v>4727</v>
      </c>
      <c r="B4518" s="30" t="s">
        <v>22966</v>
      </c>
      <c r="C4518" s="30"/>
      <c r="D4518" s="30" t="s">
        <v>22966</v>
      </c>
      <c r="E4518" s="30" t="s">
        <v>22967</v>
      </c>
      <c r="F4518" s="30" t="s">
        <v>22968</v>
      </c>
      <c r="G4518" s="30" t="s">
        <v>1384</v>
      </c>
      <c r="H4518" s="30" t="s">
        <v>1383</v>
      </c>
      <c r="I4518" s="30">
        <v>21931370</v>
      </c>
      <c r="J4518" s="30" t="s">
        <v>22969</v>
      </c>
      <c r="K4518" s="57">
        <v>77885587</v>
      </c>
      <c r="L4518" s="30"/>
      <c r="M4518" s="30"/>
      <c r="N4518" s="30"/>
      <c r="O4518" s="30"/>
      <c r="P4518" s="30"/>
      <c r="Q4518" s="30" t="s">
        <v>22970</v>
      </c>
      <c r="R4518" s="30"/>
      <c r="S4518" s="30" t="s">
        <v>22971</v>
      </c>
      <c r="T4518" s="30"/>
      <c r="U4518" s="30"/>
      <c r="V4518" s="30" t="s">
        <v>1444</v>
      </c>
    </row>
    <row r="4519" spans="1:22" ht="15" customHeight="1">
      <c r="A4519" s="30">
        <v>4728</v>
      </c>
      <c r="B4519" s="30" t="s">
        <v>22972</v>
      </c>
      <c r="C4519" s="30"/>
      <c r="D4519" s="30" t="s">
        <v>22972</v>
      </c>
      <c r="E4519" s="30" t="s">
        <v>22162</v>
      </c>
      <c r="F4519" s="30" t="s">
        <v>1454</v>
      </c>
      <c r="G4519" s="30" t="s">
        <v>13799</v>
      </c>
      <c r="H4519" s="30" t="s">
        <v>1381</v>
      </c>
      <c r="I4519" s="30">
        <v>86600183</v>
      </c>
      <c r="J4519" s="30" t="s">
        <v>22973</v>
      </c>
      <c r="K4519" s="57">
        <v>9052011580</v>
      </c>
      <c r="L4519" s="30"/>
      <c r="M4519" s="30"/>
      <c r="N4519" s="30"/>
      <c r="O4519" s="30"/>
      <c r="P4519" s="30"/>
      <c r="Q4519" s="30" t="s">
        <v>22974</v>
      </c>
      <c r="R4519" s="30"/>
      <c r="S4519" s="30" t="s">
        <v>22975</v>
      </c>
      <c r="T4519" s="30"/>
      <c r="U4519" s="30"/>
      <c r="V4519" s="30" t="s">
        <v>1428</v>
      </c>
    </row>
    <row r="4520" spans="1:22" ht="15" customHeight="1">
      <c r="A4520" s="37">
        <v>4730</v>
      </c>
      <c r="B4520" s="37" t="s">
        <v>22976</v>
      </c>
      <c r="C4520" s="37"/>
      <c r="D4520" s="37" t="s">
        <v>22976</v>
      </c>
      <c r="E4520" s="37" t="s">
        <v>22977</v>
      </c>
      <c r="F4520" s="37" t="s">
        <v>1454</v>
      </c>
      <c r="G4520" s="37" t="s">
        <v>20653</v>
      </c>
      <c r="H4520" s="37" t="s">
        <v>1379</v>
      </c>
      <c r="I4520" s="37">
        <v>64180000</v>
      </c>
      <c r="J4520" s="37" t="s">
        <v>22978</v>
      </c>
      <c r="K4520" s="58">
        <v>196307988</v>
      </c>
      <c r="L4520" s="37"/>
      <c r="M4520" s="37"/>
      <c r="N4520" s="37"/>
      <c r="O4520" s="37"/>
      <c r="P4520" s="37"/>
      <c r="Q4520" s="37"/>
      <c r="R4520" s="37"/>
      <c r="S4520" s="37" t="s">
        <v>4261</v>
      </c>
      <c r="T4520" s="37"/>
      <c r="U4520" s="37"/>
      <c r="V4520" s="26" t="s">
        <v>202</v>
      </c>
    </row>
    <row r="4521" spans="1:22" ht="15" customHeight="1">
      <c r="A4521" s="30">
        <v>4731</v>
      </c>
      <c r="B4521" s="30" t="s">
        <v>22979</v>
      </c>
      <c r="C4521" s="30"/>
      <c r="D4521" s="30" t="s">
        <v>22979</v>
      </c>
      <c r="E4521" s="30" t="s">
        <v>1364</v>
      </c>
      <c r="F4521" s="30" t="s">
        <v>2744</v>
      </c>
      <c r="G4521" s="30" t="s">
        <v>2810</v>
      </c>
      <c r="H4521" s="30" t="s">
        <v>1363</v>
      </c>
      <c r="I4521" s="30">
        <v>75025090</v>
      </c>
      <c r="J4521" s="30" t="s">
        <v>22980</v>
      </c>
      <c r="K4521" s="57">
        <v>101708254</v>
      </c>
      <c r="L4521" s="30"/>
      <c r="M4521" s="30"/>
      <c r="N4521" s="30"/>
      <c r="O4521" s="30"/>
      <c r="P4521" s="30"/>
      <c r="Q4521" s="30" t="s">
        <v>22981</v>
      </c>
      <c r="R4521" s="30"/>
      <c r="S4521" s="30" t="s">
        <v>22307</v>
      </c>
      <c r="T4521" s="30"/>
      <c r="U4521" s="30"/>
      <c r="V4521" s="30" t="s">
        <v>1444</v>
      </c>
    </row>
    <row r="4522" spans="1:22" ht="15" customHeight="1">
      <c r="A4522" s="30">
        <v>4732</v>
      </c>
      <c r="B4522" s="30" t="s">
        <v>22982</v>
      </c>
      <c r="C4522" s="30"/>
      <c r="D4522" s="30" t="s">
        <v>22982</v>
      </c>
      <c r="E4522" s="30" t="s">
        <v>22983</v>
      </c>
      <c r="F4522" s="30" t="s">
        <v>22984</v>
      </c>
      <c r="G4522" s="30" t="s">
        <v>5675</v>
      </c>
      <c r="H4522" s="30" t="s">
        <v>1397</v>
      </c>
      <c r="I4522" s="30">
        <v>7717470</v>
      </c>
      <c r="J4522" s="30" t="s">
        <v>22985</v>
      </c>
      <c r="K4522" s="57" t="s">
        <v>3510</v>
      </c>
      <c r="L4522" s="30"/>
      <c r="M4522" s="30"/>
      <c r="N4522" s="30"/>
      <c r="O4522" s="30"/>
      <c r="P4522" s="30"/>
      <c r="Q4522" s="30" t="s">
        <v>22986</v>
      </c>
      <c r="R4522" s="30"/>
      <c r="S4522" s="30" t="s">
        <v>22987</v>
      </c>
      <c r="T4522" s="30"/>
      <c r="U4522" s="30"/>
      <c r="V4522" s="30" t="s">
        <v>1444</v>
      </c>
    </row>
    <row r="4523" spans="1:22" ht="15" customHeight="1">
      <c r="A4523" s="37">
        <v>4733</v>
      </c>
      <c r="B4523" s="37" t="s">
        <v>22988</v>
      </c>
      <c r="C4523" s="37"/>
      <c r="D4523" s="37" t="s">
        <v>22988</v>
      </c>
      <c r="E4523" s="37" t="s">
        <v>22989</v>
      </c>
      <c r="F4523" s="37" t="s">
        <v>3029</v>
      </c>
      <c r="G4523" s="37" t="s">
        <v>1570</v>
      </c>
      <c r="H4523" s="37" t="s">
        <v>1365</v>
      </c>
      <c r="I4523" s="37">
        <v>65058156</v>
      </c>
      <c r="J4523" s="37" t="s">
        <v>22990</v>
      </c>
      <c r="K4523" s="58">
        <v>125790023</v>
      </c>
      <c r="L4523" s="37"/>
      <c r="M4523" s="37"/>
      <c r="N4523" s="37"/>
      <c r="O4523" s="37"/>
      <c r="P4523" s="37"/>
      <c r="Q4523" s="37" t="s">
        <v>22991</v>
      </c>
      <c r="R4523" s="37"/>
      <c r="S4523" s="37" t="s">
        <v>22992</v>
      </c>
      <c r="T4523" s="37"/>
      <c r="U4523" s="37"/>
      <c r="V4523" s="26" t="s">
        <v>202</v>
      </c>
    </row>
    <row r="4524" spans="1:22" ht="15" customHeight="1">
      <c r="A4524" s="30">
        <v>4734</v>
      </c>
      <c r="B4524" s="30" t="s">
        <v>22993</v>
      </c>
      <c r="C4524" s="30"/>
      <c r="D4524" s="30" t="s">
        <v>22993</v>
      </c>
      <c r="E4524" s="30" t="s">
        <v>22994</v>
      </c>
      <c r="F4524" s="30" t="s">
        <v>20017</v>
      </c>
      <c r="G4524" s="30" t="s">
        <v>6743</v>
      </c>
      <c r="H4524" s="30" t="s">
        <v>1397</v>
      </c>
      <c r="I4524" s="30">
        <v>13140751</v>
      </c>
      <c r="J4524" s="30" t="s">
        <v>22995</v>
      </c>
      <c r="K4524" s="57">
        <v>513063117116</v>
      </c>
      <c r="L4524" s="30"/>
      <c r="M4524" s="30"/>
      <c r="N4524" s="30"/>
      <c r="O4524" s="30"/>
      <c r="P4524" s="30"/>
      <c r="Q4524" s="30" t="s">
        <v>22996</v>
      </c>
      <c r="R4524" s="30"/>
      <c r="S4524" s="30" t="s">
        <v>22997</v>
      </c>
      <c r="T4524" s="30"/>
      <c r="U4524" s="30"/>
      <c r="V4524" s="30" t="s">
        <v>1428</v>
      </c>
    </row>
    <row r="4525" spans="1:22" ht="15" customHeight="1">
      <c r="A4525" s="30">
        <v>4735</v>
      </c>
      <c r="B4525" s="30" t="s">
        <v>22998</v>
      </c>
      <c r="C4525" s="30"/>
      <c r="D4525" s="30" t="s">
        <v>22998</v>
      </c>
      <c r="E4525" s="30" t="s">
        <v>22999</v>
      </c>
      <c r="F4525" s="30" t="s">
        <v>14819</v>
      </c>
      <c r="G4525" s="30" t="s">
        <v>1484</v>
      </c>
      <c r="H4525" s="30" t="s">
        <v>1379</v>
      </c>
      <c r="I4525" s="30">
        <v>64077160</v>
      </c>
      <c r="J4525" s="30" t="s">
        <v>23000</v>
      </c>
      <c r="K4525" s="57">
        <v>196307414</v>
      </c>
      <c r="L4525" s="30"/>
      <c r="M4525" s="30"/>
      <c r="N4525" s="30"/>
      <c r="O4525" s="30"/>
      <c r="P4525" s="30"/>
      <c r="Q4525" s="30" t="s">
        <v>23001</v>
      </c>
      <c r="R4525" s="30"/>
      <c r="S4525" s="30" t="s">
        <v>23002</v>
      </c>
      <c r="T4525" s="30"/>
      <c r="U4525" s="30"/>
      <c r="V4525" s="30" t="s">
        <v>1444</v>
      </c>
    </row>
    <row r="4526" spans="1:22" ht="15" customHeight="1">
      <c r="A4526" s="30">
        <v>4736</v>
      </c>
      <c r="B4526" s="30" t="s">
        <v>23003</v>
      </c>
      <c r="C4526" s="30"/>
      <c r="D4526" s="30" t="s">
        <v>23003</v>
      </c>
      <c r="E4526" s="30" t="s">
        <v>23004</v>
      </c>
      <c r="F4526" s="30" t="s">
        <v>2793</v>
      </c>
      <c r="G4526" s="30" t="s">
        <v>2054</v>
      </c>
      <c r="H4526" s="30" t="s">
        <v>1352</v>
      </c>
      <c r="I4526" s="30">
        <v>40050390</v>
      </c>
      <c r="J4526" s="30" t="s">
        <v>23005</v>
      </c>
      <c r="K4526" s="57">
        <v>9826384</v>
      </c>
      <c r="L4526" s="30"/>
      <c r="M4526" s="30"/>
      <c r="N4526" s="30"/>
      <c r="O4526" s="30"/>
      <c r="P4526" s="30"/>
      <c r="Q4526" s="30" t="s">
        <v>23006</v>
      </c>
      <c r="R4526" s="30"/>
      <c r="S4526" s="30" t="s">
        <v>23007</v>
      </c>
      <c r="T4526" s="30"/>
      <c r="U4526" s="30"/>
      <c r="V4526" s="30" t="s">
        <v>1428</v>
      </c>
    </row>
    <row r="4527" spans="1:22" ht="15" customHeight="1">
      <c r="A4527" s="37">
        <v>4737</v>
      </c>
      <c r="B4527" s="37" t="s">
        <v>23008</v>
      </c>
      <c r="C4527" s="37"/>
      <c r="D4527" s="37" t="s">
        <v>23008</v>
      </c>
      <c r="E4527" s="37" t="s">
        <v>23009</v>
      </c>
      <c r="F4527" s="37" t="s">
        <v>10239</v>
      </c>
      <c r="G4527" s="37" t="s">
        <v>3918</v>
      </c>
      <c r="H4527" s="37" t="s">
        <v>1373</v>
      </c>
      <c r="I4527" s="37">
        <v>68181000</v>
      </c>
      <c r="J4527" s="37" t="s">
        <v>23010</v>
      </c>
      <c r="K4527" s="58">
        <v>152237640</v>
      </c>
      <c r="L4527" s="37"/>
      <c r="M4527" s="37"/>
      <c r="N4527" s="37"/>
      <c r="O4527" s="37"/>
      <c r="P4527" s="37"/>
      <c r="Q4527" s="37" t="s">
        <v>23011</v>
      </c>
      <c r="R4527" s="37"/>
      <c r="S4527" s="37" t="s">
        <v>23012</v>
      </c>
      <c r="T4527" s="37"/>
      <c r="U4527" s="37"/>
      <c r="V4527" s="26" t="s">
        <v>202</v>
      </c>
    </row>
    <row r="4528" spans="1:22" ht="15" customHeight="1">
      <c r="A4528" s="30">
        <v>4738</v>
      </c>
      <c r="B4528" s="30" t="s">
        <v>23013</v>
      </c>
      <c r="C4528" s="30"/>
      <c r="D4528" s="30" t="s">
        <v>23013</v>
      </c>
      <c r="E4528" s="30" t="s">
        <v>2606</v>
      </c>
      <c r="F4528" s="30" t="s">
        <v>4572</v>
      </c>
      <c r="G4528" s="30" t="s">
        <v>5883</v>
      </c>
      <c r="H4528" s="30" t="s">
        <v>1367</v>
      </c>
      <c r="I4528" s="30">
        <v>35519000</v>
      </c>
      <c r="J4528" s="30" t="s">
        <v>23014</v>
      </c>
      <c r="K4528" s="57">
        <v>4521055730036</v>
      </c>
      <c r="L4528" s="30"/>
      <c r="M4528" s="30"/>
      <c r="N4528" s="30"/>
      <c r="O4528" s="30"/>
      <c r="P4528" s="30"/>
      <c r="Q4528" s="30" t="s">
        <v>23015</v>
      </c>
      <c r="R4528" s="30"/>
      <c r="S4528" s="30" t="s">
        <v>23016</v>
      </c>
      <c r="T4528" s="30"/>
      <c r="U4528" s="30"/>
      <c r="V4528" s="30" t="s">
        <v>1444</v>
      </c>
    </row>
    <row r="4529" spans="1:22" ht="15" customHeight="1">
      <c r="A4529" s="30">
        <v>4739</v>
      </c>
      <c r="B4529" s="30" t="s">
        <v>23017</v>
      </c>
      <c r="C4529" s="30"/>
      <c r="D4529" s="30" t="s">
        <v>23017</v>
      </c>
      <c r="E4529" s="30" t="s">
        <v>22482</v>
      </c>
      <c r="F4529" s="30" t="s">
        <v>4572</v>
      </c>
      <c r="G4529" s="30" t="s">
        <v>3918</v>
      </c>
      <c r="H4529" s="30" t="s">
        <v>1373</v>
      </c>
      <c r="I4529" s="30">
        <v>68180630</v>
      </c>
      <c r="J4529" s="30" t="s">
        <v>23018</v>
      </c>
      <c r="K4529" s="57">
        <v>154472557</v>
      </c>
      <c r="L4529" s="30"/>
      <c r="M4529" s="30"/>
      <c r="N4529" s="30"/>
      <c r="O4529" s="30"/>
      <c r="P4529" s="30"/>
      <c r="Q4529" s="30" t="s">
        <v>23019</v>
      </c>
      <c r="R4529" s="30"/>
      <c r="S4529" s="30" t="s">
        <v>23020</v>
      </c>
      <c r="T4529" s="30"/>
      <c r="U4529" s="30"/>
      <c r="V4529" s="30" t="s">
        <v>1444</v>
      </c>
    </row>
    <row r="4530" spans="1:22" ht="15" customHeight="1">
      <c r="A4530" s="30">
        <v>4740</v>
      </c>
      <c r="B4530" s="30" t="s">
        <v>23021</v>
      </c>
      <c r="C4530" s="30"/>
      <c r="D4530" s="30" t="s">
        <v>23021</v>
      </c>
      <c r="E4530" s="30" t="s">
        <v>22482</v>
      </c>
      <c r="F4530" s="30" t="s">
        <v>4572</v>
      </c>
      <c r="G4530" s="30" t="s">
        <v>3918</v>
      </c>
      <c r="H4530" s="30" t="s">
        <v>1373</v>
      </c>
      <c r="I4530" s="30">
        <v>68180630</v>
      </c>
      <c r="J4530" s="30" t="s">
        <v>23022</v>
      </c>
      <c r="K4530" s="57">
        <v>152567305</v>
      </c>
      <c r="L4530" s="30"/>
      <c r="M4530" s="30"/>
      <c r="N4530" s="30"/>
      <c r="O4530" s="30"/>
      <c r="P4530" s="30"/>
      <c r="Q4530" s="30" t="s">
        <v>23023</v>
      </c>
      <c r="R4530" s="30"/>
      <c r="S4530" s="30" t="s">
        <v>23024</v>
      </c>
      <c r="T4530" s="30"/>
      <c r="U4530" s="30"/>
      <c r="V4530" s="30" t="s">
        <v>1444</v>
      </c>
    </row>
    <row r="4531" spans="1:22" ht="15" customHeight="1">
      <c r="A4531" s="37">
        <v>4741</v>
      </c>
      <c r="B4531" s="37" t="s">
        <v>23025</v>
      </c>
      <c r="C4531" s="37"/>
      <c r="D4531" s="37" t="s">
        <v>23025</v>
      </c>
      <c r="E4531" s="37" t="s">
        <v>21448</v>
      </c>
      <c r="F4531" s="37" t="s">
        <v>1454</v>
      </c>
      <c r="G4531" s="37" t="s">
        <v>1540</v>
      </c>
      <c r="H4531" s="37" t="s">
        <v>1373</v>
      </c>
      <c r="I4531" s="37">
        <v>68005290</v>
      </c>
      <c r="J4531" s="37" t="s">
        <v>23026</v>
      </c>
      <c r="K4531" s="58">
        <v>151608172</v>
      </c>
      <c r="L4531" s="37"/>
      <c r="M4531" s="37"/>
      <c r="N4531" s="37"/>
      <c r="O4531" s="37"/>
      <c r="P4531" s="37"/>
      <c r="Q4531" s="37" t="s">
        <v>21035</v>
      </c>
      <c r="R4531" s="37"/>
      <c r="S4531" s="37" t="s">
        <v>21036</v>
      </c>
      <c r="T4531" s="37"/>
      <c r="U4531" s="37"/>
      <c r="V4531" s="26" t="s">
        <v>202</v>
      </c>
    </row>
    <row r="4532" spans="1:22" ht="15" customHeight="1">
      <c r="A4532" s="30">
        <v>4742</v>
      </c>
      <c r="B4532" s="30" t="s">
        <v>23027</v>
      </c>
      <c r="C4532" s="30"/>
      <c r="D4532" s="30" t="s">
        <v>23027</v>
      </c>
      <c r="E4532" s="30" t="s">
        <v>23028</v>
      </c>
      <c r="F4532" s="30" t="s">
        <v>1454</v>
      </c>
      <c r="G4532" s="30" t="s">
        <v>2205</v>
      </c>
      <c r="H4532" s="30" t="s">
        <v>1375</v>
      </c>
      <c r="I4532" s="30">
        <v>58400230</v>
      </c>
      <c r="J4532" s="30" t="s">
        <v>23029</v>
      </c>
      <c r="K4532" s="57">
        <v>163235724</v>
      </c>
      <c r="L4532" s="30"/>
      <c r="M4532" s="30"/>
      <c r="N4532" s="30"/>
      <c r="O4532" s="30"/>
      <c r="P4532" s="30"/>
      <c r="Q4532" s="30" t="s">
        <v>23030</v>
      </c>
      <c r="R4532" s="30"/>
      <c r="S4532" s="30" t="s">
        <v>23031</v>
      </c>
      <c r="T4532" s="30"/>
      <c r="U4532" s="30"/>
      <c r="V4532" s="30" t="s">
        <v>1428</v>
      </c>
    </row>
    <row r="4533" spans="1:22" ht="15" customHeight="1">
      <c r="A4533" s="30">
        <v>4743</v>
      </c>
      <c r="B4533" s="30" t="s">
        <v>23032</v>
      </c>
      <c r="C4533" s="30"/>
      <c r="D4533" s="30" t="s">
        <v>23032</v>
      </c>
      <c r="E4533" s="30" t="s">
        <v>23033</v>
      </c>
      <c r="F4533" s="30" t="s">
        <v>2944</v>
      </c>
      <c r="G4533" s="30" t="s">
        <v>1629</v>
      </c>
      <c r="H4533" s="30" t="s">
        <v>1391</v>
      </c>
      <c r="I4533" s="30">
        <v>90020060</v>
      </c>
      <c r="J4533" s="30" t="s">
        <v>23034</v>
      </c>
      <c r="K4533" s="57">
        <v>963738119</v>
      </c>
      <c r="L4533" s="30"/>
      <c r="M4533" s="30"/>
      <c r="N4533" s="30"/>
      <c r="O4533" s="30"/>
      <c r="P4533" s="30"/>
      <c r="Q4533" s="30" t="s">
        <v>21118</v>
      </c>
      <c r="R4533" s="30"/>
      <c r="S4533" s="30" t="s">
        <v>21119</v>
      </c>
      <c r="T4533" s="30"/>
      <c r="U4533" s="30"/>
      <c r="V4533" s="30" t="s">
        <v>1444</v>
      </c>
    </row>
    <row r="4534" spans="1:22" ht="15" customHeight="1">
      <c r="A4534" s="30">
        <v>4744</v>
      </c>
      <c r="B4534" s="30" t="s">
        <v>23035</v>
      </c>
      <c r="C4534" s="30"/>
      <c r="D4534" s="30" t="s">
        <v>23035</v>
      </c>
      <c r="E4534" s="30" t="s">
        <v>17683</v>
      </c>
      <c r="F4534" s="30" t="s">
        <v>19711</v>
      </c>
      <c r="G4534" s="30" t="s">
        <v>6384</v>
      </c>
      <c r="H4534" s="30" t="s">
        <v>1397</v>
      </c>
      <c r="I4534" s="30">
        <v>13660000</v>
      </c>
      <c r="J4534" s="30" t="s">
        <v>23036</v>
      </c>
      <c r="K4534" s="57">
        <v>555127647117</v>
      </c>
      <c r="L4534" s="30"/>
      <c r="M4534" s="30"/>
      <c r="N4534" s="30"/>
      <c r="O4534" s="30"/>
      <c r="P4534" s="30"/>
      <c r="Q4534" s="30" t="s">
        <v>23037</v>
      </c>
      <c r="R4534" s="30"/>
      <c r="S4534" s="30" t="s">
        <v>23038</v>
      </c>
      <c r="T4534" s="30"/>
      <c r="U4534" s="30"/>
      <c r="V4534" s="30" t="s">
        <v>1444</v>
      </c>
    </row>
    <row r="4535" spans="1:22" ht="15" customHeight="1">
      <c r="A4535" s="30">
        <v>4745</v>
      </c>
      <c r="B4535" s="30" t="s">
        <v>23039</v>
      </c>
      <c r="C4535" s="30"/>
      <c r="D4535" s="30" t="s">
        <v>23039</v>
      </c>
      <c r="E4535" s="30" t="s">
        <v>23040</v>
      </c>
      <c r="F4535" s="30" t="s">
        <v>23041</v>
      </c>
      <c r="G4535" s="30" t="s">
        <v>5298</v>
      </c>
      <c r="H4535" s="30" t="s">
        <v>1377</v>
      </c>
      <c r="I4535" s="30">
        <v>56800000</v>
      </c>
      <c r="J4535" s="30" t="s">
        <v>23042</v>
      </c>
      <c r="K4535" s="57">
        <v>43729134</v>
      </c>
      <c r="L4535" s="30"/>
      <c r="M4535" s="30"/>
      <c r="N4535" s="30"/>
      <c r="O4535" s="30"/>
      <c r="P4535" s="30"/>
      <c r="Q4535" s="30" t="s">
        <v>23043</v>
      </c>
      <c r="R4535" s="30"/>
      <c r="S4535" s="30" t="s">
        <v>23044</v>
      </c>
      <c r="T4535" s="30"/>
      <c r="U4535" s="30"/>
      <c r="V4535" s="30" t="s">
        <v>1444</v>
      </c>
    </row>
    <row r="4536" spans="1:22" ht="15" customHeight="1">
      <c r="A4536" s="30">
        <v>4746</v>
      </c>
      <c r="B4536" s="30" t="s">
        <v>23045</v>
      </c>
      <c r="C4536" s="30"/>
      <c r="D4536" s="30" t="s">
        <v>23045</v>
      </c>
      <c r="E4536" s="30" t="s">
        <v>23046</v>
      </c>
      <c r="F4536" s="30" t="s">
        <v>10283</v>
      </c>
      <c r="G4536" s="30" t="s">
        <v>5439</v>
      </c>
      <c r="H4536" s="30" t="s">
        <v>1399</v>
      </c>
      <c r="I4536" s="30">
        <v>77020068</v>
      </c>
      <c r="J4536" s="30" t="s">
        <v>23047</v>
      </c>
      <c r="K4536" s="57">
        <v>290568625</v>
      </c>
      <c r="L4536" s="30"/>
      <c r="M4536" s="30"/>
      <c r="N4536" s="30"/>
      <c r="O4536" s="30"/>
      <c r="P4536" s="30"/>
      <c r="Q4536" s="30" t="s">
        <v>23048</v>
      </c>
      <c r="R4536" s="30"/>
      <c r="S4536" s="30" t="s">
        <v>23049</v>
      </c>
      <c r="T4536" s="30"/>
      <c r="U4536" s="30"/>
      <c r="V4536" s="30" t="s">
        <v>1444</v>
      </c>
    </row>
    <row r="4537" spans="1:22" ht="15" customHeight="1">
      <c r="A4537" s="30">
        <v>4747</v>
      </c>
      <c r="B4537" s="30" t="s">
        <v>23050</v>
      </c>
      <c r="C4537" s="30"/>
      <c r="D4537" s="30" t="s">
        <v>23050</v>
      </c>
      <c r="E4537" s="30" t="s">
        <v>23051</v>
      </c>
      <c r="F4537" s="30" t="s">
        <v>23052</v>
      </c>
      <c r="G4537" s="30" t="s">
        <v>1700</v>
      </c>
      <c r="H4537" s="30" t="s">
        <v>1377</v>
      </c>
      <c r="I4537" s="30">
        <v>52020015</v>
      </c>
      <c r="J4537" s="30" t="s">
        <v>23053</v>
      </c>
      <c r="K4537" s="57">
        <v>79625410</v>
      </c>
      <c r="L4537" s="30"/>
      <c r="M4537" s="30"/>
      <c r="N4537" s="30"/>
      <c r="O4537" s="30"/>
      <c r="P4537" s="30"/>
      <c r="Q4537" s="30" t="s">
        <v>23054</v>
      </c>
      <c r="R4537" s="30"/>
      <c r="S4537" s="30" t="s">
        <v>23055</v>
      </c>
      <c r="T4537" s="30"/>
      <c r="U4537" s="30"/>
      <c r="V4537" s="30" t="s">
        <v>1428</v>
      </c>
    </row>
    <row r="4538" spans="1:22" ht="15" customHeight="1">
      <c r="A4538" s="30">
        <v>4748</v>
      </c>
      <c r="B4538" s="30" t="s">
        <v>23056</v>
      </c>
      <c r="C4538" s="30"/>
      <c r="D4538" s="30" t="s">
        <v>23056</v>
      </c>
      <c r="E4538" s="30" t="s">
        <v>23057</v>
      </c>
      <c r="F4538" s="30" t="s">
        <v>1454</v>
      </c>
      <c r="G4538" s="30" t="s">
        <v>6114</v>
      </c>
      <c r="H4538" s="30" t="s">
        <v>1393</v>
      </c>
      <c r="I4538" s="30">
        <v>88820000</v>
      </c>
      <c r="J4538" s="30" t="s">
        <v>23058</v>
      </c>
      <c r="K4538" s="57">
        <v>258746262</v>
      </c>
      <c r="L4538" s="30"/>
      <c r="M4538" s="30"/>
      <c r="N4538" s="30"/>
      <c r="O4538" s="30"/>
      <c r="P4538" s="30"/>
      <c r="Q4538" s="30" t="s">
        <v>23059</v>
      </c>
      <c r="R4538" s="30"/>
      <c r="S4538" s="30" t="s">
        <v>4261</v>
      </c>
      <c r="T4538" s="30"/>
      <c r="U4538" s="30"/>
      <c r="V4538" s="30" t="s">
        <v>1444</v>
      </c>
    </row>
    <row r="4539" spans="1:22" ht="15" customHeight="1">
      <c r="A4539" s="30">
        <v>4749</v>
      </c>
      <c r="B4539" s="30" t="s">
        <v>23060</v>
      </c>
      <c r="C4539" s="30"/>
      <c r="D4539" s="30" t="s">
        <v>23060</v>
      </c>
      <c r="E4539" s="30" t="s">
        <v>23061</v>
      </c>
      <c r="F4539" s="30" t="s">
        <v>6902</v>
      </c>
      <c r="G4539" s="30" t="s">
        <v>5757</v>
      </c>
      <c r="H4539" s="30" t="s">
        <v>1381</v>
      </c>
      <c r="I4539" s="30">
        <v>87013200</v>
      </c>
      <c r="J4539" s="30" t="s">
        <v>23062</v>
      </c>
      <c r="K4539" s="57">
        <v>9078232100</v>
      </c>
      <c r="L4539" s="30"/>
      <c r="M4539" s="30"/>
      <c r="N4539" s="30"/>
      <c r="O4539" s="30"/>
      <c r="P4539" s="30"/>
      <c r="Q4539" s="30" t="s">
        <v>23063</v>
      </c>
      <c r="R4539" s="30"/>
      <c r="S4539" s="30" t="s">
        <v>23064</v>
      </c>
      <c r="T4539" s="30"/>
      <c r="U4539" s="30"/>
      <c r="V4539" s="30" t="s">
        <v>1444</v>
      </c>
    </row>
    <row r="4540" spans="1:22" ht="15" customHeight="1">
      <c r="A4540" s="30">
        <v>4750</v>
      </c>
      <c r="B4540" s="30" t="s">
        <v>23065</v>
      </c>
      <c r="C4540" s="30"/>
      <c r="D4540" s="30" t="s">
        <v>23065</v>
      </c>
      <c r="E4540" s="30" t="s">
        <v>23066</v>
      </c>
      <c r="F4540" s="30" t="s">
        <v>9813</v>
      </c>
      <c r="G4540" s="30" t="s">
        <v>3405</v>
      </c>
      <c r="H4540" s="30" t="s">
        <v>1377</v>
      </c>
      <c r="I4540" s="30">
        <v>55004070</v>
      </c>
      <c r="J4540" s="30" t="s">
        <v>23067</v>
      </c>
      <c r="K4540" s="57">
        <v>64772756</v>
      </c>
      <c r="L4540" s="30"/>
      <c r="M4540" s="30"/>
      <c r="N4540" s="30"/>
      <c r="O4540" s="30"/>
      <c r="P4540" s="30"/>
      <c r="Q4540" s="30" t="s">
        <v>23068</v>
      </c>
      <c r="R4540" s="30"/>
      <c r="S4540" s="30" t="s">
        <v>23069</v>
      </c>
      <c r="T4540" s="30"/>
      <c r="U4540" s="30"/>
      <c r="V4540" s="30" t="s">
        <v>1444</v>
      </c>
    </row>
    <row r="4541" spans="1:22" ht="15" customHeight="1">
      <c r="A4541" s="30">
        <v>4751</v>
      </c>
      <c r="B4541" s="30" t="s">
        <v>23070</v>
      </c>
      <c r="C4541" s="30"/>
      <c r="D4541" s="30" t="s">
        <v>23070</v>
      </c>
      <c r="E4541" s="30" t="s">
        <v>23071</v>
      </c>
      <c r="F4541" s="30" t="s">
        <v>1454</v>
      </c>
      <c r="G4541" s="30" t="s">
        <v>10412</v>
      </c>
      <c r="H4541" s="30" t="s">
        <v>1385</v>
      </c>
      <c r="I4541" s="30">
        <v>59140220</v>
      </c>
      <c r="J4541" s="30"/>
      <c r="K4541" s="57">
        <v>204346517</v>
      </c>
      <c r="L4541" s="30"/>
      <c r="M4541" s="30"/>
      <c r="N4541" s="30"/>
      <c r="O4541" s="30"/>
      <c r="P4541" s="30"/>
      <c r="Q4541" s="30" t="s">
        <v>23072</v>
      </c>
      <c r="R4541" s="30"/>
      <c r="S4541" s="30" t="s">
        <v>22641</v>
      </c>
      <c r="T4541" s="30"/>
      <c r="U4541" s="30"/>
      <c r="V4541" s="30" t="s">
        <v>1444</v>
      </c>
    </row>
    <row r="4542" spans="1:22" ht="15" customHeight="1">
      <c r="A4542" s="30">
        <v>4752</v>
      </c>
      <c r="B4542" s="30" t="s">
        <v>23073</v>
      </c>
      <c r="C4542" s="30"/>
      <c r="D4542" s="30" t="s">
        <v>23073</v>
      </c>
      <c r="E4542" s="30" t="s">
        <v>6534</v>
      </c>
      <c r="F4542" s="30" t="s">
        <v>1454</v>
      </c>
      <c r="G4542" s="30" t="s">
        <v>3540</v>
      </c>
      <c r="H4542" s="30" t="s">
        <v>1381</v>
      </c>
      <c r="I4542" s="30">
        <v>86010380</v>
      </c>
      <c r="J4542" s="30" t="s">
        <v>23074</v>
      </c>
      <c r="K4542" s="57">
        <v>9078497243</v>
      </c>
      <c r="L4542" s="30"/>
      <c r="M4542" s="30"/>
      <c r="N4542" s="30"/>
      <c r="O4542" s="30"/>
      <c r="P4542" s="30"/>
      <c r="Q4542" s="30" t="s">
        <v>23063</v>
      </c>
      <c r="R4542" s="30"/>
      <c r="S4542" s="30" t="s">
        <v>23064</v>
      </c>
      <c r="T4542" s="30"/>
      <c r="U4542" s="30"/>
      <c r="V4542" s="30" t="s">
        <v>1444</v>
      </c>
    </row>
    <row r="4543" spans="1:22" ht="15" customHeight="1">
      <c r="A4543" s="30">
        <v>4753</v>
      </c>
      <c r="B4543" s="30" t="s">
        <v>23075</v>
      </c>
      <c r="C4543" s="30"/>
      <c r="D4543" s="30" t="s">
        <v>23075</v>
      </c>
      <c r="E4543" s="30" t="s">
        <v>23076</v>
      </c>
      <c r="F4543" s="30" t="s">
        <v>1454</v>
      </c>
      <c r="G4543" s="30" t="s">
        <v>1484</v>
      </c>
      <c r="H4543" s="30" t="s">
        <v>1379</v>
      </c>
      <c r="I4543" s="30">
        <v>64000240</v>
      </c>
      <c r="J4543" s="30" t="s">
        <v>23077</v>
      </c>
      <c r="K4543" s="57">
        <v>194656055</v>
      </c>
      <c r="L4543" s="30"/>
      <c r="M4543" s="30"/>
      <c r="N4543" s="30"/>
      <c r="O4543" s="30"/>
      <c r="P4543" s="30"/>
      <c r="Q4543" s="30" t="s">
        <v>23078</v>
      </c>
      <c r="R4543" s="30"/>
      <c r="S4543" s="30" t="s">
        <v>23079</v>
      </c>
      <c r="T4543" s="30"/>
      <c r="U4543" s="30"/>
      <c r="V4543" s="30" t="s">
        <v>1444</v>
      </c>
    </row>
    <row r="4544" spans="1:22" ht="15" customHeight="1">
      <c r="A4544" s="30">
        <v>4754</v>
      </c>
      <c r="B4544" s="30" t="s">
        <v>23080</v>
      </c>
      <c r="C4544" s="30"/>
      <c r="D4544" s="30" t="s">
        <v>23080</v>
      </c>
      <c r="E4544" s="30" t="s">
        <v>23081</v>
      </c>
      <c r="F4544" s="30" t="s">
        <v>1454</v>
      </c>
      <c r="G4544" s="30" t="s">
        <v>23082</v>
      </c>
      <c r="H4544" s="30" t="s">
        <v>1352</v>
      </c>
      <c r="I4544" s="30">
        <v>44200000</v>
      </c>
      <c r="J4544" s="30" t="s">
        <v>23083</v>
      </c>
      <c r="K4544" s="57" t="s">
        <v>3510</v>
      </c>
      <c r="L4544" s="30"/>
      <c r="M4544" s="30"/>
      <c r="N4544" s="30"/>
      <c r="O4544" s="30"/>
      <c r="P4544" s="30"/>
      <c r="Q4544" s="30" t="s">
        <v>11447</v>
      </c>
      <c r="R4544" s="30"/>
      <c r="S4544" s="30" t="s">
        <v>23084</v>
      </c>
      <c r="T4544" s="30"/>
      <c r="U4544" s="30"/>
      <c r="V4544" s="30" t="s">
        <v>1444</v>
      </c>
    </row>
    <row r="4545" spans="1:22" ht="15" customHeight="1">
      <c r="A4545" s="30">
        <v>4755</v>
      </c>
      <c r="B4545" s="30" t="s">
        <v>23085</v>
      </c>
      <c r="C4545" s="30"/>
      <c r="D4545" s="30" t="s">
        <v>23085</v>
      </c>
      <c r="E4545" s="30" t="s">
        <v>14957</v>
      </c>
      <c r="F4545" s="30" t="s">
        <v>2502</v>
      </c>
      <c r="G4545" s="30" t="s">
        <v>5757</v>
      </c>
      <c r="H4545" s="30" t="s">
        <v>1381</v>
      </c>
      <c r="I4545" s="30">
        <v>87047720</v>
      </c>
      <c r="J4545" s="30" t="s">
        <v>23086</v>
      </c>
      <c r="K4545" s="57">
        <v>9024099552</v>
      </c>
      <c r="L4545" s="30"/>
      <c r="M4545" s="30"/>
      <c r="N4545" s="30"/>
      <c r="O4545" s="30"/>
      <c r="P4545" s="30"/>
      <c r="Q4545" s="30" t="s">
        <v>23087</v>
      </c>
      <c r="R4545" s="30"/>
      <c r="S4545" s="30" t="s">
        <v>23088</v>
      </c>
      <c r="T4545" s="30"/>
      <c r="U4545" s="30"/>
      <c r="V4545" s="30" t="s">
        <v>1428</v>
      </c>
    </row>
    <row r="4546" spans="1:22" ht="15" customHeight="1">
      <c r="A4546" s="37">
        <v>4756</v>
      </c>
      <c r="B4546" s="37" t="s">
        <v>23089</v>
      </c>
      <c r="C4546" s="37"/>
      <c r="D4546" s="37" t="s">
        <v>23089</v>
      </c>
      <c r="E4546" s="37" t="s">
        <v>23090</v>
      </c>
      <c r="F4546" s="37" t="s">
        <v>1454</v>
      </c>
      <c r="G4546" s="37" t="s">
        <v>13461</v>
      </c>
      <c r="H4546" s="37" t="s">
        <v>1363</v>
      </c>
      <c r="I4546" s="37">
        <v>72900330</v>
      </c>
      <c r="J4546" s="37" t="s">
        <v>23091</v>
      </c>
      <c r="K4546" s="58">
        <v>201296713</v>
      </c>
      <c r="L4546" s="37"/>
      <c r="M4546" s="37"/>
      <c r="N4546" s="37"/>
      <c r="O4546" s="37"/>
      <c r="P4546" s="37"/>
      <c r="Q4546" s="37" t="s">
        <v>23092</v>
      </c>
      <c r="R4546" s="37"/>
      <c r="S4546" s="37" t="s">
        <v>23093</v>
      </c>
      <c r="T4546" s="37"/>
      <c r="U4546" s="37"/>
      <c r="V4546" s="26" t="s">
        <v>202</v>
      </c>
    </row>
    <row r="4547" spans="1:22" ht="15" customHeight="1">
      <c r="A4547" s="37">
        <v>4757</v>
      </c>
      <c r="B4547" s="37" t="s">
        <v>23094</v>
      </c>
      <c r="C4547" s="37"/>
      <c r="D4547" s="37" t="s">
        <v>23094</v>
      </c>
      <c r="E4547" s="37" t="s">
        <v>14525</v>
      </c>
      <c r="F4547" s="37" t="s">
        <v>1454</v>
      </c>
      <c r="G4547" s="37" t="s">
        <v>2891</v>
      </c>
      <c r="H4547" s="37" t="s">
        <v>1391</v>
      </c>
      <c r="I4547" s="37">
        <v>97573541</v>
      </c>
      <c r="J4547" s="37" t="s">
        <v>23095</v>
      </c>
      <c r="K4547" s="58">
        <v>1060147456</v>
      </c>
      <c r="L4547" s="37"/>
      <c r="M4547" s="37"/>
      <c r="N4547" s="37"/>
      <c r="O4547" s="37"/>
      <c r="P4547" s="37"/>
      <c r="Q4547" s="37" t="s">
        <v>11227</v>
      </c>
      <c r="R4547" s="37"/>
      <c r="S4547" s="37" t="s">
        <v>23096</v>
      </c>
      <c r="T4547" s="37"/>
      <c r="U4547" s="37"/>
      <c r="V4547" s="26" t="s">
        <v>202</v>
      </c>
    </row>
    <row r="4548" spans="1:22" ht="15" customHeight="1">
      <c r="A4548" s="30">
        <v>4758</v>
      </c>
      <c r="B4548" s="30" t="s">
        <v>23097</v>
      </c>
      <c r="C4548" s="30"/>
      <c r="D4548" s="30" t="s">
        <v>23097</v>
      </c>
      <c r="E4548" s="30" t="s">
        <v>23098</v>
      </c>
      <c r="F4548" s="30" t="s">
        <v>23099</v>
      </c>
      <c r="G4548" s="30" t="s">
        <v>7408</v>
      </c>
      <c r="H4548" s="30" t="s">
        <v>1397</v>
      </c>
      <c r="I4548" s="30">
        <v>13875000</v>
      </c>
      <c r="J4548" s="30" t="s">
        <v>23100</v>
      </c>
      <c r="K4548" s="57">
        <v>639101709114</v>
      </c>
      <c r="L4548" s="30"/>
      <c r="M4548" s="30"/>
      <c r="N4548" s="30"/>
      <c r="O4548" s="30"/>
      <c r="P4548" s="30"/>
      <c r="Q4548" s="30" t="s">
        <v>23101</v>
      </c>
      <c r="R4548" s="30"/>
      <c r="S4548" s="30" t="s">
        <v>23102</v>
      </c>
      <c r="T4548" s="30"/>
      <c r="U4548" s="30"/>
      <c r="V4548" s="30" t="s">
        <v>1444</v>
      </c>
    </row>
    <row r="4549" spans="1:22" ht="15" customHeight="1">
      <c r="A4549" s="30">
        <v>4759</v>
      </c>
      <c r="B4549" s="30" t="s">
        <v>23103</v>
      </c>
      <c r="C4549" s="30"/>
      <c r="D4549" s="30" t="s">
        <v>23103</v>
      </c>
      <c r="E4549" s="30" t="s">
        <v>23104</v>
      </c>
      <c r="F4549" s="30" t="s">
        <v>23105</v>
      </c>
      <c r="G4549" s="30" t="s">
        <v>3503</v>
      </c>
      <c r="H4549" s="30" t="s">
        <v>1389</v>
      </c>
      <c r="I4549" s="30">
        <v>69316057</v>
      </c>
      <c r="J4549" s="30" t="s">
        <v>23106</v>
      </c>
      <c r="K4549" s="57">
        <v>240334177</v>
      </c>
      <c r="L4549" s="30"/>
      <c r="M4549" s="30"/>
      <c r="N4549" s="30"/>
      <c r="O4549" s="30"/>
      <c r="P4549" s="30"/>
      <c r="Q4549" s="30" t="s">
        <v>23107</v>
      </c>
      <c r="R4549" s="30"/>
      <c r="S4549" s="30" t="s">
        <v>21012</v>
      </c>
      <c r="T4549" s="30"/>
      <c r="U4549" s="30"/>
      <c r="V4549" s="30" t="s">
        <v>1444</v>
      </c>
    </row>
    <row r="4550" spans="1:22" ht="15" customHeight="1">
      <c r="A4550" s="30">
        <v>4760</v>
      </c>
      <c r="B4550" s="30" t="s">
        <v>23108</v>
      </c>
      <c r="C4550" s="30"/>
      <c r="D4550" s="30" t="s">
        <v>23108</v>
      </c>
      <c r="E4550" s="30" t="s">
        <v>23109</v>
      </c>
      <c r="F4550" s="30" t="s">
        <v>23110</v>
      </c>
      <c r="G4550" s="30" t="s">
        <v>5140</v>
      </c>
      <c r="H4550" s="30" t="s">
        <v>1397</v>
      </c>
      <c r="I4550" s="30">
        <v>12050700</v>
      </c>
      <c r="J4550" s="30" t="s">
        <v>23111</v>
      </c>
      <c r="K4550" s="57">
        <v>688332339110</v>
      </c>
      <c r="L4550" s="30"/>
      <c r="M4550" s="30"/>
      <c r="N4550" s="30"/>
      <c r="O4550" s="30"/>
      <c r="P4550" s="30"/>
      <c r="Q4550" s="30" t="s">
        <v>23112</v>
      </c>
      <c r="R4550" s="30"/>
      <c r="S4550" s="30" t="s">
        <v>23113</v>
      </c>
      <c r="T4550" s="30"/>
      <c r="U4550" s="30"/>
      <c r="V4550" s="30" t="s">
        <v>1444</v>
      </c>
    </row>
    <row r="4551" spans="1:22" ht="15" customHeight="1">
      <c r="A4551" s="30">
        <v>4761</v>
      </c>
      <c r="B4551" s="30" t="s">
        <v>23114</v>
      </c>
      <c r="C4551" s="30"/>
      <c r="D4551" s="30" t="s">
        <v>23114</v>
      </c>
      <c r="E4551" s="30" t="s">
        <v>23115</v>
      </c>
      <c r="F4551" s="30" t="s">
        <v>23116</v>
      </c>
      <c r="G4551" s="30" t="s">
        <v>23117</v>
      </c>
      <c r="H4551" s="30" t="s">
        <v>1397</v>
      </c>
      <c r="I4551" s="30">
        <v>11250000</v>
      </c>
      <c r="J4551" s="30" t="s">
        <v>23118</v>
      </c>
      <c r="K4551" s="57">
        <v>738048638118</v>
      </c>
      <c r="L4551" s="30"/>
      <c r="M4551" s="30"/>
      <c r="N4551" s="30"/>
      <c r="O4551" s="30"/>
      <c r="P4551" s="30"/>
      <c r="Q4551" s="30" t="s">
        <v>23119</v>
      </c>
      <c r="R4551" s="30"/>
      <c r="S4551" s="30" t="s">
        <v>23120</v>
      </c>
      <c r="T4551" s="30"/>
      <c r="U4551" s="30"/>
      <c r="V4551" s="30" t="s">
        <v>1444</v>
      </c>
    </row>
    <row r="4552" spans="1:22" ht="15" customHeight="1">
      <c r="A4552" s="30">
        <v>4762</v>
      </c>
      <c r="B4552" s="30" t="s">
        <v>23121</v>
      </c>
      <c r="C4552" s="30"/>
      <c r="D4552" s="30" t="s">
        <v>23121</v>
      </c>
      <c r="E4552" s="30" t="s">
        <v>23122</v>
      </c>
      <c r="F4552" s="30" t="s">
        <v>9957</v>
      </c>
      <c r="G4552" s="30" t="s">
        <v>1422</v>
      </c>
      <c r="H4552" s="30" t="s">
        <v>1397</v>
      </c>
      <c r="I4552" s="30">
        <v>8110430</v>
      </c>
      <c r="J4552" s="30" t="s">
        <v>23123</v>
      </c>
      <c r="K4552" s="57">
        <v>141528250114</v>
      </c>
      <c r="L4552" s="30"/>
      <c r="M4552" s="30"/>
      <c r="N4552" s="30"/>
      <c r="O4552" s="30"/>
      <c r="P4552" s="30"/>
      <c r="Q4552" s="30" t="s">
        <v>9959</v>
      </c>
      <c r="R4552" s="30"/>
      <c r="S4552" s="30" t="s">
        <v>9960</v>
      </c>
      <c r="T4552" s="30"/>
      <c r="U4552" s="30"/>
      <c r="V4552" s="30" t="s">
        <v>1444</v>
      </c>
    </row>
    <row r="4553" spans="1:22" ht="15" customHeight="1">
      <c r="A4553" s="30">
        <v>4763</v>
      </c>
      <c r="B4553" s="30" t="s">
        <v>23124</v>
      </c>
      <c r="C4553" s="30"/>
      <c r="D4553" s="30" t="s">
        <v>23124</v>
      </c>
      <c r="E4553" s="30" t="s">
        <v>23125</v>
      </c>
      <c r="F4553" s="30" t="s">
        <v>1454</v>
      </c>
      <c r="G4553" s="30" t="s">
        <v>3247</v>
      </c>
      <c r="H4553" s="30" t="s">
        <v>1354</v>
      </c>
      <c r="I4553" s="30">
        <v>62400000</v>
      </c>
      <c r="J4553" s="30" t="s">
        <v>23126</v>
      </c>
      <c r="K4553" s="57">
        <v>6.8359861000000004</v>
      </c>
      <c r="L4553" s="30"/>
      <c r="M4553" s="30"/>
      <c r="N4553" s="30"/>
      <c r="O4553" s="30"/>
      <c r="P4553" s="30"/>
      <c r="Q4553" s="30" t="s">
        <v>9517</v>
      </c>
      <c r="R4553" s="30"/>
      <c r="S4553" s="30" t="s">
        <v>9518</v>
      </c>
      <c r="T4553" s="30"/>
      <c r="U4553" s="30"/>
      <c r="V4553" s="30" t="s">
        <v>1444</v>
      </c>
    </row>
    <row r="4554" spans="1:22" ht="15" customHeight="1">
      <c r="A4554" s="37">
        <v>4764</v>
      </c>
      <c r="B4554" s="37" t="s">
        <v>23127</v>
      </c>
      <c r="C4554" s="37"/>
      <c r="D4554" s="37" t="s">
        <v>23127</v>
      </c>
      <c r="E4554" s="37" t="s">
        <v>23128</v>
      </c>
      <c r="F4554" s="37" t="s">
        <v>1454</v>
      </c>
      <c r="G4554" s="37" t="s">
        <v>1776</v>
      </c>
      <c r="H4554" s="37" t="s">
        <v>1381</v>
      </c>
      <c r="I4554" s="37">
        <v>80020240</v>
      </c>
      <c r="J4554" s="37" t="s">
        <v>23129</v>
      </c>
      <c r="K4554" s="58">
        <v>9080393862</v>
      </c>
      <c r="L4554" s="37"/>
      <c r="M4554" s="37"/>
      <c r="N4554" s="37"/>
      <c r="O4554" s="37"/>
      <c r="P4554" s="37"/>
      <c r="Q4554" s="37" t="s">
        <v>23130</v>
      </c>
      <c r="R4554" s="37"/>
      <c r="S4554" s="37" t="s">
        <v>23131</v>
      </c>
      <c r="T4554" s="37"/>
      <c r="U4554" s="37"/>
      <c r="V4554" s="26" t="s">
        <v>202</v>
      </c>
    </row>
    <row r="4555" spans="1:22" ht="15" customHeight="1">
      <c r="A4555" s="30">
        <v>4765</v>
      </c>
      <c r="B4555" s="30" t="s">
        <v>23132</v>
      </c>
      <c r="C4555" s="30"/>
      <c r="D4555" s="30" t="s">
        <v>23132</v>
      </c>
      <c r="E4555" s="30" t="s">
        <v>23133</v>
      </c>
      <c r="F4555" s="30" t="s">
        <v>5849</v>
      </c>
      <c r="G4555" s="30" t="s">
        <v>5850</v>
      </c>
      <c r="H4555" s="30" t="s">
        <v>1363</v>
      </c>
      <c r="I4555" s="30">
        <v>74930530</v>
      </c>
      <c r="J4555" s="30" t="s">
        <v>23134</v>
      </c>
      <c r="K4555" s="57">
        <v>106934260</v>
      </c>
      <c r="L4555" s="30"/>
      <c r="M4555" s="30"/>
      <c r="N4555" s="30"/>
      <c r="O4555" s="30"/>
      <c r="P4555" s="30"/>
      <c r="Q4555" s="30" t="s">
        <v>23135</v>
      </c>
      <c r="R4555" s="30"/>
      <c r="S4555" s="30" t="s">
        <v>23136</v>
      </c>
      <c r="T4555" s="30"/>
      <c r="U4555" s="30"/>
      <c r="V4555" s="30" t="s">
        <v>1444</v>
      </c>
    </row>
    <row r="4556" spans="1:22" ht="15" customHeight="1">
      <c r="A4556" s="30">
        <v>4766</v>
      </c>
      <c r="B4556" s="30" t="s">
        <v>23137</v>
      </c>
      <c r="C4556" s="30"/>
      <c r="D4556" s="30" t="s">
        <v>23137</v>
      </c>
      <c r="E4556" s="30" t="s">
        <v>23138</v>
      </c>
      <c r="F4556" s="30" t="s">
        <v>22088</v>
      </c>
      <c r="G4556" s="30" t="s">
        <v>1865</v>
      </c>
      <c r="H4556" s="30" t="s">
        <v>1356</v>
      </c>
      <c r="I4556" s="30">
        <v>71979000</v>
      </c>
      <c r="J4556" s="30" t="s">
        <v>23139</v>
      </c>
      <c r="K4556" s="57">
        <v>770097600143</v>
      </c>
      <c r="L4556" s="30"/>
      <c r="M4556" s="30"/>
      <c r="N4556" s="30"/>
      <c r="O4556" s="30"/>
      <c r="P4556" s="30"/>
      <c r="Q4556" s="30" t="s">
        <v>23140</v>
      </c>
      <c r="R4556" s="30"/>
      <c r="S4556" s="30" t="s">
        <v>23141</v>
      </c>
      <c r="T4556" s="30"/>
      <c r="U4556" s="30"/>
      <c r="V4556" s="30" t="s">
        <v>1444</v>
      </c>
    </row>
    <row r="4557" spans="1:22" ht="15" customHeight="1">
      <c r="A4557" s="30">
        <v>4767</v>
      </c>
      <c r="B4557" s="30" t="s">
        <v>23142</v>
      </c>
      <c r="C4557" s="30"/>
      <c r="D4557" s="30" t="s">
        <v>23142</v>
      </c>
      <c r="E4557" s="30" t="s">
        <v>23143</v>
      </c>
      <c r="F4557" s="30" t="s">
        <v>1454</v>
      </c>
      <c r="G4557" s="30" t="s">
        <v>3503</v>
      </c>
      <c r="H4557" s="30" t="s">
        <v>1389</v>
      </c>
      <c r="I4557" s="30">
        <v>69301350</v>
      </c>
      <c r="J4557" s="30" t="s">
        <v>23144</v>
      </c>
      <c r="K4557" s="57">
        <v>240005200</v>
      </c>
      <c r="L4557" s="30"/>
      <c r="M4557" s="30"/>
      <c r="N4557" s="30"/>
      <c r="O4557" s="30"/>
      <c r="P4557" s="30"/>
      <c r="Q4557" s="30" t="s">
        <v>23145</v>
      </c>
      <c r="R4557" s="30"/>
      <c r="S4557" s="30" t="s">
        <v>23146</v>
      </c>
      <c r="T4557" s="30"/>
      <c r="U4557" s="30"/>
      <c r="V4557" s="30" t="s">
        <v>1444</v>
      </c>
    </row>
    <row r="4558" spans="1:22" ht="15" customHeight="1">
      <c r="A4558" s="30">
        <v>4768</v>
      </c>
      <c r="B4558" s="30" t="s">
        <v>23147</v>
      </c>
      <c r="C4558" s="30"/>
      <c r="D4558" s="30" t="s">
        <v>23147</v>
      </c>
      <c r="E4558" s="30" t="s">
        <v>23148</v>
      </c>
      <c r="F4558" s="30" t="s">
        <v>1454</v>
      </c>
      <c r="G4558" s="30" t="s">
        <v>5843</v>
      </c>
      <c r="H4558" s="30" t="s">
        <v>1383</v>
      </c>
      <c r="I4558" s="30">
        <v>28905100</v>
      </c>
      <c r="J4558" s="30" t="s">
        <v>23149</v>
      </c>
      <c r="K4558" s="57">
        <v>77760326</v>
      </c>
      <c r="L4558" s="30"/>
      <c r="M4558" s="30"/>
      <c r="N4558" s="30"/>
      <c r="O4558" s="30"/>
      <c r="P4558" s="30"/>
      <c r="Q4558" s="30" t="s">
        <v>23150</v>
      </c>
      <c r="R4558" s="30"/>
      <c r="S4558" s="30" t="s">
        <v>10042</v>
      </c>
      <c r="T4558" s="30"/>
      <c r="U4558" s="30"/>
      <c r="V4558" s="30" t="s">
        <v>1444</v>
      </c>
    </row>
    <row r="4559" spans="1:22" ht="15" customHeight="1">
      <c r="A4559" s="37">
        <v>4769</v>
      </c>
      <c r="B4559" s="37" t="s">
        <v>23151</v>
      </c>
      <c r="C4559" s="37"/>
      <c r="D4559" s="37" t="s">
        <v>23151</v>
      </c>
      <c r="E4559" s="37" t="s">
        <v>23152</v>
      </c>
      <c r="F4559" s="37" t="s">
        <v>1454</v>
      </c>
      <c r="G4559" s="37" t="s">
        <v>3350</v>
      </c>
      <c r="H4559" s="37" t="s">
        <v>1383</v>
      </c>
      <c r="I4559" s="37">
        <v>27600000</v>
      </c>
      <c r="J4559" s="37" t="s">
        <v>23153</v>
      </c>
      <c r="K4559" s="58">
        <v>78463660</v>
      </c>
      <c r="L4559" s="37"/>
      <c r="M4559" s="37"/>
      <c r="N4559" s="37"/>
      <c r="O4559" s="37"/>
      <c r="P4559" s="37"/>
      <c r="Q4559" s="37" t="s">
        <v>23154</v>
      </c>
      <c r="R4559" s="37"/>
      <c r="S4559" s="37" t="s">
        <v>23155</v>
      </c>
      <c r="T4559" s="37"/>
      <c r="U4559" s="37"/>
      <c r="V4559" s="26" t="s">
        <v>202</v>
      </c>
    </row>
    <row r="4560" spans="1:22" ht="15" customHeight="1">
      <c r="A4560" s="30">
        <v>4770</v>
      </c>
      <c r="B4560" s="30" t="s">
        <v>23156</v>
      </c>
      <c r="C4560" s="30"/>
      <c r="D4560" s="30" t="s">
        <v>23156</v>
      </c>
      <c r="E4560" s="30" t="s">
        <v>23157</v>
      </c>
      <c r="F4560" s="30" t="s">
        <v>4014</v>
      </c>
      <c r="G4560" s="30" t="s">
        <v>1422</v>
      </c>
      <c r="H4560" s="30" t="s">
        <v>1397</v>
      </c>
      <c r="I4560" s="30">
        <v>3051000</v>
      </c>
      <c r="J4560" s="30" t="s">
        <v>23158</v>
      </c>
      <c r="K4560" s="57">
        <v>119264148110</v>
      </c>
      <c r="L4560" s="30"/>
      <c r="M4560" s="30"/>
      <c r="N4560" s="30"/>
      <c r="O4560" s="30"/>
      <c r="P4560" s="30"/>
      <c r="Q4560" s="30" t="s">
        <v>23159</v>
      </c>
      <c r="R4560" s="30"/>
      <c r="S4560" s="30" t="s">
        <v>23160</v>
      </c>
      <c r="T4560" s="30"/>
      <c r="U4560" s="30"/>
      <c r="V4560" s="30" t="s">
        <v>1428</v>
      </c>
    </row>
    <row r="4561" spans="1:22" ht="15" customHeight="1">
      <c r="A4561" s="30">
        <v>4771</v>
      </c>
      <c r="B4561" s="30" t="s">
        <v>23161</v>
      </c>
      <c r="C4561" s="30"/>
      <c r="D4561" s="30" t="s">
        <v>23161</v>
      </c>
      <c r="E4561" s="30" t="s">
        <v>23162</v>
      </c>
      <c r="F4561" s="30" t="s">
        <v>2744</v>
      </c>
      <c r="G4561" s="30" t="s">
        <v>23163</v>
      </c>
      <c r="H4561" s="30" t="s">
        <v>1363</v>
      </c>
      <c r="I4561" s="30">
        <v>73700000</v>
      </c>
      <c r="J4561" s="30" t="s">
        <v>23164</v>
      </c>
      <c r="K4561" s="57">
        <v>106899902</v>
      </c>
      <c r="L4561" s="30"/>
      <c r="M4561" s="30"/>
      <c r="N4561" s="30"/>
      <c r="O4561" s="30"/>
      <c r="P4561" s="30"/>
      <c r="Q4561" s="30" t="s">
        <v>23165</v>
      </c>
      <c r="R4561" s="30"/>
      <c r="S4561" s="30" t="s">
        <v>23166</v>
      </c>
      <c r="T4561" s="30"/>
      <c r="U4561" s="30"/>
      <c r="V4561" s="30" t="s">
        <v>1428</v>
      </c>
    </row>
    <row r="4562" spans="1:22" ht="15" customHeight="1">
      <c r="A4562" s="30">
        <v>4772</v>
      </c>
      <c r="B4562" s="30" t="s">
        <v>23167</v>
      </c>
      <c r="C4562" s="30"/>
      <c r="D4562" s="30" t="s">
        <v>23167</v>
      </c>
      <c r="E4562" s="30" t="s">
        <v>23168</v>
      </c>
      <c r="F4562" s="30" t="s">
        <v>1454</v>
      </c>
      <c r="G4562" s="30" t="s">
        <v>23169</v>
      </c>
      <c r="H4562" s="30" t="s">
        <v>1383</v>
      </c>
      <c r="I4562" s="30">
        <v>26700000</v>
      </c>
      <c r="J4562" s="30" t="s">
        <v>23170</v>
      </c>
      <c r="K4562" s="57">
        <v>85093207</v>
      </c>
      <c r="L4562" s="30"/>
      <c r="M4562" s="30"/>
      <c r="N4562" s="30"/>
      <c r="O4562" s="30"/>
      <c r="P4562" s="30"/>
      <c r="Q4562" s="30" t="s">
        <v>23154</v>
      </c>
      <c r="R4562" s="30"/>
      <c r="S4562" s="30" t="s">
        <v>23171</v>
      </c>
      <c r="T4562" s="30"/>
      <c r="U4562" s="30"/>
      <c r="V4562" s="30" t="s">
        <v>1444</v>
      </c>
    </row>
    <row r="4563" spans="1:22" ht="15" customHeight="1">
      <c r="A4563" s="30">
        <v>4773</v>
      </c>
      <c r="B4563" s="30" t="s">
        <v>23172</v>
      </c>
      <c r="C4563" s="30"/>
      <c r="D4563" s="30" t="s">
        <v>23172</v>
      </c>
      <c r="E4563" s="30" t="s">
        <v>22571</v>
      </c>
      <c r="F4563" s="30" t="s">
        <v>1454</v>
      </c>
      <c r="G4563" s="30" t="s">
        <v>16997</v>
      </c>
      <c r="H4563" s="30" t="s">
        <v>1397</v>
      </c>
      <c r="I4563" s="30">
        <v>14801295</v>
      </c>
      <c r="J4563" s="30" t="s">
        <v>23173</v>
      </c>
      <c r="K4563" s="57">
        <v>181162610113</v>
      </c>
      <c r="L4563" s="30"/>
      <c r="M4563" s="30"/>
      <c r="N4563" s="30"/>
      <c r="O4563" s="30"/>
      <c r="P4563" s="30"/>
      <c r="Q4563" s="30" t="s">
        <v>17128</v>
      </c>
      <c r="R4563" s="30"/>
      <c r="S4563" s="30" t="s">
        <v>4261</v>
      </c>
      <c r="T4563" s="30"/>
      <c r="U4563" s="30"/>
      <c r="V4563" s="30" t="s">
        <v>1444</v>
      </c>
    </row>
    <row r="4564" spans="1:22" ht="15" customHeight="1">
      <c r="A4564" s="30">
        <v>4774</v>
      </c>
      <c r="B4564" s="30" t="s">
        <v>23174</v>
      </c>
      <c r="C4564" s="30"/>
      <c r="D4564" s="30" t="s">
        <v>23174</v>
      </c>
      <c r="E4564" s="30" t="s">
        <v>23175</v>
      </c>
      <c r="F4564" s="30" t="s">
        <v>1454</v>
      </c>
      <c r="G4564" s="30" t="s">
        <v>5454</v>
      </c>
      <c r="H4564" s="30" t="s">
        <v>1397</v>
      </c>
      <c r="I4564" s="30">
        <v>8710160</v>
      </c>
      <c r="J4564" s="30" t="s">
        <v>23176</v>
      </c>
      <c r="K4564" s="57">
        <v>454539694110</v>
      </c>
      <c r="L4564" s="30"/>
      <c r="M4564" s="30"/>
      <c r="N4564" s="30"/>
      <c r="O4564" s="30"/>
      <c r="P4564" s="30"/>
      <c r="Q4564" s="30" t="s">
        <v>23177</v>
      </c>
      <c r="R4564" s="30"/>
      <c r="S4564" s="30" t="s">
        <v>23178</v>
      </c>
      <c r="T4564" s="30"/>
      <c r="U4564" s="30"/>
      <c r="V4564" s="30" t="s">
        <v>1444</v>
      </c>
    </row>
    <row r="4565" spans="1:22" ht="15" customHeight="1">
      <c r="A4565" s="30">
        <v>4775</v>
      </c>
      <c r="B4565" s="30" t="s">
        <v>23179</v>
      </c>
      <c r="C4565" s="30"/>
      <c r="D4565" s="30" t="s">
        <v>23179</v>
      </c>
      <c r="E4565" s="30" t="s">
        <v>23180</v>
      </c>
      <c r="F4565" s="30" t="s">
        <v>1454</v>
      </c>
      <c r="G4565" s="30" t="s">
        <v>2668</v>
      </c>
      <c r="H4565" s="30" t="s">
        <v>1397</v>
      </c>
      <c r="I4565" s="30">
        <v>6013050</v>
      </c>
      <c r="J4565" s="30" t="s">
        <v>23181</v>
      </c>
      <c r="K4565" s="57">
        <v>492774785117</v>
      </c>
      <c r="L4565" s="30"/>
      <c r="M4565" s="30"/>
      <c r="N4565" s="30"/>
      <c r="O4565" s="30"/>
      <c r="P4565" s="30"/>
      <c r="Q4565" s="30" t="s">
        <v>23182</v>
      </c>
      <c r="R4565" s="30"/>
      <c r="S4565" s="30" t="s">
        <v>4261</v>
      </c>
      <c r="T4565" s="30"/>
      <c r="U4565" s="30"/>
      <c r="V4565" s="30" t="s">
        <v>1444</v>
      </c>
    </row>
    <row r="4566" spans="1:22" ht="15" customHeight="1">
      <c r="A4566" s="30">
        <v>4776</v>
      </c>
      <c r="B4566" s="30" t="s">
        <v>23183</v>
      </c>
      <c r="C4566" s="30"/>
      <c r="D4566" s="30" t="s">
        <v>23183</v>
      </c>
      <c r="E4566" s="30" t="s">
        <v>23184</v>
      </c>
      <c r="F4566" s="30" t="s">
        <v>1454</v>
      </c>
      <c r="G4566" s="30" t="s">
        <v>13032</v>
      </c>
      <c r="H4566" s="30" t="s">
        <v>1367</v>
      </c>
      <c r="I4566" s="30">
        <v>37640000</v>
      </c>
      <c r="J4566" s="30" t="s">
        <v>23185</v>
      </c>
      <c r="K4566" s="57">
        <v>26833850070</v>
      </c>
      <c r="L4566" s="30"/>
      <c r="M4566" s="30"/>
      <c r="N4566" s="30"/>
      <c r="O4566" s="30"/>
      <c r="P4566" s="30"/>
      <c r="Q4566" s="30" t="s">
        <v>13034</v>
      </c>
      <c r="R4566" s="30"/>
      <c r="S4566" s="30" t="s">
        <v>23186</v>
      </c>
      <c r="T4566" s="30"/>
      <c r="U4566" s="30"/>
      <c r="V4566" s="30" t="s">
        <v>1444</v>
      </c>
    </row>
    <row r="4567" spans="1:22" ht="15" customHeight="1">
      <c r="A4567" s="30">
        <v>4777</v>
      </c>
      <c r="B4567" s="30" t="s">
        <v>23187</v>
      </c>
      <c r="C4567" s="30"/>
      <c r="D4567" s="30" t="s">
        <v>23187</v>
      </c>
      <c r="E4567" s="30" t="s">
        <v>23188</v>
      </c>
      <c r="F4567" s="30" t="s">
        <v>1454</v>
      </c>
      <c r="G4567" s="30" t="s">
        <v>1671</v>
      </c>
      <c r="H4567" s="30" t="s">
        <v>1397</v>
      </c>
      <c r="I4567" s="30">
        <v>7011010</v>
      </c>
      <c r="J4567" s="30" t="s">
        <v>23189</v>
      </c>
      <c r="K4567" s="57">
        <v>336374631114</v>
      </c>
      <c r="L4567" s="30"/>
      <c r="M4567" s="30"/>
      <c r="N4567" s="30"/>
      <c r="O4567" s="30"/>
      <c r="P4567" s="30"/>
      <c r="Q4567" s="30" t="s">
        <v>23190</v>
      </c>
      <c r="R4567" s="30"/>
      <c r="S4567" s="30" t="s">
        <v>23191</v>
      </c>
      <c r="T4567" s="30"/>
      <c r="U4567" s="30"/>
      <c r="V4567" s="30" t="s">
        <v>1444</v>
      </c>
    </row>
    <row r="4568" spans="1:22" ht="15" customHeight="1">
      <c r="A4568" s="30">
        <v>4778</v>
      </c>
      <c r="B4568" s="30" t="s">
        <v>23192</v>
      </c>
      <c r="C4568" s="30"/>
      <c r="D4568" s="30" t="s">
        <v>23192</v>
      </c>
      <c r="E4568" s="30" t="s">
        <v>23193</v>
      </c>
      <c r="F4568" s="30" t="s">
        <v>23194</v>
      </c>
      <c r="G4568" s="30" t="s">
        <v>3516</v>
      </c>
      <c r="H4568" s="30" t="s">
        <v>1358</v>
      </c>
      <c r="I4568" s="30">
        <v>29111400</v>
      </c>
      <c r="J4568" s="30" t="s">
        <v>23195</v>
      </c>
      <c r="K4568" s="57">
        <v>81037015</v>
      </c>
      <c r="L4568" s="30"/>
      <c r="M4568" s="30"/>
      <c r="N4568" s="30"/>
      <c r="O4568" s="30"/>
      <c r="P4568" s="30"/>
      <c r="Q4568" s="30" t="s">
        <v>23196</v>
      </c>
      <c r="R4568" s="30"/>
      <c r="S4568" s="30" t="s">
        <v>23197</v>
      </c>
      <c r="T4568" s="30"/>
      <c r="U4568" s="30"/>
      <c r="V4568" s="30" t="s">
        <v>1444</v>
      </c>
    </row>
    <row r="4569" spans="1:22" ht="15" customHeight="1">
      <c r="A4569" s="30">
        <v>4779</v>
      </c>
      <c r="B4569" s="30" t="s">
        <v>23198</v>
      </c>
      <c r="C4569" s="30"/>
      <c r="D4569" s="30" t="s">
        <v>23198</v>
      </c>
      <c r="E4569" s="30" t="s">
        <v>23199</v>
      </c>
      <c r="F4569" s="30" t="s">
        <v>1454</v>
      </c>
      <c r="G4569" s="30" t="s">
        <v>2041</v>
      </c>
      <c r="H4569" s="30" t="s">
        <v>1391</v>
      </c>
      <c r="I4569" s="30">
        <v>95745000</v>
      </c>
      <c r="J4569" s="30" t="s">
        <v>23200</v>
      </c>
      <c r="K4569" s="57">
        <v>2570009738</v>
      </c>
      <c r="L4569" s="30"/>
      <c r="M4569" s="30"/>
      <c r="N4569" s="30"/>
      <c r="O4569" s="30"/>
      <c r="P4569" s="30"/>
      <c r="Q4569" s="30" t="s">
        <v>23201</v>
      </c>
      <c r="R4569" s="30"/>
      <c r="S4569" s="30" t="s">
        <v>23202</v>
      </c>
      <c r="T4569" s="30"/>
      <c r="U4569" s="30"/>
      <c r="V4569" s="30" t="s">
        <v>1444</v>
      </c>
    </row>
    <row r="4570" spans="1:22" ht="15" customHeight="1">
      <c r="A4570" s="30">
        <v>4780</v>
      </c>
      <c r="B4570" s="30" t="s">
        <v>23203</v>
      </c>
      <c r="C4570" s="30"/>
      <c r="D4570" s="30" t="s">
        <v>23203</v>
      </c>
      <c r="E4570" s="30" t="s">
        <v>23204</v>
      </c>
      <c r="F4570" s="30" t="s">
        <v>23205</v>
      </c>
      <c r="G4570" s="30" t="s">
        <v>1422</v>
      </c>
      <c r="H4570" s="30" t="s">
        <v>1397</v>
      </c>
      <c r="I4570" s="30">
        <v>2220310</v>
      </c>
      <c r="J4570" s="30" t="s">
        <v>23206</v>
      </c>
      <c r="K4570" s="57">
        <v>123363156116</v>
      </c>
      <c r="L4570" s="30"/>
      <c r="M4570" s="30"/>
      <c r="N4570" s="30"/>
      <c r="O4570" s="30"/>
      <c r="P4570" s="30"/>
      <c r="Q4570" s="30" t="s">
        <v>23207</v>
      </c>
      <c r="R4570" s="30"/>
      <c r="S4570" s="30" t="s">
        <v>23208</v>
      </c>
      <c r="T4570" s="30"/>
      <c r="U4570" s="30"/>
      <c r="V4570" s="30" t="s">
        <v>1444</v>
      </c>
    </row>
    <row r="4571" spans="1:22" ht="15" customHeight="1">
      <c r="A4571" s="30">
        <v>4781</v>
      </c>
      <c r="B4571" s="30" t="s">
        <v>23209</v>
      </c>
      <c r="C4571" s="30"/>
      <c r="D4571" s="30" t="s">
        <v>23209</v>
      </c>
      <c r="E4571" s="30" t="s">
        <v>23210</v>
      </c>
      <c r="F4571" s="30" t="s">
        <v>1454</v>
      </c>
      <c r="G4571" s="30" t="s">
        <v>7321</v>
      </c>
      <c r="H4571" s="30" t="s">
        <v>1352</v>
      </c>
      <c r="I4571" s="30">
        <v>45820080</v>
      </c>
      <c r="J4571" s="30" t="s">
        <v>23211</v>
      </c>
      <c r="K4571" s="57">
        <v>47405055</v>
      </c>
      <c r="L4571" s="30"/>
      <c r="M4571" s="30"/>
      <c r="N4571" s="30"/>
      <c r="O4571" s="30"/>
      <c r="P4571" s="30"/>
      <c r="Q4571" s="30" t="s">
        <v>23212</v>
      </c>
      <c r="R4571" s="30"/>
      <c r="S4571" s="30" t="s">
        <v>23213</v>
      </c>
      <c r="T4571" s="30"/>
      <c r="U4571" s="30"/>
      <c r="V4571" s="30" t="s">
        <v>1444</v>
      </c>
    </row>
    <row r="4572" spans="1:22" ht="15" customHeight="1">
      <c r="A4572" s="30">
        <v>4782</v>
      </c>
      <c r="B4572" s="30" t="s">
        <v>23214</v>
      </c>
      <c r="C4572" s="30"/>
      <c r="D4572" s="30" t="s">
        <v>23214</v>
      </c>
      <c r="E4572" s="30" t="s">
        <v>23215</v>
      </c>
      <c r="F4572" s="30" t="s">
        <v>23216</v>
      </c>
      <c r="G4572" s="30" t="s">
        <v>2703</v>
      </c>
      <c r="H4572" s="30" t="s">
        <v>1367</v>
      </c>
      <c r="I4572" s="30">
        <v>38400313</v>
      </c>
      <c r="J4572" s="30" t="s">
        <v>23217</v>
      </c>
      <c r="K4572" s="57">
        <v>10423040057</v>
      </c>
      <c r="L4572" s="30"/>
      <c r="M4572" s="30"/>
      <c r="N4572" s="30"/>
      <c r="O4572" s="30"/>
      <c r="P4572" s="30"/>
      <c r="Q4572" s="30" t="s">
        <v>23218</v>
      </c>
      <c r="R4572" s="30"/>
      <c r="S4572" s="30" t="s">
        <v>4261</v>
      </c>
      <c r="T4572" s="30"/>
      <c r="U4572" s="30"/>
      <c r="V4572" s="30" t="s">
        <v>1444</v>
      </c>
    </row>
    <row r="4573" spans="1:22" ht="15" customHeight="1">
      <c r="A4573" s="30">
        <v>4783</v>
      </c>
      <c r="B4573" s="30" t="s">
        <v>23219</v>
      </c>
      <c r="C4573" s="30"/>
      <c r="D4573" s="30" t="s">
        <v>23219</v>
      </c>
      <c r="E4573" s="30" t="s">
        <v>5357</v>
      </c>
      <c r="F4573" s="30" t="s">
        <v>1454</v>
      </c>
      <c r="G4573" s="30" t="s">
        <v>6509</v>
      </c>
      <c r="H4573" s="30" t="s">
        <v>1391</v>
      </c>
      <c r="I4573" s="30">
        <v>95520000</v>
      </c>
      <c r="J4573" s="30" t="s">
        <v>23220</v>
      </c>
      <c r="K4573" s="57">
        <v>870113658</v>
      </c>
      <c r="L4573" s="30"/>
      <c r="M4573" s="30"/>
      <c r="N4573" s="30"/>
      <c r="O4573" s="30"/>
      <c r="P4573" s="30"/>
      <c r="Q4573" s="30" t="s">
        <v>23221</v>
      </c>
      <c r="R4573" s="30"/>
      <c r="S4573" s="30" t="s">
        <v>4261</v>
      </c>
      <c r="T4573" s="30"/>
      <c r="U4573" s="30"/>
      <c r="V4573" s="30" t="s">
        <v>1444</v>
      </c>
    </row>
    <row r="4574" spans="1:22" ht="15" customHeight="1">
      <c r="A4574" s="30">
        <v>4784</v>
      </c>
      <c r="B4574" s="30" t="s">
        <v>23222</v>
      </c>
      <c r="C4574" s="30"/>
      <c r="D4574" s="30" t="s">
        <v>23222</v>
      </c>
      <c r="E4574" s="30" t="s">
        <v>2052</v>
      </c>
      <c r="F4574" s="30" t="s">
        <v>1454</v>
      </c>
      <c r="G4574" s="30" t="s">
        <v>2054</v>
      </c>
      <c r="H4574" s="30" t="s">
        <v>1352</v>
      </c>
      <c r="I4574" s="30">
        <v>4180021</v>
      </c>
      <c r="J4574" s="30" t="s">
        <v>23223</v>
      </c>
      <c r="K4574" s="57">
        <v>73333950</v>
      </c>
      <c r="L4574" s="30"/>
      <c r="M4574" s="30"/>
      <c r="N4574" s="30"/>
      <c r="O4574" s="30"/>
      <c r="P4574" s="30"/>
      <c r="Q4574" s="30" t="s">
        <v>23224</v>
      </c>
      <c r="R4574" s="30"/>
      <c r="S4574" s="30" t="s">
        <v>23225</v>
      </c>
      <c r="T4574" s="30"/>
      <c r="U4574" s="30"/>
      <c r="V4574" s="30" t="s">
        <v>1444</v>
      </c>
    </row>
    <row r="4575" spans="1:22" ht="15" customHeight="1">
      <c r="A4575" s="30">
        <v>4785</v>
      </c>
      <c r="B4575" s="30" t="s">
        <v>23226</v>
      </c>
      <c r="C4575" s="30"/>
      <c r="D4575" s="30" t="s">
        <v>23226</v>
      </c>
      <c r="E4575" s="30" t="s">
        <v>23227</v>
      </c>
      <c r="F4575" s="30" t="s">
        <v>23228</v>
      </c>
      <c r="G4575" s="30" t="s">
        <v>2728</v>
      </c>
      <c r="H4575" s="30" t="s">
        <v>1348</v>
      </c>
      <c r="I4575" s="30">
        <v>69037083</v>
      </c>
      <c r="J4575" s="30" t="s">
        <v>23229</v>
      </c>
      <c r="K4575" s="57">
        <v>54072689</v>
      </c>
      <c r="L4575" s="30"/>
      <c r="M4575" s="30"/>
      <c r="N4575" s="30"/>
      <c r="O4575" s="30"/>
      <c r="P4575" s="30"/>
      <c r="Q4575" s="30" t="s">
        <v>23230</v>
      </c>
      <c r="R4575" s="30"/>
      <c r="S4575" s="30" t="s">
        <v>23231</v>
      </c>
      <c r="T4575" s="30"/>
      <c r="U4575" s="30"/>
      <c r="V4575" s="30" t="s">
        <v>1444</v>
      </c>
    </row>
    <row r="4576" spans="1:22" ht="15" customHeight="1">
      <c r="A4576" s="30">
        <v>4786</v>
      </c>
      <c r="B4576" s="30" t="s">
        <v>23232</v>
      </c>
      <c r="C4576" s="30"/>
      <c r="D4576" s="30" t="s">
        <v>23232</v>
      </c>
      <c r="E4576" s="30" t="s">
        <v>23233</v>
      </c>
      <c r="F4576" s="30" t="s">
        <v>23234</v>
      </c>
      <c r="G4576" s="30" t="s">
        <v>2728</v>
      </c>
      <c r="H4576" s="30" t="s">
        <v>1348</v>
      </c>
      <c r="I4576" s="30">
        <v>69070250</v>
      </c>
      <c r="J4576" s="30" t="s">
        <v>23235</v>
      </c>
      <c r="K4576" s="57">
        <v>41095448</v>
      </c>
      <c r="L4576" s="30"/>
      <c r="M4576" s="30"/>
      <c r="N4576" s="30"/>
      <c r="O4576" s="30"/>
      <c r="P4576" s="30"/>
      <c r="Q4576" s="30" t="s">
        <v>23236</v>
      </c>
      <c r="R4576" s="30"/>
      <c r="S4576" s="30" t="s">
        <v>23237</v>
      </c>
      <c r="T4576" s="30"/>
      <c r="U4576" s="30"/>
      <c r="V4576" s="30" t="s">
        <v>1444</v>
      </c>
    </row>
    <row r="4577" spans="1:22" ht="15" customHeight="1">
      <c r="A4577" s="30">
        <v>4787</v>
      </c>
      <c r="B4577" s="30" t="s">
        <v>23238</v>
      </c>
      <c r="C4577" s="30"/>
      <c r="D4577" s="30" t="s">
        <v>23238</v>
      </c>
      <c r="E4577" s="30" t="s">
        <v>23239</v>
      </c>
      <c r="F4577" s="30" t="s">
        <v>23240</v>
      </c>
      <c r="G4577" s="30" t="s">
        <v>19299</v>
      </c>
      <c r="H4577" s="30" t="s">
        <v>1397</v>
      </c>
      <c r="I4577" s="30">
        <v>14940000</v>
      </c>
      <c r="J4577" s="30" t="s">
        <v>23241</v>
      </c>
      <c r="K4577" s="57">
        <v>344047478113</v>
      </c>
      <c r="L4577" s="30"/>
      <c r="M4577" s="30"/>
      <c r="N4577" s="30"/>
      <c r="O4577" s="30"/>
      <c r="P4577" s="30"/>
      <c r="Q4577" s="30" t="s">
        <v>23242</v>
      </c>
      <c r="R4577" s="30"/>
      <c r="S4577" s="30" t="s">
        <v>23243</v>
      </c>
      <c r="T4577" s="30"/>
      <c r="U4577" s="30"/>
      <c r="V4577" s="30" t="s">
        <v>1444</v>
      </c>
    </row>
    <row r="4578" spans="1:22" ht="15" customHeight="1">
      <c r="A4578" s="30">
        <v>4788</v>
      </c>
      <c r="B4578" s="30" t="s">
        <v>23244</v>
      </c>
      <c r="C4578" s="30"/>
      <c r="D4578" s="30" t="s">
        <v>23244</v>
      </c>
      <c r="E4578" s="30" t="s">
        <v>21749</v>
      </c>
      <c r="F4578" s="30" t="s">
        <v>23245</v>
      </c>
      <c r="G4578" s="30" t="s">
        <v>19537</v>
      </c>
      <c r="H4578" s="30" t="s">
        <v>1397</v>
      </c>
      <c r="I4578" s="30">
        <v>8560000</v>
      </c>
      <c r="J4578" s="30" t="s">
        <v>23246</v>
      </c>
      <c r="K4578" s="57">
        <v>546200293110</v>
      </c>
      <c r="L4578" s="30"/>
      <c r="M4578" s="30"/>
      <c r="N4578" s="30"/>
      <c r="O4578" s="30"/>
      <c r="P4578" s="30"/>
      <c r="Q4578" s="30" t="s">
        <v>23247</v>
      </c>
      <c r="R4578" s="30"/>
      <c r="S4578" s="30" t="s">
        <v>23248</v>
      </c>
      <c r="T4578" s="30"/>
      <c r="U4578" s="30"/>
      <c r="V4578" s="30" t="s">
        <v>1444</v>
      </c>
    </row>
    <row r="4579" spans="1:22" ht="15" customHeight="1">
      <c r="A4579" s="30">
        <v>4789</v>
      </c>
      <c r="B4579" s="30" t="s">
        <v>23249</v>
      </c>
      <c r="C4579" s="30"/>
      <c r="D4579" s="30" t="s">
        <v>23249</v>
      </c>
      <c r="E4579" s="30" t="s">
        <v>23250</v>
      </c>
      <c r="F4579" s="30" t="s">
        <v>1454</v>
      </c>
      <c r="G4579" s="30" t="s">
        <v>20935</v>
      </c>
      <c r="H4579" s="30" t="s">
        <v>1393</v>
      </c>
      <c r="I4579" s="30">
        <v>89120000</v>
      </c>
      <c r="J4579" s="30" t="s">
        <v>23251</v>
      </c>
      <c r="K4579" s="57">
        <v>250266555</v>
      </c>
      <c r="L4579" s="30"/>
      <c r="M4579" s="30"/>
      <c r="N4579" s="30"/>
      <c r="O4579" s="30"/>
      <c r="P4579" s="30"/>
      <c r="Q4579" s="30" t="s">
        <v>23252</v>
      </c>
      <c r="R4579" s="30"/>
      <c r="S4579" s="30" t="s">
        <v>23253</v>
      </c>
      <c r="T4579" s="30"/>
      <c r="U4579" s="30"/>
      <c r="V4579" s="30" t="s">
        <v>1444</v>
      </c>
    </row>
    <row r="4580" spans="1:22" ht="15" customHeight="1">
      <c r="A4580" s="30">
        <v>4790</v>
      </c>
      <c r="B4580" s="30" t="s">
        <v>23254</v>
      </c>
      <c r="C4580" s="30"/>
      <c r="D4580" s="30" t="s">
        <v>23254</v>
      </c>
      <c r="E4580" s="30" t="s">
        <v>23255</v>
      </c>
      <c r="F4580" s="30" t="s">
        <v>1454</v>
      </c>
      <c r="G4580" s="30" t="s">
        <v>23256</v>
      </c>
      <c r="H4580" s="30" t="s">
        <v>1397</v>
      </c>
      <c r="I4580" s="30">
        <v>15495000</v>
      </c>
      <c r="J4580" s="30" t="s">
        <v>23257</v>
      </c>
      <c r="K4580" s="57">
        <v>590063136119</v>
      </c>
      <c r="L4580" s="30"/>
      <c r="M4580" s="30"/>
      <c r="N4580" s="30"/>
      <c r="O4580" s="30"/>
      <c r="P4580" s="30"/>
      <c r="Q4580" s="30" t="s">
        <v>23258</v>
      </c>
      <c r="R4580" s="30"/>
      <c r="S4580" s="30" t="s">
        <v>23259</v>
      </c>
      <c r="T4580" s="30"/>
      <c r="U4580" s="30"/>
      <c r="V4580" s="30" t="s">
        <v>1444</v>
      </c>
    </row>
    <row r="4581" spans="1:22" ht="15" customHeight="1">
      <c r="A4581" s="30">
        <v>4791</v>
      </c>
      <c r="B4581" s="30" t="s">
        <v>23260</v>
      </c>
      <c r="C4581" s="30"/>
      <c r="D4581" s="30" t="s">
        <v>23260</v>
      </c>
      <c r="E4581" s="30" t="s">
        <v>4232</v>
      </c>
      <c r="F4581" s="30" t="s">
        <v>1454</v>
      </c>
      <c r="G4581" s="30" t="s">
        <v>4233</v>
      </c>
      <c r="H4581" s="30" t="s">
        <v>1391</v>
      </c>
      <c r="I4581" s="30">
        <v>93260077</v>
      </c>
      <c r="J4581" s="30" t="s">
        <v>23261</v>
      </c>
      <c r="K4581" s="57">
        <v>430151594</v>
      </c>
      <c r="L4581" s="30"/>
      <c r="M4581" s="30"/>
      <c r="N4581" s="30"/>
      <c r="O4581" s="30"/>
      <c r="P4581" s="30"/>
      <c r="Q4581" s="30" t="s">
        <v>23262</v>
      </c>
      <c r="R4581" s="30"/>
      <c r="S4581" s="30" t="s">
        <v>23263</v>
      </c>
      <c r="T4581" s="30"/>
      <c r="U4581" s="30"/>
      <c r="V4581" s="30" t="s">
        <v>1444</v>
      </c>
    </row>
    <row r="4582" spans="1:22" ht="15" customHeight="1">
      <c r="A4582" s="30">
        <v>4792</v>
      </c>
      <c r="B4582" s="30" t="s">
        <v>23264</v>
      </c>
      <c r="C4582" s="30"/>
      <c r="D4582" s="30" t="s">
        <v>23264</v>
      </c>
      <c r="E4582" s="30" t="s">
        <v>14143</v>
      </c>
      <c r="F4582" s="30" t="s">
        <v>1454</v>
      </c>
      <c r="G4582" s="30" t="s">
        <v>2024</v>
      </c>
      <c r="H4582" s="30" t="s">
        <v>1352</v>
      </c>
      <c r="I4582" s="30">
        <v>48601026</v>
      </c>
      <c r="J4582" s="30" t="s">
        <v>23265</v>
      </c>
      <c r="K4582" s="57">
        <v>75868343</v>
      </c>
      <c r="L4582" s="30"/>
      <c r="M4582" s="30"/>
      <c r="N4582" s="30"/>
      <c r="O4582" s="30"/>
      <c r="P4582" s="30"/>
      <c r="Q4582" s="30" t="s">
        <v>23266</v>
      </c>
      <c r="R4582" s="30"/>
      <c r="S4582" s="30" t="s">
        <v>23267</v>
      </c>
      <c r="T4582" s="30"/>
      <c r="U4582" s="30"/>
      <c r="V4582" s="30" t="s">
        <v>1428</v>
      </c>
    </row>
    <row r="4583" spans="1:22" ht="15" customHeight="1">
      <c r="A4583" s="30">
        <v>4793</v>
      </c>
      <c r="B4583" s="30" t="s">
        <v>23268</v>
      </c>
      <c r="C4583" s="30"/>
      <c r="D4583" s="30" t="s">
        <v>23268</v>
      </c>
      <c r="E4583" s="30" t="s">
        <v>23269</v>
      </c>
      <c r="F4583" s="30" t="s">
        <v>23270</v>
      </c>
      <c r="G4583" s="30" t="s">
        <v>1833</v>
      </c>
      <c r="H4583" s="30" t="s">
        <v>1346</v>
      </c>
      <c r="I4583" s="30">
        <v>57035000</v>
      </c>
      <c r="J4583" s="30" t="s">
        <v>23271</v>
      </c>
      <c r="K4583" s="57">
        <v>247276324</v>
      </c>
      <c r="L4583" s="30"/>
      <c r="M4583" s="30"/>
      <c r="N4583" s="30"/>
      <c r="O4583" s="30"/>
      <c r="P4583" s="30"/>
      <c r="Q4583" s="30" t="s">
        <v>23272</v>
      </c>
      <c r="R4583" s="30"/>
      <c r="S4583" s="30" t="s">
        <v>23273</v>
      </c>
      <c r="T4583" s="30"/>
      <c r="U4583" s="30"/>
      <c r="V4583" s="30" t="s">
        <v>1444</v>
      </c>
    </row>
    <row r="4584" spans="1:22" ht="15" customHeight="1">
      <c r="A4584" s="30">
        <v>4794</v>
      </c>
      <c r="B4584" s="30" t="s">
        <v>23274</v>
      </c>
      <c r="C4584" s="30"/>
      <c r="D4584" s="30" t="s">
        <v>23274</v>
      </c>
      <c r="E4584" s="30" t="s">
        <v>23275</v>
      </c>
      <c r="F4584" s="30" t="s">
        <v>1454</v>
      </c>
      <c r="G4584" s="30" t="s">
        <v>4503</v>
      </c>
      <c r="H4584" s="30" t="s">
        <v>1352</v>
      </c>
      <c r="I4584" s="30">
        <v>45203650</v>
      </c>
      <c r="J4584" s="30" t="s">
        <v>23276</v>
      </c>
      <c r="K4584" s="57">
        <v>82640712</v>
      </c>
      <c r="L4584" s="30"/>
      <c r="M4584" s="30"/>
      <c r="N4584" s="30"/>
      <c r="O4584" s="30"/>
      <c r="P4584" s="30"/>
      <c r="Q4584" s="30"/>
      <c r="R4584" s="30"/>
      <c r="S4584" s="30" t="s">
        <v>23277</v>
      </c>
      <c r="T4584" s="30"/>
      <c r="U4584" s="30"/>
      <c r="V4584" s="30" t="s">
        <v>1444</v>
      </c>
    </row>
    <row r="4585" spans="1:22" ht="15" customHeight="1">
      <c r="A4585" s="30">
        <v>4795</v>
      </c>
      <c r="B4585" s="30" t="s">
        <v>23278</v>
      </c>
      <c r="C4585" s="30"/>
      <c r="D4585" s="30" t="s">
        <v>23278</v>
      </c>
      <c r="E4585" s="30" t="s">
        <v>23279</v>
      </c>
      <c r="F4585" s="30" t="s">
        <v>1833</v>
      </c>
      <c r="G4585" s="30" t="s">
        <v>3383</v>
      </c>
      <c r="H4585" s="30" t="s">
        <v>1383</v>
      </c>
      <c r="I4585" s="30">
        <v>24310140</v>
      </c>
      <c r="J4585" s="30" t="s">
        <v>23280</v>
      </c>
      <c r="K4585" s="57">
        <v>87154823</v>
      </c>
      <c r="L4585" s="30"/>
      <c r="M4585" s="30"/>
      <c r="N4585" s="30"/>
      <c r="O4585" s="30"/>
      <c r="P4585" s="30"/>
      <c r="Q4585" s="30" t="s">
        <v>23281</v>
      </c>
      <c r="R4585" s="30"/>
      <c r="S4585" s="30" t="s">
        <v>23282</v>
      </c>
      <c r="T4585" s="30"/>
      <c r="U4585" s="30"/>
      <c r="V4585" s="30" t="s">
        <v>1444</v>
      </c>
    </row>
    <row r="4586" spans="1:22" ht="15" customHeight="1">
      <c r="A4586" s="30">
        <v>4796</v>
      </c>
      <c r="B4586" s="30" t="s">
        <v>23283</v>
      </c>
      <c r="C4586" s="30"/>
      <c r="D4586" s="30" t="s">
        <v>23283</v>
      </c>
      <c r="E4586" s="30" t="s">
        <v>23284</v>
      </c>
      <c r="F4586" s="30" t="s">
        <v>9940</v>
      </c>
      <c r="G4586" s="30" t="s">
        <v>8161</v>
      </c>
      <c r="H4586" s="30" t="s">
        <v>1358</v>
      </c>
      <c r="I4586" s="30">
        <v>29165155</v>
      </c>
      <c r="J4586" s="30" t="s">
        <v>23285</v>
      </c>
      <c r="K4586" s="57">
        <v>82275572</v>
      </c>
      <c r="L4586" s="30"/>
      <c r="M4586" s="30"/>
      <c r="N4586" s="30"/>
      <c r="O4586" s="30"/>
      <c r="P4586" s="30"/>
      <c r="Q4586" s="30" t="s">
        <v>23286</v>
      </c>
      <c r="R4586" s="30"/>
      <c r="S4586" s="30" t="s">
        <v>23287</v>
      </c>
      <c r="T4586" s="30"/>
      <c r="U4586" s="30"/>
      <c r="V4586" s="30" t="s">
        <v>1428</v>
      </c>
    </row>
    <row r="4587" spans="1:22" ht="15" customHeight="1">
      <c r="A4587" s="30">
        <v>4797</v>
      </c>
      <c r="B4587" s="30" t="s">
        <v>23288</v>
      </c>
      <c r="C4587" s="30"/>
      <c r="D4587" s="30" t="s">
        <v>23288</v>
      </c>
      <c r="E4587" s="30" t="s">
        <v>23289</v>
      </c>
      <c r="F4587" s="30" t="s">
        <v>3753</v>
      </c>
      <c r="G4587" s="30" t="s">
        <v>2242</v>
      </c>
      <c r="H4587" s="30" t="s">
        <v>1377</v>
      </c>
      <c r="I4587" s="30">
        <v>53010210</v>
      </c>
      <c r="J4587" s="30" t="s">
        <v>23290</v>
      </c>
      <c r="K4587" s="57">
        <v>38705370</v>
      </c>
      <c r="L4587" s="30"/>
      <c r="M4587" s="30"/>
      <c r="N4587" s="30"/>
      <c r="O4587" s="30"/>
      <c r="P4587" s="30"/>
      <c r="Q4587" s="30" t="s">
        <v>23291</v>
      </c>
      <c r="R4587" s="30"/>
      <c r="S4587" s="30" t="s">
        <v>23292</v>
      </c>
      <c r="T4587" s="30"/>
      <c r="U4587" s="30"/>
      <c r="V4587" s="30" t="s">
        <v>1444</v>
      </c>
    </row>
    <row r="4588" spans="1:22" ht="15" customHeight="1">
      <c r="A4588" s="30">
        <v>4798</v>
      </c>
      <c r="B4588" s="30" t="s">
        <v>23293</v>
      </c>
      <c r="C4588" s="30"/>
      <c r="D4588" s="30" t="s">
        <v>23293</v>
      </c>
      <c r="E4588" s="30" t="s">
        <v>23294</v>
      </c>
      <c r="F4588" s="30" t="s">
        <v>23295</v>
      </c>
      <c r="G4588" s="30" t="s">
        <v>2668</v>
      </c>
      <c r="H4588" s="30" t="s">
        <v>1397</v>
      </c>
      <c r="I4588" s="30">
        <v>6075130</v>
      </c>
      <c r="J4588" s="30" t="s">
        <v>23296</v>
      </c>
      <c r="K4588" s="57">
        <v>492828608113</v>
      </c>
      <c r="L4588" s="30"/>
      <c r="M4588" s="30"/>
      <c r="N4588" s="30"/>
      <c r="O4588" s="30"/>
      <c r="P4588" s="30"/>
      <c r="Q4588" s="30" t="s">
        <v>23297</v>
      </c>
      <c r="R4588" s="30"/>
      <c r="S4588" s="30" t="s">
        <v>23298</v>
      </c>
      <c r="T4588" s="30"/>
      <c r="U4588" s="30"/>
      <c r="V4588" s="30" t="s">
        <v>1428</v>
      </c>
    </row>
    <row r="4589" spans="1:22" ht="15" customHeight="1">
      <c r="A4589" s="30">
        <v>4799</v>
      </c>
      <c r="B4589" s="30" t="s">
        <v>23299</v>
      </c>
      <c r="C4589" s="30"/>
      <c r="D4589" s="30" t="s">
        <v>23299</v>
      </c>
      <c r="E4589" s="30" t="s">
        <v>23300</v>
      </c>
      <c r="F4589" s="30" t="s">
        <v>1454</v>
      </c>
      <c r="G4589" s="30" t="s">
        <v>4355</v>
      </c>
      <c r="H4589" s="30" t="s">
        <v>1391</v>
      </c>
      <c r="I4589" s="30">
        <v>95020412</v>
      </c>
      <c r="J4589" s="30" t="s">
        <v>23301</v>
      </c>
      <c r="K4589" s="57">
        <v>290641063</v>
      </c>
      <c r="L4589" s="30"/>
      <c r="M4589" s="30"/>
      <c r="N4589" s="30"/>
      <c r="O4589" s="30"/>
      <c r="P4589" s="30"/>
      <c r="Q4589" s="30" t="s">
        <v>23302</v>
      </c>
      <c r="R4589" s="30"/>
      <c r="S4589" s="30" t="s">
        <v>23303</v>
      </c>
      <c r="T4589" s="30"/>
      <c r="U4589" s="30"/>
      <c r="V4589" s="30" t="s">
        <v>1428</v>
      </c>
    </row>
    <row r="4590" spans="1:22" ht="15" customHeight="1">
      <c r="A4590" s="37">
        <v>4800</v>
      </c>
      <c r="B4590" s="37" t="s">
        <v>23304</v>
      </c>
      <c r="C4590" s="37"/>
      <c r="D4590" s="37" t="s">
        <v>23304</v>
      </c>
      <c r="E4590" s="37" t="s">
        <v>23305</v>
      </c>
      <c r="F4590" s="37" t="s">
        <v>1454</v>
      </c>
      <c r="G4590" s="37" t="s">
        <v>2360</v>
      </c>
      <c r="H4590" s="37" t="s">
        <v>1363</v>
      </c>
      <c r="I4590" s="37">
        <v>74333510</v>
      </c>
      <c r="J4590" s="37" t="s">
        <v>23306</v>
      </c>
      <c r="K4590" s="58" t="s">
        <v>3510</v>
      </c>
      <c r="L4590" s="37"/>
      <c r="M4590" s="37"/>
      <c r="N4590" s="37"/>
      <c r="O4590" s="37"/>
      <c r="P4590" s="37"/>
      <c r="Q4590" s="37" t="s">
        <v>23307</v>
      </c>
      <c r="R4590" s="37"/>
      <c r="S4590" s="37" t="s">
        <v>23308</v>
      </c>
      <c r="T4590" s="37"/>
      <c r="U4590" s="37"/>
      <c r="V4590" s="26" t="s">
        <v>202</v>
      </c>
    </row>
    <row r="4591" spans="1:22" ht="15" customHeight="1">
      <c r="A4591" s="37">
        <v>4801</v>
      </c>
      <c r="B4591" s="37" t="s">
        <v>23309</v>
      </c>
      <c r="C4591" s="37"/>
      <c r="D4591" s="37" t="s">
        <v>23309</v>
      </c>
      <c r="E4591" s="37" t="s">
        <v>23310</v>
      </c>
      <c r="F4591" s="37" t="s">
        <v>1454</v>
      </c>
      <c r="G4591" s="37" t="s">
        <v>15651</v>
      </c>
      <c r="H4591" s="37" t="s">
        <v>1397</v>
      </c>
      <c r="I4591" s="37">
        <v>11680000</v>
      </c>
      <c r="J4591" s="37" t="s">
        <v>23311</v>
      </c>
      <c r="K4591" s="58">
        <v>701109146114</v>
      </c>
      <c r="L4591" s="37"/>
      <c r="M4591" s="37"/>
      <c r="N4591" s="37"/>
      <c r="O4591" s="37"/>
      <c r="P4591" s="37"/>
      <c r="Q4591" s="37" t="s">
        <v>23312</v>
      </c>
      <c r="R4591" s="37"/>
      <c r="S4591" s="37" t="s">
        <v>23313</v>
      </c>
      <c r="T4591" s="37"/>
      <c r="U4591" s="37"/>
      <c r="V4591" s="26" t="s">
        <v>202</v>
      </c>
    </row>
    <row r="4592" spans="1:22" ht="15" customHeight="1">
      <c r="A4592" s="30">
        <v>4802</v>
      </c>
      <c r="B4592" s="30" t="s">
        <v>23314</v>
      </c>
      <c r="C4592" s="30"/>
      <c r="D4592" s="30" t="s">
        <v>23314</v>
      </c>
      <c r="E4592" s="30" t="s">
        <v>23315</v>
      </c>
      <c r="F4592" s="30" t="s">
        <v>5795</v>
      </c>
      <c r="G4592" s="30" t="s">
        <v>1776</v>
      </c>
      <c r="H4592" s="30" t="s">
        <v>1381</v>
      </c>
      <c r="I4592" s="30">
        <v>81030170</v>
      </c>
      <c r="J4592" s="30" t="s">
        <v>23316</v>
      </c>
      <c r="K4592" s="57">
        <v>9023357574</v>
      </c>
      <c r="L4592" s="30"/>
      <c r="M4592" s="30"/>
      <c r="N4592" s="30"/>
      <c r="O4592" s="30"/>
      <c r="P4592" s="30"/>
      <c r="Q4592" s="30" t="s">
        <v>23317</v>
      </c>
      <c r="R4592" s="30"/>
      <c r="S4592" s="30" t="s">
        <v>23318</v>
      </c>
      <c r="T4592" s="30"/>
      <c r="U4592" s="30"/>
      <c r="V4592" s="30" t="s">
        <v>1444</v>
      </c>
    </row>
    <row r="4593" spans="1:22" ht="15" customHeight="1">
      <c r="A4593" s="30">
        <v>4803</v>
      </c>
      <c r="B4593" s="30" t="s">
        <v>23319</v>
      </c>
      <c r="C4593" s="30"/>
      <c r="D4593" s="30" t="s">
        <v>23319</v>
      </c>
      <c r="E4593" s="30" t="s">
        <v>23320</v>
      </c>
      <c r="F4593" s="30" t="s">
        <v>8606</v>
      </c>
      <c r="G4593" s="30" t="s">
        <v>23321</v>
      </c>
      <c r="H4593" s="30" t="s">
        <v>1393</v>
      </c>
      <c r="I4593" s="30">
        <v>89115000</v>
      </c>
      <c r="J4593" s="30" t="s">
        <v>23322</v>
      </c>
      <c r="K4593" s="57">
        <v>252625080</v>
      </c>
      <c r="L4593" s="30"/>
      <c r="M4593" s="30"/>
      <c r="N4593" s="30"/>
      <c r="O4593" s="30"/>
      <c r="P4593" s="30"/>
      <c r="Q4593" s="30" t="s">
        <v>23323</v>
      </c>
      <c r="R4593" s="30"/>
      <c r="S4593" s="30" t="s">
        <v>23324</v>
      </c>
      <c r="T4593" s="30"/>
      <c r="U4593" s="30"/>
      <c r="V4593" s="30" t="s">
        <v>1444</v>
      </c>
    </row>
    <row r="4594" spans="1:22" ht="15" customHeight="1">
      <c r="A4594" s="30">
        <v>4804</v>
      </c>
      <c r="B4594" s="30" t="s">
        <v>23325</v>
      </c>
      <c r="C4594" s="30"/>
      <c r="D4594" s="30" t="s">
        <v>23325</v>
      </c>
      <c r="E4594" s="30" t="s">
        <v>23326</v>
      </c>
      <c r="F4594" s="30" t="s">
        <v>2721</v>
      </c>
      <c r="G4594" s="30" t="s">
        <v>1700</v>
      </c>
      <c r="H4594" s="30" t="s">
        <v>1377</v>
      </c>
      <c r="I4594" s="30">
        <v>50020000</v>
      </c>
      <c r="J4594" s="30" t="s">
        <v>23327</v>
      </c>
      <c r="K4594" s="57">
        <v>74715216</v>
      </c>
      <c r="L4594" s="30"/>
      <c r="M4594" s="30"/>
      <c r="N4594" s="30"/>
      <c r="O4594" s="30"/>
      <c r="P4594" s="30"/>
      <c r="Q4594" s="30" t="s">
        <v>23328</v>
      </c>
      <c r="R4594" s="30"/>
      <c r="S4594" s="30" t="s">
        <v>23329</v>
      </c>
      <c r="T4594" s="30"/>
      <c r="U4594" s="30"/>
      <c r="V4594" s="30" t="s">
        <v>1428</v>
      </c>
    </row>
    <row r="4595" spans="1:22" ht="15" customHeight="1">
      <c r="A4595" s="37">
        <v>4805</v>
      </c>
      <c r="B4595" s="37" t="s">
        <v>23330</v>
      </c>
      <c r="C4595" s="37"/>
      <c r="D4595" s="37" t="s">
        <v>23330</v>
      </c>
      <c r="E4595" s="37" t="s">
        <v>23331</v>
      </c>
      <c r="F4595" s="37" t="s">
        <v>23332</v>
      </c>
      <c r="G4595" s="37" t="s">
        <v>2728</v>
      </c>
      <c r="H4595" s="37" t="s">
        <v>1348</v>
      </c>
      <c r="I4595" s="37">
        <v>69086666</v>
      </c>
      <c r="J4595" s="37" t="s">
        <v>23333</v>
      </c>
      <c r="K4595" s="58">
        <v>53593413</v>
      </c>
      <c r="L4595" s="37"/>
      <c r="M4595" s="37"/>
      <c r="N4595" s="37"/>
      <c r="O4595" s="37"/>
      <c r="P4595" s="37"/>
      <c r="Q4595" s="37" t="s">
        <v>23334</v>
      </c>
      <c r="R4595" s="37"/>
      <c r="S4595" s="37" t="s">
        <v>23335</v>
      </c>
      <c r="T4595" s="37"/>
      <c r="U4595" s="37"/>
      <c r="V4595" s="26" t="s">
        <v>202</v>
      </c>
    </row>
    <row r="4596" spans="1:22" ht="15" customHeight="1">
      <c r="A4596" s="30">
        <v>4806</v>
      </c>
      <c r="B4596" s="30" t="s">
        <v>23336</v>
      </c>
      <c r="C4596" s="30"/>
      <c r="D4596" s="30" t="s">
        <v>23336</v>
      </c>
      <c r="E4596" s="30" t="s">
        <v>23337</v>
      </c>
      <c r="F4596" s="30" t="s">
        <v>23338</v>
      </c>
      <c r="G4596" s="30" t="s">
        <v>10926</v>
      </c>
      <c r="H4596" s="30" t="s">
        <v>1371</v>
      </c>
      <c r="I4596" s="30">
        <v>78850000</v>
      </c>
      <c r="J4596" s="30" t="s">
        <v>23339</v>
      </c>
      <c r="K4596" s="57">
        <v>137551703</v>
      </c>
      <c r="L4596" s="30"/>
      <c r="M4596" s="30"/>
      <c r="N4596" s="30"/>
      <c r="O4596" s="30"/>
      <c r="P4596" s="30"/>
      <c r="Q4596" s="30" t="s">
        <v>23340</v>
      </c>
      <c r="R4596" s="30"/>
      <c r="S4596" s="30" t="s">
        <v>23341</v>
      </c>
      <c r="T4596" s="30"/>
      <c r="U4596" s="30"/>
      <c r="V4596" s="30" t="s">
        <v>1444</v>
      </c>
    </row>
    <row r="4597" spans="1:22" ht="15" customHeight="1">
      <c r="A4597" s="30">
        <v>4807</v>
      </c>
      <c r="B4597" s="30" t="s">
        <v>23342</v>
      </c>
      <c r="C4597" s="30"/>
      <c r="D4597" s="30" t="s">
        <v>23342</v>
      </c>
      <c r="E4597" s="30" t="s">
        <v>23343</v>
      </c>
      <c r="F4597" s="30" t="s">
        <v>1454</v>
      </c>
      <c r="G4597" s="30" t="s">
        <v>23344</v>
      </c>
      <c r="H4597" s="30" t="s">
        <v>1367</v>
      </c>
      <c r="I4597" s="30">
        <v>35230000</v>
      </c>
      <c r="J4597" s="30" t="s">
        <v>23345</v>
      </c>
      <c r="K4597" s="57">
        <v>5435011960047</v>
      </c>
      <c r="L4597" s="30"/>
      <c r="M4597" s="30"/>
      <c r="N4597" s="30"/>
      <c r="O4597" s="30"/>
      <c r="P4597" s="30"/>
      <c r="Q4597" s="30" t="s">
        <v>23346</v>
      </c>
      <c r="R4597" s="30"/>
      <c r="S4597" s="30" t="s">
        <v>23347</v>
      </c>
      <c r="T4597" s="30"/>
      <c r="U4597" s="30"/>
      <c r="V4597" s="30" t="s">
        <v>1444</v>
      </c>
    </row>
    <row r="4598" spans="1:22" ht="15" customHeight="1">
      <c r="A4598" s="30">
        <v>4808</v>
      </c>
      <c r="B4598" s="30" t="s">
        <v>23348</v>
      </c>
      <c r="C4598" s="30"/>
      <c r="D4598" s="30" t="s">
        <v>23348</v>
      </c>
      <c r="E4598" s="30" t="s">
        <v>23349</v>
      </c>
      <c r="F4598" s="30" t="s">
        <v>23350</v>
      </c>
      <c r="G4598" s="30" t="s">
        <v>5850</v>
      </c>
      <c r="H4598" s="30" t="s">
        <v>1363</v>
      </c>
      <c r="I4598" s="30">
        <v>74911690</v>
      </c>
      <c r="J4598" s="30" t="s">
        <v>23351</v>
      </c>
      <c r="K4598" s="57">
        <v>104108509</v>
      </c>
      <c r="L4598" s="30"/>
      <c r="M4598" s="30"/>
      <c r="N4598" s="30"/>
      <c r="O4598" s="30"/>
      <c r="P4598" s="30"/>
      <c r="Q4598" s="30" t="s">
        <v>23352</v>
      </c>
      <c r="R4598" s="30"/>
      <c r="S4598" s="30" t="s">
        <v>23353</v>
      </c>
      <c r="T4598" s="30"/>
      <c r="U4598" s="30"/>
      <c r="V4598" s="30" t="s">
        <v>1428</v>
      </c>
    </row>
    <row r="4599" spans="1:22" ht="15" customHeight="1">
      <c r="A4599" s="30">
        <v>4809</v>
      </c>
      <c r="B4599" s="30" t="s">
        <v>23354</v>
      </c>
      <c r="C4599" s="30"/>
      <c r="D4599" s="30" t="s">
        <v>23354</v>
      </c>
      <c r="E4599" s="30" t="s">
        <v>23355</v>
      </c>
      <c r="F4599" s="30" t="s">
        <v>23356</v>
      </c>
      <c r="G4599" s="30" t="s">
        <v>3206</v>
      </c>
      <c r="H4599" s="30" t="s">
        <v>1371</v>
      </c>
      <c r="I4599" s="30">
        <v>78043405</v>
      </c>
      <c r="J4599" s="30" t="s">
        <v>23357</v>
      </c>
      <c r="K4599" s="57">
        <v>134448243</v>
      </c>
      <c r="L4599" s="30"/>
      <c r="M4599" s="30"/>
      <c r="N4599" s="30"/>
      <c r="O4599" s="30"/>
      <c r="P4599" s="30"/>
      <c r="Q4599" s="30" t="s">
        <v>23358</v>
      </c>
      <c r="R4599" s="30"/>
      <c r="S4599" s="30" t="s">
        <v>4261</v>
      </c>
      <c r="T4599" s="30"/>
      <c r="U4599" s="30"/>
      <c r="V4599" s="30" t="s">
        <v>1444</v>
      </c>
    </row>
    <row r="4600" spans="1:22" ht="15" customHeight="1">
      <c r="A4600" s="30">
        <v>4810</v>
      </c>
      <c r="B4600" s="30" t="s">
        <v>23359</v>
      </c>
      <c r="C4600" s="30"/>
      <c r="D4600" s="30" t="s">
        <v>23359</v>
      </c>
      <c r="E4600" s="30" t="s">
        <v>19304</v>
      </c>
      <c r="F4600" s="30" t="s">
        <v>1454</v>
      </c>
      <c r="G4600" s="30" t="s">
        <v>19305</v>
      </c>
      <c r="H4600" s="30" t="s">
        <v>1397</v>
      </c>
      <c r="I4600" s="30">
        <v>14640000</v>
      </c>
      <c r="J4600" s="30" t="s">
        <v>23360</v>
      </c>
      <c r="K4600" s="57">
        <v>467032352111</v>
      </c>
      <c r="L4600" s="30"/>
      <c r="M4600" s="30"/>
      <c r="N4600" s="30"/>
      <c r="O4600" s="30"/>
      <c r="P4600" s="30"/>
      <c r="Q4600" s="30" t="s">
        <v>23361</v>
      </c>
      <c r="R4600" s="30"/>
      <c r="S4600" s="30" t="s">
        <v>23362</v>
      </c>
      <c r="T4600" s="30"/>
      <c r="U4600" s="30"/>
      <c r="V4600" s="30" t="s">
        <v>1444</v>
      </c>
    </row>
    <row r="4601" spans="1:22" ht="15" customHeight="1">
      <c r="A4601" s="30">
        <v>4811</v>
      </c>
      <c r="B4601" s="30" t="s">
        <v>23363</v>
      </c>
      <c r="C4601" s="30"/>
      <c r="D4601" s="30" t="s">
        <v>23363</v>
      </c>
      <c r="E4601" s="30" t="s">
        <v>23364</v>
      </c>
      <c r="F4601" s="30" t="s">
        <v>23365</v>
      </c>
      <c r="G4601" s="30" t="s">
        <v>1833</v>
      </c>
      <c r="H4601" s="30" t="s">
        <v>1346</v>
      </c>
      <c r="I4601" s="30">
        <v>57046000</v>
      </c>
      <c r="J4601" s="30" t="s">
        <v>23366</v>
      </c>
      <c r="K4601" s="57">
        <v>247911674</v>
      </c>
      <c r="L4601" s="30"/>
      <c r="M4601" s="30"/>
      <c r="N4601" s="30"/>
      <c r="O4601" s="30"/>
      <c r="P4601" s="30"/>
      <c r="Q4601" s="30" t="s">
        <v>5522</v>
      </c>
      <c r="R4601" s="30"/>
      <c r="S4601" s="30" t="s">
        <v>5523</v>
      </c>
      <c r="T4601" s="30"/>
      <c r="U4601" s="30"/>
      <c r="V4601" s="30" t="s">
        <v>1444</v>
      </c>
    </row>
    <row r="4602" spans="1:22" ht="15" customHeight="1">
      <c r="A4602" s="30">
        <v>4812</v>
      </c>
      <c r="B4602" s="30" t="s">
        <v>23367</v>
      </c>
      <c r="C4602" s="30"/>
      <c r="D4602" s="30" t="s">
        <v>23367</v>
      </c>
      <c r="E4602" s="30" t="s">
        <v>23368</v>
      </c>
      <c r="F4602" s="30" t="s">
        <v>1454</v>
      </c>
      <c r="G4602" s="30" t="s">
        <v>4385</v>
      </c>
      <c r="H4602" s="30" t="s">
        <v>1373</v>
      </c>
      <c r="I4602" s="30">
        <v>68371150</v>
      </c>
      <c r="J4602" s="30" t="s">
        <v>23369</v>
      </c>
      <c r="K4602" s="57">
        <v>152745254</v>
      </c>
      <c r="L4602" s="30"/>
      <c r="M4602" s="30"/>
      <c r="N4602" s="30"/>
      <c r="O4602" s="30"/>
      <c r="P4602" s="30"/>
      <c r="Q4602" s="30" t="s">
        <v>23370</v>
      </c>
      <c r="R4602" s="30"/>
      <c r="S4602" s="30" t="s">
        <v>23371</v>
      </c>
      <c r="T4602" s="30"/>
      <c r="U4602" s="30"/>
      <c r="V4602" s="30" t="s">
        <v>1444</v>
      </c>
    </row>
    <row r="4603" spans="1:22" ht="15" customHeight="1">
      <c r="A4603" s="30">
        <v>4814</v>
      </c>
      <c r="B4603" s="30" t="s">
        <v>23372</v>
      </c>
      <c r="C4603" s="30"/>
      <c r="D4603" s="30" t="s">
        <v>23372</v>
      </c>
      <c r="E4603" s="30" t="s">
        <v>23373</v>
      </c>
      <c r="F4603" s="30" t="s">
        <v>23374</v>
      </c>
      <c r="G4603" s="30" t="s">
        <v>23375</v>
      </c>
      <c r="H4603" s="30" t="s">
        <v>1397</v>
      </c>
      <c r="I4603" s="30">
        <v>16309080</v>
      </c>
      <c r="J4603" s="30" t="s">
        <v>23376</v>
      </c>
      <c r="K4603" s="57">
        <v>521068912117</v>
      </c>
      <c r="L4603" s="30"/>
      <c r="M4603" s="30"/>
      <c r="N4603" s="30"/>
      <c r="O4603" s="30"/>
      <c r="P4603" s="30"/>
      <c r="Q4603" s="30" t="s">
        <v>23377</v>
      </c>
      <c r="R4603" s="30"/>
      <c r="S4603" s="30" t="s">
        <v>23378</v>
      </c>
      <c r="T4603" s="30"/>
      <c r="U4603" s="30"/>
      <c r="V4603" s="30" t="s">
        <v>1444</v>
      </c>
    </row>
    <row r="4604" spans="1:22" ht="15" customHeight="1">
      <c r="A4604" s="30">
        <v>4815</v>
      </c>
      <c r="B4604" s="30" t="s">
        <v>23379</v>
      </c>
      <c r="C4604" s="30"/>
      <c r="D4604" s="30" t="s">
        <v>23379</v>
      </c>
      <c r="E4604" s="30" t="s">
        <v>23380</v>
      </c>
      <c r="F4604" s="30" t="s">
        <v>23381</v>
      </c>
      <c r="G4604" s="30" t="s">
        <v>3383</v>
      </c>
      <c r="H4604" s="30" t="s">
        <v>1383</v>
      </c>
      <c r="I4604" s="30">
        <v>2434000</v>
      </c>
      <c r="J4604" s="30" t="s">
        <v>23382</v>
      </c>
      <c r="K4604" s="57">
        <v>11249876</v>
      </c>
      <c r="L4604" s="30"/>
      <c r="M4604" s="30"/>
      <c r="N4604" s="30"/>
      <c r="O4604" s="30"/>
      <c r="P4604" s="30"/>
      <c r="Q4604" s="30" t="s">
        <v>23383</v>
      </c>
      <c r="R4604" s="30"/>
      <c r="S4604" s="30" t="s">
        <v>23384</v>
      </c>
      <c r="T4604" s="30"/>
      <c r="U4604" s="30"/>
      <c r="V4604" s="30" t="s">
        <v>1444</v>
      </c>
    </row>
    <row r="4605" spans="1:22" ht="15" customHeight="1">
      <c r="A4605" s="30">
        <v>4816</v>
      </c>
      <c r="B4605" s="30" t="s">
        <v>23385</v>
      </c>
      <c r="C4605" s="30"/>
      <c r="D4605" s="30" t="s">
        <v>23385</v>
      </c>
      <c r="E4605" s="30" t="s">
        <v>23386</v>
      </c>
      <c r="F4605" s="30" t="s">
        <v>1454</v>
      </c>
      <c r="G4605" s="30" t="s">
        <v>2546</v>
      </c>
      <c r="H4605" s="30" t="s">
        <v>1352</v>
      </c>
      <c r="I4605" s="30">
        <v>44500000</v>
      </c>
      <c r="J4605" s="30" t="s">
        <v>23387</v>
      </c>
      <c r="K4605" s="57">
        <v>143189464</v>
      </c>
      <c r="L4605" s="30"/>
      <c r="M4605" s="30"/>
      <c r="N4605" s="30"/>
      <c r="O4605" s="30"/>
      <c r="P4605" s="30"/>
      <c r="Q4605" s="30" t="s">
        <v>23388</v>
      </c>
      <c r="R4605" s="30"/>
      <c r="S4605" s="30" t="s">
        <v>23389</v>
      </c>
      <c r="T4605" s="30"/>
      <c r="U4605" s="30"/>
      <c r="V4605" s="30" t="s">
        <v>1444</v>
      </c>
    </row>
    <row r="4606" spans="1:22" ht="15" customHeight="1">
      <c r="A4606" s="30">
        <v>4817</v>
      </c>
      <c r="B4606" s="30" t="s">
        <v>23390</v>
      </c>
      <c r="C4606" s="30"/>
      <c r="D4606" s="30" t="s">
        <v>23390</v>
      </c>
      <c r="E4606" s="30" t="s">
        <v>23391</v>
      </c>
      <c r="F4606" s="30" t="s">
        <v>8366</v>
      </c>
      <c r="G4606" s="30" t="s">
        <v>1865</v>
      </c>
      <c r="H4606" s="30" t="s">
        <v>1356</v>
      </c>
      <c r="I4606" s="30">
        <v>72130390</v>
      </c>
      <c r="J4606" s="30" t="s">
        <v>23392</v>
      </c>
      <c r="K4606" s="57">
        <v>780396400151</v>
      </c>
      <c r="L4606" s="30"/>
      <c r="M4606" s="30"/>
      <c r="N4606" s="30"/>
      <c r="O4606" s="30"/>
      <c r="P4606" s="30"/>
      <c r="Q4606" s="30" t="s">
        <v>23393</v>
      </c>
      <c r="R4606" s="30"/>
      <c r="S4606" s="30" t="s">
        <v>23394</v>
      </c>
      <c r="T4606" s="30"/>
      <c r="U4606" s="30"/>
      <c r="V4606" s="30" t="s">
        <v>1428</v>
      </c>
    </row>
    <row r="4607" spans="1:22" ht="15" customHeight="1">
      <c r="A4607" s="30">
        <v>4818</v>
      </c>
      <c r="B4607" s="30" t="s">
        <v>23395</v>
      </c>
      <c r="C4607" s="30"/>
      <c r="D4607" s="30" t="s">
        <v>23395</v>
      </c>
      <c r="E4607" s="30" t="s">
        <v>23396</v>
      </c>
      <c r="F4607" s="30" t="s">
        <v>23397</v>
      </c>
      <c r="G4607" s="30" t="s">
        <v>3758</v>
      </c>
      <c r="H4607" s="30" t="s">
        <v>1365</v>
      </c>
      <c r="I4607" s="30">
        <v>65725000</v>
      </c>
      <c r="J4607" s="30" t="s">
        <v>23398</v>
      </c>
      <c r="K4607" s="57">
        <v>124448976</v>
      </c>
      <c r="L4607" s="30"/>
      <c r="M4607" s="30"/>
      <c r="N4607" s="30"/>
      <c r="O4607" s="30"/>
      <c r="P4607" s="30"/>
      <c r="Q4607" s="30" t="s">
        <v>23399</v>
      </c>
      <c r="R4607" s="30"/>
      <c r="S4607" s="30" t="s">
        <v>23400</v>
      </c>
      <c r="T4607" s="30"/>
      <c r="U4607" s="30"/>
      <c r="V4607" s="30" t="s">
        <v>1444</v>
      </c>
    </row>
    <row r="4608" spans="1:22" ht="15" customHeight="1">
      <c r="A4608" s="30">
        <v>4819</v>
      </c>
      <c r="B4608" s="30" t="s">
        <v>23401</v>
      </c>
      <c r="C4608" s="30"/>
      <c r="D4608" s="30" t="s">
        <v>23401</v>
      </c>
      <c r="E4608" s="30" t="s">
        <v>22940</v>
      </c>
      <c r="F4608" s="30" t="s">
        <v>1454</v>
      </c>
      <c r="G4608" s="30" t="s">
        <v>1498</v>
      </c>
      <c r="H4608" s="30" t="s">
        <v>1352</v>
      </c>
      <c r="I4608" s="30">
        <v>44002064</v>
      </c>
      <c r="J4608" s="30" t="s">
        <v>23402</v>
      </c>
      <c r="K4608" s="57">
        <v>137244081</v>
      </c>
      <c r="L4608" s="30"/>
      <c r="M4608" s="30"/>
      <c r="N4608" s="30"/>
      <c r="O4608" s="30"/>
      <c r="P4608" s="30"/>
      <c r="Q4608" s="30" t="s">
        <v>23403</v>
      </c>
      <c r="R4608" s="30"/>
      <c r="S4608" s="30" t="s">
        <v>4539</v>
      </c>
      <c r="T4608" s="30"/>
      <c r="U4608" s="30"/>
      <c r="V4608" s="30" t="s">
        <v>1444</v>
      </c>
    </row>
    <row r="4609" spans="1:22" ht="15" customHeight="1">
      <c r="A4609" s="30">
        <v>4820</v>
      </c>
      <c r="B4609" s="30" t="s">
        <v>23404</v>
      </c>
      <c r="C4609" s="30"/>
      <c r="D4609" s="30" t="s">
        <v>23404</v>
      </c>
      <c r="E4609" s="30" t="s">
        <v>23405</v>
      </c>
      <c r="F4609" s="30" t="s">
        <v>23406</v>
      </c>
      <c r="G4609" s="30" t="s">
        <v>3503</v>
      </c>
      <c r="H4609" s="30" t="s">
        <v>1389</v>
      </c>
      <c r="I4609" s="30">
        <v>69316738</v>
      </c>
      <c r="J4609" s="30" t="s">
        <v>23407</v>
      </c>
      <c r="K4609" s="57">
        <v>240160160</v>
      </c>
      <c r="L4609" s="30"/>
      <c r="M4609" s="30"/>
      <c r="N4609" s="30"/>
      <c r="O4609" s="30"/>
      <c r="P4609" s="30"/>
      <c r="Q4609" s="30" t="s">
        <v>23408</v>
      </c>
      <c r="R4609" s="30"/>
      <c r="S4609" s="30" t="s">
        <v>23409</v>
      </c>
      <c r="T4609" s="30"/>
      <c r="U4609" s="30"/>
      <c r="V4609" s="30" t="s">
        <v>1444</v>
      </c>
    </row>
    <row r="4610" spans="1:22" ht="15" customHeight="1">
      <c r="A4610" s="37">
        <v>4821</v>
      </c>
      <c r="B4610" s="37" t="s">
        <v>23410</v>
      </c>
      <c r="C4610" s="37"/>
      <c r="D4610" s="37" t="s">
        <v>23410</v>
      </c>
      <c r="E4610" s="37" t="s">
        <v>13724</v>
      </c>
      <c r="F4610" s="37" t="s">
        <v>1454</v>
      </c>
      <c r="G4610" s="37" t="s">
        <v>2323</v>
      </c>
      <c r="H4610" s="37" t="s">
        <v>1387</v>
      </c>
      <c r="I4610" s="37">
        <v>76801072</v>
      </c>
      <c r="J4610" s="37" t="s">
        <v>23411</v>
      </c>
      <c r="K4610" s="58">
        <v>4233433</v>
      </c>
      <c r="L4610" s="37"/>
      <c r="M4610" s="37"/>
      <c r="N4610" s="37"/>
      <c r="O4610" s="37"/>
      <c r="P4610" s="37"/>
      <c r="Q4610" s="37" t="s">
        <v>23412</v>
      </c>
      <c r="R4610" s="37"/>
      <c r="S4610" s="37" t="s">
        <v>23413</v>
      </c>
      <c r="T4610" s="37"/>
      <c r="U4610" s="37"/>
      <c r="V4610" s="26" t="s">
        <v>202</v>
      </c>
    </row>
    <row r="4611" spans="1:22" ht="15" customHeight="1">
      <c r="A4611" s="30">
        <v>4822</v>
      </c>
      <c r="B4611" s="30" t="s">
        <v>23414</v>
      </c>
      <c r="C4611" s="30"/>
      <c r="D4611" s="30" t="s">
        <v>23414</v>
      </c>
      <c r="E4611" s="30" t="s">
        <v>9580</v>
      </c>
      <c r="F4611" s="30" t="s">
        <v>2359</v>
      </c>
      <c r="G4611" s="30" t="s">
        <v>2360</v>
      </c>
      <c r="H4611" s="30" t="s">
        <v>1363</v>
      </c>
      <c r="I4611" s="30">
        <v>74505016</v>
      </c>
      <c r="J4611" s="30" t="s">
        <v>23415</v>
      </c>
      <c r="K4611" s="57">
        <v>108185923</v>
      </c>
      <c r="L4611" s="30"/>
      <c r="M4611" s="30"/>
      <c r="N4611" s="30"/>
      <c r="O4611" s="30"/>
      <c r="P4611" s="30"/>
      <c r="Q4611" s="30" t="s">
        <v>23416</v>
      </c>
      <c r="R4611" s="30"/>
      <c r="S4611" s="30" t="s">
        <v>23417</v>
      </c>
      <c r="T4611" s="30"/>
      <c r="U4611" s="30"/>
      <c r="V4611" s="30" t="s">
        <v>1444</v>
      </c>
    </row>
    <row r="4612" spans="1:22" ht="15" customHeight="1">
      <c r="A4612" s="37">
        <v>4823</v>
      </c>
      <c r="B4612" s="37" t="s">
        <v>23418</v>
      </c>
      <c r="C4612" s="37"/>
      <c r="D4612" s="37" t="s">
        <v>23418</v>
      </c>
      <c r="E4612" s="37" t="s">
        <v>5045</v>
      </c>
      <c r="F4612" s="37" t="s">
        <v>1454</v>
      </c>
      <c r="G4612" s="37" t="s">
        <v>1540</v>
      </c>
      <c r="H4612" s="37" t="s">
        <v>1373</v>
      </c>
      <c r="I4612" s="37">
        <v>68005070</v>
      </c>
      <c r="J4612" s="37" t="s">
        <v>23419</v>
      </c>
      <c r="K4612" s="58">
        <v>153144904</v>
      </c>
      <c r="L4612" s="37"/>
      <c r="M4612" s="37"/>
      <c r="N4612" s="37"/>
      <c r="O4612" s="37"/>
      <c r="P4612" s="37"/>
      <c r="Q4612" s="37" t="s">
        <v>23420</v>
      </c>
      <c r="R4612" s="37"/>
      <c r="S4612" s="37" t="s">
        <v>23421</v>
      </c>
      <c r="T4612" s="37"/>
      <c r="U4612" s="37"/>
      <c r="V4612" s="26" t="s">
        <v>202</v>
      </c>
    </row>
    <row r="4613" spans="1:22" ht="15" customHeight="1">
      <c r="A4613" s="30">
        <v>4824</v>
      </c>
      <c r="B4613" s="30" t="s">
        <v>23422</v>
      </c>
      <c r="C4613" s="30"/>
      <c r="D4613" s="30" t="s">
        <v>23422</v>
      </c>
      <c r="E4613" s="30" t="s">
        <v>7215</v>
      </c>
      <c r="F4613" s="30" t="s">
        <v>1454</v>
      </c>
      <c r="G4613" s="30" t="s">
        <v>7216</v>
      </c>
      <c r="H4613" s="30" t="s">
        <v>1352</v>
      </c>
      <c r="I4613" s="30">
        <v>48904090</v>
      </c>
      <c r="J4613" s="30" t="s">
        <v>23423</v>
      </c>
      <c r="K4613" s="57">
        <v>146075809</v>
      </c>
      <c r="L4613" s="30"/>
      <c r="M4613" s="30"/>
      <c r="N4613" s="30"/>
      <c r="O4613" s="30"/>
      <c r="P4613" s="30"/>
      <c r="Q4613" s="30" t="s">
        <v>4547</v>
      </c>
      <c r="R4613" s="30"/>
      <c r="S4613" s="30" t="s">
        <v>23424</v>
      </c>
      <c r="T4613" s="30"/>
      <c r="U4613" s="30"/>
      <c r="V4613" s="30" t="s">
        <v>1444</v>
      </c>
    </row>
    <row r="4614" spans="1:22" ht="15" customHeight="1">
      <c r="A4614" s="30">
        <v>4825</v>
      </c>
      <c r="B4614" s="30" t="s">
        <v>23425</v>
      </c>
      <c r="C4614" s="30"/>
      <c r="D4614" s="30" t="s">
        <v>23425</v>
      </c>
      <c r="E4614" s="30" t="s">
        <v>23426</v>
      </c>
      <c r="F4614" s="30" t="s">
        <v>5674</v>
      </c>
      <c r="G4614" s="30" t="s">
        <v>2703</v>
      </c>
      <c r="H4614" s="30" t="s">
        <v>1367</v>
      </c>
      <c r="I4614" s="30">
        <v>38410314</v>
      </c>
      <c r="J4614" s="30" t="s">
        <v>23427</v>
      </c>
      <c r="K4614" s="57" t="s">
        <v>3510</v>
      </c>
      <c r="L4614" s="30"/>
      <c r="M4614" s="30"/>
      <c r="N4614" s="30"/>
      <c r="O4614" s="30"/>
      <c r="P4614" s="30"/>
      <c r="Q4614" s="30" t="s">
        <v>23218</v>
      </c>
      <c r="R4614" s="30"/>
      <c r="S4614" s="30" t="s">
        <v>4261</v>
      </c>
      <c r="T4614" s="30"/>
      <c r="U4614" s="30"/>
      <c r="V4614" s="30" t="s">
        <v>1444</v>
      </c>
    </row>
    <row r="4615" spans="1:22" ht="15" customHeight="1">
      <c r="A4615" s="30">
        <v>4826</v>
      </c>
      <c r="B4615" s="30" t="s">
        <v>23428</v>
      </c>
      <c r="C4615" s="30"/>
      <c r="D4615" s="30" t="s">
        <v>23428</v>
      </c>
      <c r="E4615" s="30" t="s">
        <v>23429</v>
      </c>
      <c r="F4615" s="30" t="s">
        <v>21473</v>
      </c>
      <c r="G4615" s="30" t="s">
        <v>1384</v>
      </c>
      <c r="H4615" s="30" t="s">
        <v>1383</v>
      </c>
      <c r="I4615" s="30">
        <v>22775005</v>
      </c>
      <c r="J4615" s="30" t="s">
        <v>23430</v>
      </c>
      <c r="K4615" s="57">
        <v>79765139</v>
      </c>
      <c r="L4615" s="30"/>
      <c r="M4615" s="30"/>
      <c r="N4615" s="30"/>
      <c r="O4615" s="30"/>
      <c r="P4615" s="30"/>
      <c r="Q4615" s="30" t="s">
        <v>23431</v>
      </c>
      <c r="R4615" s="30"/>
      <c r="S4615" s="30" t="s">
        <v>23432</v>
      </c>
      <c r="T4615" s="30"/>
      <c r="U4615" s="30"/>
      <c r="V4615" s="30" t="s">
        <v>1428</v>
      </c>
    </row>
    <row r="4616" spans="1:22" ht="15" customHeight="1">
      <c r="A4616" s="30">
        <v>4827</v>
      </c>
      <c r="B4616" s="30" t="s">
        <v>23433</v>
      </c>
      <c r="C4616" s="30"/>
      <c r="D4616" s="30" t="s">
        <v>23433</v>
      </c>
      <c r="E4616" s="30" t="s">
        <v>23434</v>
      </c>
      <c r="F4616" s="30" t="s">
        <v>1454</v>
      </c>
      <c r="G4616" s="30" t="s">
        <v>2514</v>
      </c>
      <c r="H4616" s="30" t="s">
        <v>1375</v>
      </c>
      <c r="I4616" s="30">
        <v>58010770</v>
      </c>
      <c r="J4616" s="30" t="s">
        <v>23435</v>
      </c>
      <c r="K4616" s="57">
        <v>163098719</v>
      </c>
      <c r="L4616" s="30"/>
      <c r="M4616" s="30"/>
      <c r="N4616" s="30"/>
      <c r="O4616" s="30"/>
      <c r="P4616" s="30"/>
      <c r="Q4616" s="30" t="s">
        <v>23436</v>
      </c>
      <c r="R4616" s="30"/>
      <c r="S4616" s="30" t="s">
        <v>23437</v>
      </c>
      <c r="T4616" s="30"/>
      <c r="U4616" s="30"/>
      <c r="V4616" s="30" t="s">
        <v>1428</v>
      </c>
    </row>
    <row r="4617" spans="1:22" ht="15" customHeight="1">
      <c r="A4617" s="30">
        <v>4828</v>
      </c>
      <c r="B4617" s="30" t="s">
        <v>23438</v>
      </c>
      <c r="C4617" s="30"/>
      <c r="D4617" s="30" t="s">
        <v>23438</v>
      </c>
      <c r="E4617" s="30" t="s">
        <v>23439</v>
      </c>
      <c r="F4617" s="30" t="s">
        <v>13094</v>
      </c>
      <c r="G4617" s="30" t="s">
        <v>1384</v>
      </c>
      <c r="H4617" s="30" t="s">
        <v>1383</v>
      </c>
      <c r="I4617" s="30">
        <v>21241180</v>
      </c>
      <c r="J4617" s="30" t="s">
        <v>23440</v>
      </c>
      <c r="K4617" s="57">
        <v>78126302</v>
      </c>
      <c r="L4617" s="30"/>
      <c r="M4617" s="30"/>
      <c r="N4617" s="30"/>
      <c r="O4617" s="30"/>
      <c r="P4617" s="30"/>
      <c r="Q4617" s="30" t="s">
        <v>23431</v>
      </c>
      <c r="R4617" s="30"/>
      <c r="S4617" s="30" t="s">
        <v>23432</v>
      </c>
      <c r="T4617" s="30"/>
      <c r="U4617" s="30"/>
      <c r="V4617" s="30" t="s">
        <v>1428</v>
      </c>
    </row>
    <row r="4618" spans="1:22" ht="15" customHeight="1">
      <c r="A4618" s="30">
        <v>4829</v>
      </c>
      <c r="B4618" s="30" t="s">
        <v>23441</v>
      </c>
      <c r="C4618" s="30"/>
      <c r="D4618" s="30" t="s">
        <v>23441</v>
      </c>
      <c r="E4618" s="30" t="s">
        <v>23442</v>
      </c>
      <c r="F4618" s="30" t="s">
        <v>1454</v>
      </c>
      <c r="G4618" s="30" t="s">
        <v>7766</v>
      </c>
      <c r="H4618" s="30" t="s">
        <v>1383</v>
      </c>
      <c r="I4618" s="30">
        <v>25575825</v>
      </c>
      <c r="J4618" s="30" t="s">
        <v>23443</v>
      </c>
      <c r="K4618" s="57">
        <v>78781750</v>
      </c>
      <c r="L4618" s="30"/>
      <c r="M4618" s="30"/>
      <c r="N4618" s="30"/>
      <c r="O4618" s="30"/>
      <c r="P4618" s="30"/>
      <c r="Q4618" s="30" t="s">
        <v>23431</v>
      </c>
      <c r="R4618" s="30"/>
      <c r="S4618" s="30" t="s">
        <v>23432</v>
      </c>
      <c r="T4618" s="30"/>
      <c r="U4618" s="30"/>
      <c r="V4618" s="30" t="s">
        <v>1428</v>
      </c>
    </row>
    <row r="4619" spans="1:22" ht="15" customHeight="1">
      <c r="A4619" s="30">
        <v>4830</v>
      </c>
      <c r="B4619" s="30" t="s">
        <v>23444</v>
      </c>
      <c r="C4619" s="30"/>
      <c r="D4619" s="30" t="s">
        <v>23444</v>
      </c>
      <c r="E4619" s="30" t="s">
        <v>23445</v>
      </c>
      <c r="F4619" s="30" t="s">
        <v>23446</v>
      </c>
      <c r="G4619" s="30" t="s">
        <v>5843</v>
      </c>
      <c r="H4619" s="30" t="s">
        <v>1383</v>
      </c>
      <c r="I4619" s="30">
        <v>28911320</v>
      </c>
      <c r="J4619" s="30" t="s">
        <v>23447</v>
      </c>
      <c r="K4619" s="57">
        <v>87442934</v>
      </c>
      <c r="L4619" s="30"/>
      <c r="M4619" s="30"/>
      <c r="N4619" s="30"/>
      <c r="O4619" s="30"/>
      <c r="P4619" s="30"/>
      <c r="Q4619" s="30" t="s">
        <v>23431</v>
      </c>
      <c r="R4619" s="30"/>
      <c r="S4619" s="30" t="s">
        <v>23432</v>
      </c>
      <c r="T4619" s="30"/>
      <c r="U4619" s="30"/>
      <c r="V4619" s="30" t="s">
        <v>1428</v>
      </c>
    </row>
    <row r="4620" spans="1:22" ht="15" customHeight="1">
      <c r="A4620" s="30">
        <v>4831</v>
      </c>
      <c r="B4620" s="30" t="s">
        <v>23448</v>
      </c>
      <c r="C4620" s="30"/>
      <c r="D4620" s="30" t="s">
        <v>23448</v>
      </c>
      <c r="E4620" s="30" t="s">
        <v>23449</v>
      </c>
      <c r="F4620" s="30" t="s">
        <v>23450</v>
      </c>
      <c r="G4620" s="30" t="s">
        <v>4038</v>
      </c>
      <c r="H4620" s="30" t="s">
        <v>1383</v>
      </c>
      <c r="I4620" s="30">
        <v>24809234</v>
      </c>
      <c r="J4620" s="30" t="s">
        <v>23451</v>
      </c>
      <c r="K4620" s="57">
        <v>87442942</v>
      </c>
      <c r="L4620" s="30"/>
      <c r="M4620" s="30"/>
      <c r="N4620" s="30"/>
      <c r="O4620" s="30"/>
      <c r="P4620" s="30"/>
      <c r="Q4620" s="30" t="s">
        <v>23431</v>
      </c>
      <c r="R4620" s="30"/>
      <c r="S4620" s="30" t="s">
        <v>23432</v>
      </c>
      <c r="T4620" s="30"/>
      <c r="U4620" s="30"/>
      <c r="V4620" s="30" t="s">
        <v>1428</v>
      </c>
    </row>
    <row r="4621" spans="1:22" ht="15" customHeight="1">
      <c r="A4621" s="30">
        <v>4832</v>
      </c>
      <c r="B4621" s="30" t="s">
        <v>23452</v>
      </c>
      <c r="C4621" s="30"/>
      <c r="D4621" s="30" t="s">
        <v>23452</v>
      </c>
      <c r="E4621" s="30" t="s">
        <v>23453</v>
      </c>
      <c r="F4621" s="30" t="s">
        <v>23454</v>
      </c>
      <c r="G4621" s="30" t="s">
        <v>5843</v>
      </c>
      <c r="H4621" s="30" t="s">
        <v>1383</v>
      </c>
      <c r="I4621" s="30">
        <v>28905000</v>
      </c>
      <c r="J4621" s="30" t="s">
        <v>23455</v>
      </c>
      <c r="K4621" s="57">
        <v>75969473</v>
      </c>
      <c r="L4621" s="30"/>
      <c r="M4621" s="30"/>
      <c r="N4621" s="30"/>
      <c r="O4621" s="30"/>
      <c r="P4621" s="30"/>
      <c r="Q4621" s="30" t="s">
        <v>23431</v>
      </c>
      <c r="R4621" s="30"/>
      <c r="S4621" s="30" t="s">
        <v>23432</v>
      </c>
      <c r="T4621" s="30"/>
      <c r="U4621" s="30"/>
      <c r="V4621" s="30" t="s">
        <v>1428</v>
      </c>
    </row>
    <row r="4622" spans="1:22" ht="15" customHeight="1">
      <c r="A4622" s="30">
        <v>4833</v>
      </c>
      <c r="B4622" s="30" t="s">
        <v>23456</v>
      </c>
      <c r="C4622" s="30"/>
      <c r="D4622" s="30" t="s">
        <v>23456</v>
      </c>
      <c r="E4622" s="30" t="s">
        <v>23457</v>
      </c>
      <c r="F4622" s="30" t="s">
        <v>23458</v>
      </c>
      <c r="G4622" s="30" t="s">
        <v>4004</v>
      </c>
      <c r="H4622" s="30" t="s">
        <v>1383</v>
      </c>
      <c r="I4622" s="30">
        <v>28896013</v>
      </c>
      <c r="J4622" s="30" t="s">
        <v>23459</v>
      </c>
      <c r="K4622" s="57">
        <v>87468526</v>
      </c>
      <c r="L4622" s="30"/>
      <c r="M4622" s="30"/>
      <c r="N4622" s="30"/>
      <c r="O4622" s="30"/>
      <c r="P4622" s="30"/>
      <c r="Q4622" s="30" t="s">
        <v>23431</v>
      </c>
      <c r="R4622" s="30"/>
      <c r="S4622" s="30" t="s">
        <v>23432</v>
      </c>
      <c r="T4622" s="30"/>
      <c r="U4622" s="30"/>
      <c r="V4622" s="30" t="s">
        <v>1428</v>
      </c>
    </row>
    <row r="4623" spans="1:22" ht="15" customHeight="1">
      <c r="A4623" s="30">
        <v>4834</v>
      </c>
      <c r="B4623" s="30" t="s">
        <v>23460</v>
      </c>
      <c r="C4623" s="30"/>
      <c r="D4623" s="30" t="s">
        <v>23460</v>
      </c>
      <c r="E4623" s="30" t="s">
        <v>23461</v>
      </c>
      <c r="F4623" s="30" t="s">
        <v>23462</v>
      </c>
      <c r="G4623" s="30" t="s">
        <v>5272</v>
      </c>
      <c r="H4623" s="30" t="s">
        <v>1383</v>
      </c>
      <c r="I4623" s="30">
        <v>27265280</v>
      </c>
      <c r="J4623" s="30" t="s">
        <v>23463</v>
      </c>
      <c r="K4623" s="57" t="s">
        <v>3510</v>
      </c>
      <c r="L4623" s="30"/>
      <c r="M4623" s="30"/>
      <c r="N4623" s="30"/>
      <c r="O4623" s="30"/>
      <c r="P4623" s="30"/>
      <c r="Q4623" s="30" t="s">
        <v>23464</v>
      </c>
      <c r="R4623" s="30"/>
      <c r="S4623" s="30" t="s">
        <v>23465</v>
      </c>
      <c r="T4623" s="30"/>
      <c r="U4623" s="30"/>
      <c r="V4623" s="30" t="s">
        <v>1444</v>
      </c>
    </row>
    <row r="4624" spans="1:22" ht="15" customHeight="1">
      <c r="A4624" s="30">
        <v>4835</v>
      </c>
      <c r="B4624" s="30" t="s">
        <v>23466</v>
      </c>
      <c r="C4624" s="30"/>
      <c r="D4624" s="30" t="s">
        <v>23466</v>
      </c>
      <c r="E4624" s="30" t="s">
        <v>23467</v>
      </c>
      <c r="F4624" s="30" t="s">
        <v>23468</v>
      </c>
      <c r="G4624" s="30" t="s">
        <v>1700</v>
      </c>
      <c r="H4624" s="30" t="s">
        <v>1377</v>
      </c>
      <c r="I4624" s="30">
        <v>51110131</v>
      </c>
      <c r="J4624" s="30" t="s">
        <v>23469</v>
      </c>
      <c r="K4624" s="57">
        <v>17002788</v>
      </c>
      <c r="L4624" s="30"/>
      <c r="M4624" s="30"/>
      <c r="N4624" s="30"/>
      <c r="O4624" s="30"/>
      <c r="P4624" s="30"/>
      <c r="Q4624" s="30" t="s">
        <v>23470</v>
      </c>
      <c r="R4624" s="30"/>
      <c r="S4624" s="30" t="s">
        <v>23471</v>
      </c>
      <c r="T4624" s="30"/>
      <c r="U4624" s="30"/>
      <c r="V4624" s="30" t="s">
        <v>1444</v>
      </c>
    </row>
    <row r="4625" spans="1:22" ht="15" customHeight="1">
      <c r="A4625" s="30">
        <v>4836</v>
      </c>
      <c r="B4625" s="30" t="s">
        <v>23472</v>
      </c>
      <c r="C4625" s="30"/>
      <c r="D4625" s="30" t="s">
        <v>23472</v>
      </c>
      <c r="E4625" s="30" t="s">
        <v>21357</v>
      </c>
      <c r="F4625" s="30" t="s">
        <v>1454</v>
      </c>
      <c r="G4625" s="30" t="s">
        <v>1422</v>
      </c>
      <c r="H4625" s="30" t="s">
        <v>1397</v>
      </c>
      <c r="I4625" s="30">
        <v>1026000</v>
      </c>
      <c r="J4625" s="30" t="s">
        <v>23473</v>
      </c>
      <c r="K4625" s="57" t="s">
        <v>3510</v>
      </c>
      <c r="L4625" s="30"/>
      <c r="M4625" s="30"/>
      <c r="N4625" s="30"/>
      <c r="O4625" s="30"/>
      <c r="P4625" s="30"/>
      <c r="Q4625" s="30" t="s">
        <v>23474</v>
      </c>
      <c r="R4625" s="30"/>
      <c r="S4625" s="30" t="s">
        <v>23475</v>
      </c>
      <c r="T4625" s="30"/>
      <c r="U4625" s="30"/>
      <c r="V4625" s="30" t="s">
        <v>1444</v>
      </c>
    </row>
    <row r="4626" spans="1:22" ht="15" customHeight="1">
      <c r="A4626" s="30">
        <v>4837</v>
      </c>
      <c r="B4626" s="30" t="s">
        <v>23476</v>
      </c>
      <c r="C4626" s="30"/>
      <c r="D4626" s="30" t="s">
        <v>23476</v>
      </c>
      <c r="E4626" s="30" t="s">
        <v>23477</v>
      </c>
      <c r="F4626" s="30" t="s">
        <v>1454</v>
      </c>
      <c r="G4626" s="30" t="s">
        <v>2190</v>
      </c>
      <c r="H4626" s="30" t="s">
        <v>1350</v>
      </c>
      <c r="I4626" s="30">
        <v>68900003</v>
      </c>
      <c r="J4626" s="30" t="s">
        <v>23478</v>
      </c>
      <c r="K4626" s="57">
        <v>30170283</v>
      </c>
      <c r="L4626" s="30"/>
      <c r="M4626" s="30"/>
      <c r="N4626" s="30"/>
      <c r="O4626" s="30"/>
      <c r="P4626" s="30"/>
      <c r="Q4626" s="30" t="s">
        <v>23479</v>
      </c>
      <c r="R4626" s="30"/>
      <c r="S4626" s="30" t="s">
        <v>23480</v>
      </c>
      <c r="T4626" s="30"/>
      <c r="U4626" s="30"/>
      <c r="V4626" s="30" t="s">
        <v>1444</v>
      </c>
    </row>
    <row r="4627" spans="1:22" ht="15" customHeight="1">
      <c r="A4627" s="30">
        <v>4838</v>
      </c>
      <c r="B4627" s="30" t="s">
        <v>23481</v>
      </c>
      <c r="C4627" s="30"/>
      <c r="D4627" s="30" t="s">
        <v>23481</v>
      </c>
      <c r="E4627" s="30" t="s">
        <v>23482</v>
      </c>
      <c r="F4627" s="30" t="s">
        <v>1454</v>
      </c>
      <c r="G4627" s="30" t="s">
        <v>2885</v>
      </c>
      <c r="H4627" s="30" t="s">
        <v>1352</v>
      </c>
      <c r="I4627" s="30">
        <v>48370000</v>
      </c>
      <c r="J4627" s="30" t="s">
        <v>23483</v>
      </c>
      <c r="K4627" s="57">
        <v>122605815</v>
      </c>
      <c r="L4627" s="30"/>
      <c r="M4627" s="30"/>
      <c r="N4627" s="30"/>
      <c r="O4627" s="30"/>
      <c r="P4627" s="30"/>
      <c r="Q4627" s="30" t="s">
        <v>23484</v>
      </c>
      <c r="R4627" s="30"/>
      <c r="S4627" s="30" t="s">
        <v>23485</v>
      </c>
      <c r="T4627" s="30"/>
      <c r="U4627" s="30"/>
      <c r="V4627" s="30" t="s">
        <v>1428</v>
      </c>
    </row>
    <row r="4628" spans="1:22" ht="15" customHeight="1">
      <c r="A4628" s="30">
        <v>4839</v>
      </c>
      <c r="B4628" s="30" t="s">
        <v>23486</v>
      </c>
      <c r="C4628" s="30"/>
      <c r="D4628" s="30" t="s">
        <v>23486</v>
      </c>
      <c r="E4628" s="30" t="s">
        <v>21529</v>
      </c>
      <c r="F4628" s="30" t="s">
        <v>4572</v>
      </c>
      <c r="G4628" s="30" t="s">
        <v>3918</v>
      </c>
      <c r="H4628" s="30" t="s">
        <v>1373</v>
      </c>
      <c r="I4628" s="30">
        <v>68180210</v>
      </c>
      <c r="J4628" s="30" t="s">
        <v>23487</v>
      </c>
      <c r="K4628" s="57">
        <v>153154403</v>
      </c>
      <c r="L4628" s="30"/>
      <c r="M4628" s="30"/>
      <c r="N4628" s="30"/>
      <c r="O4628" s="30"/>
      <c r="P4628" s="30"/>
      <c r="Q4628" s="30" t="s">
        <v>23488</v>
      </c>
      <c r="R4628" s="30"/>
      <c r="S4628" s="30" t="s">
        <v>23489</v>
      </c>
      <c r="T4628" s="30"/>
      <c r="U4628" s="30"/>
      <c r="V4628" s="30" t="s">
        <v>1444</v>
      </c>
    </row>
    <row r="4629" spans="1:22" ht="15" customHeight="1">
      <c r="A4629" s="37">
        <v>4840</v>
      </c>
      <c r="B4629" s="37" t="s">
        <v>23490</v>
      </c>
      <c r="C4629" s="37"/>
      <c r="D4629" s="37" t="s">
        <v>23490</v>
      </c>
      <c r="E4629" s="37" t="s">
        <v>23491</v>
      </c>
      <c r="F4629" s="37" t="s">
        <v>2189</v>
      </c>
      <c r="G4629" s="37" t="s">
        <v>2190</v>
      </c>
      <c r="H4629" s="37" t="s">
        <v>1350</v>
      </c>
      <c r="I4629" s="37">
        <v>68900110</v>
      </c>
      <c r="J4629" s="37" t="s">
        <v>23492</v>
      </c>
      <c r="K4629" s="58">
        <v>30591392</v>
      </c>
      <c r="L4629" s="37"/>
      <c r="M4629" s="37"/>
      <c r="N4629" s="37"/>
      <c r="O4629" s="37"/>
      <c r="P4629" s="37"/>
      <c r="Q4629" s="37" t="s">
        <v>23493</v>
      </c>
      <c r="R4629" s="37"/>
      <c r="S4629" s="37" t="s">
        <v>23494</v>
      </c>
      <c r="T4629" s="37"/>
      <c r="U4629" s="37"/>
      <c r="V4629" s="26" t="s">
        <v>202</v>
      </c>
    </row>
    <row r="4630" spans="1:22" ht="15" customHeight="1">
      <c r="A4630" s="30">
        <v>4841</v>
      </c>
      <c r="B4630" s="30" t="s">
        <v>23495</v>
      </c>
      <c r="C4630" s="30"/>
      <c r="D4630" s="30" t="s">
        <v>23495</v>
      </c>
      <c r="E4630" s="30" t="s">
        <v>23496</v>
      </c>
      <c r="F4630" s="30" t="s">
        <v>23497</v>
      </c>
      <c r="G4630" s="30" t="s">
        <v>1422</v>
      </c>
      <c r="H4630" s="30" t="s">
        <v>1397</v>
      </c>
      <c r="I4630" s="30">
        <v>4270001</v>
      </c>
      <c r="J4630" s="30" t="s">
        <v>23498</v>
      </c>
      <c r="K4630" s="57">
        <v>146387957114</v>
      </c>
      <c r="L4630" s="30"/>
      <c r="M4630" s="30"/>
      <c r="N4630" s="30"/>
      <c r="O4630" s="30"/>
      <c r="P4630" s="30"/>
      <c r="Q4630" s="30" t="s">
        <v>23499</v>
      </c>
      <c r="R4630" s="30"/>
      <c r="S4630" s="30" t="s">
        <v>23500</v>
      </c>
      <c r="T4630" s="30"/>
      <c r="U4630" s="30"/>
      <c r="V4630" s="30" t="s">
        <v>1444</v>
      </c>
    </row>
    <row r="4631" spans="1:22" ht="15" customHeight="1">
      <c r="A4631" s="37">
        <v>4842</v>
      </c>
      <c r="B4631" s="37" t="s">
        <v>23501</v>
      </c>
      <c r="C4631" s="37"/>
      <c r="D4631" s="37" t="s">
        <v>23501</v>
      </c>
      <c r="E4631" s="37" t="s">
        <v>21896</v>
      </c>
      <c r="F4631" s="37" t="s">
        <v>8031</v>
      </c>
      <c r="G4631" s="37" t="s">
        <v>1655</v>
      </c>
      <c r="H4631" s="37" t="s">
        <v>1373</v>
      </c>
      <c r="I4631" s="37">
        <v>68501120</v>
      </c>
      <c r="J4631" s="37" t="s">
        <v>23502</v>
      </c>
      <c r="K4631" s="58">
        <v>156336952</v>
      </c>
      <c r="L4631" s="37"/>
      <c r="M4631" s="37"/>
      <c r="N4631" s="37"/>
      <c r="O4631" s="37"/>
      <c r="P4631" s="37"/>
      <c r="Q4631" s="37" t="s">
        <v>23503</v>
      </c>
      <c r="R4631" s="37"/>
      <c r="S4631" s="37" t="s">
        <v>5523</v>
      </c>
      <c r="T4631" s="37"/>
      <c r="U4631" s="37"/>
      <c r="V4631" s="26" t="s">
        <v>202</v>
      </c>
    </row>
    <row r="4632" spans="1:22" ht="15" customHeight="1">
      <c r="A4632" s="30">
        <v>4844</v>
      </c>
      <c r="B4632" s="30" t="s">
        <v>23504</v>
      </c>
      <c r="C4632" s="30"/>
      <c r="D4632" s="30" t="s">
        <v>23504</v>
      </c>
      <c r="E4632" s="30" t="s">
        <v>23505</v>
      </c>
      <c r="F4632" s="30" t="s">
        <v>23506</v>
      </c>
      <c r="G4632" s="30" t="s">
        <v>11869</v>
      </c>
      <c r="H4632" s="30" t="s">
        <v>1367</v>
      </c>
      <c r="I4632" s="30">
        <v>32280360</v>
      </c>
      <c r="J4632" s="30" t="s">
        <v>23507</v>
      </c>
      <c r="K4632" s="57">
        <v>15953660057</v>
      </c>
      <c r="L4632" s="30"/>
      <c r="M4632" s="30"/>
      <c r="N4632" s="30"/>
      <c r="O4632" s="30"/>
      <c r="P4632" s="30"/>
      <c r="Q4632" s="30" t="s">
        <v>23508</v>
      </c>
      <c r="R4632" s="30"/>
      <c r="S4632" s="30" t="s">
        <v>23509</v>
      </c>
      <c r="T4632" s="30"/>
      <c r="U4632" s="30"/>
      <c r="V4632" s="30" t="s">
        <v>1444</v>
      </c>
    </row>
    <row r="4633" spans="1:22" ht="15" customHeight="1">
      <c r="A4633" s="30">
        <v>4845</v>
      </c>
      <c r="B4633" s="30" t="s">
        <v>23510</v>
      </c>
      <c r="C4633" s="30"/>
      <c r="D4633" s="30" t="s">
        <v>23510</v>
      </c>
      <c r="E4633" s="30" t="s">
        <v>23511</v>
      </c>
      <c r="F4633" s="30" t="s">
        <v>1454</v>
      </c>
      <c r="G4633" s="30" t="s">
        <v>23512</v>
      </c>
      <c r="H4633" s="30" t="s">
        <v>1393</v>
      </c>
      <c r="I4633" s="30">
        <v>89700170</v>
      </c>
      <c r="J4633" s="30" t="s">
        <v>23513</v>
      </c>
      <c r="K4633" s="57">
        <v>256029490</v>
      </c>
      <c r="L4633" s="30"/>
      <c r="M4633" s="30"/>
      <c r="N4633" s="30"/>
      <c r="O4633" s="30"/>
      <c r="P4633" s="30"/>
      <c r="Q4633" s="30" t="s">
        <v>23514</v>
      </c>
      <c r="R4633" s="30"/>
      <c r="S4633" s="30" t="s">
        <v>23515</v>
      </c>
      <c r="T4633" s="30"/>
      <c r="U4633" s="30"/>
      <c r="V4633" s="30" t="s">
        <v>1428</v>
      </c>
    </row>
    <row r="4634" spans="1:22" ht="15" customHeight="1">
      <c r="A4634" s="37">
        <v>4846</v>
      </c>
      <c r="B4634" s="37" t="s">
        <v>23516</v>
      </c>
      <c r="C4634" s="37"/>
      <c r="D4634" s="37" t="s">
        <v>23516</v>
      </c>
      <c r="E4634" s="37" t="s">
        <v>8155</v>
      </c>
      <c r="F4634" s="37" t="s">
        <v>1454</v>
      </c>
      <c r="G4634" s="37" t="s">
        <v>22259</v>
      </c>
      <c r="H4634" s="37" t="s">
        <v>1371</v>
      </c>
      <c r="I4634" s="37">
        <v>78645000</v>
      </c>
      <c r="J4634" s="37" t="s">
        <v>23517</v>
      </c>
      <c r="K4634" s="58">
        <v>137687370</v>
      </c>
      <c r="L4634" s="37"/>
      <c r="M4634" s="37"/>
      <c r="N4634" s="37"/>
      <c r="O4634" s="37"/>
      <c r="P4634" s="37"/>
      <c r="Q4634" s="37" t="s">
        <v>21740</v>
      </c>
      <c r="R4634" s="37"/>
      <c r="S4634" s="37" t="s">
        <v>21741</v>
      </c>
      <c r="T4634" s="37"/>
      <c r="U4634" s="37"/>
      <c r="V4634" s="26" t="s">
        <v>202</v>
      </c>
    </row>
    <row r="4635" spans="1:22" ht="15" customHeight="1">
      <c r="A4635" s="30">
        <v>4847</v>
      </c>
      <c r="B4635" s="30" t="s">
        <v>23518</v>
      </c>
      <c r="C4635" s="30"/>
      <c r="D4635" s="30" t="s">
        <v>23518</v>
      </c>
      <c r="E4635" s="30" t="s">
        <v>23519</v>
      </c>
      <c r="F4635" s="30" t="s">
        <v>23520</v>
      </c>
      <c r="G4635" s="30" t="s">
        <v>2360</v>
      </c>
      <c r="H4635" s="30" t="s">
        <v>1363</v>
      </c>
      <c r="I4635" s="30">
        <v>74474510</v>
      </c>
      <c r="J4635" s="30" t="s">
        <v>23521</v>
      </c>
      <c r="K4635" s="57">
        <v>104571098</v>
      </c>
      <c r="L4635" s="30"/>
      <c r="M4635" s="30"/>
      <c r="N4635" s="30"/>
      <c r="O4635" s="30"/>
      <c r="P4635" s="30"/>
      <c r="Q4635" s="30" t="s">
        <v>23522</v>
      </c>
      <c r="R4635" s="30"/>
      <c r="S4635" s="30" t="s">
        <v>23523</v>
      </c>
      <c r="T4635" s="30"/>
      <c r="U4635" s="30"/>
      <c r="V4635" s="30" t="s">
        <v>1444</v>
      </c>
    </row>
    <row r="4636" spans="1:22" ht="15" customHeight="1">
      <c r="A4636" s="30">
        <v>4848</v>
      </c>
      <c r="B4636" s="30" t="s">
        <v>23524</v>
      </c>
      <c r="C4636" s="30"/>
      <c r="D4636" s="30" t="s">
        <v>23524</v>
      </c>
      <c r="E4636" s="30" t="s">
        <v>21472</v>
      </c>
      <c r="F4636" s="30" t="s">
        <v>23525</v>
      </c>
      <c r="G4636" s="30" t="s">
        <v>1384</v>
      </c>
      <c r="H4636" s="30" t="s">
        <v>1383</v>
      </c>
      <c r="I4636" s="30">
        <v>22753053</v>
      </c>
      <c r="J4636" s="30" t="s">
        <v>23526</v>
      </c>
      <c r="K4636" s="57">
        <v>79623172</v>
      </c>
      <c r="L4636" s="30"/>
      <c r="M4636" s="30"/>
      <c r="N4636" s="30"/>
      <c r="O4636" s="30"/>
      <c r="P4636" s="30"/>
      <c r="Q4636" s="30" t="s">
        <v>21475</v>
      </c>
      <c r="R4636" s="30"/>
      <c r="S4636" s="30" t="s">
        <v>21476</v>
      </c>
      <c r="T4636" s="30"/>
      <c r="U4636" s="30"/>
      <c r="V4636" s="30" t="s">
        <v>1428</v>
      </c>
    </row>
    <row r="4637" spans="1:22" ht="15" customHeight="1">
      <c r="A4637" s="30">
        <v>4850</v>
      </c>
      <c r="B4637" s="30" t="s">
        <v>23527</v>
      </c>
      <c r="C4637" s="30"/>
      <c r="D4637" s="30" t="s">
        <v>23527</v>
      </c>
      <c r="E4637" s="30" t="s">
        <v>22630</v>
      </c>
      <c r="F4637" s="30" t="s">
        <v>3616</v>
      </c>
      <c r="G4637" s="30" t="s">
        <v>2236</v>
      </c>
      <c r="H4637" s="30" t="s">
        <v>1379</v>
      </c>
      <c r="I4637" s="30">
        <v>64213020</v>
      </c>
      <c r="J4637" s="30" t="s">
        <v>23528</v>
      </c>
      <c r="K4637" s="57">
        <v>196397162</v>
      </c>
      <c r="L4637" s="30"/>
      <c r="M4637" s="30"/>
      <c r="N4637" s="30"/>
      <c r="O4637" s="30"/>
      <c r="P4637" s="30"/>
      <c r="Q4637" s="30" t="s">
        <v>22208</v>
      </c>
      <c r="R4637" s="30"/>
      <c r="S4637" s="30" t="s">
        <v>9606</v>
      </c>
      <c r="T4637" s="30"/>
      <c r="U4637" s="30"/>
      <c r="V4637" s="30" t="s">
        <v>1444</v>
      </c>
    </row>
    <row r="4638" spans="1:22" ht="15" customHeight="1">
      <c r="A4638" s="30">
        <v>4851</v>
      </c>
      <c r="B4638" s="30" t="s">
        <v>23529</v>
      </c>
      <c r="C4638" s="30"/>
      <c r="D4638" s="30" t="s">
        <v>23529</v>
      </c>
      <c r="E4638" s="30" t="s">
        <v>17220</v>
      </c>
      <c r="F4638" s="30" t="s">
        <v>1454</v>
      </c>
      <c r="G4638" s="30" t="s">
        <v>11202</v>
      </c>
      <c r="H4638" s="30" t="s">
        <v>1358</v>
      </c>
      <c r="I4638" s="30">
        <v>29645000</v>
      </c>
      <c r="J4638" s="30" t="s">
        <v>23530</v>
      </c>
      <c r="K4638" s="57">
        <v>82410305</v>
      </c>
      <c r="L4638" s="30"/>
      <c r="M4638" s="30"/>
      <c r="N4638" s="30"/>
      <c r="O4638" s="30"/>
      <c r="P4638" s="30"/>
      <c r="Q4638" s="30" t="s">
        <v>23531</v>
      </c>
      <c r="R4638" s="30"/>
      <c r="S4638" s="30" t="s">
        <v>23532</v>
      </c>
      <c r="T4638" s="30"/>
      <c r="U4638" s="30"/>
      <c r="V4638" s="30" t="s">
        <v>1444</v>
      </c>
    </row>
    <row r="4639" spans="1:22" ht="15" customHeight="1">
      <c r="A4639" s="30">
        <v>4852</v>
      </c>
      <c r="B4639" s="30" t="s">
        <v>23533</v>
      </c>
      <c r="C4639" s="30"/>
      <c r="D4639" s="30" t="s">
        <v>23533</v>
      </c>
      <c r="E4639" s="30" t="s">
        <v>23534</v>
      </c>
      <c r="F4639" s="30" t="s">
        <v>1454</v>
      </c>
      <c r="G4639" s="30" t="s">
        <v>1713</v>
      </c>
      <c r="H4639" s="30" t="s">
        <v>1395</v>
      </c>
      <c r="I4639" s="30">
        <v>49010680</v>
      </c>
      <c r="J4639" s="30" t="s">
        <v>23535</v>
      </c>
      <c r="K4639" s="57">
        <v>271627859</v>
      </c>
      <c r="L4639" s="30"/>
      <c r="M4639" s="30"/>
      <c r="N4639" s="30"/>
      <c r="O4639" s="30"/>
      <c r="P4639" s="30"/>
      <c r="Q4639" s="30" t="s">
        <v>21193</v>
      </c>
      <c r="R4639" s="30"/>
      <c r="S4639" s="30" t="s">
        <v>19264</v>
      </c>
      <c r="T4639" s="30"/>
      <c r="U4639" s="30"/>
      <c r="V4639" s="30" t="s">
        <v>1428</v>
      </c>
    </row>
    <row r="4640" spans="1:22" ht="15" customHeight="1">
      <c r="A4640" s="37">
        <v>4853</v>
      </c>
      <c r="B4640" s="37" t="s">
        <v>23536</v>
      </c>
      <c r="C4640" s="37"/>
      <c r="D4640" s="37" t="s">
        <v>23536</v>
      </c>
      <c r="E4640" s="37" t="s">
        <v>23537</v>
      </c>
      <c r="F4640" s="37" t="s">
        <v>23538</v>
      </c>
      <c r="G4640" s="37" t="s">
        <v>10751</v>
      </c>
      <c r="H4640" s="37" t="s">
        <v>1365</v>
      </c>
      <c r="I4640" s="37">
        <v>65110000</v>
      </c>
      <c r="J4640" s="37" t="s">
        <v>23539</v>
      </c>
      <c r="K4640" s="58">
        <v>122156323</v>
      </c>
      <c r="L4640" s="37"/>
      <c r="M4640" s="37"/>
      <c r="N4640" s="37"/>
      <c r="O4640" s="37"/>
      <c r="P4640" s="37"/>
      <c r="Q4640" s="37" t="s">
        <v>23540</v>
      </c>
      <c r="R4640" s="37"/>
      <c r="S4640" s="37" t="s">
        <v>23541</v>
      </c>
      <c r="T4640" s="37"/>
      <c r="U4640" s="37"/>
      <c r="V4640" s="26" t="s">
        <v>202</v>
      </c>
    </row>
    <row r="4641" spans="1:22" ht="15" customHeight="1">
      <c r="A4641" s="30">
        <v>4854</v>
      </c>
      <c r="B4641" s="30" t="s">
        <v>23542</v>
      </c>
      <c r="C4641" s="30"/>
      <c r="D4641" s="30" t="s">
        <v>23542</v>
      </c>
      <c r="E4641" s="30" t="s">
        <v>23543</v>
      </c>
      <c r="F4641" s="30" t="s">
        <v>2083</v>
      </c>
      <c r="G4641" s="30" t="s">
        <v>1422</v>
      </c>
      <c r="H4641" s="30" t="s">
        <v>1397</v>
      </c>
      <c r="I4641" s="30">
        <v>4743010</v>
      </c>
      <c r="J4641" s="30" t="s">
        <v>23544</v>
      </c>
      <c r="K4641" s="57">
        <v>119570276118</v>
      </c>
      <c r="L4641" s="30"/>
      <c r="M4641" s="30"/>
      <c r="N4641" s="30"/>
      <c r="O4641" s="30"/>
      <c r="P4641" s="30"/>
      <c r="Q4641" s="30" t="s">
        <v>23545</v>
      </c>
      <c r="R4641" s="30"/>
      <c r="S4641" s="30" t="s">
        <v>23546</v>
      </c>
      <c r="T4641" s="30"/>
      <c r="U4641" s="30"/>
      <c r="V4641" s="30" t="s">
        <v>1428</v>
      </c>
    </row>
    <row r="4642" spans="1:22" ht="15" customHeight="1">
      <c r="A4642" s="30">
        <v>4855</v>
      </c>
      <c r="B4642" s="30" t="s">
        <v>351</v>
      </c>
      <c r="C4642" s="30"/>
      <c r="D4642" s="30" t="s">
        <v>351</v>
      </c>
      <c r="E4642" s="30" t="s">
        <v>23547</v>
      </c>
      <c r="F4642" s="30" t="s">
        <v>23548</v>
      </c>
      <c r="G4642" s="30" t="s">
        <v>1422</v>
      </c>
      <c r="H4642" s="30" t="s">
        <v>1397</v>
      </c>
      <c r="I4642" s="30">
        <v>2186060</v>
      </c>
      <c r="J4642" s="30" t="s">
        <v>23549</v>
      </c>
      <c r="K4642" s="57">
        <v>123084629117</v>
      </c>
      <c r="L4642" s="30"/>
      <c r="M4642" s="30"/>
      <c r="N4642" s="30"/>
      <c r="O4642" s="30"/>
      <c r="P4642" s="30"/>
      <c r="Q4642" s="30" t="s">
        <v>23550</v>
      </c>
      <c r="R4642" s="30"/>
      <c r="S4642" s="30" t="s">
        <v>23551</v>
      </c>
      <c r="T4642" s="30"/>
      <c r="U4642" s="30"/>
      <c r="V4642" s="30" t="s">
        <v>1444</v>
      </c>
    </row>
    <row r="4643" spans="1:22" ht="15" customHeight="1">
      <c r="A4643" s="30">
        <v>4856</v>
      </c>
      <c r="B4643" s="30" t="s">
        <v>23552</v>
      </c>
      <c r="C4643" s="30"/>
      <c r="D4643" s="30" t="s">
        <v>23552</v>
      </c>
      <c r="E4643" s="30" t="s">
        <v>22720</v>
      </c>
      <c r="F4643" s="30" t="s">
        <v>1454</v>
      </c>
      <c r="G4643" s="30" t="s">
        <v>4971</v>
      </c>
      <c r="H4643" s="30" t="s">
        <v>1381</v>
      </c>
      <c r="I4643" s="30">
        <v>86181000</v>
      </c>
      <c r="J4643" s="30" t="s">
        <v>23553</v>
      </c>
      <c r="K4643" s="57">
        <v>6110010298</v>
      </c>
      <c r="L4643" s="30"/>
      <c r="M4643" s="30"/>
      <c r="N4643" s="30"/>
      <c r="O4643" s="30"/>
      <c r="P4643" s="30"/>
      <c r="Q4643" s="30" t="s">
        <v>23554</v>
      </c>
      <c r="R4643" s="30"/>
      <c r="S4643" s="30" t="s">
        <v>23555</v>
      </c>
      <c r="T4643" s="30"/>
      <c r="U4643" s="30"/>
      <c r="V4643" s="30" t="s">
        <v>1444</v>
      </c>
    </row>
    <row r="4644" spans="1:22" ht="15" customHeight="1">
      <c r="A4644" s="30">
        <v>4857</v>
      </c>
      <c r="B4644" s="30" t="s">
        <v>23556</v>
      </c>
      <c r="C4644" s="30"/>
      <c r="D4644" s="30" t="s">
        <v>23556</v>
      </c>
      <c r="E4644" s="30" t="s">
        <v>23557</v>
      </c>
      <c r="F4644" s="30" t="s">
        <v>23558</v>
      </c>
      <c r="G4644" s="30" t="s">
        <v>23559</v>
      </c>
      <c r="H4644" s="30" t="s">
        <v>1352</v>
      </c>
      <c r="I4644" s="30">
        <v>48800000</v>
      </c>
      <c r="J4644" s="30" t="s">
        <v>23560</v>
      </c>
      <c r="K4644" s="57">
        <v>157668449</v>
      </c>
      <c r="L4644" s="30"/>
      <c r="M4644" s="30"/>
      <c r="N4644" s="30"/>
      <c r="O4644" s="30"/>
      <c r="P4644" s="30"/>
      <c r="Q4644" s="30" t="s">
        <v>23561</v>
      </c>
      <c r="R4644" s="30"/>
      <c r="S4644" s="30" t="s">
        <v>23562</v>
      </c>
      <c r="T4644" s="30"/>
      <c r="U4644" s="30"/>
      <c r="V4644" s="30" t="s">
        <v>1444</v>
      </c>
    </row>
    <row r="4645" spans="1:22" ht="15" customHeight="1">
      <c r="A4645" s="30">
        <v>4859</v>
      </c>
      <c r="B4645" s="30" t="s">
        <v>23563</v>
      </c>
      <c r="C4645" s="30"/>
      <c r="D4645" s="30" t="s">
        <v>23563</v>
      </c>
      <c r="E4645" s="30" t="s">
        <v>23564</v>
      </c>
      <c r="F4645" s="30" t="s">
        <v>23565</v>
      </c>
      <c r="G4645" s="30" t="s">
        <v>1422</v>
      </c>
      <c r="H4645" s="30" t="s">
        <v>1397</v>
      </c>
      <c r="I4645" s="30">
        <v>8225420</v>
      </c>
      <c r="J4645" s="30" t="s">
        <v>23566</v>
      </c>
      <c r="K4645" s="57">
        <v>143292351110</v>
      </c>
      <c r="L4645" s="30"/>
      <c r="M4645" s="30"/>
      <c r="N4645" s="30"/>
      <c r="O4645" s="30"/>
      <c r="P4645" s="30"/>
      <c r="Q4645" s="30" t="s">
        <v>23567</v>
      </c>
      <c r="R4645" s="30"/>
      <c r="S4645" s="30" t="s">
        <v>23568</v>
      </c>
      <c r="T4645" s="30"/>
      <c r="U4645" s="30"/>
      <c r="V4645" s="30" t="s">
        <v>1428</v>
      </c>
    </row>
    <row r="4646" spans="1:22" ht="15" customHeight="1">
      <c r="A4646" s="30">
        <v>4860</v>
      </c>
      <c r="B4646" s="30" t="s">
        <v>23569</v>
      </c>
      <c r="C4646" s="30"/>
      <c r="D4646" s="30" t="s">
        <v>23569</v>
      </c>
      <c r="E4646" s="30" t="s">
        <v>23570</v>
      </c>
      <c r="F4646" s="30" t="s">
        <v>23571</v>
      </c>
      <c r="G4646" s="30" t="s">
        <v>2360</v>
      </c>
      <c r="H4646" s="30" t="s">
        <v>1363</v>
      </c>
      <c r="I4646" s="30">
        <v>74371440</v>
      </c>
      <c r="J4646" s="30" t="s">
        <v>23572</v>
      </c>
      <c r="K4646" s="57">
        <v>107509660</v>
      </c>
      <c r="L4646" s="30"/>
      <c r="M4646" s="30"/>
      <c r="N4646" s="30"/>
      <c r="O4646" s="30"/>
      <c r="P4646" s="30"/>
      <c r="Q4646" s="30" t="s">
        <v>23573</v>
      </c>
      <c r="R4646" s="30"/>
      <c r="S4646" s="30" t="s">
        <v>23574</v>
      </c>
      <c r="T4646" s="30"/>
      <c r="U4646" s="30"/>
      <c r="V4646" s="30" t="s">
        <v>1428</v>
      </c>
    </row>
    <row r="4647" spans="1:22" ht="15" customHeight="1">
      <c r="A4647" s="30">
        <v>4861</v>
      </c>
      <c r="B4647" s="30" t="s">
        <v>23575</v>
      </c>
      <c r="C4647" s="30"/>
      <c r="D4647" s="30" t="s">
        <v>23575</v>
      </c>
      <c r="E4647" s="30" t="s">
        <v>23576</v>
      </c>
      <c r="F4647" s="30" t="s">
        <v>23577</v>
      </c>
      <c r="G4647" s="30" t="s">
        <v>23578</v>
      </c>
      <c r="H4647" s="30" t="s">
        <v>1360</v>
      </c>
      <c r="I4647" s="30">
        <v>99999999</v>
      </c>
      <c r="J4647" s="30"/>
      <c r="K4647" s="57" t="s">
        <v>3510</v>
      </c>
      <c r="L4647" s="30"/>
      <c r="M4647" s="30"/>
      <c r="N4647" s="30"/>
      <c r="O4647" s="30"/>
      <c r="P4647" s="30"/>
      <c r="Q4647" s="30"/>
      <c r="R4647" s="30"/>
      <c r="S4647" s="30" t="s">
        <v>4261</v>
      </c>
      <c r="T4647" s="30"/>
      <c r="U4647" s="30"/>
      <c r="V4647" s="30" t="s">
        <v>1428</v>
      </c>
    </row>
    <row r="4648" spans="1:22" ht="15" customHeight="1">
      <c r="A4648" s="30">
        <v>4862</v>
      </c>
      <c r="B4648" s="30" t="s">
        <v>23579</v>
      </c>
      <c r="C4648" s="30"/>
      <c r="D4648" s="30" t="s">
        <v>23579</v>
      </c>
      <c r="E4648" s="30" t="s">
        <v>23580</v>
      </c>
      <c r="F4648" s="30" t="s">
        <v>1454</v>
      </c>
      <c r="G4648" s="30" t="s">
        <v>4816</v>
      </c>
      <c r="H4648" s="30" t="s">
        <v>1363</v>
      </c>
      <c r="I4648" s="30">
        <v>75503520</v>
      </c>
      <c r="J4648" s="30" t="s">
        <v>23581</v>
      </c>
      <c r="K4648" s="57">
        <v>105830160</v>
      </c>
      <c r="L4648" s="30"/>
      <c r="M4648" s="30"/>
      <c r="N4648" s="30"/>
      <c r="O4648" s="30"/>
      <c r="P4648" s="30"/>
      <c r="Q4648" s="30" t="s">
        <v>23582</v>
      </c>
      <c r="R4648" s="30"/>
      <c r="S4648" s="30" t="s">
        <v>23583</v>
      </c>
      <c r="T4648" s="30"/>
      <c r="U4648" s="30"/>
      <c r="V4648" s="30" t="s">
        <v>1444</v>
      </c>
    </row>
    <row r="4649" spans="1:22" ht="15" customHeight="1">
      <c r="A4649" s="30">
        <v>4863</v>
      </c>
      <c r="B4649" s="30" t="s">
        <v>23584</v>
      </c>
      <c r="C4649" s="30"/>
      <c r="D4649" s="30" t="s">
        <v>23584</v>
      </c>
      <c r="E4649" s="30" t="s">
        <v>1398</v>
      </c>
      <c r="F4649" s="30" t="s">
        <v>1454</v>
      </c>
      <c r="G4649" s="30" t="s">
        <v>17087</v>
      </c>
      <c r="H4649" s="30" t="s">
        <v>1367</v>
      </c>
      <c r="I4649" s="30">
        <v>35010180</v>
      </c>
      <c r="J4649" s="30" t="s">
        <v>23585</v>
      </c>
      <c r="K4649" s="57">
        <v>2778998120080</v>
      </c>
      <c r="L4649" s="30"/>
      <c r="M4649" s="30"/>
      <c r="N4649" s="30"/>
      <c r="O4649" s="30"/>
      <c r="P4649" s="30"/>
      <c r="Q4649" s="30" t="s">
        <v>23586</v>
      </c>
      <c r="R4649" s="30"/>
      <c r="S4649" s="30" t="s">
        <v>23587</v>
      </c>
      <c r="T4649" s="30"/>
      <c r="U4649" s="30"/>
      <c r="V4649" s="30" t="s">
        <v>1444</v>
      </c>
    </row>
    <row r="4650" spans="1:22" ht="15" customHeight="1">
      <c r="A4650" s="30">
        <v>4864</v>
      </c>
      <c r="B4650" s="30" t="s">
        <v>23588</v>
      </c>
      <c r="C4650" s="30"/>
      <c r="D4650" s="30" t="s">
        <v>23588</v>
      </c>
      <c r="E4650" s="30" t="s">
        <v>23589</v>
      </c>
      <c r="F4650" s="30" t="s">
        <v>1454</v>
      </c>
      <c r="G4650" s="30" t="s">
        <v>1564</v>
      </c>
      <c r="H4650" s="30" t="s">
        <v>1397</v>
      </c>
      <c r="I4650" s="30">
        <v>13010111</v>
      </c>
      <c r="J4650" s="30" t="s">
        <v>23590</v>
      </c>
      <c r="K4650" s="57">
        <v>795458948112</v>
      </c>
      <c r="L4650" s="30"/>
      <c r="M4650" s="30"/>
      <c r="N4650" s="30"/>
      <c r="O4650" s="30"/>
      <c r="P4650" s="30"/>
      <c r="Q4650" s="30" t="s">
        <v>23591</v>
      </c>
      <c r="R4650" s="30"/>
      <c r="S4650" s="30" t="s">
        <v>23592</v>
      </c>
      <c r="T4650" s="30"/>
      <c r="U4650" s="30"/>
      <c r="V4650" s="30" t="s">
        <v>1428</v>
      </c>
    </row>
    <row r="4651" spans="1:22" ht="15" customHeight="1">
      <c r="A4651" s="30">
        <v>4865</v>
      </c>
      <c r="B4651" s="30" t="s">
        <v>23593</v>
      </c>
      <c r="C4651" s="30"/>
      <c r="D4651" s="30" t="s">
        <v>23593</v>
      </c>
      <c r="E4651" s="30" t="s">
        <v>23519</v>
      </c>
      <c r="F4651" s="30" t="s">
        <v>2744</v>
      </c>
      <c r="G4651" s="30" t="s">
        <v>2360</v>
      </c>
      <c r="H4651" s="30" t="s">
        <v>1363</v>
      </c>
      <c r="I4651" s="30">
        <v>74020060</v>
      </c>
      <c r="J4651" s="30" t="s">
        <v>23594</v>
      </c>
      <c r="K4651" s="57">
        <v>107522365</v>
      </c>
      <c r="L4651" s="30"/>
      <c r="M4651" s="30"/>
      <c r="N4651" s="30"/>
      <c r="O4651" s="30"/>
      <c r="P4651" s="30"/>
      <c r="Q4651" s="30" t="s">
        <v>23595</v>
      </c>
      <c r="R4651" s="30"/>
      <c r="S4651" s="30" t="s">
        <v>9034</v>
      </c>
      <c r="T4651" s="30"/>
      <c r="U4651" s="30"/>
      <c r="V4651" s="30" t="s">
        <v>1444</v>
      </c>
    </row>
    <row r="4652" spans="1:22" ht="15" customHeight="1">
      <c r="A4652" s="30">
        <v>4866</v>
      </c>
      <c r="B4652" s="30" t="s">
        <v>23596</v>
      </c>
      <c r="C4652" s="30"/>
      <c r="D4652" s="30" t="s">
        <v>23596</v>
      </c>
      <c r="E4652" s="30" t="s">
        <v>21357</v>
      </c>
      <c r="F4652" s="30" t="s">
        <v>1454</v>
      </c>
      <c r="G4652" s="30" t="s">
        <v>1422</v>
      </c>
      <c r="H4652" s="30" t="s">
        <v>1397</v>
      </c>
      <c r="I4652" s="30">
        <v>1026000</v>
      </c>
      <c r="J4652" s="30" t="s">
        <v>23597</v>
      </c>
      <c r="K4652" s="57">
        <v>119533715114</v>
      </c>
      <c r="L4652" s="30"/>
      <c r="M4652" s="30"/>
      <c r="N4652" s="30"/>
      <c r="O4652" s="30"/>
      <c r="P4652" s="30"/>
      <c r="Q4652" s="30" t="s">
        <v>23598</v>
      </c>
      <c r="R4652" s="30"/>
      <c r="S4652" s="30" t="s">
        <v>23599</v>
      </c>
      <c r="T4652" s="30"/>
      <c r="U4652" s="30"/>
      <c r="V4652" s="30" t="s">
        <v>1444</v>
      </c>
    </row>
    <row r="4653" spans="1:22" ht="15" customHeight="1">
      <c r="A4653" s="30">
        <v>4867</v>
      </c>
      <c r="B4653" s="30" t="s">
        <v>23600</v>
      </c>
      <c r="C4653" s="30"/>
      <c r="D4653" s="30" t="s">
        <v>23600</v>
      </c>
      <c r="E4653" s="30" t="s">
        <v>23601</v>
      </c>
      <c r="F4653" s="30" t="s">
        <v>23602</v>
      </c>
      <c r="G4653" s="30" t="s">
        <v>6907</v>
      </c>
      <c r="H4653" s="30" t="s">
        <v>1373</v>
      </c>
      <c r="I4653" s="30">
        <v>68590000</v>
      </c>
      <c r="J4653" s="30" t="s">
        <v>23603</v>
      </c>
      <c r="K4653" s="57">
        <v>153094737</v>
      </c>
      <c r="L4653" s="30"/>
      <c r="M4653" s="30"/>
      <c r="N4653" s="30"/>
      <c r="O4653" s="30"/>
      <c r="P4653" s="30"/>
      <c r="Q4653" s="30" t="s">
        <v>23604</v>
      </c>
      <c r="R4653" s="30"/>
      <c r="S4653" s="30" t="s">
        <v>23605</v>
      </c>
      <c r="T4653" s="30"/>
      <c r="U4653" s="30"/>
      <c r="V4653" s="30" t="s">
        <v>1444</v>
      </c>
    </row>
    <row r="4654" spans="1:22" ht="15" customHeight="1">
      <c r="A4654" s="30">
        <v>4868</v>
      </c>
      <c r="B4654" s="30" t="s">
        <v>23606</v>
      </c>
      <c r="C4654" s="30"/>
      <c r="D4654" s="30" t="s">
        <v>23606</v>
      </c>
      <c r="E4654" s="30" t="s">
        <v>14143</v>
      </c>
      <c r="F4654" s="30" t="s">
        <v>1454</v>
      </c>
      <c r="G4654" s="30" t="s">
        <v>9880</v>
      </c>
      <c r="H4654" s="30" t="s">
        <v>1375</v>
      </c>
      <c r="I4654" s="30">
        <v>58780000</v>
      </c>
      <c r="J4654" s="30" t="s">
        <v>23607</v>
      </c>
      <c r="K4654" s="57">
        <v>163333670</v>
      </c>
      <c r="L4654" s="30"/>
      <c r="M4654" s="30"/>
      <c r="N4654" s="30"/>
      <c r="O4654" s="30"/>
      <c r="P4654" s="30"/>
      <c r="Q4654" s="30" t="s">
        <v>22804</v>
      </c>
      <c r="R4654" s="30"/>
      <c r="S4654" s="30" t="s">
        <v>22805</v>
      </c>
      <c r="T4654" s="30"/>
      <c r="U4654" s="30"/>
      <c r="V4654" s="30" t="s">
        <v>1444</v>
      </c>
    </row>
    <row r="4655" spans="1:22" ht="15" customHeight="1">
      <c r="A4655" s="30">
        <v>4869</v>
      </c>
      <c r="B4655" s="30" t="s">
        <v>23608</v>
      </c>
      <c r="C4655" s="30"/>
      <c r="D4655" s="30" t="s">
        <v>23608</v>
      </c>
      <c r="E4655" s="30" t="s">
        <v>23609</v>
      </c>
      <c r="F4655" s="30" t="s">
        <v>1454</v>
      </c>
      <c r="G4655" s="30" t="s">
        <v>8564</v>
      </c>
      <c r="H4655" s="30" t="s">
        <v>1383</v>
      </c>
      <c r="I4655" s="30">
        <v>23900567</v>
      </c>
      <c r="J4655" s="30" t="s">
        <v>23610</v>
      </c>
      <c r="K4655" s="57">
        <v>11170056</v>
      </c>
      <c r="L4655" s="30"/>
      <c r="M4655" s="30"/>
      <c r="N4655" s="30"/>
      <c r="O4655" s="30"/>
      <c r="P4655" s="30"/>
      <c r="Q4655" s="30" t="s">
        <v>23611</v>
      </c>
      <c r="R4655" s="30"/>
      <c r="S4655" s="30" t="s">
        <v>23612</v>
      </c>
      <c r="T4655" s="30"/>
      <c r="U4655" s="30"/>
      <c r="V4655" s="30" t="s">
        <v>1444</v>
      </c>
    </row>
    <row r="4656" spans="1:22" ht="15" customHeight="1">
      <c r="A4656" s="30">
        <v>4870</v>
      </c>
      <c r="B4656" s="30" t="s">
        <v>23613</v>
      </c>
      <c r="C4656" s="30"/>
      <c r="D4656" s="30" t="s">
        <v>23613</v>
      </c>
      <c r="E4656" s="30" t="s">
        <v>23614</v>
      </c>
      <c r="F4656" s="30" t="s">
        <v>1454</v>
      </c>
      <c r="G4656" s="30" t="s">
        <v>23615</v>
      </c>
      <c r="H4656" s="30" t="s">
        <v>1377</v>
      </c>
      <c r="I4656" s="30">
        <v>56780000</v>
      </c>
      <c r="J4656" s="30" t="s">
        <v>23616</v>
      </c>
      <c r="K4656" s="57">
        <v>62901753</v>
      </c>
      <c r="L4656" s="30"/>
      <c r="M4656" s="30"/>
      <c r="N4656" s="30"/>
      <c r="O4656" s="30"/>
      <c r="P4656" s="30"/>
      <c r="Q4656" s="30" t="s">
        <v>23617</v>
      </c>
      <c r="R4656" s="30"/>
      <c r="S4656" s="30" t="s">
        <v>23618</v>
      </c>
      <c r="T4656" s="30"/>
      <c r="U4656" s="30"/>
      <c r="V4656" s="30" t="s">
        <v>1444</v>
      </c>
    </row>
    <row r="4657" spans="1:22" ht="15" customHeight="1">
      <c r="A4657" s="30">
        <v>4871</v>
      </c>
      <c r="B4657" s="30" t="s">
        <v>23619</v>
      </c>
      <c r="C4657" s="30"/>
      <c r="D4657" s="30" t="s">
        <v>23619</v>
      </c>
      <c r="E4657" s="30" t="s">
        <v>23620</v>
      </c>
      <c r="F4657" s="30" t="s">
        <v>23621</v>
      </c>
      <c r="G4657" s="30" t="s">
        <v>2668</v>
      </c>
      <c r="H4657" s="30" t="s">
        <v>1397</v>
      </c>
      <c r="I4657" s="30">
        <v>6180180</v>
      </c>
      <c r="J4657" s="30" t="s">
        <v>23622</v>
      </c>
      <c r="K4657" s="57">
        <v>120076379111</v>
      </c>
      <c r="L4657" s="30"/>
      <c r="M4657" s="30"/>
      <c r="N4657" s="30"/>
      <c r="O4657" s="30"/>
      <c r="P4657" s="30"/>
      <c r="Q4657" s="30" t="s">
        <v>23623</v>
      </c>
      <c r="R4657" s="30"/>
      <c r="S4657" s="30" t="s">
        <v>23624</v>
      </c>
      <c r="T4657" s="30"/>
      <c r="U4657" s="30"/>
      <c r="V4657" s="30" t="s">
        <v>1444</v>
      </c>
    </row>
    <row r="4658" spans="1:22" ht="15" customHeight="1">
      <c r="A4658" s="30">
        <v>4872</v>
      </c>
      <c r="B4658" s="30" t="s">
        <v>23625</v>
      </c>
      <c r="C4658" s="30"/>
      <c r="D4658" s="30" t="s">
        <v>23625</v>
      </c>
      <c r="E4658" s="30" t="s">
        <v>22531</v>
      </c>
      <c r="F4658" s="30" t="s">
        <v>3700</v>
      </c>
      <c r="G4658" s="30" t="s">
        <v>1422</v>
      </c>
      <c r="H4658" s="30" t="s">
        <v>1397</v>
      </c>
      <c r="I4658" s="30">
        <v>3032000</v>
      </c>
      <c r="J4658" s="30" t="s">
        <v>23626</v>
      </c>
      <c r="K4658" s="57">
        <v>146171100110</v>
      </c>
      <c r="L4658" s="30"/>
      <c r="M4658" s="30"/>
      <c r="N4658" s="30"/>
      <c r="O4658" s="30"/>
      <c r="P4658" s="30"/>
      <c r="Q4658" s="30" t="s">
        <v>23627</v>
      </c>
      <c r="R4658" s="30"/>
      <c r="S4658" s="30" t="s">
        <v>23628</v>
      </c>
      <c r="T4658" s="30"/>
      <c r="U4658" s="30"/>
      <c r="V4658" s="30" t="s">
        <v>1444</v>
      </c>
    </row>
    <row r="4659" spans="1:22" ht="15" customHeight="1">
      <c r="A4659" s="30">
        <v>4873</v>
      </c>
      <c r="B4659" s="30" t="s">
        <v>23629</v>
      </c>
      <c r="C4659" s="30"/>
      <c r="D4659" s="30" t="s">
        <v>23629</v>
      </c>
      <c r="E4659" s="30" t="s">
        <v>23630</v>
      </c>
      <c r="F4659" s="30" t="s">
        <v>1454</v>
      </c>
      <c r="G4659" s="30" t="s">
        <v>23631</v>
      </c>
      <c r="H4659" s="30" t="s">
        <v>1379</v>
      </c>
      <c r="I4659" s="30">
        <v>64980000</v>
      </c>
      <c r="J4659" s="30" t="s">
        <v>23632</v>
      </c>
      <c r="K4659" s="57">
        <v>194062775</v>
      </c>
      <c r="L4659" s="30"/>
      <c r="M4659" s="30"/>
      <c r="N4659" s="30"/>
      <c r="O4659" s="30"/>
      <c r="P4659" s="30"/>
      <c r="Q4659" s="30" t="s">
        <v>23633</v>
      </c>
      <c r="R4659" s="30"/>
      <c r="S4659" s="30" t="s">
        <v>23634</v>
      </c>
      <c r="T4659" s="30"/>
      <c r="U4659" s="30"/>
      <c r="V4659" s="30" t="s">
        <v>1444</v>
      </c>
    </row>
    <row r="4660" spans="1:22" ht="15" customHeight="1">
      <c r="A4660" s="30">
        <v>4874</v>
      </c>
      <c r="B4660" s="30" t="s">
        <v>23635</v>
      </c>
      <c r="C4660" s="30"/>
      <c r="D4660" s="30" t="s">
        <v>23635</v>
      </c>
      <c r="E4660" s="30" t="s">
        <v>22894</v>
      </c>
      <c r="F4660" s="30" t="s">
        <v>20746</v>
      </c>
      <c r="G4660" s="30" t="s">
        <v>2054</v>
      </c>
      <c r="H4660" s="30" t="s">
        <v>1352</v>
      </c>
      <c r="I4660" s="30">
        <v>41825000</v>
      </c>
      <c r="J4660" s="30" t="s">
        <v>23636</v>
      </c>
      <c r="K4660" s="57">
        <v>158349983</v>
      </c>
      <c r="L4660" s="30"/>
      <c r="M4660" s="30"/>
      <c r="N4660" s="30"/>
      <c r="O4660" s="30"/>
      <c r="P4660" s="30"/>
      <c r="Q4660" s="30" t="s">
        <v>23637</v>
      </c>
      <c r="R4660" s="30"/>
      <c r="S4660" s="30" t="s">
        <v>23638</v>
      </c>
      <c r="T4660" s="30"/>
      <c r="U4660" s="30"/>
      <c r="V4660" s="30" t="s">
        <v>1444</v>
      </c>
    </row>
    <row r="4661" spans="1:22" ht="15" customHeight="1">
      <c r="A4661" s="30">
        <v>4875</v>
      </c>
      <c r="B4661" s="30" t="s">
        <v>23639</v>
      </c>
      <c r="C4661" s="30"/>
      <c r="D4661" s="30" t="s">
        <v>23639</v>
      </c>
      <c r="E4661" s="30" t="s">
        <v>23640</v>
      </c>
      <c r="F4661" s="30" t="s">
        <v>23641</v>
      </c>
      <c r="G4661" s="30" t="s">
        <v>4299</v>
      </c>
      <c r="H4661" s="30" t="s">
        <v>1395</v>
      </c>
      <c r="I4661" s="30">
        <v>49160000</v>
      </c>
      <c r="J4661" s="30" t="s">
        <v>23642</v>
      </c>
      <c r="K4661" s="57">
        <v>271524162</v>
      </c>
      <c r="L4661" s="30"/>
      <c r="M4661" s="30"/>
      <c r="N4661" s="30"/>
      <c r="O4661" s="30"/>
      <c r="P4661" s="30"/>
      <c r="Q4661" s="30" t="s">
        <v>23643</v>
      </c>
      <c r="R4661" s="30"/>
      <c r="S4661" s="30" t="s">
        <v>23644</v>
      </c>
      <c r="T4661" s="30"/>
      <c r="U4661" s="30"/>
      <c r="V4661" s="30" t="s">
        <v>1428</v>
      </c>
    </row>
    <row r="4662" spans="1:22" ht="15" customHeight="1">
      <c r="A4662" s="30">
        <v>4876</v>
      </c>
      <c r="B4662" s="30" t="s">
        <v>23645</v>
      </c>
      <c r="C4662" s="30"/>
      <c r="D4662" s="30" t="s">
        <v>23645</v>
      </c>
      <c r="E4662" s="30" t="s">
        <v>23646</v>
      </c>
      <c r="F4662" s="30" t="s">
        <v>23647</v>
      </c>
      <c r="G4662" s="30" t="s">
        <v>23648</v>
      </c>
      <c r="H4662" s="30" t="s">
        <v>1397</v>
      </c>
      <c r="I4662" s="30">
        <v>13916875</v>
      </c>
      <c r="J4662" s="30" t="s">
        <v>23649</v>
      </c>
      <c r="K4662" s="57">
        <v>395079846117</v>
      </c>
      <c r="L4662" s="30"/>
      <c r="M4662" s="30"/>
      <c r="N4662" s="30"/>
      <c r="O4662" s="30"/>
      <c r="P4662" s="30"/>
      <c r="Q4662" s="30" t="s">
        <v>23650</v>
      </c>
      <c r="R4662" s="30"/>
      <c r="S4662" s="30" t="s">
        <v>23651</v>
      </c>
      <c r="T4662" s="30"/>
      <c r="U4662" s="30"/>
      <c r="V4662" s="30" t="s">
        <v>1444</v>
      </c>
    </row>
    <row r="4663" spans="1:22" ht="15" customHeight="1">
      <c r="A4663" s="30">
        <v>4877</v>
      </c>
      <c r="B4663" s="30" t="s">
        <v>23652</v>
      </c>
      <c r="C4663" s="30"/>
      <c r="D4663" s="30" t="s">
        <v>23652</v>
      </c>
      <c r="E4663" s="30" t="s">
        <v>23653</v>
      </c>
      <c r="F4663" s="30" t="s">
        <v>6042</v>
      </c>
      <c r="G4663" s="30" t="s">
        <v>6540</v>
      </c>
      <c r="H4663" s="30" t="s">
        <v>1391</v>
      </c>
      <c r="I4663" s="30">
        <v>94090490</v>
      </c>
      <c r="J4663" s="30" t="s">
        <v>23654</v>
      </c>
      <c r="K4663" s="57">
        <v>570249104</v>
      </c>
      <c r="L4663" s="30"/>
      <c r="M4663" s="30"/>
      <c r="N4663" s="30"/>
      <c r="O4663" s="30"/>
      <c r="P4663" s="30"/>
      <c r="Q4663" s="30" t="s">
        <v>23655</v>
      </c>
      <c r="R4663" s="30"/>
      <c r="S4663" s="30" t="s">
        <v>23656</v>
      </c>
      <c r="T4663" s="30"/>
      <c r="U4663" s="30"/>
      <c r="V4663" s="30" t="s">
        <v>1444</v>
      </c>
    </row>
    <row r="4664" spans="1:22" ht="15" customHeight="1">
      <c r="A4664" s="30">
        <v>4878</v>
      </c>
      <c r="B4664" s="30" t="s">
        <v>23657</v>
      </c>
      <c r="C4664" s="30"/>
      <c r="D4664" s="30" t="s">
        <v>23657</v>
      </c>
      <c r="E4664" s="30" t="s">
        <v>23658</v>
      </c>
      <c r="F4664" s="30" t="s">
        <v>1454</v>
      </c>
      <c r="G4664" s="30" t="s">
        <v>1422</v>
      </c>
      <c r="H4664" s="30" t="s">
        <v>1397</v>
      </c>
      <c r="I4664" s="30">
        <v>1030010</v>
      </c>
      <c r="J4664" s="30" t="s">
        <v>23659</v>
      </c>
      <c r="K4664" s="57">
        <v>148394310114</v>
      </c>
      <c r="L4664" s="30"/>
      <c r="M4664" s="30"/>
      <c r="N4664" s="30"/>
      <c r="O4664" s="30"/>
      <c r="P4664" s="30"/>
      <c r="Q4664" s="30" t="s">
        <v>22533</v>
      </c>
      <c r="R4664" s="30"/>
      <c r="S4664" s="30" t="s">
        <v>23660</v>
      </c>
      <c r="T4664" s="30"/>
      <c r="U4664" s="30"/>
      <c r="V4664" s="30" t="s">
        <v>1444</v>
      </c>
    </row>
    <row r="4665" spans="1:22" ht="15" customHeight="1">
      <c r="A4665" s="30">
        <v>4879</v>
      </c>
      <c r="B4665" s="30" t="s">
        <v>23661</v>
      </c>
      <c r="C4665" s="30"/>
      <c r="D4665" s="30" t="s">
        <v>23661</v>
      </c>
      <c r="E4665" s="30" t="s">
        <v>23662</v>
      </c>
      <c r="F4665" s="30" t="s">
        <v>1454</v>
      </c>
      <c r="G4665" s="30" t="s">
        <v>2534</v>
      </c>
      <c r="H4665" s="30" t="s">
        <v>1352</v>
      </c>
      <c r="I4665" s="30">
        <v>44430102</v>
      </c>
      <c r="J4665" s="30" t="s">
        <v>23663</v>
      </c>
      <c r="K4665" s="57">
        <v>42903840</v>
      </c>
      <c r="L4665" s="30"/>
      <c r="M4665" s="30"/>
      <c r="N4665" s="30"/>
      <c r="O4665" s="30"/>
      <c r="P4665" s="30"/>
      <c r="Q4665" s="30" t="s">
        <v>23664</v>
      </c>
      <c r="R4665" s="30"/>
      <c r="S4665" s="30" t="s">
        <v>23665</v>
      </c>
      <c r="T4665" s="30"/>
      <c r="U4665" s="30"/>
      <c r="V4665" s="30" t="s">
        <v>1444</v>
      </c>
    </row>
    <row r="4666" spans="1:22" ht="15" customHeight="1">
      <c r="A4666" s="30">
        <v>4880</v>
      </c>
      <c r="B4666" s="30" t="s">
        <v>23666</v>
      </c>
      <c r="C4666" s="30"/>
      <c r="D4666" s="30" t="s">
        <v>23666</v>
      </c>
      <c r="E4666" s="30" t="s">
        <v>23667</v>
      </c>
      <c r="F4666" s="30" t="s">
        <v>12053</v>
      </c>
      <c r="G4666" s="30" t="s">
        <v>3831</v>
      </c>
      <c r="H4666" s="30" t="s">
        <v>1391</v>
      </c>
      <c r="I4666" s="30">
        <v>93135260</v>
      </c>
      <c r="J4666" s="30" t="s">
        <v>23668</v>
      </c>
      <c r="K4666" s="57">
        <v>1240311130</v>
      </c>
      <c r="L4666" s="30"/>
      <c r="M4666" s="30"/>
      <c r="N4666" s="30"/>
      <c r="O4666" s="30"/>
      <c r="P4666" s="30"/>
      <c r="Q4666" s="30" t="s">
        <v>23669</v>
      </c>
      <c r="R4666" s="30"/>
      <c r="S4666" s="30" t="s">
        <v>23202</v>
      </c>
      <c r="T4666" s="30"/>
      <c r="U4666" s="30"/>
      <c r="V4666" s="30" t="s">
        <v>1428</v>
      </c>
    </row>
    <row r="4667" spans="1:22" ht="15" customHeight="1">
      <c r="A4667" s="30">
        <v>4881</v>
      </c>
      <c r="B4667" s="30" t="s">
        <v>23670</v>
      </c>
      <c r="C4667" s="30"/>
      <c r="D4667" s="30" t="s">
        <v>23670</v>
      </c>
      <c r="E4667" s="30" t="s">
        <v>23671</v>
      </c>
      <c r="F4667" s="30" t="s">
        <v>1454</v>
      </c>
      <c r="G4667" s="30" t="s">
        <v>2072</v>
      </c>
      <c r="H4667" s="30" t="s">
        <v>1352</v>
      </c>
      <c r="I4667" s="30">
        <v>45600195</v>
      </c>
      <c r="J4667" s="30" t="s">
        <v>23672</v>
      </c>
      <c r="K4667" s="57">
        <v>77746418</v>
      </c>
      <c r="L4667" s="30"/>
      <c r="M4667" s="30"/>
      <c r="N4667" s="30"/>
      <c r="O4667" s="30"/>
      <c r="P4667" s="30"/>
      <c r="Q4667" s="30" t="s">
        <v>23664</v>
      </c>
      <c r="R4667" s="30"/>
      <c r="S4667" s="30" t="s">
        <v>23665</v>
      </c>
      <c r="T4667" s="30"/>
      <c r="U4667" s="30"/>
      <c r="V4667" s="30" t="s">
        <v>1444</v>
      </c>
    </row>
    <row r="4668" spans="1:22" ht="15" customHeight="1">
      <c r="A4668" s="30">
        <v>4882</v>
      </c>
      <c r="B4668" s="30" t="s">
        <v>23673</v>
      </c>
      <c r="C4668" s="30"/>
      <c r="D4668" s="30" t="s">
        <v>23673</v>
      </c>
      <c r="E4668" s="30" t="s">
        <v>23674</v>
      </c>
      <c r="F4668" s="30" t="s">
        <v>3968</v>
      </c>
      <c r="G4668" s="30" t="s">
        <v>1484</v>
      </c>
      <c r="H4668" s="30" t="s">
        <v>1379</v>
      </c>
      <c r="I4668" s="30">
        <v>64049370</v>
      </c>
      <c r="J4668" s="30" t="s">
        <v>23675</v>
      </c>
      <c r="K4668" s="57">
        <v>196934320</v>
      </c>
      <c r="L4668" s="30"/>
      <c r="M4668" s="30"/>
      <c r="N4668" s="30"/>
      <c r="O4668" s="30"/>
      <c r="P4668" s="30"/>
      <c r="Q4668" s="30" t="s">
        <v>1530</v>
      </c>
      <c r="R4668" s="30"/>
      <c r="S4668" s="30" t="s">
        <v>1531</v>
      </c>
      <c r="T4668" s="30"/>
      <c r="U4668" s="30"/>
      <c r="V4668" s="30" t="s">
        <v>1444</v>
      </c>
    </row>
    <row r="4669" spans="1:22" ht="15" customHeight="1">
      <c r="A4669" s="30">
        <v>4883</v>
      </c>
      <c r="B4669" s="30" t="s">
        <v>23676</v>
      </c>
      <c r="C4669" s="30"/>
      <c r="D4669" s="30" t="s">
        <v>23676</v>
      </c>
      <c r="E4669" s="30" t="s">
        <v>23677</v>
      </c>
      <c r="F4669" s="30" t="s">
        <v>9347</v>
      </c>
      <c r="G4669" s="30" t="s">
        <v>2403</v>
      </c>
      <c r="H4669" s="30" t="s">
        <v>1391</v>
      </c>
      <c r="I4669" s="30">
        <v>94480500</v>
      </c>
      <c r="J4669" s="30" t="s">
        <v>23678</v>
      </c>
      <c r="K4669" s="57">
        <v>1590253474</v>
      </c>
      <c r="L4669" s="30"/>
      <c r="M4669" s="30"/>
      <c r="N4669" s="30"/>
      <c r="O4669" s="30"/>
      <c r="P4669" s="30"/>
      <c r="Q4669" s="30" t="s">
        <v>23679</v>
      </c>
      <c r="R4669" s="30"/>
      <c r="S4669" s="30" t="s">
        <v>23680</v>
      </c>
      <c r="T4669" s="30"/>
      <c r="U4669" s="30"/>
      <c r="V4669" s="30" t="s">
        <v>1444</v>
      </c>
    </row>
    <row r="4670" spans="1:22" ht="15" customHeight="1">
      <c r="A4670" s="30">
        <v>4884</v>
      </c>
      <c r="B4670" s="30" t="s">
        <v>23681</v>
      </c>
      <c r="C4670" s="30"/>
      <c r="D4670" s="30" t="s">
        <v>23681</v>
      </c>
      <c r="E4670" s="30" t="s">
        <v>20316</v>
      </c>
      <c r="F4670" s="30" t="s">
        <v>23682</v>
      </c>
      <c r="G4670" s="30" t="s">
        <v>12985</v>
      </c>
      <c r="H4670" s="30" t="s">
        <v>1397</v>
      </c>
      <c r="I4670" s="30">
        <v>9541100</v>
      </c>
      <c r="J4670" s="30" t="s">
        <v>23683</v>
      </c>
      <c r="K4670" s="57">
        <v>636315780110</v>
      </c>
      <c r="L4670" s="30"/>
      <c r="M4670" s="30"/>
      <c r="N4670" s="30"/>
      <c r="O4670" s="30"/>
      <c r="P4670" s="30"/>
      <c r="Q4670" s="30" t="s">
        <v>23684</v>
      </c>
      <c r="R4670" s="30"/>
      <c r="S4670" s="30" t="s">
        <v>23685</v>
      </c>
      <c r="T4670" s="30"/>
      <c r="U4670" s="30"/>
      <c r="V4670" s="30" t="s">
        <v>1444</v>
      </c>
    </row>
    <row r="4671" spans="1:22" ht="15" customHeight="1">
      <c r="A4671" s="30">
        <v>4885</v>
      </c>
      <c r="B4671" s="30" t="s">
        <v>23686</v>
      </c>
      <c r="C4671" s="30"/>
      <c r="D4671" s="30" t="s">
        <v>23686</v>
      </c>
      <c r="E4671" s="30" t="s">
        <v>23687</v>
      </c>
      <c r="F4671" s="30" t="s">
        <v>1454</v>
      </c>
      <c r="G4671" s="30" t="s">
        <v>6800</v>
      </c>
      <c r="H4671" s="30" t="s">
        <v>1381</v>
      </c>
      <c r="I4671" s="30">
        <v>85805030</v>
      </c>
      <c r="J4671" s="30" t="s">
        <v>23688</v>
      </c>
      <c r="K4671" s="57">
        <v>9028537902</v>
      </c>
      <c r="L4671" s="30"/>
      <c r="M4671" s="30"/>
      <c r="N4671" s="30"/>
      <c r="O4671" s="30"/>
      <c r="P4671" s="30"/>
      <c r="Q4671" s="30" t="s">
        <v>23689</v>
      </c>
      <c r="R4671" s="30"/>
      <c r="S4671" s="30" t="s">
        <v>23690</v>
      </c>
      <c r="T4671" s="30"/>
      <c r="U4671" s="30"/>
      <c r="V4671" s="30" t="s">
        <v>1444</v>
      </c>
    </row>
    <row r="4672" spans="1:22" ht="15" customHeight="1">
      <c r="A4672" s="37">
        <v>4886</v>
      </c>
      <c r="B4672" s="37" t="s">
        <v>23691</v>
      </c>
      <c r="C4672" s="37"/>
      <c r="D4672" s="37" t="s">
        <v>23691</v>
      </c>
      <c r="E4672" s="37" t="s">
        <v>23692</v>
      </c>
      <c r="F4672" s="37" t="s">
        <v>1454</v>
      </c>
      <c r="G4672" s="37" t="s">
        <v>3831</v>
      </c>
      <c r="H4672" s="37" t="s">
        <v>1391</v>
      </c>
      <c r="I4672" s="37">
        <v>93010210</v>
      </c>
      <c r="J4672" s="37" t="s">
        <v>23693</v>
      </c>
      <c r="K4672" s="58">
        <v>1240315268</v>
      </c>
      <c r="L4672" s="37"/>
      <c r="M4672" s="37"/>
      <c r="N4672" s="37"/>
      <c r="O4672" s="37"/>
      <c r="P4672" s="37"/>
      <c r="Q4672" s="37" t="s">
        <v>23694</v>
      </c>
      <c r="R4672" s="37"/>
      <c r="S4672" s="37" t="s">
        <v>23695</v>
      </c>
      <c r="T4672" s="37"/>
      <c r="U4672" s="37"/>
      <c r="V4672" s="26" t="s">
        <v>202</v>
      </c>
    </row>
    <row r="4673" spans="1:22" ht="15" customHeight="1">
      <c r="A4673" s="30">
        <v>4887</v>
      </c>
      <c r="B4673" s="30" t="s">
        <v>23696</v>
      </c>
      <c r="C4673" s="30"/>
      <c r="D4673" s="30" t="s">
        <v>23696</v>
      </c>
      <c r="E4673" s="30" t="s">
        <v>23697</v>
      </c>
      <c r="F4673" s="30" t="s">
        <v>23698</v>
      </c>
      <c r="G4673" s="30" t="s">
        <v>1796</v>
      </c>
      <c r="H4673" s="30" t="s">
        <v>1385</v>
      </c>
      <c r="I4673" s="30">
        <v>59078380</v>
      </c>
      <c r="J4673" s="30" t="s">
        <v>23699</v>
      </c>
      <c r="K4673" s="57">
        <v>200831283</v>
      </c>
      <c r="L4673" s="30"/>
      <c r="M4673" s="30"/>
      <c r="N4673" s="30"/>
      <c r="O4673" s="30"/>
      <c r="P4673" s="30"/>
      <c r="Q4673" s="30" t="s">
        <v>23700</v>
      </c>
      <c r="R4673" s="30"/>
      <c r="S4673" s="30" t="s">
        <v>23701</v>
      </c>
      <c r="T4673" s="30"/>
      <c r="U4673" s="30"/>
      <c r="V4673" s="30" t="s">
        <v>1428</v>
      </c>
    </row>
    <row r="4674" spans="1:22" ht="15" customHeight="1">
      <c r="A4674" s="30">
        <v>4888</v>
      </c>
      <c r="B4674" s="30" t="s">
        <v>23702</v>
      </c>
      <c r="C4674" s="30"/>
      <c r="D4674" s="30" t="s">
        <v>23702</v>
      </c>
      <c r="E4674" s="30" t="s">
        <v>23703</v>
      </c>
      <c r="F4674" s="30" t="s">
        <v>12931</v>
      </c>
      <c r="G4674" s="30" t="s">
        <v>1796</v>
      </c>
      <c r="H4674" s="30" t="s">
        <v>1385</v>
      </c>
      <c r="I4674" s="30">
        <v>59020400</v>
      </c>
      <c r="J4674" s="30" t="s">
        <v>23704</v>
      </c>
      <c r="K4674" s="57">
        <v>202020371</v>
      </c>
      <c r="L4674" s="30"/>
      <c r="M4674" s="30"/>
      <c r="N4674" s="30"/>
      <c r="O4674" s="30"/>
      <c r="P4674" s="30"/>
      <c r="Q4674" s="30" t="s">
        <v>23700</v>
      </c>
      <c r="R4674" s="30"/>
      <c r="S4674" s="30" t="s">
        <v>23705</v>
      </c>
      <c r="T4674" s="30"/>
      <c r="U4674" s="30"/>
      <c r="V4674" s="30" t="s">
        <v>1428</v>
      </c>
    </row>
    <row r="4675" spans="1:22" ht="15" customHeight="1">
      <c r="A4675" s="30">
        <v>4889</v>
      </c>
      <c r="B4675" s="30" t="s">
        <v>23706</v>
      </c>
      <c r="C4675" s="30"/>
      <c r="D4675" s="30" t="s">
        <v>23706</v>
      </c>
      <c r="E4675" s="30" t="s">
        <v>23707</v>
      </c>
      <c r="F4675" s="30" t="s">
        <v>23708</v>
      </c>
      <c r="G4675" s="30" t="s">
        <v>2514</v>
      </c>
      <c r="H4675" s="30" t="s">
        <v>1375</v>
      </c>
      <c r="I4675" s="30">
        <v>58045200</v>
      </c>
      <c r="J4675" s="30" t="s">
        <v>23709</v>
      </c>
      <c r="K4675" s="57">
        <v>161460607</v>
      </c>
      <c r="L4675" s="30"/>
      <c r="M4675" s="30"/>
      <c r="N4675" s="30"/>
      <c r="O4675" s="30"/>
      <c r="P4675" s="30"/>
      <c r="Q4675" s="30" t="s">
        <v>23700</v>
      </c>
      <c r="R4675" s="30"/>
      <c r="S4675" s="30" t="s">
        <v>23710</v>
      </c>
      <c r="T4675" s="30"/>
      <c r="U4675" s="30"/>
      <c r="V4675" s="30" t="s">
        <v>1428</v>
      </c>
    </row>
    <row r="4676" spans="1:22" ht="15" customHeight="1">
      <c r="A4676" s="30">
        <v>4890</v>
      </c>
      <c r="B4676" s="30" t="s">
        <v>23711</v>
      </c>
      <c r="C4676" s="30"/>
      <c r="D4676" s="30" t="s">
        <v>23711</v>
      </c>
      <c r="E4676" s="30" t="s">
        <v>23712</v>
      </c>
      <c r="F4676" s="30" t="s">
        <v>1454</v>
      </c>
      <c r="G4676" s="30" t="s">
        <v>6971</v>
      </c>
      <c r="H4676" s="30" t="s">
        <v>1391</v>
      </c>
      <c r="I4676" s="30">
        <v>99560000</v>
      </c>
      <c r="J4676" s="30" t="s">
        <v>23713</v>
      </c>
      <c r="K4676" s="57" t="s">
        <v>23714</v>
      </c>
      <c r="L4676" s="30"/>
      <c r="M4676" s="30"/>
      <c r="N4676" s="30"/>
      <c r="O4676" s="30"/>
      <c r="P4676" s="30"/>
      <c r="Q4676" s="30" t="s">
        <v>23715</v>
      </c>
      <c r="R4676" s="30"/>
      <c r="S4676" s="30" t="s">
        <v>23716</v>
      </c>
      <c r="T4676" s="30"/>
      <c r="U4676" s="30"/>
      <c r="V4676" s="30" t="s">
        <v>1444</v>
      </c>
    </row>
    <row r="4677" spans="1:22" ht="15" customHeight="1">
      <c r="A4677" s="37">
        <v>4891</v>
      </c>
      <c r="B4677" s="37" t="s">
        <v>23717</v>
      </c>
      <c r="C4677" s="37"/>
      <c r="D4677" s="37" t="s">
        <v>23717</v>
      </c>
      <c r="E4677" s="37" t="s">
        <v>1622</v>
      </c>
      <c r="F4677" s="37" t="s">
        <v>1454</v>
      </c>
      <c r="G4677" s="37" t="s">
        <v>1623</v>
      </c>
      <c r="H4677" s="37" t="s">
        <v>1352</v>
      </c>
      <c r="I4677" s="37">
        <v>48970000</v>
      </c>
      <c r="J4677" s="37" t="s">
        <v>23718</v>
      </c>
      <c r="K4677" s="58">
        <v>152921019</v>
      </c>
      <c r="L4677" s="37"/>
      <c r="M4677" s="37"/>
      <c r="N4677" s="37"/>
      <c r="O4677" s="37"/>
      <c r="P4677" s="37"/>
      <c r="Q4677" s="37" t="s">
        <v>1625</v>
      </c>
      <c r="R4677" s="37"/>
      <c r="S4677" s="37" t="s">
        <v>1626</v>
      </c>
      <c r="T4677" s="37"/>
      <c r="U4677" s="37"/>
      <c r="V4677" s="26" t="s">
        <v>202</v>
      </c>
    </row>
    <row r="4678" spans="1:22" ht="15" customHeight="1">
      <c r="A4678" s="30">
        <v>4892</v>
      </c>
      <c r="B4678" s="30" t="s">
        <v>23719</v>
      </c>
      <c r="C4678" s="30"/>
      <c r="D4678" s="30" t="s">
        <v>23719</v>
      </c>
      <c r="E4678" s="30" t="s">
        <v>23720</v>
      </c>
      <c r="F4678" s="30" t="s">
        <v>23721</v>
      </c>
      <c r="G4678" s="30" t="s">
        <v>2514</v>
      </c>
      <c r="H4678" s="30" t="s">
        <v>1375</v>
      </c>
      <c r="I4678" s="30">
        <v>58037030</v>
      </c>
      <c r="J4678" s="30" t="s">
        <v>23722</v>
      </c>
      <c r="K4678" s="57">
        <v>161502555</v>
      </c>
      <c r="L4678" s="30"/>
      <c r="M4678" s="30"/>
      <c r="N4678" s="30"/>
      <c r="O4678" s="30"/>
      <c r="P4678" s="30"/>
      <c r="Q4678" s="30" t="s">
        <v>23700</v>
      </c>
      <c r="R4678" s="30"/>
      <c r="S4678" s="30" t="s">
        <v>23723</v>
      </c>
      <c r="T4678" s="30"/>
      <c r="U4678" s="30"/>
      <c r="V4678" s="30" t="s">
        <v>1428</v>
      </c>
    </row>
    <row r="4679" spans="1:22" ht="15" customHeight="1">
      <c r="A4679" s="30">
        <v>4893</v>
      </c>
      <c r="B4679" s="30" t="s">
        <v>23724</v>
      </c>
      <c r="C4679" s="30"/>
      <c r="D4679" s="30" t="s">
        <v>23724</v>
      </c>
      <c r="E4679" s="30" t="s">
        <v>23725</v>
      </c>
      <c r="F4679" s="30" t="s">
        <v>3064</v>
      </c>
      <c r="G4679" s="30" t="s">
        <v>1655</v>
      </c>
      <c r="H4679" s="30" t="s">
        <v>1373</v>
      </c>
      <c r="I4679" s="30">
        <v>68501560</v>
      </c>
      <c r="J4679" s="30" t="s">
        <v>23726</v>
      </c>
      <c r="K4679" s="57">
        <v>156536250</v>
      </c>
      <c r="L4679" s="30"/>
      <c r="M4679" s="30"/>
      <c r="N4679" s="30"/>
      <c r="O4679" s="30"/>
      <c r="P4679" s="30"/>
      <c r="Q4679" s="30"/>
      <c r="R4679" s="30"/>
      <c r="S4679" s="30" t="s">
        <v>23727</v>
      </c>
      <c r="T4679" s="30"/>
      <c r="U4679" s="30"/>
      <c r="V4679" s="30" t="s">
        <v>1444</v>
      </c>
    </row>
    <row r="4680" spans="1:22" ht="15" customHeight="1">
      <c r="A4680" s="30">
        <v>4894</v>
      </c>
      <c r="B4680" s="30" t="s">
        <v>23728</v>
      </c>
      <c r="C4680" s="30"/>
      <c r="D4680" s="30" t="s">
        <v>23728</v>
      </c>
      <c r="E4680" s="30" t="s">
        <v>23534</v>
      </c>
      <c r="F4680" s="30" t="s">
        <v>1454</v>
      </c>
      <c r="G4680" s="30" t="s">
        <v>1713</v>
      </c>
      <c r="H4680" s="30" t="s">
        <v>1395</v>
      </c>
      <c r="I4680" s="30">
        <v>49010680</v>
      </c>
      <c r="J4680" s="30" t="s">
        <v>23729</v>
      </c>
      <c r="K4680" s="57">
        <v>271522429</v>
      </c>
      <c r="L4680" s="30"/>
      <c r="M4680" s="30"/>
      <c r="N4680" s="30"/>
      <c r="O4680" s="30"/>
      <c r="P4680" s="30"/>
      <c r="Q4680" s="30" t="s">
        <v>23730</v>
      </c>
      <c r="R4680" s="30"/>
      <c r="S4680" s="30" t="s">
        <v>23731</v>
      </c>
      <c r="T4680" s="30"/>
      <c r="U4680" s="30"/>
      <c r="V4680" s="30" t="s">
        <v>1444</v>
      </c>
    </row>
    <row r="4681" spans="1:22" ht="15" customHeight="1">
      <c r="A4681" s="30">
        <v>4895</v>
      </c>
      <c r="B4681" s="30" t="s">
        <v>23732</v>
      </c>
      <c r="C4681" s="30"/>
      <c r="D4681" s="30" t="s">
        <v>23732</v>
      </c>
      <c r="E4681" s="30" t="s">
        <v>23733</v>
      </c>
      <c r="F4681" s="30" t="s">
        <v>1454</v>
      </c>
      <c r="G4681" s="30" t="s">
        <v>5692</v>
      </c>
      <c r="H4681" s="30" t="s">
        <v>1354</v>
      </c>
      <c r="I4681" s="30">
        <v>62011040</v>
      </c>
      <c r="J4681" s="30" t="s">
        <v>23734</v>
      </c>
      <c r="K4681" s="57">
        <v>63625083</v>
      </c>
      <c r="L4681" s="30"/>
      <c r="M4681" s="30"/>
      <c r="N4681" s="30"/>
      <c r="O4681" s="30"/>
      <c r="P4681" s="30"/>
      <c r="Q4681" s="30" t="s">
        <v>23735</v>
      </c>
      <c r="R4681" s="30"/>
      <c r="S4681" s="30" t="s">
        <v>23736</v>
      </c>
      <c r="T4681" s="30"/>
      <c r="U4681" s="30"/>
      <c r="V4681" s="30" t="s">
        <v>1444</v>
      </c>
    </row>
    <row r="4682" spans="1:22" ht="15" customHeight="1">
      <c r="A4682" s="30">
        <v>4896</v>
      </c>
      <c r="B4682" s="30" t="s">
        <v>23737</v>
      </c>
      <c r="C4682" s="30"/>
      <c r="D4682" s="30" t="s">
        <v>23737</v>
      </c>
      <c r="E4682" s="30" t="s">
        <v>23738</v>
      </c>
      <c r="F4682" s="30" t="s">
        <v>12613</v>
      </c>
      <c r="G4682" s="30" t="s">
        <v>9287</v>
      </c>
      <c r="H4682" s="30" t="s">
        <v>1344</v>
      </c>
      <c r="I4682" s="30">
        <v>69909710</v>
      </c>
      <c r="J4682" s="30" t="s">
        <v>23739</v>
      </c>
      <c r="K4682" s="57">
        <v>101763700104</v>
      </c>
      <c r="L4682" s="30"/>
      <c r="M4682" s="30"/>
      <c r="N4682" s="30"/>
      <c r="O4682" s="30"/>
      <c r="P4682" s="30"/>
      <c r="Q4682" s="30" t="s">
        <v>22849</v>
      </c>
      <c r="R4682" s="30"/>
      <c r="S4682" s="30" t="s">
        <v>23740</v>
      </c>
      <c r="T4682" s="30"/>
      <c r="U4682" s="30"/>
      <c r="V4682" s="30" t="s">
        <v>1444</v>
      </c>
    </row>
    <row r="4683" spans="1:22" ht="15" customHeight="1">
      <c r="A4683" s="30">
        <v>4897</v>
      </c>
      <c r="B4683" s="30" t="s">
        <v>23741</v>
      </c>
      <c r="C4683" s="30"/>
      <c r="D4683" s="30" t="s">
        <v>23741</v>
      </c>
      <c r="E4683" s="30" t="s">
        <v>23742</v>
      </c>
      <c r="F4683" s="30" t="s">
        <v>1454</v>
      </c>
      <c r="G4683" s="30" t="s">
        <v>1484</v>
      </c>
      <c r="H4683" s="30" t="s">
        <v>1379</v>
      </c>
      <c r="I4683" s="30">
        <v>64000090</v>
      </c>
      <c r="J4683" s="30" t="s">
        <v>23743</v>
      </c>
      <c r="K4683" s="57">
        <v>195620259</v>
      </c>
      <c r="L4683" s="30"/>
      <c r="M4683" s="30"/>
      <c r="N4683" s="30"/>
      <c r="O4683" s="30"/>
      <c r="P4683" s="30"/>
      <c r="Q4683" s="30" t="s">
        <v>14496</v>
      </c>
      <c r="R4683" s="30"/>
      <c r="S4683" s="30" t="s">
        <v>23744</v>
      </c>
      <c r="T4683" s="30"/>
      <c r="U4683" s="30"/>
      <c r="V4683" s="30" t="s">
        <v>1444</v>
      </c>
    </row>
    <row r="4684" spans="1:22" ht="15" customHeight="1">
      <c r="A4684" s="37">
        <v>4898</v>
      </c>
      <c r="B4684" s="37" t="s">
        <v>23745</v>
      </c>
      <c r="C4684" s="37"/>
      <c r="D4684" s="37" t="s">
        <v>23745</v>
      </c>
      <c r="E4684" s="37" t="s">
        <v>23746</v>
      </c>
      <c r="F4684" s="37" t="s">
        <v>2159</v>
      </c>
      <c r="G4684" s="37" t="s">
        <v>2054</v>
      </c>
      <c r="H4684" s="37" t="s">
        <v>1352</v>
      </c>
      <c r="I4684" s="37">
        <v>41830050</v>
      </c>
      <c r="J4684" s="37" t="s">
        <v>23747</v>
      </c>
      <c r="K4684" s="58">
        <v>160632120</v>
      </c>
      <c r="L4684" s="37"/>
      <c r="M4684" s="37"/>
      <c r="N4684" s="37"/>
      <c r="O4684" s="37"/>
      <c r="P4684" s="37"/>
      <c r="Q4684" s="37" t="s">
        <v>23748</v>
      </c>
      <c r="R4684" s="37"/>
      <c r="S4684" s="37" t="s">
        <v>23749</v>
      </c>
      <c r="T4684" s="37"/>
      <c r="U4684" s="37"/>
      <c r="V4684" s="26" t="s">
        <v>202</v>
      </c>
    </row>
    <row r="4685" spans="1:22" ht="15" customHeight="1">
      <c r="A4685" s="37">
        <v>4899</v>
      </c>
      <c r="B4685" s="37" t="s">
        <v>23750</v>
      </c>
      <c r="C4685" s="37"/>
      <c r="D4685" s="37" t="s">
        <v>23750</v>
      </c>
      <c r="E4685" s="37" t="s">
        <v>23751</v>
      </c>
      <c r="F4685" s="37" t="s">
        <v>1454</v>
      </c>
      <c r="G4685" s="37" t="s">
        <v>9813</v>
      </c>
      <c r="H4685" s="37" t="s">
        <v>1395</v>
      </c>
      <c r="I4685" s="37">
        <v>49600000</v>
      </c>
      <c r="J4685" s="37" t="s">
        <v>23752</v>
      </c>
      <c r="K4685" s="58">
        <v>271086548</v>
      </c>
      <c r="L4685" s="37"/>
      <c r="M4685" s="37"/>
      <c r="N4685" s="37"/>
      <c r="O4685" s="37"/>
      <c r="P4685" s="37"/>
      <c r="Q4685" s="37" t="s">
        <v>23753</v>
      </c>
      <c r="R4685" s="37"/>
      <c r="S4685" s="37" t="s">
        <v>23754</v>
      </c>
      <c r="T4685" s="37"/>
      <c r="U4685" s="37"/>
      <c r="V4685" s="26" t="s">
        <v>202</v>
      </c>
    </row>
    <row r="4686" spans="1:22" ht="15" customHeight="1">
      <c r="A4686" s="37">
        <v>4900</v>
      </c>
      <c r="B4686" s="37" t="s">
        <v>23755</v>
      </c>
      <c r="C4686" s="37"/>
      <c r="D4686" s="37" t="s">
        <v>23755</v>
      </c>
      <c r="E4686" s="37" t="s">
        <v>23756</v>
      </c>
      <c r="F4686" s="37" t="s">
        <v>1454</v>
      </c>
      <c r="G4686" s="37" t="s">
        <v>9140</v>
      </c>
      <c r="H4686" s="37" t="s">
        <v>1373</v>
      </c>
      <c r="I4686" s="37">
        <v>68660000</v>
      </c>
      <c r="J4686" s="37" t="s">
        <v>23757</v>
      </c>
      <c r="K4686" s="58">
        <v>151716366</v>
      </c>
      <c r="L4686" s="37"/>
      <c r="M4686" s="37"/>
      <c r="N4686" s="37"/>
      <c r="O4686" s="37"/>
      <c r="P4686" s="37"/>
      <c r="Q4686" s="37" t="s">
        <v>23758</v>
      </c>
      <c r="R4686" s="37"/>
      <c r="S4686" s="37" t="s">
        <v>23759</v>
      </c>
      <c r="T4686" s="37"/>
      <c r="U4686" s="37"/>
      <c r="V4686" s="26" t="s">
        <v>202</v>
      </c>
    </row>
    <row r="4687" spans="1:22" ht="15" customHeight="1">
      <c r="A4687" s="30">
        <v>4901</v>
      </c>
      <c r="B4687" s="30" t="s">
        <v>23760</v>
      </c>
      <c r="C4687" s="30"/>
      <c r="D4687" s="30" t="s">
        <v>23760</v>
      </c>
      <c r="E4687" s="30" t="s">
        <v>23761</v>
      </c>
      <c r="F4687" s="30" t="s">
        <v>23762</v>
      </c>
      <c r="G4687" s="30" t="s">
        <v>1422</v>
      </c>
      <c r="H4687" s="30" t="s">
        <v>1397</v>
      </c>
      <c r="I4687" s="30">
        <v>3422000</v>
      </c>
      <c r="J4687" s="30" t="s">
        <v>23763</v>
      </c>
      <c r="K4687" s="57" t="s">
        <v>23764</v>
      </c>
      <c r="L4687" s="30"/>
      <c r="M4687" s="30"/>
      <c r="N4687" s="30"/>
      <c r="O4687" s="30"/>
      <c r="P4687" s="30"/>
      <c r="Q4687" s="30" t="s">
        <v>23765</v>
      </c>
      <c r="R4687" s="30"/>
      <c r="S4687" s="30" t="s">
        <v>23766</v>
      </c>
      <c r="T4687" s="30"/>
      <c r="U4687" s="30"/>
      <c r="V4687" s="30" t="s">
        <v>1444</v>
      </c>
    </row>
    <row r="4688" spans="1:22" ht="15" customHeight="1">
      <c r="A4688" s="30">
        <v>4902</v>
      </c>
      <c r="B4688" s="30" t="s">
        <v>23767</v>
      </c>
      <c r="C4688" s="30"/>
      <c r="D4688" s="30" t="s">
        <v>23767</v>
      </c>
      <c r="E4688" s="30" t="s">
        <v>23768</v>
      </c>
      <c r="F4688" s="30" t="s">
        <v>1454</v>
      </c>
      <c r="G4688" s="30" t="s">
        <v>23769</v>
      </c>
      <c r="H4688" s="30" t="s">
        <v>1367</v>
      </c>
      <c r="I4688" s="30">
        <v>39510000</v>
      </c>
      <c r="J4688" s="30" t="s">
        <v>23770</v>
      </c>
      <c r="K4688" s="57">
        <v>35093610097</v>
      </c>
      <c r="L4688" s="30"/>
      <c r="M4688" s="30"/>
      <c r="N4688" s="30"/>
      <c r="O4688" s="30"/>
      <c r="P4688" s="30"/>
      <c r="Q4688" s="30" t="s">
        <v>23771</v>
      </c>
      <c r="R4688" s="30"/>
      <c r="S4688" s="30" t="s">
        <v>23772</v>
      </c>
      <c r="T4688" s="30"/>
      <c r="U4688" s="30"/>
      <c r="V4688" s="30" t="s">
        <v>1428</v>
      </c>
    </row>
    <row r="4689" spans="1:22" ht="15" customHeight="1">
      <c r="A4689" s="37">
        <v>4903</v>
      </c>
      <c r="B4689" s="37" t="s">
        <v>23773</v>
      </c>
      <c r="C4689" s="37"/>
      <c r="D4689" s="37" t="s">
        <v>23773</v>
      </c>
      <c r="E4689" s="37" t="s">
        <v>22561</v>
      </c>
      <c r="F4689" s="37" t="s">
        <v>1454</v>
      </c>
      <c r="G4689" s="37" t="s">
        <v>1422</v>
      </c>
      <c r="H4689" s="37" t="s">
        <v>1397</v>
      </c>
      <c r="I4689" s="37">
        <v>1023001</v>
      </c>
      <c r="J4689" s="37" t="s">
        <v>23774</v>
      </c>
      <c r="K4689" s="58" t="s">
        <v>3510</v>
      </c>
      <c r="L4689" s="37"/>
      <c r="M4689" s="37"/>
      <c r="N4689" s="37"/>
      <c r="O4689" s="37"/>
      <c r="P4689" s="37"/>
      <c r="Q4689" s="37" t="s">
        <v>21808</v>
      </c>
      <c r="R4689" s="37"/>
      <c r="S4689" s="37" t="s">
        <v>21199</v>
      </c>
      <c r="T4689" s="37"/>
      <c r="U4689" s="37"/>
      <c r="V4689" s="26" t="s">
        <v>202</v>
      </c>
    </row>
    <row r="4690" spans="1:22" ht="15" customHeight="1">
      <c r="A4690" s="30">
        <v>4904</v>
      </c>
      <c r="B4690" s="30" t="s">
        <v>23775</v>
      </c>
      <c r="C4690" s="30"/>
      <c r="D4690" s="30" t="s">
        <v>23775</v>
      </c>
      <c r="E4690" s="30" t="s">
        <v>23776</v>
      </c>
      <c r="F4690" s="30" t="s">
        <v>23777</v>
      </c>
      <c r="G4690" s="30" t="s">
        <v>1422</v>
      </c>
      <c r="H4690" s="30" t="s">
        <v>1397</v>
      </c>
      <c r="I4690" s="30">
        <v>3450000</v>
      </c>
      <c r="J4690" s="30" t="s">
        <v>23778</v>
      </c>
      <c r="K4690" s="57" t="s">
        <v>3510</v>
      </c>
      <c r="L4690" s="30"/>
      <c r="M4690" s="30"/>
      <c r="N4690" s="30"/>
      <c r="O4690" s="30"/>
      <c r="P4690" s="30"/>
      <c r="Q4690" s="30" t="s">
        <v>23779</v>
      </c>
      <c r="R4690" s="30"/>
      <c r="S4690" s="30" t="s">
        <v>23780</v>
      </c>
      <c r="T4690" s="30"/>
      <c r="U4690" s="30"/>
      <c r="V4690" s="30" t="s">
        <v>1428</v>
      </c>
    </row>
    <row r="4691" spans="1:22" ht="15" customHeight="1">
      <c r="A4691" s="37">
        <v>4905</v>
      </c>
      <c r="B4691" s="37" t="s">
        <v>23781</v>
      </c>
      <c r="C4691" s="37"/>
      <c r="D4691" s="37" t="s">
        <v>23781</v>
      </c>
      <c r="E4691" s="37" t="s">
        <v>23782</v>
      </c>
      <c r="F4691" s="37" t="s">
        <v>1454</v>
      </c>
      <c r="G4691" s="37" t="s">
        <v>23783</v>
      </c>
      <c r="H4691" s="37" t="s">
        <v>1367</v>
      </c>
      <c r="I4691" s="37">
        <v>36340000</v>
      </c>
      <c r="J4691" s="37" t="s">
        <v>23784</v>
      </c>
      <c r="K4691" s="58">
        <v>20263200000</v>
      </c>
      <c r="L4691" s="37"/>
      <c r="M4691" s="37"/>
      <c r="N4691" s="37"/>
      <c r="O4691" s="37"/>
      <c r="P4691" s="37"/>
      <c r="Q4691" s="37" t="s">
        <v>23785</v>
      </c>
      <c r="R4691" s="37"/>
      <c r="S4691" s="37" t="s">
        <v>23786</v>
      </c>
      <c r="T4691" s="37"/>
      <c r="U4691" s="37"/>
      <c r="V4691" s="26" t="s">
        <v>202</v>
      </c>
    </row>
    <row r="4692" spans="1:22" ht="15" customHeight="1">
      <c r="A4692" s="30">
        <v>4906</v>
      </c>
      <c r="B4692" s="30" t="s">
        <v>23787</v>
      </c>
      <c r="C4692" s="30"/>
      <c r="D4692" s="30" t="s">
        <v>23787</v>
      </c>
      <c r="E4692" s="30" t="s">
        <v>23788</v>
      </c>
      <c r="F4692" s="30" t="s">
        <v>23789</v>
      </c>
      <c r="G4692" s="30" t="s">
        <v>1827</v>
      </c>
      <c r="H4692" s="30" t="s">
        <v>1393</v>
      </c>
      <c r="I4692" s="30">
        <v>88339060</v>
      </c>
      <c r="J4692" s="30" t="s">
        <v>23790</v>
      </c>
      <c r="K4692" s="57">
        <v>257778365</v>
      </c>
      <c r="L4692" s="30"/>
      <c r="M4692" s="30"/>
      <c r="N4692" s="30"/>
      <c r="O4692" s="30"/>
      <c r="P4692" s="30"/>
      <c r="Q4692" s="30" t="s">
        <v>23791</v>
      </c>
      <c r="R4692" s="30"/>
      <c r="S4692" s="30" t="s">
        <v>23792</v>
      </c>
      <c r="T4692" s="30"/>
      <c r="U4692" s="30"/>
      <c r="V4692" s="30" t="s">
        <v>1428</v>
      </c>
    </row>
    <row r="4693" spans="1:22" ht="15" customHeight="1">
      <c r="A4693" s="30">
        <v>4907</v>
      </c>
      <c r="B4693" s="30" t="s">
        <v>23793</v>
      </c>
      <c r="C4693" s="30"/>
      <c r="D4693" s="30" t="s">
        <v>23793</v>
      </c>
      <c r="E4693" s="30" t="s">
        <v>23794</v>
      </c>
      <c r="F4693" s="30" t="s">
        <v>1454</v>
      </c>
      <c r="G4693" s="30" t="s">
        <v>4503</v>
      </c>
      <c r="H4693" s="30" t="s">
        <v>1352</v>
      </c>
      <c r="I4693" s="30">
        <v>45200170</v>
      </c>
      <c r="J4693" s="30" t="s">
        <v>23795</v>
      </c>
      <c r="K4693" s="57">
        <v>36325407</v>
      </c>
      <c r="L4693" s="30"/>
      <c r="M4693" s="30"/>
      <c r="N4693" s="30"/>
      <c r="O4693" s="30"/>
      <c r="P4693" s="30"/>
      <c r="Q4693" s="30" t="s">
        <v>23796</v>
      </c>
      <c r="R4693" s="30"/>
      <c r="S4693" s="30" t="s">
        <v>23797</v>
      </c>
      <c r="T4693" s="30"/>
      <c r="U4693" s="30"/>
      <c r="V4693" s="30" t="s">
        <v>1444</v>
      </c>
    </row>
    <row r="4694" spans="1:22" ht="15" customHeight="1">
      <c r="A4694" s="37">
        <v>4908</v>
      </c>
      <c r="B4694" s="37" t="s">
        <v>23798</v>
      </c>
      <c r="C4694" s="37"/>
      <c r="D4694" s="37" t="s">
        <v>23798</v>
      </c>
      <c r="E4694" s="37" t="s">
        <v>23799</v>
      </c>
      <c r="F4694" s="37" t="s">
        <v>23800</v>
      </c>
      <c r="G4694" s="37" t="s">
        <v>3316</v>
      </c>
      <c r="H4694" s="37" t="s">
        <v>1397</v>
      </c>
      <c r="I4694" s="37">
        <v>17501240</v>
      </c>
      <c r="J4694" s="37" t="s">
        <v>23801</v>
      </c>
      <c r="K4694" s="58">
        <v>438452890110</v>
      </c>
      <c r="L4694" s="37"/>
      <c r="M4694" s="37"/>
      <c r="N4694" s="37"/>
      <c r="O4694" s="37"/>
      <c r="P4694" s="37"/>
      <c r="Q4694" s="37" t="s">
        <v>23802</v>
      </c>
      <c r="R4694" s="37"/>
      <c r="S4694" s="37" t="s">
        <v>23803</v>
      </c>
      <c r="T4694" s="37"/>
      <c r="U4694" s="37"/>
      <c r="V4694" s="26" t="s">
        <v>202</v>
      </c>
    </row>
    <row r="4695" spans="1:22" ht="15" customHeight="1">
      <c r="A4695" s="37">
        <v>4909</v>
      </c>
      <c r="B4695" s="37" t="s">
        <v>23804</v>
      </c>
      <c r="C4695" s="37"/>
      <c r="D4695" s="37" t="s">
        <v>23804</v>
      </c>
      <c r="E4695" s="37" t="s">
        <v>2283</v>
      </c>
      <c r="F4695" s="37" t="s">
        <v>1454</v>
      </c>
      <c r="G4695" s="37" t="s">
        <v>23805</v>
      </c>
      <c r="H4695" s="37" t="s">
        <v>1377</v>
      </c>
      <c r="I4695" s="37">
        <v>55125000</v>
      </c>
      <c r="J4695" s="37" t="s">
        <v>23806</v>
      </c>
      <c r="K4695" s="58">
        <v>22451595</v>
      </c>
      <c r="L4695" s="37"/>
      <c r="M4695" s="37"/>
      <c r="N4695" s="37"/>
      <c r="O4695" s="37"/>
      <c r="P4695" s="37"/>
      <c r="Q4695" s="37" t="s">
        <v>23807</v>
      </c>
      <c r="R4695" s="37"/>
      <c r="S4695" s="37" t="s">
        <v>23808</v>
      </c>
      <c r="T4695" s="37"/>
      <c r="U4695" s="37"/>
      <c r="V4695" s="26" t="s">
        <v>202</v>
      </c>
    </row>
    <row r="4696" spans="1:22" ht="15" customHeight="1">
      <c r="A4696" s="30">
        <v>4910</v>
      </c>
      <c r="B4696" s="30" t="s">
        <v>23809</v>
      </c>
      <c r="C4696" s="30"/>
      <c r="D4696" s="30" t="s">
        <v>23809</v>
      </c>
      <c r="E4696" s="30" t="s">
        <v>23810</v>
      </c>
      <c r="F4696" s="30" t="s">
        <v>2744</v>
      </c>
      <c r="G4696" s="30" t="s">
        <v>8506</v>
      </c>
      <c r="H4696" s="30" t="s">
        <v>1399</v>
      </c>
      <c r="I4696" s="30">
        <v>77405140</v>
      </c>
      <c r="J4696" s="30" t="s">
        <v>23811</v>
      </c>
      <c r="K4696" s="57" t="s">
        <v>3510</v>
      </c>
      <c r="L4696" s="30"/>
      <c r="M4696" s="30"/>
      <c r="N4696" s="30"/>
      <c r="O4696" s="30"/>
      <c r="P4696" s="30"/>
      <c r="Q4696" s="30" t="s">
        <v>23812</v>
      </c>
      <c r="R4696" s="30"/>
      <c r="S4696" s="30" t="s">
        <v>23813</v>
      </c>
      <c r="T4696" s="30"/>
      <c r="U4696" s="30"/>
      <c r="V4696" s="30" t="s">
        <v>1444</v>
      </c>
    </row>
    <row r="4697" spans="1:22" ht="15" customHeight="1">
      <c r="A4697" s="30">
        <v>4911</v>
      </c>
      <c r="B4697" s="30" t="s">
        <v>23814</v>
      </c>
      <c r="C4697" s="30"/>
      <c r="D4697" s="30" t="s">
        <v>23814</v>
      </c>
      <c r="E4697" s="30" t="s">
        <v>23815</v>
      </c>
      <c r="F4697" s="30" t="s">
        <v>1454</v>
      </c>
      <c r="G4697" s="30" t="s">
        <v>23816</v>
      </c>
      <c r="H4697" s="30" t="s">
        <v>1391</v>
      </c>
      <c r="I4697" s="30">
        <v>95150000</v>
      </c>
      <c r="J4697" s="30" t="s">
        <v>23817</v>
      </c>
      <c r="K4697" s="57">
        <v>840004427</v>
      </c>
      <c r="L4697" s="30"/>
      <c r="M4697" s="30"/>
      <c r="N4697" s="30"/>
      <c r="O4697" s="30"/>
      <c r="P4697" s="30"/>
      <c r="Q4697" s="30" t="s">
        <v>23818</v>
      </c>
      <c r="R4697" s="30"/>
      <c r="S4697" s="30" t="s">
        <v>23819</v>
      </c>
      <c r="T4697" s="30"/>
      <c r="U4697" s="30"/>
      <c r="V4697" s="30" t="s">
        <v>1444</v>
      </c>
    </row>
    <row r="4698" spans="1:22" ht="15" customHeight="1">
      <c r="A4698" s="30">
        <v>4912</v>
      </c>
      <c r="B4698" s="30" t="s">
        <v>23820</v>
      </c>
      <c r="C4698" s="30"/>
      <c r="D4698" s="30" t="s">
        <v>23820</v>
      </c>
      <c r="E4698" s="30" t="s">
        <v>23821</v>
      </c>
      <c r="F4698" s="30" t="s">
        <v>1454</v>
      </c>
      <c r="G4698" s="30" t="s">
        <v>9729</v>
      </c>
      <c r="H4698" s="30" t="s">
        <v>1354</v>
      </c>
      <c r="I4698" s="30">
        <v>62320000</v>
      </c>
      <c r="J4698" s="30" t="s">
        <v>23822</v>
      </c>
      <c r="K4698" s="57">
        <v>64189635</v>
      </c>
      <c r="L4698" s="30"/>
      <c r="M4698" s="30"/>
      <c r="N4698" s="30"/>
      <c r="O4698" s="30"/>
      <c r="P4698" s="30"/>
      <c r="Q4698" s="30" t="s">
        <v>23823</v>
      </c>
      <c r="R4698" s="30"/>
      <c r="S4698" s="30" t="s">
        <v>23824</v>
      </c>
      <c r="T4698" s="30"/>
      <c r="U4698" s="30"/>
      <c r="V4698" s="30" t="s">
        <v>1444</v>
      </c>
    </row>
    <row r="4699" spans="1:22" ht="15" customHeight="1">
      <c r="A4699" s="30">
        <v>4913</v>
      </c>
      <c r="B4699" s="30" t="s">
        <v>23825</v>
      </c>
      <c r="C4699" s="30"/>
      <c r="D4699" s="30" t="s">
        <v>23825</v>
      </c>
      <c r="E4699" s="30" t="s">
        <v>23826</v>
      </c>
      <c r="F4699" s="30" t="s">
        <v>1454</v>
      </c>
      <c r="G4699" s="30" t="s">
        <v>2525</v>
      </c>
      <c r="H4699" s="30" t="s">
        <v>1391</v>
      </c>
      <c r="I4699" s="30">
        <v>97015015</v>
      </c>
      <c r="J4699" s="30" t="s">
        <v>23827</v>
      </c>
      <c r="K4699" s="57">
        <v>1090375287</v>
      </c>
      <c r="L4699" s="30"/>
      <c r="M4699" s="30"/>
      <c r="N4699" s="30"/>
      <c r="O4699" s="30"/>
      <c r="P4699" s="30"/>
      <c r="Q4699" s="30" t="s">
        <v>23828</v>
      </c>
      <c r="R4699" s="30"/>
      <c r="S4699" s="30" t="s">
        <v>23829</v>
      </c>
      <c r="T4699" s="30"/>
      <c r="U4699" s="30"/>
      <c r="V4699" s="30" t="s">
        <v>1428</v>
      </c>
    </row>
    <row r="4700" spans="1:22" ht="15" customHeight="1">
      <c r="A4700" s="30">
        <v>4914</v>
      </c>
      <c r="B4700" s="30" t="s">
        <v>23830</v>
      </c>
      <c r="C4700" s="30"/>
      <c r="D4700" s="30" t="s">
        <v>23830</v>
      </c>
      <c r="E4700" s="30" t="s">
        <v>23831</v>
      </c>
      <c r="F4700" s="30" t="s">
        <v>1454</v>
      </c>
      <c r="G4700" s="30" t="s">
        <v>8457</v>
      </c>
      <c r="H4700" s="30" t="s">
        <v>1375</v>
      </c>
      <c r="I4700" s="30">
        <v>58700085</v>
      </c>
      <c r="J4700" s="30" t="s">
        <v>23832</v>
      </c>
      <c r="K4700" s="57">
        <v>161153461</v>
      </c>
      <c r="L4700" s="30"/>
      <c r="M4700" s="30"/>
      <c r="N4700" s="30"/>
      <c r="O4700" s="30"/>
      <c r="P4700" s="30"/>
      <c r="Q4700" s="30" t="s">
        <v>23833</v>
      </c>
      <c r="R4700" s="30"/>
      <c r="S4700" s="30" t="s">
        <v>23834</v>
      </c>
      <c r="T4700" s="30"/>
      <c r="U4700" s="30"/>
      <c r="V4700" s="30" t="s">
        <v>1444</v>
      </c>
    </row>
    <row r="4701" spans="1:22" ht="15" customHeight="1">
      <c r="A4701" s="37">
        <v>4915</v>
      </c>
      <c r="B4701" s="37" t="s">
        <v>23835</v>
      </c>
      <c r="C4701" s="37"/>
      <c r="D4701" s="37" t="s">
        <v>23835</v>
      </c>
      <c r="E4701" s="37" t="s">
        <v>23836</v>
      </c>
      <c r="F4701" s="37" t="s">
        <v>23837</v>
      </c>
      <c r="G4701" s="37" t="s">
        <v>1540</v>
      </c>
      <c r="H4701" s="37" t="s">
        <v>1373</v>
      </c>
      <c r="I4701" s="37">
        <v>68030320</v>
      </c>
      <c r="J4701" s="37" t="s">
        <v>23838</v>
      </c>
      <c r="K4701" s="58">
        <v>156144298</v>
      </c>
      <c r="L4701" s="37"/>
      <c r="M4701" s="37"/>
      <c r="N4701" s="37"/>
      <c r="O4701" s="37"/>
      <c r="P4701" s="37"/>
      <c r="Q4701" s="37" t="s">
        <v>23839</v>
      </c>
      <c r="R4701" s="37"/>
      <c r="S4701" s="37" t="s">
        <v>23840</v>
      </c>
      <c r="T4701" s="37"/>
      <c r="U4701" s="37"/>
      <c r="V4701" s="26" t="s">
        <v>202</v>
      </c>
    </row>
    <row r="4702" spans="1:22" ht="15" customHeight="1">
      <c r="A4702" s="30">
        <v>4916</v>
      </c>
      <c r="B4702" s="30" t="s">
        <v>23841</v>
      </c>
      <c r="C4702" s="30"/>
      <c r="D4702" s="30" t="s">
        <v>23841</v>
      </c>
      <c r="E4702" s="30" t="s">
        <v>7782</v>
      </c>
      <c r="F4702" s="30" t="s">
        <v>1454</v>
      </c>
      <c r="G4702" s="30" t="s">
        <v>2452</v>
      </c>
      <c r="H4702" s="30" t="s">
        <v>1397</v>
      </c>
      <c r="I4702" s="30">
        <v>13920000</v>
      </c>
      <c r="J4702" s="30" t="s">
        <v>23842</v>
      </c>
      <c r="K4702" s="57">
        <v>519091594117</v>
      </c>
      <c r="L4702" s="30"/>
      <c r="M4702" s="30"/>
      <c r="N4702" s="30"/>
      <c r="O4702" s="30"/>
      <c r="P4702" s="30"/>
      <c r="Q4702" s="30" t="s">
        <v>23843</v>
      </c>
      <c r="R4702" s="30"/>
      <c r="S4702" s="30" t="s">
        <v>23844</v>
      </c>
      <c r="T4702" s="30"/>
      <c r="U4702" s="30"/>
      <c r="V4702" s="30" t="s">
        <v>1444</v>
      </c>
    </row>
    <row r="4703" spans="1:22" ht="15" customHeight="1">
      <c r="A4703" s="30">
        <v>4917</v>
      </c>
      <c r="B4703" s="30" t="s">
        <v>23845</v>
      </c>
      <c r="C4703" s="30"/>
      <c r="D4703" s="30" t="s">
        <v>23845</v>
      </c>
      <c r="E4703" s="30" t="s">
        <v>23846</v>
      </c>
      <c r="F4703" s="30" t="s">
        <v>23406</v>
      </c>
      <c r="G4703" s="30" t="s">
        <v>3503</v>
      </c>
      <c r="H4703" s="30" t="s">
        <v>1389</v>
      </c>
      <c r="I4703" s="30">
        <v>69316695</v>
      </c>
      <c r="J4703" s="30" t="s">
        <v>23847</v>
      </c>
      <c r="K4703" s="57">
        <v>240163543</v>
      </c>
      <c r="L4703" s="30"/>
      <c r="M4703" s="30"/>
      <c r="N4703" s="30"/>
      <c r="O4703" s="30"/>
      <c r="P4703" s="30"/>
      <c r="Q4703" s="30" t="s">
        <v>23848</v>
      </c>
      <c r="R4703" s="30"/>
      <c r="S4703" s="30" t="s">
        <v>23849</v>
      </c>
      <c r="T4703" s="30"/>
      <c r="U4703" s="30"/>
      <c r="V4703" s="30" t="s">
        <v>1444</v>
      </c>
    </row>
    <row r="4704" spans="1:22" ht="15" customHeight="1">
      <c r="A4704" s="30">
        <v>4918</v>
      </c>
      <c r="B4704" s="30" t="s">
        <v>23850</v>
      </c>
      <c r="C4704" s="30"/>
      <c r="D4704" s="30" t="s">
        <v>23850</v>
      </c>
      <c r="E4704" s="30" t="s">
        <v>23851</v>
      </c>
      <c r="F4704" s="30" t="s">
        <v>23852</v>
      </c>
      <c r="G4704" s="30" t="s">
        <v>22431</v>
      </c>
      <c r="H4704" s="30" t="s">
        <v>1365</v>
      </c>
      <c r="I4704" s="30">
        <v>65485000</v>
      </c>
      <c r="J4704" s="30" t="s">
        <v>23853</v>
      </c>
      <c r="K4704" s="57">
        <v>125848439</v>
      </c>
      <c r="L4704" s="30"/>
      <c r="M4704" s="30"/>
      <c r="N4704" s="30"/>
      <c r="O4704" s="30"/>
      <c r="P4704" s="30"/>
      <c r="Q4704" s="30" t="s">
        <v>23854</v>
      </c>
      <c r="R4704" s="30"/>
      <c r="S4704" s="30" t="s">
        <v>23855</v>
      </c>
      <c r="T4704" s="30"/>
      <c r="U4704" s="30"/>
      <c r="V4704" s="30" t="s">
        <v>1444</v>
      </c>
    </row>
    <row r="4705" spans="1:22" ht="15" customHeight="1">
      <c r="A4705" s="30">
        <v>4919</v>
      </c>
      <c r="B4705" s="30" t="s">
        <v>23856</v>
      </c>
      <c r="C4705" s="30"/>
      <c r="D4705" s="30" t="s">
        <v>23856</v>
      </c>
      <c r="E4705" s="30" t="s">
        <v>23589</v>
      </c>
      <c r="F4705" s="30" t="s">
        <v>1454</v>
      </c>
      <c r="G4705" s="30" t="s">
        <v>17228</v>
      </c>
      <c r="H4705" s="30" t="s">
        <v>1391</v>
      </c>
      <c r="I4705" s="30">
        <v>98780546</v>
      </c>
      <c r="J4705" s="30" t="s">
        <v>23857</v>
      </c>
      <c r="K4705" s="57">
        <v>1100070238</v>
      </c>
      <c r="L4705" s="30"/>
      <c r="M4705" s="30"/>
      <c r="N4705" s="30"/>
      <c r="O4705" s="30"/>
      <c r="P4705" s="30"/>
      <c r="Q4705" s="30" t="s">
        <v>23858</v>
      </c>
      <c r="R4705" s="30"/>
      <c r="S4705" s="30" t="s">
        <v>23859</v>
      </c>
      <c r="T4705" s="30"/>
      <c r="U4705" s="30"/>
      <c r="V4705" s="30" t="s">
        <v>1444</v>
      </c>
    </row>
    <row r="4706" spans="1:22" ht="15" customHeight="1">
      <c r="A4706" s="30">
        <v>4920</v>
      </c>
      <c r="B4706" s="30" t="s">
        <v>23860</v>
      </c>
      <c r="C4706" s="30"/>
      <c r="D4706" s="30" t="s">
        <v>23860</v>
      </c>
      <c r="E4706" s="30" t="s">
        <v>23861</v>
      </c>
      <c r="F4706" s="30" t="s">
        <v>1454</v>
      </c>
      <c r="G4706" s="30" t="s">
        <v>23647</v>
      </c>
      <c r="H4706" s="30" t="s">
        <v>1367</v>
      </c>
      <c r="I4706" s="30">
        <v>37564000</v>
      </c>
      <c r="J4706" s="30" t="s">
        <v>23862</v>
      </c>
      <c r="K4706" s="57">
        <v>17040170027</v>
      </c>
      <c r="L4706" s="30"/>
      <c r="M4706" s="30"/>
      <c r="N4706" s="30"/>
      <c r="O4706" s="30"/>
      <c r="P4706" s="30"/>
      <c r="Q4706" s="30" t="s">
        <v>23863</v>
      </c>
      <c r="R4706" s="30"/>
      <c r="S4706" s="30" t="s">
        <v>23864</v>
      </c>
      <c r="T4706" s="30"/>
      <c r="U4706" s="30"/>
      <c r="V4706" s="30" t="s">
        <v>1444</v>
      </c>
    </row>
    <row r="4707" spans="1:22" ht="15" customHeight="1">
      <c r="A4707" s="30">
        <v>4921</v>
      </c>
      <c r="B4707" s="30" t="s">
        <v>23865</v>
      </c>
      <c r="C4707" s="30"/>
      <c r="D4707" s="30" t="s">
        <v>23865</v>
      </c>
      <c r="E4707" s="30" t="s">
        <v>23866</v>
      </c>
      <c r="F4707" s="30" t="s">
        <v>1454</v>
      </c>
      <c r="G4707" s="30" t="s">
        <v>1540</v>
      </c>
      <c r="H4707" s="30" t="s">
        <v>1373</v>
      </c>
      <c r="I4707" s="30">
        <v>68005570</v>
      </c>
      <c r="J4707" s="30" t="s">
        <v>23867</v>
      </c>
      <c r="K4707" s="57">
        <v>152479295</v>
      </c>
      <c r="L4707" s="30"/>
      <c r="M4707" s="30"/>
      <c r="N4707" s="30"/>
      <c r="O4707" s="30"/>
      <c r="P4707" s="30"/>
      <c r="Q4707" s="30" t="s">
        <v>18089</v>
      </c>
      <c r="R4707" s="30"/>
      <c r="S4707" s="30" t="s">
        <v>23868</v>
      </c>
      <c r="T4707" s="30"/>
      <c r="U4707" s="30"/>
      <c r="V4707" s="30" t="s">
        <v>1444</v>
      </c>
    </row>
    <row r="4708" spans="1:22" ht="15" customHeight="1">
      <c r="A4708" s="30">
        <v>4922</v>
      </c>
      <c r="B4708" s="30" t="s">
        <v>23869</v>
      </c>
      <c r="C4708" s="30"/>
      <c r="D4708" s="30" t="s">
        <v>23869</v>
      </c>
      <c r="E4708" s="30" t="s">
        <v>23870</v>
      </c>
      <c r="F4708" s="30" t="s">
        <v>1454</v>
      </c>
      <c r="G4708" s="30" t="s">
        <v>23871</v>
      </c>
      <c r="H4708" s="30" t="s">
        <v>1391</v>
      </c>
      <c r="I4708" s="30">
        <v>98170000</v>
      </c>
      <c r="J4708" s="30" t="s">
        <v>23872</v>
      </c>
      <c r="K4708" s="57">
        <v>1510042161</v>
      </c>
      <c r="L4708" s="30"/>
      <c r="M4708" s="30"/>
      <c r="N4708" s="30"/>
      <c r="O4708" s="30"/>
      <c r="P4708" s="30"/>
      <c r="Q4708" s="30" t="s">
        <v>23873</v>
      </c>
      <c r="R4708" s="30"/>
      <c r="S4708" s="30" t="s">
        <v>23874</v>
      </c>
      <c r="T4708" s="30"/>
      <c r="U4708" s="30"/>
      <c r="V4708" s="30" t="s">
        <v>1444</v>
      </c>
    </row>
    <row r="4709" spans="1:22" ht="15" customHeight="1">
      <c r="A4709" s="30">
        <v>4923</v>
      </c>
      <c r="B4709" s="30" t="s">
        <v>23875</v>
      </c>
      <c r="C4709" s="30"/>
      <c r="D4709" s="30" t="s">
        <v>23875</v>
      </c>
      <c r="E4709" s="30" t="s">
        <v>23876</v>
      </c>
      <c r="F4709" s="30" t="s">
        <v>23877</v>
      </c>
      <c r="G4709" s="30" t="s">
        <v>8886</v>
      </c>
      <c r="H4709" s="30" t="s">
        <v>1363</v>
      </c>
      <c r="I4709" s="30">
        <v>72915705</v>
      </c>
      <c r="J4709" s="30" t="s">
        <v>23878</v>
      </c>
      <c r="K4709" s="57">
        <v>103798056</v>
      </c>
      <c r="L4709" s="30"/>
      <c r="M4709" s="30"/>
      <c r="N4709" s="30"/>
      <c r="O4709" s="30"/>
      <c r="P4709" s="30"/>
      <c r="Q4709" s="30" t="s">
        <v>23879</v>
      </c>
      <c r="R4709" s="30"/>
      <c r="S4709" s="30" t="s">
        <v>23880</v>
      </c>
      <c r="T4709" s="30"/>
      <c r="U4709" s="30"/>
      <c r="V4709" s="30" t="s">
        <v>1428</v>
      </c>
    </row>
    <row r="4710" spans="1:22" ht="15" customHeight="1">
      <c r="A4710" s="30">
        <v>4924</v>
      </c>
      <c r="B4710" s="30" t="s">
        <v>23881</v>
      </c>
      <c r="C4710" s="30"/>
      <c r="D4710" s="30" t="s">
        <v>23881</v>
      </c>
      <c r="E4710" s="30" t="s">
        <v>23882</v>
      </c>
      <c r="F4710" s="30" t="s">
        <v>1454</v>
      </c>
      <c r="G4710" s="30" t="s">
        <v>6483</v>
      </c>
      <c r="H4710" s="30" t="s">
        <v>1354</v>
      </c>
      <c r="I4710" s="30">
        <v>63500000</v>
      </c>
      <c r="J4710" s="30" t="s">
        <v>23883</v>
      </c>
      <c r="K4710" s="57">
        <v>66898897</v>
      </c>
      <c r="L4710" s="30"/>
      <c r="M4710" s="30"/>
      <c r="N4710" s="30"/>
      <c r="O4710" s="30"/>
      <c r="P4710" s="30"/>
      <c r="Q4710" s="30" t="s">
        <v>23884</v>
      </c>
      <c r="R4710" s="30"/>
      <c r="S4710" s="30" t="s">
        <v>23885</v>
      </c>
      <c r="T4710" s="30"/>
      <c r="U4710" s="30"/>
      <c r="V4710" s="30" t="s">
        <v>1444</v>
      </c>
    </row>
    <row r="4711" spans="1:22" ht="15" customHeight="1">
      <c r="A4711" s="30">
        <v>4925</v>
      </c>
      <c r="B4711" s="30" t="s">
        <v>23886</v>
      </c>
      <c r="C4711" s="30"/>
      <c r="D4711" s="30" t="s">
        <v>23886</v>
      </c>
      <c r="E4711" s="30" t="s">
        <v>23887</v>
      </c>
      <c r="F4711" s="30" t="s">
        <v>1454</v>
      </c>
      <c r="G4711" s="30" t="s">
        <v>9187</v>
      </c>
      <c r="H4711" s="30" t="s">
        <v>1393</v>
      </c>
      <c r="I4711" s="30">
        <v>88370506</v>
      </c>
      <c r="J4711" s="30" t="s">
        <v>23888</v>
      </c>
      <c r="K4711" s="57">
        <v>258687410</v>
      </c>
      <c r="L4711" s="30"/>
      <c r="M4711" s="30"/>
      <c r="N4711" s="30"/>
      <c r="O4711" s="30"/>
      <c r="P4711" s="30"/>
      <c r="Q4711" s="30" t="s">
        <v>23889</v>
      </c>
      <c r="R4711" s="30"/>
      <c r="S4711" s="30" t="s">
        <v>23890</v>
      </c>
      <c r="T4711" s="30"/>
      <c r="U4711" s="30"/>
      <c r="V4711" s="30" t="s">
        <v>1428</v>
      </c>
    </row>
    <row r="4712" spans="1:22" ht="15" customHeight="1">
      <c r="A4712" s="30">
        <v>4926</v>
      </c>
      <c r="B4712" s="30" t="s">
        <v>23891</v>
      </c>
      <c r="C4712" s="30"/>
      <c r="D4712" s="30" t="s">
        <v>23891</v>
      </c>
      <c r="E4712" s="30" t="s">
        <v>23892</v>
      </c>
      <c r="F4712" s="30" t="s">
        <v>23893</v>
      </c>
      <c r="G4712" s="30" t="s">
        <v>1889</v>
      </c>
      <c r="H4712" s="30" t="s">
        <v>1381</v>
      </c>
      <c r="I4712" s="30">
        <v>84030000</v>
      </c>
      <c r="J4712" s="30" t="s">
        <v>23894</v>
      </c>
      <c r="K4712" s="57">
        <v>9069251681</v>
      </c>
      <c r="L4712" s="30"/>
      <c r="M4712" s="30"/>
      <c r="N4712" s="30"/>
      <c r="O4712" s="30"/>
      <c r="P4712" s="30"/>
      <c r="Q4712" s="30" t="s">
        <v>23895</v>
      </c>
      <c r="R4712" s="30"/>
      <c r="S4712" s="30" t="s">
        <v>23896</v>
      </c>
      <c r="T4712" s="30"/>
      <c r="U4712" s="30"/>
      <c r="V4712" s="30" t="s">
        <v>1428</v>
      </c>
    </row>
    <row r="4713" spans="1:22" ht="15" customHeight="1">
      <c r="A4713" s="30">
        <v>4927</v>
      </c>
      <c r="B4713" s="30" t="s">
        <v>23897</v>
      </c>
      <c r="C4713" s="30"/>
      <c r="D4713" s="30" t="s">
        <v>23897</v>
      </c>
      <c r="E4713" s="30" t="s">
        <v>2195</v>
      </c>
      <c r="F4713" s="30" t="s">
        <v>23898</v>
      </c>
      <c r="G4713" s="30" t="s">
        <v>1484</v>
      </c>
      <c r="H4713" s="30" t="s">
        <v>1379</v>
      </c>
      <c r="I4713" s="30">
        <v>64002180</v>
      </c>
      <c r="J4713" s="30" t="s">
        <v>23899</v>
      </c>
      <c r="K4713" s="57">
        <v>196932106</v>
      </c>
      <c r="L4713" s="30"/>
      <c r="M4713" s="30"/>
      <c r="N4713" s="30"/>
      <c r="O4713" s="30"/>
      <c r="P4713" s="30"/>
      <c r="Q4713" s="30" t="s">
        <v>1488</v>
      </c>
      <c r="R4713" s="30"/>
      <c r="S4713" s="30" t="s">
        <v>23900</v>
      </c>
      <c r="T4713" s="30"/>
      <c r="U4713" s="30"/>
      <c r="V4713" s="30" t="s">
        <v>1444</v>
      </c>
    </row>
    <row r="4714" spans="1:22" ht="15" customHeight="1">
      <c r="A4714" s="37">
        <v>4928</v>
      </c>
      <c r="B4714" s="37" t="s">
        <v>23901</v>
      </c>
      <c r="C4714" s="37"/>
      <c r="D4714" s="37" t="s">
        <v>23901</v>
      </c>
      <c r="E4714" s="37" t="s">
        <v>22940</v>
      </c>
      <c r="F4714" s="37" t="s">
        <v>1454</v>
      </c>
      <c r="G4714" s="37" t="s">
        <v>1896</v>
      </c>
      <c r="H4714" s="37" t="s">
        <v>1397</v>
      </c>
      <c r="I4714" s="37">
        <v>9710010</v>
      </c>
      <c r="J4714" s="37" t="s">
        <v>23902</v>
      </c>
      <c r="K4714" s="58">
        <v>635742471119</v>
      </c>
      <c r="L4714" s="37"/>
      <c r="M4714" s="37"/>
      <c r="N4714" s="37"/>
      <c r="O4714" s="37"/>
      <c r="P4714" s="37"/>
      <c r="Q4714" s="37" t="s">
        <v>23903</v>
      </c>
      <c r="R4714" s="37"/>
      <c r="S4714" s="37" t="s">
        <v>23904</v>
      </c>
      <c r="T4714" s="37"/>
      <c r="U4714" s="37"/>
      <c r="V4714" s="26" t="s">
        <v>202</v>
      </c>
    </row>
    <row r="4715" spans="1:22" ht="15" customHeight="1">
      <c r="A4715" s="30">
        <v>4929</v>
      </c>
      <c r="B4715" s="30" t="s">
        <v>23905</v>
      </c>
      <c r="C4715" s="30"/>
      <c r="D4715" s="30" t="s">
        <v>23905</v>
      </c>
      <c r="E4715" s="30" t="s">
        <v>23906</v>
      </c>
      <c r="F4715" s="30" t="s">
        <v>19914</v>
      </c>
      <c r="G4715" s="30" t="s">
        <v>4344</v>
      </c>
      <c r="H4715" s="30" t="s">
        <v>1397</v>
      </c>
      <c r="I4715" s="30">
        <v>6460020</v>
      </c>
      <c r="J4715" s="30" t="s">
        <v>23907</v>
      </c>
      <c r="K4715" s="57">
        <v>206566105111</v>
      </c>
      <c r="L4715" s="30"/>
      <c r="M4715" s="30"/>
      <c r="N4715" s="30"/>
      <c r="O4715" s="30"/>
      <c r="P4715" s="30"/>
      <c r="Q4715" s="30" t="s">
        <v>23908</v>
      </c>
      <c r="R4715" s="30"/>
      <c r="S4715" s="30" t="s">
        <v>4437</v>
      </c>
      <c r="T4715" s="30"/>
      <c r="U4715" s="30"/>
      <c r="V4715" s="30" t="s">
        <v>1428</v>
      </c>
    </row>
    <row r="4716" spans="1:22" ht="15" customHeight="1">
      <c r="A4716" s="30">
        <v>4930</v>
      </c>
      <c r="B4716" s="30" t="s">
        <v>23909</v>
      </c>
      <c r="C4716" s="30"/>
      <c r="D4716" s="30" t="s">
        <v>23909</v>
      </c>
      <c r="E4716" s="30" t="s">
        <v>23910</v>
      </c>
      <c r="F4716" s="30" t="s">
        <v>23911</v>
      </c>
      <c r="G4716" s="30" t="s">
        <v>17087</v>
      </c>
      <c r="H4716" s="30" t="s">
        <v>1367</v>
      </c>
      <c r="I4716" s="30">
        <v>35041380</v>
      </c>
      <c r="J4716" s="30" t="s">
        <v>23912</v>
      </c>
      <c r="K4716" s="57">
        <v>10339810017</v>
      </c>
      <c r="L4716" s="30"/>
      <c r="M4716" s="30"/>
      <c r="N4716" s="30"/>
      <c r="O4716" s="30"/>
      <c r="P4716" s="30"/>
      <c r="Q4716" s="30" t="s">
        <v>23913</v>
      </c>
      <c r="R4716" s="30"/>
      <c r="S4716" s="30" t="s">
        <v>23914</v>
      </c>
      <c r="T4716" s="30"/>
      <c r="U4716" s="30"/>
      <c r="V4716" s="30" t="s">
        <v>1444</v>
      </c>
    </row>
    <row r="4717" spans="1:22" ht="15" customHeight="1">
      <c r="A4717" s="30">
        <v>4931</v>
      </c>
      <c r="B4717" s="30" t="s">
        <v>23915</v>
      </c>
      <c r="C4717" s="30"/>
      <c r="D4717" s="30" t="s">
        <v>23915</v>
      </c>
      <c r="E4717" s="30" t="s">
        <v>17086</v>
      </c>
      <c r="F4717" s="30" t="s">
        <v>1454</v>
      </c>
      <c r="G4717" s="30" t="s">
        <v>17087</v>
      </c>
      <c r="H4717" s="30" t="s">
        <v>1367</v>
      </c>
      <c r="I4717" s="30">
        <v>35010141</v>
      </c>
      <c r="J4717" s="30" t="s">
        <v>23916</v>
      </c>
      <c r="K4717" s="57">
        <v>35034500060</v>
      </c>
      <c r="L4717" s="30"/>
      <c r="M4717" s="30"/>
      <c r="N4717" s="30"/>
      <c r="O4717" s="30"/>
      <c r="P4717" s="30"/>
      <c r="Q4717" s="30" t="s">
        <v>23913</v>
      </c>
      <c r="R4717" s="30"/>
      <c r="S4717" s="30" t="s">
        <v>23917</v>
      </c>
      <c r="T4717" s="30"/>
      <c r="U4717" s="30"/>
      <c r="V4717" s="30" t="s">
        <v>1428</v>
      </c>
    </row>
    <row r="4718" spans="1:22" ht="15" customHeight="1">
      <c r="A4718" s="37">
        <v>4933</v>
      </c>
      <c r="B4718" s="37" t="s">
        <v>23918</v>
      </c>
      <c r="C4718" s="37"/>
      <c r="D4718" s="37" t="s">
        <v>23918</v>
      </c>
      <c r="E4718" s="37" t="s">
        <v>23919</v>
      </c>
      <c r="F4718" s="37" t="s">
        <v>23920</v>
      </c>
      <c r="G4718" s="37" t="s">
        <v>2360</v>
      </c>
      <c r="H4718" s="37" t="s">
        <v>1363</v>
      </c>
      <c r="I4718" s="37">
        <v>74660090</v>
      </c>
      <c r="J4718" s="37" t="s">
        <v>23921</v>
      </c>
      <c r="K4718" s="58" t="s">
        <v>3510</v>
      </c>
      <c r="L4718" s="37"/>
      <c r="M4718" s="37"/>
      <c r="N4718" s="37"/>
      <c r="O4718" s="37"/>
      <c r="P4718" s="37"/>
      <c r="Q4718" s="37" t="s">
        <v>23922</v>
      </c>
      <c r="R4718" s="37"/>
      <c r="S4718" s="37" t="s">
        <v>23923</v>
      </c>
      <c r="T4718" s="37"/>
      <c r="U4718" s="37"/>
      <c r="V4718" s="26" t="s">
        <v>202</v>
      </c>
    </row>
    <row r="4719" spans="1:22" ht="15" customHeight="1">
      <c r="A4719" s="30">
        <v>4934</v>
      </c>
      <c r="B4719" s="30" t="s">
        <v>23924</v>
      </c>
      <c r="C4719" s="30"/>
      <c r="D4719" s="30" t="s">
        <v>23924</v>
      </c>
      <c r="E4719" s="30" t="s">
        <v>23925</v>
      </c>
      <c r="F4719" s="30" t="s">
        <v>23926</v>
      </c>
      <c r="G4719" s="30" t="s">
        <v>3206</v>
      </c>
      <c r="H4719" s="30" t="s">
        <v>1371</v>
      </c>
      <c r="I4719" s="30">
        <v>78076001</v>
      </c>
      <c r="J4719" s="30" t="s">
        <v>23927</v>
      </c>
      <c r="K4719" s="57">
        <v>135774195</v>
      </c>
      <c r="L4719" s="30"/>
      <c r="M4719" s="30"/>
      <c r="N4719" s="30"/>
      <c r="O4719" s="30"/>
      <c r="P4719" s="30"/>
      <c r="Q4719" s="30" t="s">
        <v>23928</v>
      </c>
      <c r="R4719" s="30"/>
      <c r="S4719" s="30" t="s">
        <v>23929</v>
      </c>
      <c r="T4719" s="30"/>
      <c r="U4719" s="30"/>
      <c r="V4719" s="30" t="s">
        <v>1444</v>
      </c>
    </row>
    <row r="4720" spans="1:22" ht="15" customHeight="1">
      <c r="A4720" s="30">
        <v>4935</v>
      </c>
      <c r="B4720" s="30" t="s">
        <v>23930</v>
      </c>
      <c r="C4720" s="30"/>
      <c r="D4720" s="30" t="s">
        <v>23930</v>
      </c>
      <c r="E4720" s="30" t="s">
        <v>23931</v>
      </c>
      <c r="F4720" s="30" t="s">
        <v>1454</v>
      </c>
      <c r="G4720" s="30" t="s">
        <v>3383</v>
      </c>
      <c r="H4720" s="30" t="s">
        <v>1383</v>
      </c>
      <c r="I4720" s="30">
        <v>24020067</v>
      </c>
      <c r="J4720" s="30" t="s">
        <v>23932</v>
      </c>
      <c r="K4720" s="57">
        <v>87378802</v>
      </c>
      <c r="L4720" s="30"/>
      <c r="M4720" s="30"/>
      <c r="N4720" s="30"/>
      <c r="O4720" s="30"/>
      <c r="P4720" s="30"/>
      <c r="Q4720" s="30" t="s">
        <v>23933</v>
      </c>
      <c r="R4720" s="30"/>
      <c r="S4720" s="30" t="s">
        <v>23934</v>
      </c>
      <c r="T4720" s="30"/>
      <c r="U4720" s="30"/>
      <c r="V4720" s="30" t="s">
        <v>1444</v>
      </c>
    </row>
    <row r="4721" spans="1:22" ht="15" customHeight="1">
      <c r="A4721" s="30">
        <v>4936</v>
      </c>
      <c r="B4721" s="30" t="s">
        <v>23935</v>
      </c>
      <c r="C4721" s="30"/>
      <c r="D4721" s="30" t="s">
        <v>23935</v>
      </c>
      <c r="E4721" s="30" t="s">
        <v>13724</v>
      </c>
      <c r="F4721" s="30" t="s">
        <v>1454</v>
      </c>
      <c r="G4721" s="30" t="s">
        <v>15965</v>
      </c>
      <c r="H4721" s="30" t="s">
        <v>1381</v>
      </c>
      <c r="I4721" s="30">
        <v>85901180</v>
      </c>
      <c r="J4721" s="30" t="s">
        <v>23936</v>
      </c>
      <c r="K4721" s="57">
        <v>9081984414</v>
      </c>
      <c r="L4721" s="30"/>
      <c r="M4721" s="30"/>
      <c r="N4721" s="30"/>
      <c r="O4721" s="30"/>
      <c r="P4721" s="30"/>
      <c r="Q4721" s="30" t="s">
        <v>23937</v>
      </c>
      <c r="R4721" s="30"/>
      <c r="S4721" s="30" t="s">
        <v>10072</v>
      </c>
      <c r="T4721" s="30"/>
      <c r="U4721" s="30"/>
      <c r="V4721" s="30" t="s">
        <v>1444</v>
      </c>
    </row>
    <row r="4722" spans="1:22" ht="15" customHeight="1">
      <c r="A4722" s="30">
        <v>4937</v>
      </c>
      <c r="B4722" s="30" t="s">
        <v>23938</v>
      </c>
      <c r="C4722" s="30"/>
      <c r="D4722" s="30" t="s">
        <v>23938</v>
      </c>
      <c r="E4722" s="30" t="s">
        <v>23939</v>
      </c>
      <c r="F4722" s="30" t="s">
        <v>22567</v>
      </c>
      <c r="G4722" s="30" t="s">
        <v>3503</v>
      </c>
      <c r="H4722" s="30" t="s">
        <v>1389</v>
      </c>
      <c r="I4722" s="30">
        <v>69304350</v>
      </c>
      <c r="J4722" s="30" t="s">
        <v>23940</v>
      </c>
      <c r="K4722" s="57">
        <v>240027356</v>
      </c>
      <c r="L4722" s="30"/>
      <c r="M4722" s="30"/>
      <c r="N4722" s="30"/>
      <c r="O4722" s="30"/>
      <c r="P4722" s="30"/>
      <c r="Q4722" s="30" t="s">
        <v>23941</v>
      </c>
      <c r="R4722" s="30"/>
      <c r="S4722" s="30" t="s">
        <v>23942</v>
      </c>
      <c r="T4722" s="30"/>
      <c r="U4722" s="30"/>
      <c r="V4722" s="30" t="s">
        <v>1444</v>
      </c>
    </row>
    <row r="4723" spans="1:22" ht="15" customHeight="1">
      <c r="A4723" s="30">
        <v>4938</v>
      </c>
      <c r="B4723" s="30" t="s">
        <v>23943</v>
      </c>
      <c r="C4723" s="30"/>
      <c r="D4723" s="30" t="s">
        <v>23943</v>
      </c>
      <c r="E4723" s="30" t="s">
        <v>23944</v>
      </c>
      <c r="F4723" s="30" t="s">
        <v>1454</v>
      </c>
      <c r="G4723" s="30" t="s">
        <v>1540</v>
      </c>
      <c r="H4723" s="30" t="s">
        <v>1373</v>
      </c>
      <c r="I4723" s="30">
        <v>68005540</v>
      </c>
      <c r="J4723" s="30" t="s">
        <v>23945</v>
      </c>
      <c r="K4723" s="57">
        <v>152274910</v>
      </c>
      <c r="L4723" s="30"/>
      <c r="M4723" s="30"/>
      <c r="N4723" s="30"/>
      <c r="O4723" s="30"/>
      <c r="P4723" s="30"/>
      <c r="Q4723" s="30" t="s">
        <v>23946</v>
      </c>
      <c r="R4723" s="30"/>
      <c r="S4723" s="30" t="s">
        <v>23947</v>
      </c>
      <c r="T4723" s="30"/>
      <c r="U4723" s="30"/>
      <c r="V4723" s="30" t="s">
        <v>1444</v>
      </c>
    </row>
    <row r="4724" spans="1:22" ht="15" customHeight="1">
      <c r="A4724" s="30">
        <v>4939</v>
      </c>
      <c r="B4724" s="30" t="s">
        <v>23948</v>
      </c>
      <c r="C4724" s="30"/>
      <c r="D4724" s="30" t="s">
        <v>23948</v>
      </c>
      <c r="E4724" s="30" t="s">
        <v>23949</v>
      </c>
      <c r="F4724" s="30" t="s">
        <v>23950</v>
      </c>
      <c r="G4724" s="30" t="s">
        <v>23375</v>
      </c>
      <c r="H4724" s="30" t="s">
        <v>1397</v>
      </c>
      <c r="I4724" s="30">
        <v>16300000</v>
      </c>
      <c r="J4724" s="30" t="s">
        <v>23951</v>
      </c>
      <c r="K4724" s="57">
        <v>521093874116</v>
      </c>
      <c r="L4724" s="30"/>
      <c r="M4724" s="30"/>
      <c r="N4724" s="30"/>
      <c r="O4724" s="30"/>
      <c r="P4724" s="30"/>
      <c r="Q4724" s="30" t="s">
        <v>23952</v>
      </c>
      <c r="R4724" s="30"/>
      <c r="S4724" s="30" t="s">
        <v>23953</v>
      </c>
      <c r="T4724" s="30"/>
      <c r="U4724" s="30"/>
      <c r="V4724" s="30" t="s">
        <v>1444</v>
      </c>
    </row>
    <row r="4725" spans="1:22" ht="15" customHeight="1">
      <c r="A4725" s="30">
        <v>4940</v>
      </c>
      <c r="B4725" s="30" t="s">
        <v>23954</v>
      </c>
      <c r="C4725" s="30"/>
      <c r="D4725" s="30" t="s">
        <v>23954</v>
      </c>
      <c r="E4725" s="30" t="s">
        <v>22080</v>
      </c>
      <c r="F4725" s="30" t="s">
        <v>1454</v>
      </c>
      <c r="G4725" s="30" t="s">
        <v>1540</v>
      </c>
      <c r="H4725" s="30" t="s">
        <v>1373</v>
      </c>
      <c r="I4725" s="30">
        <v>68005310</v>
      </c>
      <c r="J4725" s="30" t="s">
        <v>23955</v>
      </c>
      <c r="K4725" s="57">
        <v>154952206</v>
      </c>
      <c r="L4725" s="30"/>
      <c r="M4725" s="30"/>
      <c r="N4725" s="30"/>
      <c r="O4725" s="30"/>
      <c r="P4725" s="30"/>
      <c r="Q4725" s="30" t="s">
        <v>23956</v>
      </c>
      <c r="R4725" s="30"/>
      <c r="S4725" s="30" t="s">
        <v>23957</v>
      </c>
      <c r="T4725" s="30"/>
      <c r="U4725" s="30"/>
      <c r="V4725" s="30" t="s">
        <v>1444</v>
      </c>
    </row>
    <row r="4726" spans="1:22" ht="15" customHeight="1">
      <c r="A4726" s="37">
        <v>4941</v>
      </c>
      <c r="B4726" s="37" t="s">
        <v>23958</v>
      </c>
      <c r="C4726" s="37"/>
      <c r="D4726" s="37" t="s">
        <v>23958</v>
      </c>
      <c r="E4726" s="37" t="s">
        <v>23959</v>
      </c>
      <c r="F4726" s="37" t="s">
        <v>23960</v>
      </c>
      <c r="G4726" s="37" t="s">
        <v>1484</v>
      </c>
      <c r="H4726" s="37" t="s">
        <v>1379</v>
      </c>
      <c r="I4726" s="37">
        <v>64076800</v>
      </c>
      <c r="J4726" s="37" t="s">
        <v>23961</v>
      </c>
      <c r="K4726" s="58">
        <v>196492157</v>
      </c>
      <c r="L4726" s="37"/>
      <c r="M4726" s="37"/>
      <c r="N4726" s="37"/>
      <c r="O4726" s="37"/>
      <c r="P4726" s="37"/>
      <c r="Q4726" s="37" t="s">
        <v>23962</v>
      </c>
      <c r="R4726" s="37"/>
      <c r="S4726" s="37" t="s">
        <v>23963</v>
      </c>
      <c r="T4726" s="37"/>
      <c r="U4726" s="37"/>
      <c r="V4726" s="26" t="s">
        <v>202</v>
      </c>
    </row>
    <row r="4727" spans="1:22" ht="15" customHeight="1">
      <c r="A4727" s="30">
        <v>4942</v>
      </c>
      <c r="B4727" s="30" t="s">
        <v>23964</v>
      </c>
      <c r="C4727" s="30"/>
      <c r="D4727" s="30" t="s">
        <v>23964</v>
      </c>
      <c r="E4727" s="30" t="s">
        <v>22445</v>
      </c>
      <c r="F4727" s="30" t="s">
        <v>1454</v>
      </c>
      <c r="G4727" s="30" t="s">
        <v>1540</v>
      </c>
      <c r="H4727" s="30" t="s">
        <v>1373</v>
      </c>
      <c r="I4727" s="30">
        <v>68005060</v>
      </c>
      <c r="J4727" s="30" t="s">
        <v>23965</v>
      </c>
      <c r="K4727" s="57">
        <v>152949364</v>
      </c>
      <c r="L4727" s="30"/>
      <c r="M4727" s="30"/>
      <c r="N4727" s="30"/>
      <c r="O4727" s="30"/>
      <c r="P4727" s="30"/>
      <c r="Q4727" s="30" t="s">
        <v>23966</v>
      </c>
      <c r="R4727" s="30"/>
      <c r="S4727" s="30" t="s">
        <v>23967</v>
      </c>
      <c r="T4727" s="30"/>
      <c r="U4727" s="30"/>
      <c r="V4727" s="30" t="s">
        <v>1444</v>
      </c>
    </row>
    <row r="4728" spans="1:22" ht="15" customHeight="1">
      <c r="A4728" s="30">
        <v>4943</v>
      </c>
      <c r="B4728" s="30" t="s">
        <v>23968</v>
      </c>
      <c r="C4728" s="30"/>
      <c r="D4728" s="30" t="s">
        <v>23968</v>
      </c>
      <c r="E4728" s="30" t="s">
        <v>23969</v>
      </c>
      <c r="F4728" s="30" t="s">
        <v>1454</v>
      </c>
      <c r="G4728" s="30" t="s">
        <v>1540</v>
      </c>
      <c r="H4728" s="30" t="s">
        <v>1373</v>
      </c>
      <c r="I4728" s="30">
        <v>68005010</v>
      </c>
      <c r="J4728" s="30" t="s">
        <v>23970</v>
      </c>
      <c r="K4728" s="57">
        <v>156226383</v>
      </c>
      <c r="L4728" s="30"/>
      <c r="M4728" s="30"/>
      <c r="N4728" s="30"/>
      <c r="O4728" s="30"/>
      <c r="P4728" s="30"/>
      <c r="Q4728" s="30" t="s">
        <v>23971</v>
      </c>
      <c r="R4728" s="30"/>
      <c r="S4728" s="30" t="s">
        <v>8981</v>
      </c>
      <c r="T4728" s="30"/>
      <c r="U4728" s="30"/>
      <c r="V4728" s="30" t="s">
        <v>1444</v>
      </c>
    </row>
    <row r="4729" spans="1:22" ht="15" customHeight="1">
      <c r="A4729" s="30">
        <v>4944</v>
      </c>
      <c r="B4729" s="30" t="s">
        <v>23972</v>
      </c>
      <c r="C4729" s="30"/>
      <c r="D4729" s="30" t="s">
        <v>23972</v>
      </c>
      <c r="E4729" s="30" t="s">
        <v>23973</v>
      </c>
      <c r="F4729" s="30" t="s">
        <v>8104</v>
      </c>
      <c r="G4729" s="30" t="s">
        <v>14967</v>
      </c>
      <c r="H4729" s="30" t="s">
        <v>1397</v>
      </c>
      <c r="I4729" s="30">
        <v>11660690</v>
      </c>
      <c r="J4729" s="30" t="s">
        <v>23974</v>
      </c>
      <c r="K4729" s="57">
        <v>254205386119</v>
      </c>
      <c r="L4729" s="30"/>
      <c r="M4729" s="30"/>
      <c r="N4729" s="30"/>
      <c r="O4729" s="30"/>
      <c r="P4729" s="30"/>
      <c r="Q4729" s="30" t="s">
        <v>23975</v>
      </c>
      <c r="R4729" s="30"/>
      <c r="S4729" s="30" t="s">
        <v>23976</v>
      </c>
      <c r="T4729" s="30"/>
      <c r="U4729" s="30"/>
      <c r="V4729" s="30" t="s">
        <v>1444</v>
      </c>
    </row>
    <row r="4730" spans="1:22" ht="15" customHeight="1">
      <c r="A4730" s="30">
        <v>4945</v>
      </c>
      <c r="B4730" s="30" t="s">
        <v>23977</v>
      </c>
      <c r="C4730" s="30"/>
      <c r="D4730" s="30" t="s">
        <v>23977</v>
      </c>
      <c r="E4730" s="30" t="s">
        <v>21749</v>
      </c>
      <c r="F4730" s="30" t="s">
        <v>1454</v>
      </c>
      <c r="G4730" s="30" t="s">
        <v>2734</v>
      </c>
      <c r="H4730" s="30" t="s">
        <v>1365</v>
      </c>
      <c r="I4730" s="30">
        <v>65901550</v>
      </c>
      <c r="J4730" s="30" t="s">
        <v>23978</v>
      </c>
      <c r="K4730" s="57">
        <v>125443528</v>
      </c>
      <c r="L4730" s="30"/>
      <c r="M4730" s="30"/>
      <c r="N4730" s="30"/>
      <c r="O4730" s="30"/>
      <c r="P4730" s="30"/>
      <c r="Q4730" s="30" t="s">
        <v>23979</v>
      </c>
      <c r="R4730" s="30"/>
      <c r="S4730" s="30" t="s">
        <v>23980</v>
      </c>
      <c r="T4730" s="30"/>
      <c r="U4730" s="30"/>
      <c r="V4730" s="30" t="s">
        <v>1444</v>
      </c>
    </row>
    <row r="4731" spans="1:22" ht="15" customHeight="1">
      <c r="A4731" s="30">
        <v>4946</v>
      </c>
      <c r="B4731" s="30" t="s">
        <v>23981</v>
      </c>
      <c r="C4731" s="30"/>
      <c r="D4731" s="30" t="s">
        <v>23981</v>
      </c>
      <c r="E4731" s="30" t="s">
        <v>23982</v>
      </c>
      <c r="F4731" s="30" t="s">
        <v>1454</v>
      </c>
      <c r="G4731" s="30" t="s">
        <v>4503</v>
      </c>
      <c r="H4731" s="30" t="s">
        <v>1352</v>
      </c>
      <c r="I4731" s="30">
        <v>45200250</v>
      </c>
      <c r="J4731" s="30" t="s">
        <v>23983</v>
      </c>
      <c r="K4731" s="57">
        <v>30361331</v>
      </c>
      <c r="L4731" s="30"/>
      <c r="M4731" s="30"/>
      <c r="N4731" s="30"/>
      <c r="O4731" s="30"/>
      <c r="P4731" s="30"/>
      <c r="Q4731" s="30" t="s">
        <v>17217</v>
      </c>
      <c r="R4731" s="30"/>
      <c r="S4731" s="30" t="s">
        <v>23984</v>
      </c>
      <c r="T4731" s="30"/>
      <c r="U4731" s="30"/>
      <c r="V4731" s="30" t="s">
        <v>1428</v>
      </c>
    </row>
    <row r="4732" spans="1:22" ht="15" customHeight="1">
      <c r="A4732" s="30">
        <v>4947</v>
      </c>
      <c r="B4732" s="30" t="s">
        <v>23985</v>
      </c>
      <c r="C4732" s="30"/>
      <c r="D4732" s="30" t="s">
        <v>23985</v>
      </c>
      <c r="E4732" s="30" t="s">
        <v>11148</v>
      </c>
      <c r="F4732" s="30" t="s">
        <v>23986</v>
      </c>
      <c r="G4732" s="30" t="s">
        <v>23769</v>
      </c>
      <c r="H4732" s="30" t="s">
        <v>1367</v>
      </c>
      <c r="I4732" s="30">
        <v>39510000</v>
      </c>
      <c r="J4732" s="30" t="s">
        <v>23987</v>
      </c>
      <c r="K4732" s="57">
        <v>14272450050</v>
      </c>
      <c r="L4732" s="30"/>
      <c r="M4732" s="30"/>
      <c r="N4732" s="30"/>
      <c r="O4732" s="30"/>
      <c r="P4732" s="30"/>
      <c r="Q4732" s="30" t="s">
        <v>23988</v>
      </c>
      <c r="R4732" s="30"/>
      <c r="S4732" s="30" t="s">
        <v>23989</v>
      </c>
      <c r="T4732" s="30"/>
      <c r="U4732" s="30"/>
      <c r="V4732" s="30" t="s">
        <v>1444</v>
      </c>
    </row>
    <row r="4733" spans="1:22" ht="15" customHeight="1">
      <c r="A4733" s="30">
        <v>4948</v>
      </c>
      <c r="B4733" s="30" t="s">
        <v>23990</v>
      </c>
      <c r="C4733" s="30"/>
      <c r="D4733" s="30" t="s">
        <v>23990</v>
      </c>
      <c r="E4733" s="30" t="s">
        <v>23991</v>
      </c>
      <c r="F4733" s="30" t="s">
        <v>22395</v>
      </c>
      <c r="G4733" s="30" t="s">
        <v>2054</v>
      </c>
      <c r="H4733" s="30" t="s">
        <v>1352</v>
      </c>
      <c r="I4733" s="30">
        <v>40445170</v>
      </c>
      <c r="J4733" s="30" t="s">
        <v>23992</v>
      </c>
      <c r="K4733" s="57">
        <v>114894887</v>
      </c>
      <c r="L4733" s="30"/>
      <c r="M4733" s="30"/>
      <c r="N4733" s="30"/>
      <c r="O4733" s="30"/>
      <c r="P4733" s="30"/>
      <c r="Q4733" s="30" t="s">
        <v>23993</v>
      </c>
      <c r="R4733" s="30"/>
      <c r="S4733" s="30" t="s">
        <v>23994</v>
      </c>
      <c r="T4733" s="30"/>
      <c r="U4733" s="30"/>
      <c r="V4733" s="30" t="s">
        <v>1444</v>
      </c>
    </row>
    <row r="4734" spans="1:22" ht="15" customHeight="1">
      <c r="A4734" s="30">
        <v>4949</v>
      </c>
      <c r="B4734" s="30" t="s">
        <v>23995</v>
      </c>
      <c r="C4734" s="30"/>
      <c r="D4734" s="30" t="s">
        <v>23995</v>
      </c>
      <c r="E4734" s="30" t="s">
        <v>23996</v>
      </c>
      <c r="F4734" s="30" t="s">
        <v>7456</v>
      </c>
      <c r="G4734" s="30" t="s">
        <v>7457</v>
      </c>
      <c r="H4734" s="30" t="s">
        <v>1397</v>
      </c>
      <c r="I4734" s="30">
        <v>11060400</v>
      </c>
      <c r="J4734" s="30" t="s">
        <v>23997</v>
      </c>
      <c r="K4734" s="57">
        <v>633405715110</v>
      </c>
      <c r="L4734" s="30"/>
      <c r="M4734" s="30"/>
      <c r="N4734" s="30"/>
      <c r="O4734" s="30"/>
      <c r="P4734" s="30"/>
      <c r="Q4734" s="30" t="s">
        <v>23998</v>
      </c>
      <c r="R4734" s="30"/>
      <c r="S4734" s="30" t="s">
        <v>23999</v>
      </c>
      <c r="T4734" s="30"/>
      <c r="U4734" s="30"/>
      <c r="V4734" s="30" t="s">
        <v>1444</v>
      </c>
    </row>
    <row r="4735" spans="1:22" ht="15" customHeight="1">
      <c r="A4735" s="30">
        <v>4950</v>
      </c>
      <c r="B4735" s="30" t="s">
        <v>24000</v>
      </c>
      <c r="C4735" s="30"/>
      <c r="D4735" s="30" t="s">
        <v>24000</v>
      </c>
      <c r="E4735" s="30" t="s">
        <v>24001</v>
      </c>
      <c r="F4735" s="30" t="s">
        <v>24002</v>
      </c>
      <c r="G4735" s="30" t="s">
        <v>15980</v>
      </c>
      <c r="H4735" s="30" t="s">
        <v>1397</v>
      </c>
      <c r="I4735" s="30">
        <v>6705130</v>
      </c>
      <c r="J4735" s="30" t="s">
        <v>24003</v>
      </c>
      <c r="K4735" s="57">
        <v>278169413112</v>
      </c>
      <c r="L4735" s="30"/>
      <c r="M4735" s="30"/>
      <c r="N4735" s="30"/>
      <c r="O4735" s="30"/>
      <c r="P4735" s="30"/>
      <c r="Q4735" s="30" t="s">
        <v>24004</v>
      </c>
      <c r="R4735" s="30"/>
      <c r="S4735" s="30" t="s">
        <v>24005</v>
      </c>
      <c r="T4735" s="30"/>
      <c r="U4735" s="30"/>
      <c r="V4735" s="30" t="s">
        <v>1428</v>
      </c>
    </row>
    <row r="4736" spans="1:22" ht="15" customHeight="1">
      <c r="A4736" s="30">
        <v>4951</v>
      </c>
      <c r="B4736" s="30" t="s">
        <v>24006</v>
      </c>
      <c r="C4736" s="30"/>
      <c r="D4736" s="30" t="s">
        <v>24006</v>
      </c>
      <c r="E4736" s="30" t="s">
        <v>24007</v>
      </c>
      <c r="F4736" s="30" t="s">
        <v>1454</v>
      </c>
      <c r="G4736" s="30" t="s">
        <v>11996</v>
      </c>
      <c r="H4736" s="30" t="s">
        <v>1369</v>
      </c>
      <c r="I4736" s="30">
        <v>79750000</v>
      </c>
      <c r="J4736" s="30" t="s">
        <v>24008</v>
      </c>
      <c r="K4736" s="57">
        <v>284409146</v>
      </c>
      <c r="L4736" s="30"/>
      <c r="M4736" s="30"/>
      <c r="N4736" s="30"/>
      <c r="O4736" s="30"/>
      <c r="P4736" s="30"/>
      <c r="Q4736" s="30" t="s">
        <v>24009</v>
      </c>
      <c r="R4736" s="30"/>
      <c r="S4736" s="30" t="s">
        <v>24010</v>
      </c>
      <c r="T4736" s="30"/>
      <c r="U4736" s="30"/>
      <c r="V4736" s="30" t="s">
        <v>1444</v>
      </c>
    </row>
    <row r="4737" spans="1:22" ht="15" customHeight="1">
      <c r="A4737" s="30">
        <v>4952</v>
      </c>
      <c r="B4737" s="30" t="s">
        <v>24011</v>
      </c>
      <c r="C4737" s="30"/>
      <c r="D4737" s="30" t="s">
        <v>24011</v>
      </c>
      <c r="E4737" s="30" t="s">
        <v>2618</v>
      </c>
      <c r="F4737" s="30" t="s">
        <v>1454</v>
      </c>
      <c r="G4737" s="30" t="s">
        <v>1492</v>
      </c>
      <c r="H4737" s="30" t="s">
        <v>1354</v>
      </c>
      <c r="I4737" s="30">
        <v>6050000</v>
      </c>
      <c r="J4737" s="30" t="s">
        <v>24012</v>
      </c>
      <c r="K4737" s="57">
        <v>69391670</v>
      </c>
      <c r="L4737" s="30"/>
      <c r="M4737" s="30"/>
      <c r="N4737" s="30"/>
      <c r="O4737" s="30"/>
      <c r="P4737" s="30"/>
      <c r="Q4737" s="30" t="s">
        <v>24013</v>
      </c>
      <c r="R4737" s="30"/>
      <c r="S4737" s="30" t="s">
        <v>24014</v>
      </c>
      <c r="T4737" s="30"/>
      <c r="U4737" s="30"/>
      <c r="V4737" s="30" t="s">
        <v>1444</v>
      </c>
    </row>
    <row r="4738" spans="1:22" ht="15" customHeight="1">
      <c r="A4738" s="30">
        <v>4953</v>
      </c>
      <c r="B4738" s="30" t="s">
        <v>24015</v>
      </c>
      <c r="C4738" s="30"/>
      <c r="D4738" s="30" t="s">
        <v>24015</v>
      </c>
      <c r="E4738" s="30" t="s">
        <v>21632</v>
      </c>
      <c r="F4738" s="30" t="s">
        <v>4572</v>
      </c>
      <c r="G4738" s="30" t="s">
        <v>3918</v>
      </c>
      <c r="H4738" s="30" t="s">
        <v>1373</v>
      </c>
      <c r="I4738" s="30">
        <v>68180080</v>
      </c>
      <c r="J4738" s="30" t="s">
        <v>24016</v>
      </c>
      <c r="K4738" s="57">
        <v>156224941</v>
      </c>
      <c r="L4738" s="30"/>
      <c r="M4738" s="30"/>
      <c r="N4738" s="30"/>
      <c r="O4738" s="30"/>
      <c r="P4738" s="30"/>
      <c r="Q4738" s="30" t="s">
        <v>24017</v>
      </c>
      <c r="R4738" s="30"/>
      <c r="S4738" s="30" t="s">
        <v>23024</v>
      </c>
      <c r="T4738" s="30"/>
      <c r="U4738" s="30"/>
      <c r="V4738" s="30" t="s">
        <v>1444</v>
      </c>
    </row>
    <row r="4739" spans="1:22" ht="15" customHeight="1">
      <c r="A4739" s="30">
        <v>4954</v>
      </c>
      <c r="B4739" s="30" t="s">
        <v>24018</v>
      </c>
      <c r="C4739" s="30"/>
      <c r="D4739" s="30" t="s">
        <v>24018</v>
      </c>
      <c r="E4739" s="30" t="s">
        <v>24019</v>
      </c>
      <c r="F4739" s="30" t="s">
        <v>3866</v>
      </c>
      <c r="G4739" s="30" t="s">
        <v>3918</v>
      </c>
      <c r="H4739" s="30" t="s">
        <v>1373</v>
      </c>
      <c r="I4739" s="30">
        <v>68180030</v>
      </c>
      <c r="J4739" s="30" t="s">
        <v>24020</v>
      </c>
      <c r="K4739" s="57">
        <v>153766271</v>
      </c>
      <c r="L4739" s="30"/>
      <c r="M4739" s="30"/>
      <c r="N4739" s="30"/>
      <c r="O4739" s="30"/>
      <c r="P4739" s="30"/>
      <c r="Q4739" s="30" t="s">
        <v>24021</v>
      </c>
      <c r="R4739" s="30"/>
      <c r="S4739" s="30" t="s">
        <v>24022</v>
      </c>
      <c r="T4739" s="30"/>
      <c r="U4739" s="30"/>
      <c r="V4739" s="30" t="s">
        <v>1444</v>
      </c>
    </row>
    <row r="4740" spans="1:22" ht="15" customHeight="1">
      <c r="A4740" s="30">
        <v>4955</v>
      </c>
      <c r="B4740" s="30" t="s">
        <v>24023</v>
      </c>
      <c r="C4740" s="30"/>
      <c r="D4740" s="30" t="s">
        <v>24023</v>
      </c>
      <c r="E4740" s="30" t="s">
        <v>24024</v>
      </c>
      <c r="F4740" s="30" t="s">
        <v>24025</v>
      </c>
      <c r="G4740" s="30" t="s">
        <v>1611</v>
      </c>
      <c r="H4740" s="30" t="s">
        <v>1397</v>
      </c>
      <c r="I4740" s="30">
        <v>18013000</v>
      </c>
      <c r="J4740" s="30" t="s">
        <v>24026</v>
      </c>
      <c r="K4740" s="57">
        <v>669879318118</v>
      </c>
      <c r="L4740" s="30"/>
      <c r="M4740" s="30"/>
      <c r="N4740" s="30"/>
      <c r="O4740" s="30"/>
      <c r="P4740" s="30"/>
      <c r="Q4740" s="30" t="s">
        <v>24027</v>
      </c>
      <c r="R4740" s="30"/>
      <c r="S4740" s="30" t="s">
        <v>24028</v>
      </c>
      <c r="T4740" s="30"/>
      <c r="U4740" s="30"/>
      <c r="V4740" s="30" t="s">
        <v>1444</v>
      </c>
    </row>
    <row r="4741" spans="1:22" ht="15" customHeight="1">
      <c r="A4741" s="30">
        <v>4956</v>
      </c>
      <c r="B4741" s="30" t="s">
        <v>24029</v>
      </c>
      <c r="C4741" s="30"/>
      <c r="D4741" s="30" t="s">
        <v>24029</v>
      </c>
      <c r="E4741" s="30" t="s">
        <v>24030</v>
      </c>
      <c r="F4741" s="30" t="s">
        <v>1454</v>
      </c>
      <c r="G4741" s="30" t="s">
        <v>1540</v>
      </c>
      <c r="H4741" s="30" t="s">
        <v>1373</v>
      </c>
      <c r="I4741" s="30">
        <v>68005000</v>
      </c>
      <c r="J4741" s="30" t="s">
        <v>24031</v>
      </c>
      <c r="K4741" s="57">
        <v>156397005</v>
      </c>
      <c r="L4741" s="30"/>
      <c r="M4741" s="30"/>
      <c r="N4741" s="30"/>
      <c r="O4741" s="30"/>
      <c r="P4741" s="30"/>
      <c r="Q4741" s="30" t="s">
        <v>24032</v>
      </c>
      <c r="R4741" s="30"/>
      <c r="S4741" s="30" t="s">
        <v>24033</v>
      </c>
      <c r="T4741" s="30"/>
      <c r="U4741" s="30"/>
      <c r="V4741" s="30" t="s">
        <v>1444</v>
      </c>
    </row>
    <row r="4742" spans="1:22" ht="15" customHeight="1">
      <c r="A4742" s="30">
        <v>4957</v>
      </c>
      <c r="B4742" s="30" t="s">
        <v>24034</v>
      </c>
      <c r="C4742" s="30"/>
      <c r="D4742" s="30" t="s">
        <v>24034</v>
      </c>
      <c r="E4742" s="30" t="s">
        <v>24035</v>
      </c>
      <c r="F4742" s="30" t="s">
        <v>1454</v>
      </c>
      <c r="G4742" s="30" t="s">
        <v>5972</v>
      </c>
      <c r="H4742" s="30" t="s">
        <v>1391</v>
      </c>
      <c r="I4742" s="30">
        <v>98600000</v>
      </c>
      <c r="J4742" s="30" t="s">
        <v>24036</v>
      </c>
      <c r="K4742" s="57">
        <v>1480057379</v>
      </c>
      <c r="L4742" s="30"/>
      <c r="M4742" s="30"/>
      <c r="N4742" s="30"/>
      <c r="O4742" s="30"/>
      <c r="P4742" s="30"/>
      <c r="Q4742" s="30" t="s">
        <v>24037</v>
      </c>
      <c r="R4742" s="30"/>
      <c r="S4742" s="30" t="s">
        <v>24038</v>
      </c>
      <c r="T4742" s="30"/>
      <c r="U4742" s="30"/>
      <c r="V4742" s="30" t="s">
        <v>1428</v>
      </c>
    </row>
    <row r="4743" spans="1:22" ht="15" customHeight="1">
      <c r="A4743" s="30">
        <v>4958</v>
      </c>
      <c r="B4743" s="30" t="s">
        <v>24039</v>
      </c>
      <c r="C4743" s="30"/>
      <c r="D4743" s="30" t="s">
        <v>24039</v>
      </c>
      <c r="E4743" s="30" t="s">
        <v>22482</v>
      </c>
      <c r="F4743" s="30" t="s">
        <v>4572</v>
      </c>
      <c r="G4743" s="30" t="s">
        <v>3918</v>
      </c>
      <c r="H4743" s="30" t="s">
        <v>1373</v>
      </c>
      <c r="I4743" s="30">
        <v>68180630</v>
      </c>
      <c r="J4743" s="30" t="s">
        <v>24040</v>
      </c>
      <c r="K4743" s="57">
        <v>151937850</v>
      </c>
      <c r="L4743" s="30"/>
      <c r="M4743" s="30"/>
      <c r="N4743" s="30"/>
      <c r="O4743" s="30"/>
      <c r="P4743" s="30"/>
      <c r="Q4743" s="30" t="s">
        <v>24017</v>
      </c>
      <c r="R4743" s="30"/>
      <c r="S4743" s="30" t="s">
        <v>24041</v>
      </c>
      <c r="T4743" s="30"/>
      <c r="U4743" s="30"/>
      <c r="V4743" s="30" t="s">
        <v>1444</v>
      </c>
    </row>
    <row r="4744" spans="1:22" ht="15" customHeight="1">
      <c r="A4744" s="30">
        <v>4959</v>
      </c>
      <c r="B4744" s="30" t="s">
        <v>24042</v>
      </c>
      <c r="C4744" s="30"/>
      <c r="D4744" s="30" t="s">
        <v>24042</v>
      </c>
      <c r="E4744" s="30" t="s">
        <v>22099</v>
      </c>
      <c r="F4744" s="30" t="s">
        <v>1454</v>
      </c>
      <c r="G4744" s="30" t="s">
        <v>4590</v>
      </c>
      <c r="H4744" s="30" t="s">
        <v>1377</v>
      </c>
      <c r="I4744" s="30">
        <v>56304260</v>
      </c>
      <c r="J4744" s="30" t="s">
        <v>24043</v>
      </c>
      <c r="K4744" s="57">
        <v>85363766</v>
      </c>
      <c r="L4744" s="30"/>
      <c r="M4744" s="30"/>
      <c r="N4744" s="30"/>
      <c r="O4744" s="30"/>
      <c r="P4744" s="30"/>
      <c r="Q4744" s="30" t="s">
        <v>24044</v>
      </c>
      <c r="R4744" s="30"/>
      <c r="S4744" s="30" t="s">
        <v>24045</v>
      </c>
      <c r="T4744" s="30"/>
      <c r="U4744" s="30"/>
      <c r="V4744" s="30" t="s">
        <v>1428</v>
      </c>
    </row>
    <row r="4745" spans="1:22" ht="15" customHeight="1">
      <c r="A4745" s="30">
        <v>4960</v>
      </c>
      <c r="B4745" s="30" t="s">
        <v>24046</v>
      </c>
      <c r="C4745" s="30"/>
      <c r="D4745" s="30" t="s">
        <v>24046</v>
      </c>
      <c r="E4745" s="30" t="s">
        <v>23009</v>
      </c>
      <c r="F4745" s="30" t="s">
        <v>10239</v>
      </c>
      <c r="G4745" s="30" t="s">
        <v>3918</v>
      </c>
      <c r="H4745" s="30" t="s">
        <v>1373</v>
      </c>
      <c r="I4745" s="30">
        <v>68181000</v>
      </c>
      <c r="J4745" s="30" t="s">
        <v>24047</v>
      </c>
      <c r="K4745" s="57">
        <v>150924763</v>
      </c>
      <c r="L4745" s="30"/>
      <c r="M4745" s="30"/>
      <c r="N4745" s="30"/>
      <c r="O4745" s="30"/>
      <c r="P4745" s="30"/>
      <c r="Q4745" s="30" t="s">
        <v>24048</v>
      </c>
      <c r="R4745" s="30"/>
      <c r="S4745" s="30" t="s">
        <v>24049</v>
      </c>
      <c r="T4745" s="30"/>
      <c r="U4745" s="30"/>
      <c r="V4745" s="30" t="s">
        <v>1444</v>
      </c>
    </row>
    <row r="4746" spans="1:22" ht="15" customHeight="1">
      <c r="A4746" s="30">
        <v>4961</v>
      </c>
      <c r="B4746" s="30" t="s">
        <v>24050</v>
      </c>
      <c r="C4746" s="30"/>
      <c r="D4746" s="30" t="s">
        <v>24050</v>
      </c>
      <c r="E4746" s="30" t="s">
        <v>24051</v>
      </c>
      <c r="F4746" s="30" t="s">
        <v>24052</v>
      </c>
      <c r="G4746" s="30" t="s">
        <v>5097</v>
      </c>
      <c r="H4746" s="30" t="s">
        <v>1397</v>
      </c>
      <c r="I4746" s="30">
        <v>12240710</v>
      </c>
      <c r="J4746" s="30" t="s">
        <v>24053</v>
      </c>
      <c r="K4746" s="57">
        <v>645642647111</v>
      </c>
      <c r="L4746" s="30"/>
      <c r="M4746" s="30"/>
      <c r="N4746" s="30"/>
      <c r="O4746" s="30"/>
      <c r="P4746" s="30"/>
      <c r="Q4746" s="30" t="s">
        <v>24054</v>
      </c>
      <c r="R4746" s="30"/>
      <c r="S4746" s="30" t="s">
        <v>20728</v>
      </c>
      <c r="T4746" s="30"/>
      <c r="U4746" s="30"/>
      <c r="V4746" s="30" t="s">
        <v>1444</v>
      </c>
    </row>
    <row r="4747" spans="1:22" ht="15" customHeight="1">
      <c r="A4747" s="30">
        <v>4962</v>
      </c>
      <c r="B4747" s="30" t="s">
        <v>24055</v>
      </c>
      <c r="C4747" s="30"/>
      <c r="D4747" s="30" t="s">
        <v>24055</v>
      </c>
      <c r="E4747" s="30" t="s">
        <v>24056</v>
      </c>
      <c r="F4747" s="30" t="s">
        <v>24057</v>
      </c>
      <c r="G4747" s="30" t="s">
        <v>2024</v>
      </c>
      <c r="H4747" s="30" t="s">
        <v>1352</v>
      </c>
      <c r="I4747" s="30">
        <v>4860928</v>
      </c>
      <c r="J4747" s="30" t="s">
        <v>24058</v>
      </c>
      <c r="K4747" s="57">
        <v>43494998</v>
      </c>
      <c r="L4747" s="30"/>
      <c r="M4747" s="30"/>
      <c r="N4747" s="30"/>
      <c r="O4747" s="30"/>
      <c r="P4747" s="30"/>
      <c r="Q4747" s="30" t="s">
        <v>24059</v>
      </c>
      <c r="R4747" s="30"/>
      <c r="S4747" s="30" t="s">
        <v>24060</v>
      </c>
      <c r="T4747" s="30"/>
      <c r="U4747" s="30"/>
      <c r="V4747" s="30" t="s">
        <v>1444</v>
      </c>
    </row>
    <row r="4748" spans="1:22" ht="15" customHeight="1">
      <c r="A4748" s="30">
        <v>4963</v>
      </c>
      <c r="B4748" s="30" t="s">
        <v>24061</v>
      </c>
      <c r="C4748" s="30"/>
      <c r="D4748" s="30" t="s">
        <v>24061</v>
      </c>
      <c r="E4748" s="30" t="s">
        <v>24062</v>
      </c>
      <c r="F4748" s="30" t="s">
        <v>1454</v>
      </c>
      <c r="G4748" s="30" t="s">
        <v>11036</v>
      </c>
      <c r="H4748" s="30" t="s">
        <v>1397</v>
      </c>
      <c r="I4748" s="30">
        <v>17900000</v>
      </c>
      <c r="J4748" s="30" t="s">
        <v>24063</v>
      </c>
      <c r="K4748" s="57">
        <v>292066910110</v>
      </c>
      <c r="L4748" s="30"/>
      <c r="M4748" s="30"/>
      <c r="N4748" s="30"/>
      <c r="O4748" s="30"/>
      <c r="P4748" s="30"/>
      <c r="Q4748" s="30" t="s">
        <v>24064</v>
      </c>
      <c r="R4748" s="30"/>
      <c r="S4748" s="30" t="s">
        <v>24065</v>
      </c>
      <c r="T4748" s="30"/>
      <c r="U4748" s="30"/>
      <c r="V4748" s="30" t="s">
        <v>1444</v>
      </c>
    </row>
    <row r="4749" spans="1:22" ht="15" customHeight="1">
      <c r="A4749" s="30">
        <v>4964</v>
      </c>
      <c r="B4749" s="30" t="s">
        <v>24066</v>
      </c>
      <c r="C4749" s="30"/>
      <c r="D4749" s="30" t="s">
        <v>24066</v>
      </c>
      <c r="E4749" s="30" t="s">
        <v>24067</v>
      </c>
      <c r="F4749" s="30" t="s">
        <v>1454</v>
      </c>
      <c r="G4749" s="30" t="s">
        <v>1904</v>
      </c>
      <c r="H4749" s="30" t="s">
        <v>1397</v>
      </c>
      <c r="I4749" s="30">
        <v>14700020</v>
      </c>
      <c r="J4749" s="30" t="s">
        <v>24068</v>
      </c>
      <c r="K4749" s="57">
        <v>210168129112</v>
      </c>
      <c r="L4749" s="30"/>
      <c r="M4749" s="30"/>
      <c r="N4749" s="30"/>
      <c r="O4749" s="30"/>
      <c r="P4749" s="30"/>
      <c r="Q4749" s="30" t="s">
        <v>24069</v>
      </c>
      <c r="R4749" s="30"/>
      <c r="S4749" s="30" t="s">
        <v>6240</v>
      </c>
      <c r="T4749" s="30"/>
      <c r="U4749" s="30"/>
      <c r="V4749" s="30" t="s">
        <v>1428</v>
      </c>
    </row>
    <row r="4750" spans="1:22" ht="15" customHeight="1">
      <c r="A4750" s="30">
        <v>4965</v>
      </c>
      <c r="B4750" s="30" t="s">
        <v>24070</v>
      </c>
      <c r="C4750" s="30"/>
      <c r="D4750" s="30" t="s">
        <v>24070</v>
      </c>
      <c r="E4750" s="30" t="s">
        <v>24071</v>
      </c>
      <c r="F4750" s="30" t="s">
        <v>1454</v>
      </c>
      <c r="G4750" s="30" t="s">
        <v>2799</v>
      </c>
      <c r="H4750" s="30" t="s">
        <v>1352</v>
      </c>
      <c r="I4750" s="30">
        <v>45000205</v>
      </c>
      <c r="J4750" s="30" t="s">
        <v>24072</v>
      </c>
      <c r="K4750" s="57">
        <v>56568262</v>
      </c>
      <c r="L4750" s="30"/>
      <c r="M4750" s="30"/>
      <c r="N4750" s="30"/>
      <c r="O4750" s="30"/>
      <c r="P4750" s="30"/>
      <c r="Q4750" s="30" t="s">
        <v>24073</v>
      </c>
      <c r="R4750" s="30"/>
      <c r="S4750" s="30" t="s">
        <v>24074</v>
      </c>
      <c r="T4750" s="30"/>
      <c r="U4750" s="30"/>
      <c r="V4750" s="30" t="s">
        <v>1444</v>
      </c>
    </row>
    <row r="4751" spans="1:22" ht="15" customHeight="1">
      <c r="A4751" s="30">
        <v>4966</v>
      </c>
      <c r="B4751" s="30" t="s">
        <v>24075</v>
      </c>
      <c r="C4751" s="30"/>
      <c r="D4751" s="30" t="s">
        <v>24075</v>
      </c>
      <c r="E4751" s="30" t="s">
        <v>22482</v>
      </c>
      <c r="F4751" s="30" t="s">
        <v>4572</v>
      </c>
      <c r="G4751" s="30" t="s">
        <v>3918</v>
      </c>
      <c r="H4751" s="30" t="s">
        <v>1373</v>
      </c>
      <c r="I4751" s="30">
        <v>68180630</v>
      </c>
      <c r="J4751" s="30" t="s">
        <v>24076</v>
      </c>
      <c r="K4751" s="57">
        <v>152410090</v>
      </c>
      <c r="L4751" s="30"/>
      <c r="M4751" s="30"/>
      <c r="N4751" s="30"/>
      <c r="O4751" s="30"/>
      <c r="P4751" s="30"/>
      <c r="Q4751" s="30" t="s">
        <v>24077</v>
      </c>
      <c r="R4751" s="30"/>
      <c r="S4751" s="30" t="s">
        <v>24078</v>
      </c>
      <c r="T4751" s="30"/>
      <c r="U4751" s="30"/>
      <c r="V4751" s="30" t="s">
        <v>1444</v>
      </c>
    </row>
    <row r="4752" spans="1:22" ht="15" customHeight="1">
      <c r="A4752" s="30">
        <v>4967</v>
      </c>
      <c r="B4752" s="30" t="s">
        <v>24079</v>
      </c>
      <c r="C4752" s="30"/>
      <c r="D4752" s="30" t="s">
        <v>24079</v>
      </c>
      <c r="E4752" s="30" t="s">
        <v>24080</v>
      </c>
      <c r="F4752" s="30" t="s">
        <v>1454</v>
      </c>
      <c r="G4752" s="30" t="s">
        <v>24081</v>
      </c>
      <c r="H4752" s="30" t="s">
        <v>1371</v>
      </c>
      <c r="I4752" s="30">
        <v>78675000</v>
      </c>
      <c r="J4752" s="30" t="s">
        <v>24082</v>
      </c>
      <c r="K4752" s="57">
        <v>137686218</v>
      </c>
      <c r="L4752" s="30"/>
      <c r="M4752" s="30"/>
      <c r="N4752" s="30"/>
      <c r="O4752" s="30"/>
      <c r="P4752" s="30"/>
      <c r="Q4752" s="30" t="s">
        <v>24083</v>
      </c>
      <c r="R4752" s="30"/>
      <c r="S4752" s="30" t="s">
        <v>24084</v>
      </c>
      <c r="T4752" s="30"/>
      <c r="U4752" s="30"/>
      <c r="V4752" s="30" t="s">
        <v>1444</v>
      </c>
    </row>
    <row r="4753" spans="1:22" ht="15" customHeight="1">
      <c r="A4753" s="30">
        <v>4968</v>
      </c>
      <c r="B4753" s="30" t="s">
        <v>24085</v>
      </c>
      <c r="C4753" s="30"/>
      <c r="D4753" s="30" t="s">
        <v>24085</v>
      </c>
      <c r="E4753" s="30" t="s">
        <v>24086</v>
      </c>
      <c r="F4753" s="30" t="s">
        <v>10112</v>
      </c>
      <c r="G4753" s="30" t="s">
        <v>2360</v>
      </c>
      <c r="H4753" s="30" t="s">
        <v>1363</v>
      </c>
      <c r="I4753" s="30">
        <v>74230030</v>
      </c>
      <c r="J4753" s="30" t="s">
        <v>24087</v>
      </c>
      <c r="K4753" s="57">
        <v>107142295</v>
      </c>
      <c r="L4753" s="30"/>
      <c r="M4753" s="30"/>
      <c r="N4753" s="30"/>
      <c r="O4753" s="30"/>
      <c r="P4753" s="30"/>
      <c r="Q4753" s="30" t="s">
        <v>24088</v>
      </c>
      <c r="R4753" s="30"/>
      <c r="S4753" s="30" t="s">
        <v>24089</v>
      </c>
      <c r="T4753" s="30"/>
      <c r="U4753" s="30"/>
      <c r="V4753" s="30" t="s">
        <v>1444</v>
      </c>
    </row>
    <row r="4754" spans="1:22" ht="15" customHeight="1">
      <c r="A4754" s="30">
        <v>4969</v>
      </c>
      <c r="B4754" s="30" t="s">
        <v>24090</v>
      </c>
      <c r="C4754" s="30"/>
      <c r="D4754" s="30" t="s">
        <v>24090</v>
      </c>
      <c r="E4754" s="30" t="s">
        <v>9510</v>
      </c>
      <c r="F4754" s="30" t="s">
        <v>1454</v>
      </c>
      <c r="G4754" s="30" t="s">
        <v>5052</v>
      </c>
      <c r="H4754" s="30" t="s">
        <v>1352</v>
      </c>
      <c r="I4754" s="30">
        <v>47600000</v>
      </c>
      <c r="J4754" s="30" t="s">
        <v>24091</v>
      </c>
      <c r="K4754" s="57">
        <v>132089854</v>
      </c>
      <c r="L4754" s="30"/>
      <c r="M4754" s="30"/>
      <c r="N4754" s="30"/>
      <c r="O4754" s="30"/>
      <c r="P4754" s="30"/>
      <c r="Q4754" s="30" t="s">
        <v>24092</v>
      </c>
      <c r="R4754" s="30"/>
      <c r="S4754" s="30" t="s">
        <v>24093</v>
      </c>
      <c r="T4754" s="30"/>
      <c r="U4754" s="30"/>
      <c r="V4754" s="30" t="s">
        <v>1444</v>
      </c>
    </row>
    <row r="4755" spans="1:22" ht="15" customHeight="1">
      <c r="A4755" s="30">
        <v>4970</v>
      </c>
      <c r="B4755" s="30" t="s">
        <v>24094</v>
      </c>
      <c r="C4755" s="30"/>
      <c r="D4755" s="30" t="s">
        <v>24094</v>
      </c>
      <c r="E4755" s="30" t="s">
        <v>24095</v>
      </c>
      <c r="F4755" s="30" t="s">
        <v>1454</v>
      </c>
      <c r="G4755" s="30" t="s">
        <v>24096</v>
      </c>
      <c r="H4755" s="30" t="s">
        <v>1383</v>
      </c>
      <c r="I4755" s="30">
        <v>28540000</v>
      </c>
      <c r="J4755" s="30" t="s">
        <v>24097</v>
      </c>
      <c r="K4755" s="57">
        <v>11004792</v>
      </c>
      <c r="L4755" s="30"/>
      <c r="M4755" s="30"/>
      <c r="N4755" s="30"/>
      <c r="O4755" s="30"/>
      <c r="P4755" s="30"/>
      <c r="Q4755" s="30" t="s">
        <v>24098</v>
      </c>
      <c r="R4755" s="30"/>
      <c r="S4755" s="30" t="s">
        <v>24099</v>
      </c>
      <c r="T4755" s="30"/>
      <c r="U4755" s="30"/>
      <c r="V4755" s="30" t="s">
        <v>1444</v>
      </c>
    </row>
    <row r="4756" spans="1:22" ht="15" customHeight="1">
      <c r="A4756" s="30">
        <v>4971</v>
      </c>
      <c r="B4756" s="30" t="s">
        <v>24100</v>
      </c>
      <c r="C4756" s="30"/>
      <c r="D4756" s="30" t="s">
        <v>24100</v>
      </c>
      <c r="E4756" s="30" t="s">
        <v>23589</v>
      </c>
      <c r="F4756" s="30" t="s">
        <v>1454</v>
      </c>
      <c r="G4756" s="30" t="s">
        <v>5062</v>
      </c>
      <c r="H4756" s="30" t="s">
        <v>1391</v>
      </c>
      <c r="I4756" s="30">
        <v>96020000</v>
      </c>
      <c r="J4756" s="30" t="s">
        <v>24101</v>
      </c>
      <c r="K4756" s="57">
        <v>930476212</v>
      </c>
      <c r="L4756" s="30"/>
      <c r="M4756" s="30"/>
      <c r="N4756" s="30"/>
      <c r="O4756" s="30"/>
      <c r="P4756" s="30"/>
      <c r="Q4756" s="30" t="s">
        <v>24102</v>
      </c>
      <c r="R4756" s="30"/>
      <c r="S4756" s="30" t="s">
        <v>24103</v>
      </c>
      <c r="T4756" s="30"/>
      <c r="U4756" s="30"/>
      <c r="V4756" s="30" t="s">
        <v>1444</v>
      </c>
    </row>
    <row r="4757" spans="1:22" ht="15" customHeight="1">
      <c r="A4757" s="30">
        <v>4972</v>
      </c>
      <c r="B4757" s="30" t="s">
        <v>24104</v>
      </c>
      <c r="C4757" s="30"/>
      <c r="D4757" s="30" t="s">
        <v>24104</v>
      </c>
      <c r="E4757" s="30" t="s">
        <v>24105</v>
      </c>
      <c r="F4757" s="30" t="s">
        <v>17048</v>
      </c>
      <c r="G4757" s="30" t="s">
        <v>1713</v>
      </c>
      <c r="H4757" s="30" t="s">
        <v>1395</v>
      </c>
      <c r="I4757" s="30">
        <v>49035785</v>
      </c>
      <c r="J4757" s="30" t="s">
        <v>24106</v>
      </c>
      <c r="K4757" s="57">
        <v>271602015</v>
      </c>
      <c r="L4757" s="30"/>
      <c r="M4757" s="30"/>
      <c r="N4757" s="30"/>
      <c r="O4757" s="30"/>
      <c r="P4757" s="30"/>
      <c r="Q4757" s="30" t="s">
        <v>24107</v>
      </c>
      <c r="R4757" s="30"/>
      <c r="S4757" s="30" t="s">
        <v>24108</v>
      </c>
      <c r="T4757" s="30"/>
      <c r="U4757" s="30"/>
      <c r="V4757" s="30" t="s">
        <v>1444</v>
      </c>
    </row>
    <row r="4758" spans="1:22" ht="15" customHeight="1">
      <c r="A4758" s="30">
        <v>4973</v>
      </c>
      <c r="B4758" s="30" t="s">
        <v>24109</v>
      </c>
      <c r="C4758" s="30"/>
      <c r="D4758" s="30" t="s">
        <v>24109</v>
      </c>
      <c r="E4758" s="30" t="s">
        <v>24110</v>
      </c>
      <c r="F4758" s="30" t="s">
        <v>24111</v>
      </c>
      <c r="G4758" s="30" t="s">
        <v>5757</v>
      </c>
      <c r="H4758" s="30" t="s">
        <v>1381</v>
      </c>
      <c r="I4758" s="30">
        <v>87050260</v>
      </c>
      <c r="J4758" s="30" t="s">
        <v>24112</v>
      </c>
      <c r="K4758" s="57">
        <v>9072639836</v>
      </c>
      <c r="L4758" s="30"/>
      <c r="M4758" s="30"/>
      <c r="N4758" s="30"/>
      <c r="O4758" s="30"/>
      <c r="P4758" s="30"/>
      <c r="Q4758" s="30" t="s">
        <v>24113</v>
      </c>
      <c r="R4758" s="30"/>
      <c r="S4758" s="30" t="s">
        <v>24114</v>
      </c>
      <c r="T4758" s="30"/>
      <c r="U4758" s="30"/>
      <c r="V4758" s="30" t="s">
        <v>1444</v>
      </c>
    </row>
    <row r="4759" spans="1:22" ht="15" customHeight="1">
      <c r="A4759" s="30">
        <v>4974</v>
      </c>
      <c r="B4759" s="30" t="s">
        <v>24115</v>
      </c>
      <c r="C4759" s="30"/>
      <c r="D4759" s="30" t="s">
        <v>24115</v>
      </c>
      <c r="E4759" s="30" t="s">
        <v>6389</v>
      </c>
      <c r="F4759" s="30" t="s">
        <v>24116</v>
      </c>
      <c r="G4759" s="30" t="s">
        <v>1846</v>
      </c>
      <c r="H4759" s="30" t="s">
        <v>1393</v>
      </c>
      <c r="I4759" s="30">
        <v>89032002</v>
      </c>
      <c r="J4759" s="30" t="s">
        <v>24117</v>
      </c>
      <c r="K4759" s="57">
        <v>252262123</v>
      </c>
      <c r="L4759" s="30"/>
      <c r="M4759" s="30"/>
      <c r="N4759" s="30"/>
      <c r="O4759" s="30"/>
      <c r="P4759" s="30"/>
      <c r="Q4759" s="30" t="s">
        <v>24118</v>
      </c>
      <c r="R4759" s="30"/>
      <c r="S4759" s="30" t="s">
        <v>24119</v>
      </c>
      <c r="T4759" s="30"/>
      <c r="U4759" s="30"/>
      <c r="V4759" s="30" t="s">
        <v>1444</v>
      </c>
    </row>
    <row r="4760" spans="1:22" ht="15" customHeight="1">
      <c r="A4760" s="30">
        <v>4975</v>
      </c>
      <c r="B4760" s="30" t="s">
        <v>24120</v>
      </c>
      <c r="C4760" s="30"/>
      <c r="D4760" s="30" t="s">
        <v>24120</v>
      </c>
      <c r="E4760" s="30" t="s">
        <v>24121</v>
      </c>
      <c r="F4760" s="30" t="s">
        <v>1454</v>
      </c>
      <c r="G4760" s="30" t="s">
        <v>1540</v>
      </c>
      <c r="H4760" s="30" t="s">
        <v>1373</v>
      </c>
      <c r="I4760" s="30">
        <v>68005052</v>
      </c>
      <c r="J4760" s="30" t="s">
        <v>24122</v>
      </c>
      <c r="K4760" s="57">
        <v>155716891</v>
      </c>
      <c r="L4760" s="30"/>
      <c r="M4760" s="30"/>
      <c r="N4760" s="30"/>
      <c r="O4760" s="30"/>
      <c r="P4760" s="30"/>
      <c r="Q4760" s="30" t="s">
        <v>24123</v>
      </c>
      <c r="R4760" s="30"/>
      <c r="S4760" s="30" t="s">
        <v>24124</v>
      </c>
      <c r="T4760" s="30"/>
      <c r="U4760" s="30"/>
      <c r="V4760" s="30" t="s">
        <v>1444</v>
      </c>
    </row>
    <row r="4761" spans="1:22" ht="15" customHeight="1">
      <c r="A4761" s="30">
        <v>4976</v>
      </c>
      <c r="B4761" s="30" t="s">
        <v>24125</v>
      </c>
      <c r="C4761" s="30"/>
      <c r="D4761" s="30" t="s">
        <v>24125</v>
      </c>
      <c r="E4761" s="30" t="s">
        <v>24126</v>
      </c>
      <c r="F4761" s="30" t="s">
        <v>13729</v>
      </c>
      <c r="G4761" s="30" t="s">
        <v>12366</v>
      </c>
      <c r="H4761" s="30" t="s">
        <v>1381</v>
      </c>
      <c r="I4761" s="30">
        <v>87501030</v>
      </c>
      <c r="J4761" s="30" t="s">
        <v>24127</v>
      </c>
      <c r="K4761" s="57">
        <v>9036021559</v>
      </c>
      <c r="L4761" s="30"/>
      <c r="M4761" s="30"/>
      <c r="N4761" s="30"/>
      <c r="O4761" s="30"/>
      <c r="P4761" s="30"/>
      <c r="Q4761" s="30" t="s">
        <v>24128</v>
      </c>
      <c r="R4761" s="30"/>
      <c r="S4761" s="30" t="s">
        <v>4261</v>
      </c>
      <c r="T4761" s="30"/>
      <c r="U4761" s="30"/>
      <c r="V4761" s="30" t="s">
        <v>1444</v>
      </c>
    </row>
    <row r="4762" spans="1:22" ht="15" customHeight="1">
      <c r="A4762" s="30">
        <v>4977</v>
      </c>
      <c r="B4762" s="30" t="s">
        <v>24129</v>
      </c>
      <c r="C4762" s="30"/>
      <c r="D4762" s="30" t="s">
        <v>24129</v>
      </c>
      <c r="E4762" s="30" t="s">
        <v>24130</v>
      </c>
      <c r="F4762" s="30" t="s">
        <v>24131</v>
      </c>
      <c r="G4762" s="30" t="s">
        <v>1564</v>
      </c>
      <c r="H4762" s="30" t="s">
        <v>1397</v>
      </c>
      <c r="I4762" s="30">
        <v>13060726</v>
      </c>
      <c r="J4762" s="30" t="s">
        <v>24132</v>
      </c>
      <c r="K4762" s="57">
        <v>122154084110</v>
      </c>
      <c r="L4762" s="30"/>
      <c r="M4762" s="30"/>
      <c r="N4762" s="30"/>
      <c r="O4762" s="30"/>
      <c r="P4762" s="30"/>
      <c r="Q4762" s="30" t="s">
        <v>24133</v>
      </c>
      <c r="R4762" s="30"/>
      <c r="S4762" s="30" t="s">
        <v>24134</v>
      </c>
      <c r="T4762" s="30"/>
      <c r="U4762" s="30"/>
      <c r="V4762" s="30" t="s">
        <v>1444</v>
      </c>
    </row>
    <row r="4763" spans="1:22" ht="15" customHeight="1">
      <c r="A4763" s="30">
        <v>4978</v>
      </c>
      <c r="B4763" s="30" t="s">
        <v>24135</v>
      </c>
      <c r="C4763" s="30"/>
      <c r="D4763" s="30" t="s">
        <v>24135</v>
      </c>
      <c r="E4763" s="30" t="s">
        <v>24136</v>
      </c>
      <c r="F4763" s="30" t="s">
        <v>24137</v>
      </c>
      <c r="G4763" s="30" t="s">
        <v>23117</v>
      </c>
      <c r="H4763" s="30" t="s">
        <v>1397</v>
      </c>
      <c r="I4763" s="30">
        <v>11250000</v>
      </c>
      <c r="J4763" s="30" t="s">
        <v>24138</v>
      </c>
      <c r="K4763" s="57">
        <v>738082330113</v>
      </c>
      <c r="L4763" s="30"/>
      <c r="M4763" s="30"/>
      <c r="N4763" s="30"/>
      <c r="O4763" s="30"/>
      <c r="P4763" s="30"/>
      <c r="Q4763" s="30" t="s">
        <v>24139</v>
      </c>
      <c r="R4763" s="30"/>
      <c r="S4763" s="30" t="s">
        <v>24140</v>
      </c>
      <c r="T4763" s="30"/>
      <c r="U4763" s="30"/>
      <c r="V4763" s="30" t="s">
        <v>1444</v>
      </c>
    </row>
    <row r="4764" spans="1:22" ht="15" customHeight="1">
      <c r="A4764" s="30">
        <v>4979</v>
      </c>
      <c r="B4764" s="30" t="s">
        <v>24141</v>
      </c>
      <c r="C4764" s="30"/>
      <c r="D4764" s="30" t="s">
        <v>24141</v>
      </c>
      <c r="E4764" s="30" t="s">
        <v>24142</v>
      </c>
      <c r="F4764" s="30" t="s">
        <v>7141</v>
      </c>
      <c r="G4764" s="30" t="s">
        <v>1655</v>
      </c>
      <c r="H4764" s="30" t="s">
        <v>1373</v>
      </c>
      <c r="I4764" s="30">
        <v>68500005</v>
      </c>
      <c r="J4764" s="30" t="s">
        <v>24143</v>
      </c>
      <c r="K4764" s="57">
        <v>152058435</v>
      </c>
      <c r="L4764" s="30"/>
      <c r="M4764" s="30"/>
      <c r="N4764" s="30"/>
      <c r="O4764" s="30"/>
      <c r="P4764" s="30"/>
      <c r="Q4764" s="30" t="s">
        <v>24144</v>
      </c>
      <c r="R4764" s="30"/>
      <c r="S4764" s="30" t="s">
        <v>24145</v>
      </c>
      <c r="T4764" s="30"/>
      <c r="U4764" s="30"/>
      <c r="V4764" s="30" t="s">
        <v>1444</v>
      </c>
    </row>
    <row r="4765" spans="1:22" ht="15" customHeight="1">
      <c r="A4765" s="30">
        <v>4980</v>
      </c>
      <c r="B4765" s="30" t="s">
        <v>24146</v>
      </c>
      <c r="C4765" s="30"/>
      <c r="D4765" s="30" t="s">
        <v>24146</v>
      </c>
      <c r="E4765" s="30" t="s">
        <v>24147</v>
      </c>
      <c r="F4765" s="30" t="s">
        <v>24148</v>
      </c>
      <c r="G4765" s="30" t="s">
        <v>4068</v>
      </c>
      <c r="H4765" s="30" t="s">
        <v>1397</v>
      </c>
      <c r="I4765" s="30">
        <v>14090490</v>
      </c>
      <c r="J4765" s="30" t="s">
        <v>24149</v>
      </c>
      <c r="K4765" s="57">
        <v>797294047115</v>
      </c>
      <c r="L4765" s="30"/>
      <c r="M4765" s="30"/>
      <c r="N4765" s="30"/>
      <c r="O4765" s="30"/>
      <c r="P4765" s="30"/>
      <c r="Q4765" s="30" t="s">
        <v>24150</v>
      </c>
      <c r="R4765" s="30"/>
      <c r="S4765" s="30" t="s">
        <v>24151</v>
      </c>
      <c r="T4765" s="30"/>
      <c r="U4765" s="30"/>
      <c r="V4765" s="30" t="s">
        <v>1444</v>
      </c>
    </row>
    <row r="4766" spans="1:22" ht="15" customHeight="1">
      <c r="A4766" s="30">
        <v>4981</v>
      </c>
      <c r="B4766" s="30" t="s">
        <v>24152</v>
      </c>
      <c r="C4766" s="30"/>
      <c r="D4766" s="30" t="s">
        <v>24152</v>
      </c>
      <c r="E4766" s="30" t="s">
        <v>24153</v>
      </c>
      <c r="F4766" s="30" t="s">
        <v>1394</v>
      </c>
      <c r="G4766" s="30" t="s">
        <v>12614</v>
      </c>
      <c r="H4766" s="30" t="s">
        <v>1383</v>
      </c>
      <c r="I4766" s="30">
        <v>26215221</v>
      </c>
      <c r="J4766" s="30" t="s">
        <v>24154</v>
      </c>
      <c r="K4766" s="57" t="s">
        <v>3510</v>
      </c>
      <c r="L4766" s="30"/>
      <c r="M4766" s="30"/>
      <c r="N4766" s="30"/>
      <c r="O4766" s="30"/>
      <c r="P4766" s="30"/>
      <c r="Q4766" s="30" t="s">
        <v>24155</v>
      </c>
      <c r="R4766" s="30"/>
      <c r="S4766" s="30" t="s">
        <v>24156</v>
      </c>
      <c r="T4766" s="30"/>
      <c r="U4766" s="30"/>
      <c r="V4766" s="30" t="s">
        <v>1444</v>
      </c>
    </row>
    <row r="4767" spans="1:22" ht="15" customHeight="1">
      <c r="A4767" s="30">
        <v>4982</v>
      </c>
      <c r="B4767" s="30" t="s">
        <v>24157</v>
      </c>
      <c r="C4767" s="30"/>
      <c r="D4767" s="30" t="s">
        <v>24157</v>
      </c>
      <c r="E4767" s="30" t="s">
        <v>24158</v>
      </c>
      <c r="F4767" s="30" t="s">
        <v>1454</v>
      </c>
      <c r="G4767" s="30" t="s">
        <v>3212</v>
      </c>
      <c r="H4767" s="30" t="s">
        <v>1397</v>
      </c>
      <c r="I4767" s="30">
        <v>17010011</v>
      </c>
      <c r="J4767" s="30" t="s">
        <v>24159</v>
      </c>
      <c r="K4767" s="57">
        <v>209814493114</v>
      </c>
      <c r="L4767" s="30"/>
      <c r="M4767" s="30"/>
      <c r="N4767" s="30"/>
      <c r="O4767" s="30"/>
      <c r="P4767" s="30"/>
      <c r="Q4767" s="30" t="s">
        <v>24160</v>
      </c>
      <c r="R4767" s="30"/>
      <c r="S4767" s="30" t="s">
        <v>3215</v>
      </c>
      <c r="T4767" s="30"/>
      <c r="U4767" s="30"/>
      <c r="V4767" s="30" t="s">
        <v>1428</v>
      </c>
    </row>
    <row r="4768" spans="1:22" ht="15" customHeight="1">
      <c r="A4768" s="30">
        <v>4983</v>
      </c>
      <c r="B4768" s="30" t="s">
        <v>24161</v>
      </c>
      <c r="C4768" s="30"/>
      <c r="D4768" s="30" t="s">
        <v>24161</v>
      </c>
      <c r="E4768" s="30" t="s">
        <v>24162</v>
      </c>
      <c r="F4768" s="30" t="s">
        <v>2147</v>
      </c>
      <c r="G4768" s="30" t="s">
        <v>1422</v>
      </c>
      <c r="H4768" s="30" t="s">
        <v>1397</v>
      </c>
      <c r="I4768" s="30">
        <v>2831001</v>
      </c>
      <c r="J4768" s="30" t="s">
        <v>24163</v>
      </c>
      <c r="K4768" s="57">
        <v>119492354116</v>
      </c>
      <c r="L4768" s="30"/>
      <c r="M4768" s="30"/>
      <c r="N4768" s="30"/>
      <c r="O4768" s="30"/>
      <c r="P4768" s="30"/>
      <c r="Q4768" s="30" t="s">
        <v>24164</v>
      </c>
      <c r="R4768" s="30"/>
      <c r="S4768" s="30" t="s">
        <v>24165</v>
      </c>
      <c r="T4768" s="30"/>
      <c r="U4768" s="30"/>
      <c r="V4768" s="30" t="s">
        <v>1444</v>
      </c>
    </row>
    <row r="4769" spans="1:22" ht="15" customHeight="1">
      <c r="A4769" s="30">
        <v>4984</v>
      </c>
      <c r="B4769" s="30" t="s">
        <v>24166</v>
      </c>
      <c r="C4769" s="30"/>
      <c r="D4769" s="30" t="s">
        <v>24166</v>
      </c>
      <c r="E4769" s="30" t="s">
        <v>24167</v>
      </c>
      <c r="F4769" s="30" t="s">
        <v>13525</v>
      </c>
      <c r="G4769" s="30" t="s">
        <v>2171</v>
      </c>
      <c r="H4769" s="30" t="s">
        <v>1346</v>
      </c>
      <c r="I4769" s="30">
        <v>57306035</v>
      </c>
      <c r="J4769" s="30" t="s">
        <v>24168</v>
      </c>
      <c r="K4769" s="57">
        <v>244837210</v>
      </c>
      <c r="L4769" s="30"/>
      <c r="M4769" s="30"/>
      <c r="N4769" s="30"/>
      <c r="O4769" s="30"/>
      <c r="P4769" s="30"/>
      <c r="Q4769" s="30" t="s">
        <v>24169</v>
      </c>
      <c r="R4769" s="30"/>
      <c r="S4769" s="30" t="s">
        <v>24170</v>
      </c>
      <c r="T4769" s="30"/>
      <c r="U4769" s="30"/>
      <c r="V4769" s="30" t="s">
        <v>1444</v>
      </c>
    </row>
    <row r="4770" spans="1:22" ht="15" customHeight="1">
      <c r="A4770" s="30">
        <v>4985</v>
      </c>
      <c r="B4770" s="30" t="s">
        <v>24171</v>
      </c>
      <c r="C4770" s="30"/>
      <c r="D4770" s="30" t="s">
        <v>24171</v>
      </c>
      <c r="E4770" s="30" t="s">
        <v>24172</v>
      </c>
      <c r="F4770" s="30" t="s">
        <v>4343</v>
      </c>
      <c r="G4770" s="30" t="s">
        <v>2171</v>
      </c>
      <c r="H4770" s="30" t="s">
        <v>1346</v>
      </c>
      <c r="I4770" s="30">
        <v>57307350</v>
      </c>
      <c r="J4770" s="30" t="s">
        <v>24173</v>
      </c>
      <c r="K4770" s="57">
        <v>246007613</v>
      </c>
      <c r="L4770" s="30"/>
      <c r="M4770" s="30"/>
      <c r="N4770" s="30"/>
      <c r="O4770" s="30"/>
      <c r="P4770" s="30"/>
      <c r="Q4770" s="30" t="s">
        <v>24174</v>
      </c>
      <c r="R4770" s="30"/>
      <c r="S4770" s="30" t="s">
        <v>24175</v>
      </c>
      <c r="T4770" s="30"/>
      <c r="U4770" s="30"/>
      <c r="V4770" s="30" t="s">
        <v>1444</v>
      </c>
    </row>
    <row r="4771" spans="1:22" ht="15" customHeight="1">
      <c r="A4771" s="30">
        <v>4986</v>
      </c>
      <c r="B4771" s="30" t="s">
        <v>24176</v>
      </c>
      <c r="C4771" s="30"/>
      <c r="D4771" s="30" t="s">
        <v>24176</v>
      </c>
      <c r="E4771" s="30" t="s">
        <v>24177</v>
      </c>
      <c r="F4771" s="30" t="s">
        <v>4559</v>
      </c>
      <c r="G4771" s="30" t="s">
        <v>2171</v>
      </c>
      <c r="H4771" s="30" t="s">
        <v>1346</v>
      </c>
      <c r="I4771" s="30">
        <v>57301220</v>
      </c>
      <c r="J4771" s="30" t="s">
        <v>24178</v>
      </c>
      <c r="K4771" s="57">
        <v>246007028</v>
      </c>
      <c r="L4771" s="30"/>
      <c r="M4771" s="30"/>
      <c r="N4771" s="30"/>
      <c r="O4771" s="30"/>
      <c r="P4771" s="30"/>
      <c r="Q4771" s="30" t="s">
        <v>24179</v>
      </c>
      <c r="R4771" s="30"/>
      <c r="S4771" s="30" t="s">
        <v>24180</v>
      </c>
      <c r="T4771" s="30"/>
      <c r="U4771" s="30"/>
      <c r="V4771" s="30" t="s">
        <v>1444</v>
      </c>
    </row>
    <row r="4772" spans="1:22" ht="15" customHeight="1">
      <c r="A4772" s="30">
        <v>4987</v>
      </c>
      <c r="B4772" s="30" t="s">
        <v>24181</v>
      </c>
      <c r="C4772" s="30"/>
      <c r="D4772" s="30" t="s">
        <v>24181</v>
      </c>
      <c r="E4772" s="30" t="s">
        <v>24182</v>
      </c>
      <c r="F4772" s="30" t="s">
        <v>23205</v>
      </c>
      <c r="G4772" s="30" t="s">
        <v>1422</v>
      </c>
      <c r="H4772" s="30" t="s">
        <v>1397</v>
      </c>
      <c r="I4772" s="30">
        <v>2214010</v>
      </c>
      <c r="J4772" s="30" t="s">
        <v>24183</v>
      </c>
      <c r="K4772" s="57">
        <v>126974332113</v>
      </c>
      <c r="L4772" s="30"/>
      <c r="M4772" s="30"/>
      <c r="N4772" s="30"/>
      <c r="O4772" s="30"/>
      <c r="P4772" s="30"/>
      <c r="Q4772" s="30" t="s">
        <v>24184</v>
      </c>
      <c r="R4772" s="30"/>
      <c r="S4772" s="30" t="s">
        <v>23208</v>
      </c>
      <c r="T4772" s="30"/>
      <c r="U4772" s="30"/>
      <c r="V4772" s="30" t="s">
        <v>1444</v>
      </c>
    </row>
    <row r="4773" spans="1:22" ht="15" customHeight="1">
      <c r="A4773" s="30">
        <v>4988</v>
      </c>
      <c r="B4773" s="30" t="s">
        <v>24185</v>
      </c>
      <c r="C4773" s="30"/>
      <c r="D4773" s="30" t="s">
        <v>24185</v>
      </c>
      <c r="E4773" s="30" t="s">
        <v>24186</v>
      </c>
      <c r="F4773" s="30" t="s">
        <v>20139</v>
      </c>
      <c r="G4773" s="30" t="s">
        <v>15632</v>
      </c>
      <c r="H4773" s="30" t="s">
        <v>1360</v>
      </c>
      <c r="I4773" s="30">
        <v>99999999</v>
      </c>
      <c r="J4773" s="30"/>
      <c r="K4773" s="57" t="s">
        <v>3510</v>
      </c>
      <c r="L4773" s="30"/>
      <c r="M4773" s="30"/>
      <c r="N4773" s="30"/>
      <c r="O4773" s="30"/>
      <c r="P4773" s="30"/>
      <c r="Q4773" s="30"/>
      <c r="R4773" s="30"/>
      <c r="S4773" s="30" t="s">
        <v>4261</v>
      </c>
      <c r="T4773" s="30"/>
      <c r="U4773" s="30"/>
      <c r="V4773" s="30" t="s">
        <v>1444</v>
      </c>
    </row>
    <row r="4774" spans="1:22" ht="15" customHeight="1">
      <c r="A4774" s="30">
        <v>4989</v>
      </c>
      <c r="B4774" s="30" t="s">
        <v>24187</v>
      </c>
      <c r="C4774" s="30"/>
      <c r="D4774" s="30" t="s">
        <v>24187</v>
      </c>
      <c r="E4774" s="30" t="s">
        <v>24188</v>
      </c>
      <c r="F4774" s="30" t="s">
        <v>24189</v>
      </c>
      <c r="G4774" s="30" t="s">
        <v>17895</v>
      </c>
      <c r="H4774" s="30" t="s">
        <v>1397</v>
      </c>
      <c r="I4774" s="30">
        <v>18900000</v>
      </c>
      <c r="J4774" s="30" t="s">
        <v>24190</v>
      </c>
      <c r="K4774" s="57">
        <v>612085368114</v>
      </c>
      <c r="L4774" s="30"/>
      <c r="M4774" s="30"/>
      <c r="N4774" s="30"/>
      <c r="O4774" s="30"/>
      <c r="P4774" s="30"/>
      <c r="Q4774" s="30" t="s">
        <v>24191</v>
      </c>
      <c r="R4774" s="30"/>
      <c r="S4774" s="30" t="s">
        <v>24192</v>
      </c>
      <c r="T4774" s="30"/>
      <c r="U4774" s="30"/>
      <c r="V4774" s="30" t="s">
        <v>1444</v>
      </c>
    </row>
    <row r="4775" spans="1:22" ht="15" customHeight="1">
      <c r="A4775" s="37">
        <v>4990</v>
      </c>
      <c r="B4775" s="37" t="s">
        <v>24193</v>
      </c>
      <c r="C4775" s="37"/>
      <c r="D4775" s="37" t="s">
        <v>24193</v>
      </c>
      <c r="E4775" s="37" t="s">
        <v>24194</v>
      </c>
      <c r="F4775" s="37" t="s">
        <v>1454</v>
      </c>
      <c r="G4775" s="37" t="s">
        <v>24195</v>
      </c>
      <c r="H4775" s="37" t="s">
        <v>1346</v>
      </c>
      <c r="I4775" s="37">
        <v>57780000</v>
      </c>
      <c r="J4775" s="37" t="s">
        <v>24196</v>
      </c>
      <c r="K4775" s="58">
        <v>246017708</v>
      </c>
      <c r="L4775" s="37"/>
      <c r="M4775" s="37"/>
      <c r="N4775" s="37"/>
      <c r="O4775" s="37"/>
      <c r="P4775" s="37"/>
      <c r="Q4775" s="37" t="s">
        <v>24197</v>
      </c>
      <c r="R4775" s="37"/>
      <c r="S4775" s="37" t="s">
        <v>24198</v>
      </c>
      <c r="T4775" s="37"/>
      <c r="U4775" s="37"/>
      <c r="V4775" s="26" t="s">
        <v>202</v>
      </c>
    </row>
    <row r="4776" spans="1:22" ht="15" customHeight="1">
      <c r="A4776" s="30">
        <v>4991</v>
      </c>
      <c r="B4776" s="30" t="s">
        <v>24199</v>
      </c>
      <c r="C4776" s="30"/>
      <c r="D4776" s="30" t="s">
        <v>24199</v>
      </c>
      <c r="E4776" s="30" t="s">
        <v>24200</v>
      </c>
      <c r="F4776" s="30" t="s">
        <v>1454</v>
      </c>
      <c r="G4776" s="30" t="s">
        <v>24201</v>
      </c>
      <c r="H4776" s="30" t="s">
        <v>1395</v>
      </c>
      <c r="I4776" s="30">
        <v>49490000</v>
      </c>
      <c r="J4776" s="30" t="s">
        <v>24202</v>
      </c>
      <c r="K4776" s="57">
        <v>271641614</v>
      </c>
      <c r="L4776" s="30"/>
      <c r="M4776" s="30"/>
      <c r="N4776" s="30"/>
      <c r="O4776" s="30"/>
      <c r="P4776" s="30"/>
      <c r="Q4776" s="30" t="s">
        <v>24203</v>
      </c>
      <c r="R4776" s="30"/>
      <c r="S4776" s="30" t="s">
        <v>24204</v>
      </c>
      <c r="T4776" s="30"/>
      <c r="U4776" s="30"/>
      <c r="V4776" s="30" t="s">
        <v>1444</v>
      </c>
    </row>
    <row r="4777" spans="1:22" ht="15" customHeight="1">
      <c r="A4777" s="30">
        <v>4992</v>
      </c>
      <c r="B4777" s="30" t="s">
        <v>24205</v>
      </c>
      <c r="C4777" s="30"/>
      <c r="D4777" s="30" t="s">
        <v>24205</v>
      </c>
      <c r="E4777" s="30" t="s">
        <v>24206</v>
      </c>
      <c r="F4777" s="30" t="s">
        <v>24207</v>
      </c>
      <c r="G4777" s="30" t="s">
        <v>3212</v>
      </c>
      <c r="H4777" s="30" t="s">
        <v>1397</v>
      </c>
      <c r="I4777" s="30">
        <v>17012202</v>
      </c>
      <c r="J4777" s="30" t="s">
        <v>24208</v>
      </c>
      <c r="K4777" s="57">
        <v>209782110110</v>
      </c>
      <c r="L4777" s="30"/>
      <c r="M4777" s="30"/>
      <c r="N4777" s="30"/>
      <c r="O4777" s="30"/>
      <c r="P4777" s="30"/>
      <c r="Q4777" s="30" t="s">
        <v>24209</v>
      </c>
      <c r="R4777" s="30"/>
      <c r="S4777" s="30" t="s">
        <v>23953</v>
      </c>
      <c r="T4777" s="30"/>
      <c r="U4777" s="30"/>
      <c r="V4777" s="30" t="s">
        <v>1444</v>
      </c>
    </row>
    <row r="4778" spans="1:22" ht="15" customHeight="1">
      <c r="A4778" s="30">
        <v>4993</v>
      </c>
      <c r="B4778" s="30" t="s">
        <v>24210</v>
      </c>
      <c r="C4778" s="30"/>
      <c r="D4778" s="30" t="s">
        <v>24210</v>
      </c>
      <c r="E4778" s="30" t="s">
        <v>24211</v>
      </c>
      <c r="F4778" s="30" t="s">
        <v>1454</v>
      </c>
      <c r="G4778" s="30" t="s">
        <v>2799</v>
      </c>
      <c r="H4778" s="30" t="s">
        <v>1352</v>
      </c>
      <c r="I4778" s="30">
        <v>45000535</v>
      </c>
      <c r="J4778" s="30" t="s">
        <v>24212</v>
      </c>
      <c r="K4778" s="57">
        <v>162369791</v>
      </c>
      <c r="L4778" s="30"/>
      <c r="M4778" s="30"/>
      <c r="N4778" s="30"/>
      <c r="O4778" s="30"/>
      <c r="P4778" s="30"/>
      <c r="Q4778" s="30" t="s">
        <v>24213</v>
      </c>
      <c r="R4778" s="30"/>
      <c r="S4778" s="30" t="s">
        <v>24214</v>
      </c>
      <c r="T4778" s="30"/>
      <c r="U4778" s="30"/>
      <c r="V4778" s="30" t="s">
        <v>1444</v>
      </c>
    </row>
    <row r="4779" spans="1:22" ht="15" customHeight="1">
      <c r="A4779" s="37">
        <v>4994</v>
      </c>
      <c r="B4779" s="37" t="s">
        <v>24215</v>
      </c>
      <c r="C4779" s="37"/>
      <c r="D4779" s="37" t="s">
        <v>24215</v>
      </c>
      <c r="E4779" s="37" t="s">
        <v>24216</v>
      </c>
      <c r="F4779" s="37" t="s">
        <v>1454</v>
      </c>
      <c r="G4779" s="37" t="s">
        <v>24217</v>
      </c>
      <c r="H4779" s="37" t="s">
        <v>1367</v>
      </c>
      <c r="I4779" s="37">
        <v>36200074</v>
      </c>
      <c r="J4779" s="37" t="s">
        <v>24218</v>
      </c>
      <c r="K4779" s="58">
        <v>24563210072</v>
      </c>
      <c r="L4779" s="37"/>
      <c r="M4779" s="37"/>
      <c r="N4779" s="37"/>
      <c r="O4779" s="37"/>
      <c r="P4779" s="37"/>
      <c r="Q4779" s="37"/>
      <c r="R4779" s="37"/>
      <c r="S4779" s="37" t="s">
        <v>24219</v>
      </c>
      <c r="T4779" s="37"/>
      <c r="U4779" s="37"/>
      <c r="V4779" s="26" t="s">
        <v>202</v>
      </c>
    </row>
    <row r="4780" spans="1:22" ht="15" customHeight="1">
      <c r="A4780" s="30">
        <v>4995</v>
      </c>
      <c r="B4780" s="30" t="s">
        <v>24220</v>
      </c>
      <c r="C4780" s="30"/>
      <c r="D4780" s="30" t="s">
        <v>24220</v>
      </c>
      <c r="E4780" s="30" t="s">
        <v>24221</v>
      </c>
      <c r="F4780" s="30" t="s">
        <v>1454</v>
      </c>
      <c r="G4780" s="30" t="s">
        <v>24222</v>
      </c>
      <c r="H4780" s="30" t="s">
        <v>1352</v>
      </c>
      <c r="I4780" s="30">
        <v>44720000</v>
      </c>
      <c r="J4780" s="30" t="s">
        <v>24223</v>
      </c>
      <c r="K4780" s="57">
        <v>106268214</v>
      </c>
      <c r="L4780" s="30"/>
      <c r="M4780" s="30"/>
      <c r="N4780" s="30"/>
      <c r="O4780" s="30"/>
      <c r="P4780" s="30"/>
      <c r="Q4780" s="30" t="s">
        <v>24224</v>
      </c>
      <c r="R4780" s="30"/>
      <c r="S4780" s="30" t="s">
        <v>24225</v>
      </c>
      <c r="T4780" s="30"/>
      <c r="U4780" s="30"/>
      <c r="V4780" s="30" t="s">
        <v>1428</v>
      </c>
    </row>
    <row r="4781" spans="1:22" ht="15" customHeight="1">
      <c r="A4781" s="30">
        <v>4996</v>
      </c>
      <c r="B4781" s="30" t="s">
        <v>24226</v>
      </c>
      <c r="C4781" s="30"/>
      <c r="D4781" s="30" t="s">
        <v>24226</v>
      </c>
      <c r="E4781" s="30" t="s">
        <v>24227</v>
      </c>
      <c r="F4781" s="30" t="s">
        <v>2744</v>
      </c>
      <c r="G4781" s="30" t="s">
        <v>2360</v>
      </c>
      <c r="H4781" s="30" t="s">
        <v>1363</v>
      </c>
      <c r="I4781" s="30">
        <v>74023020</v>
      </c>
      <c r="J4781" s="30" t="s">
        <v>24228</v>
      </c>
      <c r="K4781" s="57">
        <v>107658020</v>
      </c>
      <c r="L4781" s="30"/>
      <c r="M4781" s="30"/>
      <c r="N4781" s="30"/>
      <c r="O4781" s="30"/>
      <c r="P4781" s="30"/>
      <c r="Q4781" s="30" t="s">
        <v>23595</v>
      </c>
      <c r="R4781" s="30"/>
      <c r="S4781" s="30" t="s">
        <v>24229</v>
      </c>
      <c r="T4781" s="30"/>
      <c r="U4781" s="30"/>
      <c r="V4781" s="30" t="s">
        <v>1444</v>
      </c>
    </row>
    <row r="4782" spans="1:22" ht="15" customHeight="1">
      <c r="A4782" s="30">
        <v>4997</v>
      </c>
      <c r="B4782" s="30" t="s">
        <v>24230</v>
      </c>
      <c r="C4782" s="30"/>
      <c r="D4782" s="30" t="s">
        <v>24230</v>
      </c>
      <c r="E4782" s="30" t="s">
        <v>24231</v>
      </c>
      <c r="F4782" s="30" t="s">
        <v>24232</v>
      </c>
      <c r="G4782" s="30" t="s">
        <v>5763</v>
      </c>
      <c r="H4782" s="30" t="s">
        <v>1397</v>
      </c>
      <c r="I4782" s="30">
        <v>14401229</v>
      </c>
      <c r="J4782" s="30" t="s">
        <v>24233</v>
      </c>
      <c r="K4782" s="57">
        <v>310683770111</v>
      </c>
      <c r="L4782" s="30"/>
      <c r="M4782" s="30"/>
      <c r="N4782" s="30"/>
      <c r="O4782" s="30"/>
      <c r="P4782" s="30"/>
      <c r="Q4782" s="30" t="s">
        <v>24234</v>
      </c>
      <c r="R4782" s="30"/>
      <c r="S4782" s="30" t="s">
        <v>24235</v>
      </c>
      <c r="T4782" s="30"/>
      <c r="U4782" s="30"/>
      <c r="V4782" s="30" t="s">
        <v>1444</v>
      </c>
    </row>
    <row r="4783" spans="1:22" ht="15" customHeight="1">
      <c r="A4783" s="30">
        <v>4998</v>
      </c>
      <c r="B4783" s="30" t="s">
        <v>24236</v>
      </c>
      <c r="C4783" s="30"/>
      <c r="D4783" s="30" t="s">
        <v>24236</v>
      </c>
      <c r="E4783" s="30" t="s">
        <v>24237</v>
      </c>
      <c r="F4783" s="30" t="s">
        <v>24238</v>
      </c>
      <c r="G4783" s="30" t="s">
        <v>1484</v>
      </c>
      <c r="H4783" s="30" t="s">
        <v>1379</v>
      </c>
      <c r="I4783" s="30">
        <v>64025196</v>
      </c>
      <c r="J4783" s="30" t="s">
        <v>24239</v>
      </c>
      <c r="K4783" s="57">
        <v>196873126</v>
      </c>
      <c r="L4783" s="30"/>
      <c r="M4783" s="30"/>
      <c r="N4783" s="30"/>
      <c r="O4783" s="30"/>
      <c r="P4783" s="30"/>
      <c r="Q4783" s="30" t="s">
        <v>24240</v>
      </c>
      <c r="R4783" s="30"/>
      <c r="S4783" s="30" t="s">
        <v>24241</v>
      </c>
      <c r="T4783" s="30"/>
      <c r="U4783" s="30"/>
      <c r="V4783" s="30" t="s">
        <v>1444</v>
      </c>
    </row>
    <row r="4784" spans="1:22" ht="15" customHeight="1">
      <c r="A4784" s="30">
        <v>4999</v>
      </c>
      <c r="B4784" s="30" t="s">
        <v>24242</v>
      </c>
      <c r="C4784" s="30"/>
      <c r="D4784" s="30" t="s">
        <v>24242</v>
      </c>
      <c r="E4784" s="30" t="s">
        <v>7761</v>
      </c>
      <c r="F4784" s="30" t="s">
        <v>1454</v>
      </c>
      <c r="G4784" s="30" t="s">
        <v>6074</v>
      </c>
      <c r="H4784" s="30" t="s">
        <v>1373</v>
      </c>
      <c r="I4784" s="30">
        <v>68600000</v>
      </c>
      <c r="J4784" s="30" t="s">
        <v>24243</v>
      </c>
      <c r="K4784" s="57">
        <v>156393360</v>
      </c>
      <c r="L4784" s="30"/>
      <c r="M4784" s="30"/>
      <c r="N4784" s="30"/>
      <c r="O4784" s="30"/>
      <c r="P4784" s="30"/>
      <c r="Q4784" s="30" t="s">
        <v>6076</v>
      </c>
      <c r="R4784" s="30"/>
      <c r="S4784" s="30" t="s">
        <v>3560</v>
      </c>
      <c r="T4784" s="30"/>
      <c r="U4784" s="30"/>
      <c r="V4784" s="30" t="s">
        <v>1444</v>
      </c>
    </row>
    <row r="4785" spans="1:22" ht="15" customHeight="1">
      <c r="A4785" s="30">
        <v>5000</v>
      </c>
      <c r="B4785" s="30" t="s">
        <v>24244</v>
      </c>
      <c r="C4785" s="30"/>
      <c r="D4785" s="30" t="s">
        <v>24244</v>
      </c>
      <c r="E4785" s="30" t="s">
        <v>14143</v>
      </c>
      <c r="F4785" s="30" t="s">
        <v>1454</v>
      </c>
      <c r="G4785" s="30" t="s">
        <v>24245</v>
      </c>
      <c r="H4785" s="30" t="s">
        <v>1379</v>
      </c>
      <c r="I4785" s="30">
        <v>64890000</v>
      </c>
      <c r="J4785" s="30" t="s">
        <v>24246</v>
      </c>
      <c r="K4785" s="57">
        <v>195769112</v>
      </c>
      <c r="L4785" s="30"/>
      <c r="M4785" s="30"/>
      <c r="N4785" s="30"/>
      <c r="O4785" s="30"/>
      <c r="P4785" s="30"/>
      <c r="Q4785" s="30" t="s">
        <v>24247</v>
      </c>
      <c r="R4785" s="30"/>
      <c r="S4785" s="30" t="s">
        <v>24248</v>
      </c>
      <c r="T4785" s="30"/>
      <c r="U4785" s="30"/>
      <c r="V4785" s="30" t="s">
        <v>1444</v>
      </c>
    </row>
    <row r="4786" spans="1:22" ht="15" customHeight="1">
      <c r="A4786" s="37">
        <v>5001</v>
      </c>
      <c r="B4786" s="37" t="s">
        <v>24249</v>
      </c>
      <c r="C4786" s="37"/>
      <c r="D4786" s="37" t="s">
        <v>24249</v>
      </c>
      <c r="E4786" s="37" t="s">
        <v>24250</v>
      </c>
      <c r="F4786" s="37" t="s">
        <v>1865</v>
      </c>
      <c r="G4786" s="37" t="s">
        <v>10313</v>
      </c>
      <c r="H4786" s="37" t="s">
        <v>1373</v>
      </c>
      <c r="I4786" s="37">
        <v>68400000</v>
      </c>
      <c r="J4786" s="37" t="s">
        <v>24251</v>
      </c>
      <c r="K4786" s="58">
        <v>152449124</v>
      </c>
      <c r="L4786" s="37"/>
      <c r="M4786" s="37"/>
      <c r="N4786" s="37"/>
      <c r="O4786" s="37"/>
      <c r="P4786" s="37"/>
      <c r="Q4786" s="37" t="s">
        <v>24252</v>
      </c>
      <c r="R4786" s="37"/>
      <c r="S4786" s="37" t="s">
        <v>24253</v>
      </c>
      <c r="T4786" s="37"/>
      <c r="U4786" s="37"/>
      <c r="V4786" s="26" t="s">
        <v>202</v>
      </c>
    </row>
    <row r="4787" spans="1:22" ht="15" customHeight="1">
      <c r="A4787" s="37">
        <v>5002</v>
      </c>
      <c r="B4787" s="37" t="s">
        <v>24254</v>
      </c>
      <c r="C4787" s="37"/>
      <c r="D4787" s="37" t="s">
        <v>24254</v>
      </c>
      <c r="E4787" s="37" t="s">
        <v>24255</v>
      </c>
      <c r="F4787" s="37" t="s">
        <v>1454</v>
      </c>
      <c r="G4787" s="37" t="s">
        <v>24256</v>
      </c>
      <c r="H4787" s="37" t="s">
        <v>1365</v>
      </c>
      <c r="I4787" s="37">
        <v>65208000</v>
      </c>
      <c r="J4787" s="37" t="s">
        <v>24257</v>
      </c>
      <c r="K4787" s="58">
        <v>125842473</v>
      </c>
      <c r="L4787" s="37"/>
      <c r="M4787" s="37"/>
      <c r="N4787" s="37"/>
      <c r="O4787" s="37"/>
      <c r="P4787" s="37"/>
      <c r="Q4787" s="37" t="s">
        <v>24258</v>
      </c>
      <c r="R4787" s="37"/>
      <c r="S4787" s="37" t="s">
        <v>24259</v>
      </c>
      <c r="T4787" s="37"/>
      <c r="U4787" s="37"/>
      <c r="V4787" s="26" t="s">
        <v>202</v>
      </c>
    </row>
    <row r="4788" spans="1:22" ht="15" customHeight="1">
      <c r="A4788" s="37">
        <v>5003</v>
      </c>
      <c r="B4788" s="37" t="s">
        <v>24260</v>
      </c>
      <c r="C4788" s="37"/>
      <c r="D4788" s="37" t="s">
        <v>24260</v>
      </c>
      <c r="E4788" s="37" t="s">
        <v>24261</v>
      </c>
      <c r="F4788" s="37" t="s">
        <v>24262</v>
      </c>
      <c r="G4788" s="37" t="s">
        <v>5454</v>
      </c>
      <c r="H4788" s="37" t="s">
        <v>1397</v>
      </c>
      <c r="I4788" s="37">
        <v>8880100</v>
      </c>
      <c r="J4788" s="37" t="s">
        <v>24263</v>
      </c>
      <c r="K4788" s="58" t="s">
        <v>3510</v>
      </c>
      <c r="L4788" s="37"/>
      <c r="M4788" s="37"/>
      <c r="N4788" s="37"/>
      <c r="O4788" s="37"/>
      <c r="P4788" s="37"/>
      <c r="Q4788" s="37" t="s">
        <v>24264</v>
      </c>
      <c r="R4788" s="37"/>
      <c r="S4788" s="37" t="s">
        <v>24265</v>
      </c>
      <c r="T4788" s="37"/>
      <c r="U4788" s="37"/>
      <c r="V4788" s="26" t="s">
        <v>202</v>
      </c>
    </row>
    <row r="4789" spans="1:22" ht="15" customHeight="1">
      <c r="A4789" s="30">
        <v>5004</v>
      </c>
      <c r="B4789" s="30" t="s">
        <v>24266</v>
      </c>
      <c r="C4789" s="30"/>
      <c r="D4789" s="30" t="s">
        <v>24266</v>
      </c>
      <c r="E4789" s="30" t="s">
        <v>24267</v>
      </c>
      <c r="F4789" s="30" t="s">
        <v>1865</v>
      </c>
      <c r="G4789" s="30" t="s">
        <v>4385</v>
      </c>
      <c r="H4789" s="30" t="s">
        <v>1373</v>
      </c>
      <c r="I4789" s="30">
        <v>68375070</v>
      </c>
      <c r="J4789" s="30" t="s">
        <v>24268</v>
      </c>
      <c r="K4789" s="57">
        <v>152743111</v>
      </c>
      <c r="L4789" s="30"/>
      <c r="M4789" s="30"/>
      <c r="N4789" s="30"/>
      <c r="O4789" s="30"/>
      <c r="P4789" s="30"/>
      <c r="Q4789" s="30" t="s">
        <v>24269</v>
      </c>
      <c r="R4789" s="30"/>
      <c r="S4789" s="30" t="s">
        <v>24270</v>
      </c>
      <c r="T4789" s="30"/>
      <c r="U4789" s="30"/>
      <c r="V4789" s="30" t="s">
        <v>1444</v>
      </c>
    </row>
    <row r="4790" spans="1:22" ht="15" customHeight="1">
      <c r="A4790" s="37">
        <v>5005</v>
      </c>
      <c r="B4790" s="37" t="s">
        <v>24271</v>
      </c>
      <c r="C4790" s="37"/>
      <c r="D4790" s="37" t="s">
        <v>24271</v>
      </c>
      <c r="E4790" s="37" t="s">
        <v>24272</v>
      </c>
      <c r="F4790" s="37" t="s">
        <v>1684</v>
      </c>
      <c r="G4790" s="37" t="s">
        <v>1570</v>
      </c>
      <c r="H4790" s="37" t="s">
        <v>1365</v>
      </c>
      <c r="I4790" s="37">
        <v>65041645</v>
      </c>
      <c r="J4790" s="37" t="s">
        <v>24273</v>
      </c>
      <c r="K4790" s="58">
        <v>125937067</v>
      </c>
      <c r="L4790" s="37"/>
      <c r="M4790" s="37"/>
      <c r="N4790" s="37"/>
      <c r="O4790" s="37"/>
      <c r="P4790" s="37"/>
      <c r="Q4790" s="37" t="s">
        <v>24274</v>
      </c>
      <c r="R4790" s="37"/>
      <c r="S4790" s="37" t="s">
        <v>24275</v>
      </c>
      <c r="T4790" s="37"/>
      <c r="U4790" s="37"/>
      <c r="V4790" s="26" t="s">
        <v>202</v>
      </c>
    </row>
    <row r="4791" spans="1:22" ht="15" customHeight="1">
      <c r="A4791" s="37">
        <v>5006</v>
      </c>
      <c r="B4791" s="37" t="s">
        <v>24276</v>
      </c>
      <c r="C4791" s="37"/>
      <c r="D4791" s="37" t="s">
        <v>24276</v>
      </c>
      <c r="E4791" s="37" t="s">
        <v>24277</v>
      </c>
      <c r="F4791" s="37" t="s">
        <v>24278</v>
      </c>
      <c r="G4791" s="37" t="s">
        <v>19497</v>
      </c>
      <c r="H4791" s="37" t="s">
        <v>1365</v>
      </c>
      <c r="I4791" s="37">
        <v>65130000</v>
      </c>
      <c r="J4791" s="37" t="s">
        <v>24279</v>
      </c>
      <c r="K4791" s="58">
        <v>125682824</v>
      </c>
      <c r="L4791" s="37"/>
      <c r="M4791" s="37"/>
      <c r="N4791" s="37"/>
      <c r="O4791" s="37"/>
      <c r="P4791" s="37"/>
      <c r="Q4791" s="37" t="s">
        <v>24280</v>
      </c>
      <c r="R4791" s="37"/>
      <c r="S4791" s="37" t="s">
        <v>24281</v>
      </c>
      <c r="T4791" s="37"/>
      <c r="U4791" s="37"/>
      <c r="V4791" s="26" t="s">
        <v>202</v>
      </c>
    </row>
    <row r="4792" spans="1:22" ht="15" customHeight="1">
      <c r="A4792" s="30">
        <v>5007</v>
      </c>
      <c r="B4792" s="30" t="s">
        <v>24282</v>
      </c>
      <c r="C4792" s="30"/>
      <c r="D4792" s="30" t="s">
        <v>24282</v>
      </c>
      <c r="E4792" s="30" t="s">
        <v>4779</v>
      </c>
      <c r="F4792" s="30" t="s">
        <v>1454</v>
      </c>
      <c r="G4792" s="30" t="s">
        <v>4780</v>
      </c>
      <c r="H4792" s="30" t="s">
        <v>1365</v>
      </c>
      <c r="I4792" s="30">
        <v>65590000</v>
      </c>
      <c r="J4792" s="30" t="s">
        <v>24283</v>
      </c>
      <c r="K4792" s="57">
        <v>125577419</v>
      </c>
      <c r="L4792" s="30"/>
      <c r="M4792" s="30"/>
      <c r="N4792" s="30"/>
      <c r="O4792" s="30"/>
      <c r="P4792" s="30"/>
      <c r="Q4792" s="30" t="s">
        <v>7645</v>
      </c>
      <c r="R4792" s="30"/>
      <c r="S4792" s="30" t="s">
        <v>7646</v>
      </c>
      <c r="T4792" s="30"/>
      <c r="U4792" s="30"/>
      <c r="V4792" s="30" t="s">
        <v>1444</v>
      </c>
    </row>
    <row r="4793" spans="1:22" ht="15" customHeight="1">
      <c r="A4793" s="30">
        <v>5008</v>
      </c>
      <c r="B4793" s="30" t="s">
        <v>24284</v>
      </c>
      <c r="C4793" s="30"/>
      <c r="D4793" s="30" t="s">
        <v>24284</v>
      </c>
      <c r="E4793" s="30" t="s">
        <v>24285</v>
      </c>
      <c r="F4793" s="30" t="s">
        <v>1454</v>
      </c>
      <c r="G4793" s="30" t="s">
        <v>1713</v>
      </c>
      <c r="H4793" s="30" t="s">
        <v>1395</v>
      </c>
      <c r="I4793" s="30">
        <v>49010620</v>
      </c>
      <c r="J4793" s="30" t="s">
        <v>24286</v>
      </c>
      <c r="K4793" s="57">
        <v>271652438</v>
      </c>
      <c r="L4793" s="30"/>
      <c r="M4793" s="30"/>
      <c r="N4793" s="30"/>
      <c r="O4793" s="30"/>
      <c r="P4793" s="30"/>
      <c r="Q4793" s="30" t="s">
        <v>24287</v>
      </c>
      <c r="R4793" s="30"/>
      <c r="S4793" s="30" t="s">
        <v>24288</v>
      </c>
      <c r="T4793" s="30"/>
      <c r="U4793" s="30"/>
      <c r="V4793" s="30" t="s">
        <v>1444</v>
      </c>
    </row>
    <row r="4794" spans="1:22" ht="15" customHeight="1">
      <c r="A4794" s="30">
        <v>5009</v>
      </c>
      <c r="B4794" s="30" t="s">
        <v>24289</v>
      </c>
      <c r="C4794" s="30"/>
      <c r="D4794" s="30" t="s">
        <v>24289</v>
      </c>
      <c r="E4794" s="30" t="s">
        <v>24290</v>
      </c>
      <c r="F4794" s="30" t="s">
        <v>3831</v>
      </c>
      <c r="G4794" s="30" t="s">
        <v>4355</v>
      </c>
      <c r="H4794" s="30" t="s">
        <v>1391</v>
      </c>
      <c r="I4794" s="30">
        <v>95097570</v>
      </c>
      <c r="J4794" s="30" t="s">
        <v>24291</v>
      </c>
      <c r="K4794" s="57">
        <v>290349737</v>
      </c>
      <c r="L4794" s="30"/>
      <c r="M4794" s="30"/>
      <c r="N4794" s="30"/>
      <c r="O4794" s="30"/>
      <c r="P4794" s="30"/>
      <c r="Q4794" s="30"/>
      <c r="R4794" s="30"/>
      <c r="S4794" s="30" t="s">
        <v>24292</v>
      </c>
      <c r="T4794" s="30"/>
      <c r="U4794" s="30"/>
      <c r="V4794" s="30" t="s">
        <v>1444</v>
      </c>
    </row>
    <row r="4795" spans="1:22" ht="15" customHeight="1">
      <c r="A4795" s="30">
        <v>5010</v>
      </c>
      <c r="B4795" s="30" t="s">
        <v>24293</v>
      </c>
      <c r="C4795" s="30"/>
      <c r="D4795" s="30" t="s">
        <v>24293</v>
      </c>
      <c r="E4795" s="30" t="s">
        <v>24294</v>
      </c>
      <c r="F4795" s="30" t="s">
        <v>2492</v>
      </c>
      <c r="G4795" s="30" t="s">
        <v>2054</v>
      </c>
      <c r="H4795" s="30" t="s">
        <v>1352</v>
      </c>
      <c r="I4795" s="30">
        <v>40717140</v>
      </c>
      <c r="J4795" s="30" t="s">
        <v>24295</v>
      </c>
      <c r="K4795" s="57">
        <v>102657883</v>
      </c>
      <c r="L4795" s="30"/>
      <c r="M4795" s="30"/>
      <c r="N4795" s="30"/>
      <c r="O4795" s="30"/>
      <c r="P4795" s="30"/>
      <c r="Q4795" s="30" t="s">
        <v>6206</v>
      </c>
      <c r="R4795" s="30"/>
      <c r="S4795" s="30" t="s">
        <v>6207</v>
      </c>
      <c r="T4795" s="30"/>
      <c r="U4795" s="30"/>
      <c r="V4795" s="30" t="s">
        <v>1444</v>
      </c>
    </row>
    <row r="4796" spans="1:22" ht="15" customHeight="1">
      <c r="A4796" s="30">
        <v>5011</v>
      </c>
      <c r="B4796" s="30" t="s">
        <v>24296</v>
      </c>
      <c r="C4796" s="30"/>
      <c r="D4796" s="30" t="s">
        <v>24296</v>
      </c>
      <c r="E4796" s="30" t="s">
        <v>24297</v>
      </c>
      <c r="F4796" s="30" t="s">
        <v>24298</v>
      </c>
      <c r="G4796" s="30" t="s">
        <v>2012</v>
      </c>
      <c r="H4796" s="30" t="s">
        <v>1373</v>
      </c>
      <c r="I4796" s="30">
        <v>68515000</v>
      </c>
      <c r="J4796" s="30" t="s">
        <v>24299</v>
      </c>
      <c r="K4796" s="57">
        <v>156342880</v>
      </c>
      <c r="L4796" s="30"/>
      <c r="M4796" s="30"/>
      <c r="N4796" s="30"/>
      <c r="O4796" s="30"/>
      <c r="P4796" s="30"/>
      <c r="Q4796" s="30"/>
      <c r="R4796" s="30"/>
      <c r="S4796" s="30" t="s">
        <v>24300</v>
      </c>
      <c r="T4796" s="30"/>
      <c r="U4796" s="30"/>
      <c r="V4796" s="30" t="s">
        <v>1428</v>
      </c>
    </row>
    <row r="4797" spans="1:22" ht="15" customHeight="1">
      <c r="A4797" s="37">
        <v>5012</v>
      </c>
      <c r="B4797" s="37" t="s">
        <v>24301</v>
      </c>
      <c r="C4797" s="37"/>
      <c r="D4797" s="37" t="s">
        <v>24301</v>
      </c>
      <c r="E4797" s="37" t="s">
        <v>10192</v>
      </c>
      <c r="F4797" s="37" t="s">
        <v>2744</v>
      </c>
      <c r="G4797" s="37" t="s">
        <v>24302</v>
      </c>
      <c r="H4797" s="37" t="s">
        <v>1363</v>
      </c>
      <c r="I4797" s="37">
        <v>75960000</v>
      </c>
      <c r="J4797" s="37" t="s">
        <v>24303</v>
      </c>
      <c r="K4797" s="58">
        <v>106631381</v>
      </c>
      <c r="L4797" s="37"/>
      <c r="M4797" s="37"/>
      <c r="N4797" s="37"/>
      <c r="O4797" s="37"/>
      <c r="P4797" s="37"/>
      <c r="Q4797" s="37" t="s">
        <v>24304</v>
      </c>
      <c r="R4797" s="37"/>
      <c r="S4797" s="37" t="s">
        <v>24305</v>
      </c>
      <c r="T4797" s="37"/>
      <c r="U4797" s="37"/>
      <c r="V4797" s="26" t="s">
        <v>202</v>
      </c>
    </row>
    <row r="4798" spans="1:22" ht="15" customHeight="1">
      <c r="A4798" s="30">
        <v>5013</v>
      </c>
      <c r="B4798" s="30" t="s">
        <v>24306</v>
      </c>
      <c r="C4798" s="30"/>
      <c r="D4798" s="30" t="s">
        <v>24306</v>
      </c>
      <c r="E4798" s="30" t="s">
        <v>24307</v>
      </c>
      <c r="F4798" s="30" t="s">
        <v>24308</v>
      </c>
      <c r="G4798" s="30" t="s">
        <v>4385</v>
      </c>
      <c r="H4798" s="30" t="s">
        <v>1373</v>
      </c>
      <c r="I4798" s="30">
        <v>68371037</v>
      </c>
      <c r="J4798" s="30" t="s">
        <v>24309</v>
      </c>
      <c r="K4798" s="57">
        <v>154803332</v>
      </c>
      <c r="L4798" s="30"/>
      <c r="M4798" s="30"/>
      <c r="N4798" s="30"/>
      <c r="O4798" s="30"/>
      <c r="P4798" s="30"/>
      <c r="Q4798" s="30" t="s">
        <v>24310</v>
      </c>
      <c r="R4798" s="30"/>
      <c r="S4798" s="30" t="s">
        <v>24311</v>
      </c>
      <c r="T4798" s="30"/>
      <c r="U4798" s="30"/>
      <c r="V4798" s="30" t="s">
        <v>1444</v>
      </c>
    </row>
    <row r="4799" spans="1:22" ht="15" customHeight="1">
      <c r="A4799" s="37">
        <v>5014</v>
      </c>
      <c r="B4799" s="37" t="s">
        <v>24312</v>
      </c>
      <c r="C4799" s="37"/>
      <c r="D4799" s="37" t="s">
        <v>24312</v>
      </c>
      <c r="E4799" s="37" t="s">
        <v>24313</v>
      </c>
      <c r="F4799" s="37" t="s">
        <v>1454</v>
      </c>
      <c r="G4799" s="37" t="s">
        <v>8245</v>
      </c>
      <c r="H4799" s="37" t="s">
        <v>1365</v>
      </c>
      <c r="I4799" s="37">
        <v>65604000</v>
      </c>
      <c r="J4799" s="37" t="s">
        <v>24314</v>
      </c>
      <c r="K4799" s="58">
        <v>126210578</v>
      </c>
      <c r="L4799" s="37"/>
      <c r="M4799" s="37"/>
      <c r="N4799" s="37"/>
      <c r="O4799" s="37"/>
      <c r="P4799" s="37"/>
      <c r="Q4799" s="37" t="s">
        <v>24315</v>
      </c>
      <c r="R4799" s="37"/>
      <c r="S4799" s="37" t="s">
        <v>24316</v>
      </c>
      <c r="T4799" s="37"/>
      <c r="U4799" s="37"/>
      <c r="V4799" s="26" t="s">
        <v>202</v>
      </c>
    </row>
    <row r="4800" spans="1:22" ht="15" customHeight="1">
      <c r="A4800" s="30">
        <v>5015</v>
      </c>
      <c r="B4800" s="30" t="s">
        <v>22070</v>
      </c>
      <c r="C4800" s="30"/>
      <c r="D4800" s="30" t="s">
        <v>22070</v>
      </c>
      <c r="E4800" s="30" t="s">
        <v>24317</v>
      </c>
      <c r="F4800" s="30" t="s">
        <v>7171</v>
      </c>
      <c r="G4800" s="30" t="s">
        <v>3206</v>
      </c>
      <c r="H4800" s="30" t="s">
        <v>1371</v>
      </c>
      <c r="I4800" s="30">
        <v>78015500</v>
      </c>
      <c r="J4800" s="30" t="s">
        <v>24318</v>
      </c>
      <c r="K4800" s="57">
        <v>137724381</v>
      </c>
      <c r="L4800" s="30"/>
      <c r="M4800" s="30"/>
      <c r="N4800" s="30"/>
      <c r="O4800" s="30"/>
      <c r="P4800" s="30"/>
      <c r="Q4800" s="30" t="s">
        <v>24319</v>
      </c>
      <c r="R4800" s="30"/>
      <c r="S4800" s="30" t="s">
        <v>24320</v>
      </c>
      <c r="T4800" s="30"/>
      <c r="U4800" s="30"/>
      <c r="V4800" s="30" t="s">
        <v>1444</v>
      </c>
    </row>
    <row r="4801" spans="1:22" ht="15" customHeight="1">
      <c r="A4801" s="37">
        <v>5016</v>
      </c>
      <c r="B4801" s="37" t="s">
        <v>24321</v>
      </c>
      <c r="C4801" s="37"/>
      <c r="D4801" s="37" t="s">
        <v>24321</v>
      </c>
      <c r="E4801" s="37" t="s">
        <v>24322</v>
      </c>
      <c r="F4801" s="37" t="s">
        <v>1454</v>
      </c>
      <c r="G4801" s="37" t="s">
        <v>21040</v>
      </c>
      <c r="H4801" s="37" t="s">
        <v>1373</v>
      </c>
      <c r="I4801" s="37">
        <v>68270000</v>
      </c>
      <c r="J4801" s="37" t="s">
        <v>24323</v>
      </c>
      <c r="K4801" s="58">
        <v>153198753</v>
      </c>
      <c r="L4801" s="37"/>
      <c r="M4801" s="37"/>
      <c r="N4801" s="37"/>
      <c r="O4801" s="37"/>
      <c r="P4801" s="37"/>
      <c r="Q4801" s="37" t="s">
        <v>24324</v>
      </c>
      <c r="R4801" s="37"/>
      <c r="S4801" s="37" t="s">
        <v>24325</v>
      </c>
      <c r="T4801" s="37"/>
      <c r="U4801" s="37"/>
      <c r="V4801" s="26" t="s">
        <v>202</v>
      </c>
    </row>
    <row r="4802" spans="1:22" ht="15" customHeight="1">
      <c r="A4802" s="30">
        <v>5017</v>
      </c>
      <c r="B4802" s="30" t="s">
        <v>24326</v>
      </c>
      <c r="C4802" s="30"/>
      <c r="D4802" s="30" t="s">
        <v>24326</v>
      </c>
      <c r="E4802" s="30" t="s">
        <v>24327</v>
      </c>
      <c r="F4802" s="30" t="s">
        <v>24328</v>
      </c>
      <c r="G4802" s="30" t="s">
        <v>24329</v>
      </c>
      <c r="H4802" s="30" t="s">
        <v>1397</v>
      </c>
      <c r="I4802" s="30">
        <v>14815000</v>
      </c>
      <c r="J4802" s="30" t="s">
        <v>24330</v>
      </c>
      <c r="K4802" s="57">
        <v>341002696118</v>
      </c>
      <c r="L4802" s="30"/>
      <c r="M4802" s="30"/>
      <c r="N4802" s="30"/>
      <c r="O4802" s="30"/>
      <c r="P4802" s="30"/>
      <c r="Q4802" s="30" t="s">
        <v>24331</v>
      </c>
      <c r="R4802" s="30"/>
      <c r="S4802" s="30" t="s">
        <v>24332</v>
      </c>
      <c r="T4802" s="30"/>
      <c r="U4802" s="30"/>
      <c r="V4802" s="30" t="s">
        <v>1444</v>
      </c>
    </row>
    <row r="4803" spans="1:22" ht="15" customHeight="1">
      <c r="A4803" s="30">
        <v>5018</v>
      </c>
      <c r="B4803" s="30" t="s">
        <v>24333</v>
      </c>
      <c r="C4803" s="30"/>
      <c r="D4803" s="30" t="s">
        <v>24333</v>
      </c>
      <c r="E4803" s="30" t="s">
        <v>24334</v>
      </c>
      <c r="F4803" s="30" t="s">
        <v>1454</v>
      </c>
      <c r="G4803" s="30" t="s">
        <v>4821</v>
      </c>
      <c r="H4803" s="30" t="s">
        <v>1365</v>
      </c>
      <c r="I4803" s="30">
        <v>65930000</v>
      </c>
      <c r="J4803" s="30" t="s">
        <v>24335</v>
      </c>
      <c r="K4803" s="57">
        <v>125746733</v>
      </c>
      <c r="L4803" s="30"/>
      <c r="M4803" s="30"/>
      <c r="N4803" s="30"/>
      <c r="O4803" s="30"/>
      <c r="P4803" s="30"/>
      <c r="Q4803" s="30" t="s">
        <v>24336</v>
      </c>
      <c r="R4803" s="30"/>
      <c r="S4803" s="30" t="s">
        <v>24337</v>
      </c>
      <c r="T4803" s="30"/>
      <c r="U4803" s="30"/>
      <c r="V4803" s="30" t="s">
        <v>1444</v>
      </c>
    </row>
    <row r="4804" spans="1:22" ht="15" customHeight="1">
      <c r="A4804" s="37">
        <v>5019</v>
      </c>
      <c r="B4804" s="37" t="s">
        <v>24338</v>
      </c>
      <c r="C4804" s="37"/>
      <c r="D4804" s="37" t="s">
        <v>24338</v>
      </c>
      <c r="E4804" s="37" t="s">
        <v>24339</v>
      </c>
      <c r="F4804" s="37" t="s">
        <v>1454</v>
      </c>
      <c r="G4804" s="37" t="s">
        <v>1540</v>
      </c>
      <c r="H4804" s="37" t="s">
        <v>1373</v>
      </c>
      <c r="I4804" s="37">
        <v>68005010</v>
      </c>
      <c r="J4804" s="37" t="s">
        <v>24340</v>
      </c>
      <c r="K4804" s="58">
        <v>152044698</v>
      </c>
      <c r="L4804" s="37"/>
      <c r="M4804" s="37"/>
      <c r="N4804" s="37"/>
      <c r="O4804" s="37"/>
      <c r="P4804" s="37"/>
      <c r="Q4804" s="37" t="s">
        <v>23420</v>
      </c>
      <c r="R4804" s="37"/>
      <c r="S4804" s="37" t="s">
        <v>24341</v>
      </c>
      <c r="T4804" s="37"/>
      <c r="U4804" s="37"/>
      <c r="V4804" s="26" t="s">
        <v>202</v>
      </c>
    </row>
    <row r="4805" spans="1:22" ht="15" customHeight="1">
      <c r="A4805" s="30">
        <v>5020</v>
      </c>
      <c r="B4805" s="30" t="s">
        <v>24342</v>
      </c>
      <c r="C4805" s="30"/>
      <c r="D4805" s="30" t="s">
        <v>24342</v>
      </c>
      <c r="E4805" s="30" t="s">
        <v>24343</v>
      </c>
      <c r="F4805" s="30" t="s">
        <v>2744</v>
      </c>
      <c r="G4805" s="30" t="s">
        <v>8506</v>
      </c>
      <c r="H4805" s="30" t="s">
        <v>1399</v>
      </c>
      <c r="I4805" s="30">
        <v>77410010</v>
      </c>
      <c r="J4805" s="30" t="s">
        <v>24344</v>
      </c>
      <c r="K4805" s="57">
        <v>294923420</v>
      </c>
      <c r="L4805" s="30"/>
      <c r="M4805" s="30"/>
      <c r="N4805" s="30"/>
      <c r="O4805" s="30"/>
      <c r="P4805" s="30"/>
      <c r="Q4805" s="30" t="s">
        <v>24345</v>
      </c>
      <c r="R4805" s="30"/>
      <c r="S4805" s="30" t="s">
        <v>24346</v>
      </c>
      <c r="T4805" s="30"/>
      <c r="U4805" s="30"/>
      <c r="V4805" s="30" t="s">
        <v>1444</v>
      </c>
    </row>
    <row r="4806" spans="1:22" ht="15" customHeight="1">
      <c r="A4806" s="30">
        <v>5021</v>
      </c>
      <c r="B4806" s="30" t="s">
        <v>24347</v>
      </c>
      <c r="C4806" s="30"/>
      <c r="D4806" s="30" t="s">
        <v>24347</v>
      </c>
      <c r="E4806" s="30" t="s">
        <v>24348</v>
      </c>
      <c r="F4806" s="30" t="s">
        <v>3173</v>
      </c>
      <c r="G4806" s="30" t="s">
        <v>1910</v>
      </c>
      <c r="H4806" s="30" t="s">
        <v>1373</v>
      </c>
      <c r="I4806" s="30">
        <v>67030695</v>
      </c>
      <c r="J4806" s="30" t="s">
        <v>24349</v>
      </c>
      <c r="K4806" s="57">
        <v>155513931</v>
      </c>
      <c r="L4806" s="30"/>
      <c r="M4806" s="30"/>
      <c r="N4806" s="30"/>
      <c r="O4806" s="30"/>
      <c r="P4806" s="30"/>
      <c r="Q4806" s="30" t="s">
        <v>24350</v>
      </c>
      <c r="R4806" s="30"/>
      <c r="S4806" s="30" t="s">
        <v>24351</v>
      </c>
      <c r="T4806" s="30"/>
      <c r="U4806" s="30"/>
      <c r="V4806" s="30" t="s">
        <v>1444</v>
      </c>
    </row>
    <row r="4807" spans="1:22" ht="15" customHeight="1">
      <c r="A4807" s="30">
        <v>5022</v>
      </c>
      <c r="B4807" s="30" t="s">
        <v>24352</v>
      </c>
      <c r="C4807" s="30"/>
      <c r="D4807" s="30" t="s">
        <v>24352</v>
      </c>
      <c r="E4807" s="30" t="s">
        <v>24353</v>
      </c>
      <c r="F4807" s="30" t="s">
        <v>24354</v>
      </c>
      <c r="G4807" s="30" t="s">
        <v>7396</v>
      </c>
      <c r="H4807" s="30" t="s">
        <v>1381</v>
      </c>
      <c r="I4807" s="30">
        <v>85503300</v>
      </c>
      <c r="J4807" s="30" t="s">
        <v>24355</v>
      </c>
      <c r="K4807" s="57">
        <v>9027583137</v>
      </c>
      <c r="L4807" s="30"/>
      <c r="M4807" s="30"/>
      <c r="N4807" s="30"/>
      <c r="O4807" s="30"/>
      <c r="P4807" s="30"/>
      <c r="Q4807" s="30" t="s">
        <v>24356</v>
      </c>
      <c r="R4807" s="30"/>
      <c r="S4807" s="30" t="s">
        <v>24357</v>
      </c>
      <c r="T4807" s="30"/>
      <c r="U4807" s="30"/>
      <c r="V4807" s="30" t="s">
        <v>1428</v>
      </c>
    </row>
    <row r="4808" spans="1:22" ht="15" customHeight="1">
      <c r="A4808" s="30">
        <v>5023</v>
      </c>
      <c r="B4808" s="30" t="s">
        <v>24358</v>
      </c>
      <c r="C4808" s="30"/>
      <c r="D4808" s="30" t="s">
        <v>24358</v>
      </c>
      <c r="E4808" s="30" t="s">
        <v>24359</v>
      </c>
      <c r="F4808" s="30" t="s">
        <v>24360</v>
      </c>
      <c r="G4808" s="30" t="s">
        <v>15980</v>
      </c>
      <c r="H4808" s="30" t="s">
        <v>1397</v>
      </c>
      <c r="I4808" s="30">
        <v>5725105</v>
      </c>
      <c r="J4808" s="30" t="s">
        <v>24361</v>
      </c>
      <c r="K4808" s="57">
        <v>278367456115</v>
      </c>
      <c r="L4808" s="30"/>
      <c r="M4808" s="30"/>
      <c r="N4808" s="30"/>
      <c r="O4808" s="30"/>
      <c r="P4808" s="30"/>
      <c r="Q4808" s="30" t="s">
        <v>24362</v>
      </c>
      <c r="R4808" s="30"/>
      <c r="S4808" s="30" t="s">
        <v>24363</v>
      </c>
      <c r="T4808" s="30"/>
      <c r="U4808" s="30"/>
      <c r="V4808" s="30" t="s">
        <v>1444</v>
      </c>
    </row>
    <row r="4809" spans="1:22" ht="15" customHeight="1">
      <c r="A4809" s="30">
        <v>5024</v>
      </c>
      <c r="B4809" s="30" t="s">
        <v>24364</v>
      </c>
      <c r="C4809" s="30"/>
      <c r="D4809" s="30" t="s">
        <v>24364</v>
      </c>
      <c r="E4809" s="30" t="s">
        <v>24365</v>
      </c>
      <c r="F4809" s="30" t="s">
        <v>24025</v>
      </c>
      <c r="G4809" s="30" t="s">
        <v>1611</v>
      </c>
      <c r="H4809" s="30" t="s">
        <v>1397</v>
      </c>
      <c r="I4809" s="30">
        <v>18013004</v>
      </c>
      <c r="J4809" s="30" t="s">
        <v>24366</v>
      </c>
      <c r="K4809" s="57">
        <v>669716942111</v>
      </c>
      <c r="L4809" s="30"/>
      <c r="M4809" s="30"/>
      <c r="N4809" s="30"/>
      <c r="O4809" s="30"/>
      <c r="P4809" s="30"/>
      <c r="Q4809" s="30" t="s">
        <v>24367</v>
      </c>
      <c r="R4809" s="30"/>
      <c r="S4809" s="30" t="s">
        <v>24368</v>
      </c>
      <c r="T4809" s="30"/>
      <c r="U4809" s="30"/>
      <c r="V4809" s="30" t="s">
        <v>1444</v>
      </c>
    </row>
    <row r="4810" spans="1:22" ht="15" customHeight="1">
      <c r="A4810" s="37">
        <v>5025</v>
      </c>
      <c r="B4810" s="37" t="s">
        <v>24369</v>
      </c>
      <c r="C4810" s="37"/>
      <c r="D4810" s="37" t="s">
        <v>24369</v>
      </c>
      <c r="E4810" s="37" t="s">
        <v>9542</v>
      </c>
      <c r="F4810" s="37" t="s">
        <v>24370</v>
      </c>
      <c r="G4810" s="37" t="s">
        <v>2360</v>
      </c>
      <c r="H4810" s="37" t="s">
        <v>1363</v>
      </c>
      <c r="I4810" s="37">
        <v>74553380</v>
      </c>
      <c r="J4810" s="37" t="s">
        <v>24371</v>
      </c>
      <c r="K4810" s="58">
        <v>107616327</v>
      </c>
      <c r="L4810" s="37"/>
      <c r="M4810" s="37"/>
      <c r="N4810" s="37"/>
      <c r="O4810" s="37"/>
      <c r="P4810" s="37"/>
      <c r="Q4810" s="37" t="s">
        <v>24372</v>
      </c>
      <c r="R4810" s="37"/>
      <c r="S4810" s="37" t="s">
        <v>24373</v>
      </c>
      <c r="T4810" s="37"/>
      <c r="U4810" s="37"/>
      <c r="V4810" s="26" t="s">
        <v>202</v>
      </c>
    </row>
    <row r="4811" spans="1:22" ht="15" customHeight="1">
      <c r="A4811" s="30">
        <v>5026</v>
      </c>
      <c r="B4811" s="30" t="s">
        <v>24374</v>
      </c>
      <c r="C4811" s="30"/>
      <c r="D4811" s="30" t="s">
        <v>24374</v>
      </c>
      <c r="E4811" s="30" t="s">
        <v>22847</v>
      </c>
      <c r="F4811" s="30" t="s">
        <v>2359</v>
      </c>
      <c r="G4811" s="30" t="s">
        <v>2360</v>
      </c>
      <c r="H4811" s="30" t="s">
        <v>1363</v>
      </c>
      <c r="I4811" s="30">
        <v>74525050</v>
      </c>
      <c r="J4811" s="30" t="s">
        <v>24375</v>
      </c>
      <c r="K4811" s="57">
        <v>107005352</v>
      </c>
      <c r="L4811" s="30"/>
      <c r="M4811" s="30"/>
      <c r="N4811" s="30"/>
      <c r="O4811" s="30"/>
      <c r="P4811" s="30"/>
      <c r="Q4811" s="30" t="s">
        <v>24376</v>
      </c>
      <c r="R4811" s="30"/>
      <c r="S4811" s="30" t="s">
        <v>24377</v>
      </c>
      <c r="T4811" s="30"/>
      <c r="U4811" s="30"/>
      <c r="V4811" s="30" t="s">
        <v>1428</v>
      </c>
    </row>
    <row r="4812" spans="1:22" ht="15" customHeight="1">
      <c r="A4812" s="30">
        <v>5027</v>
      </c>
      <c r="B4812" s="30" t="s">
        <v>24378</v>
      </c>
      <c r="C4812" s="30"/>
      <c r="D4812" s="30" t="s">
        <v>24378</v>
      </c>
      <c r="E4812" s="30" t="s">
        <v>24379</v>
      </c>
      <c r="F4812" s="30" t="s">
        <v>23397</v>
      </c>
      <c r="G4812" s="30" t="s">
        <v>1540</v>
      </c>
      <c r="H4812" s="30" t="s">
        <v>1373</v>
      </c>
      <c r="I4812" s="30">
        <v>68025820</v>
      </c>
      <c r="J4812" s="30" t="s">
        <v>24380</v>
      </c>
      <c r="K4812" s="57">
        <v>154785750</v>
      </c>
      <c r="L4812" s="30"/>
      <c r="M4812" s="30"/>
      <c r="N4812" s="30"/>
      <c r="O4812" s="30"/>
      <c r="P4812" s="30"/>
      <c r="Q4812" s="30" t="s">
        <v>22612</v>
      </c>
      <c r="R4812" s="30"/>
      <c r="S4812" s="30" t="s">
        <v>22613</v>
      </c>
      <c r="T4812" s="30"/>
      <c r="U4812" s="30"/>
      <c r="V4812" s="30" t="s">
        <v>1444</v>
      </c>
    </row>
    <row r="4813" spans="1:22" ht="15" customHeight="1">
      <c r="A4813" s="30">
        <v>5028</v>
      </c>
      <c r="B4813" s="30" t="s">
        <v>24381</v>
      </c>
      <c r="C4813" s="30"/>
      <c r="D4813" s="30" t="s">
        <v>24381</v>
      </c>
      <c r="E4813" s="30" t="s">
        <v>24382</v>
      </c>
      <c r="F4813" s="30" t="s">
        <v>1454</v>
      </c>
      <c r="G4813" s="30" t="s">
        <v>2177</v>
      </c>
      <c r="H4813" s="30" t="s">
        <v>1367</v>
      </c>
      <c r="I4813" s="30">
        <v>38010020</v>
      </c>
      <c r="J4813" s="30" t="s">
        <v>24383</v>
      </c>
      <c r="K4813" s="57">
        <v>10187030081</v>
      </c>
      <c r="L4813" s="30"/>
      <c r="M4813" s="30"/>
      <c r="N4813" s="30"/>
      <c r="O4813" s="30"/>
      <c r="P4813" s="30"/>
      <c r="Q4813" s="30" t="s">
        <v>24384</v>
      </c>
      <c r="R4813" s="30"/>
      <c r="S4813" s="30" t="s">
        <v>24385</v>
      </c>
      <c r="T4813" s="30"/>
      <c r="U4813" s="30"/>
      <c r="V4813" s="30" t="s">
        <v>1428</v>
      </c>
    </row>
    <row r="4814" spans="1:22" ht="15" customHeight="1">
      <c r="A4814" s="30">
        <v>5029</v>
      </c>
      <c r="B4814" s="30" t="s">
        <v>24386</v>
      </c>
      <c r="C4814" s="30"/>
      <c r="D4814" s="30" t="s">
        <v>24386</v>
      </c>
      <c r="E4814" s="30" t="s">
        <v>24387</v>
      </c>
      <c r="F4814" s="30" t="s">
        <v>5130</v>
      </c>
      <c r="G4814" s="30" t="s">
        <v>1422</v>
      </c>
      <c r="H4814" s="30" t="s">
        <v>1397</v>
      </c>
      <c r="I4814" s="30">
        <v>3081012</v>
      </c>
      <c r="J4814" s="30" t="s">
        <v>24388</v>
      </c>
      <c r="K4814" s="57">
        <v>145802808111</v>
      </c>
      <c r="L4814" s="30"/>
      <c r="M4814" s="30"/>
      <c r="N4814" s="30"/>
      <c r="O4814" s="30"/>
      <c r="P4814" s="30"/>
      <c r="Q4814" s="30" t="s">
        <v>24389</v>
      </c>
      <c r="R4814" s="30"/>
      <c r="S4814" s="30" t="s">
        <v>24390</v>
      </c>
      <c r="T4814" s="30"/>
      <c r="U4814" s="30"/>
      <c r="V4814" s="30" t="s">
        <v>1428</v>
      </c>
    </row>
    <row r="4815" spans="1:22" ht="15" customHeight="1">
      <c r="A4815" s="37">
        <v>5030</v>
      </c>
      <c r="B4815" s="37" t="s">
        <v>24391</v>
      </c>
      <c r="C4815" s="37"/>
      <c r="D4815" s="37" t="s">
        <v>24391</v>
      </c>
      <c r="E4815" s="37" t="s">
        <v>24392</v>
      </c>
      <c r="F4815" s="37" t="s">
        <v>1454</v>
      </c>
      <c r="G4815" s="37" t="s">
        <v>11202</v>
      </c>
      <c r="H4815" s="37" t="s">
        <v>1358</v>
      </c>
      <c r="I4815" s="37">
        <v>29645000</v>
      </c>
      <c r="J4815" s="37" t="s">
        <v>24393</v>
      </c>
      <c r="K4815" s="58">
        <v>83245219</v>
      </c>
      <c r="L4815" s="37"/>
      <c r="M4815" s="37"/>
      <c r="N4815" s="37"/>
      <c r="O4815" s="37"/>
      <c r="P4815" s="37"/>
      <c r="Q4815" s="37" t="s">
        <v>24394</v>
      </c>
      <c r="R4815" s="37"/>
      <c r="S4815" s="37" t="s">
        <v>24395</v>
      </c>
      <c r="T4815" s="37"/>
      <c r="U4815" s="37"/>
      <c r="V4815" s="26" t="s">
        <v>202</v>
      </c>
    </row>
    <row r="4816" spans="1:22" ht="15" customHeight="1">
      <c r="A4816" s="37">
        <v>5031</v>
      </c>
      <c r="B4816" s="37" t="s">
        <v>24396</v>
      </c>
      <c r="C4816" s="37"/>
      <c r="D4816" s="37" t="s">
        <v>24396</v>
      </c>
      <c r="E4816" s="37" t="s">
        <v>24397</v>
      </c>
      <c r="F4816" s="37" t="s">
        <v>24398</v>
      </c>
      <c r="G4816" s="37" t="s">
        <v>3694</v>
      </c>
      <c r="H4816" s="37" t="s">
        <v>1373</v>
      </c>
      <c r="I4816" s="37">
        <v>68220000</v>
      </c>
      <c r="J4816" s="37" t="s">
        <v>24399</v>
      </c>
      <c r="K4816" s="58">
        <v>152405518</v>
      </c>
      <c r="L4816" s="37"/>
      <c r="M4816" s="37"/>
      <c r="N4816" s="37"/>
      <c r="O4816" s="37"/>
      <c r="P4816" s="37"/>
      <c r="Q4816" s="37" t="s">
        <v>24400</v>
      </c>
      <c r="R4816" s="37"/>
      <c r="S4816" s="37" t="s">
        <v>24401</v>
      </c>
      <c r="T4816" s="37"/>
      <c r="U4816" s="37"/>
      <c r="V4816" s="26" t="s">
        <v>202</v>
      </c>
    </row>
    <row r="4817" spans="1:22" ht="15" customHeight="1">
      <c r="A4817" s="30">
        <v>5032</v>
      </c>
      <c r="B4817" s="30" t="s">
        <v>24402</v>
      </c>
      <c r="C4817" s="30"/>
      <c r="D4817" s="30" t="s">
        <v>24402</v>
      </c>
      <c r="E4817" s="30" t="s">
        <v>24403</v>
      </c>
      <c r="F4817" s="30" t="s">
        <v>24404</v>
      </c>
      <c r="G4817" s="30" t="s">
        <v>1498</v>
      </c>
      <c r="H4817" s="30" t="s">
        <v>1352</v>
      </c>
      <c r="I4817" s="30">
        <v>44075002</v>
      </c>
      <c r="J4817" s="30" t="s">
        <v>24405</v>
      </c>
      <c r="K4817" s="57">
        <v>120933002</v>
      </c>
      <c r="L4817" s="30"/>
      <c r="M4817" s="30"/>
      <c r="N4817" s="30"/>
      <c r="O4817" s="30"/>
      <c r="P4817" s="30"/>
      <c r="Q4817" s="30" t="s">
        <v>24406</v>
      </c>
      <c r="R4817" s="30"/>
      <c r="S4817" s="30" t="s">
        <v>24407</v>
      </c>
      <c r="T4817" s="30"/>
      <c r="U4817" s="30"/>
      <c r="V4817" s="30" t="s">
        <v>1428</v>
      </c>
    </row>
    <row r="4818" spans="1:22" ht="15" customHeight="1">
      <c r="A4818" s="30">
        <v>5034</v>
      </c>
      <c r="B4818" s="30" t="s">
        <v>24408</v>
      </c>
      <c r="C4818" s="30"/>
      <c r="D4818" s="30" t="s">
        <v>24408</v>
      </c>
      <c r="E4818" s="30" t="s">
        <v>24409</v>
      </c>
      <c r="F4818" s="30" t="s">
        <v>1454</v>
      </c>
      <c r="G4818" s="30" t="s">
        <v>10108</v>
      </c>
      <c r="H4818" s="30" t="s">
        <v>1383</v>
      </c>
      <c r="I4818" s="30">
        <v>27700000</v>
      </c>
      <c r="J4818" s="30" t="s">
        <v>24410</v>
      </c>
      <c r="K4818" s="57">
        <v>86719452</v>
      </c>
      <c r="L4818" s="30"/>
      <c r="M4818" s="30"/>
      <c r="N4818" s="30"/>
      <c r="O4818" s="30"/>
      <c r="P4818" s="30"/>
      <c r="Q4818" s="30" t="s">
        <v>24411</v>
      </c>
      <c r="R4818" s="30"/>
      <c r="S4818" s="30" t="s">
        <v>24412</v>
      </c>
      <c r="T4818" s="30"/>
      <c r="U4818" s="30"/>
      <c r="V4818" s="30" t="s">
        <v>1428</v>
      </c>
    </row>
    <row r="4819" spans="1:22" ht="15" customHeight="1">
      <c r="A4819" s="30">
        <v>5035</v>
      </c>
      <c r="B4819" s="30" t="s">
        <v>24413</v>
      </c>
      <c r="C4819" s="30"/>
      <c r="D4819" s="30" t="s">
        <v>24413</v>
      </c>
      <c r="E4819" s="30" t="s">
        <v>24414</v>
      </c>
      <c r="F4819" s="30" t="s">
        <v>24415</v>
      </c>
      <c r="G4819" s="30" t="s">
        <v>8580</v>
      </c>
      <c r="H4819" s="30" t="s">
        <v>1397</v>
      </c>
      <c r="I4819" s="30">
        <v>16203064</v>
      </c>
      <c r="J4819" s="30" t="s">
        <v>24416</v>
      </c>
      <c r="K4819" s="57">
        <v>214261763111</v>
      </c>
      <c r="L4819" s="30"/>
      <c r="M4819" s="30"/>
      <c r="N4819" s="30"/>
      <c r="O4819" s="30"/>
      <c r="P4819" s="30"/>
      <c r="Q4819" s="30" t="s">
        <v>24417</v>
      </c>
      <c r="R4819" s="30"/>
      <c r="S4819" s="30" t="s">
        <v>24418</v>
      </c>
      <c r="T4819" s="30"/>
      <c r="U4819" s="30"/>
      <c r="V4819" s="30" t="s">
        <v>1444</v>
      </c>
    </row>
    <row r="4820" spans="1:22" ht="15" customHeight="1">
      <c r="A4820" s="30">
        <v>5036</v>
      </c>
      <c r="B4820" s="30" t="s">
        <v>24419</v>
      </c>
      <c r="C4820" s="30"/>
      <c r="D4820" s="30" t="s">
        <v>24419</v>
      </c>
      <c r="E4820" s="30" t="s">
        <v>24420</v>
      </c>
      <c r="F4820" s="30" t="s">
        <v>1454</v>
      </c>
      <c r="G4820" s="30" t="s">
        <v>2629</v>
      </c>
      <c r="H4820" s="30" t="s">
        <v>1352</v>
      </c>
      <c r="I4820" s="30">
        <v>48330000</v>
      </c>
      <c r="J4820" s="30" t="s">
        <v>24421</v>
      </c>
      <c r="K4820" s="57">
        <v>160752805</v>
      </c>
      <c r="L4820" s="30"/>
      <c r="M4820" s="30"/>
      <c r="N4820" s="30"/>
      <c r="O4820" s="30"/>
      <c r="P4820" s="30"/>
      <c r="Q4820" s="30" t="s">
        <v>24422</v>
      </c>
      <c r="R4820" s="30"/>
      <c r="S4820" s="30" t="s">
        <v>24423</v>
      </c>
      <c r="T4820" s="30"/>
      <c r="U4820" s="30"/>
      <c r="V4820" s="30" t="s">
        <v>1444</v>
      </c>
    </row>
    <row r="4821" spans="1:22" ht="15" customHeight="1">
      <c r="A4821" s="30">
        <v>5037</v>
      </c>
      <c r="B4821" s="30" t="s">
        <v>24424</v>
      </c>
      <c r="C4821" s="30"/>
      <c r="D4821" s="30" t="s">
        <v>24424</v>
      </c>
      <c r="E4821" s="30" t="s">
        <v>24425</v>
      </c>
      <c r="F4821" s="30" t="s">
        <v>1454</v>
      </c>
      <c r="G4821" s="30" t="s">
        <v>2414</v>
      </c>
      <c r="H4821" s="30" t="s">
        <v>1352</v>
      </c>
      <c r="I4821" s="30">
        <v>42800031</v>
      </c>
      <c r="J4821" s="30" t="s">
        <v>24426</v>
      </c>
      <c r="K4821" s="57">
        <v>66490982</v>
      </c>
      <c r="L4821" s="30"/>
      <c r="M4821" s="30"/>
      <c r="N4821" s="30"/>
      <c r="O4821" s="30"/>
      <c r="P4821" s="30"/>
      <c r="Q4821" s="30" t="s">
        <v>24427</v>
      </c>
      <c r="R4821" s="30"/>
      <c r="S4821" s="30" t="s">
        <v>24428</v>
      </c>
      <c r="T4821" s="30"/>
      <c r="U4821" s="30"/>
      <c r="V4821" s="30" t="s">
        <v>1444</v>
      </c>
    </row>
    <row r="4822" spans="1:22" ht="15" customHeight="1">
      <c r="A4822" s="30">
        <v>5038</v>
      </c>
      <c r="B4822" s="30" t="s">
        <v>24429</v>
      </c>
      <c r="C4822" s="30"/>
      <c r="D4822" s="30" t="s">
        <v>24429</v>
      </c>
      <c r="E4822" s="30" t="s">
        <v>24430</v>
      </c>
      <c r="F4822" s="30" t="s">
        <v>3064</v>
      </c>
      <c r="G4822" s="30" t="s">
        <v>1655</v>
      </c>
      <c r="H4822" s="30" t="s">
        <v>1373</v>
      </c>
      <c r="I4822" s="30">
        <v>68501529</v>
      </c>
      <c r="J4822" s="30" t="s">
        <v>24431</v>
      </c>
      <c r="K4822" s="57">
        <v>151898332</v>
      </c>
      <c r="L4822" s="30"/>
      <c r="M4822" s="30"/>
      <c r="N4822" s="30"/>
      <c r="O4822" s="30"/>
      <c r="P4822" s="30"/>
      <c r="Q4822" s="30" t="s">
        <v>24432</v>
      </c>
      <c r="R4822" s="30"/>
      <c r="S4822" s="30" t="s">
        <v>24433</v>
      </c>
      <c r="T4822" s="30"/>
      <c r="U4822" s="30"/>
      <c r="V4822" s="30" t="s">
        <v>1428</v>
      </c>
    </row>
    <row r="4823" spans="1:22" ht="15" customHeight="1">
      <c r="A4823" s="37">
        <v>5039</v>
      </c>
      <c r="B4823" s="37" t="s">
        <v>24434</v>
      </c>
      <c r="C4823" s="37"/>
      <c r="D4823" s="37" t="s">
        <v>24434</v>
      </c>
      <c r="E4823" s="37" t="s">
        <v>24435</v>
      </c>
      <c r="F4823" s="37" t="s">
        <v>6498</v>
      </c>
      <c r="G4823" s="37" t="s">
        <v>3339</v>
      </c>
      <c r="H4823" s="37" t="s">
        <v>1350</v>
      </c>
      <c r="I4823" s="37">
        <v>68925093</v>
      </c>
      <c r="J4823" s="37" t="s">
        <v>24436</v>
      </c>
      <c r="K4823" s="58">
        <v>30477263</v>
      </c>
      <c r="L4823" s="37"/>
      <c r="M4823" s="37"/>
      <c r="N4823" s="37"/>
      <c r="O4823" s="37"/>
      <c r="P4823" s="37"/>
      <c r="Q4823" s="37" t="s">
        <v>24437</v>
      </c>
      <c r="R4823" s="37"/>
      <c r="S4823" s="37" t="s">
        <v>24438</v>
      </c>
      <c r="T4823" s="37"/>
      <c r="U4823" s="37"/>
      <c r="V4823" s="26" t="s">
        <v>202</v>
      </c>
    </row>
    <row r="4824" spans="1:22" ht="15" customHeight="1">
      <c r="A4824" s="37">
        <v>5040</v>
      </c>
      <c r="B4824" s="37" t="s">
        <v>24439</v>
      </c>
      <c r="C4824" s="37"/>
      <c r="D4824" s="37" t="s">
        <v>24439</v>
      </c>
      <c r="E4824" s="37" t="s">
        <v>24440</v>
      </c>
      <c r="F4824" s="37" t="s">
        <v>24441</v>
      </c>
      <c r="G4824" s="37" t="s">
        <v>2190</v>
      </c>
      <c r="H4824" s="37" t="s">
        <v>1350</v>
      </c>
      <c r="I4824" s="37">
        <v>68909855</v>
      </c>
      <c r="J4824" s="37" t="s">
        <v>24442</v>
      </c>
      <c r="K4824" s="58">
        <v>30400147</v>
      </c>
      <c r="L4824" s="37"/>
      <c r="M4824" s="37"/>
      <c r="N4824" s="37"/>
      <c r="O4824" s="37"/>
      <c r="P4824" s="37"/>
      <c r="Q4824" s="37" t="s">
        <v>24437</v>
      </c>
      <c r="R4824" s="37"/>
      <c r="S4824" s="37" t="s">
        <v>24438</v>
      </c>
      <c r="T4824" s="37"/>
      <c r="U4824" s="37"/>
      <c r="V4824" s="26" t="s">
        <v>202</v>
      </c>
    </row>
    <row r="4825" spans="1:22" ht="15" customHeight="1">
      <c r="A4825" s="30">
        <v>5041</v>
      </c>
      <c r="B4825" s="30" t="s">
        <v>24443</v>
      </c>
      <c r="C4825" s="30"/>
      <c r="D4825" s="30" t="s">
        <v>24443</v>
      </c>
      <c r="E4825" s="30" t="s">
        <v>24444</v>
      </c>
      <c r="F4825" s="30" t="s">
        <v>24445</v>
      </c>
      <c r="G4825" s="30" t="s">
        <v>13775</v>
      </c>
      <c r="H4825" s="30" t="s">
        <v>1397</v>
      </c>
      <c r="I4825" s="30">
        <v>13185275</v>
      </c>
      <c r="J4825" s="30" t="s">
        <v>24446</v>
      </c>
      <c r="K4825" s="57">
        <v>748247554119</v>
      </c>
      <c r="L4825" s="30"/>
      <c r="M4825" s="30"/>
      <c r="N4825" s="30"/>
      <c r="O4825" s="30"/>
      <c r="P4825" s="30"/>
      <c r="Q4825" s="30" t="s">
        <v>24447</v>
      </c>
      <c r="R4825" s="30"/>
      <c r="S4825" s="30" t="s">
        <v>24448</v>
      </c>
      <c r="T4825" s="30"/>
      <c r="U4825" s="30"/>
      <c r="V4825" s="30" t="s">
        <v>1444</v>
      </c>
    </row>
    <row r="4826" spans="1:22" ht="15" customHeight="1">
      <c r="A4826" s="30">
        <v>5042</v>
      </c>
      <c r="B4826" s="30" t="s">
        <v>24449</v>
      </c>
      <c r="C4826" s="30"/>
      <c r="D4826" s="30" t="s">
        <v>24449</v>
      </c>
      <c r="E4826" s="30" t="s">
        <v>24450</v>
      </c>
      <c r="F4826" s="30" t="s">
        <v>5674</v>
      </c>
      <c r="G4826" s="30" t="s">
        <v>5883</v>
      </c>
      <c r="H4826" s="30" t="s">
        <v>1367</v>
      </c>
      <c r="I4826" s="30">
        <v>35519000</v>
      </c>
      <c r="J4826" s="30" t="s">
        <v>24451</v>
      </c>
      <c r="K4826" s="57">
        <v>31739100085</v>
      </c>
      <c r="L4826" s="30"/>
      <c r="M4826" s="30"/>
      <c r="N4826" s="30"/>
      <c r="O4826" s="30"/>
      <c r="P4826" s="30"/>
      <c r="Q4826" s="30" t="s">
        <v>24452</v>
      </c>
      <c r="R4826" s="30"/>
      <c r="S4826" s="30" t="s">
        <v>24453</v>
      </c>
      <c r="T4826" s="30"/>
      <c r="U4826" s="30"/>
      <c r="V4826" s="30" t="s">
        <v>1444</v>
      </c>
    </row>
    <row r="4827" spans="1:22" ht="15" customHeight="1">
      <c r="A4827" s="30">
        <v>5043</v>
      </c>
      <c r="B4827" s="30" t="s">
        <v>24454</v>
      </c>
      <c r="C4827" s="30"/>
      <c r="D4827" s="30" t="s">
        <v>24454</v>
      </c>
      <c r="E4827" s="30" t="s">
        <v>4200</v>
      </c>
      <c r="F4827" s="30" t="s">
        <v>1454</v>
      </c>
      <c r="G4827" s="30" t="s">
        <v>12526</v>
      </c>
      <c r="H4827" s="30" t="s">
        <v>1381</v>
      </c>
      <c r="I4827" s="30">
        <v>85200000</v>
      </c>
      <c r="J4827" s="30" t="s">
        <v>24455</v>
      </c>
      <c r="K4827" s="57">
        <v>9081883227</v>
      </c>
      <c r="L4827" s="30"/>
      <c r="M4827" s="30"/>
      <c r="N4827" s="30"/>
      <c r="O4827" s="30"/>
      <c r="P4827" s="30"/>
      <c r="Q4827" s="30" t="s">
        <v>24452</v>
      </c>
      <c r="R4827" s="30"/>
      <c r="S4827" s="30" t="s">
        <v>24453</v>
      </c>
      <c r="T4827" s="30"/>
      <c r="U4827" s="30"/>
      <c r="V4827" s="30" t="s">
        <v>1444</v>
      </c>
    </row>
    <row r="4828" spans="1:22" ht="15" customHeight="1">
      <c r="A4828" s="30">
        <v>5044</v>
      </c>
      <c r="B4828" s="30" t="s">
        <v>24456</v>
      </c>
      <c r="C4828" s="30"/>
      <c r="D4828" s="30" t="s">
        <v>24456</v>
      </c>
      <c r="E4828" s="30" t="s">
        <v>24457</v>
      </c>
      <c r="F4828" s="30" t="s">
        <v>20139</v>
      </c>
      <c r="G4828" s="30" t="s">
        <v>15632</v>
      </c>
      <c r="H4828" s="30" t="s">
        <v>1360</v>
      </c>
      <c r="I4828" s="30">
        <v>99999999</v>
      </c>
      <c r="J4828" s="30"/>
      <c r="K4828" s="57" t="s">
        <v>3510</v>
      </c>
      <c r="L4828" s="30"/>
      <c r="M4828" s="30"/>
      <c r="N4828" s="30"/>
      <c r="O4828" s="30"/>
      <c r="P4828" s="30"/>
      <c r="Q4828" s="30"/>
      <c r="R4828" s="30"/>
      <c r="S4828" s="30" t="s">
        <v>4261</v>
      </c>
      <c r="T4828" s="30"/>
      <c r="U4828" s="30"/>
      <c r="V4828" s="30" t="s">
        <v>1444</v>
      </c>
    </row>
    <row r="4829" spans="1:22" ht="15" customHeight="1">
      <c r="A4829" s="30">
        <v>5045</v>
      </c>
      <c r="B4829" s="30" t="s">
        <v>24458</v>
      </c>
      <c r="C4829" s="30"/>
      <c r="D4829" s="30" t="s">
        <v>24458</v>
      </c>
      <c r="E4829" s="30" t="s">
        <v>24459</v>
      </c>
      <c r="F4829" s="30" t="s">
        <v>1454</v>
      </c>
      <c r="G4829" s="30" t="s">
        <v>24460</v>
      </c>
      <c r="H4829" s="30" t="s">
        <v>1373</v>
      </c>
      <c r="I4829" s="30">
        <v>68198000</v>
      </c>
      <c r="J4829" s="30" t="s">
        <v>24461</v>
      </c>
      <c r="K4829" s="57">
        <v>154773719</v>
      </c>
      <c r="L4829" s="30"/>
      <c r="M4829" s="30"/>
      <c r="N4829" s="30"/>
      <c r="O4829" s="30"/>
      <c r="P4829" s="30"/>
      <c r="Q4829" s="30" t="s">
        <v>24462</v>
      </c>
      <c r="R4829" s="30"/>
      <c r="S4829" s="30" t="s">
        <v>24463</v>
      </c>
      <c r="T4829" s="30"/>
      <c r="U4829" s="30"/>
      <c r="V4829" s="30" t="s">
        <v>1444</v>
      </c>
    </row>
    <row r="4830" spans="1:22" ht="15" customHeight="1">
      <c r="A4830" s="37">
        <v>5046</v>
      </c>
      <c r="B4830" s="37" t="s">
        <v>24464</v>
      </c>
      <c r="C4830" s="37"/>
      <c r="D4830" s="37" t="s">
        <v>24464</v>
      </c>
      <c r="E4830" s="37" t="s">
        <v>24465</v>
      </c>
      <c r="F4830" s="37" t="s">
        <v>3866</v>
      </c>
      <c r="G4830" s="37" t="s">
        <v>3918</v>
      </c>
      <c r="H4830" s="37" t="s">
        <v>1373</v>
      </c>
      <c r="I4830" s="37">
        <v>68180005</v>
      </c>
      <c r="J4830" s="37" t="s">
        <v>24466</v>
      </c>
      <c r="K4830" s="58">
        <v>152312331</v>
      </c>
      <c r="L4830" s="37"/>
      <c r="M4830" s="37"/>
      <c r="N4830" s="37"/>
      <c r="O4830" s="37"/>
      <c r="P4830" s="37"/>
      <c r="Q4830" s="37" t="s">
        <v>24467</v>
      </c>
      <c r="R4830" s="37"/>
      <c r="S4830" s="37" t="s">
        <v>24468</v>
      </c>
      <c r="T4830" s="37"/>
      <c r="U4830" s="37"/>
      <c r="V4830" s="26" t="s">
        <v>202</v>
      </c>
    </row>
    <row r="4831" spans="1:22" ht="15" customHeight="1">
      <c r="A4831" s="30">
        <v>5047</v>
      </c>
      <c r="B4831" s="30" t="s">
        <v>24469</v>
      </c>
      <c r="C4831" s="30"/>
      <c r="D4831" s="30" t="s">
        <v>24469</v>
      </c>
      <c r="E4831" s="30" t="s">
        <v>24470</v>
      </c>
      <c r="F4831" s="30" t="s">
        <v>7082</v>
      </c>
      <c r="G4831" s="30" t="s">
        <v>2323</v>
      </c>
      <c r="H4831" s="30" t="s">
        <v>1387</v>
      </c>
      <c r="I4831" s="30">
        <v>76807441</v>
      </c>
      <c r="J4831" s="30" t="s">
        <v>24471</v>
      </c>
      <c r="K4831" s="57">
        <v>1169769</v>
      </c>
      <c r="L4831" s="30"/>
      <c r="M4831" s="30"/>
      <c r="N4831" s="30"/>
      <c r="O4831" s="30"/>
      <c r="P4831" s="30"/>
      <c r="Q4831" s="30" t="s">
        <v>24472</v>
      </c>
      <c r="R4831" s="30"/>
      <c r="S4831" s="30" t="s">
        <v>4261</v>
      </c>
      <c r="T4831" s="30"/>
      <c r="U4831" s="30"/>
      <c r="V4831" s="30" t="s">
        <v>1444</v>
      </c>
    </row>
    <row r="4832" spans="1:22" ht="15" customHeight="1">
      <c r="A4832" s="30">
        <v>5048</v>
      </c>
      <c r="B4832" s="30" t="s">
        <v>24473</v>
      </c>
      <c r="C4832" s="30"/>
      <c r="D4832" s="30" t="s">
        <v>24473</v>
      </c>
      <c r="E4832" s="30" t="s">
        <v>24474</v>
      </c>
      <c r="F4832" s="30" t="s">
        <v>10239</v>
      </c>
      <c r="G4832" s="30" t="s">
        <v>3918</v>
      </c>
      <c r="H4832" s="30" t="s">
        <v>1373</v>
      </c>
      <c r="I4832" s="30">
        <v>68181000</v>
      </c>
      <c r="J4832" s="30" t="s">
        <v>24475</v>
      </c>
      <c r="K4832" s="57">
        <v>153375043</v>
      </c>
      <c r="L4832" s="30"/>
      <c r="M4832" s="30"/>
      <c r="N4832" s="30"/>
      <c r="O4832" s="30"/>
      <c r="P4832" s="30"/>
      <c r="Q4832" s="30" t="s">
        <v>24476</v>
      </c>
      <c r="R4832" s="30"/>
      <c r="S4832" s="30" t="s">
        <v>24477</v>
      </c>
      <c r="T4832" s="30"/>
      <c r="U4832" s="30"/>
      <c r="V4832" s="30" t="s">
        <v>1444</v>
      </c>
    </row>
    <row r="4833" spans="1:22" ht="15" customHeight="1">
      <c r="A4833" s="30">
        <v>5049</v>
      </c>
      <c r="B4833" s="30" t="s">
        <v>24478</v>
      </c>
      <c r="C4833" s="30"/>
      <c r="D4833" s="30" t="s">
        <v>24478</v>
      </c>
      <c r="E4833" s="30" t="s">
        <v>24479</v>
      </c>
      <c r="F4833" s="30" t="s">
        <v>9813</v>
      </c>
      <c r="G4833" s="30" t="s">
        <v>3405</v>
      </c>
      <c r="H4833" s="30" t="s">
        <v>1377</v>
      </c>
      <c r="I4833" s="30">
        <v>55004130</v>
      </c>
      <c r="J4833" s="30" t="s">
        <v>24480</v>
      </c>
      <c r="K4833" s="57">
        <v>67675751</v>
      </c>
      <c r="L4833" s="30"/>
      <c r="M4833" s="30"/>
      <c r="N4833" s="30"/>
      <c r="O4833" s="30"/>
      <c r="P4833" s="30"/>
      <c r="Q4833" s="30" t="s">
        <v>24481</v>
      </c>
      <c r="R4833" s="30"/>
      <c r="S4833" s="30" t="s">
        <v>24482</v>
      </c>
      <c r="T4833" s="30"/>
      <c r="U4833" s="30"/>
      <c r="V4833" s="30" t="s">
        <v>1444</v>
      </c>
    </row>
    <row r="4834" spans="1:22" ht="15" customHeight="1">
      <c r="A4834" s="30">
        <v>5050</v>
      </c>
      <c r="B4834" s="30" t="s">
        <v>24483</v>
      </c>
      <c r="C4834" s="30"/>
      <c r="D4834" s="30" t="s">
        <v>24483</v>
      </c>
      <c r="E4834" s="30" t="s">
        <v>24484</v>
      </c>
      <c r="F4834" s="30" t="s">
        <v>1454</v>
      </c>
      <c r="G4834" s="30" t="s">
        <v>24485</v>
      </c>
      <c r="H4834" s="30" t="s">
        <v>1375</v>
      </c>
      <c r="I4834" s="30">
        <v>58170000</v>
      </c>
      <c r="J4834" s="30" t="s">
        <v>24486</v>
      </c>
      <c r="K4834" s="57">
        <v>160431794</v>
      </c>
      <c r="L4834" s="30"/>
      <c r="M4834" s="30"/>
      <c r="N4834" s="30"/>
      <c r="O4834" s="30"/>
      <c r="P4834" s="30"/>
      <c r="Q4834" s="30" t="s">
        <v>24487</v>
      </c>
      <c r="R4834" s="30"/>
      <c r="S4834" s="30" t="s">
        <v>24488</v>
      </c>
      <c r="T4834" s="30"/>
      <c r="U4834" s="30"/>
      <c r="V4834" s="30" t="s">
        <v>1444</v>
      </c>
    </row>
    <row r="4835" spans="1:22" ht="15" customHeight="1">
      <c r="A4835" s="30">
        <v>5051</v>
      </c>
      <c r="B4835" s="30" t="s">
        <v>24489</v>
      </c>
      <c r="C4835" s="30"/>
      <c r="D4835" s="30" t="s">
        <v>24489</v>
      </c>
      <c r="E4835" s="30" t="s">
        <v>24490</v>
      </c>
      <c r="F4835" s="30" t="s">
        <v>7302</v>
      </c>
      <c r="G4835" s="30" t="s">
        <v>2360</v>
      </c>
      <c r="H4835" s="30" t="s">
        <v>1363</v>
      </c>
      <c r="I4835" s="30">
        <v>74070030</v>
      </c>
      <c r="J4835" s="30" t="s">
        <v>24491</v>
      </c>
      <c r="K4835" s="57">
        <v>105542865</v>
      </c>
      <c r="L4835" s="30"/>
      <c r="M4835" s="30"/>
      <c r="N4835" s="30"/>
      <c r="O4835" s="30"/>
      <c r="P4835" s="30"/>
      <c r="Q4835" s="30" t="s">
        <v>24492</v>
      </c>
      <c r="R4835" s="30"/>
      <c r="S4835" s="30" t="s">
        <v>24493</v>
      </c>
      <c r="T4835" s="30"/>
      <c r="U4835" s="30"/>
      <c r="V4835" s="30" t="s">
        <v>1444</v>
      </c>
    </row>
    <row r="4836" spans="1:22" ht="15" customHeight="1">
      <c r="A4836" s="30">
        <v>5052</v>
      </c>
      <c r="B4836" s="30" t="s">
        <v>24494</v>
      </c>
      <c r="C4836" s="30"/>
      <c r="D4836" s="30" t="s">
        <v>24494</v>
      </c>
      <c r="E4836" s="30" t="s">
        <v>24495</v>
      </c>
      <c r="F4836" s="30" t="s">
        <v>2920</v>
      </c>
      <c r="G4836" s="30" t="s">
        <v>2360</v>
      </c>
      <c r="H4836" s="30" t="s">
        <v>1363</v>
      </c>
      <c r="I4836" s="30">
        <v>74150040</v>
      </c>
      <c r="J4836" s="30" t="s">
        <v>24496</v>
      </c>
      <c r="K4836" s="57">
        <v>103957685</v>
      </c>
      <c r="L4836" s="30"/>
      <c r="M4836" s="30"/>
      <c r="N4836" s="30"/>
      <c r="O4836" s="30"/>
      <c r="P4836" s="30"/>
      <c r="Q4836" s="30" t="s">
        <v>24497</v>
      </c>
      <c r="R4836" s="30"/>
      <c r="S4836" s="30" t="s">
        <v>24498</v>
      </c>
      <c r="T4836" s="30"/>
      <c r="U4836" s="30"/>
      <c r="V4836" s="30" t="s">
        <v>1444</v>
      </c>
    </row>
    <row r="4837" spans="1:22" ht="15" customHeight="1">
      <c r="A4837" s="37">
        <v>5053</v>
      </c>
      <c r="B4837" s="37" t="s">
        <v>24499</v>
      </c>
      <c r="C4837" s="37"/>
      <c r="D4837" s="37" t="s">
        <v>24499</v>
      </c>
      <c r="E4837" s="37" t="s">
        <v>24500</v>
      </c>
      <c r="F4837" s="37" t="s">
        <v>1454</v>
      </c>
      <c r="G4837" s="37" t="s">
        <v>6114</v>
      </c>
      <c r="H4837" s="37" t="s">
        <v>1393</v>
      </c>
      <c r="I4837" s="37">
        <v>88820000</v>
      </c>
      <c r="J4837" s="37" t="s">
        <v>24501</v>
      </c>
      <c r="K4837" s="58">
        <v>255091664</v>
      </c>
      <c r="L4837" s="37"/>
      <c r="M4837" s="37"/>
      <c r="N4837" s="37"/>
      <c r="O4837" s="37"/>
      <c r="P4837" s="37"/>
      <c r="Q4837" s="37" t="s">
        <v>24502</v>
      </c>
      <c r="R4837" s="37"/>
      <c r="S4837" s="37" t="s">
        <v>24503</v>
      </c>
      <c r="T4837" s="37"/>
      <c r="U4837" s="37"/>
      <c r="V4837" s="26" t="s">
        <v>202</v>
      </c>
    </row>
    <row r="4838" spans="1:22" ht="15" customHeight="1">
      <c r="A4838" s="30">
        <v>5054</v>
      </c>
      <c r="B4838" s="30" t="s">
        <v>24504</v>
      </c>
      <c r="C4838" s="30"/>
      <c r="D4838" s="30" t="s">
        <v>24504</v>
      </c>
      <c r="E4838" s="30" t="s">
        <v>24505</v>
      </c>
      <c r="F4838" s="30" t="s">
        <v>1454</v>
      </c>
      <c r="G4838" s="30" t="s">
        <v>22673</v>
      </c>
      <c r="H4838" s="30" t="s">
        <v>1352</v>
      </c>
      <c r="I4838" s="30">
        <v>44690000</v>
      </c>
      <c r="J4838" s="30" t="s">
        <v>24506</v>
      </c>
      <c r="K4838" s="57">
        <v>55422453</v>
      </c>
      <c r="L4838" s="30"/>
      <c r="M4838" s="30"/>
      <c r="N4838" s="30"/>
      <c r="O4838" s="30"/>
      <c r="P4838" s="30"/>
      <c r="Q4838" s="30" t="s">
        <v>24507</v>
      </c>
      <c r="R4838" s="30"/>
      <c r="S4838" s="30" t="s">
        <v>4261</v>
      </c>
      <c r="T4838" s="30"/>
      <c r="U4838" s="30"/>
      <c r="V4838" s="30" t="s">
        <v>1444</v>
      </c>
    </row>
    <row r="4839" spans="1:22" ht="15" customHeight="1">
      <c r="A4839" s="30">
        <v>5055</v>
      </c>
      <c r="B4839" s="30" t="s">
        <v>24508</v>
      </c>
      <c r="C4839" s="30"/>
      <c r="D4839" s="30" t="s">
        <v>24508</v>
      </c>
      <c r="E4839" s="30" t="s">
        <v>24509</v>
      </c>
      <c r="F4839" s="30" t="s">
        <v>1454</v>
      </c>
      <c r="G4839" s="30" t="s">
        <v>4419</v>
      </c>
      <c r="H4839" s="30" t="s">
        <v>1367</v>
      </c>
      <c r="I4839" s="30">
        <v>39400082</v>
      </c>
      <c r="J4839" s="30" t="s">
        <v>24510</v>
      </c>
      <c r="K4839" s="57">
        <v>31148310088</v>
      </c>
      <c r="L4839" s="30"/>
      <c r="M4839" s="30"/>
      <c r="N4839" s="30"/>
      <c r="O4839" s="30"/>
      <c r="P4839" s="30"/>
      <c r="Q4839" s="30" t="s">
        <v>24511</v>
      </c>
      <c r="R4839" s="30"/>
      <c r="S4839" s="30" t="s">
        <v>24512</v>
      </c>
      <c r="T4839" s="30"/>
      <c r="U4839" s="30"/>
      <c r="V4839" s="30" t="s">
        <v>1428</v>
      </c>
    </row>
    <row r="4840" spans="1:22" ht="15" customHeight="1">
      <c r="A4840" s="30">
        <v>5056</v>
      </c>
      <c r="B4840" s="30" t="s">
        <v>24513</v>
      </c>
      <c r="C4840" s="30"/>
      <c r="D4840" s="30" t="s">
        <v>24513</v>
      </c>
      <c r="E4840" s="30" t="s">
        <v>24514</v>
      </c>
      <c r="F4840" s="30" t="s">
        <v>13094</v>
      </c>
      <c r="G4840" s="30" t="s">
        <v>1384</v>
      </c>
      <c r="H4840" s="30" t="s">
        <v>1383</v>
      </c>
      <c r="I4840" s="30">
        <v>21241100</v>
      </c>
      <c r="J4840" s="30" t="s">
        <v>24515</v>
      </c>
      <c r="K4840" s="57">
        <v>11524397</v>
      </c>
      <c r="L4840" s="30"/>
      <c r="M4840" s="30"/>
      <c r="N4840" s="30"/>
      <c r="O4840" s="30"/>
      <c r="P4840" s="30"/>
      <c r="Q4840" s="30" t="s">
        <v>24516</v>
      </c>
      <c r="R4840" s="30"/>
      <c r="S4840" s="30" t="s">
        <v>24517</v>
      </c>
      <c r="T4840" s="30"/>
      <c r="U4840" s="30"/>
      <c r="V4840" s="30" t="s">
        <v>1428</v>
      </c>
    </row>
    <row r="4841" spans="1:22" ht="15" customHeight="1">
      <c r="A4841" s="30">
        <v>5057</v>
      </c>
      <c r="B4841" s="30" t="s">
        <v>24518</v>
      </c>
      <c r="C4841" s="30"/>
      <c r="D4841" s="30" t="s">
        <v>24518</v>
      </c>
      <c r="E4841" s="30" t="s">
        <v>24519</v>
      </c>
      <c r="F4841" s="30" t="s">
        <v>11511</v>
      </c>
      <c r="G4841" s="30" t="s">
        <v>1384</v>
      </c>
      <c r="H4841" s="30" t="s">
        <v>1383</v>
      </c>
      <c r="I4841" s="30">
        <v>22611030</v>
      </c>
      <c r="J4841" s="30" t="s">
        <v>24520</v>
      </c>
      <c r="K4841" s="57" t="s">
        <v>3510</v>
      </c>
      <c r="L4841" s="30"/>
      <c r="M4841" s="30"/>
      <c r="N4841" s="30"/>
      <c r="O4841" s="30"/>
      <c r="P4841" s="30"/>
      <c r="Q4841" s="30" t="s">
        <v>24521</v>
      </c>
      <c r="R4841" s="30"/>
      <c r="S4841" s="30" t="s">
        <v>24522</v>
      </c>
      <c r="T4841" s="30"/>
      <c r="U4841" s="30"/>
      <c r="V4841" s="30" t="s">
        <v>1444</v>
      </c>
    </row>
    <row r="4842" spans="1:22" ht="15" customHeight="1">
      <c r="A4842" s="30">
        <v>5058</v>
      </c>
      <c r="B4842" s="30" t="s">
        <v>24523</v>
      </c>
      <c r="C4842" s="30"/>
      <c r="D4842" s="30" t="s">
        <v>24523</v>
      </c>
      <c r="E4842" s="30" t="s">
        <v>24524</v>
      </c>
      <c r="F4842" s="30" t="s">
        <v>1454</v>
      </c>
      <c r="G4842" s="30" t="s">
        <v>24525</v>
      </c>
      <c r="H4842" s="30" t="s">
        <v>1393</v>
      </c>
      <c r="I4842" s="30">
        <v>89610000</v>
      </c>
      <c r="J4842" s="30" t="s">
        <v>24526</v>
      </c>
      <c r="K4842" s="57">
        <v>256370168</v>
      </c>
      <c r="L4842" s="30"/>
      <c r="M4842" s="30"/>
      <c r="N4842" s="30"/>
      <c r="O4842" s="30"/>
      <c r="P4842" s="30"/>
      <c r="Q4842" s="30" t="s">
        <v>24527</v>
      </c>
      <c r="R4842" s="30"/>
      <c r="S4842" s="30" t="s">
        <v>24528</v>
      </c>
      <c r="T4842" s="30"/>
      <c r="U4842" s="30"/>
      <c r="V4842" s="30" t="s">
        <v>1444</v>
      </c>
    </row>
    <row r="4843" spans="1:22" ht="15" customHeight="1">
      <c r="A4843" s="30">
        <v>5059</v>
      </c>
      <c r="B4843" s="30" t="s">
        <v>24529</v>
      </c>
      <c r="C4843" s="30"/>
      <c r="D4843" s="30" t="s">
        <v>24529</v>
      </c>
      <c r="E4843" s="30" t="s">
        <v>24530</v>
      </c>
      <c r="F4843" s="30" t="s">
        <v>24531</v>
      </c>
      <c r="G4843" s="30" t="s">
        <v>2360</v>
      </c>
      <c r="H4843" s="30" t="s">
        <v>1363</v>
      </c>
      <c r="I4843" s="30">
        <v>74693003</v>
      </c>
      <c r="J4843" s="30" t="s">
        <v>24532</v>
      </c>
      <c r="K4843" s="57">
        <v>105759457</v>
      </c>
      <c r="L4843" s="30"/>
      <c r="M4843" s="30"/>
      <c r="N4843" s="30"/>
      <c r="O4843" s="30"/>
      <c r="P4843" s="30"/>
      <c r="Q4843" s="30" t="s">
        <v>24533</v>
      </c>
      <c r="R4843" s="30"/>
      <c r="S4843" s="30" t="s">
        <v>24534</v>
      </c>
      <c r="T4843" s="30"/>
      <c r="U4843" s="30"/>
      <c r="V4843" s="30" t="s">
        <v>1444</v>
      </c>
    </row>
    <row r="4844" spans="1:22" ht="15" customHeight="1">
      <c r="A4844" s="30">
        <v>5060</v>
      </c>
      <c r="B4844" s="30" t="s">
        <v>24535</v>
      </c>
      <c r="C4844" s="30"/>
      <c r="D4844" s="30" t="s">
        <v>24535</v>
      </c>
      <c r="E4844" s="30" t="s">
        <v>24536</v>
      </c>
      <c r="F4844" s="30" t="s">
        <v>1454</v>
      </c>
      <c r="G4844" s="30" t="s">
        <v>16900</v>
      </c>
      <c r="H4844" s="30" t="s">
        <v>1381</v>
      </c>
      <c r="I4844" s="30">
        <v>87702000</v>
      </c>
      <c r="J4844" s="30" t="s">
        <v>24537</v>
      </c>
      <c r="K4844" s="57">
        <v>9039655842</v>
      </c>
      <c r="L4844" s="30"/>
      <c r="M4844" s="30"/>
      <c r="N4844" s="30"/>
      <c r="O4844" s="30"/>
      <c r="P4844" s="30"/>
      <c r="Q4844" s="30" t="s">
        <v>24538</v>
      </c>
      <c r="R4844" s="30"/>
      <c r="S4844" s="30" t="s">
        <v>24539</v>
      </c>
      <c r="T4844" s="30"/>
      <c r="U4844" s="30"/>
      <c r="V4844" s="30" t="s">
        <v>1428</v>
      </c>
    </row>
    <row r="4845" spans="1:22" ht="15" customHeight="1">
      <c r="A4845" s="30">
        <v>5061</v>
      </c>
      <c r="B4845" s="30" t="s">
        <v>24540</v>
      </c>
      <c r="C4845" s="30"/>
      <c r="D4845" s="30" t="s">
        <v>24540</v>
      </c>
      <c r="E4845" s="30" t="s">
        <v>24541</v>
      </c>
      <c r="F4845" s="30" t="s">
        <v>1454</v>
      </c>
      <c r="G4845" s="30" t="s">
        <v>7851</v>
      </c>
      <c r="H4845" s="30" t="s">
        <v>1373</v>
      </c>
      <c r="I4845" s="30">
        <v>68540000</v>
      </c>
      <c r="J4845" s="30" t="s">
        <v>24542</v>
      </c>
      <c r="K4845" s="57">
        <v>152036172</v>
      </c>
      <c r="L4845" s="30"/>
      <c r="M4845" s="30"/>
      <c r="N4845" s="30"/>
      <c r="O4845" s="30"/>
      <c r="P4845" s="30"/>
      <c r="Q4845" s="30" t="s">
        <v>24543</v>
      </c>
      <c r="R4845" s="30"/>
      <c r="S4845" s="30" t="s">
        <v>24544</v>
      </c>
      <c r="T4845" s="30"/>
      <c r="U4845" s="30"/>
      <c r="V4845" s="30" t="s">
        <v>1444</v>
      </c>
    </row>
    <row r="4846" spans="1:22" ht="15" customHeight="1">
      <c r="A4846" s="30">
        <v>5062</v>
      </c>
      <c r="B4846" s="30" t="s">
        <v>24545</v>
      </c>
      <c r="C4846" s="30"/>
      <c r="D4846" s="30" t="s">
        <v>24545</v>
      </c>
      <c r="E4846" s="30" t="s">
        <v>24546</v>
      </c>
      <c r="F4846" s="30" t="s">
        <v>24547</v>
      </c>
      <c r="G4846" s="30" t="s">
        <v>3383</v>
      </c>
      <c r="H4846" s="30" t="s">
        <v>1383</v>
      </c>
      <c r="I4846" s="30">
        <v>24210480</v>
      </c>
      <c r="J4846" s="30" t="s">
        <v>24548</v>
      </c>
      <c r="K4846" s="57">
        <v>78647531</v>
      </c>
      <c r="L4846" s="30"/>
      <c r="M4846" s="30"/>
      <c r="N4846" s="30"/>
      <c r="O4846" s="30"/>
      <c r="P4846" s="30"/>
      <c r="Q4846" s="30" t="s">
        <v>24549</v>
      </c>
      <c r="R4846" s="30"/>
      <c r="S4846" s="30" t="s">
        <v>24550</v>
      </c>
      <c r="T4846" s="30"/>
      <c r="U4846" s="30"/>
      <c r="V4846" s="30" t="s">
        <v>1444</v>
      </c>
    </row>
    <row r="4847" spans="1:22" ht="15" customHeight="1">
      <c r="A4847" s="30">
        <v>5063</v>
      </c>
      <c r="B4847" s="30" t="s">
        <v>24551</v>
      </c>
      <c r="C4847" s="30"/>
      <c r="D4847" s="30" t="s">
        <v>24551</v>
      </c>
      <c r="E4847" s="30" t="s">
        <v>24552</v>
      </c>
      <c r="F4847" s="30" t="s">
        <v>24553</v>
      </c>
      <c r="G4847" s="30" t="s">
        <v>2996</v>
      </c>
      <c r="H4847" s="30" t="s">
        <v>1393</v>
      </c>
      <c r="I4847" s="30">
        <v>89219200</v>
      </c>
      <c r="J4847" s="30" t="s">
        <v>24554</v>
      </c>
      <c r="K4847" s="57">
        <v>255319487</v>
      </c>
      <c r="L4847" s="30"/>
      <c r="M4847" s="30"/>
      <c r="N4847" s="30"/>
      <c r="O4847" s="30"/>
      <c r="P4847" s="30"/>
      <c r="Q4847" s="30" t="s">
        <v>24555</v>
      </c>
      <c r="R4847" s="30"/>
      <c r="S4847" s="30" t="s">
        <v>24556</v>
      </c>
      <c r="T4847" s="30"/>
      <c r="U4847" s="30"/>
      <c r="V4847" s="30" t="s">
        <v>1444</v>
      </c>
    </row>
    <row r="4848" spans="1:22" ht="15" customHeight="1">
      <c r="A4848" s="37">
        <v>5064</v>
      </c>
      <c r="B4848" s="37" t="s">
        <v>24557</v>
      </c>
      <c r="C4848" s="37"/>
      <c r="D4848" s="37" t="s">
        <v>24557</v>
      </c>
      <c r="E4848" s="37" t="s">
        <v>24558</v>
      </c>
      <c r="F4848" s="37" t="s">
        <v>2189</v>
      </c>
      <c r="G4848" s="37" t="s">
        <v>17228</v>
      </c>
      <c r="H4848" s="37" t="s">
        <v>1391</v>
      </c>
      <c r="I4848" s="37">
        <v>98787692</v>
      </c>
      <c r="J4848" s="37" t="s">
        <v>24559</v>
      </c>
      <c r="K4848" s="58" t="s">
        <v>3510</v>
      </c>
      <c r="L4848" s="37"/>
      <c r="M4848" s="37"/>
      <c r="N4848" s="37"/>
      <c r="O4848" s="37"/>
      <c r="P4848" s="37"/>
      <c r="Q4848" s="37" t="s">
        <v>24560</v>
      </c>
      <c r="R4848" s="37"/>
      <c r="S4848" s="37" t="s">
        <v>24561</v>
      </c>
      <c r="T4848" s="37"/>
      <c r="U4848" s="37"/>
      <c r="V4848" s="26" t="s">
        <v>202</v>
      </c>
    </row>
    <row r="4849" spans="1:22" ht="15" customHeight="1">
      <c r="A4849" s="30">
        <v>5065</v>
      </c>
      <c r="B4849" s="30" t="s">
        <v>24562</v>
      </c>
      <c r="C4849" s="30"/>
      <c r="D4849" s="30" t="s">
        <v>24562</v>
      </c>
      <c r="E4849" s="30" t="s">
        <v>24563</v>
      </c>
      <c r="F4849" s="30" t="s">
        <v>24564</v>
      </c>
      <c r="G4849" s="30" t="s">
        <v>2054</v>
      </c>
      <c r="H4849" s="30" t="s">
        <v>1352</v>
      </c>
      <c r="I4849" s="30">
        <v>40060330</v>
      </c>
      <c r="J4849" s="30" t="s">
        <v>24565</v>
      </c>
      <c r="K4849" s="57">
        <v>52562244</v>
      </c>
      <c r="L4849" s="30"/>
      <c r="M4849" s="30"/>
      <c r="N4849" s="30"/>
      <c r="O4849" s="30"/>
      <c r="P4849" s="30"/>
      <c r="Q4849" s="30" t="s">
        <v>24566</v>
      </c>
      <c r="R4849" s="30"/>
      <c r="S4849" s="30" t="s">
        <v>24567</v>
      </c>
      <c r="T4849" s="30"/>
      <c r="U4849" s="30"/>
      <c r="V4849" s="30" t="s">
        <v>1444</v>
      </c>
    </row>
    <row r="4850" spans="1:22" ht="15" customHeight="1">
      <c r="A4850" s="30">
        <v>5066</v>
      </c>
      <c r="B4850" s="30" t="s">
        <v>24568</v>
      </c>
      <c r="C4850" s="30"/>
      <c r="D4850" s="30" t="s">
        <v>24568</v>
      </c>
      <c r="E4850" s="30" t="s">
        <v>4559</v>
      </c>
      <c r="F4850" s="30" t="s">
        <v>24569</v>
      </c>
      <c r="G4850" s="30" t="s">
        <v>4590</v>
      </c>
      <c r="H4850" s="30" t="s">
        <v>1377</v>
      </c>
      <c r="I4850" s="30">
        <v>56320520</v>
      </c>
      <c r="J4850" s="30" t="s">
        <v>24570</v>
      </c>
      <c r="K4850" s="57" t="s">
        <v>24571</v>
      </c>
      <c r="L4850" s="30"/>
      <c r="M4850" s="30"/>
      <c r="N4850" s="30"/>
      <c r="O4850" s="30"/>
      <c r="P4850" s="30"/>
      <c r="Q4850" s="30" t="s">
        <v>4547</v>
      </c>
      <c r="R4850" s="30"/>
      <c r="S4850" s="30" t="s">
        <v>4592</v>
      </c>
      <c r="T4850" s="30"/>
      <c r="U4850" s="30"/>
      <c r="V4850" s="30" t="s">
        <v>1444</v>
      </c>
    </row>
    <row r="4851" spans="1:22" ht="15" customHeight="1">
      <c r="A4851" s="30">
        <v>5067</v>
      </c>
      <c r="B4851" s="30" t="s">
        <v>24572</v>
      </c>
      <c r="C4851" s="30"/>
      <c r="D4851" s="30" t="s">
        <v>24572</v>
      </c>
      <c r="E4851" s="30" t="s">
        <v>24573</v>
      </c>
      <c r="F4851" s="30" t="s">
        <v>1454</v>
      </c>
      <c r="G4851" s="30" t="s">
        <v>24574</v>
      </c>
      <c r="H4851" s="30" t="s">
        <v>1397</v>
      </c>
      <c r="I4851" s="30">
        <v>13390000</v>
      </c>
      <c r="J4851" s="30" t="s">
        <v>24575</v>
      </c>
      <c r="K4851" s="57">
        <v>588009040111</v>
      </c>
      <c r="L4851" s="30"/>
      <c r="M4851" s="30"/>
      <c r="N4851" s="30"/>
      <c r="O4851" s="30"/>
      <c r="P4851" s="30"/>
      <c r="Q4851" s="30" t="s">
        <v>24576</v>
      </c>
      <c r="R4851" s="30"/>
      <c r="S4851" s="30" t="s">
        <v>24577</v>
      </c>
      <c r="T4851" s="30"/>
      <c r="U4851" s="30"/>
      <c r="V4851" s="30" t="s">
        <v>1428</v>
      </c>
    </row>
    <row r="4852" spans="1:22" ht="15" customHeight="1">
      <c r="A4852" s="30">
        <v>5068</v>
      </c>
      <c r="B4852" s="30" t="s">
        <v>24578</v>
      </c>
      <c r="C4852" s="30"/>
      <c r="D4852" s="30" t="s">
        <v>24578</v>
      </c>
      <c r="E4852" s="30" t="s">
        <v>24579</v>
      </c>
      <c r="F4852" s="30" t="s">
        <v>24580</v>
      </c>
      <c r="G4852" s="30" t="s">
        <v>2996</v>
      </c>
      <c r="H4852" s="30" t="s">
        <v>1393</v>
      </c>
      <c r="I4852" s="30">
        <v>89219600</v>
      </c>
      <c r="J4852" s="30" t="s">
        <v>24581</v>
      </c>
      <c r="K4852" s="57" t="s">
        <v>3510</v>
      </c>
      <c r="L4852" s="30"/>
      <c r="M4852" s="30"/>
      <c r="N4852" s="30"/>
      <c r="O4852" s="30"/>
      <c r="P4852" s="30"/>
      <c r="Q4852" s="30" t="s">
        <v>24582</v>
      </c>
      <c r="R4852" s="30"/>
      <c r="S4852" s="30" t="s">
        <v>24583</v>
      </c>
      <c r="T4852" s="30"/>
      <c r="U4852" s="30"/>
      <c r="V4852" s="30" t="s">
        <v>1444</v>
      </c>
    </row>
    <row r="4853" spans="1:22" ht="15" customHeight="1">
      <c r="A4853" s="30">
        <v>5069</v>
      </c>
      <c r="B4853" s="30" t="s">
        <v>24584</v>
      </c>
      <c r="C4853" s="30"/>
      <c r="D4853" s="30" t="s">
        <v>24584</v>
      </c>
      <c r="E4853" s="30" t="s">
        <v>19434</v>
      </c>
      <c r="F4853" s="30" t="s">
        <v>1454</v>
      </c>
      <c r="G4853" s="30" t="s">
        <v>24585</v>
      </c>
      <c r="H4853" s="30" t="s">
        <v>1391</v>
      </c>
      <c r="I4853" s="30">
        <v>95320000</v>
      </c>
      <c r="J4853" s="30" t="s">
        <v>24586</v>
      </c>
      <c r="K4853" s="57">
        <v>850048605</v>
      </c>
      <c r="L4853" s="30"/>
      <c r="M4853" s="30"/>
      <c r="N4853" s="30"/>
      <c r="O4853" s="30"/>
      <c r="P4853" s="30"/>
      <c r="Q4853" s="30" t="s">
        <v>24587</v>
      </c>
      <c r="R4853" s="30"/>
      <c r="S4853" s="30" t="s">
        <v>24588</v>
      </c>
      <c r="T4853" s="30"/>
      <c r="U4853" s="30"/>
      <c r="V4853" s="30" t="s">
        <v>1444</v>
      </c>
    </row>
    <row r="4854" spans="1:22" ht="15" customHeight="1">
      <c r="A4854" s="30">
        <v>5070</v>
      </c>
      <c r="B4854" s="30" t="s">
        <v>24589</v>
      </c>
      <c r="C4854" s="30"/>
      <c r="D4854" s="30" t="s">
        <v>24589</v>
      </c>
      <c r="E4854" s="30" t="s">
        <v>24590</v>
      </c>
      <c r="F4854" s="30" t="s">
        <v>24591</v>
      </c>
      <c r="G4854" s="30" t="s">
        <v>2360</v>
      </c>
      <c r="H4854" s="30" t="s">
        <v>1363</v>
      </c>
      <c r="I4854" s="30">
        <v>74085020</v>
      </c>
      <c r="J4854" s="30" t="s">
        <v>24592</v>
      </c>
      <c r="K4854" s="57">
        <v>104800070</v>
      </c>
      <c r="L4854" s="30"/>
      <c r="M4854" s="30"/>
      <c r="N4854" s="30"/>
      <c r="O4854" s="30"/>
      <c r="P4854" s="30"/>
      <c r="Q4854" s="30" t="s">
        <v>24593</v>
      </c>
      <c r="R4854" s="30"/>
      <c r="S4854" s="30" t="s">
        <v>24594</v>
      </c>
      <c r="T4854" s="30"/>
      <c r="U4854" s="30"/>
      <c r="V4854" s="30" t="s">
        <v>1444</v>
      </c>
    </row>
    <row r="4855" spans="1:22" ht="15" customHeight="1">
      <c r="A4855" s="37">
        <v>5071</v>
      </c>
      <c r="B4855" s="37" t="s">
        <v>24595</v>
      </c>
      <c r="C4855" s="37"/>
      <c r="D4855" s="37" t="s">
        <v>24595</v>
      </c>
      <c r="E4855" s="37" t="s">
        <v>20836</v>
      </c>
      <c r="F4855" s="37" t="s">
        <v>1454</v>
      </c>
      <c r="G4855" s="37" t="s">
        <v>4821</v>
      </c>
      <c r="H4855" s="37" t="s">
        <v>1365</v>
      </c>
      <c r="I4855" s="37">
        <v>65930000</v>
      </c>
      <c r="J4855" s="37" t="s">
        <v>24596</v>
      </c>
      <c r="K4855" s="58">
        <v>126021015</v>
      </c>
      <c r="L4855" s="37"/>
      <c r="M4855" s="37"/>
      <c r="N4855" s="37"/>
      <c r="O4855" s="37"/>
      <c r="P4855" s="37"/>
      <c r="Q4855" s="37" t="s">
        <v>24597</v>
      </c>
      <c r="R4855" s="37"/>
      <c r="S4855" s="37" t="s">
        <v>24598</v>
      </c>
      <c r="T4855" s="37"/>
      <c r="U4855" s="37"/>
      <c r="V4855" s="26" t="s">
        <v>202</v>
      </c>
    </row>
    <row r="4856" spans="1:22" ht="15" customHeight="1">
      <c r="A4856" s="30">
        <v>5072</v>
      </c>
      <c r="B4856" s="30" t="s">
        <v>24599</v>
      </c>
      <c r="C4856" s="30"/>
      <c r="D4856" s="30" t="s">
        <v>24599</v>
      </c>
      <c r="E4856" s="30" t="s">
        <v>17086</v>
      </c>
      <c r="F4856" s="30" t="s">
        <v>1454</v>
      </c>
      <c r="G4856" s="30" t="s">
        <v>1927</v>
      </c>
      <c r="H4856" s="30" t="s">
        <v>1391</v>
      </c>
      <c r="I4856" s="30">
        <v>95700110</v>
      </c>
      <c r="J4856" s="30" t="s">
        <v>24600</v>
      </c>
      <c r="K4856" s="57">
        <v>100186050</v>
      </c>
      <c r="L4856" s="30"/>
      <c r="M4856" s="30"/>
      <c r="N4856" s="30"/>
      <c r="O4856" s="30"/>
      <c r="P4856" s="30"/>
      <c r="Q4856" s="30" t="s">
        <v>24601</v>
      </c>
      <c r="R4856" s="30"/>
      <c r="S4856" s="30" t="s">
        <v>24602</v>
      </c>
      <c r="T4856" s="30"/>
      <c r="U4856" s="30"/>
      <c r="V4856" s="30" t="s">
        <v>1428</v>
      </c>
    </row>
    <row r="4857" spans="1:22" ht="15" customHeight="1">
      <c r="A4857" s="30">
        <v>5073</v>
      </c>
      <c r="B4857" s="30" t="s">
        <v>24603</v>
      </c>
      <c r="C4857" s="30"/>
      <c r="D4857" s="30" t="s">
        <v>24603</v>
      </c>
      <c r="E4857" s="30" t="s">
        <v>24403</v>
      </c>
      <c r="F4857" s="30" t="s">
        <v>1454</v>
      </c>
      <c r="G4857" s="30" t="s">
        <v>9287</v>
      </c>
      <c r="H4857" s="30" t="s">
        <v>1344</v>
      </c>
      <c r="I4857" s="30">
        <v>69900070</v>
      </c>
      <c r="J4857" s="30" t="s">
        <v>24604</v>
      </c>
      <c r="K4857" s="57">
        <v>101134200297</v>
      </c>
      <c r="L4857" s="30"/>
      <c r="M4857" s="30"/>
      <c r="N4857" s="30"/>
      <c r="O4857" s="30"/>
      <c r="P4857" s="30"/>
      <c r="Q4857" s="30" t="s">
        <v>22849</v>
      </c>
      <c r="R4857" s="30"/>
      <c r="S4857" s="30" t="s">
        <v>22850</v>
      </c>
      <c r="T4857" s="30"/>
      <c r="U4857" s="30"/>
      <c r="V4857" s="30" t="s">
        <v>1444</v>
      </c>
    </row>
    <row r="4858" spans="1:22" ht="15" customHeight="1">
      <c r="A4858" s="30">
        <v>5074</v>
      </c>
      <c r="B4858" s="30" t="s">
        <v>24605</v>
      </c>
      <c r="C4858" s="30"/>
      <c r="D4858" s="30" t="s">
        <v>24605</v>
      </c>
      <c r="E4858" s="30" t="s">
        <v>24606</v>
      </c>
      <c r="F4858" s="30" t="s">
        <v>24607</v>
      </c>
      <c r="G4858" s="30" t="s">
        <v>3281</v>
      </c>
      <c r="H4858" s="30" t="s">
        <v>1397</v>
      </c>
      <c r="I4858" s="30">
        <v>8530300</v>
      </c>
      <c r="J4858" s="30" t="s">
        <v>24608</v>
      </c>
      <c r="K4858" s="57">
        <v>305179590113</v>
      </c>
      <c r="L4858" s="30"/>
      <c r="M4858" s="30"/>
      <c r="N4858" s="30"/>
      <c r="O4858" s="30"/>
      <c r="P4858" s="30"/>
      <c r="Q4858" s="30" t="s">
        <v>24609</v>
      </c>
      <c r="R4858" s="30"/>
      <c r="S4858" s="30" t="s">
        <v>24610</v>
      </c>
      <c r="T4858" s="30"/>
      <c r="U4858" s="30"/>
      <c r="V4858" s="30" t="s">
        <v>1444</v>
      </c>
    </row>
    <row r="4859" spans="1:22" ht="15" customHeight="1">
      <c r="A4859" s="30">
        <v>5075</v>
      </c>
      <c r="B4859" s="30" t="s">
        <v>24611</v>
      </c>
      <c r="C4859" s="30"/>
      <c r="D4859" s="30" t="s">
        <v>24611</v>
      </c>
      <c r="E4859" s="30" t="s">
        <v>24612</v>
      </c>
      <c r="F4859" s="30" t="s">
        <v>23270</v>
      </c>
      <c r="G4859" s="30" t="s">
        <v>1833</v>
      </c>
      <c r="H4859" s="30" t="s">
        <v>1346</v>
      </c>
      <c r="I4859" s="30">
        <v>57035330</v>
      </c>
      <c r="J4859" s="30" t="s">
        <v>24613</v>
      </c>
      <c r="K4859" s="57">
        <v>247358134</v>
      </c>
      <c r="L4859" s="30"/>
      <c r="M4859" s="30"/>
      <c r="N4859" s="30"/>
      <c r="O4859" s="30"/>
      <c r="P4859" s="30"/>
      <c r="Q4859" s="30" t="s">
        <v>24614</v>
      </c>
      <c r="R4859" s="30"/>
      <c r="S4859" s="30" t="s">
        <v>24615</v>
      </c>
      <c r="T4859" s="30"/>
      <c r="U4859" s="30"/>
      <c r="V4859" s="30" t="s">
        <v>1444</v>
      </c>
    </row>
    <row r="4860" spans="1:22" ht="15" customHeight="1">
      <c r="A4860" s="30">
        <v>5076</v>
      </c>
      <c r="B4860" s="30" t="s">
        <v>24616</v>
      </c>
      <c r="C4860" s="30"/>
      <c r="D4860" s="30" t="s">
        <v>24616</v>
      </c>
      <c r="E4860" s="30" t="s">
        <v>24617</v>
      </c>
      <c r="F4860" s="30" t="s">
        <v>1454</v>
      </c>
      <c r="G4860" s="30" t="s">
        <v>14374</v>
      </c>
      <c r="H4860" s="30" t="s">
        <v>1363</v>
      </c>
      <c r="I4860" s="30">
        <v>76330000</v>
      </c>
      <c r="J4860" s="30" t="s">
        <v>24618</v>
      </c>
      <c r="K4860" s="57">
        <v>107409305</v>
      </c>
      <c r="L4860" s="30"/>
      <c r="M4860" s="30"/>
      <c r="N4860" s="30"/>
      <c r="O4860" s="30"/>
      <c r="P4860" s="30"/>
      <c r="Q4860" s="30" t="s">
        <v>24619</v>
      </c>
      <c r="R4860" s="30"/>
      <c r="S4860" s="30" t="s">
        <v>24620</v>
      </c>
      <c r="T4860" s="30"/>
      <c r="U4860" s="30"/>
      <c r="V4860" s="30" t="s">
        <v>1444</v>
      </c>
    </row>
    <row r="4861" spans="1:22" ht="15" customHeight="1">
      <c r="A4861" s="37">
        <v>5077</v>
      </c>
      <c r="B4861" s="37" t="s">
        <v>24621</v>
      </c>
      <c r="C4861" s="37"/>
      <c r="D4861" s="37" t="s">
        <v>24621</v>
      </c>
      <c r="E4861" s="37" t="s">
        <v>24622</v>
      </c>
      <c r="F4861" s="37" t="s">
        <v>24623</v>
      </c>
      <c r="G4861" s="37" t="s">
        <v>3798</v>
      </c>
      <c r="H4861" s="37" t="s">
        <v>1393</v>
      </c>
      <c r="I4861" s="37">
        <v>88020270</v>
      </c>
      <c r="J4861" s="37" t="s">
        <v>24624</v>
      </c>
      <c r="K4861" s="58" t="s">
        <v>3510</v>
      </c>
      <c r="L4861" s="37"/>
      <c r="M4861" s="37"/>
      <c r="N4861" s="37"/>
      <c r="O4861" s="37"/>
      <c r="P4861" s="37"/>
      <c r="Q4861" s="37" t="s">
        <v>24625</v>
      </c>
      <c r="R4861" s="37"/>
      <c r="S4861" s="37" t="s">
        <v>24626</v>
      </c>
      <c r="T4861" s="37"/>
      <c r="U4861" s="37"/>
      <c r="V4861" s="26" t="s">
        <v>202</v>
      </c>
    </row>
    <row r="4862" spans="1:22" ht="15" customHeight="1">
      <c r="A4862" s="30">
        <v>5078</v>
      </c>
      <c r="B4862" s="30" t="s">
        <v>24627</v>
      </c>
      <c r="C4862" s="30"/>
      <c r="D4862" s="30" t="s">
        <v>24627</v>
      </c>
      <c r="E4862" s="30" t="s">
        <v>24628</v>
      </c>
      <c r="F4862" s="30" t="s">
        <v>24629</v>
      </c>
      <c r="G4862" s="30" t="s">
        <v>1422</v>
      </c>
      <c r="H4862" s="30" t="s">
        <v>1397</v>
      </c>
      <c r="I4862" s="30">
        <v>8011000</v>
      </c>
      <c r="J4862" s="30" t="s">
        <v>24630</v>
      </c>
      <c r="K4862" s="57">
        <v>140669923114</v>
      </c>
      <c r="L4862" s="30"/>
      <c r="M4862" s="30"/>
      <c r="N4862" s="30"/>
      <c r="O4862" s="30"/>
      <c r="P4862" s="30"/>
      <c r="Q4862" s="30" t="s">
        <v>24631</v>
      </c>
      <c r="R4862" s="30"/>
      <c r="S4862" s="30" t="s">
        <v>24632</v>
      </c>
      <c r="T4862" s="30"/>
      <c r="U4862" s="30"/>
      <c r="V4862" s="30" t="s">
        <v>1444</v>
      </c>
    </row>
    <row r="4863" spans="1:22" ht="15" customHeight="1">
      <c r="A4863" s="30">
        <v>5079</v>
      </c>
      <c r="B4863" s="30" t="s">
        <v>24633</v>
      </c>
      <c r="C4863" s="30"/>
      <c r="D4863" s="30" t="s">
        <v>24633</v>
      </c>
      <c r="E4863" s="30" t="s">
        <v>24634</v>
      </c>
      <c r="F4863" s="30" t="s">
        <v>7054</v>
      </c>
      <c r="G4863" s="30" t="s">
        <v>1492</v>
      </c>
      <c r="H4863" s="30" t="s">
        <v>1354</v>
      </c>
      <c r="I4863" s="30">
        <v>60150100</v>
      </c>
      <c r="J4863" s="30" t="s">
        <v>24635</v>
      </c>
      <c r="K4863" s="57">
        <v>65888154</v>
      </c>
      <c r="L4863" s="30"/>
      <c r="M4863" s="30"/>
      <c r="N4863" s="30"/>
      <c r="O4863" s="30"/>
      <c r="P4863" s="30"/>
      <c r="Q4863" s="30" t="s">
        <v>24636</v>
      </c>
      <c r="R4863" s="30"/>
      <c r="S4863" s="30" t="s">
        <v>24637</v>
      </c>
      <c r="T4863" s="30"/>
      <c r="U4863" s="30"/>
      <c r="V4863" s="30" t="s">
        <v>1428</v>
      </c>
    </row>
    <row r="4864" spans="1:22" ht="15" customHeight="1">
      <c r="A4864" s="30">
        <v>5080</v>
      </c>
      <c r="B4864" s="30" t="s">
        <v>24638</v>
      </c>
      <c r="C4864" s="30"/>
      <c r="D4864" s="30" t="s">
        <v>24638</v>
      </c>
      <c r="E4864" s="30" t="s">
        <v>24639</v>
      </c>
      <c r="F4864" s="30" t="s">
        <v>8366</v>
      </c>
      <c r="G4864" s="30" t="s">
        <v>1865</v>
      </c>
      <c r="H4864" s="30" t="s">
        <v>1356</v>
      </c>
      <c r="I4864" s="30">
        <v>72115125</v>
      </c>
      <c r="J4864" s="30" t="s">
        <v>24640</v>
      </c>
      <c r="K4864" s="57">
        <v>758058600201</v>
      </c>
      <c r="L4864" s="30"/>
      <c r="M4864" s="30"/>
      <c r="N4864" s="30"/>
      <c r="O4864" s="30"/>
      <c r="P4864" s="30"/>
      <c r="Q4864" s="30" t="s">
        <v>24641</v>
      </c>
      <c r="R4864" s="30"/>
      <c r="S4864" s="30" t="s">
        <v>24642</v>
      </c>
      <c r="T4864" s="30"/>
      <c r="U4864" s="30"/>
      <c r="V4864" s="30" t="s">
        <v>1444</v>
      </c>
    </row>
    <row r="4865" spans="1:22" ht="15" customHeight="1">
      <c r="A4865" s="30">
        <v>5081</v>
      </c>
      <c r="B4865" s="30" t="s">
        <v>24643</v>
      </c>
      <c r="C4865" s="30"/>
      <c r="D4865" s="30" t="s">
        <v>24643</v>
      </c>
      <c r="E4865" s="30" t="s">
        <v>24644</v>
      </c>
      <c r="F4865" s="30" t="s">
        <v>1454</v>
      </c>
      <c r="G4865" s="30" t="s">
        <v>2153</v>
      </c>
      <c r="H4865" s="30" t="s">
        <v>1367</v>
      </c>
      <c r="I4865" s="30">
        <v>39680000</v>
      </c>
      <c r="J4865" s="30" t="s">
        <v>24645</v>
      </c>
      <c r="K4865" s="57">
        <v>24474840054</v>
      </c>
      <c r="L4865" s="30"/>
      <c r="M4865" s="30"/>
      <c r="N4865" s="30"/>
      <c r="O4865" s="30"/>
      <c r="P4865" s="30"/>
      <c r="Q4865" s="30"/>
      <c r="R4865" s="30"/>
      <c r="S4865" s="30" t="s">
        <v>24646</v>
      </c>
      <c r="T4865" s="30"/>
      <c r="U4865" s="30"/>
      <c r="V4865" s="30" t="s">
        <v>1428</v>
      </c>
    </row>
    <row r="4866" spans="1:22" ht="15" customHeight="1">
      <c r="A4866" s="30">
        <v>5082</v>
      </c>
      <c r="B4866" s="30" t="s">
        <v>24647</v>
      </c>
      <c r="C4866" s="30"/>
      <c r="D4866" s="30" t="s">
        <v>24647</v>
      </c>
      <c r="E4866" s="30" t="s">
        <v>24648</v>
      </c>
      <c r="F4866" s="30" t="s">
        <v>1454</v>
      </c>
      <c r="G4866" s="30" t="s">
        <v>3984</v>
      </c>
      <c r="H4866" s="30" t="s">
        <v>1381</v>
      </c>
      <c r="I4866" s="30">
        <v>84550000</v>
      </c>
      <c r="J4866" s="30" t="s">
        <v>24649</v>
      </c>
      <c r="K4866" s="57">
        <v>9071762901</v>
      </c>
      <c r="L4866" s="30"/>
      <c r="M4866" s="30"/>
      <c r="N4866" s="30"/>
      <c r="O4866" s="30"/>
      <c r="P4866" s="30"/>
      <c r="Q4866" s="30" t="s">
        <v>24650</v>
      </c>
      <c r="R4866" s="30"/>
      <c r="S4866" s="30" t="s">
        <v>24651</v>
      </c>
      <c r="T4866" s="30"/>
      <c r="U4866" s="30"/>
      <c r="V4866" s="30" t="s">
        <v>1444</v>
      </c>
    </row>
    <row r="4867" spans="1:22" ht="15" customHeight="1">
      <c r="A4867" s="30">
        <v>5083</v>
      </c>
      <c r="B4867" s="30" t="s">
        <v>24652</v>
      </c>
      <c r="C4867" s="30"/>
      <c r="D4867" s="30" t="s">
        <v>24652</v>
      </c>
      <c r="E4867" s="30" t="s">
        <v>24653</v>
      </c>
      <c r="F4867" s="30" t="s">
        <v>24654</v>
      </c>
      <c r="G4867" s="30" t="s">
        <v>1422</v>
      </c>
      <c r="H4867" s="30" t="s">
        <v>1397</v>
      </c>
      <c r="I4867" s="30">
        <v>3936040</v>
      </c>
      <c r="J4867" s="30" t="s">
        <v>24655</v>
      </c>
      <c r="K4867" s="57">
        <v>126837850114</v>
      </c>
      <c r="L4867" s="30"/>
      <c r="M4867" s="30"/>
      <c r="N4867" s="30"/>
      <c r="O4867" s="30"/>
      <c r="P4867" s="30"/>
      <c r="Q4867" s="30" t="s">
        <v>24656</v>
      </c>
      <c r="R4867" s="30"/>
      <c r="S4867" s="30" t="s">
        <v>24657</v>
      </c>
      <c r="T4867" s="30"/>
      <c r="U4867" s="30"/>
      <c r="V4867" s="30" t="s">
        <v>1444</v>
      </c>
    </row>
    <row r="4868" spans="1:22" ht="15" customHeight="1">
      <c r="A4868" s="30">
        <v>5084</v>
      </c>
      <c r="B4868" s="30" t="s">
        <v>24658</v>
      </c>
      <c r="C4868" s="30"/>
      <c r="D4868" s="30" t="s">
        <v>24658</v>
      </c>
      <c r="E4868" s="30" t="s">
        <v>24659</v>
      </c>
      <c r="F4868" s="30" t="s">
        <v>15895</v>
      </c>
      <c r="G4868" s="30" t="s">
        <v>1422</v>
      </c>
      <c r="H4868" s="30" t="s">
        <v>1397</v>
      </c>
      <c r="I4868" s="30">
        <v>4005002</v>
      </c>
      <c r="J4868" s="30" t="s">
        <v>24660</v>
      </c>
      <c r="K4868" s="57" t="s">
        <v>3510</v>
      </c>
      <c r="L4868" s="30"/>
      <c r="M4868" s="30"/>
      <c r="N4868" s="30"/>
      <c r="O4868" s="30"/>
      <c r="P4868" s="30"/>
      <c r="Q4868" s="30" t="s">
        <v>24661</v>
      </c>
      <c r="R4868" s="30"/>
      <c r="S4868" s="30" t="s">
        <v>24662</v>
      </c>
      <c r="T4868" s="30"/>
      <c r="U4868" s="30"/>
      <c r="V4868" s="30" t="s">
        <v>1428</v>
      </c>
    </row>
    <row r="4869" spans="1:22" ht="15" customHeight="1">
      <c r="A4869" s="30">
        <v>5085</v>
      </c>
      <c r="B4869" s="30" t="s">
        <v>24663</v>
      </c>
      <c r="C4869" s="30"/>
      <c r="D4869" s="30" t="s">
        <v>24663</v>
      </c>
      <c r="E4869" s="30" t="s">
        <v>24664</v>
      </c>
      <c r="F4869" s="30" t="s">
        <v>1454</v>
      </c>
      <c r="G4869" s="30" t="s">
        <v>12937</v>
      </c>
      <c r="H4869" s="30" t="s">
        <v>1354</v>
      </c>
      <c r="I4869" s="30">
        <v>63800000</v>
      </c>
      <c r="J4869" s="30" t="s">
        <v>24665</v>
      </c>
      <c r="K4869" s="57">
        <v>65352173</v>
      </c>
      <c r="L4869" s="30"/>
      <c r="M4869" s="30"/>
      <c r="N4869" s="30"/>
      <c r="O4869" s="30"/>
      <c r="P4869" s="30"/>
      <c r="Q4869" s="30" t="s">
        <v>24666</v>
      </c>
      <c r="R4869" s="30"/>
      <c r="S4869" s="30" t="s">
        <v>4261</v>
      </c>
      <c r="T4869" s="30"/>
      <c r="U4869" s="30"/>
      <c r="V4869" s="30" t="s">
        <v>1444</v>
      </c>
    </row>
    <row r="4870" spans="1:22" ht="15" customHeight="1">
      <c r="A4870" s="30">
        <v>5086</v>
      </c>
      <c r="B4870" s="30" t="s">
        <v>24667</v>
      </c>
      <c r="C4870" s="30"/>
      <c r="D4870" s="30" t="s">
        <v>24667</v>
      </c>
      <c r="E4870" s="30" t="s">
        <v>24668</v>
      </c>
      <c r="F4870" s="30" t="s">
        <v>24669</v>
      </c>
      <c r="G4870" s="30" t="s">
        <v>19195</v>
      </c>
      <c r="H4870" s="30" t="s">
        <v>1397</v>
      </c>
      <c r="I4870" s="30">
        <v>13178567</v>
      </c>
      <c r="J4870" s="30" t="s">
        <v>24670</v>
      </c>
      <c r="K4870" s="57">
        <v>671136842110</v>
      </c>
      <c r="L4870" s="30"/>
      <c r="M4870" s="30"/>
      <c r="N4870" s="30"/>
      <c r="O4870" s="30"/>
      <c r="P4870" s="30"/>
      <c r="Q4870" s="30" t="s">
        <v>24671</v>
      </c>
      <c r="R4870" s="30"/>
      <c r="S4870" s="30" t="s">
        <v>24672</v>
      </c>
      <c r="T4870" s="30"/>
      <c r="U4870" s="30"/>
      <c r="V4870" s="30" t="s">
        <v>1444</v>
      </c>
    </row>
    <row r="4871" spans="1:22" ht="15" customHeight="1">
      <c r="A4871" s="37">
        <v>5087</v>
      </c>
      <c r="B4871" s="37" t="s">
        <v>24673</v>
      </c>
      <c r="C4871" s="37"/>
      <c r="D4871" s="37" t="s">
        <v>24673</v>
      </c>
      <c r="E4871" s="37" t="s">
        <v>24674</v>
      </c>
      <c r="F4871" s="37" t="s">
        <v>4572</v>
      </c>
      <c r="G4871" s="37" t="s">
        <v>3918</v>
      </c>
      <c r="H4871" s="37" t="s">
        <v>1373</v>
      </c>
      <c r="I4871" s="37">
        <v>68180635</v>
      </c>
      <c r="J4871" s="37" t="s">
        <v>24675</v>
      </c>
      <c r="K4871" s="58">
        <v>153424729</v>
      </c>
      <c r="L4871" s="37"/>
      <c r="M4871" s="37"/>
      <c r="N4871" s="37"/>
      <c r="O4871" s="37"/>
      <c r="P4871" s="37"/>
      <c r="Q4871" s="37" t="s">
        <v>24676</v>
      </c>
      <c r="R4871" s="37"/>
      <c r="S4871" s="37" t="s">
        <v>4261</v>
      </c>
      <c r="T4871" s="37"/>
      <c r="U4871" s="37"/>
      <c r="V4871" s="26" t="s">
        <v>202</v>
      </c>
    </row>
    <row r="4872" spans="1:22" ht="15" customHeight="1">
      <c r="A4872" s="30">
        <v>5088</v>
      </c>
      <c r="B4872" s="30" t="s">
        <v>24677</v>
      </c>
      <c r="C4872" s="30"/>
      <c r="D4872" s="30" t="s">
        <v>24677</v>
      </c>
      <c r="E4872" s="30" t="s">
        <v>24678</v>
      </c>
      <c r="F4872" s="30" t="s">
        <v>1454</v>
      </c>
      <c r="G4872" s="30" t="s">
        <v>24679</v>
      </c>
      <c r="H4872" s="30" t="s">
        <v>1379</v>
      </c>
      <c r="I4872" s="30">
        <v>64960000</v>
      </c>
      <c r="J4872" s="30" t="s">
        <v>24680</v>
      </c>
      <c r="K4872" s="57">
        <v>195500601</v>
      </c>
      <c r="L4872" s="30"/>
      <c r="M4872" s="30"/>
      <c r="N4872" s="30"/>
      <c r="O4872" s="30"/>
      <c r="P4872" s="30"/>
      <c r="Q4872" s="30" t="s">
        <v>24681</v>
      </c>
      <c r="R4872" s="30"/>
      <c r="S4872" s="30" t="s">
        <v>24682</v>
      </c>
      <c r="T4872" s="30"/>
      <c r="U4872" s="30"/>
      <c r="V4872" s="30" t="s">
        <v>1444</v>
      </c>
    </row>
    <row r="4873" spans="1:22" ht="15" customHeight="1">
      <c r="A4873" s="30">
        <v>5089</v>
      </c>
      <c r="B4873" s="30" t="s">
        <v>24683</v>
      </c>
      <c r="C4873" s="30"/>
      <c r="D4873" s="30" t="s">
        <v>24683</v>
      </c>
      <c r="E4873" s="30" t="s">
        <v>24365</v>
      </c>
      <c r="F4873" s="30" t="s">
        <v>2359</v>
      </c>
      <c r="G4873" s="30" t="s">
        <v>2360</v>
      </c>
      <c r="H4873" s="30" t="s">
        <v>1363</v>
      </c>
      <c r="I4873" s="30">
        <v>74510030</v>
      </c>
      <c r="J4873" s="30" t="s">
        <v>24684</v>
      </c>
      <c r="K4873" s="57">
        <v>105169862</v>
      </c>
      <c r="L4873" s="30"/>
      <c r="M4873" s="30"/>
      <c r="N4873" s="30"/>
      <c r="O4873" s="30"/>
      <c r="P4873" s="30"/>
      <c r="Q4873" s="30" t="s">
        <v>24685</v>
      </c>
      <c r="R4873" s="30"/>
      <c r="S4873" s="30" t="s">
        <v>24686</v>
      </c>
      <c r="T4873" s="30"/>
      <c r="U4873" s="30"/>
      <c r="V4873" s="30" t="s">
        <v>1428</v>
      </c>
    </row>
    <row r="4874" spans="1:22" ht="15" customHeight="1">
      <c r="A4874" s="30">
        <v>5090</v>
      </c>
      <c r="B4874" s="30" t="s">
        <v>24687</v>
      </c>
      <c r="C4874" s="30"/>
      <c r="D4874" s="30" t="s">
        <v>24687</v>
      </c>
      <c r="E4874" s="30" t="s">
        <v>24688</v>
      </c>
      <c r="F4874" s="30" t="s">
        <v>5917</v>
      </c>
      <c r="G4874" s="30" t="s">
        <v>24689</v>
      </c>
      <c r="H4874" s="30" t="s">
        <v>1393</v>
      </c>
      <c r="I4874" s="30">
        <v>89278000</v>
      </c>
      <c r="J4874" s="30" t="s">
        <v>24690</v>
      </c>
      <c r="K4874" s="57">
        <v>252458893</v>
      </c>
      <c r="L4874" s="30"/>
      <c r="M4874" s="30"/>
      <c r="N4874" s="30"/>
      <c r="O4874" s="30"/>
      <c r="P4874" s="30"/>
      <c r="Q4874" s="30" t="s">
        <v>24691</v>
      </c>
      <c r="R4874" s="30"/>
      <c r="S4874" s="30" t="s">
        <v>24692</v>
      </c>
      <c r="T4874" s="30"/>
      <c r="U4874" s="30"/>
      <c r="V4874" s="30" t="s">
        <v>1444</v>
      </c>
    </row>
    <row r="4875" spans="1:22" ht="15" customHeight="1">
      <c r="A4875" s="30">
        <v>5091</v>
      </c>
      <c r="B4875" s="30" t="s">
        <v>24693</v>
      </c>
      <c r="C4875" s="30"/>
      <c r="D4875" s="30" t="s">
        <v>24693</v>
      </c>
      <c r="E4875" s="30" t="s">
        <v>24694</v>
      </c>
      <c r="F4875" s="30" t="s">
        <v>24695</v>
      </c>
      <c r="G4875" s="30" t="s">
        <v>8699</v>
      </c>
      <c r="H4875" s="30" t="s">
        <v>1358</v>
      </c>
      <c r="I4875" s="30">
        <v>29192154</v>
      </c>
      <c r="J4875" s="30" t="s">
        <v>24696</v>
      </c>
      <c r="K4875" s="57">
        <v>83535942</v>
      </c>
      <c r="L4875" s="30"/>
      <c r="M4875" s="30"/>
      <c r="N4875" s="30"/>
      <c r="O4875" s="30"/>
      <c r="P4875" s="30"/>
      <c r="Q4875" s="30" t="s">
        <v>24697</v>
      </c>
      <c r="R4875" s="30"/>
      <c r="S4875" s="30" t="s">
        <v>24698</v>
      </c>
      <c r="T4875" s="30"/>
      <c r="U4875" s="30"/>
      <c r="V4875" s="30" t="s">
        <v>1444</v>
      </c>
    </row>
    <row r="4876" spans="1:22" ht="15" customHeight="1">
      <c r="A4876" s="30">
        <v>5092</v>
      </c>
      <c r="B4876" s="30" t="s">
        <v>24699</v>
      </c>
      <c r="C4876" s="30"/>
      <c r="D4876" s="30" t="s">
        <v>24699</v>
      </c>
      <c r="E4876" s="30" t="s">
        <v>24700</v>
      </c>
      <c r="F4876" s="30" t="s">
        <v>1454</v>
      </c>
      <c r="G4876" s="30" t="s">
        <v>24701</v>
      </c>
      <c r="H4876" s="30" t="s">
        <v>1367</v>
      </c>
      <c r="I4876" s="30">
        <v>38440118</v>
      </c>
      <c r="J4876" s="30" t="s">
        <v>24702</v>
      </c>
      <c r="K4876" s="57">
        <v>359712900015</v>
      </c>
      <c r="L4876" s="30"/>
      <c r="M4876" s="30"/>
      <c r="N4876" s="30"/>
      <c r="O4876" s="30"/>
      <c r="P4876" s="30"/>
      <c r="Q4876" s="30" t="s">
        <v>24703</v>
      </c>
      <c r="R4876" s="30"/>
      <c r="S4876" s="30" t="s">
        <v>24704</v>
      </c>
      <c r="T4876" s="30"/>
      <c r="U4876" s="30"/>
      <c r="V4876" s="30" t="s">
        <v>1444</v>
      </c>
    </row>
    <row r="4877" spans="1:22" ht="15" customHeight="1">
      <c r="A4877" s="30">
        <v>5093</v>
      </c>
      <c r="B4877" s="30" t="s">
        <v>24705</v>
      </c>
      <c r="C4877" s="30"/>
      <c r="D4877" s="30" t="s">
        <v>24705</v>
      </c>
      <c r="E4877" s="30" t="s">
        <v>24706</v>
      </c>
      <c r="F4877" s="30" t="s">
        <v>24707</v>
      </c>
      <c r="G4877" s="30" t="s">
        <v>3383</v>
      </c>
      <c r="H4877" s="30" t="s">
        <v>1383</v>
      </c>
      <c r="I4877" s="30">
        <v>24230062</v>
      </c>
      <c r="J4877" s="30" t="s">
        <v>24708</v>
      </c>
      <c r="K4877" s="57">
        <v>81437289</v>
      </c>
      <c r="L4877" s="30"/>
      <c r="M4877" s="30"/>
      <c r="N4877" s="30"/>
      <c r="O4877" s="30"/>
      <c r="P4877" s="30"/>
      <c r="Q4877" s="30" t="s">
        <v>24709</v>
      </c>
      <c r="R4877" s="30"/>
      <c r="S4877" s="30" t="s">
        <v>24710</v>
      </c>
      <c r="T4877" s="30"/>
      <c r="U4877" s="30"/>
      <c r="V4877" s="30" t="s">
        <v>1444</v>
      </c>
    </row>
    <row r="4878" spans="1:22" ht="15" customHeight="1">
      <c r="A4878" s="37">
        <v>5094</v>
      </c>
      <c r="B4878" s="37" t="s">
        <v>24711</v>
      </c>
      <c r="C4878" s="37"/>
      <c r="D4878" s="37" t="s">
        <v>24711</v>
      </c>
      <c r="E4878" s="37" t="s">
        <v>24712</v>
      </c>
      <c r="F4878" s="37" t="s">
        <v>24713</v>
      </c>
      <c r="G4878" s="37" t="s">
        <v>2054</v>
      </c>
      <c r="H4878" s="37" t="s">
        <v>1352</v>
      </c>
      <c r="I4878" s="37">
        <v>41490200</v>
      </c>
      <c r="J4878" s="37" t="s">
        <v>24714</v>
      </c>
      <c r="K4878" s="58">
        <v>152989277</v>
      </c>
      <c r="L4878" s="37"/>
      <c r="M4878" s="37"/>
      <c r="N4878" s="37"/>
      <c r="O4878" s="37"/>
      <c r="P4878" s="37"/>
      <c r="Q4878" s="37" t="s">
        <v>24715</v>
      </c>
      <c r="R4878" s="37"/>
      <c r="S4878" s="37" t="s">
        <v>24716</v>
      </c>
      <c r="T4878" s="37"/>
      <c r="U4878" s="37"/>
      <c r="V4878" s="26" t="s">
        <v>202</v>
      </c>
    </row>
    <row r="4879" spans="1:22" ht="15" customHeight="1">
      <c r="A4879" s="30">
        <v>5095</v>
      </c>
      <c r="B4879" s="30" t="s">
        <v>24717</v>
      </c>
      <c r="C4879" s="30"/>
      <c r="D4879" s="30" t="s">
        <v>24717</v>
      </c>
      <c r="E4879" s="30" t="s">
        <v>24718</v>
      </c>
      <c r="F4879" s="30" t="s">
        <v>2744</v>
      </c>
      <c r="G4879" s="30" t="s">
        <v>2360</v>
      </c>
      <c r="H4879" s="30" t="s">
        <v>1363</v>
      </c>
      <c r="I4879" s="30">
        <v>74063321</v>
      </c>
      <c r="J4879" s="30" t="s">
        <v>24719</v>
      </c>
      <c r="K4879" s="57">
        <v>107369605</v>
      </c>
      <c r="L4879" s="30"/>
      <c r="M4879" s="30"/>
      <c r="N4879" s="30"/>
      <c r="O4879" s="30"/>
      <c r="P4879" s="30"/>
      <c r="Q4879" s="30" t="s">
        <v>24720</v>
      </c>
      <c r="R4879" s="30"/>
      <c r="S4879" s="30" t="s">
        <v>24721</v>
      </c>
      <c r="T4879" s="30"/>
      <c r="U4879" s="30"/>
      <c r="V4879" s="30" t="s">
        <v>1444</v>
      </c>
    </row>
    <row r="4880" spans="1:22" ht="15" customHeight="1">
      <c r="A4880" s="30">
        <v>5096</v>
      </c>
      <c r="B4880" s="30" t="s">
        <v>24722</v>
      </c>
      <c r="C4880" s="30"/>
      <c r="D4880" s="30" t="s">
        <v>24722</v>
      </c>
      <c r="E4880" s="30" t="s">
        <v>24723</v>
      </c>
      <c r="F4880" s="30" t="s">
        <v>1454</v>
      </c>
      <c r="G4880" s="30" t="s">
        <v>2223</v>
      </c>
      <c r="H4880" s="30" t="s">
        <v>1377</v>
      </c>
      <c r="I4880" s="30">
        <v>55192235</v>
      </c>
      <c r="J4880" s="30" t="s">
        <v>24724</v>
      </c>
      <c r="K4880" s="57">
        <v>77443829</v>
      </c>
      <c r="L4880" s="30"/>
      <c r="M4880" s="30"/>
      <c r="N4880" s="30"/>
      <c r="O4880" s="30"/>
      <c r="P4880" s="30"/>
      <c r="Q4880" s="30" t="s">
        <v>24725</v>
      </c>
      <c r="R4880" s="30"/>
      <c r="S4880" s="30" t="s">
        <v>24726</v>
      </c>
      <c r="T4880" s="30"/>
      <c r="U4880" s="30"/>
      <c r="V4880" s="30" t="s">
        <v>1428</v>
      </c>
    </row>
    <row r="4881" spans="1:22" ht="15" customHeight="1">
      <c r="A4881" s="30">
        <v>5097</v>
      </c>
      <c r="B4881" s="30" t="s">
        <v>24727</v>
      </c>
      <c r="C4881" s="30"/>
      <c r="D4881" s="30" t="s">
        <v>24727</v>
      </c>
      <c r="E4881" s="30" t="s">
        <v>4384</v>
      </c>
      <c r="F4881" s="30" t="s">
        <v>7199</v>
      </c>
      <c r="G4881" s="30" t="s">
        <v>21040</v>
      </c>
      <c r="H4881" s="30" t="s">
        <v>1373</v>
      </c>
      <c r="I4881" s="30">
        <v>68270000</v>
      </c>
      <c r="J4881" s="30" t="s">
        <v>24728</v>
      </c>
      <c r="K4881" s="57">
        <v>154895148</v>
      </c>
      <c r="L4881" s="30"/>
      <c r="M4881" s="30"/>
      <c r="N4881" s="30"/>
      <c r="O4881" s="30"/>
      <c r="P4881" s="30"/>
      <c r="Q4881" s="30" t="s">
        <v>24729</v>
      </c>
      <c r="R4881" s="30"/>
      <c r="S4881" s="30" t="s">
        <v>24730</v>
      </c>
      <c r="T4881" s="30"/>
      <c r="U4881" s="30"/>
      <c r="V4881" s="30" t="s">
        <v>1444</v>
      </c>
    </row>
    <row r="4882" spans="1:22" ht="15" customHeight="1">
      <c r="A4882" s="30">
        <v>5098</v>
      </c>
      <c r="B4882" s="30" t="s">
        <v>24731</v>
      </c>
      <c r="C4882" s="30"/>
      <c r="D4882" s="30" t="s">
        <v>24731</v>
      </c>
      <c r="E4882" s="30" t="s">
        <v>24732</v>
      </c>
      <c r="F4882" s="30" t="s">
        <v>1454</v>
      </c>
      <c r="G4882" s="30" t="s">
        <v>2024</v>
      </c>
      <c r="H4882" s="30" t="s">
        <v>1352</v>
      </c>
      <c r="I4882" s="30">
        <v>48601475</v>
      </c>
      <c r="J4882" s="30" t="s">
        <v>24733</v>
      </c>
      <c r="K4882" s="57">
        <v>165148676</v>
      </c>
      <c r="L4882" s="30"/>
      <c r="M4882" s="30"/>
      <c r="N4882" s="30"/>
      <c r="O4882" s="30"/>
      <c r="P4882" s="30"/>
      <c r="Q4882" s="30" t="s">
        <v>22804</v>
      </c>
      <c r="R4882" s="30"/>
      <c r="S4882" s="30" t="s">
        <v>24734</v>
      </c>
      <c r="T4882" s="30"/>
      <c r="U4882" s="30"/>
      <c r="V4882" s="30" t="s">
        <v>1428</v>
      </c>
    </row>
    <row r="4883" spans="1:22" ht="15" customHeight="1">
      <c r="A4883" s="30">
        <v>5099</v>
      </c>
      <c r="B4883" s="30" t="s">
        <v>24735</v>
      </c>
      <c r="C4883" s="30"/>
      <c r="D4883" s="30" t="s">
        <v>24735</v>
      </c>
      <c r="E4883" s="30" t="s">
        <v>24736</v>
      </c>
      <c r="F4883" s="30" t="s">
        <v>1454</v>
      </c>
      <c r="G4883" s="30" t="s">
        <v>8693</v>
      </c>
      <c r="H4883" s="30" t="s">
        <v>1358</v>
      </c>
      <c r="I4883" s="30">
        <v>29780000</v>
      </c>
      <c r="J4883" s="30" t="s">
        <v>24737</v>
      </c>
      <c r="K4883" s="57">
        <v>82315345</v>
      </c>
      <c r="L4883" s="30"/>
      <c r="M4883" s="30"/>
      <c r="N4883" s="30"/>
      <c r="O4883" s="30"/>
      <c r="P4883" s="30"/>
      <c r="Q4883" s="30" t="s">
        <v>24738</v>
      </c>
      <c r="R4883" s="30"/>
      <c r="S4883" s="30" t="s">
        <v>24739</v>
      </c>
      <c r="T4883" s="30"/>
      <c r="U4883" s="30"/>
      <c r="V4883" s="30" t="s">
        <v>1444</v>
      </c>
    </row>
    <row r="4884" spans="1:22" ht="15" customHeight="1">
      <c r="A4884" s="30">
        <v>5100</v>
      </c>
      <c r="B4884" s="30" t="s">
        <v>24740</v>
      </c>
      <c r="C4884" s="30"/>
      <c r="D4884" s="30" t="s">
        <v>24740</v>
      </c>
      <c r="E4884" s="30" t="s">
        <v>24741</v>
      </c>
      <c r="F4884" s="30" t="s">
        <v>24742</v>
      </c>
      <c r="G4884" s="30" t="s">
        <v>1921</v>
      </c>
      <c r="H4884" s="30" t="s">
        <v>1397</v>
      </c>
      <c r="I4884" s="30">
        <v>15092010</v>
      </c>
      <c r="J4884" s="30" t="s">
        <v>24743</v>
      </c>
      <c r="K4884" s="57">
        <v>647393398118</v>
      </c>
      <c r="L4884" s="30"/>
      <c r="M4884" s="30"/>
      <c r="N4884" s="30"/>
      <c r="O4884" s="30"/>
      <c r="P4884" s="30"/>
      <c r="Q4884" s="30" t="s">
        <v>24744</v>
      </c>
      <c r="R4884" s="30"/>
      <c r="S4884" s="30" t="s">
        <v>24745</v>
      </c>
      <c r="T4884" s="30"/>
      <c r="U4884" s="30"/>
      <c r="V4884" s="30" t="s">
        <v>1444</v>
      </c>
    </row>
    <row r="4885" spans="1:22" ht="15" customHeight="1">
      <c r="A4885" s="30">
        <v>5101</v>
      </c>
      <c r="B4885" s="30" t="s">
        <v>24746</v>
      </c>
      <c r="C4885" s="30"/>
      <c r="D4885" s="30" t="s">
        <v>24746</v>
      </c>
      <c r="E4885" s="30" t="s">
        <v>20923</v>
      </c>
      <c r="F4885" s="30" t="s">
        <v>1795</v>
      </c>
      <c r="G4885" s="30" t="s">
        <v>1796</v>
      </c>
      <c r="H4885" s="30" t="s">
        <v>1385</v>
      </c>
      <c r="I4885" s="30">
        <v>59037000</v>
      </c>
      <c r="J4885" s="30" t="s">
        <v>24747</v>
      </c>
      <c r="K4885" s="57">
        <v>200869426</v>
      </c>
      <c r="L4885" s="30"/>
      <c r="M4885" s="30"/>
      <c r="N4885" s="30"/>
      <c r="O4885" s="30"/>
      <c r="P4885" s="30"/>
      <c r="Q4885" s="30" t="s">
        <v>24748</v>
      </c>
      <c r="R4885" s="30"/>
      <c r="S4885" s="30" t="s">
        <v>24749</v>
      </c>
      <c r="T4885" s="30"/>
      <c r="U4885" s="30"/>
      <c r="V4885" s="30" t="s">
        <v>1444</v>
      </c>
    </row>
    <row r="4886" spans="1:22" ht="15" customHeight="1">
      <c r="A4886" s="30">
        <v>5102</v>
      </c>
      <c r="B4886" s="30" t="s">
        <v>24750</v>
      </c>
      <c r="C4886" s="30"/>
      <c r="D4886" s="30" t="s">
        <v>24750</v>
      </c>
      <c r="E4886" s="30" t="s">
        <v>22561</v>
      </c>
      <c r="F4886" s="30" t="s">
        <v>1454</v>
      </c>
      <c r="G4886" s="30" t="s">
        <v>1422</v>
      </c>
      <c r="H4886" s="30" t="s">
        <v>1397</v>
      </c>
      <c r="I4886" s="30">
        <v>1023001</v>
      </c>
      <c r="J4886" s="30" t="s">
        <v>24751</v>
      </c>
      <c r="K4886" s="57">
        <v>123402807113</v>
      </c>
      <c r="L4886" s="30"/>
      <c r="M4886" s="30"/>
      <c r="N4886" s="30"/>
      <c r="O4886" s="30"/>
      <c r="P4886" s="30"/>
      <c r="Q4886" s="30" t="s">
        <v>24752</v>
      </c>
      <c r="R4886" s="30"/>
      <c r="S4886" s="30" t="s">
        <v>24753</v>
      </c>
      <c r="T4886" s="30"/>
      <c r="U4886" s="30"/>
      <c r="V4886" s="30" t="s">
        <v>1444</v>
      </c>
    </row>
    <row r="4887" spans="1:22" ht="15" customHeight="1">
      <c r="A4887" s="30">
        <v>5103</v>
      </c>
      <c r="B4887" s="30" t="s">
        <v>24754</v>
      </c>
      <c r="C4887" s="30"/>
      <c r="D4887" s="30" t="s">
        <v>24754</v>
      </c>
      <c r="E4887" s="30" t="s">
        <v>24755</v>
      </c>
      <c r="F4887" s="30" t="s">
        <v>24756</v>
      </c>
      <c r="G4887" s="30" t="s">
        <v>6620</v>
      </c>
      <c r="H4887" s="30" t="s">
        <v>1391</v>
      </c>
      <c r="I4887" s="30">
        <v>95590000</v>
      </c>
      <c r="J4887" s="30" t="s">
        <v>24757</v>
      </c>
      <c r="K4887" s="57">
        <v>1450123012</v>
      </c>
      <c r="L4887" s="30"/>
      <c r="M4887" s="30"/>
      <c r="N4887" s="30"/>
      <c r="O4887" s="30"/>
      <c r="P4887" s="30"/>
      <c r="Q4887" s="30" t="s">
        <v>24758</v>
      </c>
      <c r="R4887" s="30"/>
      <c r="S4887" s="30" t="s">
        <v>24759</v>
      </c>
      <c r="T4887" s="30"/>
      <c r="U4887" s="30"/>
      <c r="V4887" s="30" t="s">
        <v>1444</v>
      </c>
    </row>
    <row r="4888" spans="1:22" ht="15" customHeight="1">
      <c r="A4888" s="37">
        <v>5104</v>
      </c>
      <c r="B4888" s="37" t="s">
        <v>24760</v>
      </c>
      <c r="C4888" s="37"/>
      <c r="D4888" s="37" t="s">
        <v>24760</v>
      </c>
      <c r="E4888" s="37" t="s">
        <v>24761</v>
      </c>
      <c r="F4888" s="37" t="s">
        <v>24762</v>
      </c>
      <c r="G4888" s="37" t="s">
        <v>5140</v>
      </c>
      <c r="H4888" s="37" t="s">
        <v>1397</v>
      </c>
      <c r="I4888" s="37">
        <v>12010280</v>
      </c>
      <c r="J4888" s="37" t="s">
        <v>24763</v>
      </c>
      <c r="K4888" s="58">
        <v>688513468114</v>
      </c>
      <c r="L4888" s="37"/>
      <c r="M4888" s="37"/>
      <c r="N4888" s="37"/>
      <c r="O4888" s="37"/>
      <c r="P4888" s="37"/>
      <c r="Q4888" s="37" t="s">
        <v>17314</v>
      </c>
      <c r="R4888" s="37"/>
      <c r="S4888" s="37" t="s">
        <v>17315</v>
      </c>
      <c r="T4888" s="37"/>
      <c r="U4888" s="37"/>
      <c r="V4888" s="26" t="s">
        <v>202</v>
      </c>
    </row>
    <row r="4889" spans="1:22" ht="15" customHeight="1">
      <c r="A4889" s="30">
        <v>5105</v>
      </c>
      <c r="B4889" s="30" t="s">
        <v>24764</v>
      </c>
      <c r="C4889" s="30"/>
      <c r="D4889" s="30" t="s">
        <v>24764</v>
      </c>
      <c r="E4889" s="30" t="s">
        <v>24765</v>
      </c>
      <c r="F4889" s="30" t="s">
        <v>24766</v>
      </c>
      <c r="G4889" s="30" t="s">
        <v>13309</v>
      </c>
      <c r="H4889" s="30" t="s">
        <v>1397</v>
      </c>
      <c r="I4889" s="30">
        <v>17600640</v>
      </c>
      <c r="J4889" s="30" t="s">
        <v>24767</v>
      </c>
      <c r="K4889" s="57">
        <v>697076076114</v>
      </c>
      <c r="L4889" s="30"/>
      <c r="M4889" s="30"/>
      <c r="N4889" s="30"/>
      <c r="O4889" s="30"/>
      <c r="P4889" s="30"/>
      <c r="Q4889" s="30" t="s">
        <v>24768</v>
      </c>
      <c r="R4889" s="30"/>
      <c r="S4889" s="30" t="s">
        <v>24769</v>
      </c>
      <c r="T4889" s="30"/>
      <c r="U4889" s="30"/>
      <c r="V4889" s="30" t="s">
        <v>1444</v>
      </c>
    </row>
    <row r="4890" spans="1:22" ht="15" customHeight="1">
      <c r="A4890" s="30">
        <v>5106</v>
      </c>
      <c r="B4890" s="30" t="s">
        <v>24770</v>
      </c>
      <c r="C4890" s="30"/>
      <c r="D4890" s="30" t="s">
        <v>24770</v>
      </c>
      <c r="E4890" s="30" t="s">
        <v>24771</v>
      </c>
      <c r="F4890" s="30" t="s">
        <v>24772</v>
      </c>
      <c r="G4890" s="30" t="s">
        <v>2323</v>
      </c>
      <c r="H4890" s="30" t="s">
        <v>1387</v>
      </c>
      <c r="I4890" s="30">
        <v>76829680</v>
      </c>
      <c r="J4890" s="30" t="s">
        <v>24773</v>
      </c>
      <c r="K4890" s="57">
        <v>3864880</v>
      </c>
      <c r="L4890" s="30"/>
      <c r="M4890" s="30"/>
      <c r="N4890" s="30"/>
      <c r="O4890" s="30"/>
      <c r="P4890" s="30"/>
      <c r="Q4890" s="30" t="s">
        <v>2325</v>
      </c>
      <c r="R4890" s="30"/>
      <c r="S4890" s="30" t="s">
        <v>2326</v>
      </c>
      <c r="T4890" s="30"/>
      <c r="U4890" s="30"/>
      <c r="V4890" s="30" t="s">
        <v>1428</v>
      </c>
    </row>
    <row r="4891" spans="1:22" ht="15" customHeight="1">
      <c r="A4891" s="30">
        <v>5107</v>
      </c>
      <c r="B4891" s="30" t="s">
        <v>24774</v>
      </c>
      <c r="C4891" s="30"/>
      <c r="D4891" s="30" t="s">
        <v>24774</v>
      </c>
      <c r="E4891" s="30" t="s">
        <v>24775</v>
      </c>
      <c r="F4891" s="30" t="s">
        <v>1454</v>
      </c>
      <c r="G4891" s="30" t="s">
        <v>6540</v>
      </c>
      <c r="H4891" s="30" t="s">
        <v>1391</v>
      </c>
      <c r="I4891" s="30">
        <v>94010200</v>
      </c>
      <c r="J4891" s="30" t="s">
        <v>24776</v>
      </c>
      <c r="K4891" s="57">
        <v>570320496</v>
      </c>
      <c r="L4891" s="30"/>
      <c r="M4891" s="30"/>
      <c r="N4891" s="30"/>
      <c r="O4891" s="30"/>
      <c r="P4891" s="30"/>
      <c r="Q4891" s="30" t="s">
        <v>24777</v>
      </c>
      <c r="R4891" s="30"/>
      <c r="S4891" s="30" t="s">
        <v>24778</v>
      </c>
      <c r="T4891" s="30"/>
      <c r="U4891" s="30"/>
      <c r="V4891" s="30" t="s">
        <v>1428</v>
      </c>
    </row>
    <row r="4892" spans="1:22" ht="15" customHeight="1">
      <c r="A4892" s="30">
        <v>5108</v>
      </c>
      <c r="B4892" s="30" t="s">
        <v>24779</v>
      </c>
      <c r="C4892" s="30"/>
      <c r="D4892" s="30" t="s">
        <v>24779</v>
      </c>
      <c r="E4892" s="30" t="s">
        <v>24780</v>
      </c>
      <c r="F4892" s="30" t="s">
        <v>8885</v>
      </c>
      <c r="G4892" s="30" t="s">
        <v>2703</v>
      </c>
      <c r="H4892" s="30" t="s">
        <v>1367</v>
      </c>
      <c r="I4892" s="30">
        <v>38401374</v>
      </c>
      <c r="J4892" s="30" t="s">
        <v>24781</v>
      </c>
      <c r="K4892" s="57">
        <v>16568990019</v>
      </c>
      <c r="L4892" s="30"/>
      <c r="M4892" s="30"/>
      <c r="N4892" s="30"/>
      <c r="O4892" s="30"/>
      <c r="P4892" s="30"/>
      <c r="Q4892" s="30" t="s">
        <v>24782</v>
      </c>
      <c r="R4892" s="30"/>
      <c r="S4892" s="30" t="s">
        <v>24783</v>
      </c>
      <c r="T4892" s="30"/>
      <c r="U4892" s="30"/>
      <c r="V4892" s="30" t="s">
        <v>1428</v>
      </c>
    </row>
    <row r="4893" spans="1:22" ht="15" customHeight="1">
      <c r="A4893" s="30">
        <v>5109</v>
      </c>
      <c r="B4893" s="30" t="s">
        <v>24784</v>
      </c>
      <c r="C4893" s="30"/>
      <c r="D4893" s="30" t="s">
        <v>24784</v>
      </c>
      <c r="E4893" s="30" t="s">
        <v>24785</v>
      </c>
      <c r="F4893" s="30" t="s">
        <v>12177</v>
      </c>
      <c r="G4893" s="30" t="s">
        <v>2765</v>
      </c>
      <c r="H4893" s="30" t="s">
        <v>1363</v>
      </c>
      <c r="I4893" s="30">
        <v>75709015</v>
      </c>
      <c r="J4893" s="30" t="s">
        <v>24786</v>
      </c>
      <c r="K4893" s="57">
        <v>103357459</v>
      </c>
      <c r="L4893" s="30"/>
      <c r="M4893" s="30"/>
      <c r="N4893" s="30"/>
      <c r="O4893" s="30"/>
      <c r="P4893" s="30"/>
      <c r="Q4893" s="30" t="s">
        <v>24787</v>
      </c>
      <c r="R4893" s="30"/>
      <c r="S4893" s="30" t="s">
        <v>24788</v>
      </c>
      <c r="T4893" s="30"/>
      <c r="U4893" s="30"/>
      <c r="V4893" s="30" t="s">
        <v>1428</v>
      </c>
    </row>
    <row r="4894" spans="1:22" ht="15" customHeight="1">
      <c r="A4894" s="30">
        <v>5110</v>
      </c>
      <c r="B4894" s="30" t="s">
        <v>24789</v>
      </c>
      <c r="C4894" s="30"/>
      <c r="D4894" s="30" t="s">
        <v>24789</v>
      </c>
      <c r="E4894" s="30" t="s">
        <v>24790</v>
      </c>
      <c r="F4894" s="30" t="s">
        <v>17318</v>
      </c>
      <c r="G4894" s="30" t="s">
        <v>1422</v>
      </c>
      <c r="H4894" s="30" t="s">
        <v>1397</v>
      </c>
      <c r="I4894" s="30">
        <v>8161380</v>
      </c>
      <c r="J4894" s="30" t="s">
        <v>24791</v>
      </c>
      <c r="K4894" s="57">
        <v>126200639111</v>
      </c>
      <c r="L4894" s="30"/>
      <c r="M4894" s="30"/>
      <c r="N4894" s="30"/>
      <c r="O4894" s="30"/>
      <c r="P4894" s="30"/>
      <c r="Q4894" s="30" t="s">
        <v>24792</v>
      </c>
      <c r="R4894" s="30"/>
      <c r="S4894" s="30" t="s">
        <v>24793</v>
      </c>
      <c r="T4894" s="30"/>
      <c r="U4894" s="30"/>
      <c r="V4894" s="30" t="s">
        <v>1444</v>
      </c>
    </row>
    <row r="4895" spans="1:22" ht="15" customHeight="1">
      <c r="A4895" s="30">
        <v>5111</v>
      </c>
      <c r="B4895" s="30" t="s">
        <v>24794</v>
      </c>
      <c r="C4895" s="30"/>
      <c r="D4895" s="30" t="s">
        <v>24794</v>
      </c>
      <c r="E4895" s="30" t="s">
        <v>24795</v>
      </c>
      <c r="F4895" s="30" t="s">
        <v>2920</v>
      </c>
      <c r="G4895" s="30" t="s">
        <v>2360</v>
      </c>
      <c r="H4895" s="30" t="s">
        <v>1363</v>
      </c>
      <c r="I4895" s="30">
        <v>74150340</v>
      </c>
      <c r="J4895" s="30" t="s">
        <v>24796</v>
      </c>
      <c r="K4895" s="57">
        <v>107454408</v>
      </c>
      <c r="L4895" s="30"/>
      <c r="M4895" s="30"/>
      <c r="N4895" s="30"/>
      <c r="O4895" s="30"/>
      <c r="P4895" s="30"/>
      <c r="Q4895" s="30" t="s">
        <v>24797</v>
      </c>
      <c r="R4895" s="30"/>
      <c r="S4895" s="30" t="s">
        <v>24798</v>
      </c>
      <c r="T4895" s="30"/>
      <c r="U4895" s="30"/>
      <c r="V4895" s="30" t="s">
        <v>1444</v>
      </c>
    </row>
    <row r="4896" spans="1:22" ht="15" customHeight="1">
      <c r="A4896" s="30">
        <v>5112</v>
      </c>
      <c r="B4896" s="30" t="s">
        <v>24799</v>
      </c>
      <c r="C4896" s="30"/>
      <c r="D4896" s="30" t="s">
        <v>24799</v>
      </c>
      <c r="E4896" s="30" t="s">
        <v>24800</v>
      </c>
      <c r="F4896" s="30" t="s">
        <v>1454</v>
      </c>
      <c r="G4896" s="30" t="s">
        <v>11986</v>
      </c>
      <c r="H4896" s="30" t="s">
        <v>1363</v>
      </c>
      <c r="I4896" s="30">
        <v>76380043</v>
      </c>
      <c r="J4896" s="30" t="s">
        <v>24801</v>
      </c>
      <c r="K4896" s="57">
        <v>107272849</v>
      </c>
      <c r="L4896" s="30"/>
      <c r="M4896" s="30"/>
      <c r="N4896" s="30"/>
      <c r="O4896" s="30"/>
      <c r="P4896" s="30"/>
      <c r="Q4896" s="30" t="s">
        <v>24802</v>
      </c>
      <c r="R4896" s="30"/>
      <c r="S4896" s="30" t="s">
        <v>24803</v>
      </c>
      <c r="T4896" s="30"/>
      <c r="U4896" s="30"/>
      <c r="V4896" s="30" t="s">
        <v>1444</v>
      </c>
    </row>
    <row r="4897" spans="1:22" ht="15" customHeight="1">
      <c r="A4897" s="30">
        <v>5113</v>
      </c>
      <c r="B4897" s="30" t="s">
        <v>24804</v>
      </c>
      <c r="C4897" s="30"/>
      <c r="D4897" s="30" t="s">
        <v>24804</v>
      </c>
      <c r="E4897" s="30" t="s">
        <v>24805</v>
      </c>
      <c r="F4897" s="30" t="s">
        <v>21149</v>
      </c>
      <c r="G4897" s="30" t="s">
        <v>1498</v>
      </c>
      <c r="H4897" s="30" t="s">
        <v>1352</v>
      </c>
      <c r="I4897" s="30">
        <v>44077525</v>
      </c>
      <c r="J4897" s="30" t="s">
        <v>24806</v>
      </c>
      <c r="K4897" s="57">
        <v>160245302</v>
      </c>
      <c r="L4897" s="30"/>
      <c r="M4897" s="30"/>
      <c r="N4897" s="30"/>
      <c r="O4897" s="30"/>
      <c r="P4897" s="30"/>
      <c r="Q4897" s="30" t="s">
        <v>24807</v>
      </c>
      <c r="R4897" s="30"/>
      <c r="S4897" s="30" t="s">
        <v>4261</v>
      </c>
      <c r="T4897" s="30"/>
      <c r="U4897" s="30"/>
      <c r="V4897" s="30" t="s">
        <v>1444</v>
      </c>
    </row>
    <row r="4898" spans="1:22" ht="15" customHeight="1">
      <c r="A4898" s="30">
        <v>5114</v>
      </c>
      <c r="B4898" s="30" t="s">
        <v>24808</v>
      </c>
      <c r="C4898" s="30"/>
      <c r="D4898" s="30" t="s">
        <v>24808</v>
      </c>
      <c r="E4898" s="30" t="s">
        <v>24809</v>
      </c>
      <c r="F4898" s="30" t="s">
        <v>19815</v>
      </c>
      <c r="G4898" s="30" t="s">
        <v>2054</v>
      </c>
      <c r="H4898" s="30" t="s">
        <v>1352</v>
      </c>
      <c r="I4898" s="30">
        <v>41338700</v>
      </c>
      <c r="J4898" s="30" t="s">
        <v>24810</v>
      </c>
      <c r="K4898" s="57">
        <v>86293101</v>
      </c>
      <c r="L4898" s="30"/>
      <c r="M4898" s="30"/>
      <c r="N4898" s="30"/>
      <c r="O4898" s="30"/>
      <c r="P4898" s="30"/>
      <c r="Q4898" s="30" t="s">
        <v>14550</v>
      </c>
      <c r="R4898" s="30"/>
      <c r="S4898" s="30" t="s">
        <v>14551</v>
      </c>
      <c r="T4898" s="30"/>
      <c r="U4898" s="30"/>
      <c r="V4898" s="30" t="s">
        <v>1428</v>
      </c>
    </row>
    <row r="4899" spans="1:22" ht="15" customHeight="1">
      <c r="A4899" s="30">
        <v>5115</v>
      </c>
      <c r="B4899" s="30" t="s">
        <v>24811</v>
      </c>
      <c r="C4899" s="30"/>
      <c r="D4899" s="30" t="s">
        <v>24811</v>
      </c>
      <c r="E4899" s="30" t="s">
        <v>24812</v>
      </c>
      <c r="F4899" s="30" t="s">
        <v>10112</v>
      </c>
      <c r="G4899" s="30" t="s">
        <v>2360</v>
      </c>
      <c r="H4899" s="30" t="s">
        <v>1363</v>
      </c>
      <c r="I4899" s="30">
        <v>74210030</v>
      </c>
      <c r="J4899" s="30" t="s">
        <v>24813</v>
      </c>
      <c r="K4899" s="57">
        <v>104239778</v>
      </c>
      <c r="L4899" s="30"/>
      <c r="M4899" s="30"/>
      <c r="N4899" s="30"/>
      <c r="O4899" s="30"/>
      <c r="P4899" s="30"/>
      <c r="Q4899" s="30" t="s">
        <v>24814</v>
      </c>
      <c r="R4899" s="30"/>
      <c r="S4899" s="30" t="s">
        <v>24815</v>
      </c>
      <c r="T4899" s="30"/>
      <c r="U4899" s="30"/>
      <c r="V4899" s="30" t="s">
        <v>1444</v>
      </c>
    </row>
    <row r="4900" spans="1:22" ht="15" customHeight="1">
      <c r="A4900" s="30">
        <v>5116</v>
      </c>
      <c r="B4900" s="30" t="s">
        <v>24816</v>
      </c>
      <c r="C4900" s="30"/>
      <c r="D4900" s="30" t="s">
        <v>24816</v>
      </c>
      <c r="E4900" s="30" t="s">
        <v>24817</v>
      </c>
      <c r="F4900" s="30" t="s">
        <v>6009</v>
      </c>
      <c r="G4900" s="30" t="s">
        <v>1846</v>
      </c>
      <c r="H4900" s="30" t="s">
        <v>1393</v>
      </c>
      <c r="I4900" s="30">
        <v>89010600</v>
      </c>
      <c r="J4900" s="30" t="s">
        <v>24818</v>
      </c>
      <c r="K4900" s="57">
        <v>255147880</v>
      </c>
      <c r="L4900" s="30"/>
      <c r="M4900" s="30"/>
      <c r="N4900" s="30"/>
      <c r="O4900" s="30"/>
      <c r="P4900" s="30"/>
      <c r="Q4900" s="30" t="s">
        <v>24819</v>
      </c>
      <c r="R4900" s="30"/>
      <c r="S4900" s="30" t="s">
        <v>24820</v>
      </c>
      <c r="T4900" s="30"/>
      <c r="U4900" s="30"/>
      <c r="V4900" s="30" t="s">
        <v>1444</v>
      </c>
    </row>
    <row r="4901" spans="1:22" ht="15" customHeight="1">
      <c r="A4901" s="30">
        <v>5117</v>
      </c>
      <c r="B4901" s="30" t="s">
        <v>24821</v>
      </c>
      <c r="C4901" s="30"/>
      <c r="D4901" s="30" t="s">
        <v>24821</v>
      </c>
      <c r="E4901" s="30" t="s">
        <v>24822</v>
      </c>
      <c r="F4901" s="30" t="s">
        <v>1454</v>
      </c>
      <c r="G4901" s="30" t="s">
        <v>2452</v>
      </c>
      <c r="H4901" s="30" t="s">
        <v>1397</v>
      </c>
      <c r="I4901" s="30">
        <v>13920000</v>
      </c>
      <c r="J4901" s="30" t="s">
        <v>24823</v>
      </c>
      <c r="K4901" s="57">
        <v>519092759114</v>
      </c>
      <c r="L4901" s="30"/>
      <c r="M4901" s="30"/>
      <c r="N4901" s="30"/>
      <c r="O4901" s="30"/>
      <c r="P4901" s="30"/>
      <c r="Q4901" s="30" t="s">
        <v>24824</v>
      </c>
      <c r="R4901" s="30"/>
      <c r="S4901" s="30" t="s">
        <v>24825</v>
      </c>
      <c r="T4901" s="30"/>
      <c r="U4901" s="30"/>
      <c r="V4901" s="30" t="s">
        <v>1444</v>
      </c>
    </row>
    <row r="4902" spans="1:22" ht="15" customHeight="1">
      <c r="A4902" s="30">
        <v>5118</v>
      </c>
      <c r="B4902" s="30" t="s">
        <v>24826</v>
      </c>
      <c r="C4902" s="30"/>
      <c r="D4902" s="30" t="s">
        <v>24826</v>
      </c>
      <c r="E4902" s="30" t="s">
        <v>19289</v>
      </c>
      <c r="F4902" s="30" t="s">
        <v>1454</v>
      </c>
      <c r="G4902" s="30" t="s">
        <v>24827</v>
      </c>
      <c r="H4902" s="30" t="s">
        <v>1365</v>
      </c>
      <c r="I4902" s="30">
        <v>65707000</v>
      </c>
      <c r="J4902" s="30" t="s">
        <v>24828</v>
      </c>
      <c r="K4902" s="57">
        <v>125569777</v>
      </c>
      <c r="L4902" s="30"/>
      <c r="M4902" s="30"/>
      <c r="N4902" s="30"/>
      <c r="O4902" s="30"/>
      <c r="P4902" s="30"/>
      <c r="Q4902" s="30" t="s">
        <v>16826</v>
      </c>
      <c r="R4902" s="30"/>
      <c r="S4902" s="30" t="s">
        <v>24829</v>
      </c>
      <c r="T4902" s="30"/>
      <c r="U4902" s="30"/>
      <c r="V4902" s="30" t="s">
        <v>1444</v>
      </c>
    </row>
    <row r="4903" spans="1:22" ht="15" customHeight="1">
      <c r="A4903" s="37">
        <v>5119</v>
      </c>
      <c r="B4903" s="37" t="s">
        <v>24830</v>
      </c>
      <c r="C4903" s="37"/>
      <c r="D4903" s="37" t="s">
        <v>24830</v>
      </c>
      <c r="E4903" s="37" t="s">
        <v>24831</v>
      </c>
      <c r="F4903" s="37" t="s">
        <v>24832</v>
      </c>
      <c r="G4903" s="37" t="s">
        <v>1422</v>
      </c>
      <c r="H4903" s="37" t="s">
        <v>1397</v>
      </c>
      <c r="I4903" s="37">
        <v>2055070</v>
      </c>
      <c r="J4903" s="37" t="s">
        <v>24833</v>
      </c>
      <c r="K4903" s="58">
        <v>126525184110</v>
      </c>
      <c r="L4903" s="37"/>
      <c r="M4903" s="37"/>
      <c r="N4903" s="37"/>
      <c r="O4903" s="37"/>
      <c r="P4903" s="37"/>
      <c r="Q4903" s="37" t="s">
        <v>24834</v>
      </c>
      <c r="R4903" s="37"/>
      <c r="S4903" s="37" t="s">
        <v>24835</v>
      </c>
      <c r="T4903" s="37"/>
      <c r="U4903" s="37"/>
      <c r="V4903" s="26" t="s">
        <v>202</v>
      </c>
    </row>
    <row r="4904" spans="1:22" ht="15" customHeight="1">
      <c r="A4904" s="30">
        <v>5121</v>
      </c>
      <c r="B4904" s="30" t="s">
        <v>24836</v>
      </c>
      <c r="C4904" s="30"/>
      <c r="D4904" s="30" t="s">
        <v>24836</v>
      </c>
      <c r="E4904" s="30" t="s">
        <v>24837</v>
      </c>
      <c r="F4904" s="30" t="s">
        <v>1454</v>
      </c>
      <c r="G4904" s="30" t="s">
        <v>2514</v>
      </c>
      <c r="H4904" s="30" t="s">
        <v>1375</v>
      </c>
      <c r="I4904" s="30">
        <v>58010001</v>
      </c>
      <c r="J4904" s="30" t="s">
        <v>24838</v>
      </c>
      <c r="K4904" s="57">
        <v>163598606</v>
      </c>
      <c r="L4904" s="30"/>
      <c r="M4904" s="30"/>
      <c r="N4904" s="30"/>
      <c r="O4904" s="30"/>
      <c r="P4904" s="30"/>
      <c r="Q4904" s="30" t="s">
        <v>13956</v>
      </c>
      <c r="R4904" s="30"/>
      <c r="S4904" s="30" t="s">
        <v>23031</v>
      </c>
      <c r="T4904" s="30"/>
      <c r="U4904" s="30"/>
      <c r="V4904" s="30" t="s">
        <v>1444</v>
      </c>
    </row>
    <row r="4905" spans="1:22" ht="15" customHeight="1">
      <c r="A4905" s="30">
        <v>5122</v>
      </c>
      <c r="B4905" s="30" t="s">
        <v>24839</v>
      </c>
      <c r="C4905" s="30"/>
      <c r="D4905" s="30" t="s">
        <v>24839</v>
      </c>
      <c r="E4905" s="30" t="s">
        <v>24840</v>
      </c>
      <c r="F4905" s="30" t="s">
        <v>1454</v>
      </c>
      <c r="G4905" s="30" t="s">
        <v>1540</v>
      </c>
      <c r="H4905" s="30" t="s">
        <v>1373</v>
      </c>
      <c r="I4905" s="30">
        <v>68005000</v>
      </c>
      <c r="J4905" s="30" t="s">
        <v>24841</v>
      </c>
      <c r="K4905" s="57">
        <v>152812229</v>
      </c>
      <c r="L4905" s="30"/>
      <c r="M4905" s="30"/>
      <c r="N4905" s="30"/>
      <c r="O4905" s="30"/>
      <c r="P4905" s="30"/>
      <c r="Q4905" s="30" t="s">
        <v>24842</v>
      </c>
      <c r="R4905" s="30"/>
      <c r="S4905" s="30" t="s">
        <v>24022</v>
      </c>
      <c r="T4905" s="30"/>
      <c r="U4905" s="30"/>
      <c r="V4905" s="30" t="s">
        <v>1428</v>
      </c>
    </row>
    <row r="4906" spans="1:22" ht="15" customHeight="1">
      <c r="A4906" s="37">
        <v>5123</v>
      </c>
      <c r="B4906" s="37" t="s">
        <v>24843</v>
      </c>
      <c r="C4906" s="37"/>
      <c r="D4906" s="37" t="s">
        <v>24843</v>
      </c>
      <c r="E4906" s="37" t="s">
        <v>24844</v>
      </c>
      <c r="F4906" s="37" t="s">
        <v>2436</v>
      </c>
      <c r="G4906" s="37" t="s">
        <v>3503</v>
      </c>
      <c r="H4906" s="37" t="s">
        <v>1389</v>
      </c>
      <c r="I4906" s="37">
        <v>69309000</v>
      </c>
      <c r="J4906" s="37" t="s">
        <v>24845</v>
      </c>
      <c r="K4906" s="58">
        <v>240334293</v>
      </c>
      <c r="L4906" s="37"/>
      <c r="M4906" s="37"/>
      <c r="N4906" s="37"/>
      <c r="O4906" s="37"/>
      <c r="P4906" s="37"/>
      <c r="Q4906" s="37" t="s">
        <v>24846</v>
      </c>
      <c r="R4906" s="37"/>
      <c r="S4906" s="37" t="s">
        <v>24847</v>
      </c>
      <c r="T4906" s="37"/>
      <c r="U4906" s="37"/>
      <c r="V4906" s="26" t="s">
        <v>202</v>
      </c>
    </row>
    <row r="4907" spans="1:22" ht="15" customHeight="1">
      <c r="A4907" s="30">
        <v>5124</v>
      </c>
      <c r="B4907" s="30" t="s">
        <v>24848</v>
      </c>
      <c r="C4907" s="30"/>
      <c r="D4907" s="30" t="s">
        <v>24848</v>
      </c>
      <c r="E4907" s="30" t="s">
        <v>24849</v>
      </c>
      <c r="F4907" s="30" t="s">
        <v>24850</v>
      </c>
      <c r="G4907" s="30" t="s">
        <v>5757</v>
      </c>
      <c r="H4907" s="30" t="s">
        <v>1381</v>
      </c>
      <c r="I4907" s="30">
        <v>87020000</v>
      </c>
      <c r="J4907" s="30" t="s">
        <v>24851</v>
      </c>
      <c r="K4907" s="57">
        <v>9078930141</v>
      </c>
      <c r="L4907" s="30"/>
      <c r="M4907" s="30"/>
      <c r="N4907" s="30"/>
      <c r="O4907" s="30"/>
      <c r="P4907" s="30"/>
      <c r="Q4907" s="30" t="s">
        <v>24852</v>
      </c>
      <c r="R4907" s="30"/>
      <c r="S4907" s="30" t="s">
        <v>24853</v>
      </c>
      <c r="T4907" s="30"/>
      <c r="U4907" s="30"/>
      <c r="V4907" s="30" t="s">
        <v>1444</v>
      </c>
    </row>
    <row r="4908" spans="1:22" ht="15" customHeight="1">
      <c r="A4908" s="30">
        <v>5125</v>
      </c>
      <c r="B4908" s="30" t="s">
        <v>24854</v>
      </c>
      <c r="C4908" s="30"/>
      <c r="D4908" s="30" t="s">
        <v>24854</v>
      </c>
      <c r="E4908" s="30" t="s">
        <v>24855</v>
      </c>
      <c r="F4908" s="30" t="s">
        <v>23099</v>
      </c>
      <c r="G4908" s="30" t="s">
        <v>4313</v>
      </c>
      <c r="H4908" s="30" t="s">
        <v>1367</v>
      </c>
      <c r="I4908" s="30">
        <v>35700123</v>
      </c>
      <c r="J4908" s="30" t="s">
        <v>24856</v>
      </c>
      <c r="K4908" s="57">
        <v>6722687600033</v>
      </c>
      <c r="L4908" s="30"/>
      <c r="M4908" s="30"/>
      <c r="N4908" s="30"/>
      <c r="O4908" s="30"/>
      <c r="P4908" s="30"/>
      <c r="Q4908" s="30" t="s">
        <v>24857</v>
      </c>
      <c r="R4908" s="30"/>
      <c r="S4908" s="30" t="s">
        <v>24858</v>
      </c>
      <c r="T4908" s="30"/>
      <c r="U4908" s="30"/>
      <c r="V4908" s="30" t="s">
        <v>1444</v>
      </c>
    </row>
    <row r="4909" spans="1:22" ht="15" customHeight="1">
      <c r="A4909" s="30">
        <v>5126</v>
      </c>
      <c r="B4909" s="30" t="s">
        <v>24859</v>
      </c>
      <c r="C4909" s="30"/>
      <c r="D4909" s="30" t="s">
        <v>24859</v>
      </c>
      <c r="E4909" s="30" t="s">
        <v>24860</v>
      </c>
      <c r="F4909" s="30" t="s">
        <v>24861</v>
      </c>
      <c r="G4909" s="30" t="s">
        <v>4480</v>
      </c>
      <c r="H4909" s="30" t="s">
        <v>1395</v>
      </c>
      <c r="I4909" s="30">
        <v>49200000</v>
      </c>
      <c r="J4909" s="30" t="s">
        <v>24862</v>
      </c>
      <c r="K4909" s="57">
        <v>271103256</v>
      </c>
      <c r="L4909" s="30"/>
      <c r="M4909" s="30"/>
      <c r="N4909" s="30"/>
      <c r="O4909" s="30"/>
      <c r="P4909" s="30"/>
      <c r="Q4909" s="30" t="s">
        <v>24863</v>
      </c>
      <c r="R4909" s="30"/>
      <c r="S4909" s="30" t="s">
        <v>4261</v>
      </c>
      <c r="T4909" s="30"/>
      <c r="U4909" s="30"/>
      <c r="V4909" s="30" t="s">
        <v>1444</v>
      </c>
    </row>
    <row r="4910" spans="1:22" ht="15" customHeight="1">
      <c r="A4910" s="30">
        <v>5127</v>
      </c>
      <c r="B4910" s="30" t="s">
        <v>24864</v>
      </c>
      <c r="C4910" s="30"/>
      <c r="D4910" s="30" t="s">
        <v>24864</v>
      </c>
      <c r="E4910" s="30" t="s">
        <v>2082</v>
      </c>
      <c r="F4910" s="30" t="s">
        <v>1454</v>
      </c>
      <c r="G4910" s="30" t="s">
        <v>15057</v>
      </c>
      <c r="H4910" s="30" t="s">
        <v>1352</v>
      </c>
      <c r="I4910" s="30">
        <v>45630000</v>
      </c>
      <c r="J4910" s="30" t="s">
        <v>24865</v>
      </c>
      <c r="K4910" s="57">
        <v>159537497</v>
      </c>
      <c r="L4910" s="30"/>
      <c r="M4910" s="30"/>
      <c r="N4910" s="30"/>
      <c r="O4910" s="30"/>
      <c r="P4910" s="30"/>
      <c r="Q4910" s="30" t="s">
        <v>24866</v>
      </c>
      <c r="R4910" s="30"/>
      <c r="S4910" s="30" t="s">
        <v>24867</v>
      </c>
      <c r="T4910" s="30"/>
      <c r="U4910" s="30"/>
      <c r="V4910" s="30" t="s">
        <v>1444</v>
      </c>
    </row>
    <row r="4911" spans="1:22" ht="15" customHeight="1">
      <c r="A4911" s="30">
        <v>5128</v>
      </c>
      <c r="B4911" s="30" t="s">
        <v>24868</v>
      </c>
      <c r="C4911" s="30"/>
      <c r="D4911" s="30" t="s">
        <v>24868</v>
      </c>
      <c r="E4911" s="30" t="s">
        <v>24869</v>
      </c>
      <c r="F4911" s="30" t="s">
        <v>24870</v>
      </c>
      <c r="G4911" s="30" t="s">
        <v>3159</v>
      </c>
      <c r="H4911" s="30" t="s">
        <v>1393</v>
      </c>
      <c r="I4911" s="30">
        <v>88812425</v>
      </c>
      <c r="J4911" s="30" t="s">
        <v>24871</v>
      </c>
      <c r="K4911" s="57">
        <v>251417751</v>
      </c>
      <c r="L4911" s="30"/>
      <c r="M4911" s="30"/>
      <c r="N4911" s="30"/>
      <c r="O4911" s="30"/>
      <c r="P4911" s="30"/>
      <c r="Q4911" s="30" t="s">
        <v>24872</v>
      </c>
      <c r="R4911" s="30"/>
      <c r="S4911" s="30" t="s">
        <v>24873</v>
      </c>
      <c r="T4911" s="30"/>
      <c r="U4911" s="30"/>
      <c r="V4911" s="30" t="s">
        <v>1444</v>
      </c>
    </row>
    <row r="4912" spans="1:22" ht="15" customHeight="1">
      <c r="A4912" s="30">
        <v>5129</v>
      </c>
      <c r="B4912" s="30" t="s">
        <v>24874</v>
      </c>
      <c r="C4912" s="30"/>
      <c r="D4912" s="30" t="s">
        <v>24874</v>
      </c>
      <c r="E4912" s="30" t="s">
        <v>24875</v>
      </c>
      <c r="F4912" s="30" t="s">
        <v>1454</v>
      </c>
      <c r="G4912" s="30" t="s">
        <v>7396</v>
      </c>
      <c r="H4912" s="30" t="s">
        <v>1381</v>
      </c>
      <c r="I4912" s="30">
        <v>85501045</v>
      </c>
      <c r="J4912" s="30" t="s">
        <v>24876</v>
      </c>
      <c r="K4912" s="57">
        <v>9045045053</v>
      </c>
      <c r="L4912" s="30"/>
      <c r="M4912" s="30"/>
      <c r="N4912" s="30"/>
      <c r="O4912" s="30"/>
      <c r="P4912" s="30"/>
      <c r="Q4912" s="30" t="s">
        <v>24356</v>
      </c>
      <c r="R4912" s="30"/>
      <c r="S4912" s="30" t="s">
        <v>24877</v>
      </c>
      <c r="T4912" s="30"/>
      <c r="U4912" s="30"/>
      <c r="V4912" s="30" t="s">
        <v>1444</v>
      </c>
    </row>
    <row r="4913" spans="1:22" ht="15" customHeight="1">
      <c r="A4913" s="30">
        <v>5130</v>
      </c>
      <c r="B4913" s="30" t="s">
        <v>24878</v>
      </c>
      <c r="C4913" s="30"/>
      <c r="D4913" s="30" t="s">
        <v>24878</v>
      </c>
      <c r="E4913" s="30" t="s">
        <v>23009</v>
      </c>
      <c r="F4913" s="30" t="s">
        <v>3866</v>
      </c>
      <c r="G4913" s="30" t="s">
        <v>3918</v>
      </c>
      <c r="H4913" s="30" t="s">
        <v>1373</v>
      </c>
      <c r="I4913" s="30">
        <v>68180005</v>
      </c>
      <c r="J4913" s="30" t="s">
        <v>24879</v>
      </c>
      <c r="K4913" s="57">
        <v>151040451</v>
      </c>
      <c r="L4913" s="30"/>
      <c r="M4913" s="30"/>
      <c r="N4913" s="30"/>
      <c r="O4913" s="30"/>
      <c r="P4913" s="30"/>
      <c r="Q4913" s="30" t="s">
        <v>24880</v>
      </c>
      <c r="R4913" s="30"/>
      <c r="S4913" s="30" t="s">
        <v>4261</v>
      </c>
      <c r="T4913" s="30"/>
      <c r="U4913" s="30"/>
      <c r="V4913" s="30" t="s">
        <v>1444</v>
      </c>
    </row>
    <row r="4914" spans="1:22" ht="15" customHeight="1">
      <c r="A4914" s="30">
        <v>5131</v>
      </c>
      <c r="B4914" s="30" t="s">
        <v>24881</v>
      </c>
      <c r="C4914" s="30"/>
      <c r="D4914" s="30" t="s">
        <v>24881</v>
      </c>
      <c r="E4914" s="30" t="s">
        <v>24882</v>
      </c>
      <c r="F4914" s="30" t="s">
        <v>18259</v>
      </c>
      <c r="G4914" s="30" t="s">
        <v>2734</v>
      </c>
      <c r="H4914" s="30" t="s">
        <v>1365</v>
      </c>
      <c r="I4914" s="30">
        <v>65907090</v>
      </c>
      <c r="J4914" s="30" t="s">
        <v>24883</v>
      </c>
      <c r="K4914" s="57">
        <v>123776627</v>
      </c>
      <c r="L4914" s="30"/>
      <c r="M4914" s="30"/>
      <c r="N4914" s="30"/>
      <c r="O4914" s="30"/>
      <c r="P4914" s="30"/>
      <c r="Q4914" s="30" t="s">
        <v>22729</v>
      </c>
      <c r="R4914" s="30"/>
      <c r="S4914" s="30" t="s">
        <v>21970</v>
      </c>
      <c r="T4914" s="30"/>
      <c r="U4914" s="30"/>
      <c r="V4914" s="30" t="s">
        <v>1444</v>
      </c>
    </row>
    <row r="4915" spans="1:22" ht="15" customHeight="1">
      <c r="A4915" s="30">
        <v>5132</v>
      </c>
      <c r="B4915" s="30" t="s">
        <v>24884</v>
      </c>
      <c r="C4915" s="30"/>
      <c r="D4915" s="30" t="s">
        <v>24884</v>
      </c>
      <c r="E4915" s="30" t="s">
        <v>24885</v>
      </c>
      <c r="F4915" s="30" t="s">
        <v>1454</v>
      </c>
      <c r="G4915" s="30" t="s">
        <v>2591</v>
      </c>
      <c r="H4915" s="30" t="s">
        <v>1365</v>
      </c>
      <c r="I4915" s="30">
        <v>65300001</v>
      </c>
      <c r="J4915" s="30" t="s">
        <v>24886</v>
      </c>
      <c r="K4915" s="57">
        <v>125969554</v>
      </c>
      <c r="L4915" s="30"/>
      <c r="M4915" s="30"/>
      <c r="N4915" s="30"/>
      <c r="O4915" s="30"/>
      <c r="P4915" s="30"/>
      <c r="Q4915" s="30" t="s">
        <v>22729</v>
      </c>
      <c r="R4915" s="30"/>
      <c r="S4915" s="30" t="s">
        <v>24887</v>
      </c>
      <c r="T4915" s="30"/>
      <c r="U4915" s="30"/>
      <c r="V4915" s="30" t="s">
        <v>1444</v>
      </c>
    </row>
    <row r="4916" spans="1:22" ht="15" customHeight="1">
      <c r="A4916" s="30">
        <v>5133</v>
      </c>
      <c r="B4916" s="30" t="s">
        <v>24888</v>
      </c>
      <c r="C4916" s="30"/>
      <c r="D4916" s="30" t="s">
        <v>24888</v>
      </c>
      <c r="E4916" s="30" t="s">
        <v>24889</v>
      </c>
      <c r="F4916" s="30" t="s">
        <v>4868</v>
      </c>
      <c r="G4916" s="30" t="s">
        <v>3831</v>
      </c>
      <c r="H4916" s="30" t="s">
        <v>1391</v>
      </c>
      <c r="I4916" s="30">
        <v>93125000</v>
      </c>
      <c r="J4916" s="30" t="s">
        <v>24890</v>
      </c>
      <c r="K4916" s="57">
        <v>1240316175</v>
      </c>
      <c r="L4916" s="30"/>
      <c r="M4916" s="30"/>
      <c r="N4916" s="30"/>
      <c r="O4916" s="30"/>
      <c r="P4916" s="30"/>
      <c r="Q4916" s="30" t="s">
        <v>24891</v>
      </c>
      <c r="R4916" s="30"/>
      <c r="S4916" s="30" t="s">
        <v>24892</v>
      </c>
      <c r="T4916" s="30"/>
      <c r="U4916" s="30"/>
      <c r="V4916" s="30" t="s">
        <v>1428</v>
      </c>
    </row>
    <row r="4917" spans="1:22" ht="15" customHeight="1">
      <c r="A4917" s="30">
        <v>5135</v>
      </c>
      <c r="B4917" s="30" t="s">
        <v>24893</v>
      </c>
      <c r="C4917" s="30"/>
      <c r="D4917" s="30" t="s">
        <v>24893</v>
      </c>
      <c r="E4917" s="30" t="s">
        <v>24894</v>
      </c>
      <c r="F4917" s="30" t="s">
        <v>21584</v>
      </c>
      <c r="G4917" s="30" t="s">
        <v>2012</v>
      </c>
      <c r="H4917" s="30" t="s">
        <v>1373</v>
      </c>
      <c r="I4917" s="30">
        <v>68515000</v>
      </c>
      <c r="J4917" s="30" t="s">
        <v>24895</v>
      </c>
      <c r="K4917" s="57">
        <v>154081299</v>
      </c>
      <c r="L4917" s="30"/>
      <c r="M4917" s="30"/>
      <c r="N4917" s="30"/>
      <c r="O4917" s="30"/>
      <c r="P4917" s="30"/>
      <c r="Q4917" s="30"/>
      <c r="R4917" s="30"/>
      <c r="S4917" s="30" t="s">
        <v>24896</v>
      </c>
      <c r="T4917" s="30"/>
      <c r="U4917" s="30"/>
      <c r="V4917" s="30" t="s">
        <v>1444</v>
      </c>
    </row>
    <row r="4918" spans="1:22" ht="15" customHeight="1">
      <c r="A4918" s="30">
        <v>5136</v>
      </c>
      <c r="B4918" s="30" t="s">
        <v>24897</v>
      </c>
      <c r="C4918" s="30"/>
      <c r="D4918" s="30" t="s">
        <v>24897</v>
      </c>
      <c r="E4918" s="30" t="s">
        <v>24898</v>
      </c>
      <c r="F4918" s="30" t="s">
        <v>1454</v>
      </c>
      <c r="G4918" s="30" t="s">
        <v>24899</v>
      </c>
      <c r="H4918" s="30" t="s">
        <v>1397</v>
      </c>
      <c r="I4918" s="30">
        <v>13830080</v>
      </c>
      <c r="J4918" s="30" t="s">
        <v>24900</v>
      </c>
      <c r="K4918" s="57">
        <v>630028567112</v>
      </c>
      <c r="L4918" s="30"/>
      <c r="M4918" s="30"/>
      <c r="N4918" s="30"/>
      <c r="O4918" s="30"/>
      <c r="P4918" s="30"/>
      <c r="Q4918" s="30" t="s">
        <v>24901</v>
      </c>
      <c r="R4918" s="30"/>
      <c r="S4918" s="30" t="s">
        <v>24902</v>
      </c>
      <c r="T4918" s="30"/>
      <c r="U4918" s="30"/>
      <c r="V4918" s="30" t="s">
        <v>1428</v>
      </c>
    </row>
    <row r="4919" spans="1:22" ht="15" customHeight="1">
      <c r="A4919" s="30">
        <v>5137</v>
      </c>
      <c r="B4919" s="30" t="s">
        <v>24903</v>
      </c>
      <c r="C4919" s="30"/>
      <c r="D4919" s="30" t="s">
        <v>24903</v>
      </c>
      <c r="E4919" s="30" t="s">
        <v>21609</v>
      </c>
      <c r="F4919" s="30" t="s">
        <v>21610</v>
      </c>
      <c r="G4919" s="30" t="s">
        <v>1570</v>
      </c>
      <c r="H4919" s="30" t="s">
        <v>1365</v>
      </c>
      <c r="I4919" s="30">
        <v>65074115</v>
      </c>
      <c r="J4919" s="30" t="s">
        <v>24904</v>
      </c>
      <c r="K4919" s="57">
        <v>125962894</v>
      </c>
      <c r="L4919" s="30"/>
      <c r="M4919" s="30"/>
      <c r="N4919" s="30"/>
      <c r="O4919" s="30"/>
      <c r="P4919" s="30"/>
      <c r="Q4919" s="30" t="s">
        <v>18582</v>
      </c>
      <c r="R4919" s="30"/>
      <c r="S4919" s="30" t="s">
        <v>24905</v>
      </c>
      <c r="T4919" s="30"/>
      <c r="U4919" s="30"/>
      <c r="V4919" s="30" t="s">
        <v>1444</v>
      </c>
    </row>
    <row r="4920" spans="1:22" ht="15" customHeight="1">
      <c r="A4920" s="30">
        <v>5138</v>
      </c>
      <c r="B4920" s="30" t="s">
        <v>24906</v>
      </c>
      <c r="C4920" s="30"/>
      <c r="D4920" s="30" t="s">
        <v>24906</v>
      </c>
      <c r="E4920" s="30" t="s">
        <v>24907</v>
      </c>
      <c r="F4920" s="30" t="s">
        <v>22698</v>
      </c>
      <c r="G4920" s="30" t="s">
        <v>11986</v>
      </c>
      <c r="H4920" s="30" t="s">
        <v>1363</v>
      </c>
      <c r="I4920" s="30">
        <v>76380001</v>
      </c>
      <c r="J4920" s="30" t="s">
        <v>24908</v>
      </c>
      <c r="K4920" s="57">
        <v>103799958</v>
      </c>
      <c r="L4920" s="30"/>
      <c r="M4920" s="30"/>
      <c r="N4920" s="30"/>
      <c r="O4920" s="30"/>
      <c r="P4920" s="30"/>
      <c r="Q4920" s="30" t="s">
        <v>24909</v>
      </c>
      <c r="R4920" s="30"/>
      <c r="S4920" s="30" t="s">
        <v>24910</v>
      </c>
      <c r="T4920" s="30"/>
      <c r="U4920" s="30"/>
      <c r="V4920" s="30" t="s">
        <v>1444</v>
      </c>
    </row>
    <row r="4921" spans="1:22" ht="15" customHeight="1">
      <c r="A4921" s="30">
        <v>5139</v>
      </c>
      <c r="B4921" s="30" t="s">
        <v>24911</v>
      </c>
      <c r="C4921" s="30"/>
      <c r="D4921" s="30" t="s">
        <v>24911</v>
      </c>
      <c r="E4921" s="30" t="s">
        <v>18898</v>
      </c>
      <c r="F4921" s="30" t="s">
        <v>1454</v>
      </c>
      <c r="G4921" s="30" t="s">
        <v>24912</v>
      </c>
      <c r="H4921" s="30" t="s">
        <v>1367</v>
      </c>
      <c r="I4921" s="30">
        <v>35120000</v>
      </c>
      <c r="J4921" s="30" t="s">
        <v>24913</v>
      </c>
      <c r="K4921" s="57">
        <v>27667270007</v>
      </c>
      <c r="L4921" s="30"/>
      <c r="M4921" s="30"/>
      <c r="N4921" s="30"/>
      <c r="O4921" s="30"/>
      <c r="P4921" s="30"/>
      <c r="Q4921" s="30" t="s">
        <v>24914</v>
      </c>
      <c r="R4921" s="30"/>
      <c r="S4921" s="30" t="s">
        <v>24915</v>
      </c>
      <c r="T4921" s="30"/>
      <c r="U4921" s="30"/>
      <c r="V4921" s="30" t="s">
        <v>1444</v>
      </c>
    </row>
    <row r="4922" spans="1:22" ht="15" customHeight="1">
      <c r="A4922" s="30">
        <v>5140</v>
      </c>
      <c r="B4922" s="30" t="s">
        <v>24916</v>
      </c>
      <c r="C4922" s="30"/>
      <c r="D4922" s="30" t="s">
        <v>24916</v>
      </c>
      <c r="E4922" s="30" t="s">
        <v>24267</v>
      </c>
      <c r="F4922" s="30" t="s">
        <v>1865</v>
      </c>
      <c r="G4922" s="30" t="s">
        <v>4385</v>
      </c>
      <c r="H4922" s="30" t="s">
        <v>1373</v>
      </c>
      <c r="I4922" s="30">
        <v>68375070</v>
      </c>
      <c r="J4922" s="30" t="s">
        <v>24917</v>
      </c>
      <c r="K4922" s="57">
        <v>152412387</v>
      </c>
      <c r="L4922" s="30"/>
      <c r="M4922" s="30"/>
      <c r="N4922" s="30"/>
      <c r="O4922" s="30"/>
      <c r="P4922" s="30"/>
      <c r="Q4922" s="30" t="s">
        <v>24918</v>
      </c>
      <c r="R4922" s="30"/>
      <c r="S4922" s="30" t="s">
        <v>24919</v>
      </c>
      <c r="T4922" s="30"/>
      <c r="U4922" s="30"/>
      <c r="V4922" s="30" t="s">
        <v>1444</v>
      </c>
    </row>
    <row r="4923" spans="1:22" ht="15" customHeight="1">
      <c r="A4923" s="30">
        <v>5141</v>
      </c>
      <c r="B4923" s="30" t="s">
        <v>24920</v>
      </c>
      <c r="C4923" s="30"/>
      <c r="D4923" s="30" t="s">
        <v>24920</v>
      </c>
      <c r="E4923" s="30" t="s">
        <v>24921</v>
      </c>
      <c r="F4923" s="30" t="s">
        <v>2525</v>
      </c>
      <c r="G4923" s="30" t="s">
        <v>24922</v>
      </c>
      <c r="H4923" s="30" t="s">
        <v>1367</v>
      </c>
      <c r="I4923" s="30">
        <v>35181206</v>
      </c>
      <c r="J4923" s="30" t="s">
        <v>24923</v>
      </c>
      <c r="K4923" s="57">
        <v>34635790002</v>
      </c>
      <c r="L4923" s="30"/>
      <c r="M4923" s="30"/>
      <c r="N4923" s="30"/>
      <c r="O4923" s="30"/>
      <c r="P4923" s="30"/>
      <c r="Q4923" s="30" t="s">
        <v>24924</v>
      </c>
      <c r="R4923" s="30"/>
      <c r="S4923" s="30" t="s">
        <v>24925</v>
      </c>
      <c r="T4923" s="30"/>
      <c r="U4923" s="30"/>
      <c r="V4923" s="30" t="s">
        <v>1444</v>
      </c>
    </row>
    <row r="4924" spans="1:22" ht="15" customHeight="1">
      <c r="A4924" s="30">
        <v>5142</v>
      </c>
      <c r="B4924" s="30" t="s">
        <v>24926</v>
      </c>
      <c r="C4924" s="30"/>
      <c r="D4924" s="30" t="s">
        <v>24926</v>
      </c>
      <c r="E4924" s="30" t="s">
        <v>24927</v>
      </c>
      <c r="F4924" s="30" t="s">
        <v>2744</v>
      </c>
      <c r="G4924" s="30" t="s">
        <v>2360</v>
      </c>
      <c r="H4924" s="30" t="s">
        <v>1363</v>
      </c>
      <c r="I4924" s="30">
        <v>74015125</v>
      </c>
      <c r="J4924" s="30" t="s">
        <v>24928</v>
      </c>
      <c r="K4924" s="57">
        <v>104342552</v>
      </c>
      <c r="L4924" s="30"/>
      <c r="M4924" s="30"/>
      <c r="N4924" s="30"/>
      <c r="O4924" s="30"/>
      <c r="P4924" s="30"/>
      <c r="Q4924" s="30" t="s">
        <v>24929</v>
      </c>
      <c r="R4924" s="30"/>
      <c r="S4924" s="30" t="s">
        <v>24493</v>
      </c>
      <c r="T4924" s="30"/>
      <c r="U4924" s="30"/>
      <c r="V4924" s="30" t="s">
        <v>1444</v>
      </c>
    </row>
    <row r="4925" spans="1:22" ht="15" customHeight="1">
      <c r="A4925" s="30">
        <v>5143</v>
      </c>
      <c r="B4925" s="30" t="s">
        <v>24930</v>
      </c>
      <c r="C4925" s="30"/>
      <c r="D4925" s="30" t="s">
        <v>24930</v>
      </c>
      <c r="E4925" s="30" t="s">
        <v>24931</v>
      </c>
      <c r="F4925" s="30" t="s">
        <v>24932</v>
      </c>
      <c r="G4925" s="30" t="s">
        <v>16838</v>
      </c>
      <c r="H4925" s="30" t="s">
        <v>1397</v>
      </c>
      <c r="I4925" s="30">
        <v>6823301</v>
      </c>
      <c r="J4925" s="30" t="s">
        <v>24933</v>
      </c>
      <c r="K4925" s="57">
        <v>298148810116</v>
      </c>
      <c r="L4925" s="30"/>
      <c r="M4925" s="30"/>
      <c r="N4925" s="30"/>
      <c r="O4925" s="30"/>
      <c r="P4925" s="30"/>
      <c r="Q4925" s="30" t="s">
        <v>24934</v>
      </c>
      <c r="R4925" s="30"/>
      <c r="S4925" s="30" t="s">
        <v>24935</v>
      </c>
      <c r="T4925" s="30"/>
      <c r="U4925" s="30"/>
      <c r="V4925" s="30" t="s">
        <v>1428</v>
      </c>
    </row>
    <row r="4926" spans="1:22" ht="15" customHeight="1">
      <c r="A4926" s="30">
        <v>5144</v>
      </c>
      <c r="B4926" s="30" t="s">
        <v>24936</v>
      </c>
      <c r="C4926" s="30"/>
      <c r="D4926" s="30" t="s">
        <v>24936</v>
      </c>
      <c r="E4926" s="30" t="s">
        <v>24937</v>
      </c>
      <c r="F4926" s="30" t="s">
        <v>19719</v>
      </c>
      <c r="G4926" s="30" t="s">
        <v>1865</v>
      </c>
      <c r="H4926" s="30" t="s">
        <v>1356</v>
      </c>
      <c r="I4926" s="30">
        <v>72005305</v>
      </c>
      <c r="J4926" s="30" t="s">
        <v>24938</v>
      </c>
      <c r="K4926" s="57">
        <v>761620100105</v>
      </c>
      <c r="L4926" s="30"/>
      <c r="M4926" s="30"/>
      <c r="N4926" s="30"/>
      <c r="O4926" s="30"/>
      <c r="P4926" s="30"/>
      <c r="Q4926" s="30" t="s">
        <v>24939</v>
      </c>
      <c r="R4926" s="30"/>
      <c r="S4926" s="30" t="s">
        <v>24940</v>
      </c>
      <c r="T4926" s="30"/>
      <c r="U4926" s="30"/>
      <c r="V4926" s="30" t="s">
        <v>1444</v>
      </c>
    </row>
    <row r="4927" spans="1:22" ht="15" customHeight="1">
      <c r="A4927" s="30">
        <v>5145</v>
      </c>
      <c r="B4927" s="30" t="s">
        <v>24941</v>
      </c>
      <c r="C4927" s="30"/>
      <c r="D4927" s="30" t="s">
        <v>24941</v>
      </c>
      <c r="E4927" s="30" t="s">
        <v>24942</v>
      </c>
      <c r="F4927" s="30" t="s">
        <v>24943</v>
      </c>
      <c r="G4927" s="30" t="s">
        <v>24944</v>
      </c>
      <c r="H4927" s="30" t="s">
        <v>1363</v>
      </c>
      <c r="I4927" s="30">
        <v>76180000</v>
      </c>
      <c r="J4927" s="30" t="s">
        <v>24945</v>
      </c>
      <c r="K4927" s="57">
        <v>105879118</v>
      </c>
      <c r="L4927" s="30"/>
      <c r="M4927" s="30"/>
      <c r="N4927" s="30"/>
      <c r="O4927" s="30"/>
      <c r="P4927" s="30"/>
      <c r="Q4927" s="30" t="s">
        <v>24946</v>
      </c>
      <c r="R4927" s="30"/>
      <c r="S4927" s="30" t="s">
        <v>24947</v>
      </c>
      <c r="T4927" s="30"/>
      <c r="U4927" s="30"/>
      <c r="V4927" s="30" t="s">
        <v>1444</v>
      </c>
    </row>
    <row r="4928" spans="1:22" ht="15" customHeight="1">
      <c r="A4928" s="30">
        <v>5146</v>
      </c>
      <c r="B4928" s="30" t="s">
        <v>24948</v>
      </c>
      <c r="C4928" s="30"/>
      <c r="D4928" s="30" t="s">
        <v>24948</v>
      </c>
      <c r="E4928" s="30" t="s">
        <v>21749</v>
      </c>
      <c r="F4928" s="30" t="s">
        <v>1454</v>
      </c>
      <c r="G4928" s="30" t="s">
        <v>2734</v>
      </c>
      <c r="H4928" s="30" t="s">
        <v>1365</v>
      </c>
      <c r="I4928" s="30">
        <v>65901450</v>
      </c>
      <c r="J4928" s="30" t="s">
        <v>24949</v>
      </c>
      <c r="K4928" s="57">
        <v>126198810</v>
      </c>
      <c r="L4928" s="30"/>
      <c r="M4928" s="30"/>
      <c r="N4928" s="30"/>
      <c r="O4928" s="30"/>
      <c r="P4928" s="30"/>
      <c r="Q4928" s="30" t="s">
        <v>18582</v>
      </c>
      <c r="R4928" s="30"/>
      <c r="S4928" s="30" t="s">
        <v>24905</v>
      </c>
      <c r="T4928" s="30"/>
      <c r="U4928" s="30"/>
      <c r="V4928" s="30" t="s">
        <v>1444</v>
      </c>
    </row>
    <row r="4929" spans="1:22" ht="15" customHeight="1">
      <c r="A4929" s="30">
        <v>5147</v>
      </c>
      <c r="B4929" s="30" t="s">
        <v>24950</v>
      </c>
      <c r="C4929" s="30"/>
      <c r="D4929" s="30" t="s">
        <v>24950</v>
      </c>
      <c r="E4929" s="30" t="s">
        <v>24951</v>
      </c>
      <c r="F4929" s="30" t="s">
        <v>1454</v>
      </c>
      <c r="G4929" s="30" t="s">
        <v>24952</v>
      </c>
      <c r="H4929" s="30" t="s">
        <v>1354</v>
      </c>
      <c r="I4929" s="30">
        <v>62380000</v>
      </c>
      <c r="J4929" s="30" t="s">
        <v>24953</v>
      </c>
      <c r="K4929" s="57">
        <v>63108658</v>
      </c>
      <c r="L4929" s="30"/>
      <c r="M4929" s="30"/>
      <c r="N4929" s="30"/>
      <c r="O4929" s="30"/>
      <c r="P4929" s="30"/>
      <c r="Q4929" s="30" t="s">
        <v>24954</v>
      </c>
      <c r="R4929" s="30"/>
      <c r="S4929" s="30" t="s">
        <v>24955</v>
      </c>
      <c r="T4929" s="30"/>
      <c r="U4929" s="30"/>
      <c r="V4929" s="30" t="s">
        <v>1444</v>
      </c>
    </row>
    <row r="4930" spans="1:22" ht="15" customHeight="1">
      <c r="A4930" s="37">
        <v>5148</v>
      </c>
      <c r="B4930" s="37" t="s">
        <v>24956</v>
      </c>
      <c r="C4930" s="37"/>
      <c r="D4930" s="37" t="s">
        <v>24956</v>
      </c>
      <c r="E4930" s="37" t="s">
        <v>24957</v>
      </c>
      <c r="F4930" s="37" t="s">
        <v>3546</v>
      </c>
      <c r="G4930" s="37" t="s">
        <v>1833</v>
      </c>
      <c r="H4930" s="37" t="s">
        <v>1346</v>
      </c>
      <c r="I4930" s="37">
        <v>57035700</v>
      </c>
      <c r="J4930" s="37" t="s">
        <v>24958</v>
      </c>
      <c r="K4930" s="58">
        <v>244801479</v>
      </c>
      <c r="L4930" s="37"/>
      <c r="M4930" s="37"/>
      <c r="N4930" s="37"/>
      <c r="O4930" s="37"/>
      <c r="P4930" s="37"/>
      <c r="Q4930" s="37"/>
      <c r="R4930" s="37"/>
      <c r="S4930" s="37" t="s">
        <v>24959</v>
      </c>
      <c r="T4930" s="37"/>
      <c r="U4930" s="37"/>
      <c r="V4930" s="26" t="s">
        <v>202</v>
      </c>
    </row>
    <row r="4931" spans="1:22" ht="15" customHeight="1">
      <c r="A4931" s="30">
        <v>5149</v>
      </c>
      <c r="B4931" s="30" t="s">
        <v>24960</v>
      </c>
      <c r="C4931" s="30"/>
      <c r="D4931" s="30" t="s">
        <v>24960</v>
      </c>
      <c r="E4931" s="30" t="s">
        <v>24961</v>
      </c>
      <c r="F4931" s="30" t="s">
        <v>24962</v>
      </c>
      <c r="G4931" s="30" t="s">
        <v>1865</v>
      </c>
      <c r="H4931" s="30" t="s">
        <v>1356</v>
      </c>
      <c r="I4931" s="30">
        <v>72405610</v>
      </c>
      <c r="J4931" s="30" t="s">
        <v>24963</v>
      </c>
      <c r="K4931" s="57">
        <v>775494900179</v>
      </c>
      <c r="L4931" s="30"/>
      <c r="M4931" s="30"/>
      <c r="N4931" s="30"/>
      <c r="O4931" s="30"/>
      <c r="P4931" s="30"/>
      <c r="Q4931" s="30" t="s">
        <v>24964</v>
      </c>
      <c r="R4931" s="30"/>
      <c r="S4931" s="30" t="s">
        <v>24965</v>
      </c>
      <c r="T4931" s="30"/>
      <c r="U4931" s="30"/>
      <c r="V4931" s="30" t="s">
        <v>1428</v>
      </c>
    </row>
    <row r="4932" spans="1:22" ht="15" customHeight="1">
      <c r="A4932" s="30">
        <v>5150</v>
      </c>
      <c r="B4932" s="30" t="s">
        <v>24966</v>
      </c>
      <c r="C4932" s="30"/>
      <c r="D4932" s="30" t="s">
        <v>24966</v>
      </c>
      <c r="E4932" s="30" t="s">
        <v>24967</v>
      </c>
      <c r="F4932" s="30" t="s">
        <v>2744</v>
      </c>
      <c r="G4932" s="30" t="s">
        <v>4643</v>
      </c>
      <c r="H4932" s="30" t="s">
        <v>1399</v>
      </c>
      <c r="I4932" s="30">
        <v>77804010</v>
      </c>
      <c r="J4932" s="30" t="s">
        <v>24968</v>
      </c>
      <c r="K4932" s="57">
        <v>294802207</v>
      </c>
      <c r="L4932" s="30"/>
      <c r="M4932" s="30"/>
      <c r="N4932" s="30"/>
      <c r="O4932" s="30"/>
      <c r="P4932" s="30"/>
      <c r="Q4932" s="30" t="s">
        <v>24969</v>
      </c>
      <c r="R4932" s="30"/>
      <c r="S4932" s="30" t="s">
        <v>23980</v>
      </c>
      <c r="T4932" s="30"/>
      <c r="U4932" s="30"/>
      <c r="V4932" s="30" t="s">
        <v>1444</v>
      </c>
    </row>
    <row r="4933" spans="1:22" ht="15" customHeight="1">
      <c r="A4933" s="30">
        <v>5151</v>
      </c>
      <c r="B4933" s="30" t="s">
        <v>24970</v>
      </c>
      <c r="C4933" s="30"/>
      <c r="D4933" s="30" t="s">
        <v>24970</v>
      </c>
      <c r="E4933" s="30" t="s">
        <v>24971</v>
      </c>
      <c r="F4933" s="30" t="s">
        <v>1454</v>
      </c>
      <c r="G4933" s="30" t="s">
        <v>12937</v>
      </c>
      <c r="H4933" s="30" t="s">
        <v>1354</v>
      </c>
      <c r="I4933" s="30">
        <v>63800970</v>
      </c>
      <c r="J4933" s="30" t="s">
        <v>24972</v>
      </c>
      <c r="K4933" s="57">
        <v>67494900</v>
      </c>
      <c r="L4933" s="30"/>
      <c r="M4933" s="30"/>
      <c r="N4933" s="30"/>
      <c r="O4933" s="30"/>
      <c r="P4933" s="30"/>
      <c r="Q4933" s="30" t="s">
        <v>5522</v>
      </c>
      <c r="R4933" s="30"/>
      <c r="S4933" s="30" t="s">
        <v>5523</v>
      </c>
      <c r="T4933" s="30"/>
      <c r="U4933" s="30"/>
      <c r="V4933" s="30" t="s">
        <v>1444</v>
      </c>
    </row>
    <row r="4934" spans="1:22" ht="15" customHeight="1">
      <c r="A4934" s="30">
        <v>5152</v>
      </c>
      <c r="B4934" s="30" t="s">
        <v>24973</v>
      </c>
      <c r="C4934" s="30"/>
      <c r="D4934" s="30" t="s">
        <v>24973</v>
      </c>
      <c r="E4934" s="30" t="s">
        <v>24974</v>
      </c>
      <c r="F4934" s="30" t="s">
        <v>18115</v>
      </c>
      <c r="G4934" s="30" t="s">
        <v>2432</v>
      </c>
      <c r="H4934" s="30" t="s">
        <v>1373</v>
      </c>
      <c r="I4934" s="30">
        <v>66077000</v>
      </c>
      <c r="J4934" s="30" t="s">
        <v>24975</v>
      </c>
      <c r="K4934" s="57">
        <v>156572494</v>
      </c>
      <c r="L4934" s="30"/>
      <c r="M4934" s="30"/>
      <c r="N4934" s="30"/>
      <c r="O4934" s="30"/>
      <c r="P4934" s="30"/>
      <c r="Q4934" s="30" t="s">
        <v>24976</v>
      </c>
      <c r="R4934" s="30"/>
      <c r="S4934" s="30" t="s">
        <v>24977</v>
      </c>
      <c r="T4934" s="30"/>
      <c r="U4934" s="30"/>
      <c r="V4934" s="30" t="s">
        <v>1428</v>
      </c>
    </row>
    <row r="4935" spans="1:22" ht="15" customHeight="1">
      <c r="A4935" s="37">
        <v>5153</v>
      </c>
      <c r="B4935" s="37" t="s">
        <v>24978</v>
      </c>
      <c r="C4935" s="37"/>
      <c r="D4935" s="37" t="s">
        <v>24978</v>
      </c>
      <c r="E4935" s="37" t="s">
        <v>24979</v>
      </c>
      <c r="F4935" s="37" t="s">
        <v>7449</v>
      </c>
      <c r="G4935" s="37" t="s">
        <v>2360</v>
      </c>
      <c r="H4935" s="37" t="s">
        <v>1363</v>
      </c>
      <c r="I4935" s="37">
        <v>74270020</v>
      </c>
      <c r="J4935" s="37" t="s">
        <v>24980</v>
      </c>
      <c r="K4935" s="58">
        <v>107514672</v>
      </c>
      <c r="L4935" s="37"/>
      <c r="M4935" s="37"/>
      <c r="N4935" s="37"/>
      <c r="O4935" s="37"/>
      <c r="P4935" s="37"/>
      <c r="Q4935" s="37" t="s">
        <v>24981</v>
      </c>
      <c r="R4935" s="37"/>
      <c r="S4935" s="37" t="s">
        <v>24982</v>
      </c>
      <c r="T4935" s="37"/>
      <c r="U4935" s="37"/>
      <c r="V4935" s="26" t="s">
        <v>202</v>
      </c>
    </row>
    <row r="4936" spans="1:22" ht="15" customHeight="1">
      <c r="A4936" s="30">
        <v>5154</v>
      </c>
      <c r="B4936" s="30" t="s">
        <v>24983</v>
      </c>
      <c r="C4936" s="30"/>
      <c r="D4936" s="30" t="s">
        <v>24983</v>
      </c>
      <c r="E4936" s="30" t="s">
        <v>24984</v>
      </c>
      <c r="F4936" s="30" t="s">
        <v>11288</v>
      </c>
      <c r="G4936" s="30" t="s">
        <v>2054</v>
      </c>
      <c r="H4936" s="30" t="s">
        <v>1352</v>
      </c>
      <c r="I4936" s="30">
        <v>41235000</v>
      </c>
      <c r="J4936" s="30" t="s">
        <v>24985</v>
      </c>
      <c r="K4936" s="57">
        <v>157130382</v>
      </c>
      <c r="L4936" s="30"/>
      <c r="M4936" s="30"/>
      <c r="N4936" s="30"/>
      <c r="O4936" s="30"/>
      <c r="P4936" s="30"/>
      <c r="Q4936" s="30" t="s">
        <v>24986</v>
      </c>
      <c r="R4936" s="30"/>
      <c r="S4936" s="30" t="s">
        <v>24987</v>
      </c>
      <c r="T4936" s="30"/>
      <c r="U4936" s="30"/>
      <c r="V4936" s="30" t="s">
        <v>1428</v>
      </c>
    </row>
    <row r="4937" spans="1:22" ht="15" customHeight="1">
      <c r="A4937" s="30">
        <v>5155</v>
      </c>
      <c r="B4937" s="30" t="s">
        <v>24988</v>
      </c>
      <c r="C4937" s="30"/>
      <c r="D4937" s="30" t="s">
        <v>24988</v>
      </c>
      <c r="E4937" s="30" t="s">
        <v>24989</v>
      </c>
      <c r="F4937" s="30" t="s">
        <v>1454</v>
      </c>
      <c r="G4937" s="30" t="s">
        <v>17287</v>
      </c>
      <c r="H4937" s="30" t="s">
        <v>1352</v>
      </c>
      <c r="I4937" s="30">
        <v>48760000</v>
      </c>
      <c r="J4937" s="30" t="s">
        <v>24990</v>
      </c>
      <c r="K4937" s="57">
        <v>103617039</v>
      </c>
      <c r="L4937" s="30"/>
      <c r="M4937" s="30"/>
      <c r="N4937" s="30"/>
      <c r="O4937" s="30"/>
      <c r="P4937" s="30"/>
      <c r="Q4937" s="30" t="s">
        <v>22675</v>
      </c>
      <c r="R4937" s="30"/>
      <c r="S4937" s="30" t="s">
        <v>22676</v>
      </c>
      <c r="T4937" s="30"/>
      <c r="U4937" s="30"/>
      <c r="V4937" s="30" t="s">
        <v>1444</v>
      </c>
    </row>
    <row r="4938" spans="1:22" ht="15" customHeight="1">
      <c r="A4938" s="30">
        <v>5156</v>
      </c>
      <c r="B4938" s="30" t="s">
        <v>24991</v>
      </c>
      <c r="C4938" s="30"/>
      <c r="D4938" s="30" t="s">
        <v>24991</v>
      </c>
      <c r="E4938" s="30" t="s">
        <v>2195</v>
      </c>
      <c r="F4938" s="30" t="s">
        <v>1454</v>
      </c>
      <c r="G4938" s="30" t="s">
        <v>24992</v>
      </c>
      <c r="H4938" s="30" t="s">
        <v>1397</v>
      </c>
      <c r="I4938" s="30">
        <v>17890000</v>
      </c>
      <c r="J4938" s="30" t="s">
        <v>24993</v>
      </c>
      <c r="K4938" s="57">
        <v>408009696111</v>
      </c>
      <c r="L4938" s="30"/>
      <c r="M4938" s="30"/>
      <c r="N4938" s="30"/>
      <c r="O4938" s="30"/>
      <c r="P4938" s="30"/>
      <c r="Q4938" s="30" t="s">
        <v>11038</v>
      </c>
      <c r="R4938" s="30"/>
      <c r="S4938" s="30" t="s">
        <v>11039</v>
      </c>
      <c r="T4938" s="30"/>
      <c r="U4938" s="30"/>
      <c r="V4938" s="30" t="s">
        <v>1444</v>
      </c>
    </row>
    <row r="4939" spans="1:22" ht="15" customHeight="1">
      <c r="A4939" s="30">
        <v>5157</v>
      </c>
      <c r="B4939" s="30" t="s">
        <v>24994</v>
      </c>
      <c r="C4939" s="30"/>
      <c r="D4939" s="30" t="s">
        <v>24994</v>
      </c>
      <c r="E4939" s="30" t="s">
        <v>24995</v>
      </c>
      <c r="F4939" s="30" t="s">
        <v>24996</v>
      </c>
      <c r="G4939" s="30" t="s">
        <v>3516</v>
      </c>
      <c r="H4939" s="30" t="s">
        <v>1358</v>
      </c>
      <c r="I4939" s="30">
        <v>29102290</v>
      </c>
      <c r="J4939" s="30" t="s">
        <v>24997</v>
      </c>
      <c r="K4939" s="57">
        <v>82185085</v>
      </c>
      <c r="L4939" s="30"/>
      <c r="M4939" s="30"/>
      <c r="N4939" s="30"/>
      <c r="O4939" s="30"/>
      <c r="P4939" s="30"/>
      <c r="Q4939" s="30" t="s">
        <v>24998</v>
      </c>
      <c r="R4939" s="30"/>
      <c r="S4939" s="30" t="s">
        <v>24999</v>
      </c>
      <c r="T4939" s="30"/>
      <c r="U4939" s="30"/>
      <c r="V4939" s="30" t="s">
        <v>1444</v>
      </c>
    </row>
    <row r="4940" spans="1:22" ht="15" customHeight="1">
      <c r="A4940" s="30">
        <v>5158</v>
      </c>
      <c r="B4940" s="30" t="s">
        <v>25000</v>
      </c>
      <c r="C4940" s="30"/>
      <c r="D4940" s="30" t="s">
        <v>25000</v>
      </c>
      <c r="E4940" s="30" t="s">
        <v>25001</v>
      </c>
      <c r="F4940" s="30" t="s">
        <v>1454</v>
      </c>
      <c r="G4940" s="30" t="s">
        <v>1384</v>
      </c>
      <c r="H4940" s="30" t="s">
        <v>1383</v>
      </c>
      <c r="I4940" s="30">
        <v>23080000</v>
      </c>
      <c r="J4940" s="30" t="s">
        <v>25002</v>
      </c>
      <c r="K4940" s="57">
        <v>82320660</v>
      </c>
      <c r="L4940" s="30"/>
      <c r="M4940" s="30"/>
      <c r="N4940" s="30"/>
      <c r="O4940" s="30"/>
      <c r="P4940" s="30"/>
      <c r="Q4940" s="30" t="s">
        <v>25003</v>
      </c>
      <c r="R4940" s="30"/>
      <c r="S4940" s="30" t="s">
        <v>25004</v>
      </c>
      <c r="T4940" s="30"/>
      <c r="U4940" s="30"/>
      <c r="V4940" s="30" t="s">
        <v>1428</v>
      </c>
    </row>
    <row r="4941" spans="1:22" ht="15" customHeight="1">
      <c r="A4941" s="30">
        <v>5159</v>
      </c>
      <c r="B4941" s="30" t="s">
        <v>25005</v>
      </c>
      <c r="C4941" s="30"/>
      <c r="D4941" s="30" t="s">
        <v>25005</v>
      </c>
      <c r="E4941" s="30" t="s">
        <v>25006</v>
      </c>
      <c r="F4941" s="30" t="s">
        <v>1454</v>
      </c>
      <c r="G4941" s="30" t="s">
        <v>10487</v>
      </c>
      <c r="H4941" s="30" t="s">
        <v>1379</v>
      </c>
      <c r="I4941" s="30">
        <v>64120000</v>
      </c>
      <c r="J4941" s="30" t="s">
        <v>25007</v>
      </c>
      <c r="K4941" s="57">
        <v>195889916</v>
      </c>
      <c r="L4941" s="30"/>
      <c r="M4941" s="30"/>
      <c r="N4941" s="30"/>
      <c r="O4941" s="30"/>
      <c r="P4941" s="30"/>
      <c r="Q4941" s="30" t="s">
        <v>25008</v>
      </c>
      <c r="R4941" s="30"/>
      <c r="S4941" s="30" t="s">
        <v>25009</v>
      </c>
      <c r="T4941" s="30"/>
      <c r="U4941" s="30"/>
      <c r="V4941" s="30" t="s">
        <v>1444</v>
      </c>
    </row>
    <row r="4942" spans="1:22" ht="15" customHeight="1">
      <c r="A4942" s="30">
        <v>5160</v>
      </c>
      <c r="B4942" s="30" t="s">
        <v>25010</v>
      </c>
      <c r="C4942" s="30"/>
      <c r="D4942" s="30" t="s">
        <v>25010</v>
      </c>
      <c r="E4942" s="30" t="s">
        <v>25011</v>
      </c>
      <c r="F4942" s="30" t="s">
        <v>24580</v>
      </c>
      <c r="G4942" s="30" t="s">
        <v>2996</v>
      </c>
      <c r="H4942" s="30" t="s">
        <v>1393</v>
      </c>
      <c r="I4942" s="30">
        <v>89219502</v>
      </c>
      <c r="J4942" s="30" t="s">
        <v>25012</v>
      </c>
      <c r="K4942" s="57">
        <v>257998403</v>
      </c>
      <c r="L4942" s="30"/>
      <c r="M4942" s="30"/>
      <c r="N4942" s="30"/>
      <c r="O4942" s="30"/>
      <c r="P4942" s="30"/>
      <c r="Q4942" s="30" t="s">
        <v>25013</v>
      </c>
      <c r="R4942" s="30"/>
      <c r="S4942" s="30" t="s">
        <v>25014</v>
      </c>
      <c r="T4942" s="30"/>
      <c r="U4942" s="30"/>
      <c r="V4942" s="30" t="s">
        <v>1444</v>
      </c>
    </row>
    <row r="4943" spans="1:22" ht="15" customHeight="1">
      <c r="A4943" s="30">
        <v>5161</v>
      </c>
      <c r="B4943" s="30" t="s">
        <v>25015</v>
      </c>
      <c r="C4943" s="30"/>
      <c r="D4943" s="30" t="s">
        <v>25015</v>
      </c>
      <c r="E4943" s="30" t="s">
        <v>25016</v>
      </c>
      <c r="F4943" s="30" t="s">
        <v>2744</v>
      </c>
      <c r="G4943" s="30" t="s">
        <v>2360</v>
      </c>
      <c r="H4943" s="30" t="s">
        <v>1363</v>
      </c>
      <c r="I4943" s="30">
        <v>74043011</v>
      </c>
      <c r="J4943" s="30" t="s">
        <v>25017</v>
      </c>
      <c r="K4943" s="57">
        <v>106586882</v>
      </c>
      <c r="L4943" s="30"/>
      <c r="M4943" s="30"/>
      <c r="N4943" s="30"/>
      <c r="O4943" s="30"/>
      <c r="P4943" s="30"/>
      <c r="Q4943" s="30" t="s">
        <v>25018</v>
      </c>
      <c r="R4943" s="30"/>
      <c r="S4943" s="30" t="s">
        <v>25019</v>
      </c>
      <c r="T4943" s="30"/>
      <c r="U4943" s="30"/>
      <c r="V4943" s="30" t="s">
        <v>1428</v>
      </c>
    </row>
    <row r="4944" spans="1:22" ht="15" customHeight="1">
      <c r="A4944" s="30">
        <v>5162</v>
      </c>
      <c r="B4944" s="30" t="s">
        <v>25020</v>
      </c>
      <c r="C4944" s="30"/>
      <c r="D4944" s="30" t="s">
        <v>25020</v>
      </c>
      <c r="E4944" s="30" t="s">
        <v>17683</v>
      </c>
      <c r="F4944" s="30" t="s">
        <v>3815</v>
      </c>
      <c r="G4944" s="30" t="s">
        <v>6384</v>
      </c>
      <c r="H4944" s="30" t="s">
        <v>1397</v>
      </c>
      <c r="I4944" s="30">
        <v>13660000</v>
      </c>
      <c r="J4944" s="30" t="s">
        <v>25021</v>
      </c>
      <c r="K4944" s="57">
        <v>555052336114</v>
      </c>
      <c r="L4944" s="30"/>
      <c r="M4944" s="30"/>
      <c r="N4944" s="30"/>
      <c r="O4944" s="30"/>
      <c r="P4944" s="30"/>
      <c r="Q4944" s="30" t="s">
        <v>25022</v>
      </c>
      <c r="R4944" s="30"/>
      <c r="S4944" s="30" t="s">
        <v>4261</v>
      </c>
      <c r="T4944" s="30"/>
      <c r="U4944" s="30"/>
      <c r="V4944" s="30" t="s">
        <v>1428</v>
      </c>
    </row>
    <row r="4945" spans="1:22" ht="15" customHeight="1">
      <c r="A4945" s="30">
        <v>5163</v>
      </c>
      <c r="B4945" s="30" t="s">
        <v>25023</v>
      </c>
      <c r="C4945" s="30"/>
      <c r="D4945" s="30" t="s">
        <v>25023</v>
      </c>
      <c r="E4945" s="30" t="s">
        <v>21896</v>
      </c>
      <c r="F4945" s="30" t="s">
        <v>12544</v>
      </c>
      <c r="G4945" s="30" t="s">
        <v>3281</v>
      </c>
      <c r="H4945" s="30" t="s">
        <v>1397</v>
      </c>
      <c r="I4945" s="30">
        <v>8500020</v>
      </c>
      <c r="J4945" s="30" t="s">
        <v>25024</v>
      </c>
      <c r="K4945" s="57">
        <v>305208846110</v>
      </c>
      <c r="L4945" s="30"/>
      <c r="M4945" s="30"/>
      <c r="N4945" s="30"/>
      <c r="O4945" s="30"/>
      <c r="P4945" s="30"/>
      <c r="Q4945" s="30" t="s">
        <v>25025</v>
      </c>
      <c r="R4945" s="30"/>
      <c r="S4945" s="30" t="s">
        <v>25026</v>
      </c>
      <c r="T4945" s="30"/>
      <c r="U4945" s="30"/>
      <c r="V4945" s="30" t="s">
        <v>1444</v>
      </c>
    </row>
    <row r="4946" spans="1:22" ht="15" customHeight="1">
      <c r="A4946" s="37">
        <v>5164</v>
      </c>
      <c r="B4946" s="37" t="s">
        <v>25027</v>
      </c>
      <c r="C4946" s="37"/>
      <c r="D4946" s="37" t="s">
        <v>25027</v>
      </c>
      <c r="E4946" s="37" t="s">
        <v>21749</v>
      </c>
      <c r="F4946" s="37" t="s">
        <v>3052</v>
      </c>
      <c r="G4946" s="37" t="s">
        <v>3053</v>
      </c>
      <c r="H4946" s="37" t="s">
        <v>1367</v>
      </c>
      <c r="I4946" s="37">
        <v>35930003</v>
      </c>
      <c r="J4946" s="37" t="s">
        <v>25028</v>
      </c>
      <c r="K4946" s="58">
        <v>32684060037</v>
      </c>
      <c r="L4946" s="37"/>
      <c r="M4946" s="37"/>
      <c r="N4946" s="37"/>
      <c r="O4946" s="37"/>
      <c r="P4946" s="37"/>
      <c r="Q4946" s="37" t="s">
        <v>25029</v>
      </c>
      <c r="R4946" s="37"/>
      <c r="S4946" s="37" t="s">
        <v>25030</v>
      </c>
      <c r="T4946" s="37"/>
      <c r="U4946" s="37"/>
      <c r="V4946" s="26" t="s">
        <v>202</v>
      </c>
    </row>
    <row r="4947" spans="1:22" ht="15" customHeight="1">
      <c r="A4947" s="30">
        <v>5165</v>
      </c>
      <c r="B4947" s="30" t="s">
        <v>25031</v>
      </c>
      <c r="C4947" s="30"/>
      <c r="D4947" s="30" t="s">
        <v>25031</v>
      </c>
      <c r="E4947" s="30" t="s">
        <v>25032</v>
      </c>
      <c r="F4947" s="30" t="s">
        <v>1454</v>
      </c>
      <c r="G4947" s="30" t="s">
        <v>2414</v>
      </c>
      <c r="H4947" s="30" t="s">
        <v>1352</v>
      </c>
      <c r="I4947" s="30">
        <v>42800970</v>
      </c>
      <c r="J4947" s="30" t="s">
        <v>25033</v>
      </c>
      <c r="K4947" s="57">
        <v>101859411</v>
      </c>
      <c r="L4947" s="30"/>
      <c r="M4947" s="30"/>
      <c r="N4947" s="30"/>
      <c r="O4947" s="30"/>
      <c r="P4947" s="30"/>
      <c r="Q4947" s="30" t="s">
        <v>25034</v>
      </c>
      <c r="R4947" s="30"/>
      <c r="S4947" s="30" t="s">
        <v>25035</v>
      </c>
      <c r="T4947" s="30"/>
      <c r="U4947" s="30"/>
      <c r="V4947" s="30" t="s">
        <v>1444</v>
      </c>
    </row>
    <row r="4948" spans="1:22" ht="15" customHeight="1">
      <c r="A4948" s="30">
        <v>5166</v>
      </c>
      <c r="B4948" s="30" t="s">
        <v>25036</v>
      </c>
      <c r="C4948" s="30"/>
      <c r="D4948" s="30" t="s">
        <v>25036</v>
      </c>
      <c r="E4948" s="30" t="s">
        <v>22445</v>
      </c>
      <c r="F4948" s="30" t="s">
        <v>1454</v>
      </c>
      <c r="G4948" s="30" t="s">
        <v>7517</v>
      </c>
      <c r="H4948" s="30" t="s">
        <v>1346</v>
      </c>
      <c r="I4948" s="30">
        <v>57600005</v>
      </c>
      <c r="J4948" s="30" t="s">
        <v>25037</v>
      </c>
      <c r="K4948" s="57">
        <v>243424000</v>
      </c>
      <c r="L4948" s="30"/>
      <c r="M4948" s="30"/>
      <c r="N4948" s="30"/>
      <c r="O4948" s="30"/>
      <c r="P4948" s="30"/>
      <c r="Q4948" s="30" t="s">
        <v>25038</v>
      </c>
      <c r="R4948" s="30"/>
      <c r="S4948" s="30" t="s">
        <v>25039</v>
      </c>
      <c r="T4948" s="30"/>
      <c r="U4948" s="30"/>
      <c r="V4948" s="30" t="s">
        <v>1444</v>
      </c>
    </row>
    <row r="4949" spans="1:22" ht="15" customHeight="1">
      <c r="A4949" s="37">
        <v>5167</v>
      </c>
      <c r="B4949" s="37" t="s">
        <v>25040</v>
      </c>
      <c r="C4949" s="37"/>
      <c r="D4949" s="37" t="s">
        <v>25040</v>
      </c>
      <c r="E4949" s="37" t="s">
        <v>25041</v>
      </c>
      <c r="F4949" s="37" t="s">
        <v>1454</v>
      </c>
      <c r="G4949" s="37" t="s">
        <v>25042</v>
      </c>
      <c r="H4949" s="37" t="s">
        <v>1352</v>
      </c>
      <c r="I4949" s="37">
        <v>45315000</v>
      </c>
      <c r="J4949" s="37" t="s">
        <v>25043</v>
      </c>
      <c r="K4949" s="58">
        <v>74478275</v>
      </c>
      <c r="L4949" s="37"/>
      <c r="M4949" s="37"/>
      <c r="N4949" s="37"/>
      <c r="O4949" s="37"/>
      <c r="P4949" s="37"/>
      <c r="Q4949" s="37" t="s">
        <v>25044</v>
      </c>
      <c r="R4949" s="37"/>
      <c r="S4949" s="37" t="s">
        <v>25045</v>
      </c>
      <c r="T4949" s="37"/>
      <c r="U4949" s="37"/>
      <c r="V4949" s="26" t="s">
        <v>202</v>
      </c>
    </row>
    <row r="4950" spans="1:22" ht="15" customHeight="1">
      <c r="A4950" s="37">
        <v>5168</v>
      </c>
      <c r="B4950" s="37" t="s">
        <v>25046</v>
      </c>
      <c r="C4950" s="37"/>
      <c r="D4950" s="37" t="s">
        <v>25046</v>
      </c>
      <c r="E4950" s="37" t="s">
        <v>25047</v>
      </c>
      <c r="F4950" s="37" t="s">
        <v>8793</v>
      </c>
      <c r="G4950" s="37" t="s">
        <v>10412</v>
      </c>
      <c r="H4950" s="37" t="s">
        <v>1385</v>
      </c>
      <c r="I4950" s="37">
        <v>59140340</v>
      </c>
      <c r="J4950" s="37" t="s">
        <v>25048</v>
      </c>
      <c r="K4950" s="58">
        <v>204205336</v>
      </c>
      <c r="L4950" s="37"/>
      <c r="M4950" s="37"/>
      <c r="N4950" s="37"/>
      <c r="O4950" s="37"/>
      <c r="P4950" s="37"/>
      <c r="Q4950" s="37" t="s">
        <v>25049</v>
      </c>
      <c r="R4950" s="37"/>
      <c r="S4950" s="37" t="s">
        <v>25050</v>
      </c>
      <c r="T4950" s="37"/>
      <c r="U4950" s="37"/>
      <c r="V4950" s="26" t="s">
        <v>202</v>
      </c>
    </row>
    <row r="4951" spans="1:22" ht="15" customHeight="1">
      <c r="A4951" s="30">
        <v>5169</v>
      </c>
      <c r="B4951" s="30" t="s">
        <v>25051</v>
      </c>
      <c r="C4951" s="30"/>
      <c r="D4951" s="30" t="s">
        <v>25051</v>
      </c>
      <c r="E4951" s="30" t="s">
        <v>25052</v>
      </c>
      <c r="F4951" s="30" t="s">
        <v>2744</v>
      </c>
      <c r="G4951" s="30" t="s">
        <v>3430</v>
      </c>
      <c r="H4951" s="30" t="s">
        <v>1363</v>
      </c>
      <c r="I4951" s="30">
        <v>75400000</v>
      </c>
      <c r="J4951" s="30" t="s">
        <v>25053</v>
      </c>
      <c r="K4951" s="57">
        <v>106569449</v>
      </c>
      <c r="L4951" s="30"/>
      <c r="M4951" s="30"/>
      <c r="N4951" s="30"/>
      <c r="O4951" s="30"/>
      <c r="P4951" s="30"/>
      <c r="Q4951" s="30" t="s">
        <v>25054</v>
      </c>
      <c r="R4951" s="30"/>
      <c r="S4951" s="30" t="s">
        <v>4261</v>
      </c>
      <c r="T4951" s="30"/>
      <c r="U4951" s="30"/>
      <c r="V4951" s="30" t="s">
        <v>1444</v>
      </c>
    </row>
    <row r="4952" spans="1:22" ht="15" customHeight="1">
      <c r="A4952" s="30">
        <v>5170</v>
      </c>
      <c r="B4952" s="30" t="s">
        <v>25055</v>
      </c>
      <c r="C4952" s="30"/>
      <c r="D4952" s="30" t="s">
        <v>25055</v>
      </c>
      <c r="E4952" s="30" t="s">
        <v>25056</v>
      </c>
      <c r="F4952" s="30" t="s">
        <v>2011</v>
      </c>
      <c r="G4952" s="30" t="s">
        <v>2012</v>
      </c>
      <c r="H4952" s="30" t="s">
        <v>1373</v>
      </c>
      <c r="I4952" s="30">
        <v>68515000</v>
      </c>
      <c r="J4952" s="30" t="s">
        <v>25057</v>
      </c>
      <c r="K4952" s="57">
        <v>152522476</v>
      </c>
      <c r="L4952" s="30"/>
      <c r="M4952" s="30"/>
      <c r="N4952" s="30"/>
      <c r="O4952" s="30"/>
      <c r="P4952" s="30"/>
      <c r="Q4952" s="30" t="s">
        <v>25058</v>
      </c>
      <c r="R4952" s="30"/>
      <c r="S4952" s="30" t="s">
        <v>25059</v>
      </c>
      <c r="T4952" s="30"/>
      <c r="U4952" s="30"/>
      <c r="V4952" s="30" t="s">
        <v>1444</v>
      </c>
    </row>
    <row r="4953" spans="1:22" ht="15" customHeight="1">
      <c r="A4953" s="30">
        <v>5171</v>
      </c>
      <c r="B4953" s="30" t="s">
        <v>25060</v>
      </c>
      <c r="C4953" s="30"/>
      <c r="D4953" s="30" t="s">
        <v>25060</v>
      </c>
      <c r="E4953" s="30" t="s">
        <v>25061</v>
      </c>
      <c r="F4953" s="30" t="s">
        <v>25062</v>
      </c>
      <c r="G4953" s="30" t="s">
        <v>1802</v>
      </c>
      <c r="H4953" s="30" t="s">
        <v>1373</v>
      </c>
      <c r="I4953" s="30">
        <v>68740571</v>
      </c>
      <c r="J4953" s="30" t="s">
        <v>25063</v>
      </c>
      <c r="K4953" s="57">
        <v>154556564</v>
      </c>
      <c r="L4953" s="30"/>
      <c r="M4953" s="30"/>
      <c r="N4953" s="30"/>
      <c r="O4953" s="30"/>
      <c r="P4953" s="30"/>
      <c r="Q4953" s="30" t="s">
        <v>25064</v>
      </c>
      <c r="R4953" s="30"/>
      <c r="S4953" s="30" t="s">
        <v>25065</v>
      </c>
      <c r="T4953" s="30"/>
      <c r="U4953" s="30"/>
      <c r="V4953" s="30" t="s">
        <v>1444</v>
      </c>
    </row>
    <row r="4954" spans="1:22" ht="15" customHeight="1">
      <c r="A4954" s="30">
        <v>5172</v>
      </c>
      <c r="B4954" s="30" t="s">
        <v>25066</v>
      </c>
      <c r="C4954" s="30"/>
      <c r="D4954" s="30" t="s">
        <v>25066</v>
      </c>
      <c r="E4954" s="30" t="s">
        <v>25067</v>
      </c>
      <c r="F4954" s="30" t="s">
        <v>25068</v>
      </c>
      <c r="G4954" s="30" t="s">
        <v>2360</v>
      </c>
      <c r="H4954" s="30" t="s">
        <v>1363</v>
      </c>
      <c r="I4954" s="30">
        <v>74375180</v>
      </c>
      <c r="J4954" s="30" t="s">
        <v>25069</v>
      </c>
      <c r="K4954" s="57">
        <v>105551791</v>
      </c>
      <c r="L4954" s="30"/>
      <c r="M4954" s="30"/>
      <c r="N4954" s="30"/>
      <c r="O4954" s="30"/>
      <c r="P4954" s="30"/>
      <c r="Q4954" s="30" t="s">
        <v>25070</v>
      </c>
      <c r="R4954" s="30"/>
      <c r="S4954" s="30" t="s">
        <v>25071</v>
      </c>
      <c r="T4954" s="30"/>
      <c r="U4954" s="30"/>
      <c r="V4954" s="30" t="s">
        <v>1428</v>
      </c>
    </row>
    <row r="4955" spans="1:22" ht="15" customHeight="1">
      <c r="A4955" s="30">
        <v>5173</v>
      </c>
      <c r="B4955" s="30" t="s">
        <v>25072</v>
      </c>
      <c r="C4955" s="30"/>
      <c r="D4955" s="30" t="s">
        <v>25072</v>
      </c>
      <c r="E4955" s="30" t="s">
        <v>25073</v>
      </c>
      <c r="F4955" s="30" t="s">
        <v>4665</v>
      </c>
      <c r="G4955" s="30" t="s">
        <v>1700</v>
      </c>
      <c r="H4955" s="30" t="s">
        <v>1377</v>
      </c>
      <c r="I4955" s="30">
        <v>51260040</v>
      </c>
      <c r="J4955" s="30" t="s">
        <v>25074</v>
      </c>
      <c r="K4955" s="57">
        <v>15837785</v>
      </c>
      <c r="L4955" s="30"/>
      <c r="M4955" s="30"/>
      <c r="N4955" s="30"/>
      <c r="O4955" s="30"/>
      <c r="P4955" s="30"/>
      <c r="Q4955" s="30" t="s">
        <v>25075</v>
      </c>
      <c r="R4955" s="30"/>
      <c r="S4955" s="30" t="s">
        <v>25076</v>
      </c>
      <c r="T4955" s="30"/>
      <c r="U4955" s="30"/>
      <c r="V4955" s="30" t="s">
        <v>1428</v>
      </c>
    </row>
    <row r="4956" spans="1:22" ht="15" customHeight="1">
      <c r="A4956" s="30">
        <v>5174</v>
      </c>
      <c r="B4956" s="30" t="s">
        <v>25077</v>
      </c>
      <c r="C4956" s="30"/>
      <c r="D4956" s="30" t="s">
        <v>25077</v>
      </c>
      <c r="E4956" s="30" t="s">
        <v>7782</v>
      </c>
      <c r="F4956" s="30" t="s">
        <v>1454</v>
      </c>
      <c r="G4956" s="30" t="s">
        <v>2452</v>
      </c>
      <c r="H4956" s="30" t="s">
        <v>1397</v>
      </c>
      <c r="I4956" s="30">
        <v>13920000</v>
      </c>
      <c r="J4956" s="30" t="s">
        <v>25078</v>
      </c>
      <c r="K4956" s="57">
        <v>519094088119</v>
      </c>
      <c r="L4956" s="30"/>
      <c r="M4956" s="30"/>
      <c r="N4956" s="30"/>
      <c r="O4956" s="30"/>
      <c r="P4956" s="30"/>
      <c r="Q4956" s="30" t="s">
        <v>25079</v>
      </c>
      <c r="R4956" s="30"/>
      <c r="S4956" s="30" t="s">
        <v>25080</v>
      </c>
      <c r="T4956" s="30"/>
      <c r="U4956" s="30"/>
      <c r="V4956" s="30" t="s">
        <v>1444</v>
      </c>
    </row>
    <row r="4957" spans="1:22" ht="15" customHeight="1">
      <c r="A4957" s="30">
        <v>5175</v>
      </c>
      <c r="B4957" s="30" t="s">
        <v>25081</v>
      </c>
      <c r="C4957" s="30"/>
      <c r="D4957" s="30" t="s">
        <v>25081</v>
      </c>
      <c r="E4957" s="30" t="s">
        <v>25082</v>
      </c>
      <c r="F4957" s="30" t="s">
        <v>9243</v>
      </c>
      <c r="G4957" s="30" t="s">
        <v>4643</v>
      </c>
      <c r="H4957" s="30" t="s">
        <v>1399</v>
      </c>
      <c r="I4957" s="30">
        <v>77807160</v>
      </c>
      <c r="J4957" s="30" t="s">
        <v>25083</v>
      </c>
      <c r="K4957" s="57">
        <v>294998233</v>
      </c>
      <c r="L4957" s="30"/>
      <c r="M4957" s="30"/>
      <c r="N4957" s="30"/>
      <c r="O4957" s="30"/>
      <c r="P4957" s="30"/>
      <c r="Q4957" s="30" t="s">
        <v>25084</v>
      </c>
      <c r="R4957" s="30"/>
      <c r="S4957" s="30" t="s">
        <v>25085</v>
      </c>
      <c r="T4957" s="30"/>
      <c r="U4957" s="30"/>
      <c r="V4957" s="30" t="s">
        <v>1444</v>
      </c>
    </row>
    <row r="4958" spans="1:22" ht="15" customHeight="1">
      <c r="A4958" s="30">
        <v>5176</v>
      </c>
      <c r="B4958" s="30" t="s">
        <v>25086</v>
      </c>
      <c r="C4958" s="30"/>
      <c r="D4958" s="30" t="s">
        <v>25086</v>
      </c>
      <c r="E4958" s="30" t="s">
        <v>25087</v>
      </c>
      <c r="F4958" s="30" t="s">
        <v>1454</v>
      </c>
      <c r="G4958" s="30" t="s">
        <v>8360</v>
      </c>
      <c r="H4958" s="30" t="s">
        <v>1377</v>
      </c>
      <c r="I4958" s="30">
        <v>56460000</v>
      </c>
      <c r="J4958" s="30" t="s">
        <v>25088</v>
      </c>
      <c r="K4958" s="57">
        <v>86653890</v>
      </c>
      <c r="L4958" s="30"/>
      <c r="M4958" s="30"/>
      <c r="N4958" s="30"/>
      <c r="O4958" s="30"/>
      <c r="P4958" s="30"/>
      <c r="Q4958" s="30" t="s">
        <v>22804</v>
      </c>
      <c r="R4958" s="30"/>
      <c r="S4958" s="30" t="s">
        <v>25089</v>
      </c>
      <c r="T4958" s="30"/>
      <c r="U4958" s="30"/>
      <c r="V4958" s="30" t="s">
        <v>1428</v>
      </c>
    </row>
    <row r="4959" spans="1:22" ht="15" customHeight="1">
      <c r="A4959" s="37">
        <v>5177</v>
      </c>
      <c r="B4959" s="37" t="s">
        <v>25090</v>
      </c>
      <c r="C4959" s="37"/>
      <c r="D4959" s="37" t="s">
        <v>25090</v>
      </c>
      <c r="E4959" s="37" t="s">
        <v>25091</v>
      </c>
      <c r="F4959" s="37" t="s">
        <v>1454</v>
      </c>
      <c r="G4959" s="37" t="s">
        <v>25092</v>
      </c>
      <c r="H4959" s="37" t="s">
        <v>1365</v>
      </c>
      <c r="I4959" s="37">
        <v>65755000</v>
      </c>
      <c r="J4959" s="37" t="s">
        <v>25093</v>
      </c>
      <c r="K4959" s="58">
        <v>126379297</v>
      </c>
      <c r="L4959" s="37"/>
      <c r="M4959" s="37"/>
      <c r="N4959" s="37"/>
      <c r="O4959" s="37"/>
      <c r="P4959" s="37"/>
      <c r="Q4959" s="37" t="s">
        <v>25094</v>
      </c>
      <c r="R4959" s="37"/>
      <c r="S4959" s="37" t="s">
        <v>25095</v>
      </c>
      <c r="T4959" s="37"/>
      <c r="U4959" s="37"/>
      <c r="V4959" s="26" t="s">
        <v>202</v>
      </c>
    </row>
    <row r="4960" spans="1:22" ht="15" customHeight="1">
      <c r="A4960" s="30">
        <v>5178</v>
      </c>
      <c r="B4960" s="30" t="s">
        <v>25096</v>
      </c>
      <c r="C4960" s="30"/>
      <c r="D4960" s="30" t="s">
        <v>25096</v>
      </c>
      <c r="E4960" s="30" t="s">
        <v>25097</v>
      </c>
      <c r="F4960" s="30" t="s">
        <v>15348</v>
      </c>
      <c r="G4960" s="30" t="s">
        <v>3452</v>
      </c>
      <c r="H4960" s="30" t="s">
        <v>1352</v>
      </c>
      <c r="I4960" s="30">
        <v>46100000</v>
      </c>
      <c r="J4960" s="30" t="s">
        <v>25098</v>
      </c>
      <c r="K4960" s="57">
        <v>168447590</v>
      </c>
      <c r="L4960" s="30"/>
      <c r="M4960" s="30"/>
      <c r="N4960" s="30"/>
      <c r="O4960" s="30"/>
      <c r="P4960" s="30"/>
      <c r="Q4960" s="30" t="s">
        <v>25099</v>
      </c>
      <c r="R4960" s="30"/>
      <c r="S4960" s="30" t="s">
        <v>25100</v>
      </c>
      <c r="T4960" s="30"/>
      <c r="U4960" s="30"/>
      <c r="V4960" s="30" t="s">
        <v>1444</v>
      </c>
    </row>
    <row r="4961" spans="1:22" ht="15" customHeight="1">
      <c r="A4961" s="30">
        <v>5179</v>
      </c>
      <c r="B4961" s="30" t="s">
        <v>25101</v>
      </c>
      <c r="C4961" s="30"/>
      <c r="D4961" s="30" t="s">
        <v>25101</v>
      </c>
      <c r="E4961" s="30" t="s">
        <v>25102</v>
      </c>
      <c r="F4961" s="30" t="s">
        <v>1795</v>
      </c>
      <c r="G4961" s="30" t="s">
        <v>1796</v>
      </c>
      <c r="H4961" s="30" t="s">
        <v>1385</v>
      </c>
      <c r="I4961" s="30">
        <v>59040450</v>
      </c>
      <c r="J4961" s="30" t="s">
        <v>25103</v>
      </c>
      <c r="K4961" s="57">
        <v>205394590</v>
      </c>
      <c r="L4961" s="30"/>
      <c r="M4961" s="30"/>
      <c r="N4961" s="30"/>
      <c r="O4961" s="30"/>
      <c r="P4961" s="30"/>
      <c r="Q4961" s="30" t="s">
        <v>22533</v>
      </c>
      <c r="R4961" s="30"/>
      <c r="S4961" s="30" t="s">
        <v>25104</v>
      </c>
      <c r="T4961" s="30"/>
      <c r="U4961" s="30"/>
      <c r="V4961" s="30" t="s">
        <v>1444</v>
      </c>
    </row>
    <row r="4962" spans="1:22" ht="15" customHeight="1">
      <c r="A4962" s="30">
        <v>5180</v>
      </c>
      <c r="B4962" s="30" t="s">
        <v>25105</v>
      </c>
      <c r="C4962" s="30"/>
      <c r="D4962" s="30" t="s">
        <v>25105</v>
      </c>
      <c r="E4962" s="30" t="s">
        <v>25106</v>
      </c>
      <c r="F4962" s="30" t="s">
        <v>3628</v>
      </c>
      <c r="G4962" s="30" t="s">
        <v>1796</v>
      </c>
      <c r="H4962" s="30" t="s">
        <v>1385</v>
      </c>
      <c r="I4962" s="30">
        <v>59025002</v>
      </c>
      <c r="J4962" s="30" t="s">
        <v>25107</v>
      </c>
      <c r="K4962" s="57">
        <v>205399746</v>
      </c>
      <c r="L4962" s="30"/>
      <c r="M4962" s="30"/>
      <c r="N4962" s="30"/>
      <c r="O4962" s="30"/>
      <c r="P4962" s="30"/>
      <c r="Q4962" s="30" t="s">
        <v>22533</v>
      </c>
      <c r="R4962" s="30"/>
      <c r="S4962" s="30" t="s">
        <v>23660</v>
      </c>
      <c r="T4962" s="30"/>
      <c r="U4962" s="30"/>
      <c r="V4962" s="30" t="s">
        <v>1444</v>
      </c>
    </row>
    <row r="4963" spans="1:22" ht="15" customHeight="1">
      <c r="A4963" s="30">
        <v>5181</v>
      </c>
      <c r="B4963" s="30" t="s">
        <v>25108</v>
      </c>
      <c r="C4963" s="30"/>
      <c r="D4963" s="30" t="s">
        <v>25108</v>
      </c>
      <c r="E4963" s="30" t="s">
        <v>25109</v>
      </c>
      <c r="F4963" s="30" t="s">
        <v>1454</v>
      </c>
      <c r="G4963" s="30" t="s">
        <v>23615</v>
      </c>
      <c r="H4963" s="30" t="s">
        <v>1377</v>
      </c>
      <c r="I4963" s="30">
        <v>56780000</v>
      </c>
      <c r="J4963" s="30" t="s">
        <v>25110</v>
      </c>
      <c r="K4963" s="57">
        <v>36393398</v>
      </c>
      <c r="L4963" s="30"/>
      <c r="M4963" s="30"/>
      <c r="N4963" s="30"/>
      <c r="O4963" s="30"/>
      <c r="P4963" s="30"/>
      <c r="Q4963" s="30" t="s">
        <v>25111</v>
      </c>
      <c r="R4963" s="30"/>
      <c r="S4963" s="30" t="s">
        <v>25112</v>
      </c>
      <c r="T4963" s="30"/>
      <c r="U4963" s="30"/>
      <c r="V4963" s="30" t="s">
        <v>1444</v>
      </c>
    </row>
    <row r="4964" spans="1:22" ht="15" customHeight="1">
      <c r="A4964" s="30">
        <v>5182</v>
      </c>
      <c r="B4964" s="30" t="s">
        <v>25113</v>
      </c>
      <c r="C4964" s="30"/>
      <c r="D4964" s="30" t="s">
        <v>25113</v>
      </c>
      <c r="E4964" s="30" t="s">
        <v>25114</v>
      </c>
      <c r="F4964" s="30" t="s">
        <v>25115</v>
      </c>
      <c r="G4964" s="30" t="s">
        <v>2360</v>
      </c>
      <c r="H4964" s="30" t="s">
        <v>1363</v>
      </c>
      <c r="I4964" s="30">
        <v>74475115</v>
      </c>
      <c r="J4964" s="30" t="s">
        <v>25116</v>
      </c>
      <c r="K4964" s="57">
        <v>107510820</v>
      </c>
      <c r="L4964" s="30"/>
      <c r="M4964" s="30"/>
      <c r="N4964" s="30"/>
      <c r="O4964" s="30"/>
      <c r="P4964" s="30"/>
      <c r="Q4964" s="30" t="s">
        <v>25117</v>
      </c>
      <c r="R4964" s="30"/>
      <c r="S4964" s="30" t="s">
        <v>25118</v>
      </c>
      <c r="T4964" s="30"/>
      <c r="U4964" s="30"/>
      <c r="V4964" s="30" t="s">
        <v>1444</v>
      </c>
    </row>
    <row r="4965" spans="1:22" ht="15" customHeight="1">
      <c r="A4965" s="30">
        <v>5183</v>
      </c>
      <c r="B4965" s="30" t="s">
        <v>25119</v>
      </c>
      <c r="C4965" s="30"/>
      <c r="D4965" s="30" t="s">
        <v>25119</v>
      </c>
      <c r="E4965" s="30" t="s">
        <v>25120</v>
      </c>
      <c r="F4965" s="30" t="s">
        <v>1454</v>
      </c>
      <c r="G4965" s="30" t="s">
        <v>25121</v>
      </c>
      <c r="H4965" s="30" t="s">
        <v>1367</v>
      </c>
      <c r="I4965" s="30">
        <v>37150000</v>
      </c>
      <c r="J4965" s="30" t="s">
        <v>25122</v>
      </c>
      <c r="K4965" s="57">
        <v>31488060002</v>
      </c>
      <c r="L4965" s="30"/>
      <c r="M4965" s="30"/>
      <c r="N4965" s="30"/>
      <c r="O4965" s="30"/>
      <c r="P4965" s="30"/>
      <c r="Q4965" s="30" t="s">
        <v>25123</v>
      </c>
      <c r="R4965" s="30"/>
      <c r="S4965" s="30" t="s">
        <v>25124</v>
      </c>
      <c r="T4965" s="30"/>
      <c r="U4965" s="30"/>
      <c r="V4965" s="30" t="s">
        <v>1444</v>
      </c>
    </row>
    <row r="4966" spans="1:22" ht="15" customHeight="1">
      <c r="A4966" s="30">
        <v>5184</v>
      </c>
      <c r="B4966" s="30" t="s">
        <v>25125</v>
      </c>
      <c r="C4966" s="30"/>
      <c r="D4966" s="30" t="s">
        <v>25125</v>
      </c>
      <c r="E4966" s="30" t="s">
        <v>22765</v>
      </c>
      <c r="F4966" s="30" t="s">
        <v>1454</v>
      </c>
      <c r="G4966" s="30" t="s">
        <v>2799</v>
      </c>
      <c r="H4966" s="30" t="s">
        <v>1352</v>
      </c>
      <c r="I4966" s="30">
        <v>45000335</v>
      </c>
      <c r="J4966" s="30" t="s">
        <v>25126</v>
      </c>
      <c r="K4966" s="57">
        <v>46979546</v>
      </c>
      <c r="L4966" s="30"/>
      <c r="M4966" s="30"/>
      <c r="N4966" s="30"/>
      <c r="O4966" s="30"/>
      <c r="P4966" s="30"/>
      <c r="Q4966" s="30" t="s">
        <v>25127</v>
      </c>
      <c r="R4966" s="30"/>
      <c r="S4966" s="30" t="s">
        <v>25128</v>
      </c>
      <c r="T4966" s="30"/>
      <c r="U4966" s="30"/>
      <c r="V4966" s="30" t="s">
        <v>1444</v>
      </c>
    </row>
    <row r="4967" spans="1:22" ht="15" customHeight="1">
      <c r="A4967" s="30">
        <v>5185</v>
      </c>
      <c r="B4967" s="30" t="s">
        <v>25129</v>
      </c>
      <c r="C4967" s="30"/>
      <c r="D4967" s="30" t="s">
        <v>25129</v>
      </c>
      <c r="E4967" s="30" t="s">
        <v>25130</v>
      </c>
      <c r="F4967" s="30" t="s">
        <v>25131</v>
      </c>
      <c r="G4967" s="30" t="s">
        <v>1865</v>
      </c>
      <c r="H4967" s="30" t="s">
        <v>1356</v>
      </c>
      <c r="I4967" s="30">
        <v>71591295</v>
      </c>
      <c r="J4967" s="30" t="s">
        <v>25132</v>
      </c>
      <c r="K4967" s="57">
        <v>797860800137</v>
      </c>
      <c r="L4967" s="30"/>
      <c r="M4967" s="30"/>
      <c r="N4967" s="30"/>
      <c r="O4967" s="30"/>
      <c r="P4967" s="30"/>
      <c r="Q4967" s="30" t="s">
        <v>25133</v>
      </c>
      <c r="R4967" s="30"/>
      <c r="S4967" s="30" t="s">
        <v>25134</v>
      </c>
      <c r="T4967" s="30"/>
      <c r="U4967" s="30"/>
      <c r="V4967" s="30" t="s">
        <v>1444</v>
      </c>
    </row>
    <row r="4968" spans="1:22" ht="15" customHeight="1">
      <c r="A4968" s="30">
        <v>5186</v>
      </c>
      <c r="B4968" s="30" t="s">
        <v>25135</v>
      </c>
      <c r="C4968" s="30"/>
      <c r="D4968" s="30" t="s">
        <v>25135</v>
      </c>
      <c r="E4968" s="30" t="s">
        <v>22162</v>
      </c>
      <c r="F4968" s="30" t="s">
        <v>1454</v>
      </c>
      <c r="G4968" s="30" t="s">
        <v>13799</v>
      </c>
      <c r="H4968" s="30" t="s">
        <v>1381</v>
      </c>
      <c r="I4968" s="30">
        <v>86600183</v>
      </c>
      <c r="J4968" s="30" t="s">
        <v>25136</v>
      </c>
      <c r="K4968" s="57">
        <v>9036559923</v>
      </c>
      <c r="L4968" s="30"/>
      <c r="M4968" s="30"/>
      <c r="N4968" s="30"/>
      <c r="O4968" s="30"/>
      <c r="P4968" s="30"/>
      <c r="Q4968" s="30" t="s">
        <v>25137</v>
      </c>
      <c r="R4968" s="30"/>
      <c r="S4968" s="30" t="s">
        <v>25138</v>
      </c>
      <c r="T4968" s="30"/>
      <c r="U4968" s="30"/>
      <c r="V4968" s="30" t="s">
        <v>1444</v>
      </c>
    </row>
    <row r="4969" spans="1:22" ht="15" customHeight="1">
      <c r="A4969" s="30">
        <v>5187</v>
      </c>
      <c r="B4969" s="30" t="s">
        <v>25139</v>
      </c>
      <c r="C4969" s="30"/>
      <c r="D4969" s="30" t="s">
        <v>25139</v>
      </c>
      <c r="E4969" s="30" t="s">
        <v>25140</v>
      </c>
      <c r="F4969" s="30" t="s">
        <v>1454</v>
      </c>
      <c r="G4969" s="30" t="s">
        <v>14374</v>
      </c>
      <c r="H4969" s="30" t="s">
        <v>1363</v>
      </c>
      <c r="I4969" s="30">
        <v>76330000</v>
      </c>
      <c r="J4969" s="30" t="s">
        <v>25141</v>
      </c>
      <c r="K4969" s="57">
        <v>106964135</v>
      </c>
      <c r="L4969" s="30"/>
      <c r="M4969" s="30"/>
      <c r="N4969" s="30"/>
      <c r="O4969" s="30"/>
      <c r="P4969" s="30"/>
      <c r="Q4969" s="30" t="s">
        <v>25142</v>
      </c>
      <c r="R4969" s="30"/>
      <c r="S4969" s="30" t="s">
        <v>25143</v>
      </c>
      <c r="T4969" s="30"/>
      <c r="U4969" s="30"/>
      <c r="V4969" s="30" t="s">
        <v>1444</v>
      </c>
    </row>
    <row r="4970" spans="1:22" ht="15" customHeight="1">
      <c r="A4970" s="30">
        <v>5188</v>
      </c>
      <c r="B4970" s="30" t="s">
        <v>25144</v>
      </c>
      <c r="C4970" s="30"/>
      <c r="D4970" s="30" t="s">
        <v>25144</v>
      </c>
      <c r="E4970" s="30" t="s">
        <v>25145</v>
      </c>
      <c r="F4970" s="30" t="s">
        <v>16982</v>
      </c>
      <c r="G4970" s="30" t="s">
        <v>25146</v>
      </c>
      <c r="H4970" s="30" t="s">
        <v>1348</v>
      </c>
      <c r="I4970" s="30">
        <v>69750000</v>
      </c>
      <c r="J4970" s="30" t="s">
        <v>25147</v>
      </c>
      <c r="K4970" s="57" t="s">
        <v>3510</v>
      </c>
      <c r="L4970" s="30"/>
      <c r="M4970" s="30"/>
      <c r="N4970" s="30"/>
      <c r="O4970" s="30"/>
      <c r="P4970" s="30"/>
      <c r="Q4970" s="30" t="s">
        <v>25148</v>
      </c>
      <c r="R4970" s="30"/>
      <c r="S4970" s="30" t="s">
        <v>25149</v>
      </c>
      <c r="T4970" s="30"/>
      <c r="U4970" s="30"/>
      <c r="V4970" s="30" t="s">
        <v>1444</v>
      </c>
    </row>
    <row r="4971" spans="1:22" ht="15" customHeight="1">
      <c r="A4971" s="30">
        <v>5189</v>
      </c>
      <c r="B4971" s="30" t="s">
        <v>25150</v>
      </c>
      <c r="C4971" s="30"/>
      <c r="D4971" s="30" t="s">
        <v>25150</v>
      </c>
      <c r="E4971" s="30" t="s">
        <v>25151</v>
      </c>
      <c r="F4971" s="30" t="s">
        <v>1454</v>
      </c>
      <c r="G4971" s="30" t="s">
        <v>5692</v>
      </c>
      <c r="H4971" s="30" t="s">
        <v>1354</v>
      </c>
      <c r="I4971" s="30">
        <v>62010150</v>
      </c>
      <c r="J4971" s="30" t="s">
        <v>25152</v>
      </c>
      <c r="K4971" s="57">
        <v>64568709</v>
      </c>
      <c r="L4971" s="30"/>
      <c r="M4971" s="30"/>
      <c r="N4971" s="30"/>
      <c r="O4971" s="30"/>
      <c r="P4971" s="30"/>
      <c r="Q4971" s="30" t="s">
        <v>25153</v>
      </c>
      <c r="R4971" s="30"/>
      <c r="S4971" s="30" t="s">
        <v>25154</v>
      </c>
      <c r="T4971" s="30"/>
      <c r="U4971" s="30"/>
      <c r="V4971" s="30" t="s">
        <v>1444</v>
      </c>
    </row>
    <row r="4972" spans="1:22" ht="15" customHeight="1">
      <c r="A4972" s="30">
        <v>5190</v>
      </c>
      <c r="B4972" s="30" t="s">
        <v>25155</v>
      </c>
      <c r="C4972" s="30"/>
      <c r="D4972" s="30" t="s">
        <v>25155</v>
      </c>
      <c r="E4972" s="30" t="s">
        <v>25156</v>
      </c>
      <c r="F4972" s="30" t="s">
        <v>23852</v>
      </c>
      <c r="G4972" s="30" t="s">
        <v>22431</v>
      </c>
      <c r="H4972" s="30" t="s">
        <v>1365</v>
      </c>
      <c r="I4972" s="30">
        <v>65485000</v>
      </c>
      <c r="J4972" s="30" t="s">
        <v>25157</v>
      </c>
      <c r="K4972" s="57">
        <v>122070836</v>
      </c>
      <c r="L4972" s="30"/>
      <c r="M4972" s="30"/>
      <c r="N4972" s="30"/>
      <c r="O4972" s="30"/>
      <c r="P4972" s="30"/>
      <c r="Q4972" s="30" t="s">
        <v>25158</v>
      </c>
      <c r="R4972" s="30"/>
      <c r="S4972" s="30" t="s">
        <v>25159</v>
      </c>
      <c r="T4972" s="30"/>
      <c r="U4972" s="30"/>
      <c r="V4972" s="30" t="s">
        <v>1444</v>
      </c>
    </row>
    <row r="4973" spans="1:22" ht="15" customHeight="1">
      <c r="A4973" s="30">
        <v>5191</v>
      </c>
      <c r="B4973" s="30" t="s">
        <v>25160</v>
      </c>
      <c r="C4973" s="30"/>
      <c r="D4973" s="30" t="s">
        <v>25160</v>
      </c>
      <c r="E4973" s="30" t="s">
        <v>25161</v>
      </c>
      <c r="F4973" s="30" t="s">
        <v>25162</v>
      </c>
      <c r="G4973" s="30" t="s">
        <v>23578</v>
      </c>
      <c r="H4973" s="30" t="s">
        <v>1360</v>
      </c>
      <c r="I4973" s="30">
        <v>99999999</v>
      </c>
      <c r="J4973" s="30"/>
      <c r="K4973" s="57" t="s">
        <v>3510</v>
      </c>
      <c r="L4973" s="30"/>
      <c r="M4973" s="30"/>
      <c r="N4973" s="30"/>
      <c r="O4973" s="30"/>
      <c r="P4973" s="30"/>
      <c r="Q4973" s="30"/>
      <c r="R4973" s="30"/>
      <c r="S4973" s="30" t="s">
        <v>4261</v>
      </c>
      <c r="T4973" s="30"/>
      <c r="U4973" s="30"/>
      <c r="V4973" s="30" t="s">
        <v>1444</v>
      </c>
    </row>
    <row r="4974" spans="1:22" ht="15" customHeight="1">
      <c r="A4974" s="30">
        <v>5192</v>
      </c>
      <c r="B4974" s="30" t="s">
        <v>25163</v>
      </c>
      <c r="C4974" s="30"/>
      <c r="D4974" s="30" t="s">
        <v>25163</v>
      </c>
      <c r="E4974" s="30" t="s">
        <v>25164</v>
      </c>
      <c r="F4974" s="30" t="s">
        <v>8366</v>
      </c>
      <c r="G4974" s="30" t="s">
        <v>1865</v>
      </c>
      <c r="H4974" s="30" t="s">
        <v>1356</v>
      </c>
      <c r="I4974" s="30">
        <v>72120420</v>
      </c>
      <c r="J4974" s="30" t="s">
        <v>25165</v>
      </c>
      <c r="K4974" s="57">
        <v>782667000193</v>
      </c>
      <c r="L4974" s="30"/>
      <c r="M4974" s="30"/>
      <c r="N4974" s="30"/>
      <c r="O4974" s="30"/>
      <c r="P4974" s="30"/>
      <c r="Q4974" s="30" t="s">
        <v>25166</v>
      </c>
      <c r="R4974" s="30"/>
      <c r="S4974" s="30" t="s">
        <v>25167</v>
      </c>
      <c r="T4974" s="30"/>
      <c r="U4974" s="30"/>
      <c r="V4974" s="30" t="s">
        <v>1428</v>
      </c>
    </row>
    <row r="4975" spans="1:22" ht="15" customHeight="1">
      <c r="A4975" s="30">
        <v>5193</v>
      </c>
      <c r="B4975" s="30" t="s">
        <v>25168</v>
      </c>
      <c r="C4975" s="30"/>
      <c r="D4975" s="30" t="s">
        <v>25168</v>
      </c>
      <c r="E4975" s="30" t="s">
        <v>25169</v>
      </c>
      <c r="F4975" s="30" t="s">
        <v>9794</v>
      </c>
      <c r="G4975" s="30" t="s">
        <v>2938</v>
      </c>
      <c r="H4975" s="30" t="s">
        <v>1377</v>
      </c>
      <c r="I4975" s="30">
        <v>56903390</v>
      </c>
      <c r="J4975" s="30" t="s">
        <v>25170</v>
      </c>
      <c r="K4975" s="57">
        <v>47440201</v>
      </c>
      <c r="L4975" s="30"/>
      <c r="M4975" s="30"/>
      <c r="N4975" s="30"/>
      <c r="O4975" s="30"/>
      <c r="P4975" s="30"/>
      <c r="Q4975" s="30" t="s">
        <v>25171</v>
      </c>
      <c r="R4975" s="30"/>
      <c r="S4975" s="30" t="s">
        <v>25172</v>
      </c>
      <c r="T4975" s="30"/>
      <c r="U4975" s="30"/>
      <c r="V4975" s="30" t="s">
        <v>1444</v>
      </c>
    </row>
    <row r="4976" spans="1:22" ht="15" customHeight="1">
      <c r="A4976" s="30">
        <v>5194</v>
      </c>
      <c r="B4976" s="30" t="s">
        <v>25173</v>
      </c>
      <c r="C4976" s="30"/>
      <c r="D4976" s="30" t="s">
        <v>25173</v>
      </c>
      <c r="E4976" s="30" t="s">
        <v>25174</v>
      </c>
      <c r="F4976" s="30" t="s">
        <v>1454</v>
      </c>
      <c r="G4976" s="30" t="s">
        <v>2734</v>
      </c>
      <c r="H4976" s="30" t="s">
        <v>1365</v>
      </c>
      <c r="I4976" s="30">
        <v>65900390</v>
      </c>
      <c r="J4976" s="30" t="s">
        <v>25175</v>
      </c>
      <c r="K4976" s="57">
        <v>125904150</v>
      </c>
      <c r="L4976" s="30"/>
      <c r="M4976" s="30"/>
      <c r="N4976" s="30"/>
      <c r="O4976" s="30"/>
      <c r="P4976" s="30"/>
      <c r="Q4976" s="30" t="s">
        <v>18582</v>
      </c>
      <c r="R4976" s="30"/>
      <c r="S4976" s="30" t="s">
        <v>24905</v>
      </c>
      <c r="T4976" s="30"/>
      <c r="U4976" s="30"/>
      <c r="V4976" s="30" t="s">
        <v>1444</v>
      </c>
    </row>
    <row r="4977" spans="1:22" ht="15" customHeight="1">
      <c r="A4977" s="30">
        <v>5195</v>
      </c>
      <c r="B4977" s="30" t="s">
        <v>25176</v>
      </c>
      <c r="C4977" s="30"/>
      <c r="D4977" s="30" t="s">
        <v>25176</v>
      </c>
      <c r="E4977" s="30" t="s">
        <v>25177</v>
      </c>
      <c r="F4977" s="30" t="s">
        <v>25178</v>
      </c>
      <c r="G4977" s="30" t="s">
        <v>1713</v>
      </c>
      <c r="H4977" s="30" t="s">
        <v>1395</v>
      </c>
      <c r="I4977" s="30">
        <v>49025330</v>
      </c>
      <c r="J4977" s="30" t="s">
        <v>25179</v>
      </c>
      <c r="K4977" s="57">
        <v>271216743</v>
      </c>
      <c r="L4977" s="30"/>
      <c r="M4977" s="30"/>
      <c r="N4977" s="30"/>
      <c r="O4977" s="30"/>
      <c r="P4977" s="30"/>
      <c r="Q4977" s="30" t="s">
        <v>25180</v>
      </c>
      <c r="R4977" s="30"/>
      <c r="S4977" s="30" t="s">
        <v>25181</v>
      </c>
      <c r="T4977" s="30"/>
      <c r="U4977" s="30"/>
      <c r="V4977" s="30" t="s">
        <v>1428</v>
      </c>
    </row>
    <row r="4978" spans="1:22" ht="15" customHeight="1">
      <c r="A4978" s="30">
        <v>5196</v>
      </c>
      <c r="B4978" s="30" t="s">
        <v>25182</v>
      </c>
      <c r="C4978" s="30"/>
      <c r="D4978" s="30" t="s">
        <v>25182</v>
      </c>
      <c r="E4978" s="30" t="s">
        <v>25183</v>
      </c>
      <c r="F4978" s="30" t="s">
        <v>1454</v>
      </c>
      <c r="G4978" s="30" t="s">
        <v>5298</v>
      </c>
      <c r="H4978" s="30" t="s">
        <v>1377</v>
      </c>
      <c r="I4978" s="30">
        <v>56800000</v>
      </c>
      <c r="J4978" s="30" t="s">
        <v>25184</v>
      </c>
      <c r="K4978" s="57">
        <v>58653600</v>
      </c>
      <c r="L4978" s="30"/>
      <c r="M4978" s="30"/>
      <c r="N4978" s="30"/>
      <c r="O4978" s="30"/>
      <c r="P4978" s="30"/>
      <c r="Q4978" s="30" t="s">
        <v>25185</v>
      </c>
      <c r="R4978" s="30"/>
      <c r="S4978" s="30" t="s">
        <v>25186</v>
      </c>
      <c r="T4978" s="30"/>
      <c r="U4978" s="30"/>
      <c r="V4978" s="30" t="s">
        <v>1444</v>
      </c>
    </row>
    <row r="4979" spans="1:22" ht="15" customHeight="1">
      <c r="A4979" s="30">
        <v>5197</v>
      </c>
      <c r="B4979" s="30" t="s">
        <v>25187</v>
      </c>
      <c r="C4979" s="30"/>
      <c r="D4979" s="30" t="s">
        <v>25187</v>
      </c>
      <c r="E4979" s="30" t="s">
        <v>25188</v>
      </c>
      <c r="F4979" s="30" t="s">
        <v>2721</v>
      </c>
      <c r="G4979" s="30" t="s">
        <v>1700</v>
      </c>
      <c r="H4979" s="30" t="s">
        <v>1377</v>
      </c>
      <c r="I4979" s="30">
        <v>50020360</v>
      </c>
      <c r="J4979" s="30" t="s">
        <v>25189</v>
      </c>
      <c r="K4979" s="57">
        <v>85666742</v>
      </c>
      <c r="L4979" s="30"/>
      <c r="M4979" s="30"/>
      <c r="N4979" s="30"/>
      <c r="O4979" s="30"/>
      <c r="P4979" s="30"/>
      <c r="Q4979" s="30" t="s">
        <v>25190</v>
      </c>
      <c r="R4979" s="30"/>
      <c r="S4979" s="30" t="s">
        <v>25191</v>
      </c>
      <c r="T4979" s="30"/>
      <c r="U4979" s="30"/>
      <c r="V4979" s="30" t="s">
        <v>1428</v>
      </c>
    </row>
    <row r="4980" spans="1:22" ht="15" customHeight="1">
      <c r="A4980" s="30">
        <v>5198</v>
      </c>
      <c r="B4980" s="30" t="s">
        <v>25192</v>
      </c>
      <c r="C4980" s="30"/>
      <c r="D4980" s="30" t="s">
        <v>25192</v>
      </c>
      <c r="E4980" s="30" t="s">
        <v>25193</v>
      </c>
      <c r="F4980" s="30" t="s">
        <v>1454</v>
      </c>
      <c r="G4980" s="30" t="s">
        <v>2248</v>
      </c>
      <c r="H4980" s="30" t="s">
        <v>1383</v>
      </c>
      <c r="I4980" s="30">
        <v>28360000</v>
      </c>
      <c r="J4980" s="30" t="s">
        <v>25194</v>
      </c>
      <c r="K4980" s="57">
        <v>85421506</v>
      </c>
      <c r="L4980" s="30"/>
      <c r="M4980" s="30"/>
      <c r="N4980" s="30"/>
      <c r="O4980" s="30"/>
      <c r="P4980" s="30"/>
      <c r="Q4980" s="30" t="s">
        <v>25195</v>
      </c>
      <c r="R4980" s="30"/>
      <c r="S4980" s="30" t="s">
        <v>25196</v>
      </c>
      <c r="T4980" s="30"/>
      <c r="U4980" s="30"/>
      <c r="V4980" s="30" t="s">
        <v>1444</v>
      </c>
    </row>
    <row r="4981" spans="1:22" ht="15" customHeight="1">
      <c r="A4981" s="30">
        <v>5199</v>
      </c>
      <c r="B4981" s="30" t="s">
        <v>25197</v>
      </c>
      <c r="C4981" s="30"/>
      <c r="D4981" s="30" t="s">
        <v>25197</v>
      </c>
      <c r="E4981" s="30" t="s">
        <v>25198</v>
      </c>
      <c r="F4981" s="30" t="s">
        <v>25199</v>
      </c>
      <c r="G4981" s="30" t="s">
        <v>6789</v>
      </c>
      <c r="H4981" s="30" t="s">
        <v>1397</v>
      </c>
      <c r="I4981" s="30">
        <v>13481631</v>
      </c>
      <c r="J4981" s="30" t="s">
        <v>25200</v>
      </c>
      <c r="K4981" s="57">
        <v>417471510113</v>
      </c>
      <c r="L4981" s="30"/>
      <c r="M4981" s="30"/>
      <c r="N4981" s="30"/>
      <c r="O4981" s="30"/>
      <c r="P4981" s="30"/>
      <c r="Q4981" s="30" t="s">
        <v>25201</v>
      </c>
      <c r="R4981" s="30"/>
      <c r="S4981" s="30" t="s">
        <v>25202</v>
      </c>
      <c r="T4981" s="30"/>
      <c r="U4981" s="30"/>
      <c r="V4981" s="30" t="s">
        <v>1444</v>
      </c>
    </row>
    <row r="4982" spans="1:22" ht="15" customHeight="1">
      <c r="A4982" s="30">
        <v>5200</v>
      </c>
      <c r="B4982" s="30" t="s">
        <v>25203</v>
      </c>
      <c r="C4982" s="30"/>
      <c r="D4982" s="30" t="s">
        <v>25203</v>
      </c>
      <c r="E4982" s="30" t="s">
        <v>25204</v>
      </c>
      <c r="F4982" s="30" t="s">
        <v>22055</v>
      </c>
      <c r="G4982" s="30" t="s">
        <v>1865</v>
      </c>
      <c r="H4982" s="30" t="s">
        <v>1356</v>
      </c>
      <c r="I4982" s="30">
        <v>71572300</v>
      </c>
      <c r="J4982" s="30" t="s">
        <v>25205</v>
      </c>
      <c r="K4982" s="57">
        <v>790533600146</v>
      </c>
      <c r="L4982" s="30"/>
      <c r="M4982" s="30"/>
      <c r="N4982" s="30"/>
      <c r="O4982" s="30"/>
      <c r="P4982" s="30"/>
      <c r="Q4982" s="30" t="s">
        <v>25206</v>
      </c>
      <c r="R4982" s="30"/>
      <c r="S4982" s="30" t="s">
        <v>25207</v>
      </c>
      <c r="T4982" s="30"/>
      <c r="U4982" s="30"/>
      <c r="V4982" s="30" t="s">
        <v>1428</v>
      </c>
    </row>
    <row r="4983" spans="1:22" ht="15" customHeight="1">
      <c r="A4983" s="37">
        <v>5201</v>
      </c>
      <c r="B4983" s="37" t="s">
        <v>25208</v>
      </c>
      <c r="C4983" s="37"/>
      <c r="D4983" s="37" t="s">
        <v>25208</v>
      </c>
      <c r="E4983" s="37" t="s">
        <v>25209</v>
      </c>
      <c r="F4983" s="37" t="s">
        <v>19711</v>
      </c>
      <c r="G4983" s="37" t="s">
        <v>6384</v>
      </c>
      <c r="H4983" s="37" t="s">
        <v>1397</v>
      </c>
      <c r="I4983" s="37">
        <v>13660484</v>
      </c>
      <c r="J4983" s="37" t="s">
        <v>25210</v>
      </c>
      <c r="K4983" s="58">
        <v>555095017110</v>
      </c>
      <c r="L4983" s="37"/>
      <c r="M4983" s="37"/>
      <c r="N4983" s="37"/>
      <c r="O4983" s="37"/>
      <c r="P4983" s="37"/>
      <c r="Q4983" s="37" t="s">
        <v>25211</v>
      </c>
      <c r="R4983" s="37"/>
      <c r="S4983" s="37" t="s">
        <v>25212</v>
      </c>
      <c r="T4983" s="37"/>
      <c r="U4983" s="37"/>
      <c r="V4983" s="26" t="s">
        <v>202</v>
      </c>
    </row>
    <row r="4984" spans="1:22" ht="15" customHeight="1">
      <c r="A4984" s="37">
        <v>5202</v>
      </c>
      <c r="B4984" s="37" t="s">
        <v>25213</v>
      </c>
      <c r="C4984" s="37"/>
      <c r="D4984" s="37" t="s">
        <v>25213</v>
      </c>
      <c r="E4984" s="37" t="s">
        <v>25214</v>
      </c>
      <c r="F4984" s="37" t="s">
        <v>1454</v>
      </c>
      <c r="G4984" s="37" t="s">
        <v>7321</v>
      </c>
      <c r="H4984" s="37" t="s">
        <v>1352</v>
      </c>
      <c r="I4984" s="37">
        <v>45820075</v>
      </c>
      <c r="J4984" s="37" t="s">
        <v>25215</v>
      </c>
      <c r="K4984" s="58">
        <v>53123015</v>
      </c>
      <c r="L4984" s="37"/>
      <c r="M4984" s="37"/>
      <c r="N4984" s="37"/>
      <c r="O4984" s="37"/>
      <c r="P4984" s="37"/>
      <c r="Q4984" s="37"/>
      <c r="R4984" s="37"/>
      <c r="S4984" s="37" t="s">
        <v>25216</v>
      </c>
      <c r="T4984" s="37"/>
      <c r="U4984" s="37"/>
      <c r="V4984" s="26" t="s">
        <v>202</v>
      </c>
    </row>
    <row r="4985" spans="1:22" ht="15" customHeight="1">
      <c r="A4985" s="30">
        <v>5203</v>
      </c>
      <c r="B4985" s="30" t="s">
        <v>25217</v>
      </c>
      <c r="C4985" s="30"/>
      <c r="D4985" s="30" t="s">
        <v>25217</v>
      </c>
      <c r="E4985" s="30" t="s">
        <v>6145</v>
      </c>
      <c r="F4985" s="30" t="s">
        <v>1454</v>
      </c>
      <c r="G4985" s="30" t="s">
        <v>15657</v>
      </c>
      <c r="H4985" s="30" t="s">
        <v>1352</v>
      </c>
      <c r="I4985" s="30">
        <v>45450000</v>
      </c>
      <c r="J4985" s="30" t="s">
        <v>25218</v>
      </c>
      <c r="K4985" s="57">
        <v>151755619</v>
      </c>
      <c r="L4985" s="30"/>
      <c r="M4985" s="30"/>
      <c r="N4985" s="30"/>
      <c r="O4985" s="30"/>
      <c r="P4985" s="30"/>
      <c r="Q4985" s="30" t="s">
        <v>25219</v>
      </c>
      <c r="R4985" s="30"/>
      <c r="S4985" s="30" t="s">
        <v>25220</v>
      </c>
      <c r="T4985" s="30"/>
      <c r="U4985" s="30"/>
      <c r="V4985" s="30" t="s">
        <v>1444</v>
      </c>
    </row>
    <row r="4986" spans="1:22" ht="15" customHeight="1">
      <c r="A4986" s="30">
        <v>5204</v>
      </c>
      <c r="B4986" s="30" t="s">
        <v>25221</v>
      </c>
      <c r="C4986" s="30"/>
      <c r="D4986" s="30" t="s">
        <v>25221</v>
      </c>
      <c r="E4986" s="30" t="s">
        <v>25222</v>
      </c>
      <c r="F4986" s="30" t="s">
        <v>1454</v>
      </c>
      <c r="G4986" s="30" t="s">
        <v>2111</v>
      </c>
      <c r="H4986" s="30" t="s">
        <v>1352</v>
      </c>
      <c r="I4986" s="30">
        <v>44380000</v>
      </c>
      <c r="J4986" s="30" t="s">
        <v>25223</v>
      </c>
      <c r="K4986" s="57">
        <v>115304538</v>
      </c>
      <c r="L4986" s="30"/>
      <c r="M4986" s="30"/>
      <c r="N4986" s="30"/>
      <c r="O4986" s="30"/>
      <c r="P4986" s="30"/>
      <c r="Q4986" s="30" t="s">
        <v>25224</v>
      </c>
      <c r="R4986" s="30"/>
      <c r="S4986" s="30" t="s">
        <v>25225</v>
      </c>
      <c r="T4986" s="30"/>
      <c r="U4986" s="30"/>
      <c r="V4986" s="30" t="s">
        <v>1444</v>
      </c>
    </row>
    <row r="4987" spans="1:22" ht="15" customHeight="1">
      <c r="A4987" s="30">
        <v>5205</v>
      </c>
      <c r="B4987" s="30" t="s">
        <v>25226</v>
      </c>
      <c r="C4987" s="30"/>
      <c r="D4987" s="30" t="s">
        <v>25226</v>
      </c>
      <c r="E4987" s="30" t="s">
        <v>12742</v>
      </c>
      <c r="F4987" s="30" t="s">
        <v>1454</v>
      </c>
      <c r="G4987" s="30" t="s">
        <v>12743</v>
      </c>
      <c r="H4987" s="30" t="s">
        <v>1367</v>
      </c>
      <c r="I4987" s="30">
        <v>37550007</v>
      </c>
      <c r="J4987" s="30" t="s">
        <v>25227</v>
      </c>
      <c r="K4987" s="57">
        <v>5254738640030</v>
      </c>
      <c r="L4987" s="30"/>
      <c r="M4987" s="30"/>
      <c r="N4987" s="30"/>
      <c r="O4987" s="30"/>
      <c r="P4987" s="30"/>
      <c r="Q4987" s="30" t="s">
        <v>25228</v>
      </c>
      <c r="R4987" s="30"/>
      <c r="S4987" s="30" t="s">
        <v>25229</v>
      </c>
      <c r="T4987" s="30"/>
      <c r="U4987" s="30"/>
      <c r="V4987" s="30" t="s">
        <v>1444</v>
      </c>
    </row>
    <row r="4988" spans="1:22" ht="15" customHeight="1">
      <c r="A4988" s="30">
        <v>5206</v>
      </c>
      <c r="B4988" s="30" t="s">
        <v>25230</v>
      </c>
      <c r="C4988" s="30"/>
      <c r="D4988" s="30" t="s">
        <v>25230</v>
      </c>
      <c r="E4988" s="30" t="s">
        <v>25231</v>
      </c>
      <c r="F4988" s="30" t="s">
        <v>1454</v>
      </c>
      <c r="G4988" s="30" t="s">
        <v>2607</v>
      </c>
      <c r="H4988" s="30" t="s">
        <v>1354</v>
      </c>
      <c r="I4988" s="30">
        <v>62250000</v>
      </c>
      <c r="J4988" s="30" t="s">
        <v>25232</v>
      </c>
      <c r="K4988" s="57">
        <v>62499653</v>
      </c>
      <c r="L4988" s="30"/>
      <c r="M4988" s="30"/>
      <c r="N4988" s="30"/>
      <c r="O4988" s="30"/>
      <c r="P4988" s="30"/>
      <c r="Q4988" s="30" t="s">
        <v>25233</v>
      </c>
      <c r="R4988" s="30"/>
      <c r="S4988" s="30" t="s">
        <v>25234</v>
      </c>
      <c r="T4988" s="30"/>
      <c r="U4988" s="30"/>
      <c r="V4988" s="30" t="s">
        <v>1428</v>
      </c>
    </row>
    <row r="4989" spans="1:22" ht="15" customHeight="1">
      <c r="A4989" s="30">
        <v>5207</v>
      </c>
      <c r="B4989" s="30" t="s">
        <v>25235</v>
      </c>
      <c r="C4989" s="30"/>
      <c r="D4989" s="30" t="s">
        <v>25235</v>
      </c>
      <c r="E4989" s="30" t="s">
        <v>25236</v>
      </c>
      <c r="F4989" s="30" t="s">
        <v>7402</v>
      </c>
      <c r="G4989" s="30" t="s">
        <v>1492</v>
      </c>
      <c r="H4989" s="30" t="s">
        <v>1354</v>
      </c>
      <c r="I4989" s="30">
        <v>60356675</v>
      </c>
      <c r="J4989" s="30" t="s">
        <v>25237</v>
      </c>
      <c r="K4989" s="57">
        <v>61451096</v>
      </c>
      <c r="L4989" s="30"/>
      <c r="M4989" s="30"/>
      <c r="N4989" s="30"/>
      <c r="O4989" s="30"/>
      <c r="P4989" s="30"/>
      <c r="Q4989" s="30" t="s">
        <v>25238</v>
      </c>
      <c r="R4989" s="30"/>
      <c r="S4989" s="30" t="s">
        <v>25239</v>
      </c>
      <c r="T4989" s="30"/>
      <c r="U4989" s="30"/>
      <c r="V4989" s="30" t="s">
        <v>1428</v>
      </c>
    </row>
    <row r="4990" spans="1:22" ht="15" customHeight="1">
      <c r="A4990" s="30">
        <v>5208</v>
      </c>
      <c r="B4990" s="30" t="s">
        <v>25240</v>
      </c>
      <c r="C4990" s="30"/>
      <c r="D4990" s="30" t="s">
        <v>25240</v>
      </c>
      <c r="E4990" s="30" t="s">
        <v>25241</v>
      </c>
      <c r="F4990" s="30" t="s">
        <v>1454</v>
      </c>
      <c r="G4990" s="30" t="s">
        <v>2525</v>
      </c>
      <c r="H4990" s="30" t="s">
        <v>1391</v>
      </c>
      <c r="I4990" s="30">
        <v>97050531</v>
      </c>
      <c r="J4990" s="30" t="s">
        <v>25242</v>
      </c>
      <c r="K4990" s="57">
        <v>1090391720</v>
      </c>
      <c r="L4990" s="30"/>
      <c r="M4990" s="30"/>
      <c r="N4990" s="30"/>
      <c r="O4990" s="30"/>
      <c r="P4990" s="30"/>
      <c r="Q4990" s="30" t="s">
        <v>25243</v>
      </c>
      <c r="R4990" s="30"/>
      <c r="S4990" s="30" t="s">
        <v>25244</v>
      </c>
      <c r="T4990" s="30"/>
      <c r="U4990" s="30"/>
      <c r="V4990" s="30" t="s">
        <v>1444</v>
      </c>
    </row>
    <row r="4991" spans="1:22" ht="15" customHeight="1">
      <c r="A4991" s="30">
        <v>5209</v>
      </c>
      <c r="B4991" s="30" t="s">
        <v>25245</v>
      </c>
      <c r="C4991" s="30"/>
      <c r="D4991" s="30" t="s">
        <v>25245</v>
      </c>
      <c r="E4991" s="30" t="s">
        <v>25246</v>
      </c>
      <c r="F4991" s="30" t="s">
        <v>25247</v>
      </c>
      <c r="G4991" s="30" t="s">
        <v>5097</v>
      </c>
      <c r="H4991" s="30" t="s">
        <v>1397</v>
      </c>
      <c r="I4991" s="30">
        <v>12236662</v>
      </c>
      <c r="J4991" s="30" t="s">
        <v>25248</v>
      </c>
      <c r="K4991" s="57">
        <v>125141160113</v>
      </c>
      <c r="L4991" s="30"/>
      <c r="M4991" s="30"/>
      <c r="N4991" s="30"/>
      <c r="O4991" s="30"/>
      <c r="P4991" s="30"/>
      <c r="Q4991" s="30" t="s">
        <v>17314</v>
      </c>
      <c r="R4991" s="30"/>
      <c r="S4991" s="30" t="s">
        <v>17315</v>
      </c>
      <c r="T4991" s="30"/>
      <c r="U4991" s="30"/>
      <c r="V4991" s="30" t="s">
        <v>1444</v>
      </c>
    </row>
    <row r="4992" spans="1:22" ht="15" customHeight="1">
      <c r="A4992" s="37">
        <v>5210</v>
      </c>
      <c r="B4992" s="37" t="s">
        <v>25249</v>
      </c>
      <c r="C4992" s="37"/>
      <c r="D4992" s="37" t="s">
        <v>25249</v>
      </c>
      <c r="E4992" s="37" t="s">
        <v>4389</v>
      </c>
      <c r="F4992" s="37" t="s">
        <v>1454</v>
      </c>
      <c r="G4992" s="37" t="s">
        <v>13425</v>
      </c>
      <c r="H4992" s="37" t="s">
        <v>1352</v>
      </c>
      <c r="I4992" s="37">
        <v>48005180</v>
      </c>
      <c r="J4992" s="37" t="s">
        <v>25250</v>
      </c>
      <c r="K4992" s="58">
        <v>55813620</v>
      </c>
      <c r="L4992" s="37"/>
      <c r="M4992" s="37"/>
      <c r="N4992" s="37"/>
      <c r="O4992" s="37"/>
      <c r="P4992" s="37"/>
      <c r="Q4992" s="37" t="s">
        <v>2609</v>
      </c>
      <c r="R4992" s="37"/>
      <c r="S4992" s="37" t="s">
        <v>25251</v>
      </c>
      <c r="T4992" s="37"/>
      <c r="U4992" s="37"/>
      <c r="V4992" s="26" t="s">
        <v>202</v>
      </c>
    </row>
    <row r="4993" spans="1:22" ht="15" customHeight="1">
      <c r="A4993" s="30">
        <v>5211</v>
      </c>
      <c r="B4993" s="30" t="s">
        <v>25252</v>
      </c>
      <c r="C4993" s="30"/>
      <c r="D4993" s="30" t="s">
        <v>25252</v>
      </c>
      <c r="E4993" s="30" t="s">
        <v>25253</v>
      </c>
      <c r="F4993" s="30" t="s">
        <v>1454</v>
      </c>
      <c r="G4993" s="30" t="s">
        <v>7749</v>
      </c>
      <c r="H4993" s="30" t="s">
        <v>1397</v>
      </c>
      <c r="I4993" s="30">
        <v>12500020</v>
      </c>
      <c r="J4993" s="30" t="s">
        <v>25254</v>
      </c>
      <c r="K4993" s="57">
        <v>332229804113</v>
      </c>
      <c r="L4993" s="30"/>
      <c r="M4993" s="30"/>
      <c r="N4993" s="30"/>
      <c r="O4993" s="30"/>
      <c r="P4993" s="30"/>
      <c r="Q4993" s="30" t="s">
        <v>19526</v>
      </c>
      <c r="R4993" s="30"/>
      <c r="S4993" s="30" t="s">
        <v>17315</v>
      </c>
      <c r="T4993" s="30"/>
      <c r="U4993" s="30"/>
      <c r="V4993" s="30" t="s">
        <v>1444</v>
      </c>
    </row>
    <row r="4994" spans="1:22" ht="15" customHeight="1">
      <c r="A4994" s="30">
        <v>5212</v>
      </c>
      <c r="B4994" s="30" t="s">
        <v>25255</v>
      </c>
      <c r="C4994" s="30"/>
      <c r="D4994" s="30" t="s">
        <v>25255</v>
      </c>
      <c r="E4994" s="30" t="s">
        <v>25256</v>
      </c>
      <c r="F4994" s="30" t="s">
        <v>25257</v>
      </c>
      <c r="G4994" s="30" t="s">
        <v>17465</v>
      </c>
      <c r="H4994" s="30" t="s">
        <v>1397</v>
      </c>
      <c r="I4994" s="30">
        <v>12305090</v>
      </c>
      <c r="J4994" s="30" t="s">
        <v>25258</v>
      </c>
      <c r="K4994" s="57">
        <v>392326179115</v>
      </c>
      <c r="L4994" s="30"/>
      <c r="M4994" s="30"/>
      <c r="N4994" s="30"/>
      <c r="O4994" s="30"/>
      <c r="P4994" s="30"/>
      <c r="Q4994" s="30" t="s">
        <v>19526</v>
      </c>
      <c r="R4994" s="30"/>
      <c r="S4994" s="30" t="s">
        <v>17315</v>
      </c>
      <c r="T4994" s="30"/>
      <c r="U4994" s="30"/>
      <c r="V4994" s="30" t="s">
        <v>1444</v>
      </c>
    </row>
    <row r="4995" spans="1:22" ht="15" customHeight="1">
      <c r="A4995" s="30">
        <v>5213</v>
      </c>
      <c r="B4995" s="30" t="s">
        <v>25259</v>
      </c>
      <c r="C4995" s="30"/>
      <c r="D4995" s="30" t="s">
        <v>25259</v>
      </c>
      <c r="E4995" s="30" t="s">
        <v>22080</v>
      </c>
      <c r="F4995" s="30" t="s">
        <v>1454</v>
      </c>
      <c r="G4995" s="30" t="s">
        <v>1802</v>
      </c>
      <c r="H4995" s="30" t="s">
        <v>1373</v>
      </c>
      <c r="I4995" s="30">
        <v>68743050</v>
      </c>
      <c r="J4995" s="30" t="s">
        <v>25260</v>
      </c>
      <c r="K4995" s="57">
        <v>152648496</v>
      </c>
      <c r="L4995" s="30"/>
      <c r="M4995" s="30"/>
      <c r="N4995" s="30"/>
      <c r="O4995" s="30"/>
      <c r="P4995" s="30"/>
      <c r="Q4995" s="30" t="s">
        <v>25261</v>
      </c>
      <c r="R4995" s="30"/>
      <c r="S4995" s="30" t="s">
        <v>25262</v>
      </c>
      <c r="T4995" s="30"/>
      <c r="U4995" s="30"/>
      <c r="V4995" s="30" t="s">
        <v>1444</v>
      </c>
    </row>
    <row r="4996" spans="1:22" ht="15" customHeight="1">
      <c r="A4996" s="30">
        <v>5214</v>
      </c>
      <c r="B4996" s="30" t="s">
        <v>25263</v>
      </c>
      <c r="C4996" s="30"/>
      <c r="D4996" s="30" t="s">
        <v>25263</v>
      </c>
      <c r="E4996" s="30" t="s">
        <v>25264</v>
      </c>
      <c r="F4996" s="30" t="s">
        <v>1454</v>
      </c>
      <c r="G4996" s="30" t="s">
        <v>16838</v>
      </c>
      <c r="H4996" s="30" t="s">
        <v>1397</v>
      </c>
      <c r="I4996" s="30">
        <v>6803400</v>
      </c>
      <c r="J4996" s="30" t="s">
        <v>25265</v>
      </c>
      <c r="K4996" s="57">
        <v>298053777110</v>
      </c>
      <c r="L4996" s="30"/>
      <c r="M4996" s="30"/>
      <c r="N4996" s="30"/>
      <c r="O4996" s="30"/>
      <c r="P4996" s="30"/>
      <c r="Q4996" s="30" t="s">
        <v>25266</v>
      </c>
      <c r="R4996" s="30"/>
      <c r="S4996" s="30" t="s">
        <v>25267</v>
      </c>
      <c r="T4996" s="30"/>
      <c r="U4996" s="30"/>
      <c r="V4996" s="30" t="s">
        <v>1444</v>
      </c>
    </row>
    <row r="4997" spans="1:22" ht="15" customHeight="1">
      <c r="A4997" s="30">
        <v>5215</v>
      </c>
      <c r="B4997" s="30" t="s">
        <v>25268</v>
      </c>
      <c r="C4997" s="30"/>
      <c r="D4997" s="30" t="s">
        <v>25268</v>
      </c>
      <c r="E4997" s="30" t="s">
        <v>25269</v>
      </c>
      <c r="F4997" s="30" t="s">
        <v>13094</v>
      </c>
      <c r="G4997" s="30" t="s">
        <v>1384</v>
      </c>
      <c r="H4997" s="30" t="s">
        <v>1383</v>
      </c>
      <c r="I4997" s="30">
        <v>21241160</v>
      </c>
      <c r="J4997" s="30" t="s">
        <v>25270</v>
      </c>
      <c r="K4997" s="57">
        <v>78158751</v>
      </c>
      <c r="L4997" s="30"/>
      <c r="M4997" s="30"/>
      <c r="N4997" s="30"/>
      <c r="O4997" s="30"/>
      <c r="P4997" s="30"/>
      <c r="Q4997" s="30" t="s">
        <v>25271</v>
      </c>
      <c r="R4997" s="30"/>
      <c r="S4997" s="30" t="s">
        <v>25272</v>
      </c>
      <c r="T4997" s="30"/>
      <c r="U4997" s="30"/>
      <c r="V4997" s="30" t="s">
        <v>1428</v>
      </c>
    </row>
    <row r="4998" spans="1:22" ht="15" customHeight="1">
      <c r="A4998" s="30">
        <v>5216</v>
      </c>
      <c r="B4998" s="30" t="s">
        <v>25273</v>
      </c>
      <c r="C4998" s="30"/>
      <c r="D4998" s="30" t="s">
        <v>25273</v>
      </c>
      <c r="E4998" s="30" t="s">
        <v>25274</v>
      </c>
      <c r="F4998" s="30" t="s">
        <v>1454</v>
      </c>
      <c r="G4998" s="30" t="s">
        <v>25275</v>
      </c>
      <c r="H4998" s="30" t="s">
        <v>1363</v>
      </c>
      <c r="I4998" s="30">
        <v>76230000</v>
      </c>
      <c r="J4998" s="30" t="s">
        <v>25276</v>
      </c>
      <c r="K4998" s="57">
        <v>107164604</v>
      </c>
      <c r="L4998" s="30"/>
      <c r="M4998" s="30"/>
      <c r="N4998" s="30"/>
      <c r="O4998" s="30"/>
      <c r="P4998" s="30"/>
      <c r="Q4998" s="30" t="s">
        <v>25277</v>
      </c>
      <c r="R4998" s="30"/>
      <c r="S4998" s="30" t="s">
        <v>25278</v>
      </c>
      <c r="T4998" s="30"/>
      <c r="U4998" s="30"/>
      <c r="V4998" s="30" t="s">
        <v>1444</v>
      </c>
    </row>
    <row r="4999" spans="1:22" ht="15" customHeight="1">
      <c r="A4999" s="30">
        <v>5217</v>
      </c>
      <c r="B4999" s="30" t="s">
        <v>25279</v>
      </c>
      <c r="C4999" s="30"/>
      <c r="D4999" s="30" t="s">
        <v>25279</v>
      </c>
      <c r="E4999" s="30" t="s">
        <v>25280</v>
      </c>
      <c r="F4999" s="30" t="s">
        <v>1454</v>
      </c>
      <c r="G4999" s="30" t="s">
        <v>25281</v>
      </c>
      <c r="H4999" s="30" t="s">
        <v>1363</v>
      </c>
      <c r="I4999" s="30">
        <v>73900000</v>
      </c>
      <c r="J4999" s="30" t="s">
        <v>25282</v>
      </c>
      <c r="K4999" s="57">
        <v>104107812</v>
      </c>
      <c r="L4999" s="30"/>
      <c r="M4999" s="30"/>
      <c r="N4999" s="30"/>
      <c r="O4999" s="30"/>
      <c r="P4999" s="30"/>
      <c r="Q4999" s="30" t="s">
        <v>25283</v>
      </c>
      <c r="R4999" s="30"/>
      <c r="S4999" s="30" t="s">
        <v>25284</v>
      </c>
      <c r="T4999" s="30"/>
      <c r="U4999" s="30"/>
      <c r="V4999" s="30" t="s">
        <v>1444</v>
      </c>
    </row>
    <row r="5000" spans="1:22" ht="15" customHeight="1">
      <c r="A5000" s="30">
        <v>5218</v>
      </c>
      <c r="B5000" s="30" t="s">
        <v>25285</v>
      </c>
      <c r="C5000" s="30"/>
      <c r="D5000" s="30" t="s">
        <v>25285</v>
      </c>
      <c r="E5000" s="30" t="s">
        <v>21856</v>
      </c>
      <c r="F5000" s="30" t="s">
        <v>4572</v>
      </c>
      <c r="G5000" s="30" t="s">
        <v>3918</v>
      </c>
      <c r="H5000" s="30" t="s">
        <v>1373</v>
      </c>
      <c r="I5000" s="30">
        <v>68180610</v>
      </c>
      <c r="J5000" s="30" t="s">
        <v>25286</v>
      </c>
      <c r="K5000" s="57">
        <v>156488043</v>
      </c>
      <c r="L5000" s="30"/>
      <c r="M5000" s="30"/>
      <c r="N5000" s="30"/>
      <c r="O5000" s="30"/>
      <c r="P5000" s="30"/>
      <c r="Q5000" s="30" t="s">
        <v>3920</v>
      </c>
      <c r="R5000" s="30"/>
      <c r="S5000" s="30" t="s">
        <v>25287</v>
      </c>
      <c r="T5000" s="30"/>
      <c r="U5000" s="30"/>
      <c r="V5000" s="30" t="s">
        <v>1444</v>
      </c>
    </row>
    <row r="5001" spans="1:22" ht="15" customHeight="1">
      <c r="A5001" s="30">
        <v>5219</v>
      </c>
      <c r="B5001" s="30" t="s">
        <v>25288</v>
      </c>
      <c r="C5001" s="30"/>
      <c r="D5001" s="30" t="s">
        <v>25288</v>
      </c>
      <c r="E5001" s="30" t="s">
        <v>25289</v>
      </c>
      <c r="F5001" s="30" t="s">
        <v>25290</v>
      </c>
      <c r="G5001" s="30" t="s">
        <v>16637</v>
      </c>
      <c r="H5001" s="30" t="s">
        <v>1375</v>
      </c>
      <c r="I5001" s="30">
        <v>58101082</v>
      </c>
      <c r="J5001" s="30" t="s">
        <v>25291</v>
      </c>
      <c r="K5001" s="57">
        <v>161751121</v>
      </c>
      <c r="L5001" s="30"/>
      <c r="M5001" s="30"/>
      <c r="N5001" s="30"/>
      <c r="O5001" s="30"/>
      <c r="P5001" s="30"/>
      <c r="Q5001" s="30" t="s">
        <v>25292</v>
      </c>
      <c r="R5001" s="30"/>
      <c r="S5001" s="30" t="s">
        <v>25293</v>
      </c>
      <c r="T5001" s="30"/>
      <c r="U5001" s="30"/>
      <c r="V5001" s="30" t="s">
        <v>1444</v>
      </c>
    </row>
    <row r="5002" spans="1:22" ht="15" customHeight="1">
      <c r="A5002" s="30">
        <v>5220</v>
      </c>
      <c r="B5002" s="30" t="s">
        <v>25294</v>
      </c>
      <c r="C5002" s="30"/>
      <c r="D5002" s="30" t="s">
        <v>25294</v>
      </c>
      <c r="E5002" s="30" t="s">
        <v>25295</v>
      </c>
      <c r="F5002" s="30" t="s">
        <v>25296</v>
      </c>
      <c r="G5002" s="30" t="s">
        <v>10412</v>
      </c>
      <c r="H5002" s="30" t="s">
        <v>1385</v>
      </c>
      <c r="I5002" s="30">
        <v>59141090</v>
      </c>
      <c r="J5002" s="30" t="s">
        <v>25297</v>
      </c>
      <c r="K5002" s="57">
        <v>200918095</v>
      </c>
      <c r="L5002" s="30"/>
      <c r="M5002" s="30"/>
      <c r="N5002" s="30"/>
      <c r="O5002" s="30"/>
      <c r="P5002" s="30"/>
      <c r="Q5002" s="30" t="s">
        <v>25298</v>
      </c>
      <c r="R5002" s="30"/>
      <c r="S5002" s="30" t="s">
        <v>25299</v>
      </c>
      <c r="T5002" s="30"/>
      <c r="U5002" s="30"/>
      <c r="V5002" s="30" t="s">
        <v>1444</v>
      </c>
    </row>
    <row r="5003" spans="1:22" ht="15" customHeight="1">
      <c r="A5003" s="30">
        <v>5221</v>
      </c>
      <c r="B5003" s="30" t="s">
        <v>25300</v>
      </c>
      <c r="C5003" s="30"/>
      <c r="D5003" s="30" t="s">
        <v>25300</v>
      </c>
      <c r="E5003" s="30" t="s">
        <v>25301</v>
      </c>
      <c r="F5003" s="30" t="s">
        <v>19804</v>
      </c>
      <c r="G5003" s="30" t="s">
        <v>2728</v>
      </c>
      <c r="H5003" s="30" t="s">
        <v>1348</v>
      </c>
      <c r="I5003" s="30">
        <v>69053035</v>
      </c>
      <c r="J5003" s="30" t="s">
        <v>25302</v>
      </c>
      <c r="K5003" s="57">
        <v>54013968</v>
      </c>
      <c r="L5003" s="30"/>
      <c r="M5003" s="30"/>
      <c r="N5003" s="30"/>
      <c r="O5003" s="30"/>
      <c r="P5003" s="30"/>
      <c r="Q5003" s="30" t="s">
        <v>25303</v>
      </c>
      <c r="R5003" s="30"/>
      <c r="S5003" s="30" t="s">
        <v>4261</v>
      </c>
      <c r="T5003" s="30"/>
      <c r="U5003" s="30"/>
      <c r="V5003" s="30" t="s">
        <v>1444</v>
      </c>
    </row>
    <row r="5004" spans="1:22" ht="15" customHeight="1">
      <c r="A5004" s="30">
        <v>5222</v>
      </c>
      <c r="B5004" s="30" t="s">
        <v>25304</v>
      </c>
      <c r="C5004" s="30"/>
      <c r="D5004" s="30" t="s">
        <v>25304</v>
      </c>
      <c r="E5004" s="30" t="s">
        <v>25305</v>
      </c>
      <c r="F5004" s="30" t="s">
        <v>1454</v>
      </c>
      <c r="G5004" s="30" t="s">
        <v>25306</v>
      </c>
      <c r="H5004" s="30" t="s">
        <v>1363</v>
      </c>
      <c r="I5004" s="30">
        <v>76350000</v>
      </c>
      <c r="J5004" s="30" t="s">
        <v>25307</v>
      </c>
      <c r="K5004" s="57">
        <v>102523088</v>
      </c>
      <c r="L5004" s="30"/>
      <c r="M5004" s="30"/>
      <c r="N5004" s="30"/>
      <c r="O5004" s="30"/>
      <c r="P5004" s="30"/>
      <c r="Q5004" s="30" t="s">
        <v>25308</v>
      </c>
      <c r="R5004" s="30"/>
      <c r="S5004" s="30" t="s">
        <v>25309</v>
      </c>
      <c r="T5004" s="30"/>
      <c r="U5004" s="30"/>
      <c r="V5004" s="30" t="s">
        <v>1444</v>
      </c>
    </row>
    <row r="5005" spans="1:22" ht="15" customHeight="1">
      <c r="A5005" s="37">
        <v>5223</v>
      </c>
      <c r="B5005" s="37" t="s">
        <v>25310</v>
      </c>
      <c r="C5005" s="37"/>
      <c r="D5005" s="37" t="s">
        <v>25310</v>
      </c>
      <c r="E5005" s="37" t="s">
        <v>2358</v>
      </c>
      <c r="F5005" s="37" t="s">
        <v>1454</v>
      </c>
      <c r="G5005" s="37" t="s">
        <v>9701</v>
      </c>
      <c r="H5005" s="37" t="s">
        <v>1352</v>
      </c>
      <c r="I5005" s="37">
        <v>48280000</v>
      </c>
      <c r="J5005" s="37" t="s">
        <v>25311</v>
      </c>
      <c r="K5005" s="58">
        <v>170171871</v>
      </c>
      <c r="L5005" s="37"/>
      <c r="M5005" s="37"/>
      <c r="N5005" s="37"/>
      <c r="O5005" s="37"/>
      <c r="P5005" s="37"/>
      <c r="Q5005" s="37" t="s">
        <v>25312</v>
      </c>
      <c r="R5005" s="37"/>
      <c r="S5005" s="37" t="s">
        <v>25313</v>
      </c>
      <c r="T5005" s="37"/>
      <c r="U5005" s="37"/>
      <c r="V5005" s="26" t="s">
        <v>202</v>
      </c>
    </row>
    <row r="5006" spans="1:22" ht="15" customHeight="1">
      <c r="A5006" s="30">
        <v>5224</v>
      </c>
      <c r="B5006" s="30" t="s">
        <v>25314</v>
      </c>
      <c r="C5006" s="30"/>
      <c r="D5006" s="30" t="s">
        <v>25314</v>
      </c>
      <c r="E5006" s="30" t="s">
        <v>3538</v>
      </c>
      <c r="F5006" s="30" t="s">
        <v>1454</v>
      </c>
      <c r="G5006" s="30" t="s">
        <v>5052</v>
      </c>
      <c r="H5006" s="30" t="s">
        <v>1352</v>
      </c>
      <c r="I5006" s="30">
        <v>47600000</v>
      </c>
      <c r="J5006" s="30" t="s">
        <v>25315</v>
      </c>
      <c r="K5006" s="57">
        <v>153144624</v>
      </c>
      <c r="L5006" s="30"/>
      <c r="M5006" s="30"/>
      <c r="N5006" s="30"/>
      <c r="O5006" s="30"/>
      <c r="P5006" s="30"/>
      <c r="Q5006" s="30" t="s">
        <v>25316</v>
      </c>
      <c r="R5006" s="30"/>
      <c r="S5006" s="30" t="s">
        <v>25317</v>
      </c>
      <c r="T5006" s="30"/>
      <c r="U5006" s="30"/>
      <c r="V5006" s="30" t="s">
        <v>1444</v>
      </c>
    </row>
    <row r="5007" spans="1:22" ht="15" customHeight="1">
      <c r="A5007" s="37">
        <v>5225</v>
      </c>
      <c r="B5007" s="37" t="s">
        <v>25318</v>
      </c>
      <c r="C5007" s="37"/>
      <c r="D5007" s="37" t="s">
        <v>25318</v>
      </c>
      <c r="E5007" s="37" t="s">
        <v>21386</v>
      </c>
      <c r="F5007" s="37" t="s">
        <v>1454</v>
      </c>
      <c r="G5007" s="37" t="s">
        <v>3742</v>
      </c>
      <c r="H5007" s="37" t="s">
        <v>1352</v>
      </c>
      <c r="I5007" s="37">
        <v>43805000</v>
      </c>
      <c r="J5007" s="37" t="s">
        <v>25319</v>
      </c>
      <c r="K5007" s="58">
        <v>150142520</v>
      </c>
      <c r="L5007" s="37"/>
      <c r="M5007" s="37"/>
      <c r="N5007" s="37"/>
      <c r="O5007" s="37"/>
      <c r="P5007" s="37"/>
      <c r="Q5007" s="37" t="s">
        <v>25320</v>
      </c>
      <c r="R5007" s="37"/>
      <c r="S5007" s="37" t="s">
        <v>25321</v>
      </c>
      <c r="T5007" s="37"/>
      <c r="U5007" s="37"/>
      <c r="V5007" s="26" t="s">
        <v>202</v>
      </c>
    </row>
    <row r="5008" spans="1:22" ht="15" customHeight="1">
      <c r="A5008" s="30">
        <v>5226</v>
      </c>
      <c r="B5008" s="30" t="s">
        <v>25322</v>
      </c>
      <c r="C5008" s="30"/>
      <c r="D5008" s="30" t="s">
        <v>25322</v>
      </c>
      <c r="E5008" s="30" t="s">
        <v>22327</v>
      </c>
      <c r="F5008" s="30" t="s">
        <v>1454</v>
      </c>
      <c r="G5008" s="30" t="s">
        <v>12762</v>
      </c>
      <c r="H5008" s="30" t="s">
        <v>1377</v>
      </c>
      <c r="I5008" s="30">
        <v>55870000</v>
      </c>
      <c r="J5008" s="30" t="s">
        <v>25323</v>
      </c>
      <c r="K5008" s="57">
        <v>23830719</v>
      </c>
      <c r="L5008" s="30"/>
      <c r="M5008" s="30"/>
      <c r="N5008" s="30"/>
      <c r="O5008" s="30"/>
      <c r="P5008" s="30"/>
      <c r="Q5008" s="30" t="s">
        <v>25324</v>
      </c>
      <c r="R5008" s="30"/>
      <c r="S5008" s="30" t="s">
        <v>25325</v>
      </c>
      <c r="T5008" s="30"/>
      <c r="U5008" s="30"/>
      <c r="V5008" s="30" t="s">
        <v>1444</v>
      </c>
    </row>
    <row r="5009" spans="1:22" ht="15" customHeight="1">
      <c r="A5009" s="30">
        <v>5227</v>
      </c>
      <c r="B5009" s="30" t="s">
        <v>25326</v>
      </c>
      <c r="C5009" s="30"/>
      <c r="D5009" s="30" t="s">
        <v>25326</v>
      </c>
      <c r="E5009" s="30" t="s">
        <v>25327</v>
      </c>
      <c r="F5009" s="30" t="s">
        <v>2744</v>
      </c>
      <c r="G5009" s="30" t="s">
        <v>2011</v>
      </c>
      <c r="H5009" s="30" t="s">
        <v>1363</v>
      </c>
      <c r="I5009" s="30">
        <v>75901140</v>
      </c>
      <c r="J5009" s="30" t="s">
        <v>25328</v>
      </c>
      <c r="K5009" s="57">
        <v>104439840</v>
      </c>
      <c r="L5009" s="30"/>
      <c r="M5009" s="30"/>
      <c r="N5009" s="30"/>
      <c r="O5009" s="30"/>
      <c r="P5009" s="30"/>
      <c r="Q5009" s="30" t="s">
        <v>25329</v>
      </c>
      <c r="R5009" s="30"/>
      <c r="S5009" s="30" t="s">
        <v>25330</v>
      </c>
      <c r="T5009" s="30"/>
      <c r="U5009" s="30"/>
      <c r="V5009" s="30" t="s">
        <v>1444</v>
      </c>
    </row>
    <row r="5010" spans="1:22" ht="15" customHeight="1">
      <c r="A5010" s="30">
        <v>5228</v>
      </c>
      <c r="B5010" s="30" t="s">
        <v>25331</v>
      </c>
      <c r="C5010" s="30"/>
      <c r="D5010" s="30" t="s">
        <v>25331</v>
      </c>
      <c r="E5010" s="30" t="s">
        <v>25332</v>
      </c>
      <c r="F5010" s="30" t="s">
        <v>19719</v>
      </c>
      <c r="G5010" s="30" t="s">
        <v>1865</v>
      </c>
      <c r="H5010" s="30" t="s">
        <v>1356</v>
      </c>
      <c r="I5010" s="30">
        <v>72007525</v>
      </c>
      <c r="J5010" s="30" t="s">
        <v>25333</v>
      </c>
      <c r="K5010" s="57">
        <v>763369300117</v>
      </c>
      <c r="L5010" s="30"/>
      <c r="M5010" s="30"/>
      <c r="N5010" s="30"/>
      <c r="O5010" s="30"/>
      <c r="P5010" s="30"/>
      <c r="Q5010" s="30"/>
      <c r="R5010" s="30"/>
      <c r="S5010" s="30" t="s">
        <v>4437</v>
      </c>
      <c r="T5010" s="30"/>
      <c r="U5010" s="30"/>
      <c r="V5010" s="30" t="s">
        <v>1444</v>
      </c>
    </row>
    <row r="5011" spans="1:22" ht="15" customHeight="1">
      <c r="A5011" s="37">
        <v>5229</v>
      </c>
      <c r="B5011" s="37" t="s">
        <v>25334</v>
      </c>
      <c r="C5011" s="37"/>
      <c r="D5011" s="37" t="s">
        <v>25334</v>
      </c>
      <c r="E5011" s="37" t="s">
        <v>25335</v>
      </c>
      <c r="F5011" s="37" t="s">
        <v>1454</v>
      </c>
      <c r="G5011" s="37" t="s">
        <v>25336</v>
      </c>
      <c r="H5011" s="37" t="s">
        <v>1391</v>
      </c>
      <c r="I5011" s="37">
        <v>99150000</v>
      </c>
      <c r="J5011" s="37" t="s">
        <v>25337</v>
      </c>
      <c r="K5011" s="58" t="s">
        <v>3510</v>
      </c>
      <c r="L5011" s="37"/>
      <c r="M5011" s="37"/>
      <c r="N5011" s="37"/>
      <c r="O5011" s="37"/>
      <c r="P5011" s="37"/>
      <c r="Q5011" s="37" t="s">
        <v>25338</v>
      </c>
      <c r="R5011" s="37"/>
      <c r="S5011" s="37" t="s">
        <v>25339</v>
      </c>
      <c r="T5011" s="37"/>
      <c r="U5011" s="37"/>
      <c r="V5011" s="26" t="s">
        <v>202</v>
      </c>
    </row>
    <row r="5012" spans="1:22" ht="15" customHeight="1">
      <c r="A5012" s="30">
        <v>5230</v>
      </c>
      <c r="B5012" s="30" t="s">
        <v>25340</v>
      </c>
      <c r="C5012" s="30"/>
      <c r="D5012" s="30" t="s">
        <v>25340</v>
      </c>
      <c r="E5012" s="30" t="s">
        <v>22231</v>
      </c>
      <c r="F5012" s="30" t="s">
        <v>1454</v>
      </c>
      <c r="G5012" s="30" t="s">
        <v>22232</v>
      </c>
      <c r="H5012" s="30" t="s">
        <v>1367</v>
      </c>
      <c r="I5012" s="30">
        <v>38280000</v>
      </c>
      <c r="J5012" s="30" t="s">
        <v>25341</v>
      </c>
      <c r="K5012" s="57">
        <v>37179620025</v>
      </c>
      <c r="L5012" s="30"/>
      <c r="M5012" s="30"/>
      <c r="N5012" s="30"/>
      <c r="O5012" s="30"/>
      <c r="P5012" s="30"/>
      <c r="Q5012" s="30" t="s">
        <v>25342</v>
      </c>
      <c r="R5012" s="30"/>
      <c r="S5012" s="30" t="s">
        <v>25343</v>
      </c>
      <c r="T5012" s="30"/>
      <c r="U5012" s="30"/>
      <c r="V5012" s="30" t="s">
        <v>1444</v>
      </c>
    </row>
    <row r="5013" spans="1:22" ht="15" customHeight="1">
      <c r="A5013" s="30">
        <v>5231</v>
      </c>
      <c r="B5013" s="30" t="s">
        <v>25344</v>
      </c>
      <c r="C5013" s="30"/>
      <c r="D5013" s="30" t="s">
        <v>25344</v>
      </c>
      <c r="E5013" s="30" t="s">
        <v>14463</v>
      </c>
      <c r="F5013" s="30" t="s">
        <v>1454</v>
      </c>
      <c r="G5013" s="30" t="s">
        <v>8262</v>
      </c>
      <c r="H5013" s="30" t="s">
        <v>1379</v>
      </c>
      <c r="I5013" s="30">
        <v>64235000</v>
      </c>
      <c r="J5013" s="30" t="s">
        <v>25345</v>
      </c>
      <c r="K5013" s="57">
        <v>195472136</v>
      </c>
      <c r="L5013" s="30"/>
      <c r="M5013" s="30"/>
      <c r="N5013" s="30"/>
      <c r="O5013" s="30"/>
      <c r="P5013" s="30"/>
      <c r="Q5013" s="30" t="s">
        <v>25346</v>
      </c>
      <c r="R5013" s="30"/>
      <c r="S5013" s="30" t="s">
        <v>25347</v>
      </c>
      <c r="T5013" s="30"/>
      <c r="U5013" s="30"/>
      <c r="V5013" s="30" t="s">
        <v>1444</v>
      </c>
    </row>
    <row r="5014" spans="1:22" ht="15" customHeight="1">
      <c r="A5014" s="37">
        <v>5232</v>
      </c>
      <c r="B5014" s="37" t="s">
        <v>25348</v>
      </c>
      <c r="C5014" s="37"/>
      <c r="D5014" s="37" t="s">
        <v>25348</v>
      </c>
      <c r="E5014" s="37" t="s">
        <v>25349</v>
      </c>
      <c r="F5014" s="37" t="s">
        <v>2235</v>
      </c>
      <c r="G5014" s="37" t="s">
        <v>2236</v>
      </c>
      <c r="H5014" s="37" t="s">
        <v>1379</v>
      </c>
      <c r="I5014" s="37">
        <v>64208335</v>
      </c>
      <c r="J5014" s="37" t="s">
        <v>25350</v>
      </c>
      <c r="K5014" s="58">
        <v>194792722</v>
      </c>
      <c r="L5014" s="37"/>
      <c r="M5014" s="37"/>
      <c r="N5014" s="37"/>
      <c r="O5014" s="37"/>
      <c r="P5014" s="37"/>
      <c r="Q5014" s="37" t="s">
        <v>25351</v>
      </c>
      <c r="R5014" s="37"/>
      <c r="S5014" s="37" t="s">
        <v>25352</v>
      </c>
      <c r="T5014" s="37"/>
      <c r="U5014" s="37"/>
      <c r="V5014" s="26" t="s">
        <v>202</v>
      </c>
    </row>
    <row r="5015" spans="1:22" ht="15" customHeight="1">
      <c r="A5015" s="30">
        <v>5233</v>
      </c>
      <c r="B5015" s="30" t="s">
        <v>25353</v>
      </c>
      <c r="C5015" s="30"/>
      <c r="D5015" s="30" t="s">
        <v>25353</v>
      </c>
      <c r="E5015" s="30" t="s">
        <v>25354</v>
      </c>
      <c r="F5015" s="30" t="s">
        <v>1454</v>
      </c>
      <c r="G5015" s="30" t="s">
        <v>11652</v>
      </c>
      <c r="H5015" s="30" t="s">
        <v>1397</v>
      </c>
      <c r="I5015" s="30">
        <v>18550000</v>
      </c>
      <c r="J5015" s="30" t="s">
        <v>25355</v>
      </c>
      <c r="K5015" s="57">
        <v>219040729113</v>
      </c>
      <c r="L5015" s="30"/>
      <c r="M5015" s="30"/>
      <c r="N5015" s="30"/>
      <c r="O5015" s="30"/>
      <c r="P5015" s="30"/>
      <c r="Q5015" s="30" t="s">
        <v>25356</v>
      </c>
      <c r="R5015" s="30"/>
      <c r="S5015" s="30" t="s">
        <v>25357</v>
      </c>
      <c r="T5015" s="30"/>
      <c r="U5015" s="30"/>
      <c r="V5015" s="30" t="s">
        <v>1428</v>
      </c>
    </row>
    <row r="5016" spans="1:22" ht="15" customHeight="1">
      <c r="A5016" s="37">
        <v>5234</v>
      </c>
      <c r="B5016" s="37" t="s">
        <v>25358</v>
      </c>
      <c r="C5016" s="37"/>
      <c r="D5016" s="37" t="s">
        <v>25358</v>
      </c>
      <c r="E5016" s="37" t="s">
        <v>25359</v>
      </c>
      <c r="F5016" s="37" t="s">
        <v>25360</v>
      </c>
      <c r="G5016" s="37" t="s">
        <v>2360</v>
      </c>
      <c r="H5016" s="37" t="s">
        <v>1363</v>
      </c>
      <c r="I5016" s="37">
        <v>74580765</v>
      </c>
      <c r="J5016" s="37" t="s">
        <v>25361</v>
      </c>
      <c r="K5016" s="58">
        <v>102574669</v>
      </c>
      <c r="L5016" s="37"/>
      <c r="M5016" s="37"/>
      <c r="N5016" s="37"/>
      <c r="O5016" s="37"/>
      <c r="P5016" s="37"/>
      <c r="Q5016" s="37"/>
      <c r="R5016" s="37"/>
      <c r="S5016" s="37" t="s">
        <v>4261</v>
      </c>
      <c r="T5016" s="37"/>
      <c r="U5016" s="37"/>
      <c r="V5016" s="26" t="s">
        <v>202</v>
      </c>
    </row>
    <row r="5017" spans="1:22" ht="15" customHeight="1">
      <c r="A5017" s="30">
        <v>5235</v>
      </c>
      <c r="B5017" s="30" t="s">
        <v>25362</v>
      </c>
      <c r="C5017" s="30"/>
      <c r="D5017" s="30" t="s">
        <v>25362</v>
      </c>
      <c r="E5017" s="30" t="s">
        <v>25363</v>
      </c>
      <c r="F5017" s="30" t="s">
        <v>9780</v>
      </c>
      <c r="G5017" s="30" t="s">
        <v>1865</v>
      </c>
      <c r="H5017" s="30" t="s">
        <v>1356</v>
      </c>
      <c r="I5017" s="30">
        <v>73010520</v>
      </c>
      <c r="J5017" s="30" t="s">
        <v>25364</v>
      </c>
      <c r="K5017" s="57">
        <v>764973200295</v>
      </c>
      <c r="L5017" s="30"/>
      <c r="M5017" s="30"/>
      <c r="N5017" s="30"/>
      <c r="O5017" s="30"/>
      <c r="P5017" s="30"/>
      <c r="Q5017" s="30" t="s">
        <v>25365</v>
      </c>
      <c r="R5017" s="30"/>
      <c r="S5017" s="30" t="s">
        <v>25366</v>
      </c>
      <c r="T5017" s="30"/>
      <c r="U5017" s="30"/>
      <c r="V5017" s="30" t="s">
        <v>1444</v>
      </c>
    </row>
    <row r="5018" spans="1:22" ht="15" customHeight="1">
      <c r="A5018" s="30">
        <v>5236</v>
      </c>
      <c r="B5018" s="30" t="s">
        <v>25367</v>
      </c>
      <c r="C5018" s="30"/>
      <c r="D5018" s="30" t="s">
        <v>25367</v>
      </c>
      <c r="E5018" s="30" t="s">
        <v>21921</v>
      </c>
      <c r="F5018" s="30" t="s">
        <v>1454</v>
      </c>
      <c r="G5018" s="30" t="s">
        <v>2691</v>
      </c>
      <c r="H5018" s="30" t="s">
        <v>1377</v>
      </c>
      <c r="I5018" s="30">
        <v>56506100</v>
      </c>
      <c r="J5018" s="30" t="s">
        <v>25368</v>
      </c>
      <c r="K5018" s="57">
        <v>71264841</v>
      </c>
      <c r="L5018" s="30"/>
      <c r="M5018" s="30"/>
      <c r="N5018" s="30"/>
      <c r="O5018" s="30"/>
      <c r="P5018" s="30"/>
      <c r="Q5018" s="30" t="s">
        <v>25369</v>
      </c>
      <c r="R5018" s="30"/>
      <c r="S5018" s="30" t="s">
        <v>25370</v>
      </c>
      <c r="T5018" s="30"/>
      <c r="U5018" s="30"/>
      <c r="V5018" s="30" t="s">
        <v>1444</v>
      </c>
    </row>
    <row r="5019" spans="1:22" ht="15" customHeight="1">
      <c r="A5019" s="30">
        <v>5237</v>
      </c>
      <c r="B5019" s="30" t="s">
        <v>25371</v>
      </c>
      <c r="C5019" s="30"/>
      <c r="D5019" s="30" t="s">
        <v>25371</v>
      </c>
      <c r="E5019" s="30" t="s">
        <v>25372</v>
      </c>
      <c r="F5019" s="30" t="s">
        <v>25373</v>
      </c>
      <c r="G5019" s="30" t="s">
        <v>14459</v>
      </c>
      <c r="H5019" s="30" t="s">
        <v>1377</v>
      </c>
      <c r="I5019" s="30">
        <v>54525610</v>
      </c>
      <c r="J5019" s="30" t="s">
        <v>25374</v>
      </c>
      <c r="K5019" s="57">
        <v>89243412</v>
      </c>
      <c r="L5019" s="30"/>
      <c r="M5019" s="30"/>
      <c r="N5019" s="30"/>
      <c r="O5019" s="30"/>
      <c r="P5019" s="30"/>
      <c r="Q5019" s="30" t="s">
        <v>25375</v>
      </c>
      <c r="R5019" s="30"/>
      <c r="S5019" s="30" t="s">
        <v>25376</v>
      </c>
      <c r="T5019" s="30"/>
      <c r="U5019" s="30"/>
      <c r="V5019" s="30" t="s">
        <v>1444</v>
      </c>
    </row>
    <row r="5020" spans="1:22" ht="15" customHeight="1">
      <c r="A5020" s="30">
        <v>5238</v>
      </c>
      <c r="B5020" s="30" t="s">
        <v>25377</v>
      </c>
      <c r="C5020" s="30"/>
      <c r="D5020" s="30" t="s">
        <v>25377</v>
      </c>
      <c r="E5020" s="30" t="s">
        <v>23534</v>
      </c>
      <c r="F5020" s="30" t="s">
        <v>1454</v>
      </c>
      <c r="G5020" s="30" t="s">
        <v>1713</v>
      </c>
      <c r="H5020" s="30" t="s">
        <v>1395</v>
      </c>
      <c r="I5020" s="30">
        <v>49010680</v>
      </c>
      <c r="J5020" s="30" t="s">
        <v>25378</v>
      </c>
      <c r="K5020" s="57">
        <v>271455128</v>
      </c>
      <c r="L5020" s="30"/>
      <c r="M5020" s="30"/>
      <c r="N5020" s="30"/>
      <c r="O5020" s="30"/>
      <c r="P5020" s="30"/>
      <c r="Q5020" s="30" t="s">
        <v>25379</v>
      </c>
      <c r="R5020" s="30"/>
      <c r="S5020" s="30" t="s">
        <v>25380</v>
      </c>
      <c r="T5020" s="30"/>
      <c r="U5020" s="30"/>
      <c r="V5020" s="30" t="s">
        <v>1444</v>
      </c>
    </row>
    <row r="5021" spans="1:22" ht="15" customHeight="1">
      <c r="A5021" s="30">
        <v>5239</v>
      </c>
      <c r="B5021" s="30" t="s">
        <v>25381</v>
      </c>
      <c r="C5021" s="30"/>
      <c r="D5021" s="30" t="s">
        <v>25381</v>
      </c>
      <c r="E5021" s="30" t="s">
        <v>25382</v>
      </c>
      <c r="F5021" s="30" t="s">
        <v>1454</v>
      </c>
      <c r="G5021" s="30" t="s">
        <v>5582</v>
      </c>
      <c r="H5021" s="30" t="s">
        <v>1397</v>
      </c>
      <c r="I5021" s="30">
        <v>18150000</v>
      </c>
      <c r="J5021" s="30" t="s">
        <v>25383</v>
      </c>
      <c r="K5021" s="57">
        <v>345026190115</v>
      </c>
      <c r="L5021" s="30"/>
      <c r="M5021" s="30"/>
      <c r="N5021" s="30"/>
      <c r="O5021" s="30"/>
      <c r="P5021" s="30"/>
      <c r="Q5021" s="30" t="s">
        <v>25384</v>
      </c>
      <c r="R5021" s="30"/>
      <c r="S5021" s="30" t="s">
        <v>25385</v>
      </c>
      <c r="T5021" s="30"/>
      <c r="U5021" s="30"/>
      <c r="V5021" s="30" t="s">
        <v>1428</v>
      </c>
    </row>
    <row r="5022" spans="1:22" ht="15" customHeight="1">
      <c r="A5022" s="30">
        <v>5240</v>
      </c>
      <c r="B5022" s="30" t="s">
        <v>25386</v>
      </c>
      <c r="C5022" s="30"/>
      <c r="D5022" s="30" t="s">
        <v>25386</v>
      </c>
      <c r="E5022" s="30" t="s">
        <v>25387</v>
      </c>
      <c r="F5022" s="30" t="s">
        <v>1454</v>
      </c>
      <c r="G5022" s="30" t="s">
        <v>11856</v>
      </c>
      <c r="H5022" s="30" t="s">
        <v>1391</v>
      </c>
      <c r="I5022" s="30">
        <v>97700000</v>
      </c>
      <c r="J5022" s="30" t="s">
        <v>25388</v>
      </c>
      <c r="K5022" s="57">
        <v>1120033885</v>
      </c>
      <c r="L5022" s="30"/>
      <c r="M5022" s="30"/>
      <c r="N5022" s="30"/>
      <c r="O5022" s="30"/>
      <c r="P5022" s="30"/>
      <c r="Q5022" s="30" t="s">
        <v>25389</v>
      </c>
      <c r="R5022" s="30"/>
      <c r="S5022" s="30" t="s">
        <v>25390</v>
      </c>
      <c r="T5022" s="30"/>
      <c r="U5022" s="30"/>
      <c r="V5022" s="30" t="s">
        <v>1444</v>
      </c>
    </row>
    <row r="5023" spans="1:22" ht="15" customHeight="1">
      <c r="A5023" s="30">
        <v>5241</v>
      </c>
      <c r="B5023" s="30" t="s">
        <v>25391</v>
      </c>
      <c r="C5023" s="30"/>
      <c r="D5023" s="30" t="s">
        <v>25391</v>
      </c>
      <c r="E5023" s="30" t="s">
        <v>25392</v>
      </c>
      <c r="F5023" s="30" t="s">
        <v>25393</v>
      </c>
      <c r="G5023" s="30" t="s">
        <v>1570</v>
      </c>
      <c r="H5023" s="30" t="s">
        <v>1365</v>
      </c>
      <c r="I5023" s="30">
        <v>65065070</v>
      </c>
      <c r="J5023" s="30" t="s">
        <v>25394</v>
      </c>
      <c r="K5023" s="57">
        <v>125933789</v>
      </c>
      <c r="L5023" s="30"/>
      <c r="M5023" s="30"/>
      <c r="N5023" s="30"/>
      <c r="O5023" s="30"/>
      <c r="P5023" s="30"/>
      <c r="Q5023" s="30"/>
      <c r="R5023" s="30"/>
      <c r="S5023" s="30" t="s">
        <v>25395</v>
      </c>
      <c r="T5023" s="30"/>
      <c r="U5023" s="30"/>
      <c r="V5023" s="30" t="s">
        <v>1444</v>
      </c>
    </row>
    <row r="5024" spans="1:22" ht="15" customHeight="1">
      <c r="A5024" s="30">
        <v>5242</v>
      </c>
      <c r="B5024" s="30" t="s">
        <v>25396</v>
      </c>
      <c r="C5024" s="30"/>
      <c r="D5024" s="30" t="s">
        <v>25396</v>
      </c>
      <c r="E5024" s="30" t="s">
        <v>25397</v>
      </c>
      <c r="F5024" s="30" t="s">
        <v>1454</v>
      </c>
      <c r="G5024" s="30" t="s">
        <v>6980</v>
      </c>
      <c r="H5024" s="30" t="s">
        <v>1352</v>
      </c>
      <c r="I5024" s="30">
        <v>45653145</v>
      </c>
      <c r="J5024" s="30" t="s">
        <v>25398</v>
      </c>
      <c r="K5024" s="57">
        <v>153599297</v>
      </c>
      <c r="L5024" s="30"/>
      <c r="M5024" s="30"/>
      <c r="N5024" s="30"/>
      <c r="O5024" s="30"/>
      <c r="P5024" s="30"/>
      <c r="Q5024" s="30" t="s">
        <v>22271</v>
      </c>
      <c r="R5024" s="30"/>
      <c r="S5024" s="30" t="s">
        <v>25399</v>
      </c>
      <c r="T5024" s="30"/>
      <c r="U5024" s="30"/>
      <c r="V5024" s="30" t="s">
        <v>1444</v>
      </c>
    </row>
    <row r="5025" spans="1:22" ht="15" customHeight="1">
      <c r="A5025" s="30">
        <v>5243</v>
      </c>
      <c r="B5025" s="30" t="s">
        <v>25400</v>
      </c>
      <c r="C5025" s="30"/>
      <c r="D5025" s="30" t="s">
        <v>25400</v>
      </c>
      <c r="E5025" s="30" t="s">
        <v>25401</v>
      </c>
      <c r="F5025" s="30" t="s">
        <v>4970</v>
      </c>
      <c r="G5025" s="30" t="s">
        <v>1700</v>
      </c>
      <c r="H5025" s="30" t="s">
        <v>1377</v>
      </c>
      <c r="I5025" s="30">
        <v>50910260</v>
      </c>
      <c r="J5025" s="30" t="s">
        <v>25402</v>
      </c>
      <c r="K5025" s="57"/>
      <c r="L5025" s="30"/>
      <c r="M5025" s="30"/>
      <c r="N5025" s="30"/>
      <c r="O5025" s="30"/>
      <c r="P5025" s="30"/>
      <c r="Q5025" s="30" t="s">
        <v>25403</v>
      </c>
      <c r="R5025" s="30"/>
      <c r="S5025" s="30" t="s">
        <v>25404</v>
      </c>
      <c r="T5025" s="30"/>
      <c r="U5025" s="30"/>
      <c r="V5025" s="30" t="s">
        <v>1444</v>
      </c>
    </row>
    <row r="5026" spans="1:22" ht="15" customHeight="1">
      <c r="A5026" s="30">
        <v>5244</v>
      </c>
      <c r="B5026" s="30" t="s">
        <v>25405</v>
      </c>
      <c r="C5026" s="30"/>
      <c r="D5026" s="30" t="s">
        <v>25405</v>
      </c>
      <c r="E5026" s="30" t="s">
        <v>25406</v>
      </c>
      <c r="F5026" s="30" t="s">
        <v>25407</v>
      </c>
      <c r="G5026" s="30" t="s">
        <v>3694</v>
      </c>
      <c r="H5026" s="30" t="s">
        <v>1373</v>
      </c>
      <c r="I5026" s="30">
        <v>68220000</v>
      </c>
      <c r="J5026" s="30" t="s">
        <v>25408</v>
      </c>
      <c r="K5026" s="57">
        <v>155114360</v>
      </c>
      <c r="L5026" s="30"/>
      <c r="M5026" s="30"/>
      <c r="N5026" s="30"/>
      <c r="O5026" s="30"/>
      <c r="P5026" s="30"/>
      <c r="Q5026" s="30" t="s">
        <v>25409</v>
      </c>
      <c r="R5026" s="30"/>
      <c r="S5026" s="30" t="s">
        <v>25410</v>
      </c>
      <c r="T5026" s="30"/>
      <c r="U5026" s="30"/>
      <c r="V5026" s="30" t="s">
        <v>1444</v>
      </c>
    </row>
    <row r="5027" spans="1:22" ht="15" customHeight="1">
      <c r="A5027" s="30">
        <v>5245</v>
      </c>
      <c r="B5027" s="30" t="s">
        <v>25411</v>
      </c>
      <c r="C5027" s="30"/>
      <c r="D5027" s="30" t="s">
        <v>25411</v>
      </c>
      <c r="E5027" s="30" t="s">
        <v>25412</v>
      </c>
      <c r="F5027" s="30" t="s">
        <v>1454</v>
      </c>
      <c r="G5027" s="30" t="s">
        <v>4821</v>
      </c>
      <c r="H5027" s="30" t="s">
        <v>1365</v>
      </c>
      <c r="I5027" s="30">
        <v>65930000</v>
      </c>
      <c r="J5027" s="30" t="s">
        <v>25413</v>
      </c>
      <c r="K5027" s="57">
        <v>126373957</v>
      </c>
      <c r="L5027" s="30"/>
      <c r="M5027" s="30"/>
      <c r="N5027" s="30"/>
      <c r="O5027" s="30"/>
      <c r="P5027" s="30"/>
      <c r="Q5027" s="30" t="s">
        <v>25414</v>
      </c>
      <c r="R5027" s="30"/>
      <c r="S5027" s="30" t="s">
        <v>25415</v>
      </c>
      <c r="T5027" s="30"/>
      <c r="U5027" s="30"/>
      <c r="V5027" s="30" t="s">
        <v>1444</v>
      </c>
    </row>
    <row r="5028" spans="1:22" ht="15" customHeight="1">
      <c r="A5028" s="30">
        <v>5246</v>
      </c>
      <c r="B5028" s="30" t="s">
        <v>25416</v>
      </c>
      <c r="C5028" s="30"/>
      <c r="D5028" s="30" t="s">
        <v>25416</v>
      </c>
      <c r="E5028" s="30" t="s">
        <v>11852</v>
      </c>
      <c r="F5028" s="30" t="s">
        <v>1795</v>
      </c>
      <c r="G5028" s="30" t="s">
        <v>1796</v>
      </c>
      <c r="H5028" s="30" t="s">
        <v>1385</v>
      </c>
      <c r="I5028" s="30">
        <v>59037350</v>
      </c>
      <c r="J5028" s="30" t="s">
        <v>25417</v>
      </c>
      <c r="K5028" s="57">
        <v>202064786</v>
      </c>
      <c r="L5028" s="30"/>
      <c r="M5028" s="30"/>
      <c r="N5028" s="30"/>
      <c r="O5028" s="30"/>
      <c r="P5028" s="30"/>
      <c r="Q5028" s="30" t="s">
        <v>25418</v>
      </c>
      <c r="R5028" s="30"/>
      <c r="S5028" s="30" t="s">
        <v>25419</v>
      </c>
      <c r="T5028" s="30"/>
      <c r="U5028" s="30"/>
      <c r="V5028" s="30" t="s">
        <v>1444</v>
      </c>
    </row>
    <row r="5029" spans="1:22" ht="15" customHeight="1">
      <c r="A5029" s="30">
        <v>5247</v>
      </c>
      <c r="B5029" s="30" t="s">
        <v>25420</v>
      </c>
      <c r="C5029" s="30"/>
      <c r="D5029" s="30" t="s">
        <v>25420</v>
      </c>
      <c r="E5029" s="30" t="s">
        <v>10232</v>
      </c>
      <c r="F5029" s="30" t="s">
        <v>1454</v>
      </c>
      <c r="G5029" s="30" t="s">
        <v>4330</v>
      </c>
      <c r="H5029" s="30" t="s">
        <v>1377</v>
      </c>
      <c r="I5029" s="30">
        <v>55900000</v>
      </c>
      <c r="J5029" s="30" t="s">
        <v>25421</v>
      </c>
      <c r="K5029" s="57">
        <v>45577277</v>
      </c>
      <c r="L5029" s="30"/>
      <c r="M5029" s="30"/>
      <c r="N5029" s="30"/>
      <c r="O5029" s="30"/>
      <c r="P5029" s="30"/>
      <c r="Q5029" s="30" t="s">
        <v>25422</v>
      </c>
      <c r="R5029" s="30"/>
      <c r="S5029" s="30" t="s">
        <v>25423</v>
      </c>
      <c r="T5029" s="30"/>
      <c r="U5029" s="30"/>
      <c r="V5029" s="30" t="s">
        <v>1444</v>
      </c>
    </row>
    <row r="5030" spans="1:22" ht="15" customHeight="1">
      <c r="A5030" s="30">
        <v>5248</v>
      </c>
      <c r="B5030" s="30" t="s">
        <v>25424</v>
      </c>
      <c r="C5030" s="30"/>
      <c r="D5030" s="30" t="s">
        <v>25424</v>
      </c>
      <c r="E5030" s="30" t="s">
        <v>25425</v>
      </c>
      <c r="F5030" s="30" t="s">
        <v>2721</v>
      </c>
      <c r="G5030" s="30" t="s">
        <v>1700</v>
      </c>
      <c r="H5030" s="30" t="s">
        <v>1377</v>
      </c>
      <c r="I5030" s="30">
        <v>50020290</v>
      </c>
      <c r="J5030" s="30" t="s">
        <v>25426</v>
      </c>
      <c r="K5030" s="57">
        <v>15177327</v>
      </c>
      <c r="L5030" s="30"/>
      <c r="M5030" s="30"/>
      <c r="N5030" s="30"/>
      <c r="O5030" s="30"/>
      <c r="P5030" s="30"/>
      <c r="Q5030" s="30" t="s">
        <v>25427</v>
      </c>
      <c r="R5030" s="30"/>
      <c r="S5030" s="30" t="s">
        <v>25423</v>
      </c>
      <c r="T5030" s="30"/>
      <c r="U5030" s="30"/>
      <c r="V5030" s="30" t="s">
        <v>1444</v>
      </c>
    </row>
    <row r="5031" spans="1:22" ht="15" customHeight="1">
      <c r="A5031" s="30">
        <v>5249</v>
      </c>
      <c r="B5031" s="30" t="s">
        <v>25428</v>
      </c>
      <c r="C5031" s="30"/>
      <c r="D5031" s="30" t="s">
        <v>25428</v>
      </c>
      <c r="E5031" s="30" t="s">
        <v>25429</v>
      </c>
      <c r="F5031" s="30" t="s">
        <v>25430</v>
      </c>
      <c r="G5031" s="30" t="s">
        <v>3230</v>
      </c>
      <c r="H5031" s="30" t="s">
        <v>1397</v>
      </c>
      <c r="I5031" s="30">
        <v>9320795</v>
      </c>
      <c r="J5031" s="30" t="s">
        <v>25431</v>
      </c>
      <c r="K5031" s="57">
        <v>442325453118</v>
      </c>
      <c r="L5031" s="30"/>
      <c r="M5031" s="30"/>
      <c r="N5031" s="30"/>
      <c r="O5031" s="30"/>
      <c r="P5031" s="30"/>
      <c r="Q5031" s="30" t="s">
        <v>25432</v>
      </c>
      <c r="R5031" s="30"/>
      <c r="S5031" s="30" t="s">
        <v>25433</v>
      </c>
      <c r="T5031" s="30"/>
      <c r="U5031" s="30"/>
      <c r="V5031" s="30" t="s">
        <v>1444</v>
      </c>
    </row>
    <row r="5032" spans="1:22" ht="15" customHeight="1">
      <c r="A5032" s="37">
        <v>5250</v>
      </c>
      <c r="B5032" s="37" t="s">
        <v>25434</v>
      </c>
      <c r="C5032" s="37"/>
      <c r="D5032" s="37" t="s">
        <v>25434</v>
      </c>
      <c r="E5032" s="37" t="s">
        <v>24844</v>
      </c>
      <c r="F5032" s="37" t="s">
        <v>2436</v>
      </c>
      <c r="G5032" s="37" t="s">
        <v>3503</v>
      </c>
      <c r="H5032" s="37" t="s">
        <v>1389</v>
      </c>
      <c r="I5032" s="37">
        <v>69309000</v>
      </c>
      <c r="J5032" s="37" t="s">
        <v>25435</v>
      </c>
      <c r="K5032" s="58">
        <v>240387184</v>
      </c>
      <c r="L5032" s="37"/>
      <c r="M5032" s="37"/>
      <c r="N5032" s="37"/>
      <c r="O5032" s="37"/>
      <c r="P5032" s="37"/>
      <c r="Q5032" s="37" t="s">
        <v>25436</v>
      </c>
      <c r="R5032" s="37"/>
      <c r="S5032" s="37" t="s">
        <v>24847</v>
      </c>
      <c r="T5032" s="37"/>
      <c r="U5032" s="37"/>
      <c r="V5032" s="26" t="s">
        <v>202</v>
      </c>
    </row>
    <row r="5033" spans="1:22" ht="15" customHeight="1">
      <c r="A5033" s="30">
        <v>5251</v>
      </c>
      <c r="B5033" s="30" t="s">
        <v>25437</v>
      </c>
      <c r="C5033" s="30"/>
      <c r="D5033" s="30" t="s">
        <v>25437</v>
      </c>
      <c r="E5033" s="30" t="s">
        <v>25438</v>
      </c>
      <c r="F5033" s="30" t="s">
        <v>2744</v>
      </c>
      <c r="G5033" s="30" t="s">
        <v>2360</v>
      </c>
      <c r="H5033" s="30" t="s">
        <v>1363</v>
      </c>
      <c r="I5033" s="30">
        <v>74030075</v>
      </c>
      <c r="J5033" s="30" t="s">
        <v>25439</v>
      </c>
      <c r="K5033" s="57">
        <v>107897334</v>
      </c>
      <c r="L5033" s="30"/>
      <c r="M5033" s="30"/>
      <c r="N5033" s="30"/>
      <c r="O5033" s="30"/>
      <c r="P5033" s="30"/>
      <c r="Q5033" s="30" t="s">
        <v>24720</v>
      </c>
      <c r="R5033" s="30"/>
      <c r="S5033" s="30" t="s">
        <v>24721</v>
      </c>
      <c r="T5033" s="30"/>
      <c r="U5033" s="30"/>
      <c r="V5033" s="30" t="s">
        <v>1428</v>
      </c>
    </row>
    <row r="5034" spans="1:22" ht="15" customHeight="1">
      <c r="A5034" s="30">
        <v>5252</v>
      </c>
      <c r="B5034" s="30" t="s">
        <v>25344</v>
      </c>
      <c r="C5034" s="30"/>
      <c r="D5034" s="30" t="s">
        <v>25344</v>
      </c>
      <c r="E5034" s="30" t="s">
        <v>25440</v>
      </c>
      <c r="F5034" s="30" t="s">
        <v>8138</v>
      </c>
      <c r="G5034" s="30" t="s">
        <v>8262</v>
      </c>
      <c r="H5034" s="30" t="s">
        <v>1379</v>
      </c>
      <c r="I5034" s="30">
        <v>64235000</v>
      </c>
      <c r="J5034" s="30" t="s">
        <v>25441</v>
      </c>
      <c r="K5034" s="57">
        <v>196322782</v>
      </c>
      <c r="L5034" s="30"/>
      <c r="M5034" s="30"/>
      <c r="N5034" s="30"/>
      <c r="O5034" s="30"/>
      <c r="P5034" s="30"/>
      <c r="Q5034" s="30" t="s">
        <v>25346</v>
      </c>
      <c r="R5034" s="30"/>
      <c r="S5034" s="30" t="s">
        <v>25347</v>
      </c>
      <c r="T5034" s="30"/>
      <c r="U5034" s="30"/>
      <c r="V5034" s="30" t="s">
        <v>1444</v>
      </c>
    </row>
    <row r="5035" spans="1:22" ht="15" customHeight="1">
      <c r="A5035" s="30">
        <v>5253</v>
      </c>
      <c r="B5035" s="30" t="s">
        <v>25442</v>
      </c>
      <c r="C5035" s="30"/>
      <c r="D5035" s="30" t="s">
        <v>25442</v>
      </c>
      <c r="E5035" s="30" t="s">
        <v>25443</v>
      </c>
      <c r="F5035" s="30" t="s">
        <v>1454</v>
      </c>
      <c r="G5035" s="30" t="s">
        <v>19051</v>
      </c>
      <c r="H5035" s="30" t="s">
        <v>1381</v>
      </c>
      <c r="I5035" s="30">
        <v>86700050</v>
      </c>
      <c r="J5035" s="30" t="s">
        <v>25444</v>
      </c>
      <c r="K5035" s="57">
        <v>9076439564</v>
      </c>
      <c r="L5035" s="30"/>
      <c r="M5035" s="30"/>
      <c r="N5035" s="30"/>
      <c r="O5035" s="30"/>
      <c r="P5035" s="30"/>
      <c r="Q5035" s="30" t="s">
        <v>25445</v>
      </c>
      <c r="R5035" s="30"/>
      <c r="S5035" s="30" t="s">
        <v>25446</v>
      </c>
      <c r="T5035" s="30"/>
      <c r="U5035" s="30"/>
      <c r="V5035" s="30" t="s">
        <v>1444</v>
      </c>
    </row>
    <row r="5036" spans="1:22" ht="15" customHeight="1">
      <c r="A5036" s="30">
        <v>5254</v>
      </c>
      <c r="B5036" s="30" t="s">
        <v>25447</v>
      </c>
      <c r="C5036" s="30"/>
      <c r="D5036" s="30" t="s">
        <v>25447</v>
      </c>
      <c r="E5036" s="30" t="s">
        <v>25448</v>
      </c>
      <c r="F5036" s="30" t="s">
        <v>1454</v>
      </c>
      <c r="G5036" s="30" t="s">
        <v>25449</v>
      </c>
      <c r="H5036" s="30" t="s">
        <v>1397</v>
      </c>
      <c r="I5036" s="30">
        <v>19360000</v>
      </c>
      <c r="J5036" s="30" t="s">
        <v>25450</v>
      </c>
      <c r="K5036" s="57">
        <v>625065608118</v>
      </c>
      <c r="L5036" s="30"/>
      <c r="M5036" s="30"/>
      <c r="N5036" s="30"/>
      <c r="O5036" s="30"/>
      <c r="P5036" s="30"/>
      <c r="Q5036" s="30" t="s">
        <v>3370</v>
      </c>
      <c r="R5036" s="30"/>
      <c r="S5036" s="30" t="s">
        <v>25451</v>
      </c>
      <c r="T5036" s="30"/>
      <c r="U5036" s="30"/>
      <c r="V5036" s="30" t="s">
        <v>1444</v>
      </c>
    </row>
    <row r="5037" spans="1:22" ht="15" customHeight="1">
      <c r="A5037" s="30">
        <v>5255</v>
      </c>
      <c r="B5037" s="30" t="s">
        <v>25452</v>
      </c>
      <c r="C5037" s="30"/>
      <c r="D5037" s="30" t="s">
        <v>25452</v>
      </c>
      <c r="E5037" s="30" t="s">
        <v>20502</v>
      </c>
      <c r="F5037" s="30" t="s">
        <v>1454</v>
      </c>
      <c r="G5037" s="30" t="s">
        <v>11036</v>
      </c>
      <c r="H5037" s="30" t="s">
        <v>1397</v>
      </c>
      <c r="I5037" s="30">
        <v>17900000</v>
      </c>
      <c r="J5037" s="30" t="s">
        <v>25453</v>
      </c>
      <c r="K5037" s="57">
        <v>292106600114</v>
      </c>
      <c r="L5037" s="30"/>
      <c r="M5037" s="30"/>
      <c r="N5037" s="30"/>
      <c r="O5037" s="30"/>
      <c r="P5037" s="30"/>
      <c r="Q5037" s="30" t="s">
        <v>3370</v>
      </c>
      <c r="R5037" s="30"/>
      <c r="S5037" s="30" t="s">
        <v>25451</v>
      </c>
      <c r="T5037" s="30"/>
      <c r="U5037" s="30"/>
      <c r="V5037" s="30" t="s">
        <v>1444</v>
      </c>
    </row>
    <row r="5038" spans="1:22" ht="15" customHeight="1">
      <c r="A5038" s="37">
        <v>5256</v>
      </c>
      <c r="B5038" s="37" t="s">
        <v>25454</v>
      </c>
      <c r="C5038" s="37"/>
      <c r="D5038" s="37" t="s">
        <v>25454</v>
      </c>
      <c r="E5038" s="37" t="s">
        <v>4232</v>
      </c>
      <c r="F5038" s="37" t="s">
        <v>1454</v>
      </c>
      <c r="G5038" s="37" t="s">
        <v>3368</v>
      </c>
      <c r="H5038" s="37" t="s">
        <v>1397</v>
      </c>
      <c r="I5038" s="37">
        <v>19470000</v>
      </c>
      <c r="J5038" s="37" t="s">
        <v>25455</v>
      </c>
      <c r="K5038" s="58">
        <v>561073378116</v>
      </c>
      <c r="L5038" s="37"/>
      <c r="M5038" s="37"/>
      <c r="N5038" s="37"/>
      <c r="O5038" s="37"/>
      <c r="P5038" s="37"/>
      <c r="Q5038" s="37" t="s">
        <v>3370</v>
      </c>
      <c r="R5038" s="37"/>
      <c r="S5038" s="37" t="s">
        <v>25456</v>
      </c>
      <c r="T5038" s="37"/>
      <c r="U5038" s="37"/>
      <c r="V5038" s="26" t="s">
        <v>202</v>
      </c>
    </row>
    <row r="5039" spans="1:22" ht="15" customHeight="1">
      <c r="A5039" s="30">
        <v>5257</v>
      </c>
      <c r="B5039" s="30" t="s">
        <v>25457</v>
      </c>
      <c r="C5039" s="30"/>
      <c r="D5039" s="30" t="s">
        <v>25457</v>
      </c>
      <c r="E5039" s="30" t="s">
        <v>21386</v>
      </c>
      <c r="F5039" s="30" t="s">
        <v>1454</v>
      </c>
      <c r="G5039" s="30" t="s">
        <v>3742</v>
      </c>
      <c r="H5039" s="30" t="s">
        <v>1352</v>
      </c>
      <c r="I5039" s="30">
        <v>43805000</v>
      </c>
      <c r="J5039" s="30" t="s">
        <v>25458</v>
      </c>
      <c r="K5039" s="57">
        <v>157283662</v>
      </c>
      <c r="L5039" s="30"/>
      <c r="M5039" s="30"/>
      <c r="N5039" s="30"/>
      <c r="O5039" s="30"/>
      <c r="P5039" s="30"/>
      <c r="Q5039" s="30" t="s">
        <v>25459</v>
      </c>
      <c r="R5039" s="30"/>
      <c r="S5039" s="30" t="s">
        <v>25460</v>
      </c>
      <c r="T5039" s="30"/>
      <c r="U5039" s="30"/>
      <c r="V5039" s="30" t="s">
        <v>1444</v>
      </c>
    </row>
    <row r="5040" spans="1:22" ht="15" customHeight="1">
      <c r="A5040" s="30">
        <v>5259</v>
      </c>
      <c r="B5040" s="30" t="s">
        <v>25461</v>
      </c>
      <c r="C5040" s="30"/>
      <c r="D5040" s="30" t="s">
        <v>25461</v>
      </c>
      <c r="E5040" s="30" t="s">
        <v>25462</v>
      </c>
      <c r="F5040" s="30" t="s">
        <v>2359</v>
      </c>
      <c r="G5040" s="30" t="s">
        <v>2360</v>
      </c>
      <c r="H5040" s="30" t="s">
        <v>1363</v>
      </c>
      <c r="I5040" s="30">
        <v>74523320</v>
      </c>
      <c r="J5040" s="30" t="s">
        <v>25463</v>
      </c>
      <c r="K5040" s="57">
        <v>103059415</v>
      </c>
      <c r="L5040" s="30"/>
      <c r="M5040" s="30"/>
      <c r="N5040" s="30"/>
      <c r="O5040" s="30"/>
      <c r="P5040" s="30"/>
      <c r="Q5040" s="30" t="s">
        <v>25464</v>
      </c>
      <c r="R5040" s="30"/>
      <c r="S5040" s="30" t="s">
        <v>25465</v>
      </c>
      <c r="T5040" s="30"/>
      <c r="U5040" s="30"/>
      <c r="V5040" s="30" t="s">
        <v>1444</v>
      </c>
    </row>
    <row r="5041" spans="1:22" ht="15" customHeight="1">
      <c r="A5041" s="30">
        <v>5260</v>
      </c>
      <c r="B5041" s="30" t="s">
        <v>25466</v>
      </c>
      <c r="C5041" s="30"/>
      <c r="D5041" s="30" t="s">
        <v>25466</v>
      </c>
      <c r="E5041" s="30" t="s">
        <v>25467</v>
      </c>
      <c r="F5041" s="30" t="s">
        <v>1454</v>
      </c>
      <c r="G5041" s="30" t="s">
        <v>1540</v>
      </c>
      <c r="H5041" s="30" t="s">
        <v>1373</v>
      </c>
      <c r="I5041" s="30">
        <v>68005070</v>
      </c>
      <c r="J5041" s="30" t="s">
        <v>25468</v>
      </c>
      <c r="K5041" s="57" t="s">
        <v>25469</v>
      </c>
      <c r="L5041" s="30"/>
      <c r="M5041" s="30"/>
      <c r="N5041" s="30"/>
      <c r="O5041" s="30"/>
      <c r="P5041" s="30"/>
      <c r="Q5041" s="30" t="s">
        <v>25470</v>
      </c>
      <c r="R5041" s="30"/>
      <c r="S5041" s="30" t="s">
        <v>25471</v>
      </c>
      <c r="T5041" s="30"/>
      <c r="U5041" s="30"/>
      <c r="V5041" s="30" t="s">
        <v>1444</v>
      </c>
    </row>
    <row r="5042" spans="1:22" ht="15" customHeight="1">
      <c r="A5042" s="30">
        <v>5261</v>
      </c>
      <c r="B5042" s="30" t="s">
        <v>25472</v>
      </c>
      <c r="C5042" s="30"/>
      <c r="D5042" s="30" t="s">
        <v>25472</v>
      </c>
      <c r="E5042" s="30" t="s">
        <v>25473</v>
      </c>
      <c r="F5042" s="30" t="s">
        <v>9794</v>
      </c>
      <c r="G5042" s="30" t="s">
        <v>2938</v>
      </c>
      <c r="H5042" s="30" t="s">
        <v>1377</v>
      </c>
      <c r="I5042" s="30">
        <v>56903400</v>
      </c>
      <c r="J5042" s="30" t="s">
        <v>25474</v>
      </c>
      <c r="K5042" s="57">
        <v>68685416</v>
      </c>
      <c r="L5042" s="30"/>
      <c r="M5042" s="30"/>
      <c r="N5042" s="30"/>
      <c r="O5042" s="30"/>
      <c r="P5042" s="30"/>
      <c r="Q5042" s="30" t="s">
        <v>25475</v>
      </c>
      <c r="R5042" s="30"/>
      <c r="S5042" s="30" t="s">
        <v>25476</v>
      </c>
      <c r="T5042" s="30"/>
      <c r="U5042" s="30"/>
      <c r="V5042" s="30" t="s">
        <v>1444</v>
      </c>
    </row>
    <row r="5043" spans="1:22" ht="15" customHeight="1">
      <c r="A5043" s="30">
        <v>5262</v>
      </c>
      <c r="B5043" s="30" t="s">
        <v>25477</v>
      </c>
      <c r="C5043" s="30"/>
      <c r="D5043" s="30" t="s">
        <v>25477</v>
      </c>
      <c r="E5043" s="30" t="s">
        <v>25478</v>
      </c>
      <c r="F5043" s="30" t="s">
        <v>2060</v>
      </c>
      <c r="G5043" s="30" t="s">
        <v>1700</v>
      </c>
      <c r="H5043" s="30" t="s">
        <v>1377</v>
      </c>
      <c r="I5043" s="30">
        <v>50770720</v>
      </c>
      <c r="J5043" s="30" t="s">
        <v>25479</v>
      </c>
      <c r="K5043" s="57">
        <v>43605672</v>
      </c>
      <c r="L5043" s="30"/>
      <c r="M5043" s="30"/>
      <c r="N5043" s="30"/>
      <c r="O5043" s="30"/>
      <c r="P5043" s="30"/>
      <c r="Q5043" s="30" t="s">
        <v>25480</v>
      </c>
      <c r="R5043" s="30"/>
      <c r="S5043" s="30" t="s">
        <v>25404</v>
      </c>
      <c r="T5043" s="30"/>
      <c r="U5043" s="30"/>
      <c r="V5043" s="30" t="s">
        <v>1444</v>
      </c>
    </row>
    <row r="5044" spans="1:22" ht="15" customHeight="1">
      <c r="A5044" s="30">
        <v>5263</v>
      </c>
      <c r="B5044" s="30" t="s">
        <v>25481</v>
      </c>
      <c r="C5044" s="30"/>
      <c r="D5044" s="30" t="s">
        <v>25481</v>
      </c>
      <c r="E5044" s="30" t="s">
        <v>25482</v>
      </c>
      <c r="F5044" s="30" t="s">
        <v>25483</v>
      </c>
      <c r="G5044" s="30" t="s">
        <v>2140</v>
      </c>
      <c r="H5044" s="30" t="s">
        <v>1373</v>
      </c>
      <c r="I5044" s="30">
        <v>68537000</v>
      </c>
      <c r="J5044" s="30" t="s">
        <v>25484</v>
      </c>
      <c r="K5044" s="57">
        <v>154269719</v>
      </c>
      <c r="L5044" s="30"/>
      <c r="M5044" s="30"/>
      <c r="N5044" s="30"/>
      <c r="O5044" s="30"/>
      <c r="P5044" s="30"/>
      <c r="Q5044" s="30" t="s">
        <v>25485</v>
      </c>
      <c r="R5044" s="30"/>
      <c r="S5044" s="30" t="s">
        <v>25486</v>
      </c>
      <c r="T5044" s="30"/>
      <c r="U5044" s="30"/>
      <c r="V5044" s="30" t="s">
        <v>1444</v>
      </c>
    </row>
    <row r="5045" spans="1:22" ht="15" customHeight="1">
      <c r="A5045" s="30">
        <v>5264</v>
      </c>
      <c r="B5045" s="30" t="s">
        <v>25487</v>
      </c>
      <c r="C5045" s="30"/>
      <c r="D5045" s="30" t="s">
        <v>25487</v>
      </c>
      <c r="E5045" s="30" t="s">
        <v>25488</v>
      </c>
      <c r="F5045" s="30" t="s">
        <v>1454</v>
      </c>
      <c r="G5045" s="30" t="s">
        <v>25489</v>
      </c>
      <c r="H5045" s="30" t="s">
        <v>1379</v>
      </c>
      <c r="I5045" s="30">
        <v>6475000</v>
      </c>
      <c r="J5045" s="30" t="s">
        <v>25490</v>
      </c>
      <c r="K5045" s="57">
        <v>192034685</v>
      </c>
      <c r="L5045" s="30"/>
      <c r="M5045" s="30"/>
      <c r="N5045" s="30"/>
      <c r="O5045" s="30"/>
      <c r="P5045" s="30"/>
      <c r="Q5045" s="30" t="s">
        <v>25491</v>
      </c>
      <c r="R5045" s="30"/>
      <c r="S5045" s="30" t="s">
        <v>25492</v>
      </c>
      <c r="T5045" s="30"/>
      <c r="U5045" s="30"/>
      <c r="V5045" s="30" t="s">
        <v>1444</v>
      </c>
    </row>
    <row r="5046" spans="1:22" ht="15" customHeight="1">
      <c r="A5046" s="30">
        <v>5265</v>
      </c>
      <c r="B5046" s="30" t="s">
        <v>25493</v>
      </c>
      <c r="C5046" s="30"/>
      <c r="D5046" s="30" t="s">
        <v>25493</v>
      </c>
      <c r="E5046" s="30" t="s">
        <v>25494</v>
      </c>
      <c r="F5046" s="30" t="s">
        <v>1454</v>
      </c>
      <c r="G5046" s="30" t="s">
        <v>17777</v>
      </c>
      <c r="H5046" s="30" t="s">
        <v>1397</v>
      </c>
      <c r="I5046" s="30">
        <v>6850040</v>
      </c>
      <c r="J5046" s="30" t="s">
        <v>25495</v>
      </c>
      <c r="K5046" s="57">
        <v>370128277118</v>
      </c>
      <c r="L5046" s="30"/>
      <c r="M5046" s="30"/>
      <c r="N5046" s="30"/>
      <c r="O5046" s="30"/>
      <c r="P5046" s="30"/>
      <c r="Q5046" s="30" t="s">
        <v>22353</v>
      </c>
      <c r="R5046" s="30"/>
      <c r="S5046" s="30" t="s">
        <v>25496</v>
      </c>
      <c r="T5046" s="30"/>
      <c r="U5046" s="30"/>
      <c r="V5046" s="30" t="s">
        <v>1444</v>
      </c>
    </row>
    <row r="5047" spans="1:22" ht="15" customHeight="1">
      <c r="A5047" s="30">
        <v>5266</v>
      </c>
      <c r="B5047" s="30" t="s">
        <v>25497</v>
      </c>
      <c r="C5047" s="30"/>
      <c r="D5047" s="30" t="s">
        <v>25497</v>
      </c>
      <c r="E5047" s="30" t="s">
        <v>25498</v>
      </c>
      <c r="F5047" s="30" t="s">
        <v>1454</v>
      </c>
      <c r="G5047" s="30" t="s">
        <v>25499</v>
      </c>
      <c r="H5047" s="30" t="s">
        <v>1377</v>
      </c>
      <c r="I5047" s="30">
        <v>55360000</v>
      </c>
      <c r="J5047" s="30" t="s">
        <v>25500</v>
      </c>
      <c r="K5047" s="57">
        <v>26649845</v>
      </c>
      <c r="L5047" s="30"/>
      <c r="M5047" s="30"/>
      <c r="N5047" s="30"/>
      <c r="O5047" s="30"/>
      <c r="P5047" s="30"/>
      <c r="Q5047" s="30" t="s">
        <v>25501</v>
      </c>
      <c r="R5047" s="30"/>
      <c r="S5047" s="30" t="s">
        <v>25404</v>
      </c>
      <c r="T5047" s="30"/>
      <c r="U5047" s="30"/>
      <c r="V5047" s="30" t="s">
        <v>1444</v>
      </c>
    </row>
    <row r="5048" spans="1:22" ht="15" customHeight="1">
      <c r="A5048" s="30">
        <v>5267</v>
      </c>
      <c r="B5048" s="30" t="s">
        <v>25502</v>
      </c>
      <c r="C5048" s="30"/>
      <c r="D5048" s="30" t="s">
        <v>25502</v>
      </c>
      <c r="E5048" s="30" t="s">
        <v>25503</v>
      </c>
      <c r="F5048" s="30" t="s">
        <v>1454</v>
      </c>
      <c r="G5048" s="30" t="s">
        <v>8580</v>
      </c>
      <c r="H5048" s="30" t="s">
        <v>1397</v>
      </c>
      <c r="I5048" s="30">
        <v>16200050</v>
      </c>
      <c r="J5048" s="30" t="s">
        <v>25504</v>
      </c>
      <c r="K5048" s="57">
        <v>214230361114</v>
      </c>
      <c r="L5048" s="30"/>
      <c r="M5048" s="30"/>
      <c r="N5048" s="30"/>
      <c r="O5048" s="30"/>
      <c r="P5048" s="30"/>
      <c r="Q5048" s="30" t="s">
        <v>22864</v>
      </c>
      <c r="R5048" s="30"/>
      <c r="S5048" s="30" t="s">
        <v>25505</v>
      </c>
      <c r="T5048" s="30"/>
      <c r="U5048" s="30"/>
      <c r="V5048" s="30" t="s">
        <v>1444</v>
      </c>
    </row>
    <row r="5049" spans="1:22" ht="15" customHeight="1">
      <c r="A5049" s="37">
        <v>5268</v>
      </c>
      <c r="B5049" s="37" t="s">
        <v>25506</v>
      </c>
      <c r="C5049" s="37"/>
      <c r="D5049" s="37" t="s">
        <v>25506</v>
      </c>
      <c r="E5049" s="37" t="s">
        <v>25507</v>
      </c>
      <c r="F5049" s="37" t="s">
        <v>23647</v>
      </c>
      <c r="G5049" s="37" t="s">
        <v>23648</v>
      </c>
      <c r="H5049" s="37" t="s">
        <v>1397</v>
      </c>
      <c r="I5049" s="37">
        <v>13916875</v>
      </c>
      <c r="J5049" s="37" t="s">
        <v>25508</v>
      </c>
      <c r="K5049" s="58">
        <v>395078830114</v>
      </c>
      <c r="L5049" s="37"/>
      <c r="M5049" s="37"/>
      <c r="N5049" s="37"/>
      <c r="O5049" s="37"/>
      <c r="P5049" s="37"/>
      <c r="Q5049" s="37" t="s">
        <v>24824</v>
      </c>
      <c r="R5049" s="37"/>
      <c r="S5049" s="37" t="s">
        <v>25509</v>
      </c>
      <c r="T5049" s="37"/>
      <c r="U5049" s="37"/>
      <c r="V5049" s="26" t="s">
        <v>202</v>
      </c>
    </row>
    <row r="5050" spans="1:22" ht="15" customHeight="1">
      <c r="A5050" s="30">
        <v>5269</v>
      </c>
      <c r="B5050" s="30" t="s">
        <v>25510</v>
      </c>
      <c r="C5050" s="30"/>
      <c r="D5050" s="30" t="s">
        <v>25510</v>
      </c>
      <c r="E5050" s="30" t="s">
        <v>25511</v>
      </c>
      <c r="F5050" s="30" t="s">
        <v>1454</v>
      </c>
      <c r="G5050" s="30" t="s">
        <v>25512</v>
      </c>
      <c r="H5050" s="30" t="s">
        <v>1391</v>
      </c>
      <c r="I5050" s="30">
        <v>97610000</v>
      </c>
      <c r="J5050" s="30" t="s">
        <v>25513</v>
      </c>
      <c r="K5050" s="57">
        <v>1180057020</v>
      </c>
      <c r="L5050" s="30"/>
      <c r="M5050" s="30"/>
      <c r="N5050" s="30"/>
      <c r="O5050" s="30"/>
      <c r="P5050" s="30"/>
      <c r="Q5050" s="30" t="s">
        <v>25514</v>
      </c>
      <c r="R5050" s="30"/>
      <c r="S5050" s="30" t="s">
        <v>25515</v>
      </c>
      <c r="T5050" s="30"/>
      <c r="U5050" s="30"/>
      <c r="V5050" s="30" t="s">
        <v>1428</v>
      </c>
    </row>
    <row r="5051" spans="1:22" ht="15" customHeight="1">
      <c r="A5051" s="30">
        <v>5270</v>
      </c>
      <c r="B5051" s="30" t="s">
        <v>25516</v>
      </c>
      <c r="C5051" s="30"/>
      <c r="D5051" s="30" t="s">
        <v>25516</v>
      </c>
      <c r="E5051" s="30" t="s">
        <v>25517</v>
      </c>
      <c r="F5051" s="30" t="s">
        <v>6619</v>
      </c>
      <c r="G5051" s="30" t="s">
        <v>3405</v>
      </c>
      <c r="H5051" s="30" t="s">
        <v>1377</v>
      </c>
      <c r="I5051" s="30">
        <v>55026675</v>
      </c>
      <c r="J5051" s="30" t="s">
        <v>25518</v>
      </c>
      <c r="K5051" s="57">
        <v>89404440</v>
      </c>
      <c r="L5051" s="30"/>
      <c r="M5051" s="30"/>
      <c r="N5051" s="30"/>
      <c r="O5051" s="30"/>
      <c r="P5051" s="30"/>
      <c r="Q5051" s="30" t="s">
        <v>25519</v>
      </c>
      <c r="R5051" s="30"/>
      <c r="S5051" s="30" t="s">
        <v>25520</v>
      </c>
      <c r="T5051" s="30"/>
      <c r="U5051" s="30"/>
      <c r="V5051" s="30" t="s">
        <v>1444</v>
      </c>
    </row>
    <row r="5052" spans="1:22" ht="15" customHeight="1">
      <c r="A5052" s="30">
        <v>5271</v>
      </c>
      <c r="B5052" s="30" t="s">
        <v>25521</v>
      </c>
      <c r="C5052" s="30"/>
      <c r="D5052" s="30" t="s">
        <v>25521</v>
      </c>
      <c r="E5052" s="30" t="s">
        <v>23519</v>
      </c>
      <c r="F5052" s="30" t="s">
        <v>2744</v>
      </c>
      <c r="G5052" s="30" t="s">
        <v>2360</v>
      </c>
      <c r="H5052" s="30" t="s">
        <v>1363</v>
      </c>
      <c r="I5052" s="30">
        <v>74020060</v>
      </c>
      <c r="J5052" s="30" t="s">
        <v>25522</v>
      </c>
      <c r="K5052" s="57">
        <v>103843094</v>
      </c>
      <c r="L5052" s="30"/>
      <c r="M5052" s="30"/>
      <c r="N5052" s="30"/>
      <c r="O5052" s="30"/>
      <c r="P5052" s="30"/>
      <c r="Q5052" s="30" t="s">
        <v>25523</v>
      </c>
      <c r="R5052" s="30"/>
      <c r="S5052" s="30" t="s">
        <v>25524</v>
      </c>
      <c r="T5052" s="30"/>
      <c r="U5052" s="30"/>
      <c r="V5052" s="30" t="s">
        <v>1444</v>
      </c>
    </row>
    <row r="5053" spans="1:22" ht="15" customHeight="1">
      <c r="A5053" s="30">
        <v>5272</v>
      </c>
      <c r="B5053" s="30" t="s">
        <v>25525</v>
      </c>
      <c r="C5053" s="30"/>
      <c r="D5053" s="30" t="s">
        <v>25525</v>
      </c>
      <c r="E5053" s="30" t="s">
        <v>25526</v>
      </c>
      <c r="F5053" s="30" t="s">
        <v>17228</v>
      </c>
      <c r="G5053" s="30" t="s">
        <v>3405</v>
      </c>
      <c r="H5053" s="30" t="s">
        <v>1377</v>
      </c>
      <c r="I5053" s="30">
        <v>55026550</v>
      </c>
      <c r="J5053" s="30" t="s">
        <v>25527</v>
      </c>
      <c r="K5053" s="57">
        <v>44476620</v>
      </c>
      <c r="L5053" s="30"/>
      <c r="M5053" s="30"/>
      <c r="N5053" s="30"/>
      <c r="O5053" s="30"/>
      <c r="P5053" s="30"/>
      <c r="Q5053" s="30" t="s">
        <v>25519</v>
      </c>
      <c r="R5053" s="30"/>
      <c r="S5053" s="30" t="s">
        <v>25528</v>
      </c>
      <c r="T5053" s="30"/>
      <c r="U5053" s="30"/>
      <c r="V5053" s="30" t="s">
        <v>1444</v>
      </c>
    </row>
    <row r="5054" spans="1:22" ht="15" customHeight="1">
      <c r="A5054" s="30">
        <v>5273</v>
      </c>
      <c r="B5054" s="30" t="s">
        <v>25529</v>
      </c>
      <c r="C5054" s="30"/>
      <c r="D5054" s="30" t="s">
        <v>25529</v>
      </c>
      <c r="E5054" s="30" t="s">
        <v>25530</v>
      </c>
      <c r="F5054" s="30" t="s">
        <v>1454</v>
      </c>
      <c r="G5054" s="30" t="s">
        <v>7938</v>
      </c>
      <c r="H5054" s="30" t="s">
        <v>1391</v>
      </c>
      <c r="I5054" s="30">
        <v>99930000</v>
      </c>
      <c r="J5054" s="30" t="s">
        <v>25531</v>
      </c>
      <c r="K5054" s="57">
        <v>2720003683</v>
      </c>
      <c r="L5054" s="30"/>
      <c r="M5054" s="30"/>
      <c r="N5054" s="30"/>
      <c r="O5054" s="30"/>
      <c r="P5054" s="30"/>
      <c r="Q5054" s="30" t="s">
        <v>25532</v>
      </c>
      <c r="R5054" s="30"/>
      <c r="S5054" s="30" t="s">
        <v>25533</v>
      </c>
      <c r="T5054" s="30"/>
      <c r="U5054" s="30"/>
      <c r="V5054" s="30" t="s">
        <v>1428</v>
      </c>
    </row>
    <row r="5055" spans="1:22" ht="15" customHeight="1">
      <c r="A5055" s="30">
        <v>5274</v>
      </c>
      <c r="B5055" s="30" t="s">
        <v>25534</v>
      </c>
      <c r="C5055" s="30"/>
      <c r="D5055" s="30" t="s">
        <v>25534</v>
      </c>
      <c r="E5055" s="30" t="s">
        <v>25535</v>
      </c>
      <c r="F5055" s="30" t="s">
        <v>25536</v>
      </c>
      <c r="G5055" s="30" t="s">
        <v>1540</v>
      </c>
      <c r="H5055" s="30" t="s">
        <v>1373</v>
      </c>
      <c r="I5055" s="30">
        <v>68120000</v>
      </c>
      <c r="J5055" s="30" t="s">
        <v>25537</v>
      </c>
      <c r="K5055" s="57">
        <v>153476885</v>
      </c>
      <c r="L5055" s="30"/>
      <c r="M5055" s="30"/>
      <c r="N5055" s="30"/>
      <c r="O5055" s="30"/>
      <c r="P5055" s="30"/>
      <c r="Q5055" s="30" t="s">
        <v>25538</v>
      </c>
      <c r="R5055" s="30"/>
      <c r="S5055" s="30" t="s">
        <v>25539</v>
      </c>
      <c r="T5055" s="30"/>
      <c r="U5055" s="30"/>
      <c r="V5055" s="30" t="s">
        <v>1444</v>
      </c>
    </row>
    <row r="5056" spans="1:22" ht="15" customHeight="1">
      <c r="A5056" s="30">
        <v>5275</v>
      </c>
      <c r="B5056" s="30" t="s">
        <v>25540</v>
      </c>
      <c r="C5056" s="30"/>
      <c r="D5056" s="30" t="s">
        <v>25540</v>
      </c>
      <c r="E5056" s="30" t="s">
        <v>25541</v>
      </c>
      <c r="F5056" s="30" t="s">
        <v>24564</v>
      </c>
      <c r="G5056" s="30" t="s">
        <v>2054</v>
      </c>
      <c r="H5056" s="30" t="s">
        <v>1352</v>
      </c>
      <c r="I5056" s="30">
        <v>40060230</v>
      </c>
      <c r="J5056" s="30" t="s">
        <v>25542</v>
      </c>
      <c r="K5056" s="57">
        <v>72729502</v>
      </c>
      <c r="L5056" s="30"/>
      <c r="M5056" s="30"/>
      <c r="N5056" s="30"/>
      <c r="O5056" s="30"/>
      <c r="P5056" s="30"/>
      <c r="Q5056" s="30" t="s">
        <v>25543</v>
      </c>
      <c r="R5056" s="30"/>
      <c r="S5056" s="30" t="s">
        <v>25544</v>
      </c>
      <c r="T5056" s="30"/>
      <c r="U5056" s="30"/>
      <c r="V5056" s="30" t="s">
        <v>1444</v>
      </c>
    </row>
    <row r="5057" spans="1:22" ht="15" customHeight="1">
      <c r="A5057" s="30">
        <v>5276</v>
      </c>
      <c r="B5057" s="30" t="s">
        <v>25545</v>
      </c>
      <c r="C5057" s="30"/>
      <c r="D5057" s="30" t="s">
        <v>25545</v>
      </c>
      <c r="E5057" s="30" t="s">
        <v>25546</v>
      </c>
      <c r="F5057" s="30" t="s">
        <v>1454</v>
      </c>
      <c r="G5057" s="30" t="s">
        <v>2072</v>
      </c>
      <c r="H5057" s="30" t="s">
        <v>1352</v>
      </c>
      <c r="I5057" s="30">
        <v>45600002</v>
      </c>
      <c r="J5057" s="30" t="s">
        <v>25547</v>
      </c>
      <c r="K5057" s="57">
        <v>53779919</v>
      </c>
      <c r="L5057" s="30"/>
      <c r="M5057" s="30"/>
      <c r="N5057" s="30"/>
      <c r="O5057" s="30"/>
      <c r="P5057" s="30"/>
      <c r="Q5057" s="30" t="s">
        <v>25548</v>
      </c>
      <c r="R5057" s="30"/>
      <c r="S5057" s="30" t="s">
        <v>25549</v>
      </c>
      <c r="T5057" s="30"/>
      <c r="U5057" s="30"/>
      <c r="V5057" s="30" t="s">
        <v>1444</v>
      </c>
    </row>
    <row r="5058" spans="1:22" ht="15" customHeight="1">
      <c r="A5058" s="30">
        <v>5277</v>
      </c>
      <c r="B5058" s="30" t="s">
        <v>25550</v>
      </c>
      <c r="C5058" s="30"/>
      <c r="D5058" s="30" t="s">
        <v>25550</v>
      </c>
      <c r="E5058" s="30" t="s">
        <v>22531</v>
      </c>
      <c r="F5058" s="30" t="s">
        <v>3700</v>
      </c>
      <c r="G5058" s="30" t="s">
        <v>1422</v>
      </c>
      <c r="H5058" s="30" t="s">
        <v>1397</v>
      </c>
      <c r="I5058" s="30">
        <v>3032000</v>
      </c>
      <c r="J5058" s="30" t="s">
        <v>25551</v>
      </c>
      <c r="K5058" s="57">
        <v>128347813111</v>
      </c>
      <c r="L5058" s="30"/>
      <c r="M5058" s="30"/>
      <c r="N5058" s="30"/>
      <c r="O5058" s="30"/>
      <c r="P5058" s="30"/>
      <c r="Q5058" s="30" t="s">
        <v>25552</v>
      </c>
      <c r="R5058" s="30"/>
      <c r="S5058" s="30" t="s">
        <v>25553</v>
      </c>
      <c r="T5058" s="30"/>
      <c r="U5058" s="30"/>
      <c r="V5058" s="30" t="s">
        <v>1444</v>
      </c>
    </row>
    <row r="5059" spans="1:22" ht="15" customHeight="1">
      <c r="A5059" s="37">
        <v>5278</v>
      </c>
      <c r="B5059" s="37" t="s">
        <v>25554</v>
      </c>
      <c r="C5059" s="37"/>
      <c r="D5059" s="37" t="s">
        <v>25554</v>
      </c>
      <c r="E5059" s="37" t="s">
        <v>25555</v>
      </c>
      <c r="F5059" s="37" t="s">
        <v>1454</v>
      </c>
      <c r="G5059" s="37" t="s">
        <v>1713</v>
      </c>
      <c r="H5059" s="37" t="s">
        <v>1395</v>
      </c>
      <c r="I5059" s="37">
        <v>49010560</v>
      </c>
      <c r="J5059" s="37" t="s">
        <v>25556</v>
      </c>
      <c r="K5059" s="58">
        <v>270781463</v>
      </c>
      <c r="L5059" s="37"/>
      <c r="M5059" s="37"/>
      <c r="N5059" s="37"/>
      <c r="O5059" s="37"/>
      <c r="P5059" s="37"/>
      <c r="Q5059" s="37" t="s">
        <v>25557</v>
      </c>
      <c r="R5059" s="37"/>
      <c r="S5059" s="37" t="s">
        <v>25558</v>
      </c>
      <c r="T5059" s="37"/>
      <c r="U5059" s="37"/>
      <c r="V5059" s="26" t="s">
        <v>202</v>
      </c>
    </row>
    <row r="5060" spans="1:22" ht="15" customHeight="1">
      <c r="A5060" s="30">
        <v>5279</v>
      </c>
      <c r="B5060" s="30" t="s">
        <v>25559</v>
      </c>
      <c r="C5060" s="30"/>
      <c r="D5060" s="30" t="s">
        <v>25559</v>
      </c>
      <c r="E5060" s="30" t="s">
        <v>25560</v>
      </c>
      <c r="F5060" s="30" t="s">
        <v>25561</v>
      </c>
      <c r="G5060" s="30" t="s">
        <v>25562</v>
      </c>
      <c r="H5060" s="30" t="s">
        <v>1352</v>
      </c>
      <c r="I5060" s="30">
        <v>45416000</v>
      </c>
      <c r="J5060" s="30" t="s">
        <v>25563</v>
      </c>
      <c r="K5060" s="57">
        <v>162729395</v>
      </c>
      <c r="L5060" s="30"/>
      <c r="M5060" s="30"/>
      <c r="N5060" s="30"/>
      <c r="O5060" s="30"/>
      <c r="P5060" s="30"/>
      <c r="Q5060" s="30" t="s">
        <v>25219</v>
      </c>
      <c r="R5060" s="30"/>
      <c r="S5060" s="30" t="s">
        <v>25220</v>
      </c>
      <c r="T5060" s="30"/>
      <c r="U5060" s="30"/>
      <c r="V5060" s="30" t="s">
        <v>1428</v>
      </c>
    </row>
    <row r="5061" spans="1:22" ht="15" customHeight="1">
      <c r="A5061" s="30">
        <v>5280</v>
      </c>
      <c r="B5061" s="30" t="s">
        <v>25564</v>
      </c>
      <c r="C5061" s="30"/>
      <c r="D5061" s="30" t="s">
        <v>25564</v>
      </c>
      <c r="E5061" s="30" t="s">
        <v>25565</v>
      </c>
      <c r="F5061" s="30" t="s">
        <v>1454</v>
      </c>
      <c r="G5061" s="30" t="s">
        <v>1422</v>
      </c>
      <c r="H5061" s="30" t="s">
        <v>1397</v>
      </c>
      <c r="I5061" s="30">
        <v>1031000</v>
      </c>
      <c r="J5061" s="30" t="s">
        <v>25566</v>
      </c>
      <c r="K5061" s="57">
        <v>140366692112</v>
      </c>
      <c r="L5061" s="30"/>
      <c r="M5061" s="30"/>
      <c r="N5061" s="30"/>
      <c r="O5061" s="30"/>
      <c r="P5061" s="30"/>
      <c r="Q5061" s="30" t="s">
        <v>25567</v>
      </c>
      <c r="R5061" s="30"/>
      <c r="S5061" s="30" t="s">
        <v>25568</v>
      </c>
      <c r="T5061" s="30"/>
      <c r="U5061" s="30"/>
      <c r="V5061" s="30" t="s">
        <v>1444</v>
      </c>
    </row>
    <row r="5062" spans="1:22" ht="15" customHeight="1">
      <c r="A5062" s="30">
        <v>5281</v>
      </c>
      <c r="B5062" s="30" t="s">
        <v>25569</v>
      </c>
      <c r="C5062" s="30"/>
      <c r="D5062" s="30" t="s">
        <v>25569</v>
      </c>
      <c r="E5062" s="30" t="s">
        <v>25570</v>
      </c>
      <c r="F5062" s="30" t="s">
        <v>1454</v>
      </c>
      <c r="G5062" s="30" t="s">
        <v>3540</v>
      </c>
      <c r="H5062" s="30" t="s">
        <v>1381</v>
      </c>
      <c r="I5062" s="30">
        <v>86026080</v>
      </c>
      <c r="J5062" s="30" t="s">
        <v>25571</v>
      </c>
      <c r="K5062" s="57">
        <v>9061864463</v>
      </c>
      <c r="L5062" s="30"/>
      <c r="M5062" s="30"/>
      <c r="N5062" s="30"/>
      <c r="O5062" s="30"/>
      <c r="P5062" s="30"/>
      <c r="Q5062" s="30" t="s">
        <v>23087</v>
      </c>
      <c r="R5062" s="30"/>
      <c r="S5062" s="30" t="s">
        <v>25572</v>
      </c>
      <c r="T5062" s="30"/>
      <c r="U5062" s="30"/>
      <c r="V5062" s="30" t="s">
        <v>1428</v>
      </c>
    </row>
    <row r="5063" spans="1:22" ht="15" customHeight="1">
      <c r="A5063" s="30">
        <v>5282</v>
      </c>
      <c r="B5063" s="30" t="s">
        <v>25573</v>
      </c>
      <c r="C5063" s="30"/>
      <c r="D5063" s="30" t="s">
        <v>25573</v>
      </c>
      <c r="E5063" s="30" t="s">
        <v>25574</v>
      </c>
      <c r="F5063" s="30" t="s">
        <v>15747</v>
      </c>
      <c r="G5063" s="30" t="s">
        <v>1422</v>
      </c>
      <c r="H5063" s="30" t="s">
        <v>1397</v>
      </c>
      <c r="I5063" s="30">
        <v>4045001</v>
      </c>
      <c r="J5063" s="30" t="s">
        <v>25575</v>
      </c>
      <c r="K5063" s="57">
        <v>140770962117</v>
      </c>
      <c r="L5063" s="30"/>
      <c r="M5063" s="30"/>
      <c r="N5063" s="30"/>
      <c r="O5063" s="30"/>
      <c r="P5063" s="30"/>
      <c r="Q5063" s="30" t="s">
        <v>25576</v>
      </c>
      <c r="R5063" s="30"/>
      <c r="S5063" s="30" t="s">
        <v>25577</v>
      </c>
      <c r="T5063" s="30"/>
      <c r="U5063" s="30"/>
      <c r="V5063" s="30" t="s">
        <v>1428</v>
      </c>
    </row>
    <row r="5064" spans="1:22" ht="15" customHeight="1">
      <c r="A5064" s="30">
        <v>5283</v>
      </c>
      <c r="B5064" s="30" t="s">
        <v>25578</v>
      </c>
      <c r="C5064" s="30"/>
      <c r="D5064" s="30" t="s">
        <v>25578</v>
      </c>
      <c r="E5064" s="30" t="s">
        <v>25443</v>
      </c>
      <c r="F5064" s="30" t="s">
        <v>1454</v>
      </c>
      <c r="G5064" s="30" t="s">
        <v>19051</v>
      </c>
      <c r="H5064" s="30" t="s">
        <v>1381</v>
      </c>
      <c r="I5064" s="30">
        <v>86700050</v>
      </c>
      <c r="J5064" s="30" t="s">
        <v>25579</v>
      </c>
      <c r="K5064" s="57">
        <v>9027815100</v>
      </c>
      <c r="L5064" s="30"/>
      <c r="M5064" s="30"/>
      <c r="N5064" s="30"/>
      <c r="O5064" s="30"/>
      <c r="P5064" s="30"/>
      <c r="Q5064" s="30" t="s">
        <v>25445</v>
      </c>
      <c r="R5064" s="30"/>
      <c r="S5064" s="30" t="s">
        <v>25446</v>
      </c>
      <c r="T5064" s="30"/>
      <c r="U5064" s="30"/>
      <c r="V5064" s="30" t="s">
        <v>1428</v>
      </c>
    </row>
    <row r="5065" spans="1:22" ht="15" customHeight="1">
      <c r="A5065" s="30">
        <v>5284</v>
      </c>
      <c r="B5065" s="30" t="s">
        <v>25580</v>
      </c>
      <c r="C5065" s="30"/>
      <c r="D5065" s="30" t="s">
        <v>25580</v>
      </c>
      <c r="E5065" s="30" t="s">
        <v>25581</v>
      </c>
      <c r="F5065" s="30" t="s">
        <v>25582</v>
      </c>
      <c r="G5065" s="30" t="s">
        <v>4004</v>
      </c>
      <c r="H5065" s="30" t="s">
        <v>1383</v>
      </c>
      <c r="I5065" s="30">
        <v>28890000</v>
      </c>
      <c r="J5065" s="30" t="s">
        <v>25583</v>
      </c>
      <c r="K5065" s="57">
        <v>79552178</v>
      </c>
      <c r="L5065" s="30"/>
      <c r="M5065" s="30"/>
      <c r="N5065" s="30"/>
      <c r="O5065" s="30"/>
      <c r="P5065" s="30"/>
      <c r="Q5065" s="30" t="s">
        <v>25584</v>
      </c>
      <c r="R5065" s="30"/>
      <c r="S5065" s="30" t="s">
        <v>25585</v>
      </c>
      <c r="T5065" s="30"/>
      <c r="U5065" s="30"/>
      <c r="V5065" s="30" t="s">
        <v>1444</v>
      </c>
    </row>
    <row r="5066" spans="1:22" ht="15" customHeight="1">
      <c r="A5066" s="30">
        <v>5285</v>
      </c>
      <c r="B5066" s="30" t="s">
        <v>25586</v>
      </c>
      <c r="C5066" s="30"/>
      <c r="D5066" s="30" t="s">
        <v>25586</v>
      </c>
      <c r="E5066" s="30" t="s">
        <v>22531</v>
      </c>
      <c r="F5066" s="30" t="s">
        <v>3700</v>
      </c>
      <c r="G5066" s="30" t="s">
        <v>1422</v>
      </c>
      <c r="H5066" s="30" t="s">
        <v>1397</v>
      </c>
      <c r="I5066" s="30">
        <v>3032000</v>
      </c>
      <c r="J5066" s="30" t="s">
        <v>25587</v>
      </c>
      <c r="K5066" s="57">
        <v>114631746111</v>
      </c>
      <c r="L5066" s="30"/>
      <c r="M5066" s="30"/>
      <c r="N5066" s="30"/>
      <c r="O5066" s="30"/>
      <c r="P5066" s="30"/>
      <c r="Q5066" s="30" t="s">
        <v>25588</v>
      </c>
      <c r="R5066" s="30"/>
      <c r="S5066" s="30" t="s">
        <v>25589</v>
      </c>
      <c r="T5066" s="30"/>
      <c r="U5066" s="30"/>
      <c r="V5066" s="30" t="s">
        <v>1444</v>
      </c>
    </row>
    <row r="5067" spans="1:22" ht="15" customHeight="1">
      <c r="A5067" s="37">
        <v>5286</v>
      </c>
      <c r="B5067" s="37" t="s">
        <v>25590</v>
      </c>
      <c r="C5067" s="37"/>
      <c r="D5067" s="37" t="s">
        <v>25590</v>
      </c>
      <c r="E5067" s="37" t="s">
        <v>25591</v>
      </c>
      <c r="F5067" s="37" t="s">
        <v>4572</v>
      </c>
      <c r="G5067" s="37" t="s">
        <v>4355</v>
      </c>
      <c r="H5067" s="37" t="s">
        <v>1391</v>
      </c>
      <c r="I5067" s="37">
        <v>95072000</v>
      </c>
      <c r="J5067" s="37" t="s">
        <v>25592</v>
      </c>
      <c r="K5067" s="58">
        <v>290508355</v>
      </c>
      <c r="L5067" s="37"/>
      <c r="M5067" s="37"/>
      <c r="N5067" s="37"/>
      <c r="O5067" s="37"/>
      <c r="P5067" s="37"/>
      <c r="Q5067" s="37" t="s">
        <v>25593</v>
      </c>
      <c r="R5067" s="37"/>
      <c r="S5067" s="37" t="s">
        <v>25594</v>
      </c>
      <c r="T5067" s="37"/>
      <c r="U5067" s="37"/>
      <c r="V5067" s="26" t="s">
        <v>202</v>
      </c>
    </row>
    <row r="5068" spans="1:22" ht="15" customHeight="1">
      <c r="A5068" s="30">
        <v>5287</v>
      </c>
      <c r="B5068" s="30" t="s">
        <v>25595</v>
      </c>
      <c r="C5068" s="30"/>
      <c r="D5068" s="30" t="s">
        <v>25595</v>
      </c>
      <c r="E5068" s="30" t="s">
        <v>21706</v>
      </c>
      <c r="F5068" s="30" t="s">
        <v>25596</v>
      </c>
      <c r="G5068" s="30" t="s">
        <v>1540</v>
      </c>
      <c r="H5068" s="30" t="s">
        <v>1373</v>
      </c>
      <c r="I5068" s="30">
        <v>68025760</v>
      </c>
      <c r="J5068" s="30" t="s">
        <v>25597</v>
      </c>
      <c r="K5068" s="57">
        <v>156786834</v>
      </c>
      <c r="L5068" s="30"/>
      <c r="M5068" s="30"/>
      <c r="N5068" s="30"/>
      <c r="O5068" s="30"/>
      <c r="P5068" s="30"/>
      <c r="Q5068" s="30" t="s">
        <v>25598</v>
      </c>
      <c r="R5068" s="30"/>
      <c r="S5068" s="30" t="s">
        <v>25599</v>
      </c>
      <c r="T5068" s="30"/>
      <c r="U5068" s="30"/>
      <c r="V5068" s="30" t="s">
        <v>1428</v>
      </c>
    </row>
    <row r="5069" spans="1:22" ht="15" customHeight="1">
      <c r="A5069" s="30">
        <v>5288</v>
      </c>
      <c r="B5069" s="30" t="s">
        <v>25600</v>
      </c>
      <c r="C5069" s="30"/>
      <c r="D5069" s="30" t="s">
        <v>25600</v>
      </c>
      <c r="E5069" s="30" t="s">
        <v>25601</v>
      </c>
      <c r="F5069" s="30" t="s">
        <v>25602</v>
      </c>
      <c r="G5069" s="30" t="s">
        <v>1865</v>
      </c>
      <c r="H5069" s="30" t="s">
        <v>1356</v>
      </c>
      <c r="I5069" s="30">
        <v>71715056</v>
      </c>
      <c r="J5069" s="30" t="s">
        <v>25603</v>
      </c>
      <c r="K5069" s="57">
        <v>737368000137</v>
      </c>
      <c r="L5069" s="30"/>
      <c r="M5069" s="30"/>
      <c r="N5069" s="30"/>
      <c r="O5069" s="30"/>
      <c r="P5069" s="30"/>
      <c r="Q5069" s="30" t="s">
        <v>25604</v>
      </c>
      <c r="R5069" s="30"/>
      <c r="S5069" s="30" t="s">
        <v>25605</v>
      </c>
      <c r="T5069" s="30"/>
      <c r="U5069" s="30"/>
      <c r="V5069" s="30" t="s">
        <v>1444</v>
      </c>
    </row>
    <row r="5070" spans="1:22" ht="15" customHeight="1">
      <c r="A5070" s="30">
        <v>5289</v>
      </c>
      <c r="B5070" s="30" t="s">
        <v>25606</v>
      </c>
      <c r="C5070" s="30"/>
      <c r="D5070" s="30" t="s">
        <v>25606</v>
      </c>
      <c r="E5070" s="30" t="s">
        <v>19330</v>
      </c>
      <c r="F5070" s="30" t="s">
        <v>1454</v>
      </c>
      <c r="G5070" s="30" t="s">
        <v>25607</v>
      </c>
      <c r="H5070" s="30" t="s">
        <v>1391</v>
      </c>
      <c r="I5070" s="30">
        <v>97800000</v>
      </c>
      <c r="J5070" s="30" t="s">
        <v>25608</v>
      </c>
      <c r="K5070" s="57">
        <v>1260093481</v>
      </c>
      <c r="L5070" s="30"/>
      <c r="M5070" s="30"/>
      <c r="N5070" s="30"/>
      <c r="O5070" s="30"/>
      <c r="P5070" s="30"/>
      <c r="Q5070" s="30" t="s">
        <v>25609</v>
      </c>
      <c r="R5070" s="30"/>
      <c r="S5070" s="30" t="s">
        <v>25610</v>
      </c>
      <c r="T5070" s="30"/>
      <c r="U5070" s="30"/>
      <c r="V5070" s="30" t="s">
        <v>1444</v>
      </c>
    </row>
    <row r="5071" spans="1:22" ht="15" customHeight="1">
      <c r="A5071" s="30">
        <v>5290</v>
      </c>
      <c r="B5071" s="30" t="s">
        <v>25611</v>
      </c>
      <c r="C5071" s="30"/>
      <c r="D5071" s="30" t="s">
        <v>25611</v>
      </c>
      <c r="E5071" s="30" t="s">
        <v>25612</v>
      </c>
      <c r="F5071" s="30" t="s">
        <v>25613</v>
      </c>
      <c r="G5071" s="30" t="s">
        <v>3452</v>
      </c>
      <c r="H5071" s="30" t="s">
        <v>1352</v>
      </c>
      <c r="I5071" s="30">
        <v>46100000</v>
      </c>
      <c r="J5071" s="30" t="s">
        <v>25614</v>
      </c>
      <c r="K5071" s="57">
        <v>125709114</v>
      </c>
      <c r="L5071" s="30"/>
      <c r="M5071" s="30"/>
      <c r="N5071" s="30"/>
      <c r="O5071" s="30"/>
      <c r="P5071" s="30"/>
      <c r="Q5071" s="30" t="s">
        <v>25615</v>
      </c>
      <c r="R5071" s="30"/>
      <c r="S5071" s="30" t="s">
        <v>25616</v>
      </c>
      <c r="T5071" s="30"/>
      <c r="U5071" s="30"/>
      <c r="V5071" s="30" t="s">
        <v>1444</v>
      </c>
    </row>
    <row r="5072" spans="1:22" ht="15" customHeight="1">
      <c r="A5072" s="30">
        <v>5291</v>
      </c>
      <c r="B5072" s="30" t="s">
        <v>25617</v>
      </c>
      <c r="C5072" s="30"/>
      <c r="D5072" s="30" t="s">
        <v>25617</v>
      </c>
      <c r="E5072" s="30" t="s">
        <v>25618</v>
      </c>
      <c r="F5072" s="30" t="s">
        <v>25619</v>
      </c>
      <c r="G5072" s="30" t="s">
        <v>2360</v>
      </c>
      <c r="H5072" s="30" t="s">
        <v>1363</v>
      </c>
      <c r="I5072" s="30">
        <v>74855340</v>
      </c>
      <c r="J5072" s="30" t="s">
        <v>25620</v>
      </c>
      <c r="K5072" s="57">
        <v>107508362</v>
      </c>
      <c r="L5072" s="30"/>
      <c r="M5072" s="30"/>
      <c r="N5072" s="30"/>
      <c r="O5072" s="30"/>
      <c r="P5072" s="30"/>
      <c r="Q5072" s="30" t="s">
        <v>25621</v>
      </c>
      <c r="R5072" s="30"/>
      <c r="S5072" s="30" t="s">
        <v>25622</v>
      </c>
      <c r="T5072" s="30"/>
      <c r="U5072" s="30"/>
      <c r="V5072" s="30" t="s">
        <v>1444</v>
      </c>
    </row>
    <row r="5073" spans="1:22" ht="15" customHeight="1">
      <c r="A5073" s="37">
        <v>5292</v>
      </c>
      <c r="B5073" s="37" t="s">
        <v>25623</v>
      </c>
      <c r="C5073" s="37"/>
      <c r="D5073" s="37" t="s">
        <v>25623</v>
      </c>
      <c r="E5073" s="37" t="s">
        <v>25624</v>
      </c>
      <c r="F5073" s="37" t="s">
        <v>1454</v>
      </c>
      <c r="G5073" s="37" t="s">
        <v>25625</v>
      </c>
      <c r="H5073" s="37" t="s">
        <v>1371</v>
      </c>
      <c r="I5073" s="37">
        <v>78255000</v>
      </c>
      <c r="J5073" s="37" t="s">
        <v>25626</v>
      </c>
      <c r="K5073" s="58">
        <v>138062463</v>
      </c>
      <c r="L5073" s="37"/>
      <c r="M5073" s="37"/>
      <c r="N5073" s="37"/>
      <c r="O5073" s="37"/>
      <c r="P5073" s="37"/>
      <c r="Q5073" s="37" t="s">
        <v>25627</v>
      </c>
      <c r="R5073" s="37"/>
      <c r="S5073" s="37" t="s">
        <v>25628</v>
      </c>
      <c r="T5073" s="37"/>
      <c r="U5073" s="37"/>
      <c r="V5073" s="26" t="s">
        <v>202</v>
      </c>
    </row>
    <row r="5074" spans="1:22" ht="15" customHeight="1">
      <c r="A5074" s="30">
        <v>5293</v>
      </c>
      <c r="B5074" s="30" t="s">
        <v>25629</v>
      </c>
      <c r="C5074" s="30"/>
      <c r="D5074" s="30" t="s">
        <v>25629</v>
      </c>
      <c r="E5074" s="30" t="s">
        <v>25630</v>
      </c>
      <c r="F5074" s="30" t="s">
        <v>25631</v>
      </c>
      <c r="G5074" s="30" t="s">
        <v>8645</v>
      </c>
      <c r="H5074" s="30" t="s">
        <v>1383</v>
      </c>
      <c r="I5074" s="30">
        <v>28035053</v>
      </c>
      <c r="J5074" s="30" t="s">
        <v>25632</v>
      </c>
      <c r="K5074" s="57">
        <v>77722203</v>
      </c>
      <c r="L5074" s="30"/>
      <c r="M5074" s="30"/>
      <c r="N5074" s="30"/>
      <c r="O5074" s="30"/>
      <c r="P5074" s="30"/>
      <c r="Q5074" s="30" t="s">
        <v>25633</v>
      </c>
      <c r="R5074" s="30"/>
      <c r="S5074" s="30" t="s">
        <v>25634</v>
      </c>
      <c r="T5074" s="30"/>
      <c r="U5074" s="30"/>
      <c r="V5074" s="30" t="s">
        <v>1428</v>
      </c>
    </row>
    <row r="5075" spans="1:22" ht="15" customHeight="1">
      <c r="A5075" s="30">
        <v>5294</v>
      </c>
      <c r="B5075" s="30" t="s">
        <v>25635</v>
      </c>
      <c r="C5075" s="30"/>
      <c r="D5075" s="30" t="s">
        <v>25635</v>
      </c>
      <c r="E5075" s="30" t="s">
        <v>25636</v>
      </c>
      <c r="F5075" s="30" t="s">
        <v>2359</v>
      </c>
      <c r="G5075" s="30" t="s">
        <v>2360</v>
      </c>
      <c r="H5075" s="30" t="s">
        <v>1363</v>
      </c>
      <c r="I5075" s="30">
        <v>74515030</v>
      </c>
      <c r="J5075" s="30" t="s">
        <v>25637</v>
      </c>
      <c r="K5075" s="57">
        <v>107794799</v>
      </c>
      <c r="L5075" s="30"/>
      <c r="M5075" s="30"/>
      <c r="N5075" s="30"/>
      <c r="O5075" s="30"/>
      <c r="P5075" s="30"/>
      <c r="Q5075" s="30" t="s">
        <v>25638</v>
      </c>
      <c r="R5075" s="30"/>
      <c r="S5075" s="30" t="s">
        <v>25639</v>
      </c>
      <c r="T5075" s="30"/>
      <c r="U5075" s="30"/>
      <c r="V5075" s="30" t="s">
        <v>1444</v>
      </c>
    </row>
    <row r="5076" spans="1:22" ht="15" customHeight="1">
      <c r="A5076" s="30">
        <v>5295</v>
      </c>
      <c r="B5076" s="30" t="s">
        <v>25640</v>
      </c>
      <c r="C5076" s="30"/>
      <c r="D5076" s="30" t="s">
        <v>25640</v>
      </c>
      <c r="E5076" s="30" t="s">
        <v>25641</v>
      </c>
      <c r="F5076" s="30" t="s">
        <v>1454</v>
      </c>
      <c r="G5076" s="30" t="s">
        <v>8203</v>
      </c>
      <c r="H5076" s="30" t="s">
        <v>1358</v>
      </c>
      <c r="I5076" s="30">
        <v>29950000</v>
      </c>
      <c r="J5076" s="30" t="s">
        <v>25642</v>
      </c>
      <c r="K5076" s="57">
        <v>83680705</v>
      </c>
      <c r="L5076" s="30"/>
      <c r="M5076" s="30"/>
      <c r="N5076" s="30"/>
      <c r="O5076" s="30"/>
      <c r="P5076" s="30"/>
      <c r="Q5076" s="30" t="s">
        <v>25643</v>
      </c>
      <c r="R5076" s="30"/>
      <c r="S5076" s="30" t="s">
        <v>7225</v>
      </c>
      <c r="T5076" s="30"/>
      <c r="U5076" s="30"/>
      <c r="V5076" s="30" t="s">
        <v>1428</v>
      </c>
    </row>
    <row r="5077" spans="1:22" ht="15" customHeight="1">
      <c r="A5077" s="30">
        <v>5296</v>
      </c>
      <c r="B5077" s="30" t="s">
        <v>25644</v>
      </c>
      <c r="C5077" s="30"/>
      <c r="D5077" s="30" t="s">
        <v>25644</v>
      </c>
      <c r="E5077" s="30" t="s">
        <v>25645</v>
      </c>
      <c r="F5077" s="30" t="s">
        <v>1454</v>
      </c>
      <c r="G5077" s="30" t="s">
        <v>2891</v>
      </c>
      <c r="H5077" s="30" t="s">
        <v>1391</v>
      </c>
      <c r="I5077" s="30">
        <v>97575970</v>
      </c>
      <c r="J5077" s="30" t="s">
        <v>25646</v>
      </c>
      <c r="K5077" s="57">
        <v>1060160797</v>
      </c>
      <c r="L5077" s="30"/>
      <c r="M5077" s="30"/>
      <c r="N5077" s="30"/>
      <c r="O5077" s="30"/>
      <c r="P5077" s="30"/>
      <c r="Q5077" s="30" t="s">
        <v>25647</v>
      </c>
      <c r="R5077" s="30"/>
      <c r="S5077" s="30" t="s">
        <v>25648</v>
      </c>
      <c r="T5077" s="30"/>
      <c r="U5077" s="30"/>
      <c r="V5077" s="30" t="s">
        <v>1428</v>
      </c>
    </row>
    <row r="5078" spans="1:22" ht="15" customHeight="1">
      <c r="A5078" s="30">
        <v>5297</v>
      </c>
      <c r="B5078" s="30" t="s">
        <v>25649</v>
      </c>
      <c r="C5078" s="30"/>
      <c r="D5078" s="30" t="s">
        <v>25649</v>
      </c>
      <c r="E5078" s="30" t="s">
        <v>25650</v>
      </c>
      <c r="F5078" s="30" t="s">
        <v>1454</v>
      </c>
      <c r="G5078" s="30" t="s">
        <v>3831</v>
      </c>
      <c r="H5078" s="30" t="s">
        <v>1391</v>
      </c>
      <c r="I5078" s="30">
        <v>93010003</v>
      </c>
      <c r="J5078" s="30" t="s">
        <v>25651</v>
      </c>
      <c r="K5078" s="57">
        <v>1240213627</v>
      </c>
      <c r="L5078" s="30"/>
      <c r="M5078" s="30"/>
      <c r="N5078" s="30"/>
      <c r="O5078" s="30"/>
      <c r="P5078" s="30"/>
      <c r="Q5078" s="30" t="s">
        <v>23694</v>
      </c>
      <c r="R5078" s="30"/>
      <c r="S5078" s="30" t="s">
        <v>23695</v>
      </c>
      <c r="T5078" s="30"/>
      <c r="U5078" s="30"/>
      <c r="V5078" s="30" t="s">
        <v>1444</v>
      </c>
    </row>
    <row r="5079" spans="1:22" ht="15" customHeight="1">
      <c r="A5079" s="30">
        <v>5298</v>
      </c>
      <c r="B5079" s="30" t="s">
        <v>25652</v>
      </c>
      <c r="C5079" s="30"/>
      <c r="D5079" s="30" t="s">
        <v>25652</v>
      </c>
      <c r="E5079" s="30" t="s">
        <v>25653</v>
      </c>
      <c r="F5079" s="30" t="s">
        <v>1454</v>
      </c>
      <c r="G5079" s="30" t="s">
        <v>8787</v>
      </c>
      <c r="H5079" s="30" t="s">
        <v>1367</v>
      </c>
      <c r="I5079" s="30">
        <v>35660970</v>
      </c>
      <c r="J5079" s="30" t="s">
        <v>25654</v>
      </c>
      <c r="K5079" s="57">
        <v>4712860690340</v>
      </c>
      <c r="L5079" s="30"/>
      <c r="M5079" s="30"/>
      <c r="N5079" s="30"/>
      <c r="O5079" s="30"/>
      <c r="P5079" s="30"/>
      <c r="Q5079" s="30" t="s">
        <v>25655</v>
      </c>
      <c r="R5079" s="30"/>
      <c r="S5079" s="30" t="s">
        <v>25656</v>
      </c>
      <c r="T5079" s="30"/>
      <c r="U5079" s="30"/>
      <c r="V5079" s="30" t="s">
        <v>1444</v>
      </c>
    </row>
    <row r="5080" spans="1:22" ht="15" customHeight="1">
      <c r="A5080" s="30">
        <v>5299</v>
      </c>
      <c r="B5080" s="30" t="s">
        <v>25657</v>
      </c>
      <c r="C5080" s="30"/>
      <c r="D5080" s="30" t="s">
        <v>25657</v>
      </c>
      <c r="E5080" s="30" t="s">
        <v>25658</v>
      </c>
      <c r="F5080" s="30" t="s">
        <v>11085</v>
      </c>
      <c r="G5080" s="30" t="s">
        <v>11079</v>
      </c>
      <c r="H5080" s="30" t="s">
        <v>1377</v>
      </c>
      <c r="I5080" s="30">
        <v>54310250</v>
      </c>
      <c r="J5080" s="30" t="s">
        <v>25659</v>
      </c>
      <c r="K5080" s="57">
        <v>18150241</v>
      </c>
      <c r="L5080" s="30"/>
      <c r="M5080" s="30"/>
      <c r="N5080" s="30"/>
      <c r="O5080" s="30"/>
      <c r="P5080" s="30"/>
      <c r="Q5080" s="30" t="s">
        <v>25660</v>
      </c>
      <c r="R5080" s="30"/>
      <c r="S5080" s="30" t="s">
        <v>25661</v>
      </c>
      <c r="T5080" s="30"/>
      <c r="U5080" s="30"/>
      <c r="V5080" s="30" t="s">
        <v>1444</v>
      </c>
    </row>
    <row r="5081" spans="1:22" ht="15" customHeight="1">
      <c r="A5081" s="30">
        <v>5300</v>
      </c>
      <c r="B5081" s="30" t="s">
        <v>25662</v>
      </c>
      <c r="C5081" s="30"/>
      <c r="D5081" s="30" t="s">
        <v>25662</v>
      </c>
      <c r="E5081" s="30" t="s">
        <v>25570</v>
      </c>
      <c r="F5081" s="30" t="s">
        <v>1454</v>
      </c>
      <c r="G5081" s="30" t="s">
        <v>16900</v>
      </c>
      <c r="H5081" s="30" t="s">
        <v>1381</v>
      </c>
      <c r="I5081" s="30">
        <v>87703320</v>
      </c>
      <c r="J5081" s="30" t="s">
        <v>25663</v>
      </c>
      <c r="K5081" s="57">
        <v>9070879562</v>
      </c>
      <c r="L5081" s="30"/>
      <c r="M5081" s="30"/>
      <c r="N5081" s="30"/>
      <c r="O5081" s="30"/>
      <c r="P5081" s="30"/>
      <c r="Q5081" s="30" t="s">
        <v>25664</v>
      </c>
      <c r="R5081" s="30"/>
      <c r="S5081" s="30" t="s">
        <v>25665</v>
      </c>
      <c r="T5081" s="30"/>
      <c r="U5081" s="30"/>
      <c r="V5081" s="30" t="s">
        <v>1444</v>
      </c>
    </row>
    <row r="5082" spans="1:22" ht="15" customHeight="1">
      <c r="A5082" s="37">
        <v>5301</v>
      </c>
      <c r="B5082" s="37" t="s">
        <v>25666</v>
      </c>
      <c r="C5082" s="37"/>
      <c r="D5082" s="37" t="s">
        <v>25666</v>
      </c>
      <c r="E5082" s="37" t="s">
        <v>20826</v>
      </c>
      <c r="F5082" s="37" t="s">
        <v>1454</v>
      </c>
      <c r="G5082" s="37" t="s">
        <v>25667</v>
      </c>
      <c r="H5082" s="37" t="s">
        <v>1381</v>
      </c>
      <c r="I5082" s="37">
        <v>86200000</v>
      </c>
      <c r="J5082" s="37" t="s">
        <v>25668</v>
      </c>
      <c r="K5082" s="58">
        <v>9077449067</v>
      </c>
      <c r="L5082" s="37"/>
      <c r="M5082" s="37"/>
      <c r="N5082" s="37"/>
      <c r="O5082" s="37"/>
      <c r="P5082" s="37"/>
      <c r="Q5082" s="37" t="s">
        <v>25669</v>
      </c>
      <c r="R5082" s="37"/>
      <c r="S5082" s="37" t="s">
        <v>25670</v>
      </c>
      <c r="T5082" s="37"/>
      <c r="U5082" s="37"/>
      <c r="V5082" s="26" t="s">
        <v>202</v>
      </c>
    </row>
    <row r="5083" spans="1:22" ht="15" customHeight="1">
      <c r="A5083" s="30">
        <v>5302</v>
      </c>
      <c r="B5083" s="30" t="s">
        <v>25671</v>
      </c>
      <c r="C5083" s="30"/>
      <c r="D5083" s="30" t="s">
        <v>25671</v>
      </c>
      <c r="E5083" s="30" t="s">
        <v>25672</v>
      </c>
      <c r="F5083" s="30" t="s">
        <v>1454</v>
      </c>
      <c r="G5083" s="30" t="s">
        <v>1384</v>
      </c>
      <c r="H5083" s="30" t="s">
        <v>1383</v>
      </c>
      <c r="I5083" s="30">
        <v>20211250</v>
      </c>
      <c r="J5083" s="30" t="s">
        <v>25673</v>
      </c>
      <c r="K5083" s="57">
        <v>85684701</v>
      </c>
      <c r="L5083" s="30"/>
      <c r="M5083" s="30"/>
      <c r="N5083" s="30"/>
      <c r="O5083" s="30"/>
      <c r="P5083" s="30"/>
      <c r="Q5083" s="30" t="s">
        <v>25003</v>
      </c>
      <c r="R5083" s="30"/>
      <c r="S5083" s="30" t="s">
        <v>25674</v>
      </c>
      <c r="T5083" s="30"/>
      <c r="U5083" s="30"/>
      <c r="V5083" s="30" t="s">
        <v>1428</v>
      </c>
    </row>
    <row r="5084" spans="1:22" ht="15" customHeight="1">
      <c r="A5084" s="37">
        <v>5303</v>
      </c>
      <c r="B5084" s="37" t="s">
        <v>25675</v>
      </c>
      <c r="C5084" s="37"/>
      <c r="D5084" s="37" t="s">
        <v>25675</v>
      </c>
      <c r="E5084" s="37" t="s">
        <v>25676</v>
      </c>
      <c r="F5084" s="37" t="s">
        <v>25677</v>
      </c>
      <c r="G5084" s="37" t="s">
        <v>2190</v>
      </c>
      <c r="H5084" s="37" t="s">
        <v>1350</v>
      </c>
      <c r="I5084" s="37">
        <v>68908153</v>
      </c>
      <c r="J5084" s="37" t="s">
        <v>25678</v>
      </c>
      <c r="K5084" s="58">
        <v>30312094</v>
      </c>
      <c r="L5084" s="37"/>
      <c r="M5084" s="37"/>
      <c r="N5084" s="37"/>
      <c r="O5084" s="37"/>
      <c r="P5084" s="37"/>
      <c r="Q5084" s="37" t="s">
        <v>25679</v>
      </c>
      <c r="R5084" s="37"/>
      <c r="S5084" s="37" t="s">
        <v>25680</v>
      </c>
      <c r="T5084" s="37"/>
      <c r="U5084" s="37"/>
      <c r="V5084" s="26" t="s">
        <v>202</v>
      </c>
    </row>
    <row r="5085" spans="1:22" ht="15" customHeight="1">
      <c r="A5085" s="30">
        <v>5304</v>
      </c>
      <c r="B5085" s="30" t="s">
        <v>25681</v>
      </c>
      <c r="C5085" s="30"/>
      <c r="D5085" s="30" t="s">
        <v>25681</v>
      </c>
      <c r="E5085" s="30" t="s">
        <v>24142</v>
      </c>
      <c r="F5085" s="30" t="s">
        <v>7141</v>
      </c>
      <c r="G5085" s="30" t="s">
        <v>1655</v>
      </c>
      <c r="H5085" s="30" t="s">
        <v>1373</v>
      </c>
      <c r="I5085" s="30">
        <v>68500005</v>
      </c>
      <c r="J5085" s="30" t="s">
        <v>25682</v>
      </c>
      <c r="K5085" s="57">
        <v>154476994</v>
      </c>
      <c r="L5085" s="30"/>
      <c r="M5085" s="30"/>
      <c r="N5085" s="30"/>
      <c r="O5085" s="30"/>
      <c r="P5085" s="30"/>
      <c r="Q5085" s="30" t="s">
        <v>25683</v>
      </c>
      <c r="R5085" s="30"/>
      <c r="S5085" s="30" t="s">
        <v>25684</v>
      </c>
      <c r="T5085" s="30"/>
      <c r="U5085" s="30"/>
      <c r="V5085" s="30" t="s">
        <v>1444</v>
      </c>
    </row>
    <row r="5086" spans="1:22" ht="15" customHeight="1">
      <c r="A5086" s="30">
        <v>5305</v>
      </c>
      <c r="B5086" s="30" t="s">
        <v>25685</v>
      </c>
      <c r="C5086" s="30"/>
      <c r="D5086" s="30" t="s">
        <v>25685</v>
      </c>
      <c r="E5086" s="30" t="s">
        <v>25686</v>
      </c>
      <c r="F5086" s="30" t="s">
        <v>25687</v>
      </c>
      <c r="G5086" s="30" t="s">
        <v>2452</v>
      </c>
      <c r="H5086" s="30" t="s">
        <v>1397</v>
      </c>
      <c r="I5086" s="30">
        <v>13920000</v>
      </c>
      <c r="J5086" s="30" t="s">
        <v>25688</v>
      </c>
      <c r="K5086" s="57">
        <v>519039351114</v>
      </c>
      <c r="L5086" s="30"/>
      <c r="M5086" s="30"/>
      <c r="N5086" s="30"/>
      <c r="O5086" s="30"/>
      <c r="P5086" s="30"/>
      <c r="Q5086" s="30" t="s">
        <v>25689</v>
      </c>
      <c r="R5086" s="30"/>
      <c r="S5086" s="30" t="s">
        <v>4261</v>
      </c>
      <c r="T5086" s="30"/>
      <c r="U5086" s="30"/>
      <c r="V5086" s="30" t="s">
        <v>1444</v>
      </c>
    </row>
    <row r="5087" spans="1:22" ht="15" customHeight="1">
      <c r="A5087" s="30">
        <v>5306</v>
      </c>
      <c r="B5087" s="30" t="s">
        <v>25690</v>
      </c>
      <c r="C5087" s="30"/>
      <c r="D5087" s="30" t="s">
        <v>25690</v>
      </c>
      <c r="E5087" s="30" t="s">
        <v>25691</v>
      </c>
      <c r="F5087" s="30" t="s">
        <v>19728</v>
      </c>
      <c r="G5087" s="30" t="s">
        <v>1865</v>
      </c>
      <c r="H5087" s="30" t="s">
        <v>1356</v>
      </c>
      <c r="I5087" s="30">
        <v>72225051</v>
      </c>
      <c r="J5087" s="30" t="s">
        <v>25692</v>
      </c>
      <c r="K5087" s="57">
        <v>793417600180</v>
      </c>
      <c r="L5087" s="30"/>
      <c r="M5087" s="30"/>
      <c r="N5087" s="30"/>
      <c r="O5087" s="30"/>
      <c r="P5087" s="30"/>
      <c r="Q5087" s="30" t="s">
        <v>25693</v>
      </c>
      <c r="R5087" s="30"/>
      <c r="S5087" s="30" t="s">
        <v>25694</v>
      </c>
      <c r="T5087" s="30"/>
      <c r="U5087" s="30"/>
      <c r="V5087" s="30" t="s">
        <v>1428</v>
      </c>
    </row>
    <row r="5088" spans="1:22" ht="15" customHeight="1">
      <c r="A5088" s="30">
        <v>5307</v>
      </c>
      <c r="B5088" s="30" t="s">
        <v>25695</v>
      </c>
      <c r="C5088" s="30"/>
      <c r="D5088" s="30" t="s">
        <v>25695</v>
      </c>
      <c r="E5088" s="30" t="s">
        <v>25696</v>
      </c>
      <c r="F5088" s="30" t="s">
        <v>1454</v>
      </c>
      <c r="G5088" s="30" t="s">
        <v>1498</v>
      </c>
      <c r="H5088" s="30" t="s">
        <v>1352</v>
      </c>
      <c r="I5088" s="30">
        <v>44002272</v>
      </c>
      <c r="J5088" s="30" t="s">
        <v>25697</v>
      </c>
      <c r="K5088" s="57">
        <v>63626939</v>
      </c>
      <c r="L5088" s="30"/>
      <c r="M5088" s="30"/>
      <c r="N5088" s="30"/>
      <c r="O5088" s="30"/>
      <c r="P5088" s="30"/>
      <c r="Q5088" s="30" t="s">
        <v>9877</v>
      </c>
      <c r="R5088" s="30"/>
      <c r="S5088" s="30" t="s">
        <v>9878</v>
      </c>
      <c r="T5088" s="30"/>
      <c r="U5088" s="30"/>
      <c r="V5088" s="30" t="s">
        <v>1428</v>
      </c>
    </row>
    <row r="5089" spans="1:22" ht="15" customHeight="1">
      <c r="A5089" s="30">
        <v>5308</v>
      </c>
      <c r="B5089" s="30" t="s">
        <v>25698</v>
      </c>
      <c r="C5089" s="30"/>
      <c r="D5089" s="30" t="s">
        <v>25698</v>
      </c>
      <c r="E5089" s="30" t="s">
        <v>25699</v>
      </c>
      <c r="F5089" s="30" t="s">
        <v>1454</v>
      </c>
      <c r="G5089" s="30" t="s">
        <v>25700</v>
      </c>
      <c r="H5089" s="30" t="s">
        <v>1352</v>
      </c>
      <c r="I5089" s="30">
        <v>48580000</v>
      </c>
      <c r="J5089" s="30" t="s">
        <v>25701</v>
      </c>
      <c r="K5089" s="57">
        <v>84613909</v>
      </c>
      <c r="L5089" s="30"/>
      <c r="M5089" s="30"/>
      <c r="N5089" s="30"/>
      <c r="O5089" s="30"/>
      <c r="P5089" s="30"/>
      <c r="Q5089" s="30" t="s">
        <v>25702</v>
      </c>
      <c r="R5089" s="30"/>
      <c r="S5089" s="30" t="s">
        <v>25703</v>
      </c>
      <c r="T5089" s="30"/>
      <c r="U5089" s="30"/>
      <c r="V5089" s="30" t="s">
        <v>1444</v>
      </c>
    </row>
    <row r="5090" spans="1:22" ht="15" customHeight="1">
      <c r="A5090" s="30">
        <v>5309</v>
      </c>
      <c r="B5090" s="30" t="s">
        <v>25704</v>
      </c>
      <c r="C5090" s="30"/>
      <c r="D5090" s="30" t="s">
        <v>25704</v>
      </c>
      <c r="E5090" s="30" t="s">
        <v>23009</v>
      </c>
      <c r="F5090" s="30" t="s">
        <v>3866</v>
      </c>
      <c r="G5090" s="30" t="s">
        <v>3918</v>
      </c>
      <c r="H5090" s="30" t="s">
        <v>1373</v>
      </c>
      <c r="I5090" s="30">
        <v>68180005</v>
      </c>
      <c r="J5090" s="30" t="s">
        <v>25705</v>
      </c>
      <c r="K5090" s="57">
        <v>155200194</v>
      </c>
      <c r="L5090" s="30"/>
      <c r="M5090" s="30"/>
      <c r="N5090" s="30"/>
      <c r="O5090" s="30"/>
      <c r="P5090" s="30"/>
      <c r="Q5090" s="30" t="s">
        <v>25706</v>
      </c>
      <c r="R5090" s="30"/>
      <c r="S5090" s="30" t="s">
        <v>25707</v>
      </c>
      <c r="T5090" s="30"/>
      <c r="U5090" s="30"/>
      <c r="V5090" s="30" t="s">
        <v>1444</v>
      </c>
    </row>
    <row r="5091" spans="1:22" ht="15" customHeight="1">
      <c r="A5091" s="37">
        <v>5310</v>
      </c>
      <c r="B5091" s="37" t="s">
        <v>25708</v>
      </c>
      <c r="C5091" s="37"/>
      <c r="D5091" s="37" t="s">
        <v>25708</v>
      </c>
      <c r="E5091" s="37" t="s">
        <v>25709</v>
      </c>
      <c r="F5091" s="37" t="s">
        <v>1454</v>
      </c>
      <c r="G5091" s="37" t="s">
        <v>2591</v>
      </c>
      <c r="H5091" s="37" t="s">
        <v>1365</v>
      </c>
      <c r="I5091" s="37">
        <v>65300064</v>
      </c>
      <c r="J5091" s="37" t="s">
        <v>25710</v>
      </c>
      <c r="K5091" s="58">
        <v>126399913</v>
      </c>
      <c r="L5091" s="37"/>
      <c r="M5091" s="37"/>
      <c r="N5091" s="37"/>
      <c r="O5091" s="37"/>
      <c r="P5091" s="37"/>
      <c r="Q5091" s="37" t="s">
        <v>25711</v>
      </c>
      <c r="R5091" s="37"/>
      <c r="S5091" s="37" t="s">
        <v>25712</v>
      </c>
      <c r="T5091" s="37"/>
      <c r="U5091" s="37"/>
      <c r="V5091" s="26" t="s">
        <v>202</v>
      </c>
    </row>
    <row r="5092" spans="1:22" ht="15" customHeight="1">
      <c r="A5092" s="30">
        <v>5311</v>
      </c>
      <c r="B5092" s="30" t="s">
        <v>25713</v>
      </c>
      <c r="C5092" s="30"/>
      <c r="D5092" s="30" t="s">
        <v>25713</v>
      </c>
      <c r="E5092" s="30" t="s">
        <v>23009</v>
      </c>
      <c r="F5092" s="30" t="s">
        <v>10239</v>
      </c>
      <c r="G5092" s="30" t="s">
        <v>3918</v>
      </c>
      <c r="H5092" s="30" t="s">
        <v>1373</v>
      </c>
      <c r="I5092" s="30">
        <v>68181000</v>
      </c>
      <c r="J5092" s="30" t="s">
        <v>25714</v>
      </c>
      <c r="K5092" s="57">
        <v>153035226</v>
      </c>
      <c r="L5092" s="30"/>
      <c r="M5092" s="30"/>
      <c r="N5092" s="30"/>
      <c r="O5092" s="30"/>
      <c r="P5092" s="30"/>
      <c r="Q5092" s="30" t="s">
        <v>25715</v>
      </c>
      <c r="R5092" s="30"/>
      <c r="S5092" s="30" t="s">
        <v>25716</v>
      </c>
      <c r="T5092" s="30"/>
      <c r="U5092" s="30"/>
      <c r="V5092" s="30" t="s">
        <v>1444</v>
      </c>
    </row>
    <row r="5093" spans="1:22" ht="15" customHeight="1">
      <c r="A5093" s="37">
        <v>5312</v>
      </c>
      <c r="B5093" s="37" t="s">
        <v>25717</v>
      </c>
      <c r="C5093" s="37"/>
      <c r="D5093" s="37" t="s">
        <v>25717</v>
      </c>
      <c r="E5093" s="37" t="s">
        <v>25718</v>
      </c>
      <c r="F5093" s="37" t="s">
        <v>1454</v>
      </c>
      <c r="G5093" s="37" t="s">
        <v>19970</v>
      </c>
      <c r="H5093" s="37" t="s">
        <v>1371</v>
      </c>
      <c r="I5093" s="37">
        <v>78652000</v>
      </c>
      <c r="J5093" s="37" t="s">
        <v>25719</v>
      </c>
      <c r="K5093" s="58">
        <v>136998712</v>
      </c>
      <c r="L5093" s="37"/>
      <c r="M5093" s="37"/>
      <c r="N5093" s="37"/>
      <c r="O5093" s="37"/>
      <c r="P5093" s="37"/>
      <c r="Q5093" s="37" t="s">
        <v>25720</v>
      </c>
      <c r="R5093" s="37"/>
      <c r="S5093" s="37" t="s">
        <v>25721</v>
      </c>
      <c r="T5093" s="37"/>
      <c r="U5093" s="37"/>
      <c r="V5093" s="26" t="s">
        <v>202</v>
      </c>
    </row>
    <row r="5094" spans="1:22" ht="15" customHeight="1">
      <c r="A5094" s="37">
        <v>5313</v>
      </c>
      <c r="B5094" s="37" t="s">
        <v>25722</v>
      </c>
      <c r="C5094" s="37"/>
      <c r="D5094" s="37" t="s">
        <v>25722</v>
      </c>
      <c r="E5094" s="37" t="s">
        <v>19345</v>
      </c>
      <c r="F5094" s="37" t="s">
        <v>1454</v>
      </c>
      <c r="G5094" s="37" t="s">
        <v>7295</v>
      </c>
      <c r="H5094" s="37" t="s">
        <v>1363</v>
      </c>
      <c r="I5094" s="37">
        <v>75650000</v>
      </c>
      <c r="J5094" s="37" t="s">
        <v>25723</v>
      </c>
      <c r="K5094" s="58">
        <v>104550147</v>
      </c>
      <c r="L5094" s="37"/>
      <c r="M5094" s="37"/>
      <c r="N5094" s="37"/>
      <c r="O5094" s="37"/>
      <c r="P5094" s="37"/>
      <c r="Q5094" s="37" t="s">
        <v>25724</v>
      </c>
      <c r="R5094" s="37"/>
      <c r="S5094" s="37" t="s">
        <v>25725</v>
      </c>
      <c r="T5094" s="37"/>
      <c r="U5094" s="37"/>
      <c r="V5094" s="26" t="s">
        <v>202</v>
      </c>
    </row>
    <row r="5095" spans="1:22" ht="15" customHeight="1">
      <c r="A5095" s="30">
        <v>5314</v>
      </c>
      <c r="B5095" s="30" t="s">
        <v>25726</v>
      </c>
      <c r="C5095" s="30"/>
      <c r="D5095" s="30" t="s">
        <v>25726</v>
      </c>
      <c r="E5095" s="30" t="s">
        <v>25727</v>
      </c>
      <c r="F5095" s="30" t="s">
        <v>8004</v>
      </c>
      <c r="G5095" s="30" t="s">
        <v>5439</v>
      </c>
      <c r="H5095" s="30" t="s">
        <v>1399</v>
      </c>
      <c r="I5095" s="30">
        <v>77064580</v>
      </c>
      <c r="J5095" s="30" t="s">
        <v>25728</v>
      </c>
      <c r="K5095" s="57">
        <v>294936688</v>
      </c>
      <c r="L5095" s="30"/>
      <c r="M5095" s="30"/>
      <c r="N5095" s="30"/>
      <c r="O5095" s="30"/>
      <c r="P5095" s="30"/>
      <c r="Q5095" s="30" t="s">
        <v>25729</v>
      </c>
      <c r="R5095" s="30"/>
      <c r="S5095" s="30" t="s">
        <v>25730</v>
      </c>
      <c r="T5095" s="30"/>
      <c r="U5095" s="30"/>
      <c r="V5095" s="30" t="s">
        <v>1428</v>
      </c>
    </row>
    <row r="5096" spans="1:22" ht="15" customHeight="1">
      <c r="A5096" s="30">
        <v>5315</v>
      </c>
      <c r="B5096" s="30" t="s">
        <v>25731</v>
      </c>
      <c r="C5096" s="30"/>
      <c r="D5096" s="30" t="s">
        <v>25731</v>
      </c>
      <c r="E5096" s="30" t="s">
        <v>25732</v>
      </c>
      <c r="F5096" s="30" t="s">
        <v>2793</v>
      </c>
      <c r="G5096" s="30" t="s">
        <v>2054</v>
      </c>
      <c r="H5096" s="30" t="s">
        <v>1352</v>
      </c>
      <c r="I5096" s="30">
        <v>40040010</v>
      </c>
      <c r="J5096" s="30" t="s">
        <v>25733</v>
      </c>
      <c r="K5096" s="57">
        <v>72244365</v>
      </c>
      <c r="L5096" s="30"/>
      <c r="M5096" s="30"/>
      <c r="N5096" s="30"/>
      <c r="O5096" s="30"/>
      <c r="P5096" s="30"/>
      <c r="Q5096" s="30" t="s">
        <v>25734</v>
      </c>
      <c r="R5096" s="30"/>
      <c r="S5096" s="30" t="s">
        <v>25735</v>
      </c>
      <c r="T5096" s="30"/>
      <c r="U5096" s="30"/>
      <c r="V5096" s="30" t="s">
        <v>1428</v>
      </c>
    </row>
    <row r="5097" spans="1:22" ht="15" customHeight="1">
      <c r="A5097" s="30">
        <v>5316</v>
      </c>
      <c r="B5097" s="30" t="s">
        <v>25736</v>
      </c>
      <c r="C5097" s="30"/>
      <c r="D5097" s="30" t="s">
        <v>25736</v>
      </c>
      <c r="E5097" s="30" t="s">
        <v>25737</v>
      </c>
      <c r="F5097" s="30" t="s">
        <v>1454</v>
      </c>
      <c r="G5097" s="30" t="s">
        <v>22431</v>
      </c>
      <c r="H5097" s="30" t="s">
        <v>1365</v>
      </c>
      <c r="I5097" s="30">
        <v>65485000</v>
      </c>
      <c r="J5097" s="30" t="s">
        <v>25738</v>
      </c>
      <c r="K5097" s="57">
        <v>126361630</v>
      </c>
      <c r="L5097" s="30"/>
      <c r="M5097" s="30"/>
      <c r="N5097" s="30"/>
      <c r="O5097" s="30"/>
      <c r="P5097" s="30"/>
      <c r="Q5097" s="30" t="s">
        <v>25739</v>
      </c>
      <c r="R5097" s="30"/>
      <c r="S5097" s="30" t="s">
        <v>25740</v>
      </c>
      <c r="T5097" s="30"/>
      <c r="U5097" s="30"/>
      <c r="V5097" s="30" t="s">
        <v>1444</v>
      </c>
    </row>
    <row r="5098" spans="1:22" ht="15" customHeight="1">
      <c r="A5098" s="30">
        <v>5317</v>
      </c>
      <c r="B5098" s="30" t="s">
        <v>25741</v>
      </c>
      <c r="C5098" s="30"/>
      <c r="D5098" s="30" t="s">
        <v>25741</v>
      </c>
      <c r="E5098" s="30" t="s">
        <v>25742</v>
      </c>
      <c r="F5098" s="30" t="s">
        <v>25743</v>
      </c>
      <c r="G5098" s="30" t="s">
        <v>25744</v>
      </c>
      <c r="H5098" s="30" t="s">
        <v>1354</v>
      </c>
      <c r="I5098" s="30">
        <v>61760000</v>
      </c>
      <c r="J5098" s="30" t="s">
        <v>25745</v>
      </c>
      <c r="K5098" s="57">
        <v>67279112</v>
      </c>
      <c r="L5098" s="30"/>
      <c r="M5098" s="30"/>
      <c r="N5098" s="30"/>
      <c r="O5098" s="30"/>
      <c r="P5098" s="30"/>
      <c r="Q5098" s="30" t="s">
        <v>25746</v>
      </c>
      <c r="R5098" s="30"/>
      <c r="S5098" s="30" t="s">
        <v>25747</v>
      </c>
      <c r="T5098" s="30"/>
      <c r="U5098" s="30"/>
      <c r="V5098" s="30" t="s">
        <v>1444</v>
      </c>
    </row>
    <row r="5099" spans="1:22" ht="15" customHeight="1">
      <c r="A5099" s="30">
        <v>5318</v>
      </c>
      <c r="B5099" s="30" t="s">
        <v>25748</v>
      </c>
      <c r="C5099" s="30"/>
      <c r="D5099" s="30" t="s">
        <v>25748</v>
      </c>
      <c r="E5099" s="30" t="s">
        <v>25749</v>
      </c>
      <c r="F5099" s="30" t="s">
        <v>1454</v>
      </c>
      <c r="G5099" s="30" t="s">
        <v>25750</v>
      </c>
      <c r="H5099" s="30" t="s">
        <v>1352</v>
      </c>
      <c r="I5099" s="30">
        <v>44710970</v>
      </c>
      <c r="J5099" s="30" t="s">
        <v>25751</v>
      </c>
      <c r="K5099" s="57">
        <v>4136835</v>
      </c>
      <c r="L5099" s="30"/>
      <c r="M5099" s="30"/>
      <c r="N5099" s="30"/>
      <c r="O5099" s="30"/>
      <c r="P5099" s="30"/>
      <c r="Q5099" s="30" t="s">
        <v>25752</v>
      </c>
      <c r="R5099" s="30"/>
      <c r="S5099" s="30" t="s">
        <v>25753</v>
      </c>
      <c r="T5099" s="30"/>
      <c r="U5099" s="30"/>
      <c r="V5099" s="30" t="s">
        <v>1444</v>
      </c>
    </row>
    <row r="5100" spans="1:22" ht="15" customHeight="1">
      <c r="A5100" s="30">
        <v>5319</v>
      </c>
      <c r="B5100" s="30" t="s">
        <v>25754</v>
      </c>
      <c r="C5100" s="30"/>
      <c r="D5100" s="30" t="s">
        <v>25754</v>
      </c>
      <c r="E5100" s="30" t="s">
        <v>25755</v>
      </c>
      <c r="F5100" s="30" t="s">
        <v>1454</v>
      </c>
      <c r="G5100" s="30" t="s">
        <v>4928</v>
      </c>
      <c r="H5100" s="30" t="s">
        <v>1377</v>
      </c>
      <c r="I5100" s="30">
        <v>55200000</v>
      </c>
      <c r="J5100" s="30" t="s">
        <v>25756</v>
      </c>
      <c r="K5100" s="57">
        <v>32367228</v>
      </c>
      <c r="L5100" s="30"/>
      <c r="M5100" s="30"/>
      <c r="N5100" s="30"/>
      <c r="O5100" s="30"/>
      <c r="P5100" s="30"/>
      <c r="Q5100" s="30" t="s">
        <v>25757</v>
      </c>
      <c r="R5100" s="30"/>
      <c r="S5100" s="30" t="s">
        <v>25758</v>
      </c>
      <c r="T5100" s="30"/>
      <c r="U5100" s="30"/>
      <c r="V5100" s="30" t="s">
        <v>1444</v>
      </c>
    </row>
    <row r="5101" spans="1:22" ht="15" customHeight="1">
      <c r="A5101" s="30">
        <v>5320</v>
      </c>
      <c r="B5101" s="30" t="s">
        <v>25759</v>
      </c>
      <c r="C5101" s="30"/>
      <c r="D5101" s="30" t="s">
        <v>25759</v>
      </c>
      <c r="E5101" s="30" t="s">
        <v>25760</v>
      </c>
      <c r="F5101" s="30" t="s">
        <v>25761</v>
      </c>
      <c r="G5101" s="30" t="s">
        <v>1865</v>
      </c>
      <c r="H5101" s="30" t="s">
        <v>1356</v>
      </c>
      <c r="I5101" s="30">
        <v>72306003</v>
      </c>
      <c r="J5101" s="30" t="s">
        <v>25762</v>
      </c>
      <c r="K5101" s="57">
        <v>777777100110</v>
      </c>
      <c r="L5101" s="30"/>
      <c r="M5101" s="30"/>
      <c r="N5101" s="30"/>
      <c r="O5101" s="30"/>
      <c r="P5101" s="30"/>
      <c r="Q5101" s="30" t="s">
        <v>25763</v>
      </c>
      <c r="R5101" s="30"/>
      <c r="S5101" s="30" t="s">
        <v>25764</v>
      </c>
      <c r="T5101" s="30"/>
      <c r="U5101" s="30"/>
      <c r="V5101" s="30" t="s">
        <v>1444</v>
      </c>
    </row>
    <row r="5102" spans="1:22" ht="15" customHeight="1">
      <c r="A5102" s="37">
        <v>5321</v>
      </c>
      <c r="B5102" s="37" t="s">
        <v>25765</v>
      </c>
      <c r="C5102" s="37"/>
      <c r="D5102" s="37" t="s">
        <v>25765</v>
      </c>
      <c r="E5102" s="37" t="s">
        <v>25766</v>
      </c>
      <c r="F5102" s="37" t="s">
        <v>1454</v>
      </c>
      <c r="G5102" s="37" t="s">
        <v>11938</v>
      </c>
      <c r="H5102" s="37" t="s">
        <v>1367</v>
      </c>
      <c r="I5102" s="37">
        <v>37795000</v>
      </c>
      <c r="J5102" s="37" t="s">
        <v>25767</v>
      </c>
      <c r="K5102" s="58">
        <v>269910130048</v>
      </c>
      <c r="L5102" s="37"/>
      <c r="M5102" s="37"/>
      <c r="N5102" s="37"/>
      <c r="O5102" s="37"/>
      <c r="P5102" s="37"/>
      <c r="Q5102" s="37" t="s">
        <v>25768</v>
      </c>
      <c r="R5102" s="37"/>
      <c r="S5102" s="37" t="s">
        <v>4261</v>
      </c>
      <c r="T5102" s="37"/>
      <c r="U5102" s="37"/>
      <c r="V5102" s="26" t="s">
        <v>202</v>
      </c>
    </row>
    <row r="5103" spans="1:22" ht="15" customHeight="1">
      <c r="A5103" s="30">
        <v>5322</v>
      </c>
      <c r="B5103" s="30" t="s">
        <v>25769</v>
      </c>
      <c r="C5103" s="30"/>
      <c r="D5103" s="30" t="s">
        <v>25769</v>
      </c>
      <c r="E5103" s="30" t="s">
        <v>25770</v>
      </c>
      <c r="F5103" s="30" t="s">
        <v>1454</v>
      </c>
      <c r="G5103" s="30" t="s">
        <v>2414</v>
      </c>
      <c r="H5103" s="30" t="s">
        <v>1352</v>
      </c>
      <c r="I5103" s="30">
        <v>42800031</v>
      </c>
      <c r="J5103" s="30" t="s">
        <v>25771</v>
      </c>
      <c r="K5103" s="57">
        <v>101167086</v>
      </c>
      <c r="L5103" s="30"/>
      <c r="M5103" s="30"/>
      <c r="N5103" s="30"/>
      <c r="O5103" s="30"/>
      <c r="P5103" s="30"/>
      <c r="Q5103" s="30" t="s">
        <v>25772</v>
      </c>
      <c r="R5103" s="30"/>
      <c r="S5103" s="30" t="s">
        <v>25773</v>
      </c>
      <c r="T5103" s="30"/>
      <c r="U5103" s="30"/>
      <c r="V5103" s="30" t="s">
        <v>1444</v>
      </c>
    </row>
    <row r="5104" spans="1:22" ht="15" customHeight="1">
      <c r="A5104" s="30">
        <v>5323</v>
      </c>
      <c r="B5104" s="30" t="s">
        <v>25774</v>
      </c>
      <c r="C5104" s="30"/>
      <c r="D5104" s="30" t="s">
        <v>25774</v>
      </c>
      <c r="E5104" s="30" t="s">
        <v>25775</v>
      </c>
      <c r="F5104" s="30" t="s">
        <v>1454</v>
      </c>
      <c r="G5104" s="30" t="s">
        <v>2223</v>
      </c>
      <c r="H5104" s="30" t="s">
        <v>1377</v>
      </c>
      <c r="I5104" s="30">
        <v>55192030</v>
      </c>
      <c r="J5104" s="30" t="s">
        <v>25776</v>
      </c>
      <c r="K5104" s="57">
        <v>50544780</v>
      </c>
      <c r="L5104" s="30"/>
      <c r="M5104" s="30"/>
      <c r="N5104" s="30"/>
      <c r="O5104" s="30"/>
      <c r="P5104" s="30"/>
      <c r="Q5104" s="30" t="s">
        <v>25777</v>
      </c>
      <c r="R5104" s="30"/>
      <c r="S5104" s="30" t="s">
        <v>25778</v>
      </c>
      <c r="T5104" s="30"/>
      <c r="U5104" s="30"/>
      <c r="V5104" s="30" t="s">
        <v>1444</v>
      </c>
    </row>
    <row r="5105" spans="1:22" ht="15" customHeight="1">
      <c r="A5105" s="30">
        <v>5325</v>
      </c>
      <c r="B5105" s="30" t="s">
        <v>25779</v>
      </c>
      <c r="C5105" s="30"/>
      <c r="D5105" s="30" t="s">
        <v>25779</v>
      </c>
      <c r="E5105" s="30" t="s">
        <v>23519</v>
      </c>
      <c r="F5105" s="30" t="s">
        <v>2744</v>
      </c>
      <c r="G5105" s="30" t="s">
        <v>2360</v>
      </c>
      <c r="H5105" s="30" t="s">
        <v>1363</v>
      </c>
      <c r="I5105" s="30">
        <v>74020060</v>
      </c>
      <c r="J5105" s="30" t="s">
        <v>25780</v>
      </c>
      <c r="K5105" s="57">
        <v>107278960</v>
      </c>
      <c r="L5105" s="30"/>
      <c r="M5105" s="30"/>
      <c r="N5105" s="30"/>
      <c r="O5105" s="30"/>
      <c r="P5105" s="30"/>
      <c r="Q5105" s="30" t="s">
        <v>9033</v>
      </c>
      <c r="R5105" s="30"/>
      <c r="S5105" s="30" t="s">
        <v>25781</v>
      </c>
      <c r="T5105" s="30"/>
      <c r="U5105" s="30"/>
      <c r="V5105" s="30" t="s">
        <v>1444</v>
      </c>
    </row>
    <row r="5106" spans="1:22" ht="15" customHeight="1">
      <c r="A5106" s="30">
        <v>5326</v>
      </c>
      <c r="B5106" s="30" t="s">
        <v>25782</v>
      </c>
      <c r="C5106" s="30"/>
      <c r="D5106" s="30" t="s">
        <v>25782</v>
      </c>
      <c r="E5106" s="30" t="s">
        <v>25783</v>
      </c>
      <c r="F5106" s="30" t="s">
        <v>23397</v>
      </c>
      <c r="G5106" s="30" t="s">
        <v>3503</v>
      </c>
      <c r="H5106" s="30" t="s">
        <v>1389</v>
      </c>
      <c r="I5106" s="30">
        <v>69305150</v>
      </c>
      <c r="J5106" s="30" t="s">
        <v>25784</v>
      </c>
      <c r="K5106" s="57">
        <v>240391126</v>
      </c>
      <c r="L5106" s="30"/>
      <c r="M5106" s="30"/>
      <c r="N5106" s="30"/>
      <c r="O5106" s="30"/>
      <c r="P5106" s="30"/>
      <c r="Q5106" s="30" t="s">
        <v>25785</v>
      </c>
      <c r="R5106" s="30"/>
      <c r="S5106" s="30" t="s">
        <v>25786</v>
      </c>
      <c r="T5106" s="30"/>
      <c r="U5106" s="30"/>
      <c r="V5106" s="30" t="s">
        <v>1444</v>
      </c>
    </row>
    <row r="5107" spans="1:22" ht="15" customHeight="1">
      <c r="A5107" s="37">
        <v>5327</v>
      </c>
      <c r="B5107" s="37" t="s">
        <v>25787</v>
      </c>
      <c r="C5107" s="37"/>
      <c r="D5107" s="37" t="s">
        <v>25787</v>
      </c>
      <c r="E5107" s="37" t="s">
        <v>21448</v>
      </c>
      <c r="F5107" s="37" t="s">
        <v>1454</v>
      </c>
      <c r="G5107" s="37" t="s">
        <v>1540</v>
      </c>
      <c r="H5107" s="37" t="s">
        <v>1373</v>
      </c>
      <c r="I5107" s="37">
        <v>68005290</v>
      </c>
      <c r="J5107" s="37" t="s">
        <v>25788</v>
      </c>
      <c r="K5107" s="58">
        <v>153451106</v>
      </c>
      <c r="L5107" s="37"/>
      <c r="M5107" s="37"/>
      <c r="N5107" s="37"/>
      <c r="O5107" s="37"/>
      <c r="P5107" s="37"/>
      <c r="Q5107" s="37" t="s">
        <v>25789</v>
      </c>
      <c r="R5107" s="37"/>
      <c r="S5107" s="37" t="s">
        <v>4261</v>
      </c>
      <c r="T5107" s="37"/>
      <c r="U5107" s="37"/>
      <c r="V5107" s="26" t="s">
        <v>202</v>
      </c>
    </row>
    <row r="5108" spans="1:22" ht="15" customHeight="1">
      <c r="A5108" s="30">
        <v>5328</v>
      </c>
      <c r="B5108" s="30" t="s">
        <v>25790</v>
      </c>
      <c r="C5108" s="30"/>
      <c r="D5108" s="30" t="s">
        <v>25790</v>
      </c>
      <c r="E5108" s="30" t="s">
        <v>25791</v>
      </c>
      <c r="F5108" s="30" t="s">
        <v>25792</v>
      </c>
      <c r="G5108" s="30" t="s">
        <v>1498</v>
      </c>
      <c r="H5108" s="30" t="s">
        <v>1352</v>
      </c>
      <c r="I5108" s="30">
        <v>44002168</v>
      </c>
      <c r="J5108" s="30" t="s">
        <v>25793</v>
      </c>
      <c r="K5108" s="57">
        <v>171124501</v>
      </c>
      <c r="L5108" s="30"/>
      <c r="M5108" s="30"/>
      <c r="N5108" s="30"/>
      <c r="O5108" s="30"/>
      <c r="P5108" s="30"/>
      <c r="Q5108" s="30" t="s">
        <v>25794</v>
      </c>
      <c r="R5108" s="30"/>
      <c r="S5108" s="30" t="s">
        <v>25795</v>
      </c>
      <c r="T5108" s="30"/>
      <c r="U5108" s="30"/>
      <c r="V5108" s="30" t="s">
        <v>1444</v>
      </c>
    </row>
    <row r="5109" spans="1:22" ht="15" customHeight="1">
      <c r="A5109" s="30">
        <v>5329</v>
      </c>
      <c r="B5109" s="30" t="s">
        <v>25796</v>
      </c>
      <c r="C5109" s="30"/>
      <c r="D5109" s="30" t="s">
        <v>25796</v>
      </c>
      <c r="E5109" s="30" t="s">
        <v>25797</v>
      </c>
      <c r="F5109" s="30" t="s">
        <v>1454</v>
      </c>
      <c r="G5109" s="30" t="s">
        <v>1552</v>
      </c>
      <c r="H5109" s="30" t="s">
        <v>1352</v>
      </c>
      <c r="I5109" s="30">
        <v>49985154</v>
      </c>
      <c r="J5109" s="30" t="s">
        <v>25798</v>
      </c>
      <c r="K5109" s="57">
        <v>141056148</v>
      </c>
      <c r="L5109" s="30"/>
      <c r="M5109" s="30"/>
      <c r="N5109" s="30"/>
      <c r="O5109" s="30"/>
      <c r="P5109" s="30"/>
      <c r="Q5109" s="30" t="s">
        <v>25799</v>
      </c>
      <c r="R5109" s="30"/>
      <c r="S5109" s="30" t="s">
        <v>25800</v>
      </c>
      <c r="T5109" s="30"/>
      <c r="U5109" s="30"/>
      <c r="V5109" s="30" t="s">
        <v>1444</v>
      </c>
    </row>
    <row r="5110" spans="1:22" ht="15" customHeight="1">
      <c r="A5110" s="30">
        <v>5330</v>
      </c>
      <c r="B5110" s="30" t="s">
        <v>25801</v>
      </c>
      <c r="C5110" s="30"/>
      <c r="D5110" s="30" t="s">
        <v>25801</v>
      </c>
      <c r="E5110" s="30" t="s">
        <v>21749</v>
      </c>
      <c r="F5110" s="30" t="s">
        <v>1454</v>
      </c>
      <c r="G5110" s="30" t="s">
        <v>8083</v>
      </c>
      <c r="H5110" s="30" t="s">
        <v>1367</v>
      </c>
      <c r="I5110" s="30">
        <v>39800015</v>
      </c>
      <c r="J5110" s="30" t="s">
        <v>25802</v>
      </c>
      <c r="K5110" s="57">
        <v>22138480038</v>
      </c>
      <c r="L5110" s="30"/>
      <c r="M5110" s="30"/>
      <c r="N5110" s="30"/>
      <c r="O5110" s="30"/>
      <c r="P5110" s="30"/>
      <c r="Q5110" s="30" t="s">
        <v>25803</v>
      </c>
      <c r="R5110" s="30"/>
      <c r="S5110" s="30" t="s">
        <v>25800</v>
      </c>
      <c r="T5110" s="30"/>
      <c r="U5110" s="30"/>
      <c r="V5110" s="30" t="s">
        <v>1428</v>
      </c>
    </row>
    <row r="5111" spans="1:22" ht="15" customHeight="1">
      <c r="A5111" s="30">
        <v>5331</v>
      </c>
      <c r="B5111" s="30" t="s">
        <v>25804</v>
      </c>
      <c r="C5111" s="30"/>
      <c r="D5111" s="30" t="s">
        <v>25804</v>
      </c>
      <c r="E5111" s="30" t="s">
        <v>25805</v>
      </c>
      <c r="F5111" s="30" t="s">
        <v>25806</v>
      </c>
      <c r="G5111" s="30" t="s">
        <v>1477</v>
      </c>
      <c r="H5111" s="30" t="s">
        <v>1395</v>
      </c>
      <c r="I5111" s="30">
        <v>49509143</v>
      </c>
      <c r="J5111" s="30" t="s">
        <v>25807</v>
      </c>
      <c r="K5111" s="57">
        <v>271200154</v>
      </c>
      <c r="L5111" s="30"/>
      <c r="M5111" s="30"/>
      <c r="N5111" s="30"/>
      <c r="O5111" s="30"/>
      <c r="P5111" s="30"/>
      <c r="Q5111" s="30" t="s">
        <v>20638</v>
      </c>
      <c r="R5111" s="30"/>
      <c r="S5111" s="30" t="s">
        <v>18982</v>
      </c>
      <c r="T5111" s="30"/>
      <c r="U5111" s="30"/>
      <c r="V5111" s="30" t="s">
        <v>1444</v>
      </c>
    </row>
    <row r="5112" spans="1:22" ht="15" customHeight="1">
      <c r="A5112" s="30">
        <v>5332</v>
      </c>
      <c r="B5112" s="30" t="s">
        <v>25808</v>
      </c>
      <c r="C5112" s="30"/>
      <c r="D5112" s="30" t="s">
        <v>25808</v>
      </c>
      <c r="E5112" s="30" t="s">
        <v>25809</v>
      </c>
      <c r="F5112" s="30" t="s">
        <v>7449</v>
      </c>
      <c r="G5112" s="30" t="s">
        <v>16637</v>
      </c>
      <c r="H5112" s="30" t="s">
        <v>1375</v>
      </c>
      <c r="I5112" s="30">
        <v>58102660</v>
      </c>
      <c r="J5112" s="30" t="s">
        <v>25810</v>
      </c>
      <c r="K5112" s="57">
        <v>163530980</v>
      </c>
      <c r="L5112" s="30"/>
      <c r="M5112" s="30"/>
      <c r="N5112" s="30"/>
      <c r="O5112" s="30"/>
      <c r="P5112" s="30"/>
      <c r="Q5112" s="30"/>
      <c r="R5112" s="30"/>
      <c r="S5112" s="30" t="s">
        <v>4261</v>
      </c>
      <c r="T5112" s="30"/>
      <c r="U5112" s="30"/>
      <c r="V5112" s="30" t="s">
        <v>1444</v>
      </c>
    </row>
    <row r="5113" spans="1:22" ht="15" customHeight="1">
      <c r="A5113" s="30">
        <v>5333</v>
      </c>
      <c r="B5113" s="30" t="s">
        <v>25811</v>
      </c>
      <c r="C5113" s="30"/>
      <c r="D5113" s="30" t="s">
        <v>25811</v>
      </c>
      <c r="E5113" s="30" t="s">
        <v>25812</v>
      </c>
      <c r="F5113" s="30" t="s">
        <v>1454</v>
      </c>
      <c r="G5113" s="30" t="s">
        <v>2414</v>
      </c>
      <c r="H5113" s="30" t="s">
        <v>1352</v>
      </c>
      <c r="I5113" s="30">
        <v>42800051</v>
      </c>
      <c r="J5113" s="30" t="s">
        <v>25813</v>
      </c>
      <c r="K5113" s="57">
        <v>160719810</v>
      </c>
      <c r="L5113" s="30"/>
      <c r="M5113" s="30"/>
      <c r="N5113" s="30"/>
      <c r="O5113" s="30"/>
      <c r="P5113" s="30"/>
      <c r="Q5113" s="30" t="s">
        <v>25814</v>
      </c>
      <c r="R5113" s="30"/>
      <c r="S5113" s="30" t="s">
        <v>25815</v>
      </c>
      <c r="T5113" s="30"/>
      <c r="U5113" s="30"/>
      <c r="V5113" s="30" t="s">
        <v>1444</v>
      </c>
    </row>
    <row r="5114" spans="1:22" ht="15" customHeight="1">
      <c r="A5114" s="30">
        <v>5334</v>
      </c>
      <c r="B5114" s="30" t="s">
        <v>25816</v>
      </c>
      <c r="C5114" s="30"/>
      <c r="D5114" s="30" t="s">
        <v>25816</v>
      </c>
      <c r="E5114" s="30" t="s">
        <v>24365</v>
      </c>
      <c r="F5114" s="30" t="s">
        <v>6902</v>
      </c>
      <c r="G5114" s="30" t="s">
        <v>5757</v>
      </c>
      <c r="H5114" s="30" t="s">
        <v>1381</v>
      </c>
      <c r="I5114" s="30">
        <v>87013040</v>
      </c>
      <c r="J5114" s="30" t="s">
        <v>25817</v>
      </c>
      <c r="K5114" s="57">
        <v>9045233801</v>
      </c>
      <c r="L5114" s="30"/>
      <c r="M5114" s="30"/>
      <c r="N5114" s="30"/>
      <c r="O5114" s="30"/>
      <c r="P5114" s="30"/>
      <c r="Q5114" s="30" t="s">
        <v>25818</v>
      </c>
      <c r="R5114" s="30"/>
      <c r="S5114" s="30" t="s">
        <v>25819</v>
      </c>
      <c r="T5114" s="30"/>
      <c r="U5114" s="30"/>
      <c r="V5114" s="30" t="s">
        <v>1428</v>
      </c>
    </row>
    <row r="5115" spans="1:22" ht="15" customHeight="1">
      <c r="A5115" s="37">
        <v>5335</v>
      </c>
      <c r="B5115" s="37" t="s">
        <v>25820</v>
      </c>
      <c r="C5115" s="37"/>
      <c r="D5115" s="37" t="s">
        <v>25820</v>
      </c>
      <c r="E5115" s="37" t="s">
        <v>7354</v>
      </c>
      <c r="F5115" s="37" t="s">
        <v>1454</v>
      </c>
      <c r="G5115" s="37" t="s">
        <v>3224</v>
      </c>
      <c r="H5115" s="37" t="s">
        <v>1369</v>
      </c>
      <c r="I5115" s="37">
        <v>79002336</v>
      </c>
      <c r="J5115" s="37" t="s">
        <v>25821</v>
      </c>
      <c r="K5115" s="58">
        <v>284496995</v>
      </c>
      <c r="L5115" s="37"/>
      <c r="M5115" s="37"/>
      <c r="N5115" s="37"/>
      <c r="O5115" s="37"/>
      <c r="P5115" s="37"/>
      <c r="Q5115" s="37" t="s">
        <v>7356</v>
      </c>
      <c r="R5115" s="37"/>
      <c r="S5115" s="37" t="s">
        <v>25822</v>
      </c>
      <c r="T5115" s="37"/>
      <c r="U5115" s="37"/>
      <c r="V5115" s="26" t="s">
        <v>202</v>
      </c>
    </row>
    <row r="5116" spans="1:22" ht="15" customHeight="1">
      <c r="A5116" s="30">
        <v>5336</v>
      </c>
      <c r="B5116" s="30" t="s">
        <v>25823</v>
      </c>
      <c r="C5116" s="30"/>
      <c r="D5116" s="30" t="s">
        <v>25823</v>
      </c>
      <c r="E5116" s="30" t="s">
        <v>25824</v>
      </c>
      <c r="F5116" s="30" t="s">
        <v>1454</v>
      </c>
      <c r="G5116" s="30" t="s">
        <v>25825</v>
      </c>
      <c r="H5116" s="30" t="s">
        <v>1365</v>
      </c>
      <c r="I5116" s="30">
        <v>65970000</v>
      </c>
      <c r="J5116" s="30" t="s">
        <v>25826</v>
      </c>
      <c r="K5116" s="57">
        <v>126326118</v>
      </c>
      <c r="L5116" s="30"/>
      <c r="M5116" s="30"/>
      <c r="N5116" s="30"/>
      <c r="O5116" s="30"/>
      <c r="P5116" s="30"/>
      <c r="Q5116" s="30" t="s">
        <v>25827</v>
      </c>
      <c r="R5116" s="30"/>
      <c r="S5116" s="30" t="s">
        <v>25828</v>
      </c>
      <c r="T5116" s="30"/>
      <c r="U5116" s="30"/>
      <c r="V5116" s="30" t="s">
        <v>1444</v>
      </c>
    </row>
    <row r="5117" spans="1:22" ht="15" customHeight="1">
      <c r="A5117" s="30">
        <v>5337</v>
      </c>
      <c r="B5117" s="30" t="s">
        <v>25829</v>
      </c>
      <c r="C5117" s="30"/>
      <c r="D5117" s="30" t="s">
        <v>25829</v>
      </c>
      <c r="E5117" s="30" t="s">
        <v>25830</v>
      </c>
      <c r="F5117" s="30" t="s">
        <v>4014</v>
      </c>
      <c r="G5117" s="30" t="s">
        <v>1422</v>
      </c>
      <c r="H5117" s="30" t="s">
        <v>1397</v>
      </c>
      <c r="I5117" s="30">
        <v>3004000</v>
      </c>
      <c r="J5117" s="30" t="s">
        <v>25831</v>
      </c>
      <c r="K5117" s="57" t="s">
        <v>3510</v>
      </c>
      <c r="L5117" s="30"/>
      <c r="M5117" s="30"/>
      <c r="N5117" s="30"/>
      <c r="O5117" s="30"/>
      <c r="P5117" s="30"/>
      <c r="Q5117" s="30" t="s">
        <v>25832</v>
      </c>
      <c r="R5117" s="30"/>
      <c r="S5117" s="30" t="s">
        <v>25833</v>
      </c>
      <c r="T5117" s="30"/>
      <c r="U5117" s="30"/>
      <c r="V5117" s="30" t="s">
        <v>1444</v>
      </c>
    </row>
    <row r="5118" spans="1:22" ht="15" customHeight="1">
      <c r="A5118" s="30">
        <v>5338</v>
      </c>
      <c r="B5118" s="30" t="s">
        <v>25834</v>
      </c>
      <c r="C5118" s="30"/>
      <c r="D5118" s="30" t="s">
        <v>25834</v>
      </c>
      <c r="E5118" s="30" t="s">
        <v>25835</v>
      </c>
      <c r="F5118" s="30" t="s">
        <v>25836</v>
      </c>
      <c r="G5118" s="30" t="s">
        <v>9935</v>
      </c>
      <c r="H5118" s="30" t="s">
        <v>1373</v>
      </c>
      <c r="I5118" s="30">
        <v>68627375</v>
      </c>
      <c r="J5118" s="30" t="s">
        <v>25837</v>
      </c>
      <c r="K5118" s="57">
        <v>154140686</v>
      </c>
      <c r="L5118" s="30"/>
      <c r="M5118" s="30"/>
      <c r="N5118" s="30"/>
      <c r="O5118" s="30"/>
      <c r="P5118" s="30"/>
      <c r="Q5118" s="30" t="s">
        <v>25838</v>
      </c>
      <c r="R5118" s="30"/>
      <c r="S5118" s="30" t="s">
        <v>25839</v>
      </c>
      <c r="T5118" s="30"/>
      <c r="U5118" s="30"/>
      <c r="V5118" s="30" t="s">
        <v>1444</v>
      </c>
    </row>
    <row r="5119" spans="1:22" ht="15" customHeight="1">
      <c r="A5119" s="30">
        <v>5339</v>
      </c>
      <c r="B5119" s="30" t="s">
        <v>25840</v>
      </c>
      <c r="C5119" s="30"/>
      <c r="D5119" s="30" t="s">
        <v>25840</v>
      </c>
      <c r="E5119" s="30" t="s">
        <v>23991</v>
      </c>
      <c r="F5119" s="30" t="s">
        <v>1454</v>
      </c>
      <c r="G5119" s="30" t="s">
        <v>1833</v>
      </c>
      <c r="H5119" s="30" t="s">
        <v>1346</v>
      </c>
      <c r="I5119" s="30">
        <v>57020670</v>
      </c>
      <c r="J5119" s="30" t="s">
        <v>25841</v>
      </c>
      <c r="K5119" s="57">
        <v>247773379</v>
      </c>
      <c r="L5119" s="30"/>
      <c r="M5119" s="30"/>
      <c r="N5119" s="30"/>
      <c r="O5119" s="30"/>
      <c r="P5119" s="30"/>
      <c r="Q5119" s="30" t="s">
        <v>25842</v>
      </c>
      <c r="R5119" s="30"/>
      <c r="S5119" s="30" t="s">
        <v>25843</v>
      </c>
      <c r="T5119" s="30"/>
      <c r="U5119" s="30"/>
      <c r="V5119" s="30" t="s">
        <v>1444</v>
      </c>
    </row>
    <row r="5120" spans="1:22" ht="15" customHeight="1">
      <c r="A5120" s="37">
        <v>5340</v>
      </c>
      <c r="B5120" s="37" t="s">
        <v>25844</v>
      </c>
      <c r="C5120" s="37"/>
      <c r="D5120" s="37" t="s">
        <v>25844</v>
      </c>
      <c r="E5120" s="37" t="s">
        <v>25845</v>
      </c>
      <c r="F5120" s="37" t="s">
        <v>1454</v>
      </c>
      <c r="G5120" s="37" t="s">
        <v>3798</v>
      </c>
      <c r="H5120" s="37" t="s">
        <v>1393</v>
      </c>
      <c r="I5120" s="37">
        <v>88010100</v>
      </c>
      <c r="J5120" s="37" t="s">
        <v>25846</v>
      </c>
      <c r="K5120" s="58">
        <v>257788948</v>
      </c>
      <c r="L5120" s="37"/>
      <c r="M5120" s="37"/>
      <c r="N5120" s="37"/>
      <c r="O5120" s="37"/>
      <c r="P5120" s="37"/>
      <c r="Q5120" s="37" t="s">
        <v>25847</v>
      </c>
      <c r="R5120" s="37"/>
      <c r="S5120" s="37" t="s">
        <v>25848</v>
      </c>
      <c r="T5120" s="37"/>
      <c r="U5120" s="37"/>
      <c r="V5120" s="26" t="s">
        <v>202</v>
      </c>
    </row>
    <row r="5121" spans="1:22" ht="15" customHeight="1">
      <c r="A5121" s="37">
        <v>5341</v>
      </c>
      <c r="B5121" s="37" t="s">
        <v>25849</v>
      </c>
      <c r="C5121" s="37"/>
      <c r="D5121" s="37" t="s">
        <v>25849</v>
      </c>
      <c r="E5121" s="37" t="s">
        <v>25850</v>
      </c>
      <c r="F5121" s="37" t="s">
        <v>5750</v>
      </c>
      <c r="G5121" s="37" t="s">
        <v>4503</v>
      </c>
      <c r="H5121" s="37" t="s">
        <v>1352</v>
      </c>
      <c r="I5121" s="37">
        <v>45201011</v>
      </c>
      <c r="J5121" s="37" t="s">
        <v>25851</v>
      </c>
      <c r="K5121" s="58">
        <v>80096304</v>
      </c>
      <c r="L5121" s="37"/>
      <c r="M5121" s="37"/>
      <c r="N5121" s="37"/>
      <c r="O5121" s="37"/>
      <c r="P5121" s="37"/>
      <c r="Q5121" s="37" t="s">
        <v>25852</v>
      </c>
      <c r="R5121" s="37"/>
      <c r="S5121" s="37" t="s">
        <v>25853</v>
      </c>
      <c r="T5121" s="37"/>
      <c r="U5121" s="37"/>
      <c r="V5121" s="26" t="s">
        <v>202</v>
      </c>
    </row>
    <row r="5122" spans="1:22" ht="15" customHeight="1">
      <c r="A5122" s="30">
        <v>5342</v>
      </c>
      <c r="B5122" s="30" t="s">
        <v>25854</v>
      </c>
      <c r="C5122" s="30"/>
      <c r="D5122" s="30" t="s">
        <v>25854</v>
      </c>
      <c r="E5122" s="30" t="s">
        <v>25855</v>
      </c>
      <c r="F5122" s="30" t="s">
        <v>2721</v>
      </c>
      <c r="G5122" s="30" t="s">
        <v>1700</v>
      </c>
      <c r="H5122" s="30" t="s">
        <v>1377</v>
      </c>
      <c r="I5122" s="30">
        <v>50020480</v>
      </c>
      <c r="J5122" s="30" t="s">
        <v>25856</v>
      </c>
      <c r="K5122" s="57">
        <v>64102009</v>
      </c>
      <c r="L5122" s="30"/>
      <c r="M5122" s="30"/>
      <c r="N5122" s="30"/>
      <c r="O5122" s="30"/>
      <c r="P5122" s="30"/>
      <c r="Q5122" s="30" t="s">
        <v>25857</v>
      </c>
      <c r="R5122" s="30"/>
      <c r="S5122" s="30" t="s">
        <v>25858</v>
      </c>
      <c r="T5122" s="30"/>
      <c r="U5122" s="30"/>
      <c r="V5122" s="30" t="s">
        <v>1444</v>
      </c>
    </row>
    <row r="5123" spans="1:22" ht="15" customHeight="1">
      <c r="A5123" s="30">
        <v>5343</v>
      </c>
      <c r="B5123" s="30" t="s">
        <v>25859</v>
      </c>
      <c r="C5123" s="30"/>
      <c r="D5123" s="30" t="s">
        <v>25859</v>
      </c>
      <c r="E5123" s="30" t="s">
        <v>25860</v>
      </c>
      <c r="F5123" s="30" t="s">
        <v>1454</v>
      </c>
      <c r="G5123" s="30" t="s">
        <v>25562</v>
      </c>
      <c r="H5123" s="30" t="s">
        <v>1352</v>
      </c>
      <c r="I5123" s="30">
        <v>45416000</v>
      </c>
      <c r="J5123" s="30" t="s">
        <v>25861</v>
      </c>
      <c r="K5123" s="57">
        <v>142963122</v>
      </c>
      <c r="L5123" s="30"/>
      <c r="M5123" s="30"/>
      <c r="N5123" s="30"/>
      <c r="O5123" s="30"/>
      <c r="P5123" s="30"/>
      <c r="Q5123" s="30" t="s">
        <v>25862</v>
      </c>
      <c r="R5123" s="30"/>
      <c r="S5123" s="30" t="s">
        <v>25863</v>
      </c>
      <c r="T5123" s="30"/>
      <c r="U5123" s="30"/>
      <c r="V5123" s="30" t="s">
        <v>1444</v>
      </c>
    </row>
    <row r="5124" spans="1:22" ht="15" customHeight="1">
      <c r="A5124" s="30">
        <v>5344</v>
      </c>
      <c r="B5124" s="30" t="s">
        <v>25864</v>
      </c>
      <c r="C5124" s="30"/>
      <c r="D5124" s="30" t="s">
        <v>25864</v>
      </c>
      <c r="E5124" s="30" t="s">
        <v>25865</v>
      </c>
      <c r="F5124" s="30" t="s">
        <v>25866</v>
      </c>
      <c r="G5124" s="30" t="s">
        <v>5757</v>
      </c>
      <c r="H5124" s="30" t="s">
        <v>1381</v>
      </c>
      <c r="I5124" s="30">
        <v>87065660</v>
      </c>
      <c r="J5124" s="30" t="s">
        <v>25867</v>
      </c>
      <c r="K5124" s="57">
        <v>9083996681</v>
      </c>
      <c r="L5124" s="30"/>
      <c r="M5124" s="30"/>
      <c r="N5124" s="30"/>
      <c r="O5124" s="30"/>
      <c r="P5124" s="30"/>
      <c r="Q5124" s="30" t="s">
        <v>23063</v>
      </c>
      <c r="R5124" s="30"/>
      <c r="S5124" s="30" t="s">
        <v>23064</v>
      </c>
      <c r="T5124" s="30"/>
      <c r="U5124" s="30"/>
      <c r="V5124" s="30" t="s">
        <v>1444</v>
      </c>
    </row>
    <row r="5125" spans="1:22" ht="15" customHeight="1">
      <c r="A5125" s="37">
        <v>5345</v>
      </c>
      <c r="B5125" s="37" t="s">
        <v>25868</v>
      </c>
      <c r="C5125" s="37"/>
      <c r="D5125" s="37" t="s">
        <v>25868</v>
      </c>
      <c r="E5125" s="37" t="s">
        <v>25869</v>
      </c>
      <c r="F5125" s="37" t="s">
        <v>4572</v>
      </c>
      <c r="G5125" s="37" t="s">
        <v>3918</v>
      </c>
      <c r="H5125" s="37" t="s">
        <v>1373</v>
      </c>
      <c r="I5125" s="37">
        <v>68180633</v>
      </c>
      <c r="J5125" s="37" t="s">
        <v>25870</v>
      </c>
      <c r="K5125" s="58">
        <v>155925130</v>
      </c>
      <c r="L5125" s="37"/>
      <c r="M5125" s="37"/>
      <c r="N5125" s="37"/>
      <c r="O5125" s="37"/>
      <c r="P5125" s="37"/>
      <c r="Q5125" s="37" t="s">
        <v>25871</v>
      </c>
      <c r="R5125" s="37"/>
      <c r="S5125" s="37" t="s">
        <v>25539</v>
      </c>
      <c r="T5125" s="37"/>
      <c r="U5125" s="37"/>
      <c r="V5125" s="26" t="s">
        <v>202</v>
      </c>
    </row>
    <row r="5126" spans="1:22" ht="15" customHeight="1">
      <c r="A5126" s="30">
        <v>5346</v>
      </c>
      <c r="B5126" s="30" t="s">
        <v>25872</v>
      </c>
      <c r="C5126" s="30"/>
      <c r="D5126" s="30" t="s">
        <v>25872</v>
      </c>
      <c r="E5126" s="30" t="s">
        <v>25873</v>
      </c>
      <c r="F5126" s="30" t="s">
        <v>1454</v>
      </c>
      <c r="G5126" s="30" t="s">
        <v>18290</v>
      </c>
      <c r="H5126" s="30" t="s">
        <v>1354</v>
      </c>
      <c r="I5126" s="30">
        <v>62930000</v>
      </c>
      <c r="J5126" s="30" t="s">
        <v>25874</v>
      </c>
      <c r="K5126" s="57">
        <v>66535654</v>
      </c>
      <c r="L5126" s="30"/>
      <c r="M5126" s="30"/>
      <c r="N5126" s="30"/>
      <c r="O5126" s="30"/>
      <c r="P5126" s="30"/>
      <c r="Q5126" s="30" t="s">
        <v>25875</v>
      </c>
      <c r="R5126" s="30"/>
      <c r="S5126" s="30" t="s">
        <v>25876</v>
      </c>
      <c r="T5126" s="30"/>
      <c r="U5126" s="30"/>
      <c r="V5126" s="30" t="s">
        <v>1444</v>
      </c>
    </row>
    <row r="5127" spans="1:22" ht="15" customHeight="1">
      <c r="A5127" s="30">
        <v>5347</v>
      </c>
      <c r="B5127" s="30" t="s">
        <v>25877</v>
      </c>
      <c r="C5127" s="30"/>
      <c r="D5127" s="30" t="s">
        <v>25877</v>
      </c>
      <c r="E5127" s="30" t="s">
        <v>25878</v>
      </c>
      <c r="F5127" s="30" t="s">
        <v>4970</v>
      </c>
      <c r="G5127" s="30" t="s">
        <v>6415</v>
      </c>
      <c r="H5127" s="30" t="s">
        <v>1397</v>
      </c>
      <c r="I5127" s="30">
        <v>12570000</v>
      </c>
      <c r="J5127" s="30" t="s">
        <v>25879</v>
      </c>
      <c r="K5127" s="57">
        <v>174085570116</v>
      </c>
      <c r="L5127" s="30"/>
      <c r="M5127" s="30"/>
      <c r="N5127" s="30"/>
      <c r="O5127" s="30"/>
      <c r="P5127" s="30"/>
      <c r="Q5127" s="30" t="s">
        <v>1514</v>
      </c>
      <c r="R5127" s="30"/>
      <c r="S5127" s="30" t="s">
        <v>1515</v>
      </c>
      <c r="T5127" s="30"/>
      <c r="U5127" s="30"/>
      <c r="V5127" s="30" t="s">
        <v>1444</v>
      </c>
    </row>
    <row r="5128" spans="1:22" ht="15" customHeight="1">
      <c r="A5128" s="30">
        <v>5348</v>
      </c>
      <c r="B5128" s="30" t="s">
        <v>25880</v>
      </c>
      <c r="C5128" s="30"/>
      <c r="D5128" s="30" t="s">
        <v>25880</v>
      </c>
      <c r="E5128" s="30" t="s">
        <v>25881</v>
      </c>
      <c r="F5128" s="30" t="s">
        <v>2944</v>
      </c>
      <c r="G5128" s="30" t="s">
        <v>1629</v>
      </c>
      <c r="H5128" s="30" t="s">
        <v>1391</v>
      </c>
      <c r="I5128" s="30">
        <v>90030003</v>
      </c>
      <c r="J5128" s="30" t="s">
        <v>25882</v>
      </c>
      <c r="K5128" s="57">
        <v>963831003</v>
      </c>
      <c r="L5128" s="30"/>
      <c r="M5128" s="30"/>
      <c r="N5128" s="30"/>
      <c r="O5128" s="30"/>
      <c r="P5128" s="30"/>
      <c r="Q5128" s="30" t="s">
        <v>25883</v>
      </c>
      <c r="R5128" s="30"/>
      <c r="S5128" s="30" t="s">
        <v>25884</v>
      </c>
      <c r="T5128" s="30"/>
      <c r="U5128" s="30"/>
      <c r="V5128" s="30" t="s">
        <v>1444</v>
      </c>
    </row>
    <row r="5129" spans="1:22" ht="15" customHeight="1">
      <c r="A5129" s="37">
        <v>5349</v>
      </c>
      <c r="B5129" s="37" t="s">
        <v>25885</v>
      </c>
      <c r="C5129" s="37"/>
      <c r="D5129" s="37" t="s">
        <v>25885</v>
      </c>
      <c r="E5129" s="37" t="s">
        <v>25886</v>
      </c>
      <c r="F5129" s="37" t="s">
        <v>7463</v>
      </c>
      <c r="G5129" s="37" t="s">
        <v>1700</v>
      </c>
      <c r="H5129" s="37" t="s">
        <v>1377</v>
      </c>
      <c r="I5129" s="37">
        <v>52130020</v>
      </c>
      <c r="J5129" s="37" t="s">
        <v>25887</v>
      </c>
      <c r="K5129" s="58">
        <v>76066991</v>
      </c>
      <c r="L5129" s="37"/>
      <c r="M5129" s="37"/>
      <c r="N5129" s="37"/>
      <c r="O5129" s="37"/>
      <c r="P5129" s="37"/>
      <c r="Q5129" s="37" t="s">
        <v>25888</v>
      </c>
      <c r="R5129" s="37"/>
      <c r="S5129" s="37" t="s">
        <v>25404</v>
      </c>
      <c r="T5129" s="37"/>
      <c r="U5129" s="37"/>
      <c r="V5129" s="26" t="s">
        <v>202</v>
      </c>
    </row>
    <row r="5130" spans="1:22" ht="15" customHeight="1">
      <c r="A5130" s="30">
        <v>5350</v>
      </c>
      <c r="B5130" s="30" t="s">
        <v>25889</v>
      </c>
      <c r="C5130" s="30"/>
      <c r="D5130" s="30" t="s">
        <v>25889</v>
      </c>
      <c r="E5130" s="30" t="s">
        <v>25890</v>
      </c>
      <c r="F5130" s="30" t="s">
        <v>2272</v>
      </c>
      <c r="G5130" s="30" t="s">
        <v>4888</v>
      </c>
      <c r="H5130" s="30" t="s">
        <v>1377</v>
      </c>
      <c r="I5130" s="30">
        <v>55295335</v>
      </c>
      <c r="J5130" s="30" t="s">
        <v>25891</v>
      </c>
      <c r="K5130" s="57">
        <v>54058317</v>
      </c>
      <c r="L5130" s="30"/>
      <c r="M5130" s="30"/>
      <c r="N5130" s="30"/>
      <c r="O5130" s="30"/>
      <c r="P5130" s="30"/>
      <c r="Q5130" s="30" t="s">
        <v>25892</v>
      </c>
      <c r="R5130" s="30"/>
      <c r="S5130" s="30" t="s">
        <v>25893</v>
      </c>
      <c r="T5130" s="30"/>
      <c r="U5130" s="30"/>
      <c r="V5130" s="30" t="s">
        <v>1444</v>
      </c>
    </row>
    <row r="5131" spans="1:22" ht="15" customHeight="1">
      <c r="A5131" s="37">
        <v>5352</v>
      </c>
      <c r="B5131" s="37" t="s">
        <v>25894</v>
      </c>
      <c r="C5131" s="37"/>
      <c r="D5131" s="37" t="s">
        <v>25894</v>
      </c>
      <c r="E5131" s="37" t="s">
        <v>25895</v>
      </c>
      <c r="F5131" s="37" t="s">
        <v>1454</v>
      </c>
      <c r="G5131" s="37" t="s">
        <v>2301</v>
      </c>
      <c r="H5131" s="37" t="s">
        <v>1352</v>
      </c>
      <c r="I5131" s="37">
        <v>48180000</v>
      </c>
      <c r="J5131" s="37" t="s">
        <v>25896</v>
      </c>
      <c r="K5131" s="58">
        <v>171585312</v>
      </c>
      <c r="L5131" s="37"/>
      <c r="M5131" s="37"/>
      <c r="N5131" s="37"/>
      <c r="O5131" s="37"/>
      <c r="P5131" s="37"/>
      <c r="Q5131" s="37" t="s">
        <v>25897</v>
      </c>
      <c r="R5131" s="37"/>
      <c r="S5131" s="37" t="s">
        <v>25898</v>
      </c>
      <c r="T5131" s="37"/>
      <c r="U5131" s="37"/>
      <c r="V5131" s="26" t="s">
        <v>202</v>
      </c>
    </row>
    <row r="5132" spans="1:22" ht="15" customHeight="1">
      <c r="A5132" s="30">
        <v>5353</v>
      </c>
      <c r="B5132" s="30" t="s">
        <v>25899</v>
      </c>
      <c r="C5132" s="30"/>
      <c r="D5132" s="30" t="s">
        <v>25899</v>
      </c>
      <c r="E5132" s="30" t="s">
        <v>25900</v>
      </c>
      <c r="F5132" s="30" t="s">
        <v>1454</v>
      </c>
      <c r="G5132" s="30" t="s">
        <v>2036</v>
      </c>
      <c r="H5132" s="30" t="s">
        <v>1371</v>
      </c>
      <c r="I5132" s="30">
        <v>78700050</v>
      </c>
      <c r="J5132" s="30" t="s">
        <v>25901</v>
      </c>
      <c r="K5132" s="57">
        <v>137915900</v>
      </c>
      <c r="L5132" s="30"/>
      <c r="M5132" s="30"/>
      <c r="N5132" s="30"/>
      <c r="O5132" s="30"/>
      <c r="P5132" s="30"/>
      <c r="Q5132" s="30" t="s">
        <v>25902</v>
      </c>
      <c r="R5132" s="30"/>
      <c r="S5132" s="30" t="s">
        <v>25903</v>
      </c>
      <c r="T5132" s="30"/>
      <c r="U5132" s="30"/>
      <c r="V5132" s="30" t="s">
        <v>1444</v>
      </c>
    </row>
    <row r="5133" spans="1:22" ht="15" customHeight="1">
      <c r="A5133" s="30">
        <v>5354</v>
      </c>
      <c r="B5133" s="30" t="s">
        <v>25904</v>
      </c>
      <c r="C5133" s="30"/>
      <c r="D5133" s="30" t="s">
        <v>25904</v>
      </c>
      <c r="E5133" s="30" t="s">
        <v>22962</v>
      </c>
      <c r="F5133" s="30" t="s">
        <v>25905</v>
      </c>
      <c r="G5133" s="30" t="s">
        <v>2011</v>
      </c>
      <c r="H5133" s="30" t="s">
        <v>1363</v>
      </c>
      <c r="I5133" s="30">
        <v>75903290</v>
      </c>
      <c r="J5133" s="30" t="s">
        <v>25906</v>
      </c>
      <c r="K5133" s="57">
        <v>106544055</v>
      </c>
      <c r="L5133" s="30"/>
      <c r="M5133" s="30"/>
      <c r="N5133" s="30"/>
      <c r="O5133" s="30"/>
      <c r="P5133" s="30"/>
      <c r="Q5133" s="30" t="s">
        <v>21730</v>
      </c>
      <c r="R5133" s="30"/>
      <c r="S5133" s="30" t="s">
        <v>21731</v>
      </c>
      <c r="T5133" s="30"/>
      <c r="U5133" s="30"/>
      <c r="V5133" s="30" t="s">
        <v>1444</v>
      </c>
    </row>
    <row r="5134" spans="1:22" ht="15" customHeight="1">
      <c r="A5134" s="37">
        <v>5355</v>
      </c>
      <c r="B5134" s="37" t="s">
        <v>25907</v>
      </c>
      <c r="C5134" s="37"/>
      <c r="D5134" s="37" t="s">
        <v>25907</v>
      </c>
      <c r="E5134" s="37" t="s">
        <v>25908</v>
      </c>
      <c r="F5134" s="37" t="s">
        <v>1454</v>
      </c>
      <c r="G5134" s="37" t="s">
        <v>8038</v>
      </c>
      <c r="H5134" s="37" t="s">
        <v>1377</v>
      </c>
      <c r="I5134" s="37">
        <v>55150240</v>
      </c>
      <c r="J5134" s="37" t="s">
        <v>25909</v>
      </c>
      <c r="K5134" s="58">
        <v>21181306</v>
      </c>
      <c r="L5134" s="37"/>
      <c r="M5134" s="37"/>
      <c r="N5134" s="37"/>
      <c r="O5134" s="37"/>
      <c r="P5134" s="37"/>
      <c r="Q5134" s="37" t="s">
        <v>25910</v>
      </c>
      <c r="R5134" s="37"/>
      <c r="S5134" s="37" t="s">
        <v>25911</v>
      </c>
      <c r="T5134" s="37"/>
      <c r="U5134" s="37"/>
      <c r="V5134" s="26" t="s">
        <v>202</v>
      </c>
    </row>
    <row r="5135" spans="1:22" ht="15" customHeight="1">
      <c r="A5135" s="30">
        <v>5356</v>
      </c>
      <c r="B5135" s="30" t="s">
        <v>25912</v>
      </c>
      <c r="C5135" s="30"/>
      <c r="D5135" s="30" t="s">
        <v>25912</v>
      </c>
      <c r="E5135" s="30" t="s">
        <v>25913</v>
      </c>
      <c r="F5135" s="30" t="s">
        <v>7967</v>
      </c>
      <c r="G5135" s="30" t="s">
        <v>3122</v>
      </c>
      <c r="H5135" s="30" t="s">
        <v>1373</v>
      </c>
      <c r="I5135" s="30">
        <v>68458010</v>
      </c>
      <c r="J5135" s="30" t="s">
        <v>25914</v>
      </c>
      <c r="K5135" s="57">
        <v>156979799</v>
      </c>
      <c r="L5135" s="30"/>
      <c r="M5135" s="30"/>
      <c r="N5135" s="30"/>
      <c r="O5135" s="30"/>
      <c r="P5135" s="30"/>
      <c r="Q5135" s="30" t="s">
        <v>25915</v>
      </c>
      <c r="R5135" s="30"/>
      <c r="S5135" s="30" t="s">
        <v>25916</v>
      </c>
      <c r="T5135" s="30"/>
      <c r="U5135" s="30"/>
      <c r="V5135" s="30" t="s">
        <v>1428</v>
      </c>
    </row>
    <row r="5136" spans="1:22" ht="15" customHeight="1">
      <c r="A5136" s="30">
        <v>5357</v>
      </c>
      <c r="B5136" s="30" t="s">
        <v>25917</v>
      </c>
      <c r="C5136" s="30"/>
      <c r="D5136" s="30" t="s">
        <v>25917</v>
      </c>
      <c r="E5136" s="30" t="s">
        <v>25918</v>
      </c>
      <c r="F5136" s="30" t="s">
        <v>25919</v>
      </c>
      <c r="G5136" s="30" t="s">
        <v>3345</v>
      </c>
      <c r="H5136" s="30" t="s">
        <v>1375</v>
      </c>
      <c r="I5136" s="30">
        <v>58805345</v>
      </c>
      <c r="J5136" s="30" t="s">
        <v>25920</v>
      </c>
      <c r="K5136" s="57">
        <v>163345015</v>
      </c>
      <c r="L5136" s="30"/>
      <c r="M5136" s="30"/>
      <c r="N5136" s="30"/>
      <c r="O5136" s="30"/>
      <c r="P5136" s="30"/>
      <c r="Q5136" s="30"/>
      <c r="R5136" s="30"/>
      <c r="S5136" s="30" t="s">
        <v>4261</v>
      </c>
      <c r="T5136" s="30"/>
      <c r="U5136" s="30"/>
      <c r="V5136" s="30" t="s">
        <v>1444</v>
      </c>
    </row>
    <row r="5137" spans="1:22" ht="15" customHeight="1">
      <c r="A5137" s="30">
        <v>5358</v>
      </c>
      <c r="B5137" s="30" t="s">
        <v>25921</v>
      </c>
      <c r="C5137" s="30"/>
      <c r="D5137" s="30" t="s">
        <v>25921</v>
      </c>
      <c r="E5137" s="30" t="s">
        <v>25922</v>
      </c>
      <c r="F5137" s="30" t="s">
        <v>1454</v>
      </c>
      <c r="G5137" s="30" t="s">
        <v>8245</v>
      </c>
      <c r="H5137" s="30" t="s">
        <v>1365</v>
      </c>
      <c r="I5137" s="30">
        <v>65606020</v>
      </c>
      <c r="J5137" s="30" t="s">
        <v>25923</v>
      </c>
      <c r="K5137" s="57">
        <v>125925425</v>
      </c>
      <c r="L5137" s="30"/>
      <c r="M5137" s="30"/>
      <c r="N5137" s="30"/>
      <c r="O5137" s="30"/>
      <c r="P5137" s="30"/>
      <c r="Q5137" s="30"/>
      <c r="R5137" s="30"/>
      <c r="S5137" s="30" t="s">
        <v>25924</v>
      </c>
      <c r="T5137" s="30"/>
      <c r="U5137" s="30"/>
      <c r="V5137" s="30" t="s">
        <v>1428</v>
      </c>
    </row>
    <row r="5138" spans="1:22" ht="15" customHeight="1">
      <c r="A5138" s="30">
        <v>5359</v>
      </c>
      <c r="B5138" s="30" t="s">
        <v>25925</v>
      </c>
      <c r="C5138" s="30"/>
      <c r="D5138" s="30" t="s">
        <v>25925</v>
      </c>
      <c r="E5138" s="30" t="s">
        <v>5297</v>
      </c>
      <c r="F5138" s="30" t="s">
        <v>1454</v>
      </c>
      <c r="G5138" s="30" t="s">
        <v>5298</v>
      </c>
      <c r="H5138" s="30" t="s">
        <v>1377</v>
      </c>
      <c r="I5138" s="30">
        <v>56800000</v>
      </c>
      <c r="J5138" s="30" t="s">
        <v>25926</v>
      </c>
      <c r="K5138" s="57">
        <v>66285160</v>
      </c>
      <c r="L5138" s="30"/>
      <c r="M5138" s="30"/>
      <c r="N5138" s="30"/>
      <c r="O5138" s="30"/>
      <c r="P5138" s="30"/>
      <c r="Q5138" s="30" t="s">
        <v>25185</v>
      </c>
      <c r="R5138" s="30"/>
      <c r="S5138" s="30" t="s">
        <v>25404</v>
      </c>
      <c r="T5138" s="30"/>
      <c r="U5138" s="30"/>
      <c r="V5138" s="30" t="s">
        <v>1444</v>
      </c>
    </row>
    <row r="5139" spans="1:22" ht="15" customHeight="1">
      <c r="A5139" s="30">
        <v>5360</v>
      </c>
      <c r="B5139" s="30" t="s">
        <v>25927</v>
      </c>
      <c r="C5139" s="30"/>
      <c r="D5139" s="30" t="s">
        <v>25927</v>
      </c>
      <c r="E5139" s="30" t="s">
        <v>25928</v>
      </c>
      <c r="F5139" s="30" t="s">
        <v>25929</v>
      </c>
      <c r="G5139" s="30" t="s">
        <v>3098</v>
      </c>
      <c r="H5139" s="30" t="s">
        <v>1377</v>
      </c>
      <c r="I5139" s="30">
        <v>54730000</v>
      </c>
      <c r="J5139" s="30" t="s">
        <v>25930</v>
      </c>
      <c r="K5139" s="57">
        <v>91080762</v>
      </c>
      <c r="L5139" s="30"/>
      <c r="M5139" s="30"/>
      <c r="N5139" s="30"/>
      <c r="O5139" s="30"/>
      <c r="P5139" s="30"/>
      <c r="Q5139" s="30" t="s">
        <v>23611</v>
      </c>
      <c r="R5139" s="30"/>
      <c r="S5139" s="30" t="s">
        <v>25931</v>
      </c>
      <c r="T5139" s="30"/>
      <c r="U5139" s="30"/>
      <c r="V5139" s="30" t="s">
        <v>1428</v>
      </c>
    </row>
    <row r="5140" spans="1:22" ht="15" customHeight="1">
      <c r="A5140" s="30">
        <v>5361</v>
      </c>
      <c r="B5140" s="30" t="s">
        <v>25932</v>
      </c>
      <c r="C5140" s="30"/>
      <c r="D5140" s="30" t="s">
        <v>25932</v>
      </c>
      <c r="E5140" s="30" t="s">
        <v>25933</v>
      </c>
      <c r="F5140" s="30" t="s">
        <v>25602</v>
      </c>
      <c r="G5140" s="30" t="s">
        <v>1865</v>
      </c>
      <c r="H5140" s="30" t="s">
        <v>1356</v>
      </c>
      <c r="I5140" s="30">
        <v>71710350</v>
      </c>
      <c r="J5140" s="30" t="s">
        <v>25934</v>
      </c>
      <c r="K5140" s="57">
        <v>730788300233</v>
      </c>
      <c r="L5140" s="30"/>
      <c r="M5140" s="30"/>
      <c r="N5140" s="30"/>
      <c r="O5140" s="30"/>
      <c r="P5140" s="30"/>
      <c r="Q5140" s="30" t="s">
        <v>25935</v>
      </c>
      <c r="R5140" s="30"/>
      <c r="S5140" s="30" t="s">
        <v>25936</v>
      </c>
      <c r="T5140" s="30"/>
      <c r="U5140" s="30"/>
      <c r="V5140" s="30" t="s">
        <v>1444</v>
      </c>
    </row>
    <row r="5141" spans="1:22" ht="15" customHeight="1">
      <c r="A5141" s="30">
        <v>5362</v>
      </c>
      <c r="B5141" s="30" t="s">
        <v>25937</v>
      </c>
      <c r="C5141" s="30"/>
      <c r="D5141" s="30" t="s">
        <v>25937</v>
      </c>
      <c r="E5141" s="30" t="s">
        <v>21609</v>
      </c>
      <c r="F5141" s="30" t="s">
        <v>21610</v>
      </c>
      <c r="G5141" s="30" t="s">
        <v>1570</v>
      </c>
      <c r="H5141" s="30" t="s">
        <v>1365</v>
      </c>
      <c r="I5141" s="30">
        <v>65074115</v>
      </c>
      <c r="J5141" s="30" t="s">
        <v>25938</v>
      </c>
      <c r="K5141" s="57">
        <v>121583503</v>
      </c>
      <c r="L5141" s="30"/>
      <c r="M5141" s="30"/>
      <c r="N5141" s="30"/>
      <c r="O5141" s="30"/>
      <c r="P5141" s="30"/>
      <c r="Q5141" s="30" t="s">
        <v>18582</v>
      </c>
      <c r="R5141" s="30"/>
      <c r="S5141" s="30" t="s">
        <v>24905</v>
      </c>
      <c r="T5141" s="30"/>
      <c r="U5141" s="30"/>
      <c r="V5141" s="30" t="s">
        <v>1444</v>
      </c>
    </row>
    <row r="5142" spans="1:22" ht="15" customHeight="1">
      <c r="A5142" s="37">
        <v>5363</v>
      </c>
      <c r="B5142" s="37" t="s">
        <v>25939</v>
      </c>
      <c r="C5142" s="37"/>
      <c r="D5142" s="37" t="s">
        <v>25939</v>
      </c>
      <c r="E5142" s="37" t="s">
        <v>25940</v>
      </c>
      <c r="F5142" s="37" t="s">
        <v>16309</v>
      </c>
      <c r="G5142" s="37" t="s">
        <v>2054</v>
      </c>
      <c r="H5142" s="37" t="s">
        <v>1352</v>
      </c>
      <c r="I5142" s="37">
        <v>40730575</v>
      </c>
      <c r="J5142" s="37" t="s">
        <v>25941</v>
      </c>
      <c r="K5142" s="58">
        <v>163746330</v>
      </c>
      <c r="L5142" s="37"/>
      <c r="M5142" s="37"/>
      <c r="N5142" s="37"/>
      <c r="O5142" s="37"/>
      <c r="P5142" s="37"/>
      <c r="Q5142" s="37" t="s">
        <v>25942</v>
      </c>
      <c r="R5142" s="37"/>
      <c r="S5142" s="37" t="s">
        <v>25943</v>
      </c>
      <c r="T5142" s="37"/>
      <c r="U5142" s="37"/>
      <c r="V5142" s="26" t="s">
        <v>202</v>
      </c>
    </row>
    <row r="5143" spans="1:22" ht="15" customHeight="1">
      <c r="A5143" s="37">
        <v>5364</v>
      </c>
      <c r="B5143" s="37" t="s">
        <v>25944</v>
      </c>
      <c r="C5143" s="37"/>
      <c r="D5143" s="37" t="s">
        <v>25944</v>
      </c>
      <c r="E5143" s="37" t="s">
        <v>25945</v>
      </c>
      <c r="F5143" s="37" t="s">
        <v>1454</v>
      </c>
      <c r="G5143" s="37" t="s">
        <v>25946</v>
      </c>
      <c r="H5143" s="37" t="s">
        <v>1397</v>
      </c>
      <c r="I5143" s="37">
        <v>14300039</v>
      </c>
      <c r="J5143" s="37" t="s">
        <v>25947</v>
      </c>
      <c r="K5143" s="58">
        <v>208132450110</v>
      </c>
      <c r="L5143" s="37"/>
      <c r="M5143" s="37"/>
      <c r="N5143" s="37"/>
      <c r="O5143" s="37"/>
      <c r="P5143" s="37"/>
      <c r="Q5143" s="37" t="s">
        <v>25948</v>
      </c>
      <c r="R5143" s="37"/>
      <c r="S5143" s="37" t="s">
        <v>25949</v>
      </c>
      <c r="T5143" s="37"/>
      <c r="U5143" s="37"/>
      <c r="V5143" s="26" t="s">
        <v>202</v>
      </c>
    </row>
    <row r="5144" spans="1:22" ht="15" customHeight="1">
      <c r="A5144" s="30">
        <v>5365</v>
      </c>
      <c r="B5144" s="30" t="s">
        <v>25950</v>
      </c>
      <c r="C5144" s="30"/>
      <c r="D5144" s="30" t="s">
        <v>25950</v>
      </c>
      <c r="E5144" s="30" t="s">
        <v>25951</v>
      </c>
      <c r="F5144" s="30" t="s">
        <v>25952</v>
      </c>
      <c r="G5144" s="30" t="s">
        <v>15632</v>
      </c>
      <c r="H5144" s="30" t="s">
        <v>1360</v>
      </c>
      <c r="I5144" s="30">
        <v>99999999</v>
      </c>
      <c r="J5144" s="30"/>
      <c r="K5144" s="57" t="s">
        <v>3510</v>
      </c>
      <c r="L5144" s="30"/>
      <c r="M5144" s="30"/>
      <c r="N5144" s="30"/>
      <c r="O5144" s="30"/>
      <c r="P5144" s="30"/>
      <c r="Q5144" s="30"/>
      <c r="R5144" s="30"/>
      <c r="S5144" s="30" t="s">
        <v>4261</v>
      </c>
      <c r="T5144" s="30"/>
      <c r="U5144" s="30"/>
      <c r="V5144" s="30" t="s">
        <v>1444</v>
      </c>
    </row>
    <row r="5145" spans="1:22" ht="15" customHeight="1">
      <c r="A5145" s="30">
        <v>5366</v>
      </c>
      <c r="B5145" s="30" t="s">
        <v>25953</v>
      </c>
      <c r="C5145" s="30"/>
      <c r="D5145" s="30" t="s">
        <v>25953</v>
      </c>
      <c r="E5145" s="30" t="s">
        <v>24365</v>
      </c>
      <c r="F5145" s="30" t="s">
        <v>2359</v>
      </c>
      <c r="G5145" s="30" t="s">
        <v>2360</v>
      </c>
      <c r="H5145" s="30" t="s">
        <v>1363</v>
      </c>
      <c r="I5145" s="30">
        <v>74510030</v>
      </c>
      <c r="J5145" s="30" t="s">
        <v>25954</v>
      </c>
      <c r="K5145" s="57">
        <v>102892750</v>
      </c>
      <c r="L5145" s="30"/>
      <c r="M5145" s="30"/>
      <c r="N5145" s="30"/>
      <c r="O5145" s="30"/>
      <c r="P5145" s="30"/>
      <c r="Q5145" s="30" t="s">
        <v>25955</v>
      </c>
      <c r="R5145" s="30"/>
      <c r="S5145" s="30" t="s">
        <v>25956</v>
      </c>
      <c r="T5145" s="30"/>
      <c r="U5145" s="30"/>
      <c r="V5145" s="30" t="s">
        <v>1428</v>
      </c>
    </row>
    <row r="5146" spans="1:22" ht="15" customHeight="1">
      <c r="A5146" s="30">
        <v>5367</v>
      </c>
      <c r="B5146" s="30" t="s">
        <v>25957</v>
      </c>
      <c r="C5146" s="30"/>
      <c r="D5146" s="30" t="s">
        <v>25957</v>
      </c>
      <c r="E5146" s="30" t="s">
        <v>25958</v>
      </c>
      <c r="F5146" s="30" t="s">
        <v>2359</v>
      </c>
      <c r="G5146" s="30" t="s">
        <v>2360</v>
      </c>
      <c r="H5146" s="30" t="s">
        <v>1363</v>
      </c>
      <c r="I5146" s="30">
        <v>74510020</v>
      </c>
      <c r="J5146" s="30" t="s">
        <v>25959</v>
      </c>
      <c r="K5146" s="57">
        <v>102595062</v>
      </c>
      <c r="L5146" s="30"/>
      <c r="M5146" s="30"/>
      <c r="N5146" s="30"/>
      <c r="O5146" s="30"/>
      <c r="P5146" s="30"/>
      <c r="Q5146" s="30" t="s">
        <v>25955</v>
      </c>
      <c r="R5146" s="30"/>
      <c r="S5146" s="30" t="s">
        <v>25960</v>
      </c>
      <c r="T5146" s="30"/>
      <c r="U5146" s="30"/>
      <c r="V5146" s="30" t="s">
        <v>1444</v>
      </c>
    </row>
    <row r="5147" spans="1:22" ht="15" customHeight="1">
      <c r="A5147" s="30">
        <v>5368</v>
      </c>
      <c r="B5147" s="30" t="s">
        <v>25961</v>
      </c>
      <c r="C5147" s="30"/>
      <c r="D5147" s="30" t="s">
        <v>25961</v>
      </c>
      <c r="E5147" s="30" t="s">
        <v>25962</v>
      </c>
      <c r="F5147" s="30" t="s">
        <v>25963</v>
      </c>
      <c r="G5147" s="30" t="s">
        <v>16268</v>
      </c>
      <c r="H5147" s="30" t="s">
        <v>1367</v>
      </c>
      <c r="I5147" s="30">
        <v>35164504</v>
      </c>
      <c r="J5147" s="30" t="s">
        <v>25964</v>
      </c>
      <c r="K5147" s="57">
        <v>16476250027</v>
      </c>
      <c r="L5147" s="30"/>
      <c r="M5147" s="30"/>
      <c r="N5147" s="30"/>
      <c r="O5147" s="30"/>
      <c r="P5147" s="30"/>
      <c r="Q5147" s="30" t="s">
        <v>25965</v>
      </c>
      <c r="R5147" s="30"/>
      <c r="S5147" s="30" t="s">
        <v>25966</v>
      </c>
      <c r="T5147" s="30"/>
      <c r="U5147" s="30"/>
      <c r="V5147" s="30" t="s">
        <v>1444</v>
      </c>
    </row>
    <row r="5148" spans="1:22" ht="15" customHeight="1">
      <c r="A5148" s="37">
        <v>5369</v>
      </c>
      <c r="B5148" s="37" t="s">
        <v>25967</v>
      </c>
      <c r="C5148" s="37"/>
      <c r="D5148" s="37" t="s">
        <v>25967</v>
      </c>
      <c r="E5148" s="37" t="s">
        <v>25968</v>
      </c>
      <c r="F5148" s="37" t="s">
        <v>1454</v>
      </c>
      <c r="G5148" s="37" t="s">
        <v>1921</v>
      </c>
      <c r="H5148" s="37" t="s">
        <v>1397</v>
      </c>
      <c r="I5148" s="37">
        <v>15015400</v>
      </c>
      <c r="J5148" s="37" t="s">
        <v>25969</v>
      </c>
      <c r="K5148" s="58">
        <v>647891101119</v>
      </c>
      <c r="L5148" s="37"/>
      <c r="M5148" s="37"/>
      <c r="N5148" s="37"/>
      <c r="O5148" s="37"/>
      <c r="P5148" s="37"/>
      <c r="Q5148" s="37" t="s">
        <v>25970</v>
      </c>
      <c r="R5148" s="37"/>
      <c r="S5148" s="37" t="s">
        <v>25971</v>
      </c>
      <c r="T5148" s="37"/>
      <c r="U5148" s="37"/>
      <c r="V5148" s="26" t="s">
        <v>202</v>
      </c>
    </row>
    <row r="5149" spans="1:22" ht="15" customHeight="1">
      <c r="A5149" s="30">
        <v>5370</v>
      </c>
      <c r="B5149" s="30" t="s">
        <v>25972</v>
      </c>
      <c r="C5149" s="30"/>
      <c r="D5149" s="30" t="s">
        <v>25972</v>
      </c>
      <c r="E5149" s="30" t="s">
        <v>25973</v>
      </c>
      <c r="F5149" s="30" t="s">
        <v>23548</v>
      </c>
      <c r="G5149" s="30" t="s">
        <v>1422</v>
      </c>
      <c r="H5149" s="30" t="s">
        <v>1397</v>
      </c>
      <c r="I5149" s="30">
        <v>2186030</v>
      </c>
      <c r="J5149" s="30" t="s">
        <v>25974</v>
      </c>
      <c r="K5149" s="57">
        <v>119701316118</v>
      </c>
      <c r="L5149" s="30"/>
      <c r="M5149" s="30"/>
      <c r="N5149" s="30"/>
      <c r="O5149" s="30"/>
      <c r="P5149" s="30"/>
      <c r="Q5149" s="30"/>
      <c r="R5149" s="30"/>
      <c r="S5149" s="30" t="s">
        <v>25975</v>
      </c>
      <c r="T5149" s="30"/>
      <c r="U5149" s="30"/>
      <c r="V5149" s="30" t="s">
        <v>1428</v>
      </c>
    </row>
    <row r="5150" spans="1:22" ht="15" customHeight="1">
      <c r="A5150" s="30">
        <v>5371</v>
      </c>
      <c r="B5150" s="30" t="s">
        <v>25976</v>
      </c>
      <c r="C5150" s="30"/>
      <c r="D5150" s="30" t="s">
        <v>25976</v>
      </c>
      <c r="E5150" s="30" t="s">
        <v>25977</v>
      </c>
      <c r="F5150" s="30" t="s">
        <v>1454</v>
      </c>
      <c r="G5150" s="30" t="s">
        <v>25978</v>
      </c>
      <c r="H5150" s="30" t="s">
        <v>1363</v>
      </c>
      <c r="I5150" s="30">
        <v>73850000</v>
      </c>
      <c r="J5150" s="30" t="s">
        <v>25979</v>
      </c>
      <c r="K5150" s="57">
        <v>107456346</v>
      </c>
      <c r="L5150" s="30"/>
      <c r="M5150" s="30"/>
      <c r="N5150" s="30"/>
      <c r="O5150" s="30"/>
      <c r="P5150" s="30"/>
      <c r="Q5150" s="30" t="s">
        <v>25980</v>
      </c>
      <c r="R5150" s="30"/>
      <c r="S5150" s="30" t="s">
        <v>25981</v>
      </c>
      <c r="T5150" s="30"/>
      <c r="U5150" s="30"/>
      <c r="V5150" s="30" t="s">
        <v>1428</v>
      </c>
    </row>
    <row r="5151" spans="1:22" ht="15" customHeight="1">
      <c r="A5151" s="30">
        <v>5372</v>
      </c>
      <c r="B5151" s="30" t="s">
        <v>25982</v>
      </c>
      <c r="C5151" s="30"/>
      <c r="D5151" s="30" t="s">
        <v>25982</v>
      </c>
      <c r="E5151" s="30" t="s">
        <v>25983</v>
      </c>
      <c r="F5151" s="30" t="s">
        <v>1454</v>
      </c>
      <c r="G5151" s="30" t="s">
        <v>8645</v>
      </c>
      <c r="H5151" s="30" t="s">
        <v>1383</v>
      </c>
      <c r="I5151" s="30">
        <v>28010300</v>
      </c>
      <c r="J5151" s="30" t="s">
        <v>25984</v>
      </c>
      <c r="K5151" s="57">
        <v>79947768</v>
      </c>
      <c r="L5151" s="30"/>
      <c r="M5151" s="30"/>
      <c r="N5151" s="30"/>
      <c r="O5151" s="30"/>
      <c r="P5151" s="30"/>
      <c r="Q5151" s="30" t="s">
        <v>25985</v>
      </c>
      <c r="R5151" s="30"/>
      <c r="S5151" s="30" t="s">
        <v>25986</v>
      </c>
      <c r="T5151" s="30"/>
      <c r="U5151" s="30"/>
      <c r="V5151" s="30" t="s">
        <v>1444</v>
      </c>
    </row>
    <row r="5152" spans="1:22" ht="15" customHeight="1">
      <c r="A5152" s="30">
        <v>5373</v>
      </c>
      <c r="B5152" s="30" t="s">
        <v>25987</v>
      </c>
      <c r="C5152" s="30"/>
      <c r="D5152" s="30" t="s">
        <v>25987</v>
      </c>
      <c r="E5152" s="30" t="s">
        <v>25988</v>
      </c>
      <c r="F5152" s="30" t="s">
        <v>1454</v>
      </c>
      <c r="G5152" s="30" t="s">
        <v>2534</v>
      </c>
      <c r="H5152" s="30" t="s">
        <v>1352</v>
      </c>
      <c r="I5152" s="30">
        <v>44430158</v>
      </c>
      <c r="J5152" s="30" t="s">
        <v>25989</v>
      </c>
      <c r="K5152" s="57">
        <v>98734517</v>
      </c>
      <c r="L5152" s="30"/>
      <c r="M5152" s="30"/>
      <c r="N5152" s="30"/>
      <c r="O5152" s="30"/>
      <c r="P5152" s="30"/>
      <c r="Q5152" s="30" t="s">
        <v>25990</v>
      </c>
      <c r="R5152" s="30"/>
      <c r="S5152" s="30" t="s">
        <v>25991</v>
      </c>
      <c r="T5152" s="30"/>
      <c r="U5152" s="30"/>
      <c r="V5152" s="30" t="s">
        <v>1428</v>
      </c>
    </row>
    <row r="5153" spans="1:22" ht="15" customHeight="1">
      <c r="A5153" s="30">
        <v>5374</v>
      </c>
      <c r="B5153" s="30" t="s">
        <v>25992</v>
      </c>
      <c r="C5153" s="30"/>
      <c r="D5153" s="30" t="s">
        <v>25992</v>
      </c>
      <c r="E5153" s="30" t="s">
        <v>25993</v>
      </c>
      <c r="F5153" s="30" t="s">
        <v>1454</v>
      </c>
      <c r="G5153" s="30" t="s">
        <v>2771</v>
      </c>
      <c r="H5153" s="30" t="s">
        <v>1397</v>
      </c>
      <c r="I5153" s="30">
        <v>8570030</v>
      </c>
      <c r="J5153" s="30" t="s">
        <v>25994</v>
      </c>
      <c r="K5153" s="57">
        <v>379247214118</v>
      </c>
      <c r="L5153" s="30"/>
      <c r="M5153" s="30"/>
      <c r="N5153" s="30"/>
      <c r="O5153" s="30"/>
      <c r="P5153" s="30"/>
      <c r="Q5153" s="30" t="s">
        <v>25995</v>
      </c>
      <c r="R5153" s="30"/>
      <c r="S5153" s="30" t="s">
        <v>25996</v>
      </c>
      <c r="T5153" s="30"/>
      <c r="U5153" s="30"/>
      <c r="V5153" s="30" t="s">
        <v>1444</v>
      </c>
    </row>
    <row r="5154" spans="1:22" ht="15" customHeight="1">
      <c r="A5154" s="30">
        <v>5375</v>
      </c>
      <c r="B5154" s="30" t="s">
        <v>25997</v>
      </c>
      <c r="C5154" s="30"/>
      <c r="D5154" s="30" t="s">
        <v>25997</v>
      </c>
      <c r="E5154" s="30" t="s">
        <v>2979</v>
      </c>
      <c r="F5154" s="30" t="s">
        <v>25998</v>
      </c>
      <c r="G5154" s="30" t="s">
        <v>1713</v>
      </c>
      <c r="H5154" s="30" t="s">
        <v>1395</v>
      </c>
      <c r="I5154" s="30">
        <v>49025390</v>
      </c>
      <c r="J5154" s="30" t="s">
        <v>25999</v>
      </c>
      <c r="K5154" s="57">
        <v>271535164</v>
      </c>
      <c r="L5154" s="30"/>
      <c r="M5154" s="30"/>
      <c r="N5154" s="30"/>
      <c r="O5154" s="30"/>
      <c r="P5154" s="30"/>
      <c r="Q5154" s="30" t="s">
        <v>26000</v>
      </c>
      <c r="R5154" s="30"/>
      <c r="S5154" s="30" t="s">
        <v>26001</v>
      </c>
      <c r="T5154" s="30"/>
      <c r="U5154" s="30"/>
      <c r="V5154" s="30" t="s">
        <v>1444</v>
      </c>
    </row>
    <row r="5155" spans="1:22" ht="15" customHeight="1">
      <c r="A5155" s="30">
        <v>5376</v>
      </c>
      <c r="B5155" s="30" t="s">
        <v>26002</v>
      </c>
      <c r="C5155" s="30"/>
      <c r="D5155" s="30" t="s">
        <v>26002</v>
      </c>
      <c r="E5155" s="30" t="s">
        <v>26003</v>
      </c>
      <c r="F5155" s="30" t="s">
        <v>1454</v>
      </c>
      <c r="G5155" s="30" t="s">
        <v>4074</v>
      </c>
      <c r="H5155" s="30" t="s">
        <v>1352</v>
      </c>
      <c r="I5155" s="30">
        <v>48700000</v>
      </c>
      <c r="J5155" s="30" t="s">
        <v>26004</v>
      </c>
      <c r="K5155" s="57">
        <v>10977295</v>
      </c>
      <c r="L5155" s="30"/>
      <c r="M5155" s="30"/>
      <c r="N5155" s="30"/>
      <c r="O5155" s="30"/>
      <c r="P5155" s="30"/>
      <c r="Q5155" s="30" t="s">
        <v>26005</v>
      </c>
      <c r="R5155" s="30"/>
      <c r="S5155" s="30" t="s">
        <v>4261</v>
      </c>
      <c r="T5155" s="30"/>
      <c r="U5155" s="30"/>
      <c r="V5155" s="30" t="s">
        <v>1444</v>
      </c>
    </row>
    <row r="5156" spans="1:22" ht="15" customHeight="1">
      <c r="A5156" s="30">
        <v>5377</v>
      </c>
      <c r="B5156" s="30" t="s">
        <v>26006</v>
      </c>
      <c r="C5156" s="30"/>
      <c r="D5156" s="30" t="s">
        <v>26006</v>
      </c>
      <c r="E5156" s="30" t="s">
        <v>26007</v>
      </c>
      <c r="F5156" s="30" t="s">
        <v>1454</v>
      </c>
      <c r="G5156" s="30" t="s">
        <v>6278</v>
      </c>
      <c r="H5156" s="30" t="s">
        <v>1367</v>
      </c>
      <c r="I5156" s="30">
        <v>38700052</v>
      </c>
      <c r="J5156" s="30" t="s">
        <v>26008</v>
      </c>
      <c r="K5156" s="57">
        <v>36702220065</v>
      </c>
      <c r="L5156" s="30"/>
      <c r="M5156" s="30"/>
      <c r="N5156" s="30"/>
      <c r="O5156" s="30"/>
      <c r="P5156" s="30"/>
      <c r="Q5156" s="30" t="s">
        <v>26009</v>
      </c>
      <c r="R5156" s="30"/>
      <c r="S5156" s="30" t="s">
        <v>26010</v>
      </c>
      <c r="T5156" s="30"/>
      <c r="U5156" s="30"/>
      <c r="V5156" s="30" t="s">
        <v>1428</v>
      </c>
    </row>
    <row r="5157" spans="1:22" ht="15" customHeight="1">
      <c r="A5157" s="30">
        <v>5378</v>
      </c>
      <c r="B5157" s="30" t="s">
        <v>26011</v>
      </c>
      <c r="C5157" s="30"/>
      <c r="D5157" s="30" t="s">
        <v>26011</v>
      </c>
      <c r="E5157" s="30" t="s">
        <v>26012</v>
      </c>
      <c r="F5157" s="30" t="s">
        <v>4440</v>
      </c>
      <c r="G5157" s="30" t="s">
        <v>11245</v>
      </c>
      <c r="H5157" s="30" t="s">
        <v>1393</v>
      </c>
      <c r="I5157" s="30">
        <v>88390000</v>
      </c>
      <c r="J5157" s="30" t="s">
        <v>26013</v>
      </c>
      <c r="K5157" s="57">
        <v>258826843</v>
      </c>
      <c r="L5157" s="30"/>
      <c r="M5157" s="30"/>
      <c r="N5157" s="30"/>
      <c r="O5157" s="30"/>
      <c r="P5157" s="30"/>
      <c r="Q5157" s="30" t="s">
        <v>26014</v>
      </c>
      <c r="R5157" s="30"/>
      <c r="S5157" s="30" t="s">
        <v>26015</v>
      </c>
      <c r="T5157" s="30"/>
      <c r="U5157" s="30"/>
      <c r="V5157" s="30" t="s">
        <v>1428</v>
      </c>
    </row>
    <row r="5158" spans="1:22" ht="15" customHeight="1">
      <c r="A5158" s="30">
        <v>5379</v>
      </c>
      <c r="B5158" s="30" t="s">
        <v>26016</v>
      </c>
      <c r="C5158" s="30"/>
      <c r="D5158" s="30" t="s">
        <v>26016</v>
      </c>
      <c r="E5158" s="30" t="s">
        <v>21386</v>
      </c>
      <c r="F5158" s="30" t="s">
        <v>2442</v>
      </c>
      <c r="G5158" s="30" t="s">
        <v>2432</v>
      </c>
      <c r="H5158" s="30" t="s">
        <v>1373</v>
      </c>
      <c r="I5158" s="30">
        <v>66013080</v>
      </c>
      <c r="J5158" s="30" t="s">
        <v>26017</v>
      </c>
      <c r="K5158" s="57">
        <v>154916730</v>
      </c>
      <c r="L5158" s="30"/>
      <c r="M5158" s="30"/>
      <c r="N5158" s="30"/>
      <c r="O5158" s="30"/>
      <c r="P5158" s="30"/>
      <c r="Q5158" s="30"/>
      <c r="R5158" s="30"/>
      <c r="S5158" s="30" t="s">
        <v>4261</v>
      </c>
      <c r="T5158" s="30"/>
      <c r="U5158" s="30"/>
      <c r="V5158" s="30" t="s">
        <v>1444</v>
      </c>
    </row>
    <row r="5159" spans="1:22" ht="15" customHeight="1">
      <c r="A5159" s="30">
        <v>5380</v>
      </c>
      <c r="B5159" s="30" t="s">
        <v>26018</v>
      </c>
      <c r="C5159" s="30"/>
      <c r="D5159" s="30" t="s">
        <v>26018</v>
      </c>
      <c r="E5159" s="30" t="s">
        <v>21463</v>
      </c>
      <c r="F5159" s="30" t="s">
        <v>1454</v>
      </c>
      <c r="G5159" s="30" t="s">
        <v>19537</v>
      </c>
      <c r="H5159" s="30" t="s">
        <v>1397</v>
      </c>
      <c r="I5159" s="30">
        <v>8550100</v>
      </c>
      <c r="J5159" s="30" t="s">
        <v>26019</v>
      </c>
      <c r="K5159" s="57">
        <v>546198759119</v>
      </c>
      <c r="L5159" s="30"/>
      <c r="M5159" s="30"/>
      <c r="N5159" s="30"/>
      <c r="O5159" s="30"/>
      <c r="P5159" s="30"/>
      <c r="Q5159" s="30" t="s">
        <v>26020</v>
      </c>
      <c r="R5159" s="30"/>
      <c r="S5159" s="30" t="s">
        <v>26021</v>
      </c>
      <c r="T5159" s="30"/>
      <c r="U5159" s="30"/>
      <c r="V5159" s="30" t="s">
        <v>1444</v>
      </c>
    </row>
    <row r="5160" spans="1:22" ht="15" customHeight="1">
      <c r="A5160" s="30">
        <v>5381</v>
      </c>
      <c r="B5160" s="30" t="s">
        <v>26022</v>
      </c>
      <c r="C5160" s="30"/>
      <c r="D5160" s="30" t="s">
        <v>26022</v>
      </c>
      <c r="E5160" s="30" t="s">
        <v>26023</v>
      </c>
      <c r="F5160" s="30" t="s">
        <v>9819</v>
      </c>
      <c r="G5160" s="30" t="s">
        <v>26024</v>
      </c>
      <c r="H5160" s="30" t="s">
        <v>1363</v>
      </c>
      <c r="I5160" s="30">
        <v>76400000</v>
      </c>
      <c r="J5160" s="30" t="s">
        <v>26025</v>
      </c>
      <c r="K5160" s="57">
        <v>106571400</v>
      </c>
      <c r="L5160" s="30"/>
      <c r="M5160" s="30"/>
      <c r="N5160" s="30"/>
      <c r="O5160" s="30"/>
      <c r="P5160" s="30"/>
      <c r="Q5160" s="30" t="s">
        <v>26026</v>
      </c>
      <c r="R5160" s="30"/>
      <c r="S5160" s="30" t="s">
        <v>26027</v>
      </c>
      <c r="T5160" s="30"/>
      <c r="U5160" s="30"/>
      <c r="V5160" s="30" t="s">
        <v>1444</v>
      </c>
    </row>
    <row r="5161" spans="1:22" ht="15" customHeight="1">
      <c r="A5161" s="30">
        <v>5382</v>
      </c>
      <c r="B5161" s="30" t="s">
        <v>26028</v>
      </c>
      <c r="C5161" s="30"/>
      <c r="D5161" s="30" t="s">
        <v>26028</v>
      </c>
      <c r="E5161" s="30" t="s">
        <v>26029</v>
      </c>
      <c r="F5161" s="30" t="s">
        <v>1454</v>
      </c>
      <c r="G5161" s="30" t="s">
        <v>15610</v>
      </c>
      <c r="H5161" s="30" t="s">
        <v>1367</v>
      </c>
      <c r="I5161" s="30">
        <v>35790000</v>
      </c>
      <c r="J5161" s="30" t="s">
        <v>26030</v>
      </c>
      <c r="K5161" s="57">
        <v>10044550014</v>
      </c>
      <c r="L5161" s="30"/>
      <c r="M5161" s="30"/>
      <c r="N5161" s="30"/>
      <c r="O5161" s="30"/>
      <c r="P5161" s="30"/>
      <c r="Q5161" s="30" t="s">
        <v>9758</v>
      </c>
      <c r="R5161" s="30"/>
      <c r="S5161" s="30" t="s">
        <v>26031</v>
      </c>
      <c r="T5161" s="30"/>
      <c r="U5161" s="30"/>
      <c r="V5161" s="30" t="s">
        <v>1428</v>
      </c>
    </row>
    <row r="5162" spans="1:22" ht="15" customHeight="1">
      <c r="A5162" s="30">
        <v>5383</v>
      </c>
      <c r="B5162" s="30" t="s">
        <v>26032</v>
      </c>
      <c r="C5162" s="30"/>
      <c r="D5162" s="30" t="s">
        <v>26032</v>
      </c>
      <c r="E5162" s="30" t="s">
        <v>26033</v>
      </c>
      <c r="F5162" s="30" t="s">
        <v>1454</v>
      </c>
      <c r="G5162" s="30" t="s">
        <v>4281</v>
      </c>
      <c r="H5162" s="30" t="s">
        <v>1367</v>
      </c>
      <c r="I5162" s="30">
        <v>39100000</v>
      </c>
      <c r="J5162" s="30" t="s">
        <v>26034</v>
      </c>
      <c r="K5162" s="57">
        <v>28503670020</v>
      </c>
      <c r="L5162" s="30"/>
      <c r="M5162" s="30"/>
      <c r="N5162" s="30"/>
      <c r="O5162" s="30"/>
      <c r="P5162" s="30"/>
      <c r="Q5162" s="30" t="s">
        <v>9758</v>
      </c>
      <c r="R5162" s="30"/>
      <c r="S5162" s="30" t="s">
        <v>26031</v>
      </c>
      <c r="T5162" s="30"/>
      <c r="U5162" s="30"/>
      <c r="V5162" s="30" t="s">
        <v>1444</v>
      </c>
    </row>
    <row r="5163" spans="1:22" ht="15" customHeight="1">
      <c r="A5163" s="30">
        <v>5384</v>
      </c>
      <c r="B5163" s="30" t="s">
        <v>26035</v>
      </c>
      <c r="C5163" s="30"/>
      <c r="D5163" s="30" t="s">
        <v>26035</v>
      </c>
      <c r="E5163" s="30" t="s">
        <v>26036</v>
      </c>
      <c r="F5163" s="30" t="s">
        <v>1454</v>
      </c>
      <c r="G5163" s="30" t="s">
        <v>20221</v>
      </c>
      <c r="H5163" s="30" t="s">
        <v>1367</v>
      </c>
      <c r="I5163" s="30">
        <v>39390000</v>
      </c>
      <c r="J5163" s="30" t="s">
        <v>26037</v>
      </c>
      <c r="K5163" s="57">
        <v>32021770095</v>
      </c>
      <c r="L5163" s="30"/>
      <c r="M5163" s="30"/>
      <c r="N5163" s="30"/>
      <c r="O5163" s="30"/>
      <c r="P5163" s="30"/>
      <c r="Q5163" s="30" t="s">
        <v>9758</v>
      </c>
      <c r="R5163" s="30"/>
      <c r="S5163" s="30" t="s">
        <v>26031</v>
      </c>
      <c r="T5163" s="30"/>
      <c r="U5163" s="30"/>
      <c r="V5163" s="30" t="s">
        <v>1428</v>
      </c>
    </row>
    <row r="5164" spans="1:22" ht="15" customHeight="1">
      <c r="A5164" s="30">
        <v>5385</v>
      </c>
      <c r="B5164" s="30" t="s">
        <v>26038</v>
      </c>
      <c r="C5164" s="30"/>
      <c r="D5164" s="30" t="s">
        <v>26038</v>
      </c>
      <c r="E5164" s="30" t="s">
        <v>26039</v>
      </c>
      <c r="F5164" s="30" t="s">
        <v>1454</v>
      </c>
      <c r="G5164" s="30" t="s">
        <v>26040</v>
      </c>
      <c r="H5164" s="30" t="s">
        <v>1367</v>
      </c>
      <c r="I5164" s="30">
        <v>39200000</v>
      </c>
      <c r="J5164" s="30" t="s">
        <v>26041</v>
      </c>
      <c r="K5164" s="57">
        <v>34326050012</v>
      </c>
      <c r="L5164" s="30"/>
      <c r="M5164" s="30"/>
      <c r="N5164" s="30"/>
      <c r="O5164" s="30"/>
      <c r="P5164" s="30"/>
      <c r="Q5164" s="30" t="s">
        <v>9758</v>
      </c>
      <c r="R5164" s="30"/>
      <c r="S5164" s="30" t="s">
        <v>26031</v>
      </c>
      <c r="T5164" s="30"/>
      <c r="U5164" s="30"/>
      <c r="V5164" s="30" t="s">
        <v>1444</v>
      </c>
    </row>
    <row r="5165" spans="1:22" ht="15" customHeight="1">
      <c r="A5165" s="30">
        <v>5386</v>
      </c>
      <c r="B5165" s="30" t="s">
        <v>26042</v>
      </c>
      <c r="C5165" s="30"/>
      <c r="D5165" s="30" t="s">
        <v>26042</v>
      </c>
      <c r="E5165" s="30" t="s">
        <v>26043</v>
      </c>
      <c r="F5165" s="30" t="s">
        <v>1454</v>
      </c>
      <c r="G5165" s="30" t="s">
        <v>2117</v>
      </c>
      <c r="H5165" s="30" t="s">
        <v>1385</v>
      </c>
      <c r="I5165" s="30">
        <v>59610120</v>
      </c>
      <c r="J5165" s="30" t="s">
        <v>26044</v>
      </c>
      <c r="K5165" s="57">
        <v>204142687</v>
      </c>
      <c r="L5165" s="30"/>
      <c r="M5165" s="30"/>
      <c r="N5165" s="30"/>
      <c r="O5165" s="30"/>
      <c r="P5165" s="30"/>
      <c r="Q5165" s="30" t="s">
        <v>26045</v>
      </c>
      <c r="R5165" s="30"/>
      <c r="S5165" s="30" t="s">
        <v>26046</v>
      </c>
      <c r="T5165" s="30"/>
      <c r="U5165" s="30"/>
      <c r="V5165" s="30" t="s">
        <v>1444</v>
      </c>
    </row>
    <row r="5166" spans="1:22" ht="15" customHeight="1">
      <c r="A5166" s="37">
        <v>5387</v>
      </c>
      <c r="B5166" s="37" t="s">
        <v>26047</v>
      </c>
      <c r="C5166" s="37"/>
      <c r="D5166" s="37" t="s">
        <v>26047</v>
      </c>
      <c r="E5166" s="37" t="s">
        <v>26048</v>
      </c>
      <c r="F5166" s="37" t="s">
        <v>12544</v>
      </c>
      <c r="G5166" s="37" t="s">
        <v>3281</v>
      </c>
      <c r="H5166" s="37" t="s">
        <v>1397</v>
      </c>
      <c r="I5166" s="37">
        <v>8500405</v>
      </c>
      <c r="J5166" s="37" t="s">
        <v>26049</v>
      </c>
      <c r="K5166" s="58">
        <v>305127010110</v>
      </c>
      <c r="L5166" s="37"/>
      <c r="M5166" s="37"/>
      <c r="N5166" s="37"/>
      <c r="O5166" s="37"/>
      <c r="P5166" s="37"/>
      <c r="Q5166" s="37" t="s">
        <v>26050</v>
      </c>
      <c r="R5166" s="37"/>
      <c r="S5166" s="37" t="s">
        <v>26051</v>
      </c>
      <c r="T5166" s="37"/>
      <c r="U5166" s="37"/>
      <c r="V5166" s="26" t="s">
        <v>202</v>
      </c>
    </row>
    <row r="5167" spans="1:22" ht="15" customHeight="1">
      <c r="A5167" s="30">
        <v>5388</v>
      </c>
      <c r="B5167" s="30" t="s">
        <v>26052</v>
      </c>
      <c r="C5167" s="30"/>
      <c r="D5167" s="30" t="s">
        <v>26052</v>
      </c>
      <c r="E5167" s="30" t="s">
        <v>26053</v>
      </c>
      <c r="F5167" s="30" t="s">
        <v>18695</v>
      </c>
      <c r="G5167" s="30" t="s">
        <v>1865</v>
      </c>
      <c r="H5167" s="30" t="s">
        <v>1356</v>
      </c>
      <c r="I5167" s="30">
        <v>72035505</v>
      </c>
      <c r="J5167" s="30" t="s">
        <v>26054</v>
      </c>
      <c r="K5167" s="57">
        <v>778363400177</v>
      </c>
      <c r="L5167" s="30"/>
      <c r="M5167" s="30"/>
      <c r="N5167" s="30"/>
      <c r="O5167" s="30"/>
      <c r="P5167" s="30"/>
      <c r="Q5167" s="30" t="s">
        <v>26055</v>
      </c>
      <c r="R5167" s="30"/>
      <c r="S5167" s="30" t="s">
        <v>26056</v>
      </c>
      <c r="T5167" s="30"/>
      <c r="U5167" s="30"/>
      <c r="V5167" s="30" t="s">
        <v>1444</v>
      </c>
    </row>
    <row r="5168" spans="1:22" ht="15" customHeight="1">
      <c r="A5168" s="30">
        <v>5389</v>
      </c>
      <c r="B5168" s="30" t="s">
        <v>26057</v>
      </c>
      <c r="C5168" s="30"/>
      <c r="D5168" s="30" t="s">
        <v>26057</v>
      </c>
      <c r="E5168" s="30" t="s">
        <v>26058</v>
      </c>
      <c r="F5168" s="30" t="s">
        <v>5130</v>
      </c>
      <c r="G5168" s="30" t="s">
        <v>1422</v>
      </c>
      <c r="H5168" s="30" t="s">
        <v>1397</v>
      </c>
      <c r="I5168" s="30">
        <v>3311000</v>
      </c>
      <c r="J5168" s="30" t="s">
        <v>26059</v>
      </c>
      <c r="K5168" s="57">
        <v>149427054116</v>
      </c>
      <c r="L5168" s="30"/>
      <c r="M5168" s="30"/>
      <c r="N5168" s="30"/>
      <c r="O5168" s="30"/>
      <c r="P5168" s="30"/>
      <c r="Q5168" s="30" t="s">
        <v>26060</v>
      </c>
      <c r="R5168" s="30"/>
      <c r="S5168" s="30" t="s">
        <v>26061</v>
      </c>
      <c r="T5168" s="30"/>
      <c r="U5168" s="30"/>
      <c r="V5168" s="30" t="s">
        <v>1428</v>
      </c>
    </row>
    <row r="5169" spans="1:22" ht="15" customHeight="1">
      <c r="A5169" s="30">
        <v>5390</v>
      </c>
      <c r="B5169" s="30" t="s">
        <v>26062</v>
      </c>
      <c r="C5169" s="30"/>
      <c r="D5169" s="30" t="s">
        <v>26062</v>
      </c>
      <c r="E5169" s="30" t="s">
        <v>26063</v>
      </c>
      <c r="F5169" s="30" t="s">
        <v>4572</v>
      </c>
      <c r="G5169" s="30" t="s">
        <v>3918</v>
      </c>
      <c r="H5169" s="30" t="s">
        <v>1373</v>
      </c>
      <c r="I5169" s="30">
        <v>68180320</v>
      </c>
      <c r="J5169" s="30" t="s">
        <v>26064</v>
      </c>
      <c r="K5169" s="57">
        <v>153643820</v>
      </c>
      <c r="L5169" s="30"/>
      <c r="M5169" s="30"/>
      <c r="N5169" s="30"/>
      <c r="O5169" s="30"/>
      <c r="P5169" s="30"/>
      <c r="Q5169" s="30" t="s">
        <v>26065</v>
      </c>
      <c r="R5169" s="30"/>
      <c r="S5169" s="30" t="s">
        <v>26066</v>
      </c>
      <c r="T5169" s="30"/>
      <c r="U5169" s="30"/>
      <c r="V5169" s="30" t="s">
        <v>1444</v>
      </c>
    </row>
    <row r="5170" spans="1:22" ht="15" customHeight="1">
      <c r="A5170" s="30">
        <v>5391</v>
      </c>
      <c r="B5170" s="30" t="s">
        <v>26067</v>
      </c>
      <c r="C5170" s="30"/>
      <c r="D5170" s="30" t="s">
        <v>26067</v>
      </c>
      <c r="E5170" s="30" t="s">
        <v>26068</v>
      </c>
      <c r="F5170" s="30" t="s">
        <v>1454</v>
      </c>
      <c r="G5170" s="30" t="s">
        <v>5454</v>
      </c>
      <c r="H5170" s="30" t="s">
        <v>1397</v>
      </c>
      <c r="I5170" s="30">
        <v>8710500</v>
      </c>
      <c r="J5170" s="30" t="s">
        <v>26069</v>
      </c>
      <c r="K5170" s="57">
        <v>454253842112</v>
      </c>
      <c r="L5170" s="30"/>
      <c r="M5170" s="30"/>
      <c r="N5170" s="30"/>
      <c r="O5170" s="30"/>
      <c r="P5170" s="30"/>
      <c r="Q5170" s="30" t="s">
        <v>26070</v>
      </c>
      <c r="R5170" s="30"/>
      <c r="S5170" s="30" t="s">
        <v>26051</v>
      </c>
      <c r="T5170" s="30"/>
      <c r="U5170" s="30"/>
      <c r="V5170" s="30" t="s">
        <v>1444</v>
      </c>
    </row>
    <row r="5171" spans="1:22" ht="15" customHeight="1">
      <c r="A5171" s="30">
        <v>5392</v>
      </c>
      <c r="B5171" s="30" t="s">
        <v>26071</v>
      </c>
      <c r="C5171" s="30"/>
      <c r="D5171" s="30" t="s">
        <v>26071</v>
      </c>
      <c r="E5171" s="30" t="s">
        <v>26072</v>
      </c>
      <c r="F5171" s="30" t="s">
        <v>26073</v>
      </c>
      <c r="G5171" s="30" t="s">
        <v>1484</v>
      </c>
      <c r="H5171" s="30" t="s">
        <v>1379</v>
      </c>
      <c r="I5171" s="30">
        <v>64002876</v>
      </c>
      <c r="J5171" s="30" t="s">
        <v>26074</v>
      </c>
      <c r="K5171" s="57">
        <v>195046684</v>
      </c>
      <c r="L5171" s="30"/>
      <c r="M5171" s="30"/>
      <c r="N5171" s="30"/>
      <c r="O5171" s="30"/>
      <c r="P5171" s="30"/>
      <c r="Q5171" s="30" t="s">
        <v>26075</v>
      </c>
      <c r="R5171" s="30"/>
      <c r="S5171" s="30" t="s">
        <v>26076</v>
      </c>
      <c r="T5171" s="30"/>
      <c r="U5171" s="30"/>
      <c r="V5171" s="30" t="s">
        <v>1444</v>
      </c>
    </row>
    <row r="5172" spans="1:22" ht="15" customHeight="1">
      <c r="A5172" s="30">
        <v>5393</v>
      </c>
      <c r="B5172" s="30" t="s">
        <v>26077</v>
      </c>
      <c r="C5172" s="30"/>
      <c r="D5172" s="30" t="s">
        <v>26077</v>
      </c>
      <c r="E5172" s="30" t="s">
        <v>26078</v>
      </c>
      <c r="F5172" s="30" t="s">
        <v>1454</v>
      </c>
      <c r="G5172" s="30" t="s">
        <v>26079</v>
      </c>
      <c r="H5172" s="30" t="s">
        <v>1367</v>
      </c>
      <c r="I5172" s="30">
        <v>39520000</v>
      </c>
      <c r="J5172" s="30" t="s">
        <v>26080</v>
      </c>
      <c r="K5172" s="57">
        <v>25942270090</v>
      </c>
      <c r="L5172" s="30"/>
      <c r="M5172" s="30"/>
      <c r="N5172" s="30"/>
      <c r="O5172" s="30"/>
      <c r="P5172" s="30"/>
      <c r="Q5172" s="30" t="s">
        <v>26081</v>
      </c>
      <c r="R5172" s="30"/>
      <c r="S5172" s="30" t="s">
        <v>4261</v>
      </c>
      <c r="T5172" s="30"/>
      <c r="U5172" s="30"/>
      <c r="V5172" s="30" t="s">
        <v>1444</v>
      </c>
    </row>
    <row r="5173" spans="1:22" ht="15" customHeight="1">
      <c r="A5173" s="37">
        <v>5394</v>
      </c>
      <c r="B5173" s="37" t="s">
        <v>26082</v>
      </c>
      <c r="C5173" s="37"/>
      <c r="D5173" s="37" t="s">
        <v>26082</v>
      </c>
      <c r="E5173" s="37" t="s">
        <v>26083</v>
      </c>
      <c r="F5173" s="37" t="s">
        <v>1454</v>
      </c>
      <c r="G5173" s="37" t="s">
        <v>26084</v>
      </c>
      <c r="H5173" s="37" t="s">
        <v>1367</v>
      </c>
      <c r="I5173" s="37">
        <v>39260000</v>
      </c>
      <c r="J5173" s="37" t="s">
        <v>26085</v>
      </c>
      <c r="K5173" s="58">
        <v>32214650059</v>
      </c>
      <c r="L5173" s="37"/>
      <c r="M5173" s="37"/>
      <c r="N5173" s="37"/>
      <c r="O5173" s="37"/>
      <c r="P5173" s="37"/>
      <c r="Q5173" s="37" t="s">
        <v>26086</v>
      </c>
      <c r="R5173" s="37"/>
      <c r="S5173" s="37" t="s">
        <v>26087</v>
      </c>
      <c r="T5173" s="37"/>
      <c r="U5173" s="37"/>
      <c r="V5173" s="26" t="s">
        <v>202</v>
      </c>
    </row>
    <row r="5174" spans="1:22" ht="15" customHeight="1">
      <c r="A5174" s="30">
        <v>5395</v>
      </c>
      <c r="B5174" s="30" t="s">
        <v>26088</v>
      </c>
      <c r="C5174" s="30"/>
      <c r="D5174" s="30" t="s">
        <v>26088</v>
      </c>
      <c r="E5174" s="30" t="s">
        <v>22482</v>
      </c>
      <c r="F5174" s="30" t="s">
        <v>4572</v>
      </c>
      <c r="G5174" s="30" t="s">
        <v>3918</v>
      </c>
      <c r="H5174" s="30" t="s">
        <v>1373</v>
      </c>
      <c r="I5174" s="30">
        <v>68180630</v>
      </c>
      <c r="J5174" s="30" t="s">
        <v>26089</v>
      </c>
      <c r="K5174" s="57">
        <v>154867314</v>
      </c>
      <c r="L5174" s="30"/>
      <c r="M5174" s="30"/>
      <c r="N5174" s="30"/>
      <c r="O5174" s="30"/>
      <c r="P5174" s="30"/>
      <c r="Q5174" s="30" t="s">
        <v>24077</v>
      </c>
      <c r="R5174" s="30"/>
      <c r="S5174" s="30" t="s">
        <v>26090</v>
      </c>
      <c r="T5174" s="30"/>
      <c r="U5174" s="30"/>
      <c r="V5174" s="30" t="s">
        <v>1444</v>
      </c>
    </row>
    <row r="5175" spans="1:22" ht="15" customHeight="1">
      <c r="A5175" s="30">
        <v>5396</v>
      </c>
      <c r="B5175" s="30" t="s">
        <v>26091</v>
      </c>
      <c r="C5175" s="30"/>
      <c r="D5175" s="30" t="s">
        <v>26091</v>
      </c>
      <c r="E5175" s="30" t="s">
        <v>26092</v>
      </c>
      <c r="F5175" s="30" t="s">
        <v>9119</v>
      </c>
      <c r="G5175" s="30" t="s">
        <v>7572</v>
      </c>
      <c r="H5175" s="30" t="s">
        <v>1387</v>
      </c>
      <c r="I5175" s="30">
        <v>76900818</v>
      </c>
      <c r="J5175" s="30" t="s">
        <v>26093</v>
      </c>
      <c r="K5175" s="57">
        <v>1310895</v>
      </c>
      <c r="L5175" s="30"/>
      <c r="M5175" s="30"/>
      <c r="N5175" s="30"/>
      <c r="O5175" s="30"/>
      <c r="P5175" s="30"/>
      <c r="Q5175" s="30" t="s">
        <v>9121</v>
      </c>
      <c r="R5175" s="30"/>
      <c r="S5175" s="30" t="s">
        <v>9122</v>
      </c>
      <c r="T5175" s="30"/>
      <c r="U5175" s="30"/>
      <c r="V5175" s="30" t="s">
        <v>1444</v>
      </c>
    </row>
    <row r="5176" spans="1:22" ht="15" customHeight="1">
      <c r="A5176" s="30">
        <v>5397</v>
      </c>
      <c r="B5176" s="30" t="s">
        <v>26094</v>
      </c>
      <c r="C5176" s="30"/>
      <c r="D5176" s="30" t="s">
        <v>26094</v>
      </c>
      <c r="E5176" s="30" t="s">
        <v>26095</v>
      </c>
      <c r="F5176" s="30" t="s">
        <v>3304</v>
      </c>
      <c r="G5176" s="30" t="s">
        <v>3978</v>
      </c>
      <c r="H5176" s="30" t="s">
        <v>1397</v>
      </c>
      <c r="I5176" s="30">
        <v>9080370</v>
      </c>
      <c r="J5176" s="30" t="s">
        <v>26096</v>
      </c>
      <c r="K5176" s="57">
        <v>121018629113</v>
      </c>
      <c r="L5176" s="30"/>
      <c r="M5176" s="30"/>
      <c r="N5176" s="30"/>
      <c r="O5176" s="30"/>
      <c r="P5176" s="30"/>
      <c r="Q5176" s="30" t="s">
        <v>22547</v>
      </c>
      <c r="R5176" s="30"/>
      <c r="S5176" s="30" t="s">
        <v>26097</v>
      </c>
      <c r="T5176" s="30"/>
      <c r="U5176" s="30"/>
      <c r="V5176" s="30" t="s">
        <v>1428</v>
      </c>
    </row>
    <row r="5177" spans="1:22" ht="15" customHeight="1">
      <c r="A5177" s="30">
        <v>5398</v>
      </c>
      <c r="B5177" s="30" t="s">
        <v>26098</v>
      </c>
      <c r="C5177" s="30"/>
      <c r="D5177" s="30" t="s">
        <v>26098</v>
      </c>
      <c r="E5177" s="30" t="s">
        <v>26099</v>
      </c>
      <c r="F5177" s="30" t="s">
        <v>26100</v>
      </c>
      <c r="G5177" s="30" t="s">
        <v>1713</v>
      </c>
      <c r="H5177" s="30" t="s">
        <v>1395</v>
      </c>
      <c r="I5177" s="30">
        <v>49020210</v>
      </c>
      <c r="J5177" s="30" t="s">
        <v>26101</v>
      </c>
      <c r="K5177" s="57">
        <v>271711370</v>
      </c>
      <c r="L5177" s="30"/>
      <c r="M5177" s="30"/>
      <c r="N5177" s="30"/>
      <c r="O5177" s="30"/>
      <c r="P5177" s="30"/>
      <c r="Q5177" s="30" t="s">
        <v>2274</v>
      </c>
      <c r="R5177" s="30"/>
      <c r="S5177" s="30" t="s">
        <v>26102</v>
      </c>
      <c r="T5177" s="30"/>
      <c r="U5177" s="30"/>
      <c r="V5177" s="30" t="s">
        <v>1444</v>
      </c>
    </row>
    <row r="5178" spans="1:22" ht="15" customHeight="1">
      <c r="A5178" s="30">
        <v>5399</v>
      </c>
      <c r="B5178" s="30" t="s">
        <v>26103</v>
      </c>
      <c r="C5178" s="30"/>
      <c r="D5178" s="30" t="s">
        <v>26103</v>
      </c>
      <c r="E5178" s="30" t="s">
        <v>26104</v>
      </c>
      <c r="F5178" s="30" t="s">
        <v>1454</v>
      </c>
      <c r="G5178" s="30" t="s">
        <v>26105</v>
      </c>
      <c r="H5178" s="30" t="s">
        <v>1367</v>
      </c>
      <c r="I5178" s="30">
        <v>37925000</v>
      </c>
      <c r="J5178" s="30" t="s">
        <v>26106</v>
      </c>
      <c r="K5178" s="57">
        <v>27414510077</v>
      </c>
      <c r="L5178" s="30"/>
      <c r="M5178" s="30"/>
      <c r="N5178" s="30"/>
      <c r="O5178" s="30"/>
      <c r="P5178" s="30"/>
      <c r="Q5178" s="30" t="s">
        <v>26107</v>
      </c>
      <c r="R5178" s="30"/>
      <c r="S5178" s="30" t="s">
        <v>26108</v>
      </c>
      <c r="T5178" s="30"/>
      <c r="U5178" s="30"/>
      <c r="V5178" s="30" t="s">
        <v>1444</v>
      </c>
    </row>
    <row r="5179" spans="1:22" ht="15" customHeight="1">
      <c r="A5179" s="30">
        <v>5400</v>
      </c>
      <c r="B5179" s="30" t="s">
        <v>26109</v>
      </c>
      <c r="C5179" s="30"/>
      <c r="D5179" s="30" t="s">
        <v>26109</v>
      </c>
      <c r="E5179" s="30" t="s">
        <v>26110</v>
      </c>
      <c r="F5179" s="30" t="s">
        <v>26111</v>
      </c>
      <c r="G5179" s="30" t="s">
        <v>1422</v>
      </c>
      <c r="H5179" s="30" t="s">
        <v>1397</v>
      </c>
      <c r="I5179" s="30">
        <v>2240000</v>
      </c>
      <c r="J5179" s="30" t="s">
        <v>26112</v>
      </c>
      <c r="K5179" s="57">
        <v>114662447117</v>
      </c>
      <c r="L5179" s="30"/>
      <c r="M5179" s="30"/>
      <c r="N5179" s="30"/>
      <c r="O5179" s="30"/>
      <c r="P5179" s="30"/>
      <c r="Q5179" s="30" t="s">
        <v>26113</v>
      </c>
      <c r="R5179" s="30"/>
      <c r="S5179" s="30" t="s">
        <v>26114</v>
      </c>
      <c r="T5179" s="30"/>
      <c r="U5179" s="30"/>
      <c r="V5179" s="30" t="s">
        <v>1428</v>
      </c>
    </row>
    <row r="5180" spans="1:22" ht="15" customHeight="1">
      <c r="A5180" s="30">
        <v>5401</v>
      </c>
      <c r="B5180" s="30" t="s">
        <v>26115</v>
      </c>
      <c r="C5180" s="30"/>
      <c r="D5180" s="30" t="s">
        <v>26115</v>
      </c>
      <c r="E5180" s="30" t="s">
        <v>13382</v>
      </c>
      <c r="F5180" s="30" t="s">
        <v>1454</v>
      </c>
      <c r="G5180" s="30" t="s">
        <v>4031</v>
      </c>
      <c r="H5180" s="30" t="s">
        <v>1383</v>
      </c>
      <c r="I5180" s="30">
        <v>27910360</v>
      </c>
      <c r="J5180" s="30" t="s">
        <v>26116</v>
      </c>
      <c r="K5180" s="57">
        <v>86324350</v>
      </c>
      <c r="L5180" s="30"/>
      <c r="M5180" s="30"/>
      <c r="N5180" s="30"/>
      <c r="O5180" s="30"/>
      <c r="P5180" s="30"/>
      <c r="Q5180" s="30" t="s">
        <v>26117</v>
      </c>
      <c r="R5180" s="30"/>
      <c r="S5180" s="30" t="s">
        <v>26118</v>
      </c>
      <c r="T5180" s="30"/>
      <c r="U5180" s="30"/>
      <c r="V5180" s="30" t="s">
        <v>1444</v>
      </c>
    </row>
    <row r="5181" spans="1:22" ht="15" customHeight="1">
      <c r="A5181" s="30">
        <v>5402</v>
      </c>
      <c r="B5181" s="30" t="s">
        <v>26119</v>
      </c>
      <c r="C5181" s="30"/>
      <c r="D5181" s="30" t="s">
        <v>26119</v>
      </c>
      <c r="E5181" s="30" t="s">
        <v>26120</v>
      </c>
      <c r="F5181" s="30" t="s">
        <v>26121</v>
      </c>
      <c r="G5181" s="30" t="s">
        <v>1422</v>
      </c>
      <c r="H5181" s="30" t="s">
        <v>1397</v>
      </c>
      <c r="I5181" s="30">
        <v>2372000</v>
      </c>
      <c r="J5181" s="30" t="s">
        <v>26122</v>
      </c>
      <c r="K5181" s="57">
        <v>145523500112</v>
      </c>
      <c r="L5181" s="30"/>
      <c r="M5181" s="30"/>
      <c r="N5181" s="30"/>
      <c r="O5181" s="30"/>
      <c r="P5181" s="30"/>
      <c r="Q5181" s="30" t="s">
        <v>26123</v>
      </c>
      <c r="R5181" s="30"/>
      <c r="S5181" s="30" t="s">
        <v>26124</v>
      </c>
      <c r="T5181" s="30"/>
      <c r="U5181" s="30"/>
      <c r="V5181" s="30" t="s">
        <v>1428</v>
      </c>
    </row>
    <row r="5182" spans="1:22" ht="15" customHeight="1">
      <c r="A5182" s="30">
        <v>5403</v>
      </c>
      <c r="B5182" s="30" t="s">
        <v>26125</v>
      </c>
      <c r="C5182" s="30"/>
      <c r="D5182" s="30" t="s">
        <v>26125</v>
      </c>
      <c r="E5182" s="30" t="s">
        <v>26126</v>
      </c>
      <c r="F5182" s="30" t="s">
        <v>26127</v>
      </c>
      <c r="G5182" s="30" t="s">
        <v>1564</v>
      </c>
      <c r="H5182" s="30" t="s">
        <v>1397</v>
      </c>
      <c r="I5182" s="30">
        <v>13058464</v>
      </c>
      <c r="J5182" s="30" t="s">
        <v>26128</v>
      </c>
      <c r="K5182" s="57">
        <v>122384489119</v>
      </c>
      <c r="L5182" s="30"/>
      <c r="M5182" s="30"/>
      <c r="N5182" s="30"/>
      <c r="O5182" s="30"/>
      <c r="P5182" s="30"/>
      <c r="Q5182" s="30" t="s">
        <v>26129</v>
      </c>
      <c r="R5182" s="30"/>
      <c r="S5182" s="30" t="s">
        <v>4261</v>
      </c>
      <c r="T5182" s="30"/>
      <c r="U5182" s="30"/>
      <c r="V5182" s="30" t="s">
        <v>1444</v>
      </c>
    </row>
    <row r="5183" spans="1:22" ht="15" customHeight="1">
      <c r="A5183" s="30">
        <v>5404</v>
      </c>
      <c r="B5183" s="30" t="s">
        <v>26130</v>
      </c>
      <c r="C5183" s="30"/>
      <c r="D5183" s="30" t="s">
        <v>26130</v>
      </c>
      <c r="E5183" s="30" t="s">
        <v>18530</v>
      </c>
      <c r="F5183" s="30" t="s">
        <v>1454</v>
      </c>
      <c r="G5183" s="30" t="s">
        <v>18531</v>
      </c>
      <c r="H5183" s="30" t="s">
        <v>1352</v>
      </c>
      <c r="I5183" s="30">
        <v>45836000</v>
      </c>
      <c r="J5183" s="30" t="s">
        <v>26131</v>
      </c>
      <c r="K5183" s="57">
        <v>7051809</v>
      </c>
      <c r="L5183" s="30"/>
      <c r="M5183" s="30"/>
      <c r="N5183" s="30"/>
      <c r="O5183" s="30"/>
      <c r="P5183" s="30"/>
      <c r="Q5183" s="30" t="s">
        <v>26132</v>
      </c>
      <c r="R5183" s="30"/>
      <c r="S5183" s="30" t="s">
        <v>26133</v>
      </c>
      <c r="T5183" s="30"/>
      <c r="U5183" s="30"/>
      <c r="V5183" s="30" t="s">
        <v>1444</v>
      </c>
    </row>
    <row r="5184" spans="1:22" ht="15" customHeight="1">
      <c r="A5184" s="30">
        <v>5405</v>
      </c>
      <c r="B5184" s="30" t="s">
        <v>26134</v>
      </c>
      <c r="C5184" s="30"/>
      <c r="D5184" s="30" t="s">
        <v>26134</v>
      </c>
      <c r="E5184" s="30" t="s">
        <v>26135</v>
      </c>
      <c r="F5184" s="30" t="s">
        <v>26136</v>
      </c>
      <c r="G5184" s="30" t="s">
        <v>19195</v>
      </c>
      <c r="H5184" s="30" t="s">
        <v>1397</v>
      </c>
      <c r="I5184" s="30">
        <v>13180165</v>
      </c>
      <c r="J5184" s="30" t="s">
        <v>26137</v>
      </c>
      <c r="K5184" s="57">
        <v>671325584112</v>
      </c>
      <c r="L5184" s="30"/>
      <c r="M5184" s="30"/>
      <c r="N5184" s="30"/>
      <c r="O5184" s="30"/>
      <c r="P5184" s="30"/>
      <c r="Q5184" s="30" t="s">
        <v>26138</v>
      </c>
      <c r="R5184" s="30"/>
      <c r="S5184" s="30" t="s">
        <v>26139</v>
      </c>
      <c r="T5184" s="30"/>
      <c r="U5184" s="30"/>
      <c r="V5184" s="30" t="s">
        <v>1444</v>
      </c>
    </row>
    <row r="5185" spans="1:22" ht="15" customHeight="1">
      <c r="A5185" s="30">
        <v>5406</v>
      </c>
      <c r="B5185" s="30" t="s">
        <v>26140</v>
      </c>
      <c r="C5185" s="30"/>
      <c r="D5185" s="30" t="s">
        <v>26140</v>
      </c>
      <c r="E5185" s="30" t="s">
        <v>26141</v>
      </c>
      <c r="F5185" s="30" t="s">
        <v>1454</v>
      </c>
      <c r="G5185" s="30" t="s">
        <v>17465</v>
      </c>
      <c r="H5185" s="30" t="s">
        <v>1397</v>
      </c>
      <c r="I5185" s="30">
        <v>12308190</v>
      </c>
      <c r="J5185" s="30" t="s">
        <v>26142</v>
      </c>
      <c r="K5185" s="57">
        <v>392013560119</v>
      </c>
      <c r="L5185" s="30"/>
      <c r="M5185" s="30"/>
      <c r="N5185" s="30"/>
      <c r="O5185" s="30"/>
      <c r="P5185" s="30"/>
      <c r="Q5185" s="30" t="s">
        <v>26143</v>
      </c>
      <c r="R5185" s="30"/>
      <c r="S5185" s="30" t="s">
        <v>26144</v>
      </c>
      <c r="T5185" s="30"/>
      <c r="U5185" s="30"/>
      <c r="V5185" s="30" t="s">
        <v>1444</v>
      </c>
    </row>
    <row r="5186" spans="1:22" ht="15" customHeight="1">
      <c r="A5186" s="30">
        <v>5407</v>
      </c>
      <c r="B5186" s="30" t="s">
        <v>26145</v>
      </c>
      <c r="C5186" s="30"/>
      <c r="D5186" s="30" t="s">
        <v>26145</v>
      </c>
      <c r="E5186" s="30" t="s">
        <v>26146</v>
      </c>
      <c r="F5186" s="30" t="s">
        <v>26147</v>
      </c>
      <c r="G5186" s="30" t="s">
        <v>1605</v>
      </c>
      <c r="H5186" s="30" t="s">
        <v>1367</v>
      </c>
      <c r="I5186" s="30">
        <v>30140092</v>
      </c>
      <c r="J5186" s="30" t="s">
        <v>26148</v>
      </c>
      <c r="K5186" s="57">
        <v>620363960057</v>
      </c>
      <c r="L5186" s="30"/>
      <c r="M5186" s="30"/>
      <c r="N5186" s="30"/>
      <c r="O5186" s="30"/>
      <c r="P5186" s="30"/>
      <c r="Q5186" s="30" t="s">
        <v>26149</v>
      </c>
      <c r="R5186" s="30"/>
      <c r="S5186" s="30" t="s">
        <v>26150</v>
      </c>
      <c r="T5186" s="30"/>
      <c r="U5186" s="30"/>
      <c r="V5186" s="30" t="s">
        <v>1444</v>
      </c>
    </row>
    <row r="5187" spans="1:22" ht="15" customHeight="1">
      <c r="A5187" s="30">
        <v>5408</v>
      </c>
      <c r="B5187" s="30" t="s">
        <v>26151</v>
      </c>
      <c r="C5187" s="30"/>
      <c r="D5187" s="30" t="s">
        <v>26151</v>
      </c>
      <c r="E5187" s="30" t="s">
        <v>26152</v>
      </c>
      <c r="F5187" s="30" t="s">
        <v>5849</v>
      </c>
      <c r="G5187" s="30" t="s">
        <v>5850</v>
      </c>
      <c r="H5187" s="30" t="s">
        <v>1363</v>
      </c>
      <c r="I5187" s="30">
        <v>74930530</v>
      </c>
      <c r="J5187" s="30" t="s">
        <v>26153</v>
      </c>
      <c r="K5187" s="57">
        <v>108039528</v>
      </c>
      <c r="L5187" s="30"/>
      <c r="M5187" s="30"/>
      <c r="N5187" s="30"/>
      <c r="O5187" s="30"/>
      <c r="P5187" s="30"/>
      <c r="Q5187" s="30" t="s">
        <v>3443</v>
      </c>
      <c r="R5187" s="30"/>
      <c r="S5187" s="30" t="s">
        <v>22032</v>
      </c>
      <c r="T5187" s="30"/>
      <c r="U5187" s="30"/>
      <c r="V5187" s="30" t="s">
        <v>1444</v>
      </c>
    </row>
    <row r="5188" spans="1:22" ht="15" customHeight="1">
      <c r="A5188" s="30">
        <v>5409</v>
      </c>
      <c r="B5188" s="30" t="s">
        <v>26154</v>
      </c>
      <c r="C5188" s="30"/>
      <c r="D5188" s="30" t="s">
        <v>26154</v>
      </c>
      <c r="E5188" s="30" t="s">
        <v>26155</v>
      </c>
      <c r="F5188" s="30" t="s">
        <v>1454</v>
      </c>
      <c r="G5188" s="30" t="s">
        <v>3688</v>
      </c>
      <c r="H5188" s="30" t="s">
        <v>1346</v>
      </c>
      <c r="I5188" s="30">
        <v>57100000</v>
      </c>
      <c r="J5188" s="30" t="s">
        <v>26156</v>
      </c>
      <c r="K5188" s="57">
        <v>243577885</v>
      </c>
      <c r="L5188" s="30"/>
      <c r="M5188" s="30"/>
      <c r="N5188" s="30"/>
      <c r="O5188" s="30"/>
      <c r="P5188" s="30"/>
      <c r="Q5188" s="30" t="s">
        <v>26157</v>
      </c>
      <c r="R5188" s="30"/>
      <c r="S5188" s="30" t="s">
        <v>4261</v>
      </c>
      <c r="T5188" s="30"/>
      <c r="U5188" s="30"/>
      <c r="V5188" s="30" t="s">
        <v>1444</v>
      </c>
    </row>
    <row r="5189" spans="1:22" ht="15" customHeight="1">
      <c r="A5189" s="37">
        <v>5410</v>
      </c>
      <c r="B5189" s="37" t="s">
        <v>26158</v>
      </c>
      <c r="C5189" s="37"/>
      <c r="D5189" s="37" t="s">
        <v>26158</v>
      </c>
      <c r="E5189" s="37" t="s">
        <v>26159</v>
      </c>
      <c r="F5189" s="37" t="s">
        <v>15124</v>
      </c>
      <c r="G5189" s="37" t="s">
        <v>1384</v>
      </c>
      <c r="H5189" s="37" t="s">
        <v>1383</v>
      </c>
      <c r="I5189" s="37">
        <v>20930310</v>
      </c>
      <c r="J5189" s="37" t="s">
        <v>26160</v>
      </c>
      <c r="K5189" s="58">
        <v>84135488</v>
      </c>
      <c r="L5189" s="37"/>
      <c r="M5189" s="37"/>
      <c r="N5189" s="37"/>
      <c r="O5189" s="37"/>
      <c r="P5189" s="37"/>
      <c r="Q5189" s="37" t="s">
        <v>26161</v>
      </c>
      <c r="R5189" s="37"/>
      <c r="S5189" s="37" t="s">
        <v>26162</v>
      </c>
      <c r="T5189" s="37"/>
      <c r="U5189" s="37"/>
      <c r="V5189" s="26" t="s">
        <v>202</v>
      </c>
    </row>
    <row r="5190" spans="1:22" ht="15" customHeight="1">
      <c r="A5190" s="30">
        <v>5411</v>
      </c>
      <c r="B5190" s="30" t="s">
        <v>26163</v>
      </c>
      <c r="C5190" s="30"/>
      <c r="D5190" s="30" t="s">
        <v>26163</v>
      </c>
      <c r="E5190" s="30" t="s">
        <v>26164</v>
      </c>
      <c r="F5190" s="30" t="s">
        <v>26165</v>
      </c>
      <c r="G5190" s="30" t="s">
        <v>5454</v>
      </c>
      <c r="H5190" s="30" t="s">
        <v>1397</v>
      </c>
      <c r="I5190" s="30">
        <v>8783410</v>
      </c>
      <c r="J5190" s="30" t="s">
        <v>26166</v>
      </c>
      <c r="K5190" s="57">
        <v>454599075115</v>
      </c>
      <c r="L5190" s="30"/>
      <c r="M5190" s="30"/>
      <c r="N5190" s="30"/>
      <c r="O5190" s="30"/>
      <c r="P5190" s="30"/>
      <c r="Q5190" s="30" t="s">
        <v>26167</v>
      </c>
      <c r="R5190" s="30"/>
      <c r="S5190" s="30" t="s">
        <v>26168</v>
      </c>
      <c r="T5190" s="30"/>
      <c r="U5190" s="30"/>
      <c r="V5190" s="30" t="s">
        <v>1428</v>
      </c>
    </row>
    <row r="5191" spans="1:22" ht="15" customHeight="1">
      <c r="A5191" s="30">
        <v>5412</v>
      </c>
      <c r="B5191" s="30" t="s">
        <v>26169</v>
      </c>
      <c r="C5191" s="30"/>
      <c r="D5191" s="30" t="s">
        <v>26169</v>
      </c>
      <c r="E5191" s="30" t="s">
        <v>26170</v>
      </c>
      <c r="F5191" s="30" t="s">
        <v>26171</v>
      </c>
      <c r="G5191" s="30" t="s">
        <v>2721</v>
      </c>
      <c r="H5191" s="30" t="s">
        <v>1393</v>
      </c>
      <c r="I5191" s="30">
        <v>88108100</v>
      </c>
      <c r="J5191" s="30" t="s">
        <v>26172</v>
      </c>
      <c r="K5191" s="57">
        <v>256802815</v>
      </c>
      <c r="L5191" s="30"/>
      <c r="M5191" s="30"/>
      <c r="N5191" s="30"/>
      <c r="O5191" s="30"/>
      <c r="P5191" s="30"/>
      <c r="Q5191" s="30" t="s">
        <v>26173</v>
      </c>
      <c r="R5191" s="30"/>
      <c r="S5191" s="30" t="s">
        <v>26174</v>
      </c>
      <c r="T5191" s="30"/>
      <c r="U5191" s="30"/>
      <c r="V5191" s="30" t="s">
        <v>1428</v>
      </c>
    </row>
    <row r="5192" spans="1:22" ht="15" customHeight="1">
      <c r="A5192" s="30">
        <v>5413</v>
      </c>
      <c r="B5192" s="30" t="s">
        <v>26175</v>
      </c>
      <c r="C5192" s="30"/>
      <c r="D5192" s="30" t="s">
        <v>26175</v>
      </c>
      <c r="E5192" s="30" t="s">
        <v>26176</v>
      </c>
      <c r="F5192" s="30" t="s">
        <v>9794</v>
      </c>
      <c r="G5192" s="30" t="s">
        <v>2938</v>
      </c>
      <c r="H5192" s="30" t="s">
        <v>1377</v>
      </c>
      <c r="I5192" s="30">
        <v>56903655</v>
      </c>
      <c r="J5192" s="30" t="s">
        <v>26177</v>
      </c>
      <c r="K5192" s="57">
        <v>34912770</v>
      </c>
      <c r="L5192" s="30"/>
      <c r="M5192" s="30"/>
      <c r="N5192" s="30"/>
      <c r="O5192" s="30"/>
      <c r="P5192" s="30"/>
      <c r="Q5192" s="30" t="s">
        <v>26178</v>
      </c>
      <c r="R5192" s="30"/>
      <c r="S5192" s="30" t="s">
        <v>26179</v>
      </c>
      <c r="T5192" s="30"/>
      <c r="U5192" s="30"/>
      <c r="V5192" s="30" t="s">
        <v>1444</v>
      </c>
    </row>
    <row r="5193" spans="1:22" ht="15" customHeight="1">
      <c r="A5193" s="37">
        <v>5414</v>
      </c>
      <c r="B5193" s="37" t="s">
        <v>26180</v>
      </c>
      <c r="C5193" s="37"/>
      <c r="D5193" s="37" t="s">
        <v>26180</v>
      </c>
      <c r="E5193" s="37" t="s">
        <v>26181</v>
      </c>
      <c r="F5193" s="37" t="s">
        <v>26182</v>
      </c>
      <c r="G5193" s="37" t="s">
        <v>4313</v>
      </c>
      <c r="H5193" s="37" t="s">
        <v>1367</v>
      </c>
      <c r="I5193" s="37">
        <v>35700285</v>
      </c>
      <c r="J5193" s="37" t="s">
        <v>26183</v>
      </c>
      <c r="K5193" s="58">
        <v>6721634030061</v>
      </c>
      <c r="L5193" s="37"/>
      <c r="M5193" s="37"/>
      <c r="N5193" s="37"/>
      <c r="O5193" s="37"/>
      <c r="P5193" s="37"/>
      <c r="Q5193" s="37" t="s">
        <v>26184</v>
      </c>
      <c r="R5193" s="37"/>
      <c r="S5193" s="37" t="s">
        <v>26185</v>
      </c>
      <c r="T5193" s="37"/>
      <c r="U5193" s="37"/>
      <c r="V5193" s="26" t="s">
        <v>202</v>
      </c>
    </row>
    <row r="5194" spans="1:22" ht="15" customHeight="1">
      <c r="A5194" s="37">
        <v>5415</v>
      </c>
      <c r="B5194" s="37" t="s">
        <v>26186</v>
      </c>
      <c r="C5194" s="37"/>
      <c r="D5194" s="37" t="s">
        <v>26186</v>
      </c>
      <c r="E5194" s="37" t="s">
        <v>26187</v>
      </c>
      <c r="F5194" s="37" t="s">
        <v>6896</v>
      </c>
      <c r="G5194" s="37" t="s">
        <v>1605</v>
      </c>
      <c r="H5194" s="37" t="s">
        <v>1367</v>
      </c>
      <c r="I5194" s="37">
        <v>30110042</v>
      </c>
      <c r="J5194" s="37" t="s">
        <v>26188</v>
      </c>
      <c r="K5194" s="58">
        <v>34741810020</v>
      </c>
      <c r="L5194" s="37"/>
      <c r="M5194" s="37"/>
      <c r="N5194" s="37"/>
      <c r="O5194" s="37"/>
      <c r="P5194" s="37"/>
      <c r="Q5194" s="37" t="s">
        <v>26189</v>
      </c>
      <c r="R5194" s="37"/>
      <c r="S5194" s="37" t="s">
        <v>26190</v>
      </c>
      <c r="T5194" s="37"/>
      <c r="U5194" s="37"/>
      <c r="V5194" s="26" t="s">
        <v>202</v>
      </c>
    </row>
    <row r="5195" spans="1:22" ht="15" customHeight="1">
      <c r="A5195" s="30">
        <v>5416</v>
      </c>
      <c r="B5195" s="30" t="s">
        <v>26191</v>
      </c>
      <c r="C5195" s="30"/>
      <c r="D5195" s="30" t="s">
        <v>26191</v>
      </c>
      <c r="E5195" s="30" t="s">
        <v>26192</v>
      </c>
      <c r="F5195" s="30" t="s">
        <v>7021</v>
      </c>
      <c r="G5195" s="30" t="s">
        <v>6928</v>
      </c>
      <c r="H5195" s="30" t="s">
        <v>1358</v>
      </c>
      <c r="I5195" s="30">
        <v>29154200</v>
      </c>
      <c r="J5195" s="30" t="s">
        <v>26193</v>
      </c>
      <c r="K5195" s="57">
        <v>82087466</v>
      </c>
      <c r="L5195" s="30"/>
      <c r="M5195" s="30"/>
      <c r="N5195" s="30"/>
      <c r="O5195" s="30"/>
      <c r="P5195" s="30"/>
      <c r="Q5195" s="30" t="s">
        <v>26194</v>
      </c>
      <c r="R5195" s="30"/>
      <c r="S5195" s="30" t="s">
        <v>26195</v>
      </c>
      <c r="T5195" s="30"/>
      <c r="U5195" s="30"/>
      <c r="V5195" s="30" t="s">
        <v>1444</v>
      </c>
    </row>
    <row r="5196" spans="1:22" ht="15" customHeight="1">
      <c r="A5196" s="30">
        <v>5417</v>
      </c>
      <c r="B5196" s="30" t="s">
        <v>26196</v>
      </c>
      <c r="C5196" s="30"/>
      <c r="D5196" s="30" t="s">
        <v>26196</v>
      </c>
      <c r="E5196" s="30" t="s">
        <v>26197</v>
      </c>
      <c r="F5196" s="30" t="s">
        <v>26198</v>
      </c>
      <c r="G5196" s="30" t="s">
        <v>16900</v>
      </c>
      <c r="H5196" s="30" t="s">
        <v>1381</v>
      </c>
      <c r="I5196" s="30">
        <v>87711000</v>
      </c>
      <c r="J5196" s="30" t="s">
        <v>26199</v>
      </c>
      <c r="K5196" s="57">
        <v>9080895370</v>
      </c>
      <c r="L5196" s="30"/>
      <c r="M5196" s="30"/>
      <c r="N5196" s="30"/>
      <c r="O5196" s="30"/>
      <c r="P5196" s="30"/>
      <c r="Q5196" s="30" t="s">
        <v>26200</v>
      </c>
      <c r="R5196" s="30"/>
      <c r="S5196" s="30" t="s">
        <v>26201</v>
      </c>
      <c r="T5196" s="30"/>
      <c r="U5196" s="30"/>
      <c r="V5196" s="30" t="s">
        <v>1444</v>
      </c>
    </row>
    <row r="5197" spans="1:22" ht="15" customHeight="1">
      <c r="A5197" s="30">
        <v>5418</v>
      </c>
      <c r="B5197" s="30" t="s">
        <v>26202</v>
      </c>
      <c r="C5197" s="30"/>
      <c r="D5197" s="30" t="s">
        <v>26202</v>
      </c>
      <c r="E5197" s="30" t="s">
        <v>26203</v>
      </c>
      <c r="F5197" s="30" t="s">
        <v>8306</v>
      </c>
      <c r="G5197" s="30" t="s">
        <v>4254</v>
      </c>
      <c r="H5197" s="30" t="s">
        <v>1377</v>
      </c>
      <c r="I5197" s="30">
        <v>55641170</v>
      </c>
      <c r="J5197" s="30" t="s">
        <v>26204</v>
      </c>
      <c r="K5197" s="57">
        <v>90128184</v>
      </c>
      <c r="L5197" s="30"/>
      <c r="M5197" s="30"/>
      <c r="N5197" s="30"/>
      <c r="O5197" s="30"/>
      <c r="P5197" s="30"/>
      <c r="Q5197" s="30" t="s">
        <v>26205</v>
      </c>
      <c r="R5197" s="30"/>
      <c r="S5197" s="30" t="s">
        <v>26206</v>
      </c>
      <c r="T5197" s="30"/>
      <c r="U5197" s="30"/>
      <c r="V5197" s="30" t="s">
        <v>1444</v>
      </c>
    </row>
    <row r="5198" spans="1:22" ht="15" customHeight="1">
      <c r="A5198" s="30">
        <v>5419</v>
      </c>
      <c r="B5198" s="30" t="s">
        <v>26207</v>
      </c>
      <c r="C5198" s="30"/>
      <c r="D5198" s="30" t="s">
        <v>26207</v>
      </c>
      <c r="E5198" s="30" t="s">
        <v>7703</v>
      </c>
      <c r="F5198" s="30" t="s">
        <v>1454</v>
      </c>
      <c r="G5198" s="30" t="s">
        <v>9168</v>
      </c>
      <c r="H5198" s="30" t="s">
        <v>1397</v>
      </c>
      <c r="I5198" s="30">
        <v>19900020</v>
      </c>
      <c r="J5198" s="30" t="s">
        <v>26208</v>
      </c>
      <c r="K5198" s="57">
        <v>495184989118</v>
      </c>
      <c r="L5198" s="30"/>
      <c r="M5198" s="30"/>
      <c r="N5198" s="30"/>
      <c r="O5198" s="30"/>
      <c r="P5198" s="30"/>
      <c r="Q5198" s="30" t="s">
        <v>26209</v>
      </c>
      <c r="R5198" s="30"/>
      <c r="S5198" s="30" t="s">
        <v>26210</v>
      </c>
      <c r="T5198" s="30"/>
      <c r="U5198" s="30"/>
      <c r="V5198" s="30" t="s">
        <v>1444</v>
      </c>
    </row>
    <row r="5199" spans="1:22" ht="15" customHeight="1">
      <c r="A5199" s="30">
        <v>5420</v>
      </c>
      <c r="B5199" s="30" t="s">
        <v>26211</v>
      </c>
      <c r="C5199" s="30"/>
      <c r="D5199" s="30" t="s">
        <v>26211</v>
      </c>
      <c r="E5199" s="30" t="s">
        <v>26212</v>
      </c>
      <c r="F5199" s="30" t="s">
        <v>9071</v>
      </c>
      <c r="G5199" s="30" t="s">
        <v>9072</v>
      </c>
      <c r="H5199" s="30" t="s">
        <v>1358</v>
      </c>
      <c r="I5199" s="30">
        <v>29967000</v>
      </c>
      <c r="J5199" s="30" t="s">
        <v>26213</v>
      </c>
      <c r="K5199" s="57" t="s">
        <v>3510</v>
      </c>
      <c r="L5199" s="30"/>
      <c r="M5199" s="30"/>
      <c r="N5199" s="30"/>
      <c r="O5199" s="30"/>
      <c r="P5199" s="30"/>
      <c r="Q5199" s="30" t="s">
        <v>26214</v>
      </c>
      <c r="R5199" s="30"/>
      <c r="S5199" s="30" t="s">
        <v>26215</v>
      </c>
      <c r="T5199" s="30"/>
      <c r="U5199" s="30"/>
      <c r="V5199" s="30" t="s">
        <v>1444</v>
      </c>
    </row>
    <row r="5200" spans="1:22" ht="15" customHeight="1">
      <c r="A5200" s="30">
        <v>5421</v>
      </c>
      <c r="B5200" s="30" t="s">
        <v>26216</v>
      </c>
      <c r="C5200" s="30"/>
      <c r="D5200" s="30" t="s">
        <v>26216</v>
      </c>
      <c r="E5200" s="30" t="s">
        <v>26217</v>
      </c>
      <c r="F5200" s="30" t="s">
        <v>1454</v>
      </c>
      <c r="G5200" s="30" t="s">
        <v>1492</v>
      </c>
      <c r="H5200" s="30" t="s">
        <v>1354</v>
      </c>
      <c r="I5200" s="30">
        <v>60035130</v>
      </c>
      <c r="J5200" s="30" t="s">
        <v>26218</v>
      </c>
      <c r="K5200" s="57">
        <v>61971294</v>
      </c>
      <c r="L5200" s="30"/>
      <c r="M5200" s="30"/>
      <c r="N5200" s="30"/>
      <c r="O5200" s="30"/>
      <c r="P5200" s="30"/>
      <c r="Q5200" s="30" t="s">
        <v>26219</v>
      </c>
      <c r="R5200" s="30"/>
      <c r="S5200" s="30" t="s">
        <v>26220</v>
      </c>
      <c r="T5200" s="30"/>
      <c r="U5200" s="30"/>
      <c r="V5200" s="30" t="s">
        <v>1428</v>
      </c>
    </row>
    <row r="5201" spans="1:22" ht="15" customHeight="1">
      <c r="A5201" s="30">
        <v>5422</v>
      </c>
      <c r="B5201" s="30" t="s">
        <v>26221</v>
      </c>
      <c r="C5201" s="30"/>
      <c r="D5201" s="30" t="s">
        <v>26221</v>
      </c>
      <c r="E5201" s="30" t="s">
        <v>26222</v>
      </c>
      <c r="F5201" s="30" t="s">
        <v>23468</v>
      </c>
      <c r="G5201" s="30" t="s">
        <v>1700</v>
      </c>
      <c r="H5201" s="30" t="s">
        <v>1377</v>
      </c>
      <c r="I5201" s="30">
        <v>51110160</v>
      </c>
      <c r="J5201" s="30" t="s">
        <v>26223</v>
      </c>
      <c r="K5201" s="57">
        <v>90032071</v>
      </c>
      <c r="L5201" s="30"/>
      <c r="M5201" s="30"/>
      <c r="N5201" s="30"/>
      <c r="O5201" s="30"/>
      <c r="P5201" s="30"/>
      <c r="Q5201" s="30" t="s">
        <v>26219</v>
      </c>
      <c r="R5201" s="30"/>
      <c r="S5201" s="30" t="s">
        <v>26224</v>
      </c>
      <c r="T5201" s="30"/>
      <c r="U5201" s="30"/>
      <c r="V5201" s="30" t="s">
        <v>1428</v>
      </c>
    </row>
    <row r="5202" spans="1:22" ht="15" customHeight="1">
      <c r="A5202" s="30">
        <v>5423</v>
      </c>
      <c r="B5202" s="30" t="s">
        <v>26225</v>
      </c>
      <c r="C5202" s="30"/>
      <c r="D5202" s="30" t="s">
        <v>26225</v>
      </c>
      <c r="E5202" s="30" t="s">
        <v>26226</v>
      </c>
      <c r="F5202" s="30" t="s">
        <v>2189</v>
      </c>
      <c r="G5202" s="30" t="s">
        <v>2190</v>
      </c>
      <c r="H5202" s="30" t="s">
        <v>1350</v>
      </c>
      <c r="I5202" s="30">
        <v>68900030</v>
      </c>
      <c r="J5202" s="30" t="s">
        <v>26227</v>
      </c>
      <c r="K5202" s="57">
        <v>30508274</v>
      </c>
      <c r="L5202" s="30"/>
      <c r="M5202" s="30"/>
      <c r="N5202" s="30"/>
      <c r="O5202" s="30"/>
      <c r="P5202" s="30"/>
      <c r="Q5202" s="30" t="s">
        <v>26228</v>
      </c>
      <c r="R5202" s="30"/>
      <c r="S5202" s="30" t="s">
        <v>26229</v>
      </c>
      <c r="T5202" s="30"/>
      <c r="U5202" s="30"/>
      <c r="V5202" s="30" t="s">
        <v>1444</v>
      </c>
    </row>
    <row r="5203" spans="1:22" ht="15" customHeight="1">
      <c r="A5203" s="30">
        <v>5424</v>
      </c>
      <c r="B5203" s="30" t="s">
        <v>26230</v>
      </c>
      <c r="C5203" s="30"/>
      <c r="D5203" s="30" t="s">
        <v>26230</v>
      </c>
      <c r="E5203" s="30" t="s">
        <v>26231</v>
      </c>
      <c r="F5203" s="30" t="s">
        <v>1454</v>
      </c>
      <c r="G5203" s="30" t="s">
        <v>11652</v>
      </c>
      <c r="H5203" s="30" t="s">
        <v>1397</v>
      </c>
      <c r="I5203" s="30">
        <v>18550000</v>
      </c>
      <c r="J5203" s="30" t="s">
        <v>26232</v>
      </c>
      <c r="K5203" s="57">
        <v>219094410111</v>
      </c>
      <c r="L5203" s="30"/>
      <c r="M5203" s="30"/>
      <c r="N5203" s="30"/>
      <c r="O5203" s="30"/>
      <c r="P5203" s="30"/>
      <c r="Q5203" s="30" t="s">
        <v>26233</v>
      </c>
      <c r="R5203" s="30"/>
      <c r="S5203" s="30" t="s">
        <v>26234</v>
      </c>
      <c r="T5203" s="30"/>
      <c r="U5203" s="30"/>
      <c r="V5203" s="30" t="s">
        <v>1444</v>
      </c>
    </row>
    <row r="5204" spans="1:22" ht="15" customHeight="1">
      <c r="A5204" s="37">
        <v>5425</v>
      </c>
      <c r="B5204" s="37" t="s">
        <v>26235</v>
      </c>
      <c r="C5204" s="37"/>
      <c r="D5204" s="37" t="s">
        <v>26235</v>
      </c>
      <c r="E5204" s="37" t="s">
        <v>26236</v>
      </c>
      <c r="F5204" s="37" t="s">
        <v>1454</v>
      </c>
      <c r="G5204" s="37" t="s">
        <v>26237</v>
      </c>
      <c r="H5204" s="37" t="s">
        <v>1397</v>
      </c>
      <c r="I5204" s="37">
        <v>18705060</v>
      </c>
      <c r="J5204" s="37" t="s">
        <v>26238</v>
      </c>
      <c r="K5204" s="58">
        <v>194109730118</v>
      </c>
      <c r="L5204" s="37"/>
      <c r="M5204" s="37"/>
      <c r="N5204" s="37"/>
      <c r="O5204" s="37"/>
      <c r="P5204" s="37"/>
      <c r="Q5204" s="37" t="s">
        <v>26239</v>
      </c>
      <c r="R5204" s="37"/>
      <c r="S5204" s="37" t="s">
        <v>26240</v>
      </c>
      <c r="T5204" s="37"/>
      <c r="U5204" s="37"/>
      <c r="V5204" s="26" t="s">
        <v>202</v>
      </c>
    </row>
    <row r="5205" spans="1:22" ht="15" customHeight="1">
      <c r="A5205" s="37">
        <v>5426</v>
      </c>
      <c r="B5205" s="37" t="s">
        <v>26241</v>
      </c>
      <c r="C5205" s="37"/>
      <c r="D5205" s="37" t="s">
        <v>26241</v>
      </c>
      <c r="E5205" s="37" t="s">
        <v>26242</v>
      </c>
      <c r="F5205" s="37" t="s">
        <v>1454</v>
      </c>
      <c r="G5205" s="37" t="s">
        <v>13660</v>
      </c>
      <c r="H5205" s="37" t="s">
        <v>1358</v>
      </c>
      <c r="I5205" s="37">
        <v>29200260</v>
      </c>
      <c r="J5205" s="37" t="s">
        <v>26243</v>
      </c>
      <c r="K5205" s="58">
        <v>82961344</v>
      </c>
      <c r="L5205" s="37"/>
      <c r="M5205" s="37"/>
      <c r="N5205" s="37"/>
      <c r="O5205" s="37"/>
      <c r="P5205" s="37"/>
      <c r="Q5205" s="37" t="s">
        <v>26244</v>
      </c>
      <c r="R5205" s="37"/>
      <c r="S5205" s="37" t="s">
        <v>26245</v>
      </c>
      <c r="T5205" s="37"/>
      <c r="U5205" s="37"/>
      <c r="V5205" s="26" t="s">
        <v>202</v>
      </c>
    </row>
    <row r="5206" spans="1:22" ht="15" customHeight="1">
      <c r="A5206" s="30">
        <v>5427</v>
      </c>
      <c r="B5206" s="30" t="s">
        <v>26246</v>
      </c>
      <c r="C5206" s="30"/>
      <c r="D5206" s="30" t="s">
        <v>26246</v>
      </c>
      <c r="E5206" s="30" t="s">
        <v>26247</v>
      </c>
      <c r="F5206" s="30" t="s">
        <v>26248</v>
      </c>
      <c r="G5206" s="30" t="s">
        <v>1605</v>
      </c>
      <c r="H5206" s="30" t="s">
        <v>1367</v>
      </c>
      <c r="I5206" s="30">
        <v>30810640</v>
      </c>
      <c r="J5206" s="30" t="s">
        <v>26249</v>
      </c>
      <c r="K5206" s="57">
        <v>32359420151</v>
      </c>
      <c r="L5206" s="30"/>
      <c r="M5206" s="30"/>
      <c r="N5206" s="30"/>
      <c r="O5206" s="30"/>
      <c r="P5206" s="30"/>
      <c r="Q5206" s="30" t="s">
        <v>26250</v>
      </c>
      <c r="R5206" s="30"/>
      <c r="S5206" s="30" t="s">
        <v>26251</v>
      </c>
      <c r="T5206" s="30"/>
      <c r="U5206" s="30"/>
      <c r="V5206" s="30" t="s">
        <v>1428</v>
      </c>
    </row>
    <row r="5207" spans="1:22" ht="15" customHeight="1">
      <c r="A5207" s="30">
        <v>5428</v>
      </c>
      <c r="B5207" s="30" t="s">
        <v>26252</v>
      </c>
      <c r="C5207" s="30"/>
      <c r="D5207" s="30" t="s">
        <v>26252</v>
      </c>
      <c r="E5207" s="30" t="s">
        <v>26253</v>
      </c>
      <c r="F5207" s="30" t="s">
        <v>1454</v>
      </c>
      <c r="G5207" s="30" t="s">
        <v>2366</v>
      </c>
      <c r="H5207" s="30" t="s">
        <v>1391</v>
      </c>
      <c r="I5207" s="30">
        <v>93220680</v>
      </c>
      <c r="J5207" s="30" t="s">
        <v>26254</v>
      </c>
      <c r="K5207" s="57">
        <v>1320164088</v>
      </c>
      <c r="L5207" s="30"/>
      <c r="M5207" s="30"/>
      <c r="N5207" s="30"/>
      <c r="O5207" s="30"/>
      <c r="P5207" s="30"/>
      <c r="Q5207" s="30" t="s">
        <v>25883</v>
      </c>
      <c r="R5207" s="30"/>
      <c r="S5207" s="30" t="s">
        <v>26255</v>
      </c>
      <c r="T5207" s="30"/>
      <c r="U5207" s="30"/>
      <c r="V5207" s="30" t="s">
        <v>1444</v>
      </c>
    </row>
    <row r="5208" spans="1:22" ht="15" customHeight="1">
      <c r="A5208" s="30">
        <v>5429</v>
      </c>
      <c r="B5208" s="30" t="s">
        <v>26256</v>
      </c>
      <c r="C5208" s="30"/>
      <c r="D5208" s="30" t="s">
        <v>26256</v>
      </c>
      <c r="E5208" s="30" t="s">
        <v>26257</v>
      </c>
      <c r="F5208" s="30" t="s">
        <v>26258</v>
      </c>
      <c r="G5208" s="30" t="s">
        <v>1605</v>
      </c>
      <c r="H5208" s="30" t="s">
        <v>1367</v>
      </c>
      <c r="I5208" s="30">
        <v>31565180</v>
      </c>
      <c r="J5208" s="30" t="s">
        <v>26259</v>
      </c>
      <c r="K5208" s="57">
        <v>32359420070</v>
      </c>
      <c r="L5208" s="30"/>
      <c r="M5208" s="30"/>
      <c r="N5208" s="30"/>
      <c r="O5208" s="30"/>
      <c r="P5208" s="30"/>
      <c r="Q5208" s="30" t="s">
        <v>26250</v>
      </c>
      <c r="R5208" s="30"/>
      <c r="S5208" s="30" t="s">
        <v>26260</v>
      </c>
      <c r="T5208" s="30"/>
      <c r="U5208" s="30"/>
      <c r="V5208" s="30" t="s">
        <v>1428</v>
      </c>
    </row>
    <row r="5209" spans="1:22" ht="15" customHeight="1">
      <c r="A5209" s="37">
        <v>5431</v>
      </c>
      <c r="B5209" s="37" t="s">
        <v>26261</v>
      </c>
      <c r="C5209" s="37"/>
      <c r="D5209" s="37" t="s">
        <v>26261</v>
      </c>
      <c r="E5209" s="37" t="s">
        <v>26262</v>
      </c>
      <c r="F5209" s="37" t="s">
        <v>5630</v>
      </c>
      <c r="G5209" s="37" t="s">
        <v>1655</v>
      </c>
      <c r="H5209" s="37" t="s">
        <v>1373</v>
      </c>
      <c r="I5209" s="37">
        <v>68510240</v>
      </c>
      <c r="J5209" s="37" t="s">
        <v>26263</v>
      </c>
      <c r="K5209" s="58">
        <v>152789642</v>
      </c>
      <c r="L5209" s="37"/>
      <c r="M5209" s="37"/>
      <c r="N5209" s="37"/>
      <c r="O5209" s="37"/>
      <c r="P5209" s="37"/>
      <c r="Q5209" s="37" t="s">
        <v>26264</v>
      </c>
      <c r="R5209" s="37"/>
      <c r="S5209" s="37" t="s">
        <v>26265</v>
      </c>
      <c r="T5209" s="37"/>
      <c r="U5209" s="37"/>
      <c r="V5209" s="26" t="s">
        <v>202</v>
      </c>
    </row>
    <row r="5210" spans="1:22" ht="15" customHeight="1">
      <c r="A5210" s="30">
        <v>5432</v>
      </c>
      <c r="B5210" s="30" t="s">
        <v>26266</v>
      </c>
      <c r="C5210" s="30"/>
      <c r="D5210" s="30" t="s">
        <v>26266</v>
      </c>
      <c r="E5210" s="30" t="s">
        <v>26267</v>
      </c>
      <c r="F5210" s="30" t="s">
        <v>1454</v>
      </c>
      <c r="G5210" s="30" t="s">
        <v>4042</v>
      </c>
      <c r="H5210" s="30" t="s">
        <v>1367</v>
      </c>
      <c r="I5210" s="30">
        <v>37130091</v>
      </c>
      <c r="J5210" s="30" t="s">
        <v>26268</v>
      </c>
      <c r="K5210" s="57">
        <v>36442700089</v>
      </c>
      <c r="L5210" s="30"/>
      <c r="M5210" s="30"/>
      <c r="N5210" s="30"/>
      <c r="O5210" s="30"/>
      <c r="P5210" s="30"/>
      <c r="Q5210" s="30" t="s">
        <v>26269</v>
      </c>
      <c r="R5210" s="30"/>
      <c r="S5210" s="30" t="s">
        <v>26270</v>
      </c>
      <c r="T5210" s="30"/>
      <c r="U5210" s="30"/>
      <c r="V5210" s="30" t="s">
        <v>1428</v>
      </c>
    </row>
    <row r="5211" spans="1:22" ht="15" customHeight="1">
      <c r="A5211" s="30">
        <v>5433</v>
      </c>
      <c r="B5211" s="30" t="s">
        <v>26271</v>
      </c>
      <c r="C5211" s="30"/>
      <c r="D5211" s="30" t="s">
        <v>26271</v>
      </c>
      <c r="E5211" s="30" t="s">
        <v>22491</v>
      </c>
      <c r="F5211" s="30" t="s">
        <v>1877</v>
      </c>
      <c r="G5211" s="30" t="s">
        <v>2054</v>
      </c>
      <c r="H5211" s="30" t="s">
        <v>1352</v>
      </c>
      <c r="I5211" s="30">
        <v>40024106</v>
      </c>
      <c r="J5211" s="30" t="s">
        <v>26272</v>
      </c>
      <c r="K5211" s="57">
        <v>174133889</v>
      </c>
      <c r="L5211" s="30"/>
      <c r="M5211" s="30"/>
      <c r="N5211" s="30"/>
      <c r="O5211" s="30"/>
      <c r="P5211" s="30"/>
      <c r="Q5211" s="30" t="s">
        <v>21623</v>
      </c>
      <c r="R5211" s="30"/>
      <c r="S5211" s="30" t="s">
        <v>26273</v>
      </c>
      <c r="T5211" s="30"/>
      <c r="U5211" s="30"/>
      <c r="V5211" s="30" t="s">
        <v>1444</v>
      </c>
    </row>
    <row r="5212" spans="1:22" ht="15" customHeight="1">
      <c r="A5212" s="30">
        <v>5434</v>
      </c>
      <c r="B5212" s="30" t="s">
        <v>26274</v>
      </c>
      <c r="C5212" s="30"/>
      <c r="D5212" s="30" t="s">
        <v>26274</v>
      </c>
      <c r="E5212" s="30" t="s">
        <v>26275</v>
      </c>
      <c r="F5212" s="30" t="s">
        <v>2657</v>
      </c>
      <c r="G5212" s="30" t="s">
        <v>1629</v>
      </c>
      <c r="H5212" s="30" t="s">
        <v>1391</v>
      </c>
      <c r="I5212" s="30">
        <v>91010007</v>
      </c>
      <c r="J5212" s="30" t="s">
        <v>26276</v>
      </c>
      <c r="K5212" s="57">
        <v>963258133</v>
      </c>
      <c r="L5212" s="30"/>
      <c r="M5212" s="30"/>
      <c r="N5212" s="30"/>
      <c r="O5212" s="30"/>
      <c r="P5212" s="30"/>
      <c r="Q5212" s="30" t="s">
        <v>26277</v>
      </c>
      <c r="R5212" s="30"/>
      <c r="S5212" s="30" t="s">
        <v>26278</v>
      </c>
      <c r="T5212" s="30"/>
      <c r="U5212" s="30"/>
      <c r="V5212" s="30" t="s">
        <v>1444</v>
      </c>
    </row>
    <row r="5213" spans="1:22" ht="15" customHeight="1">
      <c r="A5213" s="30">
        <v>5435</v>
      </c>
      <c r="B5213" s="30" t="s">
        <v>26279</v>
      </c>
      <c r="C5213" s="30"/>
      <c r="D5213" s="30" t="s">
        <v>26279</v>
      </c>
      <c r="E5213" s="30" t="s">
        <v>26280</v>
      </c>
      <c r="F5213" s="30" t="s">
        <v>3628</v>
      </c>
      <c r="G5213" s="30" t="s">
        <v>1796</v>
      </c>
      <c r="H5213" s="30" t="s">
        <v>1385</v>
      </c>
      <c r="I5213" s="30">
        <v>59025280</v>
      </c>
      <c r="J5213" s="30" t="s">
        <v>26281</v>
      </c>
      <c r="K5213" s="57">
        <v>204738474</v>
      </c>
      <c r="L5213" s="30"/>
      <c r="M5213" s="30"/>
      <c r="N5213" s="30"/>
      <c r="O5213" s="30"/>
      <c r="P5213" s="30"/>
      <c r="Q5213" s="30" t="s">
        <v>26282</v>
      </c>
      <c r="R5213" s="30"/>
      <c r="S5213" s="30" t="s">
        <v>26283</v>
      </c>
      <c r="T5213" s="30"/>
      <c r="U5213" s="30"/>
      <c r="V5213" s="30" t="s">
        <v>1444</v>
      </c>
    </row>
    <row r="5214" spans="1:22" ht="15" customHeight="1">
      <c r="A5214" s="30">
        <v>5436</v>
      </c>
      <c r="B5214" s="30" t="s">
        <v>26284</v>
      </c>
      <c r="C5214" s="30"/>
      <c r="D5214" s="30" t="s">
        <v>26284</v>
      </c>
      <c r="E5214" s="30" t="s">
        <v>12306</v>
      </c>
      <c r="F5214" s="30" t="s">
        <v>1454</v>
      </c>
      <c r="G5214" s="30" t="s">
        <v>26285</v>
      </c>
      <c r="H5214" s="30" t="s">
        <v>1373</v>
      </c>
      <c r="I5214" s="30">
        <v>68250000</v>
      </c>
      <c r="J5214" s="30" t="s">
        <v>26286</v>
      </c>
      <c r="K5214" s="57">
        <v>154731340</v>
      </c>
      <c r="L5214" s="30"/>
      <c r="M5214" s="30"/>
      <c r="N5214" s="30"/>
      <c r="O5214" s="30"/>
      <c r="P5214" s="30"/>
      <c r="Q5214" s="30" t="s">
        <v>26287</v>
      </c>
      <c r="R5214" s="30"/>
      <c r="S5214" s="30" t="s">
        <v>26288</v>
      </c>
      <c r="T5214" s="30"/>
      <c r="U5214" s="30"/>
      <c r="V5214" s="30" t="s">
        <v>1444</v>
      </c>
    </row>
    <row r="5215" spans="1:22" ht="15" customHeight="1">
      <c r="A5215" s="30">
        <v>5437</v>
      </c>
      <c r="B5215" s="30" t="s">
        <v>26289</v>
      </c>
      <c r="C5215" s="30"/>
      <c r="D5215" s="30" t="s">
        <v>26289</v>
      </c>
      <c r="E5215" s="30" t="s">
        <v>26290</v>
      </c>
      <c r="F5215" s="30" t="s">
        <v>26291</v>
      </c>
      <c r="G5215" s="30" t="s">
        <v>5850</v>
      </c>
      <c r="H5215" s="30" t="s">
        <v>1363</v>
      </c>
      <c r="I5215" s="30">
        <v>74905760</v>
      </c>
      <c r="J5215" s="30" t="s">
        <v>26292</v>
      </c>
      <c r="K5215" s="57">
        <v>102022984</v>
      </c>
      <c r="L5215" s="30"/>
      <c r="M5215" s="30"/>
      <c r="N5215" s="30"/>
      <c r="O5215" s="30"/>
      <c r="P5215" s="30"/>
      <c r="Q5215" s="30" t="s">
        <v>26293</v>
      </c>
      <c r="R5215" s="30"/>
      <c r="S5215" s="30" t="s">
        <v>26294</v>
      </c>
      <c r="T5215" s="30"/>
      <c r="U5215" s="30"/>
      <c r="V5215" s="30" t="s">
        <v>1428</v>
      </c>
    </row>
    <row r="5216" spans="1:22" ht="15" customHeight="1">
      <c r="A5216" s="30">
        <v>5438</v>
      </c>
      <c r="B5216" s="30" t="s">
        <v>26295</v>
      </c>
      <c r="C5216" s="30"/>
      <c r="D5216" s="30" t="s">
        <v>26295</v>
      </c>
      <c r="E5216" s="30" t="s">
        <v>26296</v>
      </c>
      <c r="F5216" s="30" t="s">
        <v>3199</v>
      </c>
      <c r="G5216" s="30" t="s">
        <v>26297</v>
      </c>
      <c r="H5216" s="30" t="s">
        <v>1354</v>
      </c>
      <c r="I5216" s="30">
        <v>63540000</v>
      </c>
      <c r="J5216" s="30" t="s">
        <v>26298</v>
      </c>
      <c r="K5216" s="57">
        <v>67695493</v>
      </c>
      <c r="L5216" s="30"/>
      <c r="M5216" s="30"/>
      <c r="N5216" s="30"/>
      <c r="O5216" s="30"/>
      <c r="P5216" s="30"/>
      <c r="Q5216" s="30" t="s">
        <v>5522</v>
      </c>
      <c r="R5216" s="30"/>
      <c r="S5216" s="30" t="s">
        <v>4261</v>
      </c>
      <c r="T5216" s="30"/>
      <c r="U5216" s="30"/>
      <c r="V5216" s="30" t="s">
        <v>1444</v>
      </c>
    </row>
    <row r="5217" spans="1:22" ht="15" customHeight="1">
      <c r="A5217" s="37">
        <v>5439</v>
      </c>
      <c r="B5217" s="37" t="s">
        <v>26299</v>
      </c>
      <c r="C5217" s="37"/>
      <c r="D5217" s="37" t="s">
        <v>26299</v>
      </c>
      <c r="E5217" s="37" t="s">
        <v>26300</v>
      </c>
      <c r="F5217" s="37" t="s">
        <v>1454</v>
      </c>
      <c r="G5217" s="37" t="s">
        <v>26301</v>
      </c>
      <c r="H5217" s="37" t="s">
        <v>1367</v>
      </c>
      <c r="I5217" s="37">
        <v>37860000</v>
      </c>
      <c r="J5217" s="37" t="s">
        <v>26302</v>
      </c>
      <c r="K5217" s="58">
        <v>37680890021</v>
      </c>
      <c r="L5217" s="37"/>
      <c r="M5217" s="37"/>
      <c r="N5217" s="37"/>
      <c r="O5217" s="37"/>
      <c r="P5217" s="37"/>
      <c r="Q5217" s="37" t="s">
        <v>26303</v>
      </c>
      <c r="R5217" s="37"/>
      <c r="S5217" s="37" t="s">
        <v>26304</v>
      </c>
      <c r="T5217" s="37"/>
      <c r="U5217" s="37"/>
      <c r="V5217" s="26" t="s">
        <v>202</v>
      </c>
    </row>
    <row r="5218" spans="1:22" ht="15" customHeight="1">
      <c r="A5218" s="37">
        <v>5440</v>
      </c>
      <c r="B5218" s="37" t="s">
        <v>26305</v>
      </c>
      <c r="C5218" s="37"/>
      <c r="D5218" s="37" t="s">
        <v>26305</v>
      </c>
      <c r="E5218" s="37" t="s">
        <v>26306</v>
      </c>
      <c r="F5218" s="37" t="s">
        <v>26307</v>
      </c>
      <c r="G5218" s="37" t="s">
        <v>2360</v>
      </c>
      <c r="H5218" s="37" t="s">
        <v>1363</v>
      </c>
      <c r="I5218" s="37">
        <v>74715350</v>
      </c>
      <c r="J5218" s="37" t="s">
        <v>26308</v>
      </c>
      <c r="K5218" s="58">
        <v>108065278</v>
      </c>
      <c r="L5218" s="37"/>
      <c r="M5218" s="37"/>
      <c r="N5218" s="37"/>
      <c r="O5218" s="37"/>
      <c r="P5218" s="37"/>
      <c r="Q5218" s="37" t="s">
        <v>26309</v>
      </c>
      <c r="R5218" s="37"/>
      <c r="S5218" s="37" t="s">
        <v>26310</v>
      </c>
      <c r="T5218" s="37"/>
      <c r="U5218" s="37"/>
      <c r="V5218" s="26" t="s">
        <v>202</v>
      </c>
    </row>
    <row r="5219" spans="1:22" ht="15" customHeight="1">
      <c r="A5219" s="37">
        <v>5441</v>
      </c>
      <c r="B5219" s="37" t="s">
        <v>26311</v>
      </c>
      <c r="C5219" s="37"/>
      <c r="D5219" s="37" t="s">
        <v>26311</v>
      </c>
      <c r="E5219" s="37" t="s">
        <v>26312</v>
      </c>
      <c r="F5219" s="37" t="s">
        <v>1454</v>
      </c>
      <c r="G5219" s="37" t="s">
        <v>2171</v>
      </c>
      <c r="H5219" s="37" t="s">
        <v>1346</v>
      </c>
      <c r="I5219" s="37">
        <v>57300010</v>
      </c>
      <c r="J5219" s="37" t="s">
        <v>26313</v>
      </c>
      <c r="K5219" s="58">
        <v>247919756</v>
      </c>
      <c r="L5219" s="37"/>
      <c r="M5219" s="37"/>
      <c r="N5219" s="37"/>
      <c r="O5219" s="37"/>
      <c r="P5219" s="37"/>
      <c r="Q5219" s="37" t="s">
        <v>26314</v>
      </c>
      <c r="R5219" s="37"/>
      <c r="S5219" s="37" t="s">
        <v>26315</v>
      </c>
      <c r="T5219" s="37"/>
      <c r="U5219" s="37"/>
      <c r="V5219" s="26" t="s">
        <v>202</v>
      </c>
    </row>
    <row r="5220" spans="1:22" ht="15" customHeight="1">
      <c r="A5220" s="30">
        <v>5442</v>
      </c>
      <c r="B5220" s="30" t="s">
        <v>26316</v>
      </c>
      <c r="C5220" s="30"/>
      <c r="D5220" s="30" t="s">
        <v>26316</v>
      </c>
      <c r="E5220" s="30" t="s">
        <v>26317</v>
      </c>
      <c r="F5220" s="30" t="s">
        <v>1454</v>
      </c>
      <c r="G5220" s="30" t="s">
        <v>1833</v>
      </c>
      <c r="H5220" s="30" t="s">
        <v>1346</v>
      </c>
      <c r="I5220" s="30">
        <v>57020010</v>
      </c>
      <c r="J5220" s="30" t="s">
        <v>26318</v>
      </c>
      <c r="K5220" s="57">
        <v>243110510</v>
      </c>
      <c r="L5220" s="30"/>
      <c r="M5220" s="30"/>
      <c r="N5220" s="30"/>
      <c r="O5220" s="30"/>
      <c r="P5220" s="30"/>
      <c r="Q5220" s="30" t="s">
        <v>26319</v>
      </c>
      <c r="R5220" s="30"/>
      <c r="S5220" s="30" t="s">
        <v>26320</v>
      </c>
      <c r="T5220" s="30"/>
      <c r="U5220" s="30"/>
      <c r="V5220" s="30" t="s">
        <v>1444</v>
      </c>
    </row>
    <row r="5221" spans="1:22" ht="15" customHeight="1">
      <c r="A5221" s="30">
        <v>5443</v>
      </c>
      <c r="B5221" s="30" t="s">
        <v>26321</v>
      </c>
      <c r="C5221" s="30"/>
      <c r="D5221" s="30" t="s">
        <v>26321</v>
      </c>
      <c r="E5221" s="30" t="s">
        <v>22959</v>
      </c>
      <c r="F5221" s="30" t="s">
        <v>1454</v>
      </c>
      <c r="G5221" s="30" t="s">
        <v>1995</v>
      </c>
      <c r="H5221" s="30" t="s">
        <v>1367</v>
      </c>
      <c r="I5221" s="30">
        <v>35500009</v>
      </c>
      <c r="J5221" s="30" t="s">
        <v>26322</v>
      </c>
      <c r="K5221" s="57">
        <v>38068590021</v>
      </c>
      <c r="L5221" s="30"/>
      <c r="M5221" s="30"/>
      <c r="N5221" s="30"/>
      <c r="O5221" s="30"/>
      <c r="P5221" s="30"/>
      <c r="Q5221" s="30" t="s">
        <v>26323</v>
      </c>
      <c r="R5221" s="30"/>
      <c r="S5221" s="30" t="s">
        <v>26324</v>
      </c>
      <c r="T5221" s="30"/>
      <c r="U5221" s="30"/>
      <c r="V5221" s="30" t="s">
        <v>1444</v>
      </c>
    </row>
    <row r="5222" spans="1:22" ht="15" customHeight="1">
      <c r="A5222" s="30">
        <v>5444</v>
      </c>
      <c r="B5222" s="30" t="s">
        <v>26325</v>
      </c>
      <c r="C5222" s="30"/>
      <c r="D5222" s="30" t="s">
        <v>26325</v>
      </c>
      <c r="E5222" s="30" t="s">
        <v>26326</v>
      </c>
      <c r="F5222" s="30" t="s">
        <v>1454</v>
      </c>
      <c r="G5222" s="30" t="s">
        <v>5900</v>
      </c>
      <c r="H5222" s="30" t="s">
        <v>1352</v>
      </c>
      <c r="I5222" s="30">
        <v>48120000</v>
      </c>
      <c r="J5222" s="30" t="s">
        <v>26327</v>
      </c>
      <c r="K5222" s="57">
        <v>53259736</v>
      </c>
      <c r="L5222" s="30"/>
      <c r="M5222" s="30"/>
      <c r="N5222" s="30"/>
      <c r="O5222" s="30"/>
      <c r="P5222" s="30"/>
      <c r="Q5222" s="30" t="s">
        <v>26328</v>
      </c>
      <c r="R5222" s="30"/>
      <c r="S5222" s="30" t="s">
        <v>26329</v>
      </c>
      <c r="T5222" s="30"/>
      <c r="U5222" s="30"/>
      <c r="V5222" s="30" t="s">
        <v>1444</v>
      </c>
    </row>
    <row r="5223" spans="1:22" ht="15" customHeight="1">
      <c r="A5223" s="30">
        <v>5445</v>
      </c>
      <c r="B5223" s="30" t="s">
        <v>26330</v>
      </c>
      <c r="C5223" s="30"/>
      <c r="D5223" s="30" t="s">
        <v>26330</v>
      </c>
      <c r="E5223" s="30" t="s">
        <v>26331</v>
      </c>
      <c r="F5223" s="30" t="s">
        <v>26332</v>
      </c>
      <c r="G5223" s="30" t="s">
        <v>10788</v>
      </c>
      <c r="H5223" s="30" t="s">
        <v>1381</v>
      </c>
      <c r="I5223" s="30">
        <v>85865160</v>
      </c>
      <c r="J5223" s="30" t="s">
        <v>26333</v>
      </c>
      <c r="K5223" s="57">
        <v>4221010120</v>
      </c>
      <c r="L5223" s="30"/>
      <c r="M5223" s="30"/>
      <c r="N5223" s="30"/>
      <c r="O5223" s="30"/>
      <c r="P5223" s="30"/>
      <c r="Q5223" s="30" t="s">
        <v>26334</v>
      </c>
      <c r="R5223" s="30"/>
      <c r="S5223" s="30" t="s">
        <v>26335</v>
      </c>
      <c r="T5223" s="30"/>
      <c r="U5223" s="30"/>
      <c r="V5223" s="30" t="s">
        <v>1444</v>
      </c>
    </row>
    <row r="5224" spans="1:22" ht="15" customHeight="1">
      <c r="A5224" s="30">
        <v>5446</v>
      </c>
      <c r="B5224" s="30" t="s">
        <v>26336</v>
      </c>
      <c r="C5224" s="30"/>
      <c r="D5224" s="30" t="s">
        <v>26336</v>
      </c>
      <c r="E5224" s="30" t="s">
        <v>20826</v>
      </c>
      <c r="F5224" s="30" t="s">
        <v>26337</v>
      </c>
      <c r="G5224" s="30" t="s">
        <v>6754</v>
      </c>
      <c r="H5224" s="30" t="s">
        <v>1397</v>
      </c>
      <c r="I5224" s="30">
        <v>11460000</v>
      </c>
      <c r="J5224" s="30" t="s">
        <v>26338</v>
      </c>
      <c r="K5224" s="57">
        <v>335374442112</v>
      </c>
      <c r="L5224" s="30"/>
      <c r="M5224" s="30"/>
      <c r="N5224" s="30"/>
      <c r="O5224" s="30"/>
      <c r="P5224" s="30"/>
      <c r="Q5224" s="30" t="s">
        <v>26339</v>
      </c>
      <c r="R5224" s="30"/>
      <c r="S5224" s="30" t="s">
        <v>26340</v>
      </c>
      <c r="T5224" s="30"/>
      <c r="U5224" s="30"/>
      <c r="V5224" s="30" t="s">
        <v>1428</v>
      </c>
    </row>
    <row r="5225" spans="1:22" ht="15" customHeight="1">
      <c r="A5225" s="30">
        <v>5447</v>
      </c>
      <c r="B5225" s="30" t="s">
        <v>26341</v>
      </c>
      <c r="C5225" s="30"/>
      <c r="D5225" s="30" t="s">
        <v>26341</v>
      </c>
      <c r="E5225" s="30" t="s">
        <v>26342</v>
      </c>
      <c r="F5225" s="30" t="s">
        <v>26343</v>
      </c>
      <c r="G5225" s="30" t="s">
        <v>1629</v>
      </c>
      <c r="H5225" s="30" t="s">
        <v>1391</v>
      </c>
      <c r="I5225" s="30">
        <v>91215120</v>
      </c>
      <c r="J5225" s="30" t="s">
        <v>26344</v>
      </c>
      <c r="K5225" s="57">
        <v>963705245</v>
      </c>
      <c r="L5225" s="30"/>
      <c r="M5225" s="30"/>
      <c r="N5225" s="30"/>
      <c r="O5225" s="30"/>
      <c r="P5225" s="30"/>
      <c r="Q5225" s="30" t="s">
        <v>26345</v>
      </c>
      <c r="R5225" s="30"/>
      <c r="S5225" s="30" t="s">
        <v>26346</v>
      </c>
      <c r="T5225" s="30"/>
      <c r="U5225" s="30"/>
      <c r="V5225" s="30" t="s">
        <v>1444</v>
      </c>
    </row>
    <row r="5226" spans="1:22" ht="15" customHeight="1">
      <c r="A5226" s="30">
        <v>5448</v>
      </c>
      <c r="B5226" s="30" t="s">
        <v>26347</v>
      </c>
      <c r="C5226" s="30"/>
      <c r="D5226" s="30" t="s">
        <v>26347</v>
      </c>
      <c r="E5226" s="30" t="s">
        <v>26348</v>
      </c>
      <c r="F5226" s="30" t="s">
        <v>1454</v>
      </c>
      <c r="G5226" s="30" t="s">
        <v>2728</v>
      </c>
      <c r="H5226" s="30" t="s">
        <v>1348</v>
      </c>
      <c r="I5226" s="30">
        <v>69005280</v>
      </c>
      <c r="J5226" s="30" t="s">
        <v>26349</v>
      </c>
      <c r="K5226" s="57">
        <v>41234430</v>
      </c>
      <c r="L5226" s="30"/>
      <c r="M5226" s="30"/>
      <c r="N5226" s="30"/>
      <c r="O5226" s="30"/>
      <c r="P5226" s="30"/>
      <c r="Q5226" s="30" t="s">
        <v>26350</v>
      </c>
      <c r="R5226" s="30"/>
      <c r="S5226" s="30" t="s">
        <v>26351</v>
      </c>
      <c r="T5226" s="30"/>
      <c r="U5226" s="30"/>
      <c r="V5226" s="30" t="s">
        <v>1444</v>
      </c>
    </row>
    <row r="5227" spans="1:22" ht="15" customHeight="1">
      <c r="A5227" s="30">
        <v>5449</v>
      </c>
      <c r="B5227" s="30" t="s">
        <v>26352</v>
      </c>
      <c r="C5227" s="30"/>
      <c r="D5227" s="30" t="s">
        <v>26352</v>
      </c>
      <c r="E5227" s="30" t="s">
        <v>11157</v>
      </c>
      <c r="F5227" s="30" t="s">
        <v>23397</v>
      </c>
      <c r="G5227" s="30" t="s">
        <v>2397</v>
      </c>
      <c r="H5227" s="30" t="s">
        <v>1352</v>
      </c>
      <c r="I5227" s="30">
        <v>46430000</v>
      </c>
      <c r="J5227" s="30" t="s">
        <v>26353</v>
      </c>
      <c r="K5227" s="57">
        <v>162099007</v>
      </c>
      <c r="L5227" s="30"/>
      <c r="M5227" s="30"/>
      <c r="N5227" s="30"/>
      <c r="O5227" s="30"/>
      <c r="P5227" s="30"/>
      <c r="Q5227" s="30" t="s">
        <v>3014</v>
      </c>
      <c r="R5227" s="30"/>
      <c r="S5227" s="30" t="s">
        <v>3015</v>
      </c>
      <c r="T5227" s="30"/>
      <c r="U5227" s="30"/>
      <c r="V5227" s="30" t="s">
        <v>1444</v>
      </c>
    </row>
    <row r="5228" spans="1:22" ht="15" customHeight="1">
      <c r="A5228" s="30">
        <v>5450</v>
      </c>
      <c r="B5228" s="30" t="s">
        <v>26354</v>
      </c>
      <c r="C5228" s="30"/>
      <c r="D5228" s="30" t="s">
        <v>26354</v>
      </c>
      <c r="E5228" s="30" t="s">
        <v>26355</v>
      </c>
      <c r="F5228" s="30" t="s">
        <v>19406</v>
      </c>
      <c r="G5228" s="30" t="s">
        <v>1492</v>
      </c>
      <c r="H5228" s="30" t="s">
        <v>1354</v>
      </c>
      <c r="I5228" s="30">
        <v>60160230</v>
      </c>
      <c r="J5228" s="30" t="s">
        <v>26356</v>
      </c>
      <c r="K5228" s="57">
        <v>63003465</v>
      </c>
      <c r="L5228" s="30"/>
      <c r="M5228" s="30"/>
      <c r="N5228" s="30"/>
      <c r="O5228" s="30"/>
      <c r="P5228" s="30"/>
      <c r="Q5228" s="30" t="s">
        <v>26357</v>
      </c>
      <c r="R5228" s="30"/>
      <c r="S5228" s="30" t="s">
        <v>26358</v>
      </c>
      <c r="T5228" s="30"/>
      <c r="U5228" s="30"/>
      <c r="V5228" s="30" t="s">
        <v>1428</v>
      </c>
    </row>
    <row r="5229" spans="1:22" ht="15" customHeight="1">
      <c r="A5229" s="37">
        <v>5451</v>
      </c>
      <c r="B5229" s="37" t="s">
        <v>26359</v>
      </c>
      <c r="C5229" s="37"/>
      <c r="D5229" s="37" t="s">
        <v>26359</v>
      </c>
      <c r="E5229" s="37" t="s">
        <v>26360</v>
      </c>
      <c r="F5229" s="37" t="s">
        <v>26361</v>
      </c>
      <c r="G5229" s="37" t="s">
        <v>2278</v>
      </c>
      <c r="H5229" s="37" t="s">
        <v>1393</v>
      </c>
      <c r="I5229" s="37">
        <v>89805001</v>
      </c>
      <c r="J5229" s="37" t="s">
        <v>26362</v>
      </c>
      <c r="K5229" s="58">
        <v>253723922</v>
      </c>
      <c r="L5229" s="37"/>
      <c r="M5229" s="37"/>
      <c r="N5229" s="37"/>
      <c r="O5229" s="37"/>
      <c r="P5229" s="37"/>
      <c r="Q5229" s="37" t="s">
        <v>26363</v>
      </c>
      <c r="R5229" s="37"/>
      <c r="S5229" s="37" t="s">
        <v>26364</v>
      </c>
      <c r="T5229" s="37"/>
      <c r="U5229" s="37"/>
      <c r="V5229" s="26" t="s">
        <v>202</v>
      </c>
    </row>
    <row r="5230" spans="1:22" ht="15" customHeight="1">
      <c r="A5230" s="30">
        <v>5452</v>
      </c>
      <c r="B5230" s="30" t="s">
        <v>26365</v>
      </c>
      <c r="C5230" s="30"/>
      <c r="D5230" s="30" t="s">
        <v>26365</v>
      </c>
      <c r="E5230" s="30" t="s">
        <v>26366</v>
      </c>
      <c r="F5230" s="30" t="s">
        <v>26367</v>
      </c>
      <c r="G5230" s="30" t="s">
        <v>1384</v>
      </c>
      <c r="H5230" s="30" t="s">
        <v>1383</v>
      </c>
      <c r="I5230" s="30">
        <v>22783025</v>
      </c>
      <c r="J5230" s="30" t="s">
        <v>26368</v>
      </c>
      <c r="K5230" s="57">
        <v>79986496</v>
      </c>
      <c r="L5230" s="30"/>
      <c r="M5230" s="30"/>
      <c r="N5230" s="30"/>
      <c r="O5230" s="30"/>
      <c r="P5230" s="30"/>
      <c r="Q5230" s="30" t="s">
        <v>26369</v>
      </c>
      <c r="R5230" s="30"/>
      <c r="S5230" s="30" t="s">
        <v>26370</v>
      </c>
      <c r="T5230" s="30"/>
      <c r="U5230" s="30"/>
      <c r="V5230" s="30" t="s">
        <v>1428</v>
      </c>
    </row>
    <row r="5231" spans="1:22" ht="15" customHeight="1">
      <c r="A5231" s="30">
        <v>5453</v>
      </c>
      <c r="B5231" s="30" t="s">
        <v>26371</v>
      </c>
      <c r="C5231" s="30"/>
      <c r="D5231" s="30" t="s">
        <v>26371</v>
      </c>
      <c r="E5231" s="30" t="s">
        <v>26372</v>
      </c>
      <c r="F5231" s="30" t="s">
        <v>26373</v>
      </c>
      <c r="G5231" s="30" t="s">
        <v>4590</v>
      </c>
      <c r="H5231" s="30" t="s">
        <v>1377</v>
      </c>
      <c r="I5231" s="30">
        <v>56330085</v>
      </c>
      <c r="J5231" s="30" t="s">
        <v>26374</v>
      </c>
      <c r="K5231" s="57">
        <v>71739467</v>
      </c>
      <c r="L5231" s="30"/>
      <c r="M5231" s="30"/>
      <c r="N5231" s="30"/>
      <c r="O5231" s="30"/>
      <c r="P5231" s="30"/>
      <c r="Q5231" s="30" t="s">
        <v>26375</v>
      </c>
      <c r="R5231" s="30"/>
      <c r="S5231" s="30" t="s">
        <v>26376</v>
      </c>
      <c r="T5231" s="30"/>
      <c r="U5231" s="30"/>
      <c r="V5231" s="30" t="s">
        <v>1444</v>
      </c>
    </row>
    <row r="5232" spans="1:22" ht="15" customHeight="1">
      <c r="A5232" s="30">
        <v>5454</v>
      </c>
      <c r="B5232" s="30" t="s">
        <v>26377</v>
      </c>
      <c r="C5232" s="30"/>
      <c r="D5232" s="30" t="s">
        <v>26377</v>
      </c>
      <c r="E5232" s="30" t="s">
        <v>26378</v>
      </c>
      <c r="F5232" s="30" t="s">
        <v>1454</v>
      </c>
      <c r="G5232" s="30" t="s">
        <v>2223</v>
      </c>
      <c r="H5232" s="30" t="s">
        <v>1377</v>
      </c>
      <c r="I5232" s="30">
        <v>55192325</v>
      </c>
      <c r="J5232" s="30" t="s">
        <v>26379</v>
      </c>
      <c r="K5232" s="57">
        <v>15722708</v>
      </c>
      <c r="L5232" s="30"/>
      <c r="M5232" s="30"/>
      <c r="N5232" s="30"/>
      <c r="O5232" s="30"/>
      <c r="P5232" s="30"/>
      <c r="Q5232" s="30" t="s">
        <v>26380</v>
      </c>
      <c r="R5232" s="30"/>
      <c r="S5232" s="30" t="s">
        <v>26381</v>
      </c>
      <c r="T5232" s="30"/>
      <c r="U5232" s="30"/>
      <c r="V5232" s="30" t="s">
        <v>1444</v>
      </c>
    </row>
    <row r="5233" spans="1:22" ht="15" customHeight="1">
      <c r="A5233" s="30">
        <v>5455</v>
      </c>
      <c r="B5233" s="30" t="s">
        <v>26382</v>
      </c>
      <c r="C5233" s="30"/>
      <c r="D5233" s="30" t="s">
        <v>26382</v>
      </c>
      <c r="E5233" s="30" t="s">
        <v>26383</v>
      </c>
      <c r="F5233" s="30" t="s">
        <v>26384</v>
      </c>
      <c r="G5233" s="30" t="s">
        <v>1492</v>
      </c>
      <c r="H5233" s="30" t="s">
        <v>1354</v>
      </c>
      <c r="I5233" s="30">
        <v>60135460</v>
      </c>
      <c r="J5233" s="30" t="s">
        <v>26385</v>
      </c>
      <c r="K5233" s="57">
        <v>67470165</v>
      </c>
      <c r="L5233" s="30"/>
      <c r="M5233" s="30"/>
      <c r="N5233" s="30"/>
      <c r="O5233" s="30"/>
      <c r="P5233" s="30"/>
      <c r="Q5233" s="30" t="s">
        <v>26219</v>
      </c>
      <c r="R5233" s="30"/>
      <c r="S5233" s="30" t="s">
        <v>26220</v>
      </c>
      <c r="T5233" s="30"/>
      <c r="U5233" s="30"/>
      <c r="V5233" s="30" t="s">
        <v>1428</v>
      </c>
    </row>
    <row r="5234" spans="1:22" ht="15" customHeight="1">
      <c r="A5234" s="30">
        <v>5456</v>
      </c>
      <c r="B5234" s="30" t="s">
        <v>26386</v>
      </c>
      <c r="C5234" s="30"/>
      <c r="D5234" s="30" t="s">
        <v>26386</v>
      </c>
      <c r="E5234" s="30" t="s">
        <v>26387</v>
      </c>
      <c r="F5234" s="30" t="s">
        <v>1454</v>
      </c>
      <c r="G5234" s="30" t="s">
        <v>12653</v>
      </c>
      <c r="H5234" s="30" t="s">
        <v>1373</v>
      </c>
      <c r="I5234" s="30">
        <v>68633000</v>
      </c>
      <c r="J5234" s="30" t="s">
        <v>26388</v>
      </c>
      <c r="K5234" s="57">
        <v>156566222</v>
      </c>
      <c r="L5234" s="30"/>
      <c r="M5234" s="30"/>
      <c r="N5234" s="30"/>
      <c r="O5234" s="30"/>
      <c r="P5234" s="30"/>
      <c r="Q5234" s="30" t="s">
        <v>26389</v>
      </c>
      <c r="R5234" s="30"/>
      <c r="S5234" s="30" t="s">
        <v>26390</v>
      </c>
      <c r="T5234" s="30"/>
      <c r="U5234" s="30"/>
      <c r="V5234" s="30" t="s">
        <v>1444</v>
      </c>
    </row>
    <row r="5235" spans="1:22" ht="15" customHeight="1">
      <c r="A5235" s="30">
        <v>5457</v>
      </c>
      <c r="B5235" s="30" t="s">
        <v>26391</v>
      </c>
      <c r="C5235" s="30"/>
      <c r="D5235" s="30" t="s">
        <v>26391</v>
      </c>
      <c r="E5235" s="30" t="s">
        <v>22482</v>
      </c>
      <c r="F5235" s="30" t="s">
        <v>4572</v>
      </c>
      <c r="G5235" s="30" t="s">
        <v>3918</v>
      </c>
      <c r="H5235" s="30" t="s">
        <v>1373</v>
      </c>
      <c r="I5235" s="30">
        <v>68180630</v>
      </c>
      <c r="J5235" s="30" t="s">
        <v>26392</v>
      </c>
      <c r="K5235" s="57">
        <v>151576386</v>
      </c>
      <c r="L5235" s="30"/>
      <c r="M5235" s="30"/>
      <c r="N5235" s="30"/>
      <c r="O5235" s="30"/>
      <c r="P5235" s="30"/>
      <c r="Q5235" s="30" t="s">
        <v>26393</v>
      </c>
      <c r="R5235" s="30"/>
      <c r="S5235" s="30" t="s">
        <v>26394</v>
      </c>
      <c r="T5235" s="30"/>
      <c r="U5235" s="30"/>
      <c r="V5235" s="30" t="s">
        <v>1444</v>
      </c>
    </row>
    <row r="5236" spans="1:22" ht="15" customHeight="1">
      <c r="A5236" s="30">
        <v>5458</v>
      </c>
      <c r="B5236" s="30" t="s">
        <v>26395</v>
      </c>
      <c r="C5236" s="30"/>
      <c r="D5236" s="30" t="s">
        <v>26395</v>
      </c>
      <c r="E5236" s="30" t="s">
        <v>26396</v>
      </c>
      <c r="F5236" s="30" t="s">
        <v>26397</v>
      </c>
      <c r="G5236" s="30" t="s">
        <v>3724</v>
      </c>
      <c r="H5236" s="30" t="s">
        <v>1383</v>
      </c>
      <c r="I5236" s="30">
        <v>27140310</v>
      </c>
      <c r="J5236" s="30" t="s">
        <v>26398</v>
      </c>
      <c r="K5236" s="57">
        <v>76045828</v>
      </c>
      <c r="L5236" s="30"/>
      <c r="M5236" s="30"/>
      <c r="N5236" s="30"/>
      <c r="O5236" s="30"/>
      <c r="P5236" s="30"/>
      <c r="Q5236" s="30" t="s">
        <v>26399</v>
      </c>
      <c r="R5236" s="30"/>
      <c r="S5236" s="30" t="s">
        <v>26400</v>
      </c>
      <c r="T5236" s="30"/>
      <c r="U5236" s="30"/>
      <c r="V5236" s="30" t="s">
        <v>1428</v>
      </c>
    </row>
    <row r="5237" spans="1:22" ht="15" customHeight="1">
      <c r="A5237" s="30">
        <v>5459</v>
      </c>
      <c r="B5237" s="30" t="s">
        <v>26401</v>
      </c>
      <c r="C5237" s="30"/>
      <c r="D5237" s="30" t="s">
        <v>26401</v>
      </c>
      <c r="E5237" s="30" t="s">
        <v>21448</v>
      </c>
      <c r="F5237" s="30" t="s">
        <v>1454</v>
      </c>
      <c r="G5237" s="30" t="s">
        <v>1540</v>
      </c>
      <c r="H5237" s="30" t="s">
        <v>1373</v>
      </c>
      <c r="I5237" s="30">
        <v>68005290</v>
      </c>
      <c r="J5237" s="30" t="s">
        <v>26402</v>
      </c>
      <c r="K5237" s="57">
        <v>153633379</v>
      </c>
      <c r="L5237" s="30"/>
      <c r="M5237" s="30"/>
      <c r="N5237" s="30"/>
      <c r="O5237" s="30"/>
      <c r="P5237" s="30"/>
      <c r="Q5237" s="30" t="s">
        <v>25470</v>
      </c>
      <c r="R5237" s="30"/>
      <c r="S5237" s="30" t="s">
        <v>25471</v>
      </c>
      <c r="T5237" s="30"/>
      <c r="U5237" s="30"/>
      <c r="V5237" s="30" t="s">
        <v>1444</v>
      </c>
    </row>
    <row r="5238" spans="1:22" ht="15" customHeight="1">
      <c r="A5238" s="37">
        <v>5460</v>
      </c>
      <c r="B5238" s="37" t="s">
        <v>26403</v>
      </c>
      <c r="C5238" s="37"/>
      <c r="D5238" s="37" t="s">
        <v>26403</v>
      </c>
      <c r="E5238" s="37" t="s">
        <v>26404</v>
      </c>
      <c r="F5238" s="37" t="s">
        <v>1454</v>
      </c>
      <c r="G5238" s="37" t="s">
        <v>1540</v>
      </c>
      <c r="H5238" s="37" t="s">
        <v>1373</v>
      </c>
      <c r="I5238" s="37">
        <v>68005305</v>
      </c>
      <c r="J5238" s="37" t="s">
        <v>26405</v>
      </c>
      <c r="K5238" s="58">
        <v>156272270</v>
      </c>
      <c r="L5238" s="37"/>
      <c r="M5238" s="37"/>
      <c r="N5238" s="37"/>
      <c r="O5238" s="37"/>
      <c r="P5238" s="37"/>
      <c r="Q5238" s="37" t="s">
        <v>25470</v>
      </c>
      <c r="R5238" s="37"/>
      <c r="S5238" s="37" t="s">
        <v>26406</v>
      </c>
      <c r="T5238" s="37"/>
      <c r="U5238" s="37"/>
      <c r="V5238" s="26" t="s">
        <v>202</v>
      </c>
    </row>
    <row r="5239" spans="1:22" ht="15" customHeight="1">
      <c r="A5239" s="30">
        <v>5461</v>
      </c>
      <c r="B5239" s="30" t="s">
        <v>26407</v>
      </c>
      <c r="C5239" s="30"/>
      <c r="D5239" s="30" t="s">
        <v>26407</v>
      </c>
      <c r="E5239" s="30" t="s">
        <v>26408</v>
      </c>
      <c r="F5239" s="30" t="s">
        <v>13226</v>
      </c>
      <c r="G5239" s="30" t="s">
        <v>2728</v>
      </c>
      <c r="H5239" s="30" t="s">
        <v>1348</v>
      </c>
      <c r="I5239" s="30">
        <v>69075020</v>
      </c>
      <c r="J5239" s="30" t="s">
        <v>26409</v>
      </c>
      <c r="K5239" s="57">
        <v>42112656</v>
      </c>
      <c r="L5239" s="30"/>
      <c r="M5239" s="30"/>
      <c r="N5239" s="30"/>
      <c r="O5239" s="30"/>
      <c r="P5239" s="30"/>
      <c r="Q5239" s="30" t="s">
        <v>26350</v>
      </c>
      <c r="R5239" s="30"/>
      <c r="S5239" s="30" t="s">
        <v>26351</v>
      </c>
      <c r="T5239" s="30"/>
      <c r="U5239" s="30"/>
      <c r="V5239" s="30" t="s">
        <v>1428</v>
      </c>
    </row>
    <row r="5240" spans="1:22" ht="15" customHeight="1">
      <c r="A5240" s="30">
        <v>5462</v>
      </c>
      <c r="B5240" s="30" t="s">
        <v>26410</v>
      </c>
      <c r="C5240" s="30"/>
      <c r="D5240" s="30" t="s">
        <v>26410</v>
      </c>
      <c r="E5240" s="30" t="s">
        <v>26411</v>
      </c>
      <c r="F5240" s="30" t="s">
        <v>26412</v>
      </c>
      <c r="G5240" s="30" t="s">
        <v>2117</v>
      </c>
      <c r="H5240" s="30" t="s">
        <v>1385</v>
      </c>
      <c r="I5240" s="30">
        <v>59611450</v>
      </c>
      <c r="J5240" s="30" t="s">
        <v>26413</v>
      </c>
      <c r="K5240" s="57">
        <v>200861077</v>
      </c>
      <c r="L5240" s="30"/>
      <c r="M5240" s="30"/>
      <c r="N5240" s="30"/>
      <c r="O5240" s="30"/>
      <c r="P5240" s="30"/>
      <c r="Q5240" s="30" t="s">
        <v>26414</v>
      </c>
      <c r="R5240" s="30"/>
      <c r="S5240" s="30" t="s">
        <v>4261</v>
      </c>
      <c r="T5240" s="30"/>
      <c r="U5240" s="30"/>
      <c r="V5240" s="30" t="s">
        <v>1444</v>
      </c>
    </row>
    <row r="5241" spans="1:22" ht="15" customHeight="1">
      <c r="A5241" s="30">
        <v>5463</v>
      </c>
      <c r="B5241" s="30" t="s">
        <v>26415</v>
      </c>
      <c r="C5241" s="30"/>
      <c r="D5241" s="30" t="s">
        <v>26415</v>
      </c>
      <c r="E5241" s="30" t="s">
        <v>26416</v>
      </c>
      <c r="F5241" s="30" t="s">
        <v>11571</v>
      </c>
      <c r="G5241" s="30" t="s">
        <v>1422</v>
      </c>
      <c r="H5241" s="30" t="s">
        <v>1397</v>
      </c>
      <c r="I5241" s="30">
        <v>8010090</v>
      </c>
      <c r="J5241" s="30" t="s">
        <v>26417</v>
      </c>
      <c r="K5241" s="57">
        <v>140633361112</v>
      </c>
      <c r="L5241" s="30"/>
      <c r="M5241" s="30"/>
      <c r="N5241" s="30"/>
      <c r="O5241" s="30"/>
      <c r="P5241" s="30"/>
      <c r="Q5241" s="30"/>
      <c r="R5241" s="30"/>
      <c r="S5241" s="30" t="s">
        <v>26418</v>
      </c>
      <c r="T5241" s="30"/>
      <c r="U5241" s="30"/>
      <c r="V5241" s="30" t="s">
        <v>1444</v>
      </c>
    </row>
    <row r="5242" spans="1:22" ht="15" customHeight="1">
      <c r="A5242" s="30">
        <v>5464</v>
      </c>
      <c r="B5242" s="30" t="s">
        <v>26419</v>
      </c>
      <c r="C5242" s="30"/>
      <c r="D5242" s="30" t="s">
        <v>26419</v>
      </c>
      <c r="E5242" s="30" t="s">
        <v>13333</v>
      </c>
      <c r="F5242" s="30" t="s">
        <v>1454</v>
      </c>
      <c r="G5242" s="30" t="s">
        <v>4259</v>
      </c>
      <c r="H5242" s="30" t="s">
        <v>1385</v>
      </c>
      <c r="I5242" s="30">
        <v>59380000</v>
      </c>
      <c r="J5242" s="30" t="s">
        <v>26420</v>
      </c>
      <c r="K5242" s="57">
        <v>202869946</v>
      </c>
      <c r="L5242" s="30"/>
      <c r="M5242" s="30"/>
      <c r="N5242" s="30"/>
      <c r="O5242" s="30"/>
      <c r="P5242" s="30"/>
      <c r="Q5242" s="30" t="s">
        <v>26421</v>
      </c>
      <c r="R5242" s="30"/>
      <c r="S5242" s="30" t="s">
        <v>4261</v>
      </c>
      <c r="T5242" s="30"/>
      <c r="U5242" s="30"/>
      <c r="V5242" s="30" t="s">
        <v>1444</v>
      </c>
    </row>
    <row r="5243" spans="1:22" ht="15" customHeight="1">
      <c r="A5243" s="30">
        <v>5465</v>
      </c>
      <c r="B5243" s="30" t="s">
        <v>26422</v>
      </c>
      <c r="C5243" s="30"/>
      <c r="D5243" s="30" t="s">
        <v>26422</v>
      </c>
      <c r="E5243" s="30" t="s">
        <v>26423</v>
      </c>
      <c r="F5243" s="30" t="s">
        <v>26424</v>
      </c>
      <c r="G5243" s="30" t="s">
        <v>2360</v>
      </c>
      <c r="H5243" s="30" t="s">
        <v>1363</v>
      </c>
      <c r="I5243" s="30">
        <v>74393400</v>
      </c>
      <c r="J5243" s="30" t="s">
        <v>26425</v>
      </c>
      <c r="K5243" s="57">
        <v>107213583</v>
      </c>
      <c r="L5243" s="30"/>
      <c r="M5243" s="30"/>
      <c r="N5243" s="30"/>
      <c r="O5243" s="30"/>
      <c r="P5243" s="30"/>
      <c r="Q5243" s="30" t="s">
        <v>26426</v>
      </c>
      <c r="R5243" s="30"/>
      <c r="S5243" s="30" t="s">
        <v>26427</v>
      </c>
      <c r="T5243" s="30"/>
      <c r="U5243" s="30"/>
      <c r="V5243" s="30" t="s">
        <v>1444</v>
      </c>
    </row>
    <row r="5244" spans="1:22" ht="15" customHeight="1">
      <c r="A5244" s="37">
        <v>5466</v>
      </c>
      <c r="B5244" s="37" t="s">
        <v>26428</v>
      </c>
      <c r="C5244" s="37"/>
      <c r="D5244" s="37" t="s">
        <v>26428</v>
      </c>
      <c r="E5244" s="37" t="s">
        <v>26429</v>
      </c>
      <c r="F5244" s="37" t="s">
        <v>1454</v>
      </c>
      <c r="G5244" s="37" t="s">
        <v>7833</v>
      </c>
      <c r="H5244" s="37" t="s">
        <v>1352</v>
      </c>
      <c r="I5244" s="37">
        <v>4640000</v>
      </c>
      <c r="J5244" s="37" t="s">
        <v>26430</v>
      </c>
      <c r="K5244" s="58">
        <v>77339401</v>
      </c>
      <c r="L5244" s="37"/>
      <c r="M5244" s="37"/>
      <c r="N5244" s="37"/>
      <c r="O5244" s="37"/>
      <c r="P5244" s="37"/>
      <c r="Q5244" s="37" t="s">
        <v>26431</v>
      </c>
      <c r="R5244" s="37"/>
      <c r="S5244" s="37" t="s">
        <v>26432</v>
      </c>
      <c r="T5244" s="37"/>
      <c r="U5244" s="37"/>
      <c r="V5244" s="26" t="s">
        <v>202</v>
      </c>
    </row>
    <row r="5245" spans="1:22" ht="15" customHeight="1">
      <c r="A5245" s="30">
        <v>5467</v>
      </c>
      <c r="B5245" s="30" t="s">
        <v>26433</v>
      </c>
      <c r="C5245" s="30"/>
      <c r="D5245" s="30" t="s">
        <v>26433</v>
      </c>
      <c r="E5245" s="30" t="s">
        <v>26434</v>
      </c>
      <c r="F5245" s="30" t="s">
        <v>1454</v>
      </c>
      <c r="G5245" s="30" t="s">
        <v>2366</v>
      </c>
      <c r="H5245" s="30" t="s">
        <v>1391</v>
      </c>
      <c r="I5245" s="30">
        <v>93220270</v>
      </c>
      <c r="J5245" s="30" t="s">
        <v>26435</v>
      </c>
      <c r="K5245" s="57">
        <v>1320160376</v>
      </c>
      <c r="L5245" s="30"/>
      <c r="M5245" s="30"/>
      <c r="N5245" s="30"/>
      <c r="O5245" s="30"/>
      <c r="P5245" s="30"/>
      <c r="Q5245" s="30" t="s">
        <v>25883</v>
      </c>
      <c r="R5245" s="30"/>
      <c r="S5245" s="30" t="s">
        <v>26436</v>
      </c>
      <c r="T5245" s="30"/>
      <c r="U5245" s="30"/>
      <c r="V5245" s="30" t="s">
        <v>1428</v>
      </c>
    </row>
    <row r="5246" spans="1:22" ht="15" customHeight="1">
      <c r="A5246" s="30">
        <v>5468</v>
      </c>
      <c r="B5246" s="30" t="s">
        <v>26437</v>
      </c>
      <c r="C5246" s="30"/>
      <c r="D5246" s="30" t="s">
        <v>26437</v>
      </c>
      <c r="E5246" s="30" t="s">
        <v>26438</v>
      </c>
      <c r="F5246" s="30" t="s">
        <v>1454</v>
      </c>
      <c r="G5246" s="30" t="s">
        <v>26439</v>
      </c>
      <c r="H5246" s="30" t="s">
        <v>1358</v>
      </c>
      <c r="I5246" s="30">
        <v>29350000</v>
      </c>
      <c r="J5246" s="30" t="s">
        <v>26440</v>
      </c>
      <c r="K5246" s="57">
        <v>83196714</v>
      </c>
      <c r="L5246" s="30"/>
      <c r="M5246" s="30"/>
      <c r="N5246" s="30"/>
      <c r="O5246" s="30"/>
      <c r="P5246" s="30"/>
      <c r="Q5246" s="30" t="s">
        <v>26441</v>
      </c>
      <c r="R5246" s="30"/>
      <c r="S5246" s="30" t="s">
        <v>4261</v>
      </c>
      <c r="T5246" s="30"/>
      <c r="U5246" s="30"/>
      <c r="V5246" s="30" t="s">
        <v>1444</v>
      </c>
    </row>
    <row r="5247" spans="1:22" ht="15" customHeight="1">
      <c r="A5247" s="37">
        <v>5469</v>
      </c>
      <c r="B5247" s="37" t="s">
        <v>26442</v>
      </c>
      <c r="C5247" s="37"/>
      <c r="D5247" s="37" t="s">
        <v>26442</v>
      </c>
      <c r="E5247" s="37" t="s">
        <v>26443</v>
      </c>
      <c r="F5247" s="37" t="s">
        <v>2189</v>
      </c>
      <c r="G5247" s="37" t="s">
        <v>2190</v>
      </c>
      <c r="H5247" s="37" t="s">
        <v>1350</v>
      </c>
      <c r="I5247" s="37">
        <v>68900100</v>
      </c>
      <c r="J5247" s="37" t="s">
        <v>26444</v>
      </c>
      <c r="K5247" s="58">
        <v>30568692</v>
      </c>
      <c r="L5247" s="37"/>
      <c r="M5247" s="37"/>
      <c r="N5247" s="37"/>
      <c r="O5247" s="37"/>
      <c r="P5247" s="37"/>
      <c r="Q5247" s="37" t="s">
        <v>26445</v>
      </c>
      <c r="R5247" s="37"/>
      <c r="S5247" s="37" t="s">
        <v>26446</v>
      </c>
      <c r="T5247" s="37"/>
      <c r="U5247" s="37"/>
      <c r="V5247" s="26" t="s">
        <v>202</v>
      </c>
    </row>
    <row r="5248" spans="1:22" ht="15" customHeight="1">
      <c r="A5248" s="37">
        <v>5470</v>
      </c>
      <c r="B5248" s="37" t="s">
        <v>26447</v>
      </c>
      <c r="C5248" s="37"/>
      <c r="D5248" s="37" t="s">
        <v>26447</v>
      </c>
      <c r="E5248" s="37" t="s">
        <v>26448</v>
      </c>
      <c r="F5248" s="37" t="s">
        <v>24278</v>
      </c>
      <c r="G5248" s="37" t="s">
        <v>19497</v>
      </c>
      <c r="H5248" s="37" t="s">
        <v>1365</v>
      </c>
      <c r="I5248" s="37">
        <v>65137000</v>
      </c>
      <c r="J5248" s="37" t="s">
        <v>26449</v>
      </c>
      <c r="K5248" s="58">
        <v>125924020</v>
      </c>
      <c r="L5248" s="37"/>
      <c r="M5248" s="37"/>
      <c r="N5248" s="37"/>
      <c r="O5248" s="37"/>
      <c r="P5248" s="37"/>
      <c r="Q5248" s="37" t="s">
        <v>14299</v>
      </c>
      <c r="R5248" s="37"/>
      <c r="S5248" s="37" t="s">
        <v>26450</v>
      </c>
      <c r="T5248" s="37"/>
      <c r="U5248" s="37"/>
      <c r="V5248" s="26" t="s">
        <v>202</v>
      </c>
    </row>
    <row r="5249" spans="1:22" ht="15" customHeight="1">
      <c r="A5249" s="30">
        <v>5471</v>
      </c>
      <c r="B5249" s="30" t="s">
        <v>26451</v>
      </c>
      <c r="C5249" s="30"/>
      <c r="D5249" s="30" t="s">
        <v>26451</v>
      </c>
      <c r="E5249" s="30" t="s">
        <v>26452</v>
      </c>
      <c r="F5249" s="30" t="s">
        <v>1454</v>
      </c>
      <c r="G5249" s="30" t="s">
        <v>2885</v>
      </c>
      <c r="H5249" s="30" t="s">
        <v>1352</v>
      </c>
      <c r="I5249" s="30">
        <v>48370000</v>
      </c>
      <c r="J5249" s="30" t="s">
        <v>26453</v>
      </c>
      <c r="K5249" s="57">
        <v>57809272</v>
      </c>
      <c r="L5249" s="30"/>
      <c r="M5249" s="30"/>
      <c r="N5249" s="30"/>
      <c r="O5249" s="30"/>
      <c r="P5249" s="30"/>
      <c r="Q5249" s="30" t="s">
        <v>2068</v>
      </c>
      <c r="R5249" s="30"/>
      <c r="S5249" s="30" t="s">
        <v>5903</v>
      </c>
      <c r="T5249" s="30"/>
      <c r="U5249" s="30"/>
      <c r="V5249" s="30" t="s">
        <v>1444</v>
      </c>
    </row>
    <row r="5250" spans="1:22" ht="15" customHeight="1">
      <c r="A5250" s="30">
        <v>5472</v>
      </c>
      <c r="B5250" s="30" t="s">
        <v>26454</v>
      </c>
      <c r="C5250" s="30"/>
      <c r="D5250" s="30" t="s">
        <v>26454</v>
      </c>
      <c r="E5250" s="30" t="s">
        <v>26455</v>
      </c>
      <c r="F5250" s="30" t="s">
        <v>10170</v>
      </c>
      <c r="G5250" s="30" t="s">
        <v>1422</v>
      </c>
      <c r="H5250" s="30" t="s">
        <v>1397</v>
      </c>
      <c r="I5250" s="30">
        <v>2306003</v>
      </c>
      <c r="J5250" s="30" t="s">
        <v>26456</v>
      </c>
      <c r="K5250" s="57">
        <v>129443685111</v>
      </c>
      <c r="L5250" s="30"/>
      <c r="M5250" s="30"/>
      <c r="N5250" s="30"/>
      <c r="O5250" s="30"/>
      <c r="P5250" s="30"/>
      <c r="Q5250" s="30" t="s">
        <v>26457</v>
      </c>
      <c r="R5250" s="30"/>
      <c r="S5250" s="30" t="s">
        <v>26458</v>
      </c>
      <c r="T5250" s="30"/>
      <c r="U5250" s="30"/>
      <c r="V5250" s="30" t="s">
        <v>1428</v>
      </c>
    </row>
    <row r="5251" spans="1:22" ht="15" customHeight="1">
      <c r="A5251" s="30">
        <v>5473</v>
      </c>
      <c r="B5251" s="30" t="s">
        <v>26459</v>
      </c>
      <c r="C5251" s="30"/>
      <c r="D5251" s="30" t="s">
        <v>26459</v>
      </c>
      <c r="E5251" s="30" t="s">
        <v>26460</v>
      </c>
      <c r="F5251" s="30" t="s">
        <v>5978</v>
      </c>
      <c r="G5251" s="30" t="s">
        <v>1422</v>
      </c>
      <c r="H5251" s="30" t="s">
        <v>1397</v>
      </c>
      <c r="I5251" s="30">
        <v>5072000</v>
      </c>
      <c r="J5251" s="30" t="s">
        <v>26461</v>
      </c>
      <c r="K5251" s="57">
        <v>123357430110</v>
      </c>
      <c r="L5251" s="30"/>
      <c r="M5251" s="30"/>
      <c r="N5251" s="30"/>
      <c r="O5251" s="30"/>
      <c r="P5251" s="30"/>
      <c r="Q5251" s="30" t="s">
        <v>26462</v>
      </c>
      <c r="R5251" s="30"/>
      <c r="S5251" s="30" t="s">
        <v>26463</v>
      </c>
      <c r="T5251" s="30"/>
      <c r="U5251" s="30"/>
      <c r="V5251" s="30" t="s">
        <v>1428</v>
      </c>
    </row>
    <row r="5252" spans="1:22" ht="15" customHeight="1">
      <c r="A5252" s="30">
        <v>5474</v>
      </c>
      <c r="B5252" s="30" t="s">
        <v>26464</v>
      </c>
      <c r="C5252" s="30"/>
      <c r="D5252" s="30" t="s">
        <v>26464</v>
      </c>
      <c r="E5252" s="30" t="s">
        <v>26465</v>
      </c>
      <c r="F5252" s="30" t="s">
        <v>26466</v>
      </c>
      <c r="G5252" s="30" t="s">
        <v>1700</v>
      </c>
      <c r="H5252" s="30" t="s">
        <v>1377</v>
      </c>
      <c r="I5252" s="30">
        <v>52081550</v>
      </c>
      <c r="J5252" s="30" t="s">
        <v>26467</v>
      </c>
      <c r="K5252" s="57">
        <v>83151320</v>
      </c>
      <c r="L5252" s="30"/>
      <c r="M5252" s="30"/>
      <c r="N5252" s="30"/>
      <c r="O5252" s="30"/>
      <c r="P5252" s="30"/>
      <c r="Q5252" s="30" t="s">
        <v>26468</v>
      </c>
      <c r="R5252" s="30"/>
      <c r="S5252" s="30" t="s">
        <v>26469</v>
      </c>
      <c r="T5252" s="30"/>
      <c r="U5252" s="30"/>
      <c r="V5252" s="30" t="s">
        <v>1428</v>
      </c>
    </row>
    <row r="5253" spans="1:22" ht="15" customHeight="1">
      <c r="A5253" s="30">
        <v>5475</v>
      </c>
      <c r="B5253" s="30" t="s">
        <v>26470</v>
      </c>
      <c r="C5253" s="30"/>
      <c r="D5253" s="30" t="s">
        <v>26470</v>
      </c>
      <c r="E5253" s="30" t="s">
        <v>26471</v>
      </c>
      <c r="F5253" s="30" t="s">
        <v>19552</v>
      </c>
      <c r="G5253" s="30" t="s">
        <v>1422</v>
      </c>
      <c r="H5253" s="30" t="s">
        <v>1397</v>
      </c>
      <c r="I5253" s="30">
        <v>5822020</v>
      </c>
      <c r="J5253" s="30" t="s">
        <v>26472</v>
      </c>
      <c r="K5253" s="57">
        <v>123970336115</v>
      </c>
      <c r="L5253" s="30"/>
      <c r="M5253" s="30"/>
      <c r="N5253" s="30"/>
      <c r="O5253" s="30"/>
      <c r="P5253" s="30"/>
      <c r="Q5253" s="30"/>
      <c r="R5253" s="30"/>
      <c r="S5253" s="30" t="s">
        <v>4261</v>
      </c>
      <c r="T5253" s="30"/>
      <c r="U5253" s="30"/>
      <c r="V5253" s="30" t="s">
        <v>1444</v>
      </c>
    </row>
    <row r="5254" spans="1:22" ht="15" customHeight="1">
      <c r="A5254" s="30">
        <v>5476</v>
      </c>
      <c r="B5254" s="30" t="s">
        <v>26473</v>
      </c>
      <c r="C5254" s="30"/>
      <c r="D5254" s="30" t="s">
        <v>26473</v>
      </c>
      <c r="E5254" s="30" t="s">
        <v>26474</v>
      </c>
      <c r="F5254" s="30" t="s">
        <v>1454</v>
      </c>
      <c r="G5254" s="30" t="s">
        <v>2691</v>
      </c>
      <c r="H5254" s="30" t="s">
        <v>1377</v>
      </c>
      <c r="I5254" s="30">
        <v>56506400</v>
      </c>
      <c r="J5254" s="30" t="s">
        <v>26475</v>
      </c>
      <c r="K5254" s="57">
        <v>38836203</v>
      </c>
      <c r="L5254" s="30"/>
      <c r="M5254" s="30"/>
      <c r="N5254" s="30"/>
      <c r="O5254" s="30"/>
      <c r="P5254" s="30"/>
      <c r="Q5254" s="30" t="s">
        <v>26476</v>
      </c>
      <c r="R5254" s="30"/>
      <c r="S5254" s="30" t="s">
        <v>26477</v>
      </c>
      <c r="T5254" s="30"/>
      <c r="U5254" s="30"/>
      <c r="V5254" s="30" t="s">
        <v>1444</v>
      </c>
    </row>
    <row r="5255" spans="1:22" ht="15" customHeight="1">
      <c r="A5255" s="30">
        <v>5477</v>
      </c>
      <c r="B5255" s="30" t="s">
        <v>26478</v>
      </c>
      <c r="C5255" s="30"/>
      <c r="D5255" s="30" t="s">
        <v>26478</v>
      </c>
      <c r="E5255" s="30" t="s">
        <v>26479</v>
      </c>
      <c r="F5255" s="30" t="s">
        <v>26480</v>
      </c>
      <c r="G5255" s="30" t="s">
        <v>26481</v>
      </c>
      <c r="H5255" s="30" t="s">
        <v>1393</v>
      </c>
      <c r="I5255" s="30">
        <v>89890000</v>
      </c>
      <c r="J5255" s="30" t="s">
        <v>26482</v>
      </c>
      <c r="K5255" s="57">
        <v>260196991</v>
      </c>
      <c r="L5255" s="30"/>
      <c r="M5255" s="30"/>
      <c r="N5255" s="30"/>
      <c r="O5255" s="30"/>
      <c r="P5255" s="30"/>
      <c r="Q5255" s="30" t="s">
        <v>26483</v>
      </c>
      <c r="R5255" s="30"/>
      <c r="S5255" s="30" t="s">
        <v>26484</v>
      </c>
      <c r="T5255" s="30"/>
      <c r="U5255" s="30"/>
      <c r="V5255" s="30" t="s">
        <v>1444</v>
      </c>
    </row>
    <row r="5256" spans="1:22" ht="15" customHeight="1">
      <c r="A5256" s="30">
        <v>5478</v>
      </c>
      <c r="B5256" s="30" t="s">
        <v>26485</v>
      </c>
      <c r="C5256" s="30"/>
      <c r="D5256" s="30" t="s">
        <v>26485</v>
      </c>
      <c r="E5256" s="30" t="s">
        <v>22956</v>
      </c>
      <c r="F5256" s="30" t="s">
        <v>1454</v>
      </c>
      <c r="G5256" s="30" t="s">
        <v>4031</v>
      </c>
      <c r="H5256" s="30" t="s">
        <v>1383</v>
      </c>
      <c r="I5256" s="30">
        <v>27910360</v>
      </c>
      <c r="J5256" s="30" t="s">
        <v>26486</v>
      </c>
      <c r="K5256" s="57">
        <v>80767722</v>
      </c>
      <c r="L5256" s="30"/>
      <c r="M5256" s="30"/>
      <c r="N5256" s="30"/>
      <c r="O5256" s="30"/>
      <c r="P5256" s="30"/>
      <c r="Q5256" s="30" t="s">
        <v>26487</v>
      </c>
      <c r="R5256" s="30"/>
      <c r="S5256" s="30" t="s">
        <v>26488</v>
      </c>
      <c r="T5256" s="30"/>
      <c r="U5256" s="30"/>
      <c r="V5256" s="30" t="s">
        <v>1444</v>
      </c>
    </row>
    <row r="5257" spans="1:22" ht="15" customHeight="1">
      <c r="A5257" s="30">
        <v>5479</v>
      </c>
      <c r="B5257" s="30" t="s">
        <v>26489</v>
      </c>
      <c r="C5257" s="30"/>
      <c r="D5257" s="30" t="s">
        <v>26489</v>
      </c>
      <c r="E5257" s="30" t="s">
        <v>26490</v>
      </c>
      <c r="F5257" s="30" t="s">
        <v>1454</v>
      </c>
      <c r="G5257" s="30" t="s">
        <v>6108</v>
      </c>
      <c r="H5257" s="30" t="s">
        <v>1397</v>
      </c>
      <c r="I5257" s="30">
        <v>12940750</v>
      </c>
      <c r="J5257" s="30" t="s">
        <v>26491</v>
      </c>
      <c r="K5257" s="57">
        <v>190373415113</v>
      </c>
      <c r="L5257" s="30"/>
      <c r="M5257" s="30"/>
      <c r="N5257" s="30"/>
      <c r="O5257" s="30"/>
      <c r="P5257" s="30"/>
      <c r="Q5257" s="30" t="s">
        <v>26492</v>
      </c>
      <c r="R5257" s="30"/>
      <c r="S5257" s="30" t="s">
        <v>4261</v>
      </c>
      <c r="T5257" s="30"/>
      <c r="U5257" s="30"/>
      <c r="V5257" s="30" t="s">
        <v>1444</v>
      </c>
    </row>
    <row r="5258" spans="1:22" ht="15" customHeight="1">
      <c r="A5258" s="37">
        <v>5480</v>
      </c>
      <c r="B5258" s="37" t="s">
        <v>26493</v>
      </c>
      <c r="C5258" s="37"/>
      <c r="D5258" s="37" t="s">
        <v>26493</v>
      </c>
      <c r="E5258" s="37" t="s">
        <v>26494</v>
      </c>
      <c r="F5258" s="37" t="s">
        <v>1454</v>
      </c>
      <c r="G5258" s="37" t="s">
        <v>9594</v>
      </c>
      <c r="H5258" s="37" t="s">
        <v>1393</v>
      </c>
      <c r="I5258" s="37">
        <v>89893000</v>
      </c>
      <c r="J5258" s="37" t="s">
        <v>26495</v>
      </c>
      <c r="K5258" s="58">
        <v>258591498</v>
      </c>
      <c r="L5258" s="37"/>
      <c r="M5258" s="37"/>
      <c r="N5258" s="37"/>
      <c r="O5258" s="37"/>
      <c r="P5258" s="37"/>
      <c r="Q5258" s="37" t="s">
        <v>26496</v>
      </c>
      <c r="R5258" s="37"/>
      <c r="S5258" s="37" t="s">
        <v>26497</v>
      </c>
      <c r="T5258" s="37"/>
      <c r="U5258" s="37"/>
      <c r="V5258" s="26" t="s">
        <v>202</v>
      </c>
    </row>
    <row r="5259" spans="1:22" ht="15" customHeight="1">
      <c r="A5259" s="37">
        <v>5481</v>
      </c>
      <c r="B5259" s="37" t="s">
        <v>26498</v>
      </c>
      <c r="C5259" s="37"/>
      <c r="D5259" s="37" t="s">
        <v>26498</v>
      </c>
      <c r="E5259" s="37" t="s">
        <v>26499</v>
      </c>
      <c r="F5259" s="37" t="s">
        <v>4572</v>
      </c>
      <c r="G5259" s="37" t="s">
        <v>26481</v>
      </c>
      <c r="H5259" s="37" t="s">
        <v>1393</v>
      </c>
      <c r="I5259" s="37">
        <v>89890000</v>
      </c>
      <c r="J5259" s="37" t="s">
        <v>26500</v>
      </c>
      <c r="K5259" s="58">
        <v>260491594</v>
      </c>
      <c r="L5259" s="37"/>
      <c r="M5259" s="37"/>
      <c r="N5259" s="37"/>
      <c r="O5259" s="37"/>
      <c r="P5259" s="37"/>
      <c r="Q5259" s="37" t="s">
        <v>26483</v>
      </c>
      <c r="R5259" s="37"/>
      <c r="S5259" s="37" t="s">
        <v>26501</v>
      </c>
      <c r="T5259" s="37"/>
      <c r="U5259" s="37"/>
      <c r="V5259" s="26" t="s">
        <v>202</v>
      </c>
    </row>
    <row r="5260" spans="1:22" ht="15" customHeight="1">
      <c r="A5260" s="37">
        <v>5482</v>
      </c>
      <c r="B5260" s="37" t="s">
        <v>26502</v>
      </c>
      <c r="C5260" s="37"/>
      <c r="D5260" s="37" t="s">
        <v>26502</v>
      </c>
      <c r="E5260" s="37" t="s">
        <v>26499</v>
      </c>
      <c r="F5260" s="37" t="s">
        <v>4572</v>
      </c>
      <c r="G5260" s="37" t="s">
        <v>26481</v>
      </c>
      <c r="H5260" s="37" t="s">
        <v>1393</v>
      </c>
      <c r="I5260" s="37">
        <v>89890000</v>
      </c>
      <c r="J5260" s="37" t="s">
        <v>26503</v>
      </c>
      <c r="K5260" s="58">
        <v>260491594</v>
      </c>
      <c r="L5260" s="37"/>
      <c r="M5260" s="37"/>
      <c r="N5260" s="37"/>
      <c r="O5260" s="37"/>
      <c r="P5260" s="37"/>
      <c r="Q5260" s="37" t="s">
        <v>26483</v>
      </c>
      <c r="R5260" s="37"/>
      <c r="S5260" s="37" t="s">
        <v>26504</v>
      </c>
      <c r="T5260" s="37"/>
      <c r="U5260" s="37"/>
      <c r="V5260" s="26" t="s">
        <v>202</v>
      </c>
    </row>
    <row r="5261" spans="1:22" ht="15" customHeight="1">
      <c r="A5261" s="30">
        <v>5483</v>
      </c>
      <c r="B5261" s="30" t="s">
        <v>26505</v>
      </c>
      <c r="C5261" s="30"/>
      <c r="D5261" s="30" t="s">
        <v>26505</v>
      </c>
      <c r="E5261" s="30" t="s">
        <v>25650</v>
      </c>
      <c r="F5261" s="30" t="s">
        <v>26506</v>
      </c>
      <c r="G5261" s="30" t="s">
        <v>17297</v>
      </c>
      <c r="H5261" s="30" t="s">
        <v>1393</v>
      </c>
      <c r="I5261" s="30">
        <v>89303090</v>
      </c>
      <c r="J5261" s="30" t="s">
        <v>26507</v>
      </c>
      <c r="K5261" s="57">
        <v>258979879</v>
      </c>
      <c r="L5261" s="30"/>
      <c r="M5261" s="30"/>
      <c r="N5261" s="30"/>
      <c r="O5261" s="30"/>
      <c r="P5261" s="30"/>
      <c r="Q5261" s="30" t="s">
        <v>26508</v>
      </c>
      <c r="R5261" s="30"/>
      <c r="S5261" s="30" t="s">
        <v>26509</v>
      </c>
      <c r="T5261" s="30"/>
      <c r="U5261" s="30"/>
      <c r="V5261" s="30" t="s">
        <v>1428</v>
      </c>
    </row>
    <row r="5262" spans="1:22" ht="15" customHeight="1">
      <c r="A5262" s="30">
        <v>5484</v>
      </c>
      <c r="B5262" s="30" t="s">
        <v>26510</v>
      </c>
      <c r="C5262" s="30"/>
      <c r="D5262" s="30" t="s">
        <v>26510</v>
      </c>
      <c r="E5262" s="30" t="s">
        <v>26511</v>
      </c>
      <c r="F5262" s="30" t="s">
        <v>26512</v>
      </c>
      <c r="G5262" s="30" t="s">
        <v>1422</v>
      </c>
      <c r="H5262" s="30" t="s">
        <v>1397</v>
      </c>
      <c r="I5262" s="30">
        <v>2734000</v>
      </c>
      <c r="J5262" s="30" t="s">
        <v>26513</v>
      </c>
      <c r="K5262" s="57">
        <v>117191612118</v>
      </c>
      <c r="L5262" s="30"/>
      <c r="M5262" s="30"/>
      <c r="N5262" s="30"/>
      <c r="O5262" s="30"/>
      <c r="P5262" s="30"/>
      <c r="Q5262" s="30" t="s">
        <v>26514</v>
      </c>
      <c r="R5262" s="30"/>
      <c r="S5262" s="30" t="s">
        <v>26463</v>
      </c>
      <c r="T5262" s="30"/>
      <c r="U5262" s="30"/>
      <c r="V5262" s="30" t="s">
        <v>1428</v>
      </c>
    </row>
    <row r="5263" spans="1:22" ht="15" customHeight="1">
      <c r="A5263" s="30">
        <v>5485</v>
      </c>
      <c r="B5263" s="30" t="s">
        <v>26515</v>
      </c>
      <c r="C5263" s="30"/>
      <c r="D5263" s="30" t="s">
        <v>26515</v>
      </c>
      <c r="E5263" s="30" t="s">
        <v>26516</v>
      </c>
      <c r="F5263" s="30" t="s">
        <v>1454</v>
      </c>
      <c r="G5263" s="30" t="s">
        <v>4977</v>
      </c>
      <c r="H5263" s="30" t="s">
        <v>1391</v>
      </c>
      <c r="I5263" s="30">
        <v>95835000</v>
      </c>
      <c r="J5263" s="30" t="s">
        <v>26517</v>
      </c>
      <c r="K5263" s="57">
        <v>3720006605</v>
      </c>
      <c r="L5263" s="30"/>
      <c r="M5263" s="30"/>
      <c r="N5263" s="30"/>
      <c r="O5263" s="30"/>
      <c r="P5263" s="30"/>
      <c r="Q5263" s="30" t="s">
        <v>26518</v>
      </c>
      <c r="R5263" s="30"/>
      <c r="S5263" s="30" t="s">
        <v>26519</v>
      </c>
      <c r="T5263" s="30"/>
      <c r="U5263" s="30"/>
      <c r="V5263" s="30" t="s">
        <v>1444</v>
      </c>
    </row>
    <row r="5264" spans="1:22" ht="15" customHeight="1">
      <c r="A5264" s="37">
        <v>5486</v>
      </c>
      <c r="B5264" s="37" t="s">
        <v>26520</v>
      </c>
      <c r="C5264" s="37"/>
      <c r="D5264" s="37" t="s">
        <v>26520</v>
      </c>
      <c r="E5264" s="37" t="s">
        <v>26521</v>
      </c>
      <c r="F5264" s="37" t="s">
        <v>1454</v>
      </c>
      <c r="G5264" s="37" t="s">
        <v>26522</v>
      </c>
      <c r="H5264" s="37" t="s">
        <v>1391</v>
      </c>
      <c r="I5264" s="37">
        <v>99500000</v>
      </c>
      <c r="J5264" s="37" t="s">
        <v>26523</v>
      </c>
      <c r="K5264" s="58">
        <v>250137151</v>
      </c>
      <c r="L5264" s="37"/>
      <c r="M5264" s="37"/>
      <c r="N5264" s="37"/>
      <c r="O5264" s="37"/>
      <c r="P5264" s="37"/>
      <c r="Q5264" s="37" t="s">
        <v>26524</v>
      </c>
      <c r="R5264" s="37"/>
      <c r="S5264" s="37" t="s">
        <v>26525</v>
      </c>
      <c r="T5264" s="37"/>
      <c r="U5264" s="37"/>
      <c r="V5264" s="26" t="s">
        <v>202</v>
      </c>
    </row>
    <row r="5265" spans="1:22" ht="15" customHeight="1">
      <c r="A5265" s="37">
        <v>5487</v>
      </c>
      <c r="B5265" s="37" t="s">
        <v>26526</v>
      </c>
      <c r="C5265" s="37"/>
      <c r="D5265" s="37" t="s">
        <v>26526</v>
      </c>
      <c r="E5265" s="37" t="s">
        <v>6467</v>
      </c>
      <c r="F5265" s="37" t="s">
        <v>1454</v>
      </c>
      <c r="G5265" s="37" t="s">
        <v>26481</v>
      </c>
      <c r="H5265" s="37" t="s">
        <v>1393</v>
      </c>
      <c r="I5265" s="37">
        <v>89890000</v>
      </c>
      <c r="J5265" s="37" t="s">
        <v>26527</v>
      </c>
      <c r="K5265" s="58">
        <v>260692492</v>
      </c>
      <c r="L5265" s="37"/>
      <c r="M5265" s="37"/>
      <c r="N5265" s="37"/>
      <c r="O5265" s="37"/>
      <c r="P5265" s="37"/>
      <c r="Q5265" s="37" t="s">
        <v>26528</v>
      </c>
      <c r="R5265" s="37"/>
      <c r="S5265" s="37" t="s">
        <v>26529</v>
      </c>
      <c r="T5265" s="37"/>
      <c r="U5265" s="37"/>
      <c r="V5265" s="26" t="s">
        <v>202</v>
      </c>
    </row>
    <row r="5266" spans="1:22" ht="15" customHeight="1">
      <c r="A5266" s="37">
        <v>5488</v>
      </c>
      <c r="B5266" s="37" t="s">
        <v>26530</v>
      </c>
      <c r="C5266" s="37"/>
      <c r="D5266" s="37" t="s">
        <v>26530</v>
      </c>
      <c r="E5266" s="37" t="s">
        <v>26531</v>
      </c>
      <c r="F5266" s="37" t="s">
        <v>1454</v>
      </c>
      <c r="G5266" s="37" t="s">
        <v>19610</v>
      </c>
      <c r="H5266" s="37" t="s">
        <v>1391</v>
      </c>
      <c r="I5266" s="37">
        <v>95200058</v>
      </c>
      <c r="J5266" s="37" t="s">
        <v>26532</v>
      </c>
      <c r="K5266" s="58">
        <v>1540120896</v>
      </c>
      <c r="L5266" s="37"/>
      <c r="M5266" s="37"/>
      <c r="N5266" s="37"/>
      <c r="O5266" s="37"/>
      <c r="P5266" s="37"/>
      <c r="Q5266" s="37" t="s">
        <v>26483</v>
      </c>
      <c r="R5266" s="37"/>
      <c r="S5266" s="37" t="s">
        <v>26533</v>
      </c>
      <c r="T5266" s="37"/>
      <c r="U5266" s="37"/>
      <c r="V5266" s="26" t="s">
        <v>202</v>
      </c>
    </row>
    <row r="5267" spans="1:22" ht="15" customHeight="1">
      <c r="A5267" s="30">
        <v>5489</v>
      </c>
      <c r="B5267" s="30" t="s">
        <v>26534</v>
      </c>
      <c r="C5267" s="30"/>
      <c r="D5267" s="30" t="s">
        <v>26534</v>
      </c>
      <c r="E5267" s="30" t="s">
        <v>26535</v>
      </c>
      <c r="F5267" s="30" t="s">
        <v>1454</v>
      </c>
      <c r="G5267" s="30" t="s">
        <v>26536</v>
      </c>
      <c r="H5267" s="30" t="s">
        <v>1391</v>
      </c>
      <c r="I5267" s="30">
        <v>99250000</v>
      </c>
      <c r="J5267" s="30" t="s">
        <v>26537</v>
      </c>
      <c r="K5267" s="57">
        <v>1350027038</v>
      </c>
      <c r="L5267" s="30"/>
      <c r="M5267" s="30"/>
      <c r="N5267" s="30"/>
      <c r="O5267" s="30"/>
      <c r="P5267" s="30"/>
      <c r="Q5267" s="30" t="s">
        <v>26483</v>
      </c>
      <c r="R5267" s="30"/>
      <c r="S5267" s="30" t="s">
        <v>26538</v>
      </c>
      <c r="T5267" s="30"/>
      <c r="U5267" s="30"/>
      <c r="V5267" s="30" t="s">
        <v>1444</v>
      </c>
    </row>
    <row r="5268" spans="1:22" ht="15" customHeight="1">
      <c r="A5268" s="30">
        <v>5490</v>
      </c>
      <c r="B5268" s="30" t="s">
        <v>26539</v>
      </c>
      <c r="C5268" s="30"/>
      <c r="D5268" s="30" t="s">
        <v>26539</v>
      </c>
      <c r="E5268" s="30" t="s">
        <v>26540</v>
      </c>
      <c r="F5268" s="30" t="s">
        <v>1454</v>
      </c>
      <c r="G5268" s="30" t="s">
        <v>26541</v>
      </c>
      <c r="H5268" s="30" t="s">
        <v>1397</v>
      </c>
      <c r="I5268" s="30">
        <v>13270060</v>
      </c>
      <c r="J5268" s="30" t="s">
        <v>26542</v>
      </c>
      <c r="K5268" s="57">
        <v>708169678110</v>
      </c>
      <c r="L5268" s="30"/>
      <c r="M5268" s="30"/>
      <c r="N5268" s="30"/>
      <c r="O5268" s="30"/>
      <c r="P5268" s="30"/>
      <c r="Q5268" s="30" t="s">
        <v>26543</v>
      </c>
      <c r="R5268" s="30"/>
      <c r="S5268" s="30" t="s">
        <v>26544</v>
      </c>
      <c r="T5268" s="30"/>
      <c r="U5268" s="30"/>
      <c r="V5268" s="30" t="s">
        <v>1428</v>
      </c>
    </row>
    <row r="5269" spans="1:22" ht="15" customHeight="1">
      <c r="A5269" s="37">
        <v>5491</v>
      </c>
      <c r="B5269" s="37" t="s">
        <v>26545</v>
      </c>
      <c r="C5269" s="37"/>
      <c r="D5269" s="37" t="s">
        <v>26545</v>
      </c>
      <c r="E5269" s="37" t="s">
        <v>26546</v>
      </c>
      <c r="F5269" s="37" t="s">
        <v>1454</v>
      </c>
      <c r="G5269" s="37" t="s">
        <v>6010</v>
      </c>
      <c r="H5269" s="37" t="s">
        <v>1391</v>
      </c>
      <c r="I5269" s="37">
        <v>96501000</v>
      </c>
      <c r="J5269" s="37" t="s">
        <v>26547</v>
      </c>
      <c r="K5269" s="58">
        <v>1550102424</v>
      </c>
      <c r="L5269" s="37"/>
      <c r="M5269" s="37"/>
      <c r="N5269" s="37"/>
      <c r="O5269" s="37"/>
      <c r="P5269" s="37"/>
      <c r="Q5269" s="37" t="s">
        <v>26548</v>
      </c>
      <c r="R5269" s="37"/>
      <c r="S5269" s="37" t="s">
        <v>26549</v>
      </c>
      <c r="T5269" s="37"/>
      <c r="U5269" s="37"/>
      <c r="V5269" s="26" t="s">
        <v>202</v>
      </c>
    </row>
    <row r="5270" spans="1:22" ht="15" customHeight="1">
      <c r="A5270" s="37">
        <v>5492</v>
      </c>
      <c r="B5270" s="37" t="s">
        <v>26550</v>
      </c>
      <c r="C5270" s="37"/>
      <c r="D5270" s="37" t="s">
        <v>26550</v>
      </c>
      <c r="E5270" s="37" t="s">
        <v>26551</v>
      </c>
      <c r="F5270" s="37" t="s">
        <v>1454</v>
      </c>
      <c r="G5270" s="37" t="s">
        <v>15965</v>
      </c>
      <c r="H5270" s="37" t="s">
        <v>1381</v>
      </c>
      <c r="I5270" s="37">
        <v>85901000</v>
      </c>
      <c r="J5270" s="37" t="s">
        <v>26552</v>
      </c>
      <c r="K5270" s="58">
        <v>9081117613</v>
      </c>
      <c r="L5270" s="37"/>
      <c r="M5270" s="37"/>
      <c r="N5270" s="37"/>
      <c r="O5270" s="37"/>
      <c r="P5270" s="37"/>
      <c r="Q5270" s="37" t="s">
        <v>26553</v>
      </c>
      <c r="R5270" s="37"/>
      <c r="S5270" s="37" t="s">
        <v>26554</v>
      </c>
      <c r="T5270" s="37"/>
      <c r="U5270" s="37"/>
      <c r="V5270" s="26" t="s">
        <v>202</v>
      </c>
    </row>
    <row r="5271" spans="1:22" ht="15" customHeight="1">
      <c r="A5271" s="30">
        <v>5493</v>
      </c>
      <c r="B5271" s="30" t="s">
        <v>26555</v>
      </c>
      <c r="C5271" s="30"/>
      <c r="D5271" s="30" t="s">
        <v>26555</v>
      </c>
      <c r="E5271" s="30" t="s">
        <v>26378</v>
      </c>
      <c r="F5271" s="30" t="s">
        <v>1454</v>
      </c>
      <c r="G5271" s="30" t="s">
        <v>2223</v>
      </c>
      <c r="H5271" s="30" t="s">
        <v>1377</v>
      </c>
      <c r="I5271" s="30">
        <v>55192325</v>
      </c>
      <c r="J5271" s="30" t="s">
        <v>26556</v>
      </c>
      <c r="K5271" s="57">
        <v>92118020</v>
      </c>
      <c r="L5271" s="30"/>
      <c r="M5271" s="30"/>
      <c r="N5271" s="30"/>
      <c r="O5271" s="30"/>
      <c r="P5271" s="30"/>
      <c r="Q5271" s="30" t="s">
        <v>26557</v>
      </c>
      <c r="R5271" s="30"/>
      <c r="S5271" s="30" t="s">
        <v>26558</v>
      </c>
      <c r="T5271" s="30"/>
      <c r="U5271" s="30"/>
      <c r="V5271" s="30" t="s">
        <v>1444</v>
      </c>
    </row>
    <row r="5272" spans="1:22" ht="15" customHeight="1">
      <c r="A5272" s="30">
        <v>5494</v>
      </c>
      <c r="B5272" s="30" t="s">
        <v>26559</v>
      </c>
      <c r="C5272" s="30"/>
      <c r="D5272" s="30" t="s">
        <v>26559</v>
      </c>
      <c r="E5272" s="30" t="s">
        <v>26560</v>
      </c>
      <c r="F5272" s="30" t="s">
        <v>26561</v>
      </c>
      <c r="G5272" s="30" t="s">
        <v>2171</v>
      </c>
      <c r="H5272" s="30" t="s">
        <v>1346</v>
      </c>
      <c r="I5272" s="30">
        <v>57309010</v>
      </c>
      <c r="J5272" s="30" t="s">
        <v>26562</v>
      </c>
      <c r="K5272" s="57">
        <v>241019109</v>
      </c>
      <c r="L5272" s="30"/>
      <c r="M5272" s="30"/>
      <c r="N5272" s="30"/>
      <c r="O5272" s="30"/>
      <c r="P5272" s="30"/>
      <c r="Q5272" s="30" t="s">
        <v>26563</v>
      </c>
      <c r="R5272" s="30"/>
      <c r="S5272" s="30" t="s">
        <v>26564</v>
      </c>
      <c r="T5272" s="30"/>
      <c r="U5272" s="30"/>
      <c r="V5272" s="30" t="s">
        <v>1444</v>
      </c>
    </row>
    <row r="5273" spans="1:22" ht="15" customHeight="1">
      <c r="A5273" s="30">
        <v>5495</v>
      </c>
      <c r="B5273" s="30" t="s">
        <v>26565</v>
      </c>
      <c r="C5273" s="30"/>
      <c r="D5273" s="30" t="s">
        <v>26565</v>
      </c>
      <c r="E5273" s="30" t="s">
        <v>26566</v>
      </c>
      <c r="F5273" s="30" t="s">
        <v>1454</v>
      </c>
      <c r="G5273" s="30" t="s">
        <v>26567</v>
      </c>
      <c r="H5273" s="30" t="s">
        <v>1395</v>
      </c>
      <c r="I5273" s="30">
        <v>49280000</v>
      </c>
      <c r="J5273" s="30" t="s">
        <v>26568</v>
      </c>
      <c r="K5273" s="57">
        <v>271068337</v>
      </c>
      <c r="L5273" s="30"/>
      <c r="M5273" s="30"/>
      <c r="N5273" s="30"/>
      <c r="O5273" s="30"/>
      <c r="P5273" s="30"/>
      <c r="Q5273" s="30" t="s">
        <v>26569</v>
      </c>
      <c r="R5273" s="30"/>
      <c r="S5273" s="30" t="s">
        <v>26570</v>
      </c>
      <c r="T5273" s="30"/>
      <c r="U5273" s="30"/>
      <c r="V5273" s="30" t="s">
        <v>1444</v>
      </c>
    </row>
    <row r="5274" spans="1:22" ht="15" customHeight="1">
      <c r="A5274" s="30">
        <v>5496</v>
      </c>
      <c r="B5274" s="30" t="s">
        <v>26571</v>
      </c>
      <c r="C5274" s="30"/>
      <c r="D5274" s="30" t="s">
        <v>26571</v>
      </c>
      <c r="E5274" s="30" t="s">
        <v>26572</v>
      </c>
      <c r="F5274" s="30" t="s">
        <v>25905</v>
      </c>
      <c r="G5274" s="30" t="s">
        <v>2360</v>
      </c>
      <c r="H5274" s="30" t="s">
        <v>1363</v>
      </c>
      <c r="I5274" s="30">
        <v>74810100</v>
      </c>
      <c r="J5274" s="30" t="s">
        <v>26573</v>
      </c>
      <c r="K5274" s="57">
        <v>104315504</v>
      </c>
      <c r="L5274" s="30"/>
      <c r="M5274" s="30"/>
      <c r="N5274" s="30"/>
      <c r="O5274" s="30"/>
      <c r="P5274" s="30"/>
      <c r="Q5274" s="30" t="s">
        <v>26574</v>
      </c>
      <c r="R5274" s="30"/>
      <c r="S5274" s="30" t="s">
        <v>22504</v>
      </c>
      <c r="T5274" s="30"/>
      <c r="U5274" s="30"/>
      <c r="V5274" s="30" t="s">
        <v>1444</v>
      </c>
    </row>
    <row r="5275" spans="1:22" ht="15" customHeight="1">
      <c r="A5275" s="30">
        <v>5497</v>
      </c>
      <c r="B5275" s="30" t="s">
        <v>26575</v>
      </c>
      <c r="C5275" s="30"/>
      <c r="D5275" s="30" t="s">
        <v>26575</v>
      </c>
      <c r="E5275" s="30" t="s">
        <v>26576</v>
      </c>
      <c r="F5275" s="30" t="s">
        <v>2452</v>
      </c>
      <c r="G5275" s="30" t="s">
        <v>2432</v>
      </c>
      <c r="H5275" s="30" t="s">
        <v>1373</v>
      </c>
      <c r="I5275" s="30">
        <v>66085023</v>
      </c>
      <c r="J5275" s="30" t="s">
        <v>26577</v>
      </c>
      <c r="K5275" s="57">
        <v>157239390</v>
      </c>
      <c r="L5275" s="30"/>
      <c r="M5275" s="30"/>
      <c r="N5275" s="30"/>
      <c r="O5275" s="30"/>
      <c r="P5275" s="30"/>
      <c r="Q5275" s="30" t="s">
        <v>26578</v>
      </c>
      <c r="R5275" s="30"/>
      <c r="S5275" s="30" t="s">
        <v>26579</v>
      </c>
      <c r="T5275" s="30"/>
      <c r="U5275" s="30"/>
      <c r="V5275" s="30" t="s">
        <v>1428</v>
      </c>
    </row>
    <row r="5276" spans="1:22" ht="15" customHeight="1">
      <c r="A5276" s="30">
        <v>5498</v>
      </c>
      <c r="B5276" s="30" t="s">
        <v>26580</v>
      </c>
      <c r="C5276" s="30"/>
      <c r="D5276" s="30" t="s">
        <v>26580</v>
      </c>
      <c r="E5276" s="30" t="s">
        <v>26581</v>
      </c>
      <c r="F5276" s="30" t="s">
        <v>1454</v>
      </c>
      <c r="G5276" s="30" t="s">
        <v>14896</v>
      </c>
      <c r="H5276" s="30" t="s">
        <v>1365</v>
      </c>
      <c r="I5276" s="30">
        <v>65800000</v>
      </c>
      <c r="J5276" s="30" t="s">
        <v>26582</v>
      </c>
      <c r="K5276" s="57">
        <v>124956998</v>
      </c>
      <c r="L5276" s="30"/>
      <c r="M5276" s="30"/>
      <c r="N5276" s="30"/>
      <c r="O5276" s="30"/>
      <c r="P5276" s="30"/>
      <c r="Q5276" s="30" t="s">
        <v>26578</v>
      </c>
      <c r="R5276" s="30"/>
      <c r="S5276" s="30" t="s">
        <v>26579</v>
      </c>
      <c r="T5276" s="30"/>
      <c r="U5276" s="30"/>
      <c r="V5276" s="30" t="s">
        <v>1428</v>
      </c>
    </row>
    <row r="5277" spans="1:22" ht="15" customHeight="1">
      <c r="A5277" s="30">
        <v>5499</v>
      </c>
      <c r="B5277" s="30" t="s">
        <v>26583</v>
      </c>
      <c r="C5277" s="30"/>
      <c r="D5277" s="30" t="s">
        <v>26583</v>
      </c>
      <c r="E5277" s="30" t="s">
        <v>26584</v>
      </c>
      <c r="F5277" s="30" t="s">
        <v>1454</v>
      </c>
      <c r="G5277" s="30" t="s">
        <v>4275</v>
      </c>
      <c r="H5277" s="30" t="s">
        <v>1373</v>
      </c>
      <c r="I5277" s="30">
        <v>38700005</v>
      </c>
      <c r="J5277" s="30" t="s">
        <v>26585</v>
      </c>
      <c r="K5277" s="57">
        <v>157141756</v>
      </c>
      <c r="L5277" s="30"/>
      <c r="M5277" s="30"/>
      <c r="N5277" s="30"/>
      <c r="O5277" s="30"/>
      <c r="P5277" s="30"/>
      <c r="Q5277" s="30" t="s">
        <v>26586</v>
      </c>
      <c r="R5277" s="30"/>
      <c r="S5277" s="30" t="s">
        <v>26579</v>
      </c>
      <c r="T5277" s="30"/>
      <c r="U5277" s="30"/>
      <c r="V5277" s="30" t="s">
        <v>1444</v>
      </c>
    </row>
    <row r="5278" spans="1:22" ht="15" customHeight="1">
      <c r="A5278" s="37">
        <v>5500</v>
      </c>
      <c r="B5278" s="37" t="s">
        <v>26587</v>
      </c>
      <c r="C5278" s="37"/>
      <c r="D5278" s="37" t="s">
        <v>26587</v>
      </c>
      <c r="E5278" s="37" t="s">
        <v>26479</v>
      </c>
      <c r="F5278" s="37" t="s">
        <v>26480</v>
      </c>
      <c r="G5278" s="37" t="s">
        <v>26481</v>
      </c>
      <c r="H5278" s="37" t="s">
        <v>1393</v>
      </c>
      <c r="I5278" s="37">
        <v>89890000</v>
      </c>
      <c r="J5278" s="37" t="s">
        <v>26588</v>
      </c>
      <c r="K5278" s="58">
        <v>260117773</v>
      </c>
      <c r="L5278" s="37"/>
      <c r="M5278" s="37"/>
      <c r="N5278" s="37"/>
      <c r="O5278" s="37"/>
      <c r="P5278" s="37"/>
      <c r="Q5278" s="37" t="s">
        <v>26483</v>
      </c>
      <c r="R5278" s="37"/>
      <c r="S5278" s="37" t="s">
        <v>26589</v>
      </c>
      <c r="T5278" s="37"/>
      <c r="U5278" s="37"/>
      <c r="V5278" s="26" t="s">
        <v>202</v>
      </c>
    </row>
    <row r="5279" spans="1:22" ht="15" customHeight="1">
      <c r="A5279" s="30">
        <v>5501</v>
      </c>
      <c r="B5279" s="30" t="s">
        <v>26590</v>
      </c>
      <c r="C5279" s="30"/>
      <c r="D5279" s="30" t="s">
        <v>26590</v>
      </c>
      <c r="E5279" s="30" t="s">
        <v>24343</v>
      </c>
      <c r="F5279" s="30" t="s">
        <v>2744</v>
      </c>
      <c r="G5279" s="30" t="s">
        <v>2360</v>
      </c>
      <c r="H5279" s="30" t="s">
        <v>1363</v>
      </c>
      <c r="I5279" s="30">
        <v>74010010</v>
      </c>
      <c r="J5279" s="30" t="s">
        <v>26591</v>
      </c>
      <c r="K5279" s="57">
        <v>105130834</v>
      </c>
      <c r="L5279" s="30"/>
      <c r="M5279" s="30"/>
      <c r="N5279" s="30"/>
      <c r="O5279" s="30"/>
      <c r="P5279" s="30"/>
      <c r="Q5279" s="30" t="s">
        <v>26592</v>
      </c>
      <c r="R5279" s="30"/>
      <c r="S5279" s="30" t="s">
        <v>26593</v>
      </c>
      <c r="T5279" s="30"/>
      <c r="U5279" s="30"/>
      <c r="V5279" s="30" t="s">
        <v>1444</v>
      </c>
    </row>
    <row r="5280" spans="1:22" ht="15" customHeight="1">
      <c r="A5280" s="37">
        <v>5502</v>
      </c>
      <c r="B5280" s="37" t="s">
        <v>26594</v>
      </c>
      <c r="C5280" s="37"/>
      <c r="D5280" s="37" t="s">
        <v>26594</v>
      </c>
      <c r="E5280" s="37" t="s">
        <v>26595</v>
      </c>
      <c r="F5280" s="37" t="s">
        <v>1454</v>
      </c>
      <c r="G5280" s="37" t="s">
        <v>1534</v>
      </c>
      <c r="H5280" s="37" t="s">
        <v>1354</v>
      </c>
      <c r="I5280" s="37">
        <v>63010232</v>
      </c>
      <c r="J5280" s="37" t="s">
        <v>26596</v>
      </c>
      <c r="K5280" s="58">
        <v>69012881</v>
      </c>
      <c r="L5280" s="37"/>
      <c r="M5280" s="37"/>
      <c r="N5280" s="37"/>
      <c r="O5280" s="37"/>
      <c r="P5280" s="37"/>
      <c r="Q5280" s="37" t="s">
        <v>1536</v>
      </c>
      <c r="R5280" s="37"/>
      <c r="S5280" s="37" t="s">
        <v>1537</v>
      </c>
      <c r="T5280" s="37"/>
      <c r="U5280" s="37"/>
      <c r="V5280" s="26" t="s">
        <v>202</v>
      </c>
    </row>
    <row r="5281" spans="1:22" ht="15" customHeight="1">
      <c r="A5281" s="30">
        <v>5503</v>
      </c>
      <c r="B5281" s="30" t="s">
        <v>26597</v>
      </c>
      <c r="C5281" s="30"/>
      <c r="D5281" s="30" t="s">
        <v>26597</v>
      </c>
      <c r="E5281" s="30" t="s">
        <v>26598</v>
      </c>
      <c r="F5281" s="30" t="s">
        <v>26599</v>
      </c>
      <c r="G5281" s="30" t="s">
        <v>1796</v>
      </c>
      <c r="H5281" s="30" t="s">
        <v>1385</v>
      </c>
      <c r="I5281" s="30">
        <v>59054465</v>
      </c>
      <c r="J5281" s="30" t="s">
        <v>26600</v>
      </c>
      <c r="K5281" s="57">
        <v>205509371</v>
      </c>
      <c r="L5281" s="30"/>
      <c r="M5281" s="30"/>
      <c r="N5281" s="30"/>
      <c r="O5281" s="30"/>
      <c r="P5281" s="30"/>
      <c r="Q5281" s="30" t="s">
        <v>20925</v>
      </c>
      <c r="R5281" s="30"/>
      <c r="S5281" s="30" t="s">
        <v>4261</v>
      </c>
      <c r="T5281" s="30"/>
      <c r="U5281" s="30"/>
      <c r="V5281" s="30" t="s">
        <v>1444</v>
      </c>
    </row>
    <row r="5282" spans="1:22" ht="15" customHeight="1">
      <c r="A5282" s="37">
        <v>5504</v>
      </c>
      <c r="B5282" s="37" t="s">
        <v>26601</v>
      </c>
      <c r="C5282" s="37"/>
      <c r="D5282" s="37" t="s">
        <v>26601</v>
      </c>
      <c r="E5282" s="37" t="s">
        <v>21463</v>
      </c>
      <c r="F5282" s="37" t="s">
        <v>1454</v>
      </c>
      <c r="G5282" s="37" t="s">
        <v>19537</v>
      </c>
      <c r="H5282" s="37" t="s">
        <v>1397</v>
      </c>
      <c r="I5282" s="37">
        <v>8550100</v>
      </c>
      <c r="J5282" s="37" t="s">
        <v>26602</v>
      </c>
      <c r="K5282" s="58">
        <v>546159140116</v>
      </c>
      <c r="L5282" s="37"/>
      <c r="M5282" s="37"/>
      <c r="N5282" s="37"/>
      <c r="O5282" s="37"/>
      <c r="P5282" s="37"/>
      <c r="Q5282" s="37" t="s">
        <v>26603</v>
      </c>
      <c r="R5282" s="37"/>
      <c r="S5282" s="37" t="s">
        <v>26604</v>
      </c>
      <c r="T5282" s="37"/>
      <c r="U5282" s="37"/>
      <c r="V5282" s="26" t="s">
        <v>202</v>
      </c>
    </row>
    <row r="5283" spans="1:22" ht="15" customHeight="1">
      <c r="A5283" s="37">
        <v>5505</v>
      </c>
      <c r="B5283" s="37" t="s">
        <v>26605</v>
      </c>
      <c r="C5283" s="37"/>
      <c r="D5283" s="37" t="s">
        <v>26605</v>
      </c>
      <c r="E5283" s="37" t="s">
        <v>26606</v>
      </c>
      <c r="F5283" s="37" t="s">
        <v>3029</v>
      </c>
      <c r="G5283" s="37" t="s">
        <v>1570</v>
      </c>
      <c r="H5283" s="37" t="s">
        <v>1365</v>
      </c>
      <c r="I5283" s="37">
        <v>65058205</v>
      </c>
      <c r="J5283" s="37" t="s">
        <v>26607</v>
      </c>
      <c r="K5283" s="58">
        <v>126185115</v>
      </c>
      <c r="L5283" s="37"/>
      <c r="M5283" s="37"/>
      <c r="N5283" s="37"/>
      <c r="O5283" s="37"/>
      <c r="P5283" s="37"/>
      <c r="Q5283" s="37" t="s">
        <v>3031</v>
      </c>
      <c r="R5283" s="37"/>
      <c r="S5283" s="37" t="s">
        <v>26608</v>
      </c>
      <c r="T5283" s="37"/>
      <c r="U5283" s="37"/>
      <c r="V5283" s="26" t="s">
        <v>202</v>
      </c>
    </row>
    <row r="5284" spans="1:22" ht="15" customHeight="1">
      <c r="A5284" s="30">
        <v>5506</v>
      </c>
      <c r="B5284" s="30" t="s">
        <v>26609</v>
      </c>
      <c r="C5284" s="30"/>
      <c r="D5284" s="30" t="s">
        <v>26609</v>
      </c>
      <c r="E5284" s="30" t="s">
        <v>10318</v>
      </c>
      <c r="F5284" s="30" t="s">
        <v>1454</v>
      </c>
      <c r="G5284" s="30" t="s">
        <v>26610</v>
      </c>
      <c r="H5284" s="30" t="s">
        <v>1387</v>
      </c>
      <c r="I5284" s="30">
        <v>76926000</v>
      </c>
      <c r="J5284" s="30" t="s">
        <v>26611</v>
      </c>
      <c r="K5284" s="57">
        <v>871346</v>
      </c>
      <c r="L5284" s="30"/>
      <c r="M5284" s="30"/>
      <c r="N5284" s="30"/>
      <c r="O5284" s="30"/>
      <c r="P5284" s="30"/>
      <c r="Q5284" s="30" t="s">
        <v>26612</v>
      </c>
      <c r="R5284" s="30"/>
      <c r="S5284" s="30" t="s">
        <v>26613</v>
      </c>
      <c r="T5284" s="30"/>
      <c r="U5284" s="30"/>
      <c r="V5284" s="30" t="s">
        <v>1444</v>
      </c>
    </row>
    <row r="5285" spans="1:22" ht="15" customHeight="1">
      <c r="A5285" s="37">
        <v>5507</v>
      </c>
      <c r="B5285" s="37" t="s">
        <v>26614</v>
      </c>
      <c r="C5285" s="37"/>
      <c r="D5285" s="37" t="s">
        <v>26614</v>
      </c>
      <c r="E5285" s="37" t="s">
        <v>26615</v>
      </c>
      <c r="F5285" s="37" t="s">
        <v>2359</v>
      </c>
      <c r="G5285" s="37" t="s">
        <v>2360</v>
      </c>
      <c r="H5285" s="37" t="s">
        <v>1363</v>
      </c>
      <c r="I5285" s="37">
        <v>74523605</v>
      </c>
      <c r="J5285" s="37" t="s">
        <v>26616</v>
      </c>
      <c r="K5285" s="58">
        <v>107965399</v>
      </c>
      <c r="L5285" s="37"/>
      <c r="M5285" s="37"/>
      <c r="N5285" s="37"/>
      <c r="O5285" s="37"/>
      <c r="P5285" s="37"/>
      <c r="Q5285" s="37" t="s">
        <v>25955</v>
      </c>
      <c r="R5285" s="37"/>
      <c r="S5285" s="37" t="s">
        <v>26617</v>
      </c>
      <c r="T5285" s="37"/>
      <c r="U5285" s="37"/>
      <c r="V5285" s="26" t="s">
        <v>202</v>
      </c>
    </row>
    <row r="5286" spans="1:22" ht="15" customHeight="1">
      <c r="A5286" s="30">
        <v>5508</v>
      </c>
      <c r="B5286" s="30" t="s">
        <v>26618</v>
      </c>
      <c r="C5286" s="30"/>
      <c r="D5286" s="30" t="s">
        <v>26618</v>
      </c>
      <c r="E5286" s="30" t="s">
        <v>24365</v>
      </c>
      <c r="F5286" s="30" t="s">
        <v>2359</v>
      </c>
      <c r="G5286" s="30" t="s">
        <v>2360</v>
      </c>
      <c r="H5286" s="30" t="s">
        <v>1363</v>
      </c>
      <c r="I5286" s="30">
        <v>74510030</v>
      </c>
      <c r="J5286" s="30" t="s">
        <v>26619</v>
      </c>
      <c r="K5286" s="57">
        <v>105266973</v>
      </c>
      <c r="L5286" s="30"/>
      <c r="M5286" s="30"/>
      <c r="N5286" s="30"/>
      <c r="O5286" s="30"/>
      <c r="P5286" s="30"/>
      <c r="Q5286" s="30" t="s">
        <v>25955</v>
      </c>
      <c r="R5286" s="30"/>
      <c r="S5286" s="30" t="s">
        <v>25960</v>
      </c>
      <c r="T5286" s="30"/>
      <c r="U5286" s="30"/>
      <c r="V5286" s="30" t="s">
        <v>1428</v>
      </c>
    </row>
    <row r="5287" spans="1:22" ht="15" customHeight="1">
      <c r="A5287" s="30">
        <v>5509</v>
      </c>
      <c r="B5287" s="30" t="s">
        <v>26620</v>
      </c>
      <c r="C5287" s="30"/>
      <c r="D5287" s="30" t="s">
        <v>26620</v>
      </c>
      <c r="E5287" s="30" t="s">
        <v>26621</v>
      </c>
      <c r="F5287" s="30" t="s">
        <v>1454</v>
      </c>
      <c r="G5287" s="30" t="s">
        <v>22554</v>
      </c>
      <c r="H5287" s="30" t="s">
        <v>1365</v>
      </c>
      <c r="I5287" s="30">
        <v>65220000</v>
      </c>
      <c r="J5287" s="30" t="s">
        <v>26622</v>
      </c>
      <c r="K5287" s="57">
        <v>125925620</v>
      </c>
      <c r="L5287" s="30"/>
      <c r="M5287" s="30"/>
      <c r="N5287" s="30"/>
      <c r="O5287" s="30"/>
      <c r="P5287" s="30"/>
      <c r="Q5287" s="30" t="s">
        <v>26623</v>
      </c>
      <c r="R5287" s="30"/>
      <c r="S5287" s="30" t="s">
        <v>26624</v>
      </c>
      <c r="T5287" s="30"/>
      <c r="U5287" s="30"/>
      <c r="V5287" s="30" t="s">
        <v>1444</v>
      </c>
    </row>
    <row r="5288" spans="1:22" ht="15" customHeight="1">
      <c r="A5288" s="37">
        <v>5510</v>
      </c>
      <c r="B5288" s="37" t="s">
        <v>26625</v>
      </c>
      <c r="C5288" s="37"/>
      <c r="D5288" s="37" t="s">
        <v>26625</v>
      </c>
      <c r="E5288" s="37" t="s">
        <v>21325</v>
      </c>
      <c r="F5288" s="37" t="s">
        <v>4014</v>
      </c>
      <c r="G5288" s="37" t="s">
        <v>1422</v>
      </c>
      <c r="H5288" s="37" t="s">
        <v>1397</v>
      </c>
      <c r="I5288" s="37">
        <v>3012010</v>
      </c>
      <c r="J5288" s="37" t="s">
        <v>26626</v>
      </c>
      <c r="K5288" s="58" t="s">
        <v>3510</v>
      </c>
      <c r="L5288" s="37"/>
      <c r="M5288" s="37"/>
      <c r="N5288" s="37"/>
      <c r="O5288" s="37"/>
      <c r="P5288" s="37"/>
      <c r="Q5288" s="37" t="s">
        <v>25832</v>
      </c>
      <c r="R5288" s="37"/>
      <c r="S5288" s="37" t="s">
        <v>26627</v>
      </c>
      <c r="T5288" s="37"/>
      <c r="U5288" s="37"/>
      <c r="V5288" s="26" t="s">
        <v>202</v>
      </c>
    </row>
    <row r="5289" spans="1:22" ht="15" customHeight="1">
      <c r="A5289" s="30">
        <v>5511</v>
      </c>
      <c r="B5289" s="30" t="s">
        <v>26628</v>
      </c>
      <c r="C5289" s="30"/>
      <c r="D5289" s="30" t="s">
        <v>26628</v>
      </c>
      <c r="E5289" s="30" t="s">
        <v>23589</v>
      </c>
      <c r="F5289" s="30" t="s">
        <v>1454</v>
      </c>
      <c r="G5289" s="30" t="s">
        <v>4068</v>
      </c>
      <c r="H5289" s="30" t="s">
        <v>1397</v>
      </c>
      <c r="I5289" s="30">
        <v>14010000</v>
      </c>
      <c r="J5289" s="30" t="s">
        <v>26629</v>
      </c>
      <c r="K5289" s="57">
        <v>797216231114</v>
      </c>
      <c r="L5289" s="30"/>
      <c r="M5289" s="30"/>
      <c r="N5289" s="30"/>
      <c r="O5289" s="30"/>
      <c r="P5289" s="30"/>
      <c r="Q5289" s="30" t="s">
        <v>26630</v>
      </c>
      <c r="R5289" s="30"/>
      <c r="S5289" s="30" t="s">
        <v>26631</v>
      </c>
      <c r="T5289" s="30"/>
      <c r="U5289" s="30"/>
      <c r="V5289" s="30" t="s">
        <v>1444</v>
      </c>
    </row>
    <row r="5290" spans="1:22" ht="15" customHeight="1">
      <c r="A5290" s="30">
        <v>5512</v>
      </c>
      <c r="B5290" s="30" t="s">
        <v>26632</v>
      </c>
      <c r="C5290" s="30"/>
      <c r="D5290" s="30" t="s">
        <v>26632</v>
      </c>
      <c r="E5290" s="30" t="s">
        <v>26633</v>
      </c>
      <c r="F5290" s="30" t="s">
        <v>1454</v>
      </c>
      <c r="G5290" s="30" t="s">
        <v>26634</v>
      </c>
      <c r="H5290" s="30" t="s">
        <v>1377</v>
      </c>
      <c r="I5290" s="30">
        <v>55170000</v>
      </c>
      <c r="J5290" s="30" t="s">
        <v>26635</v>
      </c>
      <c r="K5290" s="57">
        <v>29922216</v>
      </c>
      <c r="L5290" s="30"/>
      <c r="M5290" s="30"/>
      <c r="N5290" s="30"/>
      <c r="O5290" s="30"/>
      <c r="P5290" s="30"/>
      <c r="Q5290" s="30" t="s">
        <v>26636</v>
      </c>
      <c r="R5290" s="30"/>
      <c r="S5290" s="30" t="s">
        <v>26637</v>
      </c>
      <c r="T5290" s="30"/>
      <c r="U5290" s="30"/>
      <c r="V5290" s="30" t="s">
        <v>1444</v>
      </c>
    </row>
    <row r="5291" spans="1:22" ht="15" customHeight="1">
      <c r="A5291" s="30">
        <v>5513</v>
      </c>
      <c r="B5291" s="30" t="s">
        <v>26638</v>
      </c>
      <c r="C5291" s="30"/>
      <c r="D5291" s="30" t="s">
        <v>26638</v>
      </c>
      <c r="E5291" s="30" t="s">
        <v>26639</v>
      </c>
      <c r="F5291" s="30" t="s">
        <v>1454</v>
      </c>
      <c r="G5291" s="30" t="s">
        <v>15333</v>
      </c>
      <c r="H5291" s="30" t="s">
        <v>1377</v>
      </c>
      <c r="I5291" s="30">
        <v>55330000</v>
      </c>
      <c r="J5291" s="30" t="s">
        <v>26640</v>
      </c>
      <c r="K5291" s="57">
        <v>19033494</v>
      </c>
      <c r="L5291" s="30"/>
      <c r="M5291" s="30"/>
      <c r="N5291" s="30"/>
      <c r="O5291" s="30"/>
      <c r="P5291" s="30"/>
      <c r="Q5291" s="30" t="s">
        <v>26641</v>
      </c>
      <c r="R5291" s="30"/>
      <c r="S5291" s="30" t="s">
        <v>26642</v>
      </c>
      <c r="T5291" s="30"/>
      <c r="U5291" s="30"/>
      <c r="V5291" s="30" t="s">
        <v>1444</v>
      </c>
    </row>
    <row r="5292" spans="1:22" ht="15" customHeight="1">
      <c r="A5292" s="30">
        <v>5514</v>
      </c>
      <c r="B5292" s="30" t="s">
        <v>26643</v>
      </c>
      <c r="C5292" s="30"/>
      <c r="D5292" s="30" t="s">
        <v>26643</v>
      </c>
      <c r="E5292" s="30" t="s">
        <v>6063</v>
      </c>
      <c r="F5292" s="30" t="s">
        <v>1454</v>
      </c>
      <c r="G5292" s="30" t="s">
        <v>26644</v>
      </c>
      <c r="H5292" s="30" t="s">
        <v>1377</v>
      </c>
      <c r="I5292" s="30">
        <v>56600000</v>
      </c>
      <c r="J5292" s="30" t="s">
        <v>26645</v>
      </c>
      <c r="K5292" s="57">
        <v>25238760</v>
      </c>
      <c r="L5292" s="30"/>
      <c r="M5292" s="30"/>
      <c r="N5292" s="30"/>
      <c r="O5292" s="30"/>
      <c r="P5292" s="30"/>
      <c r="Q5292" s="30" t="s">
        <v>26646</v>
      </c>
      <c r="R5292" s="30"/>
      <c r="S5292" s="30" t="s">
        <v>26647</v>
      </c>
      <c r="T5292" s="30"/>
      <c r="U5292" s="30"/>
      <c r="V5292" s="30" t="s">
        <v>1444</v>
      </c>
    </row>
    <row r="5293" spans="1:22" ht="15" customHeight="1">
      <c r="A5293" s="30">
        <v>5515</v>
      </c>
      <c r="B5293" s="30" t="s">
        <v>26648</v>
      </c>
      <c r="C5293" s="30"/>
      <c r="D5293" s="30" t="s">
        <v>26648</v>
      </c>
      <c r="E5293" s="30" t="s">
        <v>25478</v>
      </c>
      <c r="F5293" s="30" t="s">
        <v>2060</v>
      </c>
      <c r="G5293" s="30" t="s">
        <v>1700</v>
      </c>
      <c r="H5293" s="30" t="s">
        <v>1377</v>
      </c>
      <c r="I5293" s="30">
        <v>50850000</v>
      </c>
      <c r="J5293" s="30" t="s">
        <v>26649</v>
      </c>
      <c r="K5293" s="57">
        <v>68405588</v>
      </c>
      <c r="L5293" s="30"/>
      <c r="M5293" s="30"/>
      <c r="N5293" s="30"/>
      <c r="O5293" s="30"/>
      <c r="P5293" s="30"/>
      <c r="Q5293" s="30" t="s">
        <v>26650</v>
      </c>
      <c r="R5293" s="30"/>
      <c r="S5293" s="30" t="s">
        <v>25404</v>
      </c>
      <c r="T5293" s="30"/>
      <c r="U5293" s="30"/>
      <c r="V5293" s="30" t="s">
        <v>1428</v>
      </c>
    </row>
    <row r="5294" spans="1:22" ht="15" customHeight="1">
      <c r="A5294" s="30">
        <v>5516</v>
      </c>
      <c r="B5294" s="30" t="s">
        <v>26651</v>
      </c>
      <c r="C5294" s="30"/>
      <c r="D5294" s="30" t="s">
        <v>26651</v>
      </c>
      <c r="E5294" s="30" t="s">
        <v>22464</v>
      </c>
      <c r="F5294" s="30" t="s">
        <v>1454</v>
      </c>
      <c r="G5294" s="30" t="s">
        <v>26652</v>
      </c>
      <c r="H5294" s="30" t="s">
        <v>1375</v>
      </c>
      <c r="I5294" s="30">
        <v>58328000</v>
      </c>
      <c r="J5294" s="30" t="s">
        <v>26653</v>
      </c>
      <c r="K5294" s="57">
        <v>163605068</v>
      </c>
      <c r="L5294" s="30"/>
      <c r="M5294" s="30"/>
      <c r="N5294" s="30"/>
      <c r="O5294" s="30"/>
      <c r="P5294" s="30"/>
      <c r="Q5294" s="30" t="s">
        <v>26654</v>
      </c>
      <c r="R5294" s="30"/>
      <c r="S5294" s="30" t="s">
        <v>26655</v>
      </c>
      <c r="T5294" s="30"/>
      <c r="U5294" s="30"/>
      <c r="V5294" s="30" t="s">
        <v>1428</v>
      </c>
    </row>
    <row r="5295" spans="1:22" ht="15" customHeight="1">
      <c r="A5295" s="30">
        <v>5517</v>
      </c>
      <c r="B5295" s="30" t="s">
        <v>26656</v>
      </c>
      <c r="C5295" s="30"/>
      <c r="D5295" s="30" t="s">
        <v>26656</v>
      </c>
      <c r="E5295" s="30" t="s">
        <v>26657</v>
      </c>
      <c r="F5295" s="30" t="s">
        <v>11394</v>
      </c>
      <c r="G5295" s="30" t="s">
        <v>2721</v>
      </c>
      <c r="H5295" s="30" t="s">
        <v>1393</v>
      </c>
      <c r="I5295" s="30">
        <v>88106630</v>
      </c>
      <c r="J5295" s="30" t="s">
        <v>26658</v>
      </c>
      <c r="K5295" s="57">
        <v>260630233</v>
      </c>
      <c r="L5295" s="30"/>
      <c r="M5295" s="30"/>
      <c r="N5295" s="30"/>
      <c r="O5295" s="30"/>
      <c r="P5295" s="30"/>
      <c r="Q5295" s="30" t="s">
        <v>26659</v>
      </c>
      <c r="R5295" s="30"/>
      <c r="S5295" s="30" t="s">
        <v>26660</v>
      </c>
      <c r="T5295" s="30"/>
      <c r="U5295" s="30"/>
      <c r="V5295" s="30" t="s">
        <v>1444</v>
      </c>
    </row>
    <row r="5296" spans="1:22" ht="15" customHeight="1">
      <c r="A5296" s="30">
        <v>5518</v>
      </c>
      <c r="B5296" s="30" t="s">
        <v>26661</v>
      </c>
      <c r="C5296" s="30"/>
      <c r="D5296" s="30" t="s">
        <v>26661</v>
      </c>
      <c r="E5296" s="30" t="s">
        <v>26662</v>
      </c>
      <c r="F5296" s="30" t="s">
        <v>1454</v>
      </c>
      <c r="G5296" s="30" t="s">
        <v>26644</v>
      </c>
      <c r="H5296" s="30" t="s">
        <v>1377</v>
      </c>
      <c r="I5296" s="30">
        <v>56600000</v>
      </c>
      <c r="J5296" s="30" t="s">
        <v>26663</v>
      </c>
      <c r="K5296" s="57">
        <v>90569636</v>
      </c>
      <c r="L5296" s="30"/>
      <c r="M5296" s="30"/>
      <c r="N5296" s="30"/>
      <c r="O5296" s="30"/>
      <c r="P5296" s="30"/>
      <c r="Q5296" s="30" t="s">
        <v>22804</v>
      </c>
      <c r="R5296" s="30"/>
      <c r="S5296" s="30" t="s">
        <v>26664</v>
      </c>
      <c r="T5296" s="30"/>
      <c r="U5296" s="30"/>
      <c r="V5296" s="30" t="s">
        <v>1428</v>
      </c>
    </row>
    <row r="5297" spans="1:22" ht="15" customHeight="1">
      <c r="A5297" s="30">
        <v>5519</v>
      </c>
      <c r="B5297" s="30" t="s">
        <v>26665</v>
      </c>
      <c r="C5297" s="30"/>
      <c r="D5297" s="30" t="s">
        <v>26665</v>
      </c>
      <c r="E5297" s="30" t="s">
        <v>21357</v>
      </c>
      <c r="F5297" s="30" t="s">
        <v>1454</v>
      </c>
      <c r="G5297" s="30" t="s">
        <v>1422</v>
      </c>
      <c r="H5297" s="30" t="s">
        <v>1397</v>
      </c>
      <c r="I5297" s="30">
        <v>1026000</v>
      </c>
      <c r="J5297" s="30" t="s">
        <v>26666</v>
      </c>
      <c r="K5297" s="57">
        <v>142725714114</v>
      </c>
      <c r="L5297" s="30"/>
      <c r="M5297" s="30"/>
      <c r="N5297" s="30"/>
      <c r="O5297" s="30"/>
      <c r="P5297" s="30"/>
      <c r="Q5297" s="30"/>
      <c r="R5297" s="30"/>
      <c r="S5297" s="30" t="s">
        <v>4261</v>
      </c>
      <c r="T5297" s="30"/>
      <c r="U5297" s="30"/>
      <c r="V5297" s="30" t="s">
        <v>1444</v>
      </c>
    </row>
    <row r="5298" spans="1:22" ht="15" customHeight="1">
      <c r="A5298" s="30">
        <v>5520</v>
      </c>
      <c r="B5298" s="30" t="s">
        <v>26667</v>
      </c>
      <c r="C5298" s="30"/>
      <c r="D5298" s="30" t="s">
        <v>26667</v>
      </c>
      <c r="E5298" s="30" t="s">
        <v>25016</v>
      </c>
      <c r="F5298" s="30" t="s">
        <v>2359</v>
      </c>
      <c r="G5298" s="30" t="s">
        <v>2360</v>
      </c>
      <c r="H5298" s="30" t="s">
        <v>1363</v>
      </c>
      <c r="I5298" s="30">
        <v>74503110</v>
      </c>
      <c r="J5298" s="30" t="s">
        <v>26668</v>
      </c>
      <c r="K5298" s="57">
        <v>104813008</v>
      </c>
      <c r="L5298" s="30"/>
      <c r="M5298" s="30"/>
      <c r="N5298" s="30"/>
      <c r="O5298" s="30"/>
      <c r="P5298" s="30"/>
      <c r="Q5298" s="30" t="s">
        <v>21934</v>
      </c>
      <c r="R5298" s="30"/>
      <c r="S5298" s="30" t="s">
        <v>26669</v>
      </c>
      <c r="T5298" s="30"/>
      <c r="U5298" s="30"/>
      <c r="V5298" s="30" t="s">
        <v>1444</v>
      </c>
    </row>
    <row r="5299" spans="1:22" ht="15" customHeight="1">
      <c r="A5299" s="30">
        <v>5521</v>
      </c>
      <c r="B5299" s="30" t="s">
        <v>26670</v>
      </c>
      <c r="C5299" s="30"/>
      <c r="D5299" s="30" t="s">
        <v>26670</v>
      </c>
      <c r="E5299" s="30" t="s">
        <v>21357</v>
      </c>
      <c r="F5299" s="30" t="s">
        <v>1454</v>
      </c>
      <c r="G5299" s="30" t="s">
        <v>1422</v>
      </c>
      <c r="H5299" s="30" t="s">
        <v>1397</v>
      </c>
      <c r="I5299" s="30">
        <v>1026001</v>
      </c>
      <c r="J5299" s="30" t="s">
        <v>26671</v>
      </c>
      <c r="K5299" s="57">
        <v>118539348116</v>
      </c>
      <c r="L5299" s="30"/>
      <c r="M5299" s="30"/>
      <c r="N5299" s="30"/>
      <c r="O5299" s="30"/>
      <c r="P5299" s="30"/>
      <c r="Q5299" s="30" t="s">
        <v>26672</v>
      </c>
      <c r="R5299" s="30"/>
      <c r="S5299" s="30" t="s">
        <v>26673</v>
      </c>
      <c r="T5299" s="30"/>
      <c r="U5299" s="30"/>
      <c r="V5299" s="30" t="s">
        <v>1444</v>
      </c>
    </row>
    <row r="5300" spans="1:22" ht="15" customHeight="1">
      <c r="A5300" s="30">
        <v>5522</v>
      </c>
      <c r="B5300" s="30" t="s">
        <v>26674</v>
      </c>
      <c r="C5300" s="30"/>
      <c r="D5300" s="30" t="s">
        <v>26674</v>
      </c>
      <c r="E5300" s="30" t="s">
        <v>26675</v>
      </c>
      <c r="F5300" s="30" t="s">
        <v>1454</v>
      </c>
      <c r="G5300" s="30" t="s">
        <v>26676</v>
      </c>
      <c r="H5300" s="30" t="s">
        <v>1363</v>
      </c>
      <c r="I5300" s="30">
        <v>75955000</v>
      </c>
      <c r="J5300" s="30" t="s">
        <v>26677</v>
      </c>
      <c r="K5300" s="57">
        <v>101246307</v>
      </c>
      <c r="L5300" s="30"/>
      <c r="M5300" s="30"/>
      <c r="N5300" s="30"/>
      <c r="O5300" s="30"/>
      <c r="P5300" s="30"/>
      <c r="Q5300" s="30" t="s">
        <v>26678</v>
      </c>
      <c r="R5300" s="30"/>
      <c r="S5300" s="30" t="s">
        <v>26679</v>
      </c>
      <c r="T5300" s="30"/>
      <c r="U5300" s="30"/>
      <c r="V5300" s="30" t="s">
        <v>1444</v>
      </c>
    </row>
    <row r="5301" spans="1:22" ht="15" customHeight="1">
      <c r="A5301" s="30">
        <v>5523</v>
      </c>
      <c r="B5301" s="30" t="s">
        <v>26680</v>
      </c>
      <c r="C5301" s="30"/>
      <c r="D5301" s="30" t="s">
        <v>26680</v>
      </c>
      <c r="E5301" s="30" t="s">
        <v>20836</v>
      </c>
      <c r="F5301" s="30" t="s">
        <v>1454</v>
      </c>
      <c r="G5301" s="30" t="s">
        <v>4821</v>
      </c>
      <c r="H5301" s="30" t="s">
        <v>1365</v>
      </c>
      <c r="I5301" s="30">
        <v>65930000</v>
      </c>
      <c r="J5301" s="30" t="s">
        <v>26681</v>
      </c>
      <c r="K5301" s="57">
        <v>125335199</v>
      </c>
      <c r="L5301" s="30"/>
      <c r="M5301" s="30"/>
      <c r="N5301" s="30"/>
      <c r="O5301" s="30"/>
      <c r="P5301" s="30"/>
      <c r="Q5301" s="30" t="s">
        <v>26682</v>
      </c>
      <c r="R5301" s="30"/>
      <c r="S5301" s="30" t="s">
        <v>13144</v>
      </c>
      <c r="T5301" s="30"/>
      <c r="U5301" s="30"/>
      <c r="V5301" s="30" t="s">
        <v>1444</v>
      </c>
    </row>
    <row r="5302" spans="1:22" ht="15" customHeight="1">
      <c r="A5302" s="30">
        <v>5524</v>
      </c>
      <c r="B5302" s="30" t="s">
        <v>26683</v>
      </c>
      <c r="C5302" s="30"/>
      <c r="D5302" s="30" t="s">
        <v>26683</v>
      </c>
      <c r="E5302" s="30" t="s">
        <v>26684</v>
      </c>
      <c r="F5302" s="30" t="s">
        <v>1454</v>
      </c>
      <c r="G5302" s="30" t="s">
        <v>20333</v>
      </c>
      <c r="H5302" s="30" t="s">
        <v>1352</v>
      </c>
      <c r="I5302" s="30">
        <v>46820000</v>
      </c>
      <c r="J5302" s="30" t="s">
        <v>26685</v>
      </c>
      <c r="K5302" s="57">
        <v>53460877</v>
      </c>
      <c r="L5302" s="30"/>
      <c r="M5302" s="30"/>
      <c r="N5302" s="30"/>
      <c r="O5302" s="30"/>
      <c r="P5302" s="30"/>
      <c r="Q5302" s="30" t="s">
        <v>26686</v>
      </c>
      <c r="R5302" s="30"/>
      <c r="S5302" s="30" t="s">
        <v>26687</v>
      </c>
      <c r="T5302" s="30"/>
      <c r="U5302" s="30"/>
      <c r="V5302" s="30" t="s">
        <v>1444</v>
      </c>
    </row>
    <row r="5303" spans="1:22" ht="15" customHeight="1">
      <c r="A5303" s="30">
        <v>5525</v>
      </c>
      <c r="B5303" s="30" t="s">
        <v>26688</v>
      </c>
      <c r="C5303" s="30"/>
      <c r="D5303" s="30" t="s">
        <v>26688</v>
      </c>
      <c r="E5303" s="30" t="s">
        <v>26689</v>
      </c>
      <c r="F5303" s="30" t="s">
        <v>1454</v>
      </c>
      <c r="G5303" s="30" t="s">
        <v>26690</v>
      </c>
      <c r="H5303" s="30" t="s">
        <v>1377</v>
      </c>
      <c r="I5303" s="30">
        <v>55865000</v>
      </c>
      <c r="J5303" s="30" t="s">
        <v>26691</v>
      </c>
      <c r="K5303" s="57" t="s">
        <v>26692</v>
      </c>
      <c r="L5303" s="30"/>
      <c r="M5303" s="30"/>
      <c r="N5303" s="30"/>
      <c r="O5303" s="30"/>
      <c r="P5303" s="30"/>
      <c r="Q5303" s="30" t="s">
        <v>26693</v>
      </c>
      <c r="R5303" s="30"/>
      <c r="S5303" s="30" t="s">
        <v>26655</v>
      </c>
      <c r="T5303" s="30"/>
      <c r="U5303" s="30"/>
      <c r="V5303" s="30" t="s">
        <v>1428</v>
      </c>
    </row>
    <row r="5304" spans="1:22" ht="15" customHeight="1">
      <c r="A5304" s="30">
        <v>5526</v>
      </c>
      <c r="B5304" s="30" t="s">
        <v>26694</v>
      </c>
      <c r="C5304" s="30"/>
      <c r="D5304" s="30" t="s">
        <v>26694</v>
      </c>
      <c r="E5304" s="30" t="s">
        <v>26695</v>
      </c>
      <c r="F5304" s="30" t="s">
        <v>1454</v>
      </c>
      <c r="G5304" s="30" t="s">
        <v>26696</v>
      </c>
      <c r="H5304" s="30" t="s">
        <v>1393</v>
      </c>
      <c r="I5304" s="30">
        <v>89650000</v>
      </c>
      <c r="J5304" s="30" t="s">
        <v>26697</v>
      </c>
      <c r="K5304" s="57">
        <v>256595151</v>
      </c>
      <c r="L5304" s="30"/>
      <c r="M5304" s="30"/>
      <c r="N5304" s="30"/>
      <c r="O5304" s="30"/>
      <c r="P5304" s="30"/>
      <c r="Q5304" s="30" t="s">
        <v>26698</v>
      </c>
      <c r="R5304" s="30"/>
      <c r="S5304" s="30" t="s">
        <v>26699</v>
      </c>
      <c r="T5304" s="30"/>
      <c r="U5304" s="30"/>
      <c r="V5304" s="30" t="s">
        <v>1444</v>
      </c>
    </row>
    <row r="5305" spans="1:22" ht="15" customHeight="1">
      <c r="A5305" s="30">
        <v>5527</v>
      </c>
      <c r="B5305" s="30" t="s">
        <v>26700</v>
      </c>
      <c r="C5305" s="30"/>
      <c r="D5305" s="30" t="s">
        <v>26700</v>
      </c>
      <c r="E5305" s="30" t="s">
        <v>26701</v>
      </c>
      <c r="F5305" s="30" t="s">
        <v>1454</v>
      </c>
      <c r="G5305" s="30" t="s">
        <v>2602</v>
      </c>
      <c r="H5305" s="30" t="s">
        <v>1352</v>
      </c>
      <c r="I5305" s="30">
        <v>44700000</v>
      </c>
      <c r="J5305" s="30" t="s">
        <v>26702</v>
      </c>
      <c r="K5305" s="57">
        <v>122295379</v>
      </c>
      <c r="L5305" s="30"/>
      <c r="M5305" s="30"/>
      <c r="N5305" s="30"/>
      <c r="O5305" s="30"/>
      <c r="P5305" s="30"/>
      <c r="Q5305" s="30" t="s">
        <v>26703</v>
      </c>
      <c r="R5305" s="30"/>
      <c r="S5305" s="30" t="s">
        <v>26704</v>
      </c>
      <c r="T5305" s="30"/>
      <c r="U5305" s="30"/>
      <c r="V5305" s="30" t="s">
        <v>1444</v>
      </c>
    </row>
    <row r="5306" spans="1:22" ht="15" customHeight="1">
      <c r="A5306" s="30">
        <v>5528</v>
      </c>
      <c r="B5306" s="30" t="s">
        <v>26705</v>
      </c>
      <c r="C5306" s="30"/>
      <c r="D5306" s="30" t="s">
        <v>26705</v>
      </c>
      <c r="E5306" s="30" t="s">
        <v>26706</v>
      </c>
      <c r="F5306" s="30" t="s">
        <v>1454</v>
      </c>
      <c r="G5306" s="30" t="s">
        <v>5035</v>
      </c>
      <c r="H5306" s="30" t="s">
        <v>1373</v>
      </c>
      <c r="I5306" s="30">
        <v>68560000</v>
      </c>
      <c r="J5306" s="30" t="s">
        <v>26707</v>
      </c>
      <c r="K5306" s="57">
        <v>151890048</v>
      </c>
      <c r="L5306" s="30"/>
      <c r="M5306" s="30"/>
      <c r="N5306" s="30"/>
      <c r="O5306" s="30"/>
      <c r="P5306" s="30"/>
      <c r="Q5306" s="30" t="s">
        <v>5037</v>
      </c>
      <c r="R5306" s="30"/>
      <c r="S5306" s="30" t="s">
        <v>5038</v>
      </c>
      <c r="T5306" s="30"/>
      <c r="U5306" s="30"/>
      <c r="V5306" s="30" t="s">
        <v>1444</v>
      </c>
    </row>
    <row r="5307" spans="1:22" ht="15" customHeight="1">
      <c r="A5307" s="30">
        <v>5529</v>
      </c>
      <c r="B5307" s="30" t="s">
        <v>26708</v>
      </c>
      <c r="C5307" s="30"/>
      <c r="D5307" s="30" t="s">
        <v>26708</v>
      </c>
      <c r="E5307" s="30" t="s">
        <v>26709</v>
      </c>
      <c r="F5307" s="30" t="s">
        <v>26710</v>
      </c>
      <c r="G5307" s="30" t="s">
        <v>1422</v>
      </c>
      <c r="H5307" s="30" t="s">
        <v>1397</v>
      </c>
      <c r="I5307" s="30">
        <v>1523010</v>
      </c>
      <c r="J5307" s="30" t="s">
        <v>26711</v>
      </c>
      <c r="K5307" s="57">
        <v>129770375118</v>
      </c>
      <c r="L5307" s="30"/>
      <c r="M5307" s="30"/>
      <c r="N5307" s="30"/>
      <c r="O5307" s="30"/>
      <c r="P5307" s="30"/>
      <c r="Q5307" s="30"/>
      <c r="R5307" s="30"/>
      <c r="S5307" s="30" t="s">
        <v>26712</v>
      </c>
      <c r="T5307" s="30"/>
      <c r="U5307" s="30"/>
      <c r="V5307" s="30" t="s">
        <v>1444</v>
      </c>
    </row>
    <row r="5308" spans="1:22" ht="15" customHeight="1">
      <c r="A5308" s="30">
        <v>5530</v>
      </c>
      <c r="B5308" s="30" t="s">
        <v>26713</v>
      </c>
      <c r="C5308" s="30"/>
      <c r="D5308" s="30" t="s">
        <v>26713</v>
      </c>
      <c r="E5308" s="30" t="s">
        <v>26714</v>
      </c>
      <c r="F5308" s="30" t="s">
        <v>1795</v>
      </c>
      <c r="G5308" s="30" t="s">
        <v>1796</v>
      </c>
      <c r="H5308" s="30" t="s">
        <v>1385</v>
      </c>
      <c r="I5308" s="30">
        <v>59032060</v>
      </c>
      <c r="J5308" s="30" t="s">
        <v>26715</v>
      </c>
      <c r="K5308" s="57">
        <v>204055520</v>
      </c>
      <c r="L5308" s="30"/>
      <c r="M5308" s="30"/>
      <c r="N5308" s="30"/>
      <c r="O5308" s="30"/>
      <c r="P5308" s="30"/>
      <c r="Q5308" s="30" t="s">
        <v>26716</v>
      </c>
      <c r="R5308" s="30"/>
      <c r="S5308" s="30" t="s">
        <v>26717</v>
      </c>
      <c r="T5308" s="30"/>
      <c r="U5308" s="30"/>
      <c r="V5308" s="30" t="s">
        <v>1444</v>
      </c>
    </row>
    <row r="5309" spans="1:22" ht="15" customHeight="1">
      <c r="A5309" s="30">
        <v>5531</v>
      </c>
      <c r="B5309" s="30" t="s">
        <v>26718</v>
      </c>
      <c r="C5309" s="30"/>
      <c r="D5309" s="30" t="s">
        <v>26718</v>
      </c>
      <c r="E5309" s="30" t="s">
        <v>26719</v>
      </c>
      <c r="F5309" s="30" t="s">
        <v>1454</v>
      </c>
      <c r="G5309" s="30" t="s">
        <v>1910</v>
      </c>
      <c r="H5309" s="30" t="s">
        <v>1373</v>
      </c>
      <c r="I5309" s="30">
        <v>67030170</v>
      </c>
      <c r="J5309" s="30" t="s">
        <v>26720</v>
      </c>
      <c r="K5309" s="57">
        <v>155612964</v>
      </c>
      <c r="L5309" s="30"/>
      <c r="M5309" s="30"/>
      <c r="N5309" s="30"/>
      <c r="O5309" s="30"/>
      <c r="P5309" s="30"/>
      <c r="Q5309" s="30" t="s">
        <v>1912</v>
      </c>
      <c r="R5309" s="30"/>
      <c r="S5309" s="30" t="s">
        <v>21378</v>
      </c>
      <c r="T5309" s="30"/>
      <c r="U5309" s="30"/>
      <c r="V5309" s="30" t="s">
        <v>1444</v>
      </c>
    </row>
    <row r="5310" spans="1:22" ht="15" customHeight="1">
      <c r="A5310" s="30">
        <v>5532</v>
      </c>
      <c r="B5310" s="30" t="s">
        <v>26721</v>
      </c>
      <c r="C5310" s="30"/>
      <c r="D5310" s="30" t="s">
        <v>26721</v>
      </c>
      <c r="E5310" s="30" t="s">
        <v>26722</v>
      </c>
      <c r="F5310" s="30" t="s">
        <v>2425</v>
      </c>
      <c r="G5310" s="30" t="s">
        <v>2996</v>
      </c>
      <c r="H5310" s="30" t="s">
        <v>1393</v>
      </c>
      <c r="I5310" s="30">
        <v>89207299</v>
      </c>
      <c r="J5310" s="30" t="s">
        <v>26723</v>
      </c>
      <c r="K5310" s="57">
        <v>260681202</v>
      </c>
      <c r="L5310" s="30"/>
      <c r="M5310" s="30"/>
      <c r="N5310" s="30"/>
      <c r="O5310" s="30"/>
      <c r="P5310" s="30"/>
      <c r="Q5310" s="30" t="s">
        <v>26724</v>
      </c>
      <c r="R5310" s="30"/>
      <c r="S5310" s="30" t="s">
        <v>26725</v>
      </c>
      <c r="T5310" s="30"/>
      <c r="U5310" s="30"/>
      <c r="V5310" s="30" t="s">
        <v>1444</v>
      </c>
    </row>
    <row r="5311" spans="1:22" ht="15" customHeight="1">
      <c r="A5311" s="30">
        <v>5533</v>
      </c>
      <c r="B5311" s="30" t="s">
        <v>26726</v>
      </c>
      <c r="C5311" s="30"/>
      <c r="D5311" s="30" t="s">
        <v>26726</v>
      </c>
      <c r="E5311" s="30" t="s">
        <v>26727</v>
      </c>
      <c r="F5311" s="30" t="s">
        <v>1454</v>
      </c>
      <c r="G5311" s="30" t="s">
        <v>5900</v>
      </c>
      <c r="H5311" s="30" t="s">
        <v>1352</v>
      </c>
      <c r="I5311" s="30">
        <v>48120000</v>
      </c>
      <c r="J5311" s="30" t="s">
        <v>26728</v>
      </c>
      <c r="K5311" s="57">
        <v>152370994</v>
      </c>
      <c r="L5311" s="30"/>
      <c r="M5311" s="30"/>
      <c r="N5311" s="30"/>
      <c r="O5311" s="30"/>
      <c r="P5311" s="30"/>
      <c r="Q5311" s="30" t="s">
        <v>26729</v>
      </c>
      <c r="R5311" s="30"/>
      <c r="S5311" s="30" t="s">
        <v>26730</v>
      </c>
      <c r="T5311" s="30"/>
      <c r="U5311" s="30"/>
      <c r="V5311" s="30" t="s">
        <v>1444</v>
      </c>
    </row>
    <row r="5312" spans="1:22" ht="15" customHeight="1">
      <c r="A5312" s="30">
        <v>5534</v>
      </c>
      <c r="B5312" s="30" t="s">
        <v>26731</v>
      </c>
      <c r="C5312" s="30"/>
      <c r="D5312" s="30" t="s">
        <v>26731</v>
      </c>
      <c r="E5312" s="30" t="s">
        <v>26732</v>
      </c>
      <c r="F5312" s="30" t="s">
        <v>1454</v>
      </c>
      <c r="G5312" s="30" t="s">
        <v>3497</v>
      </c>
      <c r="H5312" s="30" t="s">
        <v>1377</v>
      </c>
      <c r="I5312" s="30">
        <v>55540000</v>
      </c>
      <c r="J5312" s="30" t="s">
        <v>26733</v>
      </c>
      <c r="K5312" s="57">
        <v>8891800</v>
      </c>
      <c r="L5312" s="30"/>
      <c r="M5312" s="30"/>
      <c r="N5312" s="30"/>
      <c r="O5312" s="30"/>
      <c r="P5312" s="30"/>
      <c r="Q5312" s="30" t="s">
        <v>26734</v>
      </c>
      <c r="R5312" s="30"/>
      <c r="S5312" s="30" t="s">
        <v>25404</v>
      </c>
      <c r="T5312" s="30"/>
      <c r="U5312" s="30"/>
      <c r="V5312" s="30" t="s">
        <v>1444</v>
      </c>
    </row>
    <row r="5313" spans="1:22" ht="15" customHeight="1">
      <c r="A5313" s="30">
        <v>5535</v>
      </c>
      <c r="B5313" s="30" t="s">
        <v>26735</v>
      </c>
      <c r="C5313" s="30"/>
      <c r="D5313" s="30" t="s">
        <v>26735</v>
      </c>
      <c r="E5313" s="30" t="s">
        <v>3496</v>
      </c>
      <c r="F5313" s="30" t="s">
        <v>1454</v>
      </c>
      <c r="G5313" s="30" t="s">
        <v>3497</v>
      </c>
      <c r="H5313" s="30" t="s">
        <v>1377</v>
      </c>
      <c r="I5313" s="30">
        <v>55540000</v>
      </c>
      <c r="J5313" s="30" t="s">
        <v>26736</v>
      </c>
      <c r="K5313" s="57">
        <v>64387178</v>
      </c>
      <c r="L5313" s="30"/>
      <c r="M5313" s="30"/>
      <c r="N5313" s="30"/>
      <c r="O5313" s="30"/>
      <c r="P5313" s="30"/>
      <c r="Q5313" s="30" t="s">
        <v>26737</v>
      </c>
      <c r="R5313" s="30"/>
      <c r="S5313" s="30" t="s">
        <v>26738</v>
      </c>
      <c r="T5313" s="30"/>
      <c r="U5313" s="30"/>
      <c r="V5313" s="30" t="s">
        <v>1428</v>
      </c>
    </row>
    <row r="5314" spans="1:22" ht="15" customHeight="1">
      <c r="A5314" s="30">
        <v>5536</v>
      </c>
      <c r="B5314" s="30" t="s">
        <v>26739</v>
      </c>
      <c r="C5314" s="30"/>
      <c r="D5314" s="30" t="s">
        <v>26739</v>
      </c>
      <c r="E5314" s="30" t="s">
        <v>8376</v>
      </c>
      <c r="F5314" s="30" t="s">
        <v>1454</v>
      </c>
      <c r="G5314" s="30" t="s">
        <v>26740</v>
      </c>
      <c r="H5314" s="30" t="s">
        <v>1377</v>
      </c>
      <c r="I5314" s="30">
        <v>55665000</v>
      </c>
      <c r="J5314" s="30" t="s">
        <v>26741</v>
      </c>
      <c r="K5314" s="57">
        <v>60623004</v>
      </c>
      <c r="L5314" s="30"/>
      <c r="M5314" s="30"/>
      <c r="N5314" s="30"/>
      <c r="O5314" s="30"/>
      <c r="P5314" s="30"/>
      <c r="Q5314" s="30" t="s">
        <v>26742</v>
      </c>
      <c r="R5314" s="30"/>
      <c r="S5314" s="30" t="s">
        <v>25404</v>
      </c>
      <c r="T5314" s="30"/>
      <c r="U5314" s="30"/>
      <c r="V5314" s="30" t="s">
        <v>1444</v>
      </c>
    </row>
    <row r="5315" spans="1:22" ht="15" customHeight="1">
      <c r="A5315" s="30">
        <v>5537</v>
      </c>
      <c r="B5315" s="30" t="s">
        <v>26743</v>
      </c>
      <c r="C5315" s="30"/>
      <c r="D5315" s="30" t="s">
        <v>26743</v>
      </c>
      <c r="E5315" s="30" t="s">
        <v>26744</v>
      </c>
      <c r="F5315" s="30" t="s">
        <v>1454</v>
      </c>
      <c r="G5315" s="30" t="s">
        <v>4928</v>
      </c>
      <c r="H5315" s="30" t="s">
        <v>1377</v>
      </c>
      <c r="I5315" s="30">
        <v>55200000</v>
      </c>
      <c r="J5315" s="30" t="s">
        <v>26745</v>
      </c>
      <c r="K5315" s="57">
        <v>82718873</v>
      </c>
      <c r="L5315" s="30"/>
      <c r="M5315" s="30"/>
      <c r="N5315" s="30"/>
      <c r="O5315" s="30"/>
      <c r="P5315" s="30"/>
      <c r="Q5315" s="30" t="s">
        <v>25369</v>
      </c>
      <c r="R5315" s="30"/>
      <c r="S5315" s="30" t="s">
        <v>25404</v>
      </c>
      <c r="T5315" s="30"/>
      <c r="U5315" s="30"/>
      <c r="V5315" s="30" t="s">
        <v>1444</v>
      </c>
    </row>
    <row r="5316" spans="1:22" ht="15" customHeight="1">
      <c r="A5316" s="30">
        <v>5538</v>
      </c>
      <c r="B5316" s="30" t="s">
        <v>26746</v>
      </c>
      <c r="C5316" s="30"/>
      <c r="D5316" s="30" t="s">
        <v>26746</v>
      </c>
      <c r="E5316" s="30" t="s">
        <v>26747</v>
      </c>
      <c r="F5316" s="30" t="s">
        <v>26748</v>
      </c>
      <c r="G5316" s="30" t="s">
        <v>2519</v>
      </c>
      <c r="H5316" s="30" t="s">
        <v>1391</v>
      </c>
      <c r="I5316" s="30">
        <v>99066010</v>
      </c>
      <c r="J5316" s="30" t="s">
        <v>26749</v>
      </c>
      <c r="K5316" s="57">
        <v>910355576</v>
      </c>
      <c r="L5316" s="30"/>
      <c r="M5316" s="30"/>
      <c r="N5316" s="30"/>
      <c r="O5316" s="30"/>
      <c r="P5316" s="30"/>
      <c r="Q5316" s="30" t="s">
        <v>11340</v>
      </c>
      <c r="R5316" s="30"/>
      <c r="S5316" s="30" t="s">
        <v>11341</v>
      </c>
      <c r="T5316" s="30"/>
      <c r="U5316" s="30"/>
      <c r="V5316" s="30" t="s">
        <v>1444</v>
      </c>
    </row>
    <row r="5317" spans="1:22" ht="15" customHeight="1">
      <c r="A5317" s="30">
        <v>5539</v>
      </c>
      <c r="B5317" s="30" t="s">
        <v>26750</v>
      </c>
      <c r="C5317" s="30"/>
      <c r="D5317" s="30" t="s">
        <v>26750</v>
      </c>
      <c r="E5317" s="30" t="s">
        <v>23519</v>
      </c>
      <c r="F5317" s="30" t="s">
        <v>2744</v>
      </c>
      <c r="G5317" s="30" t="s">
        <v>2360</v>
      </c>
      <c r="H5317" s="30" t="s">
        <v>1363</v>
      </c>
      <c r="I5317" s="30">
        <v>74025020</v>
      </c>
      <c r="J5317" s="30" t="s">
        <v>26751</v>
      </c>
      <c r="K5317" s="57">
        <v>104505001</v>
      </c>
      <c r="L5317" s="30"/>
      <c r="M5317" s="30"/>
      <c r="N5317" s="30"/>
      <c r="O5317" s="30"/>
      <c r="P5317" s="30"/>
      <c r="Q5317" s="30" t="s">
        <v>26752</v>
      </c>
      <c r="R5317" s="30"/>
      <c r="S5317" s="30" t="s">
        <v>26753</v>
      </c>
      <c r="T5317" s="30"/>
      <c r="U5317" s="30"/>
      <c r="V5317" s="30" t="s">
        <v>1444</v>
      </c>
    </row>
    <row r="5318" spans="1:22" ht="15" customHeight="1">
      <c r="A5318" s="30">
        <v>5540</v>
      </c>
      <c r="B5318" s="30" t="s">
        <v>26754</v>
      </c>
      <c r="C5318" s="30"/>
      <c r="D5318" s="30" t="s">
        <v>26754</v>
      </c>
      <c r="E5318" s="30" t="s">
        <v>2306</v>
      </c>
      <c r="F5318" s="30" t="s">
        <v>1454</v>
      </c>
      <c r="G5318" s="30" t="s">
        <v>1883</v>
      </c>
      <c r="H5318" s="30" t="s">
        <v>1395</v>
      </c>
      <c r="I5318" s="30">
        <v>49400000</v>
      </c>
      <c r="J5318" s="30" t="s">
        <v>26755</v>
      </c>
      <c r="K5318" s="57">
        <v>271549190</v>
      </c>
      <c r="L5318" s="30"/>
      <c r="M5318" s="30"/>
      <c r="N5318" s="30"/>
      <c r="O5318" s="30"/>
      <c r="P5318" s="30"/>
      <c r="Q5318" s="30" t="s">
        <v>26756</v>
      </c>
      <c r="R5318" s="30"/>
      <c r="S5318" s="30" t="s">
        <v>26757</v>
      </c>
      <c r="T5318" s="30"/>
      <c r="U5318" s="30"/>
      <c r="V5318" s="30" t="s">
        <v>1444</v>
      </c>
    </row>
    <row r="5319" spans="1:22" ht="15" customHeight="1">
      <c r="A5319" s="30">
        <v>5541</v>
      </c>
      <c r="B5319" s="30" t="s">
        <v>26758</v>
      </c>
      <c r="C5319" s="30"/>
      <c r="D5319" s="30" t="s">
        <v>26758</v>
      </c>
      <c r="E5319" s="30" t="s">
        <v>26759</v>
      </c>
      <c r="F5319" s="30" t="s">
        <v>3503</v>
      </c>
      <c r="G5319" s="30" t="s">
        <v>1700</v>
      </c>
      <c r="H5319" s="30" t="s">
        <v>1377</v>
      </c>
      <c r="I5319" s="30">
        <v>50060002</v>
      </c>
      <c r="J5319" s="30" t="s">
        <v>26760</v>
      </c>
      <c r="K5319" s="57">
        <v>75809834</v>
      </c>
      <c r="L5319" s="30"/>
      <c r="M5319" s="30"/>
      <c r="N5319" s="30"/>
      <c r="O5319" s="30"/>
      <c r="P5319" s="30"/>
      <c r="Q5319" s="30" t="s">
        <v>26761</v>
      </c>
      <c r="R5319" s="30"/>
      <c r="S5319" s="30" t="s">
        <v>26762</v>
      </c>
      <c r="T5319" s="30"/>
      <c r="U5319" s="30"/>
      <c r="V5319" s="30" t="s">
        <v>1428</v>
      </c>
    </row>
    <row r="5320" spans="1:22" ht="15" customHeight="1">
      <c r="A5320" s="30">
        <v>5542</v>
      </c>
      <c r="B5320" s="30" t="s">
        <v>26763</v>
      </c>
      <c r="C5320" s="30"/>
      <c r="D5320" s="30" t="s">
        <v>26763</v>
      </c>
      <c r="E5320" s="30" t="s">
        <v>5459</v>
      </c>
      <c r="F5320" s="30" t="s">
        <v>1454</v>
      </c>
      <c r="G5320" s="30" t="s">
        <v>4330</v>
      </c>
      <c r="H5320" s="30" t="s">
        <v>1377</v>
      </c>
      <c r="I5320" s="30">
        <v>55900000</v>
      </c>
      <c r="J5320" s="30" t="s">
        <v>26764</v>
      </c>
      <c r="K5320" s="57">
        <v>37700952</v>
      </c>
      <c r="L5320" s="30"/>
      <c r="M5320" s="30"/>
      <c r="N5320" s="30"/>
      <c r="O5320" s="30"/>
      <c r="P5320" s="30"/>
      <c r="Q5320" s="30" t="s">
        <v>26765</v>
      </c>
      <c r="R5320" s="30"/>
      <c r="S5320" s="30" t="s">
        <v>26766</v>
      </c>
      <c r="T5320" s="30"/>
      <c r="U5320" s="30"/>
      <c r="V5320" s="30" t="s">
        <v>1444</v>
      </c>
    </row>
    <row r="5321" spans="1:22" ht="15" customHeight="1">
      <c r="A5321" s="30">
        <v>5543</v>
      </c>
      <c r="B5321" s="30" t="s">
        <v>26767</v>
      </c>
      <c r="C5321" s="30"/>
      <c r="D5321" s="30" t="s">
        <v>26767</v>
      </c>
      <c r="E5321" s="30" t="s">
        <v>26078</v>
      </c>
      <c r="F5321" s="30" t="s">
        <v>1454</v>
      </c>
      <c r="G5321" s="30" t="s">
        <v>26079</v>
      </c>
      <c r="H5321" s="30" t="s">
        <v>1367</v>
      </c>
      <c r="I5321" s="30">
        <v>39520000</v>
      </c>
      <c r="J5321" s="30" t="s">
        <v>26768</v>
      </c>
      <c r="K5321" s="57">
        <v>30803740093</v>
      </c>
      <c r="L5321" s="30"/>
      <c r="M5321" s="30"/>
      <c r="N5321" s="30"/>
      <c r="O5321" s="30"/>
      <c r="P5321" s="30"/>
      <c r="Q5321" s="30" t="s">
        <v>26769</v>
      </c>
      <c r="R5321" s="30"/>
      <c r="S5321" s="30" t="s">
        <v>26770</v>
      </c>
      <c r="T5321" s="30"/>
      <c r="U5321" s="30"/>
      <c r="V5321" s="30" t="s">
        <v>1444</v>
      </c>
    </row>
    <row r="5322" spans="1:22" ht="15" customHeight="1">
      <c r="A5322" s="30">
        <v>5544</v>
      </c>
      <c r="B5322" s="30" t="s">
        <v>26771</v>
      </c>
      <c r="C5322" s="30"/>
      <c r="D5322" s="30" t="s">
        <v>26771</v>
      </c>
      <c r="E5322" s="30" t="s">
        <v>26772</v>
      </c>
      <c r="F5322" s="30" t="s">
        <v>2083</v>
      </c>
      <c r="G5322" s="30" t="s">
        <v>1422</v>
      </c>
      <c r="H5322" s="30" t="s">
        <v>1397</v>
      </c>
      <c r="I5322" s="30">
        <v>4754000</v>
      </c>
      <c r="J5322" s="30" t="s">
        <v>26773</v>
      </c>
      <c r="K5322" s="57">
        <v>141417218113</v>
      </c>
      <c r="L5322" s="30"/>
      <c r="M5322" s="30"/>
      <c r="N5322" s="30"/>
      <c r="O5322" s="30"/>
      <c r="P5322" s="30"/>
      <c r="Q5322" s="30"/>
      <c r="R5322" s="30"/>
      <c r="S5322" s="30" t="s">
        <v>4261</v>
      </c>
      <c r="T5322" s="30"/>
      <c r="U5322" s="30"/>
      <c r="V5322" s="30" t="s">
        <v>1444</v>
      </c>
    </row>
    <row r="5323" spans="1:22" ht="15" customHeight="1">
      <c r="A5323" s="30">
        <v>5545</v>
      </c>
      <c r="B5323" s="30" t="s">
        <v>26774</v>
      </c>
      <c r="C5323" s="30"/>
      <c r="D5323" s="30" t="s">
        <v>26774</v>
      </c>
      <c r="E5323" s="30" t="s">
        <v>26775</v>
      </c>
      <c r="F5323" s="30" t="s">
        <v>1454</v>
      </c>
      <c r="G5323" s="30" t="s">
        <v>26776</v>
      </c>
      <c r="H5323" s="30" t="s">
        <v>1367</v>
      </c>
      <c r="I5323" s="30">
        <v>37470000</v>
      </c>
      <c r="J5323" s="30" t="s">
        <v>26777</v>
      </c>
      <c r="K5323" s="57">
        <v>20255980027</v>
      </c>
      <c r="L5323" s="30"/>
      <c r="M5323" s="30"/>
      <c r="N5323" s="30"/>
      <c r="O5323" s="30"/>
      <c r="P5323" s="30"/>
      <c r="Q5323" s="30"/>
      <c r="R5323" s="30"/>
      <c r="S5323" s="30" t="s">
        <v>4261</v>
      </c>
      <c r="T5323" s="30"/>
      <c r="U5323" s="30"/>
      <c r="V5323" s="30" t="s">
        <v>1444</v>
      </c>
    </row>
    <row r="5324" spans="1:22" ht="15" customHeight="1">
      <c r="A5324" s="30">
        <v>5546</v>
      </c>
      <c r="B5324" s="30" t="s">
        <v>26778</v>
      </c>
      <c r="C5324" s="30"/>
      <c r="D5324" s="30" t="s">
        <v>26778</v>
      </c>
      <c r="E5324" s="30" t="s">
        <v>26779</v>
      </c>
      <c r="F5324" s="30" t="s">
        <v>1454</v>
      </c>
      <c r="G5324" s="30" t="s">
        <v>26780</v>
      </c>
      <c r="H5324" s="30" t="s">
        <v>1367</v>
      </c>
      <c r="I5324" s="30">
        <v>39508000</v>
      </c>
      <c r="J5324" s="30" t="s">
        <v>26781</v>
      </c>
      <c r="K5324" s="57">
        <v>32927260044</v>
      </c>
      <c r="L5324" s="30"/>
      <c r="M5324" s="30"/>
      <c r="N5324" s="30"/>
      <c r="O5324" s="30"/>
      <c r="P5324" s="30"/>
      <c r="Q5324" s="30"/>
      <c r="R5324" s="30"/>
      <c r="S5324" s="30" t="s">
        <v>4261</v>
      </c>
      <c r="T5324" s="30"/>
      <c r="U5324" s="30"/>
      <c r="V5324" s="30" t="s">
        <v>1444</v>
      </c>
    </row>
    <row r="5325" spans="1:22" ht="15" customHeight="1">
      <c r="A5325" s="30">
        <v>5547</v>
      </c>
      <c r="B5325" s="30" t="s">
        <v>26782</v>
      </c>
      <c r="C5325" s="30"/>
      <c r="D5325" s="30" t="s">
        <v>26782</v>
      </c>
      <c r="E5325" s="30" t="s">
        <v>26783</v>
      </c>
      <c r="F5325" s="30" t="s">
        <v>1454</v>
      </c>
      <c r="G5325" s="30" t="s">
        <v>3831</v>
      </c>
      <c r="H5325" s="30" t="s">
        <v>1391</v>
      </c>
      <c r="I5325" s="30">
        <v>93010200</v>
      </c>
      <c r="J5325" s="30" t="s">
        <v>26784</v>
      </c>
      <c r="K5325" s="57">
        <v>1240287868</v>
      </c>
      <c r="L5325" s="30"/>
      <c r="M5325" s="30"/>
      <c r="N5325" s="30"/>
      <c r="O5325" s="30"/>
      <c r="P5325" s="30"/>
      <c r="Q5325" s="30" t="s">
        <v>25883</v>
      </c>
      <c r="R5325" s="30"/>
      <c r="S5325" s="30" t="s">
        <v>26785</v>
      </c>
      <c r="T5325" s="30"/>
      <c r="U5325" s="30"/>
      <c r="V5325" s="30" t="s">
        <v>1444</v>
      </c>
    </row>
    <row r="5326" spans="1:22" ht="15" customHeight="1">
      <c r="A5326" s="30">
        <v>5548</v>
      </c>
      <c r="B5326" s="30" t="s">
        <v>26786</v>
      </c>
      <c r="C5326" s="30"/>
      <c r="D5326" s="30" t="s">
        <v>26786</v>
      </c>
      <c r="E5326" s="30" t="s">
        <v>26787</v>
      </c>
      <c r="F5326" s="30" t="s">
        <v>9957</v>
      </c>
      <c r="G5326" s="30" t="s">
        <v>1422</v>
      </c>
      <c r="H5326" s="30" t="s">
        <v>1397</v>
      </c>
      <c r="I5326" s="30">
        <v>8110400</v>
      </c>
      <c r="J5326" s="30" t="s">
        <v>26788</v>
      </c>
      <c r="K5326" s="57">
        <v>142936886119</v>
      </c>
      <c r="L5326" s="30"/>
      <c r="M5326" s="30"/>
      <c r="N5326" s="30"/>
      <c r="O5326" s="30"/>
      <c r="P5326" s="30"/>
      <c r="Q5326" s="30" t="s">
        <v>9959</v>
      </c>
      <c r="R5326" s="30"/>
      <c r="S5326" s="30" t="s">
        <v>26789</v>
      </c>
      <c r="T5326" s="30"/>
      <c r="U5326" s="30"/>
      <c r="V5326" s="30" t="s">
        <v>1444</v>
      </c>
    </row>
    <row r="5327" spans="1:22" ht="15" customHeight="1">
      <c r="A5327" s="30">
        <v>5549</v>
      </c>
      <c r="B5327" s="30" t="s">
        <v>26790</v>
      </c>
      <c r="C5327" s="30"/>
      <c r="D5327" s="30" t="s">
        <v>26790</v>
      </c>
      <c r="E5327" s="30" t="s">
        <v>26791</v>
      </c>
      <c r="F5327" s="30" t="s">
        <v>1454</v>
      </c>
      <c r="G5327" s="30" t="s">
        <v>1713</v>
      </c>
      <c r="H5327" s="30" t="s">
        <v>1395</v>
      </c>
      <c r="I5327" s="30">
        <v>49010580</v>
      </c>
      <c r="J5327" s="30" t="s">
        <v>26792</v>
      </c>
      <c r="K5327" s="57">
        <v>271584211</v>
      </c>
      <c r="L5327" s="30"/>
      <c r="M5327" s="30"/>
      <c r="N5327" s="30"/>
      <c r="O5327" s="30"/>
      <c r="P5327" s="30"/>
      <c r="Q5327" s="30" t="s">
        <v>26793</v>
      </c>
      <c r="R5327" s="30"/>
      <c r="S5327" s="30" t="s">
        <v>26794</v>
      </c>
      <c r="T5327" s="30"/>
      <c r="U5327" s="30"/>
      <c r="V5327" s="30" t="s">
        <v>1444</v>
      </c>
    </row>
    <row r="5328" spans="1:22" ht="15" customHeight="1">
      <c r="A5328" s="37">
        <v>5550</v>
      </c>
      <c r="B5328" s="37" t="s">
        <v>26795</v>
      </c>
      <c r="C5328" s="37"/>
      <c r="D5328" s="37" t="s">
        <v>26795</v>
      </c>
      <c r="E5328" s="37" t="s">
        <v>3797</v>
      </c>
      <c r="F5328" s="37" t="s">
        <v>21584</v>
      </c>
      <c r="G5328" s="37" t="s">
        <v>26796</v>
      </c>
      <c r="H5328" s="37" t="s">
        <v>1393</v>
      </c>
      <c r="I5328" s="37">
        <v>89670000</v>
      </c>
      <c r="J5328" s="37" t="s">
        <v>26797</v>
      </c>
      <c r="K5328" s="58">
        <v>260137243</v>
      </c>
      <c r="L5328" s="37"/>
      <c r="M5328" s="37"/>
      <c r="N5328" s="37"/>
      <c r="O5328" s="37"/>
      <c r="P5328" s="37"/>
      <c r="Q5328" s="37" t="s">
        <v>26483</v>
      </c>
      <c r="R5328" s="37"/>
      <c r="S5328" s="37" t="s">
        <v>26798</v>
      </c>
      <c r="T5328" s="37"/>
      <c r="U5328" s="37"/>
      <c r="V5328" s="26" t="s">
        <v>202</v>
      </c>
    </row>
    <row r="5329" spans="1:22" ht="15" customHeight="1">
      <c r="A5329" s="30">
        <v>5551</v>
      </c>
      <c r="B5329" s="30" t="s">
        <v>26799</v>
      </c>
      <c r="C5329" s="30"/>
      <c r="D5329" s="30" t="s">
        <v>26799</v>
      </c>
      <c r="E5329" s="30" t="s">
        <v>26800</v>
      </c>
      <c r="F5329" s="30" t="s">
        <v>2674</v>
      </c>
      <c r="G5329" s="30" t="s">
        <v>1629</v>
      </c>
      <c r="H5329" s="30" t="s">
        <v>1391</v>
      </c>
      <c r="I5329" s="30">
        <v>90560002</v>
      </c>
      <c r="J5329" s="30" t="s">
        <v>26801</v>
      </c>
      <c r="K5329" s="57">
        <v>963753525</v>
      </c>
      <c r="L5329" s="30"/>
      <c r="M5329" s="30"/>
      <c r="N5329" s="30"/>
      <c r="O5329" s="30"/>
      <c r="P5329" s="30"/>
      <c r="Q5329" s="30" t="s">
        <v>26802</v>
      </c>
      <c r="R5329" s="30"/>
      <c r="S5329" s="30" t="s">
        <v>26803</v>
      </c>
      <c r="T5329" s="30"/>
      <c r="U5329" s="30"/>
      <c r="V5329" s="30" t="s">
        <v>1428</v>
      </c>
    </row>
    <row r="5330" spans="1:22" ht="15" customHeight="1">
      <c r="A5330" s="30">
        <v>5552</v>
      </c>
      <c r="B5330" s="30" t="s">
        <v>26804</v>
      </c>
      <c r="C5330" s="30"/>
      <c r="D5330" s="30" t="s">
        <v>26804</v>
      </c>
      <c r="E5330" s="30" t="s">
        <v>26805</v>
      </c>
      <c r="F5330" s="30" t="s">
        <v>26806</v>
      </c>
      <c r="G5330" s="30" t="s">
        <v>3516</v>
      </c>
      <c r="H5330" s="30" t="s">
        <v>1358</v>
      </c>
      <c r="I5330" s="30">
        <v>29107010</v>
      </c>
      <c r="J5330" s="30" t="s">
        <v>26807</v>
      </c>
      <c r="K5330" s="57">
        <v>83639217</v>
      </c>
      <c r="L5330" s="30"/>
      <c r="M5330" s="30"/>
      <c r="N5330" s="30"/>
      <c r="O5330" s="30"/>
      <c r="P5330" s="30"/>
      <c r="Q5330" s="30" t="s">
        <v>26808</v>
      </c>
      <c r="R5330" s="30"/>
      <c r="S5330" s="30" t="s">
        <v>26809</v>
      </c>
      <c r="T5330" s="30"/>
      <c r="U5330" s="30"/>
      <c r="V5330" s="30" t="s">
        <v>1444</v>
      </c>
    </row>
    <row r="5331" spans="1:22" ht="15" customHeight="1">
      <c r="A5331" s="30">
        <v>5553</v>
      </c>
      <c r="B5331" s="30" t="s">
        <v>26810</v>
      </c>
      <c r="C5331" s="30"/>
      <c r="D5331" s="30" t="s">
        <v>26810</v>
      </c>
      <c r="E5331" s="30" t="s">
        <v>21097</v>
      </c>
      <c r="F5331" s="30" t="s">
        <v>3185</v>
      </c>
      <c r="G5331" s="30" t="s">
        <v>6928</v>
      </c>
      <c r="H5331" s="30" t="s">
        <v>1358</v>
      </c>
      <c r="I5331" s="30">
        <v>29146201</v>
      </c>
      <c r="J5331" s="30" t="s">
        <v>26811</v>
      </c>
      <c r="K5331" s="57">
        <v>82582505</v>
      </c>
      <c r="L5331" s="30"/>
      <c r="M5331" s="30"/>
      <c r="N5331" s="30"/>
      <c r="O5331" s="30"/>
      <c r="P5331" s="30"/>
      <c r="Q5331" s="30" t="s">
        <v>26812</v>
      </c>
      <c r="R5331" s="30"/>
      <c r="S5331" s="30" t="s">
        <v>26813</v>
      </c>
      <c r="T5331" s="30"/>
      <c r="U5331" s="30"/>
      <c r="V5331" s="30" t="s">
        <v>1444</v>
      </c>
    </row>
    <row r="5332" spans="1:22" ht="15" customHeight="1">
      <c r="A5332" s="37">
        <v>5554</v>
      </c>
      <c r="B5332" s="37" t="s">
        <v>26814</v>
      </c>
      <c r="C5332" s="37"/>
      <c r="D5332" s="37" t="s">
        <v>26814</v>
      </c>
      <c r="E5332" s="37" t="s">
        <v>26815</v>
      </c>
      <c r="F5332" s="37" t="s">
        <v>24238</v>
      </c>
      <c r="G5332" s="37" t="s">
        <v>1484</v>
      </c>
      <c r="H5332" s="37" t="s">
        <v>1379</v>
      </c>
      <c r="I5332" s="37">
        <v>64025196</v>
      </c>
      <c r="J5332" s="37" t="s">
        <v>26816</v>
      </c>
      <c r="K5332" s="58">
        <v>194761150</v>
      </c>
      <c r="L5332" s="37"/>
      <c r="M5332" s="37"/>
      <c r="N5332" s="37"/>
      <c r="O5332" s="37"/>
      <c r="P5332" s="37"/>
      <c r="Q5332" s="37" t="s">
        <v>26817</v>
      </c>
      <c r="R5332" s="37"/>
      <c r="S5332" s="37" t="s">
        <v>26818</v>
      </c>
      <c r="T5332" s="37"/>
      <c r="U5332" s="37"/>
      <c r="V5332" s="26" t="s">
        <v>202</v>
      </c>
    </row>
    <row r="5333" spans="1:22" ht="15" customHeight="1">
      <c r="A5333" s="30">
        <v>5555</v>
      </c>
      <c r="B5333" s="30" t="s">
        <v>26819</v>
      </c>
      <c r="C5333" s="30"/>
      <c r="D5333" s="30" t="s">
        <v>26819</v>
      </c>
      <c r="E5333" s="30" t="s">
        <v>22940</v>
      </c>
      <c r="F5333" s="30" t="s">
        <v>1454</v>
      </c>
      <c r="G5333" s="30" t="s">
        <v>5062</v>
      </c>
      <c r="H5333" s="30" t="s">
        <v>1391</v>
      </c>
      <c r="I5333" s="30">
        <v>96020220</v>
      </c>
      <c r="J5333" s="30" t="s">
        <v>26820</v>
      </c>
      <c r="K5333" s="57">
        <v>930446186</v>
      </c>
      <c r="L5333" s="30"/>
      <c r="M5333" s="30"/>
      <c r="N5333" s="30"/>
      <c r="O5333" s="30"/>
      <c r="P5333" s="30"/>
      <c r="Q5333" s="30" t="s">
        <v>26821</v>
      </c>
      <c r="R5333" s="30"/>
      <c r="S5333" s="30" t="s">
        <v>26822</v>
      </c>
      <c r="T5333" s="30"/>
      <c r="U5333" s="30"/>
      <c r="V5333" s="30" t="s">
        <v>1444</v>
      </c>
    </row>
    <row r="5334" spans="1:22" ht="15" customHeight="1">
      <c r="A5334" s="30">
        <v>5556</v>
      </c>
      <c r="B5334" s="30" t="s">
        <v>26823</v>
      </c>
      <c r="C5334" s="30"/>
      <c r="D5334" s="30" t="s">
        <v>26823</v>
      </c>
      <c r="E5334" s="30" t="s">
        <v>26824</v>
      </c>
      <c r="F5334" s="30" t="s">
        <v>2525</v>
      </c>
      <c r="G5334" s="30" t="s">
        <v>1865</v>
      </c>
      <c r="H5334" s="30" t="s">
        <v>1356</v>
      </c>
      <c r="I5334" s="30">
        <v>72547230</v>
      </c>
      <c r="J5334" s="30" t="s">
        <v>26825</v>
      </c>
      <c r="K5334" s="57">
        <v>751171700138</v>
      </c>
      <c r="L5334" s="30"/>
      <c r="M5334" s="30"/>
      <c r="N5334" s="30"/>
      <c r="O5334" s="30"/>
      <c r="P5334" s="30"/>
      <c r="Q5334" s="30" t="s">
        <v>22142</v>
      </c>
      <c r="R5334" s="30"/>
      <c r="S5334" s="30" t="s">
        <v>26826</v>
      </c>
      <c r="T5334" s="30"/>
      <c r="U5334" s="30"/>
      <c r="V5334" s="30" t="s">
        <v>1428</v>
      </c>
    </row>
    <row r="5335" spans="1:22" ht="15" customHeight="1">
      <c r="A5335" s="37">
        <v>5557</v>
      </c>
      <c r="B5335" s="37" t="s">
        <v>26827</v>
      </c>
      <c r="C5335" s="37"/>
      <c r="D5335" s="37" t="s">
        <v>26827</v>
      </c>
      <c r="E5335" s="37" t="s">
        <v>26828</v>
      </c>
      <c r="F5335" s="37" t="s">
        <v>26829</v>
      </c>
      <c r="G5335" s="37" t="s">
        <v>9287</v>
      </c>
      <c r="H5335" s="37" t="s">
        <v>1344</v>
      </c>
      <c r="I5335" s="37">
        <v>69900640</v>
      </c>
      <c r="J5335" s="37" t="s">
        <v>26830</v>
      </c>
      <c r="K5335" s="58">
        <v>101726600142</v>
      </c>
      <c r="L5335" s="37"/>
      <c r="M5335" s="37"/>
      <c r="N5335" s="37"/>
      <c r="O5335" s="37"/>
      <c r="P5335" s="37"/>
      <c r="Q5335" s="37" t="s">
        <v>26831</v>
      </c>
      <c r="R5335" s="37"/>
      <c r="S5335" s="37" t="s">
        <v>26832</v>
      </c>
      <c r="T5335" s="37"/>
      <c r="U5335" s="37"/>
      <c r="V5335" s="26" t="s">
        <v>202</v>
      </c>
    </row>
    <row r="5336" spans="1:22" ht="15" customHeight="1">
      <c r="A5336" s="30">
        <v>5558</v>
      </c>
      <c r="B5336" s="30" t="s">
        <v>26833</v>
      </c>
      <c r="C5336" s="30"/>
      <c r="D5336" s="30" t="s">
        <v>26833</v>
      </c>
      <c r="E5336" s="30" t="s">
        <v>14875</v>
      </c>
      <c r="F5336" s="30" t="s">
        <v>1454</v>
      </c>
      <c r="G5336" s="30" t="s">
        <v>2629</v>
      </c>
      <c r="H5336" s="30" t="s">
        <v>1352</v>
      </c>
      <c r="I5336" s="30">
        <v>48330000</v>
      </c>
      <c r="J5336" s="30" t="s">
        <v>26834</v>
      </c>
      <c r="K5336" s="57">
        <v>167889754</v>
      </c>
      <c r="L5336" s="30"/>
      <c r="M5336" s="30"/>
      <c r="N5336" s="30"/>
      <c r="O5336" s="30"/>
      <c r="P5336" s="30"/>
      <c r="Q5336" s="30" t="s">
        <v>26835</v>
      </c>
      <c r="R5336" s="30"/>
      <c r="S5336" s="30" t="s">
        <v>26836</v>
      </c>
      <c r="T5336" s="30"/>
      <c r="U5336" s="30"/>
      <c r="V5336" s="30" t="s">
        <v>1444</v>
      </c>
    </row>
    <row r="5337" spans="1:22" ht="15" customHeight="1">
      <c r="A5337" s="30">
        <v>5559</v>
      </c>
      <c r="B5337" s="30" t="s">
        <v>26837</v>
      </c>
      <c r="C5337" s="30"/>
      <c r="D5337" s="30" t="s">
        <v>26837</v>
      </c>
      <c r="E5337" s="30" t="s">
        <v>26838</v>
      </c>
      <c r="F5337" s="30" t="s">
        <v>1454</v>
      </c>
      <c r="G5337" s="30" t="s">
        <v>26839</v>
      </c>
      <c r="H5337" s="30" t="s">
        <v>1397</v>
      </c>
      <c r="I5337" s="30">
        <v>13600001</v>
      </c>
      <c r="J5337" s="30" t="s">
        <v>26840</v>
      </c>
      <c r="K5337" s="57">
        <v>182212903117</v>
      </c>
      <c r="L5337" s="30"/>
      <c r="M5337" s="30"/>
      <c r="N5337" s="30"/>
      <c r="O5337" s="30"/>
      <c r="P5337" s="30"/>
      <c r="Q5337" s="30" t="s">
        <v>26841</v>
      </c>
      <c r="R5337" s="30"/>
      <c r="S5337" s="30" t="s">
        <v>26842</v>
      </c>
      <c r="T5337" s="30"/>
      <c r="U5337" s="30"/>
      <c r="V5337" s="30" t="s">
        <v>1428</v>
      </c>
    </row>
    <row r="5338" spans="1:22" ht="15" customHeight="1">
      <c r="A5338" s="30">
        <v>5560</v>
      </c>
      <c r="B5338" s="30" t="s">
        <v>26843</v>
      </c>
      <c r="C5338" s="30"/>
      <c r="D5338" s="30" t="s">
        <v>26843</v>
      </c>
      <c r="E5338" s="30" t="s">
        <v>26844</v>
      </c>
      <c r="F5338" s="30" t="s">
        <v>26845</v>
      </c>
      <c r="G5338" s="30" t="s">
        <v>4238</v>
      </c>
      <c r="H5338" s="30" t="s">
        <v>1358</v>
      </c>
      <c r="I5338" s="30">
        <v>29055260</v>
      </c>
      <c r="J5338" s="30" t="s">
        <v>26846</v>
      </c>
      <c r="K5338" s="57">
        <v>81842651</v>
      </c>
      <c r="L5338" s="30"/>
      <c r="M5338" s="30"/>
      <c r="N5338" s="30"/>
      <c r="O5338" s="30"/>
      <c r="P5338" s="30"/>
      <c r="Q5338" s="30" t="s">
        <v>26847</v>
      </c>
      <c r="R5338" s="30"/>
      <c r="S5338" s="30" t="s">
        <v>26848</v>
      </c>
      <c r="T5338" s="30"/>
      <c r="U5338" s="30"/>
      <c r="V5338" s="30" t="s">
        <v>1444</v>
      </c>
    </row>
    <row r="5339" spans="1:22" ht="15" customHeight="1">
      <c r="A5339" s="30">
        <v>5562</v>
      </c>
      <c r="B5339" s="30" t="s">
        <v>26849</v>
      </c>
      <c r="C5339" s="30"/>
      <c r="D5339" s="30" t="s">
        <v>26849</v>
      </c>
      <c r="E5339" s="30" t="s">
        <v>26850</v>
      </c>
      <c r="F5339" s="30" t="s">
        <v>1454</v>
      </c>
      <c r="G5339" s="30" t="s">
        <v>2254</v>
      </c>
      <c r="H5339" s="30" t="s">
        <v>1352</v>
      </c>
      <c r="I5339" s="30">
        <v>45570000</v>
      </c>
      <c r="J5339" s="30" t="s">
        <v>26851</v>
      </c>
      <c r="K5339" s="57">
        <v>119320284</v>
      </c>
      <c r="L5339" s="30"/>
      <c r="M5339" s="30"/>
      <c r="N5339" s="30"/>
      <c r="O5339" s="30"/>
      <c r="P5339" s="30"/>
      <c r="Q5339" s="30" t="s">
        <v>26852</v>
      </c>
      <c r="R5339" s="30"/>
      <c r="S5339" s="30" t="s">
        <v>26853</v>
      </c>
      <c r="T5339" s="30"/>
      <c r="U5339" s="30"/>
      <c r="V5339" s="30" t="s">
        <v>1428</v>
      </c>
    </row>
    <row r="5340" spans="1:22" ht="15" customHeight="1">
      <c r="A5340" s="30">
        <v>5563</v>
      </c>
      <c r="B5340" s="30" t="s">
        <v>26854</v>
      </c>
      <c r="C5340" s="30"/>
      <c r="D5340" s="30" t="s">
        <v>26854</v>
      </c>
      <c r="E5340" s="30" t="s">
        <v>21463</v>
      </c>
      <c r="F5340" s="30" t="s">
        <v>1454</v>
      </c>
      <c r="G5340" s="30" t="s">
        <v>19537</v>
      </c>
      <c r="H5340" s="30" t="s">
        <v>1397</v>
      </c>
      <c r="I5340" s="30">
        <v>8550100</v>
      </c>
      <c r="J5340" s="30" t="s">
        <v>26855</v>
      </c>
      <c r="K5340" s="57">
        <v>546194902116</v>
      </c>
      <c r="L5340" s="30"/>
      <c r="M5340" s="30"/>
      <c r="N5340" s="30"/>
      <c r="O5340" s="30"/>
      <c r="P5340" s="30"/>
      <c r="Q5340" s="30" t="s">
        <v>26856</v>
      </c>
      <c r="R5340" s="30"/>
      <c r="S5340" s="30" t="s">
        <v>26857</v>
      </c>
      <c r="T5340" s="30"/>
      <c r="U5340" s="30"/>
      <c r="V5340" s="30" t="s">
        <v>1444</v>
      </c>
    </row>
    <row r="5341" spans="1:22" ht="15" customHeight="1">
      <c r="A5341" s="30">
        <v>5564</v>
      </c>
      <c r="B5341" s="30" t="s">
        <v>26858</v>
      </c>
      <c r="C5341" s="30"/>
      <c r="D5341" s="30" t="s">
        <v>26858</v>
      </c>
      <c r="E5341" s="30" t="s">
        <v>26859</v>
      </c>
      <c r="F5341" s="30" t="s">
        <v>26860</v>
      </c>
      <c r="G5341" s="30" t="s">
        <v>26861</v>
      </c>
      <c r="H5341" s="30" t="s">
        <v>1393</v>
      </c>
      <c r="I5341" s="30">
        <v>88215000</v>
      </c>
      <c r="J5341" s="30" t="s">
        <v>26862</v>
      </c>
      <c r="K5341" s="57">
        <v>257400427</v>
      </c>
      <c r="L5341" s="30"/>
      <c r="M5341" s="30"/>
      <c r="N5341" s="30"/>
      <c r="O5341" s="30"/>
      <c r="P5341" s="30"/>
      <c r="Q5341" s="30" t="s">
        <v>26863</v>
      </c>
      <c r="R5341" s="30"/>
      <c r="S5341" s="30" t="s">
        <v>26864</v>
      </c>
      <c r="T5341" s="30"/>
      <c r="U5341" s="30"/>
      <c r="V5341" s="30" t="s">
        <v>1444</v>
      </c>
    </row>
    <row r="5342" spans="1:22" ht="15" customHeight="1">
      <c r="A5342" s="30">
        <v>5565</v>
      </c>
      <c r="B5342" s="30" t="s">
        <v>26865</v>
      </c>
      <c r="C5342" s="30"/>
      <c r="D5342" s="30" t="s">
        <v>26865</v>
      </c>
      <c r="E5342" s="30" t="s">
        <v>26866</v>
      </c>
      <c r="F5342" s="30" t="s">
        <v>1454</v>
      </c>
      <c r="G5342" s="30" t="s">
        <v>1833</v>
      </c>
      <c r="H5342" s="30" t="s">
        <v>1346</v>
      </c>
      <c r="I5342" s="30">
        <v>57020320</v>
      </c>
      <c r="J5342" s="30" t="s">
        <v>26867</v>
      </c>
      <c r="K5342" s="57">
        <v>242984673</v>
      </c>
      <c r="L5342" s="30"/>
      <c r="M5342" s="30"/>
      <c r="N5342" s="30"/>
      <c r="O5342" s="30"/>
      <c r="P5342" s="30"/>
      <c r="Q5342" s="30" t="s">
        <v>26868</v>
      </c>
      <c r="R5342" s="30"/>
      <c r="S5342" s="30" t="s">
        <v>26869</v>
      </c>
      <c r="T5342" s="30"/>
      <c r="U5342" s="30"/>
      <c r="V5342" s="30" t="s">
        <v>1444</v>
      </c>
    </row>
    <row r="5343" spans="1:22" ht="15" customHeight="1">
      <c r="A5343" s="30">
        <v>5566</v>
      </c>
      <c r="B5343" s="30" t="s">
        <v>26870</v>
      </c>
      <c r="C5343" s="30"/>
      <c r="D5343" s="30" t="s">
        <v>26870</v>
      </c>
      <c r="E5343" s="30" t="s">
        <v>26871</v>
      </c>
      <c r="F5343" s="30" t="s">
        <v>1454</v>
      </c>
      <c r="G5343" s="30" t="s">
        <v>2189</v>
      </c>
      <c r="H5343" s="30" t="s">
        <v>1352</v>
      </c>
      <c r="I5343" s="30">
        <v>44940000</v>
      </c>
      <c r="J5343" s="30" t="s">
        <v>26872</v>
      </c>
      <c r="K5343" s="57">
        <v>85647145</v>
      </c>
      <c r="L5343" s="30"/>
      <c r="M5343" s="30"/>
      <c r="N5343" s="30"/>
      <c r="O5343" s="30"/>
      <c r="P5343" s="30"/>
      <c r="Q5343" s="30" t="s">
        <v>26873</v>
      </c>
      <c r="R5343" s="30"/>
      <c r="S5343" s="30" t="s">
        <v>26874</v>
      </c>
      <c r="T5343" s="30"/>
      <c r="U5343" s="30"/>
      <c r="V5343" s="30" t="s">
        <v>1444</v>
      </c>
    </row>
    <row r="5344" spans="1:22" ht="15" customHeight="1">
      <c r="A5344" s="30">
        <v>5567</v>
      </c>
      <c r="B5344" s="30" t="s">
        <v>26875</v>
      </c>
      <c r="C5344" s="30"/>
      <c r="D5344" s="30" t="s">
        <v>26875</v>
      </c>
      <c r="E5344" s="30" t="s">
        <v>26876</v>
      </c>
      <c r="F5344" s="30" t="s">
        <v>1454</v>
      </c>
      <c r="G5344" s="30" t="s">
        <v>1833</v>
      </c>
      <c r="H5344" s="30" t="s">
        <v>1346</v>
      </c>
      <c r="I5344" s="30">
        <v>57020220</v>
      </c>
      <c r="J5344" s="30" t="s">
        <v>26877</v>
      </c>
      <c r="K5344" s="57">
        <v>241068444</v>
      </c>
      <c r="L5344" s="30"/>
      <c r="M5344" s="30"/>
      <c r="N5344" s="30"/>
      <c r="O5344" s="30"/>
      <c r="P5344" s="30"/>
      <c r="Q5344" s="30" t="s">
        <v>26868</v>
      </c>
      <c r="R5344" s="30"/>
      <c r="S5344" s="30" t="s">
        <v>26869</v>
      </c>
      <c r="T5344" s="30"/>
      <c r="U5344" s="30"/>
      <c r="V5344" s="30" t="s">
        <v>1444</v>
      </c>
    </row>
    <row r="5345" spans="1:22" ht="15" customHeight="1">
      <c r="A5345" s="30">
        <v>5568</v>
      </c>
      <c r="B5345" s="30" t="s">
        <v>26878</v>
      </c>
      <c r="C5345" s="30"/>
      <c r="D5345" s="30" t="s">
        <v>26878</v>
      </c>
      <c r="E5345" s="30" t="s">
        <v>23609</v>
      </c>
      <c r="F5345" s="30" t="s">
        <v>1454</v>
      </c>
      <c r="G5345" s="30" t="s">
        <v>1833</v>
      </c>
      <c r="H5345" s="30" t="s">
        <v>1346</v>
      </c>
      <c r="I5345" s="30">
        <v>57020000</v>
      </c>
      <c r="J5345" s="30" t="s">
        <v>26879</v>
      </c>
      <c r="K5345" s="57">
        <v>247192864</v>
      </c>
      <c r="L5345" s="30"/>
      <c r="M5345" s="30"/>
      <c r="N5345" s="30"/>
      <c r="O5345" s="30"/>
      <c r="P5345" s="30"/>
      <c r="Q5345" s="30" t="s">
        <v>26880</v>
      </c>
      <c r="R5345" s="30"/>
      <c r="S5345" s="30" t="s">
        <v>26881</v>
      </c>
      <c r="T5345" s="30"/>
      <c r="U5345" s="30"/>
      <c r="V5345" s="30" t="s">
        <v>1444</v>
      </c>
    </row>
    <row r="5346" spans="1:22" ht="15" customHeight="1">
      <c r="A5346" s="30">
        <v>5569</v>
      </c>
      <c r="B5346" s="30" t="s">
        <v>26882</v>
      </c>
      <c r="C5346" s="30"/>
      <c r="D5346" s="30" t="s">
        <v>26882</v>
      </c>
      <c r="E5346" s="30" t="s">
        <v>26866</v>
      </c>
      <c r="F5346" s="30" t="s">
        <v>1454</v>
      </c>
      <c r="G5346" s="30" t="s">
        <v>1833</v>
      </c>
      <c r="H5346" s="30" t="s">
        <v>1346</v>
      </c>
      <c r="I5346" s="30">
        <v>57020320</v>
      </c>
      <c r="J5346" s="30" t="s">
        <v>26883</v>
      </c>
      <c r="K5346" s="57">
        <v>242132022</v>
      </c>
      <c r="L5346" s="30"/>
      <c r="M5346" s="30"/>
      <c r="N5346" s="30"/>
      <c r="O5346" s="30"/>
      <c r="P5346" s="30"/>
      <c r="Q5346" s="30" t="s">
        <v>26884</v>
      </c>
      <c r="R5346" s="30"/>
      <c r="S5346" s="30" t="s">
        <v>26885</v>
      </c>
      <c r="T5346" s="30"/>
      <c r="U5346" s="30"/>
      <c r="V5346" s="30" t="s">
        <v>1428</v>
      </c>
    </row>
    <row r="5347" spans="1:22" ht="15" customHeight="1">
      <c r="A5347" s="30">
        <v>5570</v>
      </c>
      <c r="B5347" s="30" t="s">
        <v>26886</v>
      </c>
      <c r="C5347" s="30"/>
      <c r="D5347" s="30" t="s">
        <v>26886</v>
      </c>
      <c r="E5347" s="30" t="s">
        <v>26887</v>
      </c>
      <c r="F5347" s="30" t="s">
        <v>1454</v>
      </c>
      <c r="G5347" s="30" t="s">
        <v>26888</v>
      </c>
      <c r="H5347" s="30" t="s">
        <v>1352</v>
      </c>
      <c r="I5347" s="30">
        <v>46330000</v>
      </c>
      <c r="J5347" s="30" t="s">
        <v>26889</v>
      </c>
      <c r="K5347" s="57">
        <v>168779296</v>
      </c>
      <c r="L5347" s="30"/>
      <c r="M5347" s="30"/>
      <c r="N5347" s="30"/>
      <c r="O5347" s="30"/>
      <c r="P5347" s="30"/>
      <c r="Q5347" s="30" t="s">
        <v>26890</v>
      </c>
      <c r="R5347" s="30"/>
      <c r="S5347" s="30" t="s">
        <v>26891</v>
      </c>
      <c r="T5347" s="30"/>
      <c r="U5347" s="30"/>
      <c r="V5347" s="30" t="s">
        <v>1444</v>
      </c>
    </row>
    <row r="5348" spans="1:22" ht="15" customHeight="1">
      <c r="A5348" s="30">
        <v>5571</v>
      </c>
      <c r="B5348" s="30" t="s">
        <v>26892</v>
      </c>
      <c r="C5348" s="30"/>
      <c r="D5348" s="30" t="s">
        <v>26892</v>
      </c>
      <c r="E5348" s="30" t="s">
        <v>15574</v>
      </c>
      <c r="F5348" s="30" t="s">
        <v>1454</v>
      </c>
      <c r="G5348" s="30" t="s">
        <v>8600</v>
      </c>
      <c r="H5348" s="30" t="s">
        <v>1358</v>
      </c>
      <c r="I5348" s="30">
        <v>2700070</v>
      </c>
      <c r="J5348" s="30" t="s">
        <v>26893</v>
      </c>
      <c r="K5348" s="57">
        <v>82141894</v>
      </c>
      <c r="L5348" s="30"/>
      <c r="M5348" s="30"/>
      <c r="N5348" s="30"/>
      <c r="O5348" s="30"/>
      <c r="P5348" s="30"/>
      <c r="Q5348" s="30" t="s">
        <v>26894</v>
      </c>
      <c r="R5348" s="30"/>
      <c r="S5348" s="30" t="s">
        <v>26895</v>
      </c>
      <c r="T5348" s="30"/>
      <c r="U5348" s="30"/>
      <c r="V5348" s="30" t="s">
        <v>1444</v>
      </c>
    </row>
    <row r="5349" spans="1:22" ht="15" customHeight="1">
      <c r="A5349" s="30">
        <v>5572</v>
      </c>
      <c r="B5349" s="30" t="s">
        <v>26896</v>
      </c>
      <c r="C5349" s="30"/>
      <c r="D5349" s="30" t="s">
        <v>26896</v>
      </c>
      <c r="E5349" s="30" t="s">
        <v>26897</v>
      </c>
      <c r="F5349" s="30" t="s">
        <v>26898</v>
      </c>
      <c r="G5349" s="30" t="s">
        <v>26899</v>
      </c>
      <c r="H5349" s="30" t="s">
        <v>1397</v>
      </c>
      <c r="I5349" s="30">
        <v>18570000</v>
      </c>
      <c r="J5349" s="30" t="s">
        <v>26900</v>
      </c>
      <c r="K5349" s="57">
        <v>271081868117</v>
      </c>
      <c r="L5349" s="30"/>
      <c r="M5349" s="30"/>
      <c r="N5349" s="30"/>
      <c r="O5349" s="30"/>
      <c r="P5349" s="30"/>
      <c r="Q5349" s="30" t="s">
        <v>26901</v>
      </c>
      <c r="R5349" s="30"/>
      <c r="S5349" s="30" t="s">
        <v>26902</v>
      </c>
      <c r="T5349" s="30"/>
      <c r="U5349" s="30"/>
      <c r="V5349" s="30" t="s">
        <v>1444</v>
      </c>
    </row>
    <row r="5350" spans="1:22" ht="15" customHeight="1">
      <c r="A5350" s="37">
        <v>5573</v>
      </c>
      <c r="B5350" s="37" t="s">
        <v>26903</v>
      </c>
      <c r="C5350" s="37"/>
      <c r="D5350" s="37" t="s">
        <v>26903</v>
      </c>
      <c r="E5350" s="37" t="s">
        <v>22940</v>
      </c>
      <c r="F5350" s="37" t="s">
        <v>1454</v>
      </c>
      <c r="G5350" s="37" t="s">
        <v>9287</v>
      </c>
      <c r="H5350" s="37" t="s">
        <v>1344</v>
      </c>
      <c r="I5350" s="37">
        <v>69900068</v>
      </c>
      <c r="J5350" s="37" t="s">
        <v>26904</v>
      </c>
      <c r="K5350" s="58">
        <v>106750900135</v>
      </c>
      <c r="L5350" s="37"/>
      <c r="M5350" s="37"/>
      <c r="N5350" s="37"/>
      <c r="O5350" s="37"/>
      <c r="P5350" s="37"/>
      <c r="Q5350" s="37" t="s">
        <v>26905</v>
      </c>
      <c r="R5350" s="37"/>
      <c r="S5350" s="37" t="s">
        <v>26906</v>
      </c>
      <c r="T5350" s="37"/>
      <c r="U5350" s="37"/>
      <c r="V5350" s="26" t="s">
        <v>202</v>
      </c>
    </row>
    <row r="5351" spans="1:22" ht="15" customHeight="1">
      <c r="A5351" s="30">
        <v>5574</v>
      </c>
      <c r="B5351" s="30" t="s">
        <v>26907</v>
      </c>
      <c r="C5351" s="30"/>
      <c r="D5351" s="30" t="s">
        <v>26907</v>
      </c>
      <c r="E5351" s="30" t="s">
        <v>26908</v>
      </c>
      <c r="F5351" s="30" t="s">
        <v>1454</v>
      </c>
      <c r="G5351" s="30" t="s">
        <v>26909</v>
      </c>
      <c r="H5351" s="30" t="s">
        <v>1391</v>
      </c>
      <c r="I5351" s="30">
        <v>95765000</v>
      </c>
      <c r="J5351" s="30" t="s">
        <v>26910</v>
      </c>
      <c r="K5351" s="57">
        <v>2330024627</v>
      </c>
      <c r="L5351" s="30"/>
      <c r="M5351" s="30"/>
      <c r="N5351" s="30"/>
      <c r="O5351" s="30"/>
      <c r="P5351" s="30"/>
      <c r="Q5351" s="30" t="s">
        <v>26911</v>
      </c>
      <c r="R5351" s="30"/>
      <c r="S5351" s="30" t="s">
        <v>26912</v>
      </c>
      <c r="T5351" s="30"/>
      <c r="U5351" s="30"/>
      <c r="V5351" s="30" t="s">
        <v>1428</v>
      </c>
    </row>
    <row r="5352" spans="1:22" ht="15" customHeight="1">
      <c r="A5352" s="30">
        <v>5575</v>
      </c>
      <c r="B5352" s="30" t="s">
        <v>26913</v>
      </c>
      <c r="C5352" s="30"/>
      <c r="D5352" s="30" t="s">
        <v>26913</v>
      </c>
      <c r="E5352" s="30" t="s">
        <v>13724</v>
      </c>
      <c r="F5352" s="30" t="s">
        <v>1454</v>
      </c>
      <c r="G5352" s="30" t="s">
        <v>3848</v>
      </c>
      <c r="H5352" s="30" t="s">
        <v>1383</v>
      </c>
      <c r="I5352" s="30">
        <v>25804010</v>
      </c>
      <c r="J5352" s="30" t="s">
        <v>26914</v>
      </c>
      <c r="K5352" s="57">
        <v>11135994</v>
      </c>
      <c r="L5352" s="30"/>
      <c r="M5352" s="30"/>
      <c r="N5352" s="30"/>
      <c r="O5352" s="30"/>
      <c r="P5352" s="30"/>
      <c r="Q5352" s="30" t="s">
        <v>26915</v>
      </c>
      <c r="R5352" s="30"/>
      <c r="S5352" s="30" t="s">
        <v>26916</v>
      </c>
      <c r="T5352" s="30"/>
      <c r="U5352" s="30"/>
      <c r="V5352" s="30" t="s">
        <v>1444</v>
      </c>
    </row>
    <row r="5353" spans="1:22" ht="15" customHeight="1">
      <c r="A5353" s="30">
        <v>5576</v>
      </c>
      <c r="B5353" s="30" t="s">
        <v>26917</v>
      </c>
      <c r="C5353" s="30"/>
      <c r="D5353" s="30" t="s">
        <v>26917</v>
      </c>
      <c r="E5353" s="30" t="s">
        <v>25650</v>
      </c>
      <c r="F5353" s="30" t="s">
        <v>1454</v>
      </c>
      <c r="G5353" s="30" t="s">
        <v>3831</v>
      </c>
      <c r="H5353" s="30" t="s">
        <v>1391</v>
      </c>
      <c r="I5353" s="30">
        <v>93010002</v>
      </c>
      <c r="J5353" s="30" t="s">
        <v>26918</v>
      </c>
      <c r="K5353" s="57">
        <v>1240310266</v>
      </c>
      <c r="L5353" s="30"/>
      <c r="M5353" s="30"/>
      <c r="N5353" s="30"/>
      <c r="O5353" s="30"/>
      <c r="P5353" s="30"/>
      <c r="Q5353" s="30" t="s">
        <v>26919</v>
      </c>
      <c r="R5353" s="30"/>
      <c r="S5353" s="30" t="s">
        <v>4261</v>
      </c>
      <c r="T5353" s="30"/>
      <c r="U5353" s="30"/>
      <c r="V5353" s="30" t="s">
        <v>1444</v>
      </c>
    </row>
    <row r="5354" spans="1:22" ht="15" customHeight="1">
      <c r="A5354" s="37">
        <v>5577</v>
      </c>
      <c r="B5354" s="37" t="s">
        <v>26920</v>
      </c>
      <c r="C5354" s="37"/>
      <c r="D5354" s="37" t="s">
        <v>26920</v>
      </c>
      <c r="E5354" s="37" t="s">
        <v>26921</v>
      </c>
      <c r="F5354" s="37" t="s">
        <v>26922</v>
      </c>
      <c r="G5354" s="37" t="s">
        <v>20577</v>
      </c>
      <c r="H5354" s="37" t="s">
        <v>1371</v>
      </c>
      <c r="I5354" s="37">
        <v>78450000</v>
      </c>
      <c r="J5354" s="37" t="s">
        <v>26923</v>
      </c>
      <c r="K5354" s="58">
        <v>1381156557</v>
      </c>
      <c r="L5354" s="37"/>
      <c r="M5354" s="37"/>
      <c r="N5354" s="37"/>
      <c r="O5354" s="37"/>
      <c r="P5354" s="37"/>
      <c r="Q5354" s="37" t="s">
        <v>26924</v>
      </c>
      <c r="R5354" s="37"/>
      <c r="S5354" s="37" t="s">
        <v>26925</v>
      </c>
      <c r="T5354" s="37"/>
      <c r="U5354" s="37"/>
      <c r="V5354" s="26" t="s">
        <v>202</v>
      </c>
    </row>
    <row r="5355" spans="1:22" ht="15" customHeight="1">
      <c r="A5355" s="30">
        <v>5578</v>
      </c>
      <c r="B5355" s="30" t="s">
        <v>26926</v>
      </c>
      <c r="C5355" s="30"/>
      <c r="D5355" s="30" t="s">
        <v>26926</v>
      </c>
      <c r="E5355" s="30" t="s">
        <v>26927</v>
      </c>
      <c r="F5355" s="30" t="s">
        <v>11085</v>
      </c>
      <c r="G5355" s="30" t="s">
        <v>11079</v>
      </c>
      <c r="H5355" s="30" t="s">
        <v>1377</v>
      </c>
      <c r="I5355" s="30">
        <v>54310050</v>
      </c>
      <c r="J5355" s="30" t="s">
        <v>26928</v>
      </c>
      <c r="K5355" s="57">
        <v>30082072</v>
      </c>
      <c r="L5355" s="30"/>
      <c r="M5355" s="30"/>
      <c r="N5355" s="30"/>
      <c r="O5355" s="30"/>
      <c r="P5355" s="30"/>
      <c r="Q5355" s="30" t="s">
        <v>26929</v>
      </c>
      <c r="R5355" s="30"/>
      <c r="S5355" s="30" t="s">
        <v>26930</v>
      </c>
      <c r="T5355" s="30"/>
      <c r="U5355" s="30"/>
      <c r="V5355" s="30" t="s">
        <v>1444</v>
      </c>
    </row>
    <row r="5356" spans="1:22" ht="15" customHeight="1">
      <c r="A5356" s="37">
        <v>5579</v>
      </c>
      <c r="B5356" s="37" t="s">
        <v>26931</v>
      </c>
      <c r="C5356" s="37"/>
      <c r="D5356" s="37" t="s">
        <v>26931</v>
      </c>
      <c r="E5356" s="37" t="s">
        <v>26932</v>
      </c>
      <c r="F5356" s="37" t="s">
        <v>26933</v>
      </c>
      <c r="G5356" s="37" t="s">
        <v>3540</v>
      </c>
      <c r="H5356" s="37" t="s">
        <v>1381</v>
      </c>
      <c r="I5356" s="37">
        <v>86084600</v>
      </c>
      <c r="J5356" s="37" t="s">
        <v>26934</v>
      </c>
      <c r="K5356" s="58">
        <v>9086276876</v>
      </c>
      <c r="L5356" s="37"/>
      <c r="M5356" s="37"/>
      <c r="N5356" s="37"/>
      <c r="O5356" s="37"/>
      <c r="P5356" s="37"/>
      <c r="Q5356" s="37" t="s">
        <v>23063</v>
      </c>
      <c r="R5356" s="37"/>
      <c r="S5356" s="37" t="s">
        <v>26935</v>
      </c>
      <c r="T5356" s="37"/>
      <c r="U5356" s="37"/>
      <c r="V5356" s="26" t="s">
        <v>202</v>
      </c>
    </row>
    <row r="5357" spans="1:22" ht="15" customHeight="1">
      <c r="A5357" s="30">
        <v>5580</v>
      </c>
      <c r="B5357" s="30" t="s">
        <v>26936</v>
      </c>
      <c r="C5357" s="30"/>
      <c r="D5357" s="30" t="s">
        <v>26936</v>
      </c>
      <c r="E5357" s="30" t="s">
        <v>26937</v>
      </c>
      <c r="F5357" s="30" t="s">
        <v>26938</v>
      </c>
      <c r="G5357" s="30" t="s">
        <v>1921</v>
      </c>
      <c r="H5357" s="30" t="s">
        <v>1397</v>
      </c>
      <c r="I5357" s="30">
        <v>15054180</v>
      </c>
      <c r="J5357" s="30" t="s">
        <v>26939</v>
      </c>
      <c r="K5357" s="57">
        <v>124175432111</v>
      </c>
      <c r="L5357" s="30"/>
      <c r="M5357" s="30"/>
      <c r="N5357" s="30"/>
      <c r="O5357" s="30"/>
      <c r="P5357" s="30"/>
      <c r="Q5357" s="30" t="s">
        <v>26940</v>
      </c>
      <c r="R5357" s="30"/>
      <c r="S5357" s="30" t="s">
        <v>26941</v>
      </c>
      <c r="T5357" s="30"/>
      <c r="U5357" s="30"/>
      <c r="V5357" s="30" t="s">
        <v>1444</v>
      </c>
    </row>
    <row r="5358" spans="1:22" ht="15" customHeight="1">
      <c r="A5358" s="30">
        <v>5581</v>
      </c>
      <c r="B5358" s="30" t="s">
        <v>26942</v>
      </c>
      <c r="C5358" s="30"/>
      <c r="D5358" s="30" t="s">
        <v>26942</v>
      </c>
      <c r="E5358" s="30" t="s">
        <v>26943</v>
      </c>
      <c r="F5358" s="30" t="s">
        <v>3185</v>
      </c>
      <c r="G5358" s="30" t="s">
        <v>7457</v>
      </c>
      <c r="H5358" s="30" t="s">
        <v>1397</v>
      </c>
      <c r="I5358" s="30">
        <v>11075400</v>
      </c>
      <c r="J5358" s="30" t="s">
        <v>26944</v>
      </c>
      <c r="K5358" s="57">
        <v>633809383110</v>
      </c>
      <c r="L5358" s="30"/>
      <c r="M5358" s="30"/>
      <c r="N5358" s="30"/>
      <c r="O5358" s="30"/>
      <c r="P5358" s="30"/>
      <c r="Q5358" s="30" t="s">
        <v>26945</v>
      </c>
      <c r="R5358" s="30"/>
      <c r="S5358" s="30" t="s">
        <v>26946</v>
      </c>
      <c r="T5358" s="30"/>
      <c r="U5358" s="30"/>
      <c r="V5358" s="30" t="s">
        <v>1444</v>
      </c>
    </row>
    <row r="5359" spans="1:22" ht="15" customHeight="1">
      <c r="A5359" s="30">
        <v>5582</v>
      </c>
      <c r="B5359" s="30" t="s">
        <v>26947</v>
      </c>
      <c r="C5359" s="30"/>
      <c r="D5359" s="30" t="s">
        <v>26947</v>
      </c>
      <c r="E5359" s="30" t="s">
        <v>8197</v>
      </c>
      <c r="F5359" s="30" t="s">
        <v>26948</v>
      </c>
      <c r="G5359" s="30" t="s">
        <v>6468</v>
      </c>
      <c r="H5359" s="30" t="s">
        <v>1367</v>
      </c>
      <c r="I5359" s="30">
        <v>39440000</v>
      </c>
      <c r="J5359" s="30" t="s">
        <v>26949</v>
      </c>
      <c r="K5359" s="57">
        <v>10912680024</v>
      </c>
      <c r="L5359" s="30"/>
      <c r="M5359" s="30"/>
      <c r="N5359" s="30"/>
      <c r="O5359" s="30"/>
      <c r="P5359" s="30"/>
      <c r="Q5359" s="30" t="s">
        <v>26950</v>
      </c>
      <c r="R5359" s="30"/>
      <c r="S5359" s="30" t="s">
        <v>26951</v>
      </c>
      <c r="T5359" s="30"/>
      <c r="U5359" s="30"/>
      <c r="V5359" s="30" t="s">
        <v>1444</v>
      </c>
    </row>
    <row r="5360" spans="1:22" ht="15" customHeight="1">
      <c r="A5360" s="30">
        <v>5583</v>
      </c>
      <c r="B5360" s="30" t="s">
        <v>26952</v>
      </c>
      <c r="C5360" s="30"/>
      <c r="D5360" s="30" t="s">
        <v>26952</v>
      </c>
      <c r="E5360" s="30" t="s">
        <v>26953</v>
      </c>
      <c r="F5360" s="30" t="s">
        <v>1454</v>
      </c>
      <c r="G5360" s="30" t="s">
        <v>3735</v>
      </c>
      <c r="H5360" s="30" t="s">
        <v>1367</v>
      </c>
      <c r="I5360" s="30">
        <v>39550000</v>
      </c>
      <c r="J5360" s="30" t="s">
        <v>26954</v>
      </c>
      <c r="K5360" s="57">
        <v>6802436960096</v>
      </c>
      <c r="L5360" s="30"/>
      <c r="M5360" s="30"/>
      <c r="N5360" s="30"/>
      <c r="O5360" s="30"/>
      <c r="P5360" s="30"/>
      <c r="Q5360" s="30" t="s">
        <v>26955</v>
      </c>
      <c r="R5360" s="30"/>
      <c r="S5360" s="30" t="s">
        <v>26956</v>
      </c>
      <c r="T5360" s="30"/>
      <c r="U5360" s="30"/>
      <c r="V5360" s="30" t="s">
        <v>1428</v>
      </c>
    </row>
    <row r="5361" spans="1:22" ht="15" customHeight="1">
      <c r="A5361" s="30">
        <v>5584</v>
      </c>
      <c r="B5361" s="30" t="s">
        <v>26957</v>
      </c>
      <c r="C5361" s="30"/>
      <c r="D5361" s="30" t="s">
        <v>26957</v>
      </c>
      <c r="E5361" s="30" t="s">
        <v>22751</v>
      </c>
      <c r="F5361" s="30" t="s">
        <v>1454</v>
      </c>
      <c r="G5361" s="30" t="s">
        <v>3540</v>
      </c>
      <c r="H5361" s="30" t="s">
        <v>1381</v>
      </c>
      <c r="I5361" s="30">
        <v>86010380</v>
      </c>
      <c r="J5361" s="30" t="s">
        <v>26958</v>
      </c>
      <c r="K5361" s="57">
        <v>9067695302</v>
      </c>
      <c r="L5361" s="30"/>
      <c r="M5361" s="30"/>
      <c r="N5361" s="30"/>
      <c r="O5361" s="30"/>
      <c r="P5361" s="30"/>
      <c r="Q5361" s="30" t="s">
        <v>26959</v>
      </c>
      <c r="R5361" s="30"/>
      <c r="S5361" s="30" t="s">
        <v>26960</v>
      </c>
      <c r="T5361" s="30"/>
      <c r="U5361" s="30"/>
      <c r="V5361" s="30" t="s">
        <v>1444</v>
      </c>
    </row>
    <row r="5362" spans="1:22" ht="15" customHeight="1">
      <c r="A5362" s="30">
        <v>5585</v>
      </c>
      <c r="B5362" s="30" t="s">
        <v>26961</v>
      </c>
      <c r="C5362" s="30"/>
      <c r="D5362" s="30" t="s">
        <v>26961</v>
      </c>
      <c r="E5362" s="30" t="s">
        <v>25913</v>
      </c>
      <c r="F5362" s="30" t="s">
        <v>7967</v>
      </c>
      <c r="G5362" s="30" t="s">
        <v>3122</v>
      </c>
      <c r="H5362" s="30" t="s">
        <v>1373</v>
      </c>
      <c r="I5362" s="30">
        <v>68458010</v>
      </c>
      <c r="J5362" s="30" t="s">
        <v>26962</v>
      </c>
      <c r="K5362" s="57">
        <v>155769960</v>
      </c>
      <c r="L5362" s="30"/>
      <c r="M5362" s="30"/>
      <c r="N5362" s="30"/>
      <c r="O5362" s="30"/>
      <c r="P5362" s="30"/>
      <c r="Q5362" s="30" t="s">
        <v>26963</v>
      </c>
      <c r="R5362" s="30"/>
      <c r="S5362" s="30" t="s">
        <v>26964</v>
      </c>
      <c r="T5362" s="30"/>
      <c r="U5362" s="30"/>
      <c r="V5362" s="30" t="s">
        <v>1444</v>
      </c>
    </row>
    <row r="5363" spans="1:22" ht="15" customHeight="1">
      <c r="A5363" s="30">
        <v>5586</v>
      </c>
      <c r="B5363" s="30" t="s">
        <v>26965</v>
      </c>
      <c r="C5363" s="30"/>
      <c r="D5363" s="30" t="s">
        <v>26965</v>
      </c>
      <c r="E5363" s="30" t="s">
        <v>26966</v>
      </c>
      <c r="F5363" s="30" t="s">
        <v>1454</v>
      </c>
      <c r="G5363" s="30" t="s">
        <v>4833</v>
      </c>
      <c r="H5363" s="30" t="s">
        <v>1377</v>
      </c>
      <c r="I5363" s="30">
        <v>56250000</v>
      </c>
      <c r="J5363" s="30" t="s">
        <v>26967</v>
      </c>
      <c r="K5363" s="57">
        <v>64763501</v>
      </c>
      <c r="L5363" s="30"/>
      <c r="M5363" s="30"/>
      <c r="N5363" s="30"/>
      <c r="O5363" s="30"/>
      <c r="P5363" s="30"/>
      <c r="Q5363" s="30" t="s">
        <v>26968</v>
      </c>
      <c r="R5363" s="30"/>
      <c r="S5363" s="30" t="s">
        <v>26969</v>
      </c>
      <c r="T5363" s="30"/>
      <c r="U5363" s="30"/>
      <c r="V5363" s="30" t="s">
        <v>1428</v>
      </c>
    </row>
    <row r="5364" spans="1:22" ht="15" customHeight="1">
      <c r="A5364" s="30">
        <v>5587</v>
      </c>
      <c r="B5364" s="30" t="s">
        <v>26970</v>
      </c>
      <c r="C5364" s="30"/>
      <c r="D5364" s="30" t="s">
        <v>26970</v>
      </c>
      <c r="E5364" s="30" t="s">
        <v>9510</v>
      </c>
      <c r="F5364" s="30" t="s">
        <v>1454</v>
      </c>
      <c r="G5364" s="30" t="s">
        <v>2562</v>
      </c>
      <c r="H5364" s="30" t="s">
        <v>1354</v>
      </c>
      <c r="I5364" s="30">
        <v>63210000</v>
      </c>
      <c r="J5364" s="30" t="s">
        <v>26971</v>
      </c>
      <c r="K5364" s="57">
        <v>66371104</v>
      </c>
      <c r="L5364" s="30"/>
      <c r="M5364" s="30"/>
      <c r="N5364" s="30"/>
      <c r="O5364" s="30"/>
      <c r="P5364" s="30"/>
      <c r="Q5364" s="30" t="s">
        <v>2374</v>
      </c>
      <c r="R5364" s="30"/>
      <c r="S5364" s="30" t="s">
        <v>26972</v>
      </c>
      <c r="T5364" s="30"/>
      <c r="U5364" s="30"/>
      <c r="V5364" s="30" t="s">
        <v>1444</v>
      </c>
    </row>
    <row r="5365" spans="1:22" ht="15" customHeight="1">
      <c r="A5365" s="37">
        <v>5588</v>
      </c>
      <c r="B5365" s="37" t="s">
        <v>26973</v>
      </c>
      <c r="C5365" s="37"/>
      <c r="D5365" s="37" t="s">
        <v>26973</v>
      </c>
      <c r="E5365" s="37" t="s">
        <v>26974</v>
      </c>
      <c r="F5365" s="37" t="s">
        <v>26480</v>
      </c>
      <c r="G5365" s="37" t="s">
        <v>26481</v>
      </c>
      <c r="H5365" s="37" t="s">
        <v>1393</v>
      </c>
      <c r="I5365" s="37">
        <v>89890000</v>
      </c>
      <c r="J5365" s="37" t="s">
        <v>26975</v>
      </c>
      <c r="K5365" s="58">
        <v>260117293</v>
      </c>
      <c r="L5365" s="37"/>
      <c r="M5365" s="37"/>
      <c r="N5365" s="37"/>
      <c r="O5365" s="37"/>
      <c r="P5365" s="37"/>
      <c r="Q5365" s="37" t="s">
        <v>26483</v>
      </c>
      <c r="R5365" s="37"/>
      <c r="S5365" s="37" t="s">
        <v>26589</v>
      </c>
      <c r="T5365" s="37"/>
      <c r="U5365" s="37"/>
      <c r="V5365" s="26" t="s">
        <v>202</v>
      </c>
    </row>
    <row r="5366" spans="1:22" ht="15" customHeight="1">
      <c r="A5366" s="30">
        <v>5589</v>
      </c>
      <c r="B5366" s="30" t="s">
        <v>26976</v>
      </c>
      <c r="C5366" s="30"/>
      <c r="D5366" s="30" t="s">
        <v>26976</v>
      </c>
      <c r="E5366" s="30" t="s">
        <v>24606</v>
      </c>
      <c r="F5366" s="30" t="s">
        <v>1454</v>
      </c>
      <c r="G5366" s="30" t="s">
        <v>6980</v>
      </c>
      <c r="H5366" s="30" t="s">
        <v>1352</v>
      </c>
      <c r="I5366" s="30">
        <v>45653155</v>
      </c>
      <c r="J5366" s="30" t="s">
        <v>26977</v>
      </c>
      <c r="K5366" s="57">
        <v>142785698</v>
      </c>
      <c r="L5366" s="30"/>
      <c r="M5366" s="30"/>
      <c r="N5366" s="30"/>
      <c r="O5366" s="30"/>
      <c r="P5366" s="30"/>
      <c r="Q5366" s="30" t="s">
        <v>26978</v>
      </c>
      <c r="R5366" s="30"/>
      <c r="S5366" s="30" t="s">
        <v>26979</v>
      </c>
      <c r="T5366" s="30"/>
      <c r="U5366" s="30"/>
      <c r="V5366" s="30" t="s">
        <v>1428</v>
      </c>
    </row>
    <row r="5367" spans="1:22" ht="15" customHeight="1">
      <c r="A5367" s="30">
        <v>5590</v>
      </c>
      <c r="B5367" s="30" t="s">
        <v>26980</v>
      </c>
      <c r="C5367" s="30"/>
      <c r="D5367" s="30" t="s">
        <v>26980</v>
      </c>
      <c r="E5367" s="30" t="s">
        <v>22269</v>
      </c>
      <c r="F5367" s="30" t="s">
        <v>1454</v>
      </c>
      <c r="G5367" s="30" t="s">
        <v>2072</v>
      </c>
      <c r="H5367" s="30" t="s">
        <v>1352</v>
      </c>
      <c r="I5367" s="30">
        <v>45600002</v>
      </c>
      <c r="J5367" s="30" t="s">
        <v>26981</v>
      </c>
      <c r="K5367" s="57">
        <v>169022436</v>
      </c>
      <c r="L5367" s="30"/>
      <c r="M5367" s="30"/>
      <c r="N5367" s="30"/>
      <c r="O5367" s="30"/>
      <c r="P5367" s="30"/>
      <c r="Q5367" s="30" t="s">
        <v>26852</v>
      </c>
      <c r="R5367" s="30"/>
      <c r="S5367" s="30" t="s">
        <v>26853</v>
      </c>
      <c r="T5367" s="30"/>
      <c r="U5367" s="30"/>
      <c r="V5367" s="30" t="s">
        <v>1428</v>
      </c>
    </row>
    <row r="5368" spans="1:22" ht="15" customHeight="1">
      <c r="A5368" s="30">
        <v>5591</v>
      </c>
      <c r="B5368" s="30" t="s">
        <v>26982</v>
      </c>
      <c r="C5368" s="30"/>
      <c r="D5368" s="30" t="s">
        <v>26982</v>
      </c>
      <c r="E5368" s="30" t="s">
        <v>23580</v>
      </c>
      <c r="F5368" s="30" t="s">
        <v>1454</v>
      </c>
      <c r="G5368" s="30" t="s">
        <v>4503</v>
      </c>
      <c r="H5368" s="30" t="s">
        <v>1352</v>
      </c>
      <c r="I5368" s="30">
        <v>45200310</v>
      </c>
      <c r="J5368" s="30" t="s">
        <v>26983</v>
      </c>
      <c r="K5368" s="57">
        <v>64653027</v>
      </c>
      <c r="L5368" s="30"/>
      <c r="M5368" s="30"/>
      <c r="N5368" s="30"/>
      <c r="O5368" s="30"/>
      <c r="P5368" s="30"/>
      <c r="Q5368" s="30" t="s">
        <v>26852</v>
      </c>
      <c r="R5368" s="30"/>
      <c r="S5368" s="30" t="s">
        <v>26853</v>
      </c>
      <c r="T5368" s="30"/>
      <c r="U5368" s="30"/>
      <c r="V5368" s="30" t="s">
        <v>1428</v>
      </c>
    </row>
    <row r="5369" spans="1:22" ht="15" customHeight="1">
      <c r="A5369" s="30">
        <v>5592</v>
      </c>
      <c r="B5369" s="30" t="s">
        <v>26984</v>
      </c>
      <c r="C5369" s="30"/>
      <c r="D5369" s="30" t="s">
        <v>26984</v>
      </c>
      <c r="E5369" s="30" t="s">
        <v>26985</v>
      </c>
      <c r="F5369" s="30" t="s">
        <v>1454</v>
      </c>
      <c r="G5369" s="30" t="s">
        <v>4503</v>
      </c>
      <c r="H5369" s="30" t="s">
        <v>1352</v>
      </c>
      <c r="I5369" s="30">
        <v>45200350</v>
      </c>
      <c r="J5369" s="30" t="s">
        <v>26986</v>
      </c>
      <c r="K5369" s="57">
        <v>172360239</v>
      </c>
      <c r="L5369" s="30"/>
      <c r="M5369" s="30"/>
      <c r="N5369" s="30"/>
      <c r="O5369" s="30"/>
      <c r="P5369" s="30"/>
      <c r="Q5369" s="30" t="s">
        <v>26852</v>
      </c>
      <c r="R5369" s="30"/>
      <c r="S5369" s="30" t="s">
        <v>26853</v>
      </c>
      <c r="T5369" s="30"/>
      <c r="U5369" s="30"/>
      <c r="V5369" s="30" t="s">
        <v>1428</v>
      </c>
    </row>
    <row r="5370" spans="1:22" ht="15" customHeight="1">
      <c r="A5370" s="30">
        <v>5593</v>
      </c>
      <c r="B5370" s="30" t="s">
        <v>26987</v>
      </c>
      <c r="C5370" s="30"/>
      <c r="D5370" s="30" t="s">
        <v>26987</v>
      </c>
      <c r="E5370" s="30" t="s">
        <v>26988</v>
      </c>
      <c r="F5370" s="30" t="s">
        <v>26989</v>
      </c>
      <c r="G5370" s="30" t="s">
        <v>2054</v>
      </c>
      <c r="H5370" s="30" t="s">
        <v>1352</v>
      </c>
      <c r="I5370" s="30">
        <v>41339082</v>
      </c>
      <c r="J5370" s="30" t="s">
        <v>26990</v>
      </c>
      <c r="K5370" s="57">
        <v>42917520</v>
      </c>
      <c r="L5370" s="30"/>
      <c r="M5370" s="30"/>
      <c r="N5370" s="30"/>
      <c r="O5370" s="30"/>
      <c r="P5370" s="30"/>
      <c r="Q5370" s="30" t="s">
        <v>26852</v>
      </c>
      <c r="R5370" s="30"/>
      <c r="S5370" s="30" t="s">
        <v>26853</v>
      </c>
      <c r="T5370" s="30"/>
      <c r="U5370" s="30"/>
      <c r="V5370" s="30" t="s">
        <v>1428</v>
      </c>
    </row>
    <row r="5371" spans="1:22" ht="15" customHeight="1">
      <c r="A5371" s="30">
        <v>5594</v>
      </c>
      <c r="B5371" s="30" t="s">
        <v>26991</v>
      </c>
      <c r="C5371" s="30"/>
      <c r="D5371" s="30" t="s">
        <v>26991</v>
      </c>
      <c r="E5371" s="30" t="s">
        <v>26992</v>
      </c>
      <c r="F5371" s="30" t="s">
        <v>1454</v>
      </c>
      <c r="G5371" s="30" t="s">
        <v>3617</v>
      </c>
      <c r="H5371" s="30" t="s">
        <v>1352</v>
      </c>
      <c r="I5371" s="30">
        <v>47800175</v>
      </c>
      <c r="J5371" s="30" t="s">
        <v>26993</v>
      </c>
      <c r="K5371" s="57">
        <v>112951957</v>
      </c>
      <c r="L5371" s="30"/>
      <c r="M5371" s="30"/>
      <c r="N5371" s="30"/>
      <c r="O5371" s="30"/>
      <c r="P5371" s="30"/>
      <c r="Q5371" s="30" t="s">
        <v>26994</v>
      </c>
      <c r="R5371" s="30"/>
      <c r="S5371" s="30" t="s">
        <v>26853</v>
      </c>
      <c r="T5371" s="30"/>
      <c r="U5371" s="30"/>
      <c r="V5371" s="30" t="s">
        <v>1444</v>
      </c>
    </row>
    <row r="5372" spans="1:22" ht="15" customHeight="1">
      <c r="A5372" s="30">
        <v>5595</v>
      </c>
      <c r="B5372" s="30" t="s">
        <v>26995</v>
      </c>
      <c r="C5372" s="30"/>
      <c r="D5372" s="30" t="s">
        <v>26995</v>
      </c>
      <c r="E5372" s="30" t="s">
        <v>26996</v>
      </c>
      <c r="F5372" s="30" t="s">
        <v>1454</v>
      </c>
      <c r="G5372" s="30" t="s">
        <v>2047</v>
      </c>
      <c r="H5372" s="30" t="s">
        <v>1352</v>
      </c>
      <c r="I5372" s="30">
        <v>45345000</v>
      </c>
      <c r="J5372" s="30" t="s">
        <v>26997</v>
      </c>
      <c r="K5372" s="57">
        <v>145421995</v>
      </c>
      <c r="L5372" s="30"/>
      <c r="M5372" s="30"/>
      <c r="N5372" s="30"/>
      <c r="O5372" s="30"/>
      <c r="P5372" s="30"/>
      <c r="Q5372" s="30" t="s">
        <v>26852</v>
      </c>
      <c r="R5372" s="30"/>
      <c r="S5372" s="30" t="s">
        <v>26853</v>
      </c>
      <c r="T5372" s="30"/>
      <c r="U5372" s="30"/>
      <c r="V5372" s="30" t="s">
        <v>1444</v>
      </c>
    </row>
    <row r="5373" spans="1:22" ht="15" customHeight="1">
      <c r="A5373" s="30">
        <v>5596</v>
      </c>
      <c r="B5373" s="30" t="s">
        <v>26998</v>
      </c>
      <c r="C5373" s="30"/>
      <c r="D5373" s="30" t="s">
        <v>26998</v>
      </c>
      <c r="E5373" s="30" t="s">
        <v>26999</v>
      </c>
      <c r="F5373" s="30" t="s">
        <v>16650</v>
      </c>
      <c r="G5373" s="30" t="s">
        <v>4503</v>
      </c>
      <c r="H5373" s="30" t="s">
        <v>1352</v>
      </c>
      <c r="I5373" s="30">
        <v>45210192</v>
      </c>
      <c r="J5373" s="30" t="s">
        <v>27000</v>
      </c>
      <c r="K5373" s="57">
        <v>169022328</v>
      </c>
      <c r="L5373" s="30"/>
      <c r="M5373" s="30"/>
      <c r="N5373" s="30"/>
      <c r="O5373" s="30"/>
      <c r="P5373" s="30"/>
      <c r="Q5373" s="30" t="s">
        <v>26852</v>
      </c>
      <c r="R5373" s="30"/>
      <c r="S5373" s="30" t="s">
        <v>26853</v>
      </c>
      <c r="T5373" s="30"/>
      <c r="U5373" s="30"/>
      <c r="V5373" s="30" t="s">
        <v>1428</v>
      </c>
    </row>
    <row r="5374" spans="1:22" ht="15" customHeight="1">
      <c r="A5374" s="30">
        <v>5597</v>
      </c>
      <c r="B5374" s="30" t="s">
        <v>27001</v>
      </c>
      <c r="C5374" s="30"/>
      <c r="D5374" s="30" t="s">
        <v>27001</v>
      </c>
      <c r="E5374" s="30" t="s">
        <v>23742</v>
      </c>
      <c r="F5374" s="30" t="s">
        <v>1454</v>
      </c>
      <c r="G5374" s="30" t="s">
        <v>2072</v>
      </c>
      <c r="H5374" s="30" t="s">
        <v>1352</v>
      </c>
      <c r="I5374" s="30">
        <v>45600221</v>
      </c>
      <c r="J5374" s="30" t="s">
        <v>27002</v>
      </c>
      <c r="K5374" s="57">
        <v>73881051</v>
      </c>
      <c r="L5374" s="30"/>
      <c r="M5374" s="30"/>
      <c r="N5374" s="30"/>
      <c r="O5374" s="30"/>
      <c r="P5374" s="30"/>
      <c r="Q5374" s="30" t="s">
        <v>26852</v>
      </c>
      <c r="R5374" s="30"/>
      <c r="S5374" s="30" t="s">
        <v>26853</v>
      </c>
      <c r="T5374" s="30"/>
      <c r="U5374" s="30"/>
      <c r="V5374" s="30" t="s">
        <v>1444</v>
      </c>
    </row>
    <row r="5375" spans="1:22" ht="15" customHeight="1">
      <c r="A5375" s="30">
        <v>5598</v>
      </c>
      <c r="B5375" s="30" t="s">
        <v>27003</v>
      </c>
      <c r="C5375" s="30"/>
      <c r="D5375" s="30" t="s">
        <v>27003</v>
      </c>
      <c r="E5375" s="30" t="s">
        <v>3184</v>
      </c>
      <c r="F5375" s="30" t="s">
        <v>24564</v>
      </c>
      <c r="G5375" s="30" t="s">
        <v>2054</v>
      </c>
      <c r="H5375" s="30" t="s">
        <v>1352</v>
      </c>
      <c r="I5375" s="30">
        <v>40060001</v>
      </c>
      <c r="J5375" s="30" t="s">
        <v>27004</v>
      </c>
      <c r="K5375" s="57">
        <v>163168413</v>
      </c>
      <c r="L5375" s="30"/>
      <c r="M5375" s="30"/>
      <c r="N5375" s="30"/>
      <c r="O5375" s="30"/>
      <c r="P5375" s="30"/>
      <c r="Q5375" s="30" t="s">
        <v>26852</v>
      </c>
      <c r="R5375" s="30"/>
      <c r="S5375" s="30" t="s">
        <v>26853</v>
      </c>
      <c r="T5375" s="30"/>
      <c r="U5375" s="30"/>
      <c r="V5375" s="30" t="s">
        <v>1428</v>
      </c>
    </row>
    <row r="5376" spans="1:22" ht="15" customHeight="1">
      <c r="A5376" s="30">
        <v>5599</v>
      </c>
      <c r="B5376" s="30" t="s">
        <v>27005</v>
      </c>
      <c r="C5376" s="30"/>
      <c r="D5376" s="30" t="s">
        <v>27005</v>
      </c>
      <c r="E5376" s="30" t="s">
        <v>27006</v>
      </c>
      <c r="F5376" s="30" t="s">
        <v>1454</v>
      </c>
      <c r="G5376" s="30" t="s">
        <v>27007</v>
      </c>
      <c r="H5376" s="30" t="s">
        <v>1397</v>
      </c>
      <c r="I5376" s="30">
        <v>9400130</v>
      </c>
      <c r="J5376" s="30" t="s">
        <v>27008</v>
      </c>
      <c r="K5376" s="57">
        <v>581087142116</v>
      </c>
      <c r="L5376" s="30"/>
      <c r="M5376" s="30"/>
      <c r="N5376" s="30"/>
      <c r="O5376" s="30"/>
      <c r="P5376" s="30"/>
      <c r="Q5376" s="30" t="s">
        <v>27009</v>
      </c>
      <c r="R5376" s="30"/>
      <c r="S5376" s="30" t="s">
        <v>27010</v>
      </c>
      <c r="T5376" s="30"/>
      <c r="U5376" s="30"/>
      <c r="V5376" s="30" t="s">
        <v>1444</v>
      </c>
    </row>
    <row r="5377" spans="1:22" ht="15" customHeight="1">
      <c r="A5377" s="30">
        <v>5600</v>
      </c>
      <c r="B5377" s="30" t="s">
        <v>27011</v>
      </c>
      <c r="C5377" s="30"/>
      <c r="D5377" s="30" t="s">
        <v>27011</v>
      </c>
      <c r="E5377" s="30" t="s">
        <v>3184</v>
      </c>
      <c r="F5377" s="30" t="s">
        <v>3185</v>
      </c>
      <c r="G5377" s="30" t="s">
        <v>2054</v>
      </c>
      <c r="H5377" s="30" t="s">
        <v>1352</v>
      </c>
      <c r="I5377" s="30">
        <v>40080001</v>
      </c>
      <c r="J5377" s="30" t="s">
        <v>27012</v>
      </c>
      <c r="K5377" s="57">
        <v>111425222</v>
      </c>
      <c r="L5377" s="30"/>
      <c r="M5377" s="30"/>
      <c r="N5377" s="30"/>
      <c r="O5377" s="30"/>
      <c r="P5377" s="30"/>
      <c r="Q5377" s="30" t="s">
        <v>27013</v>
      </c>
      <c r="R5377" s="30"/>
      <c r="S5377" s="30" t="s">
        <v>27014</v>
      </c>
      <c r="T5377" s="30"/>
      <c r="U5377" s="30"/>
      <c r="V5377" s="30" t="s">
        <v>1444</v>
      </c>
    </row>
    <row r="5378" spans="1:22" ht="15" customHeight="1">
      <c r="A5378" s="30">
        <v>5601</v>
      </c>
      <c r="B5378" s="30" t="s">
        <v>27015</v>
      </c>
      <c r="C5378" s="30"/>
      <c r="D5378" s="30" t="s">
        <v>27015</v>
      </c>
      <c r="E5378" s="30" t="s">
        <v>27016</v>
      </c>
      <c r="F5378" s="30" t="s">
        <v>16572</v>
      </c>
      <c r="G5378" s="30" t="s">
        <v>2931</v>
      </c>
      <c r="H5378" s="30" t="s">
        <v>1391</v>
      </c>
      <c r="I5378" s="30">
        <v>92032023</v>
      </c>
      <c r="J5378" s="30" t="s">
        <v>27017</v>
      </c>
      <c r="K5378" s="57">
        <v>240411137</v>
      </c>
      <c r="L5378" s="30"/>
      <c r="M5378" s="30"/>
      <c r="N5378" s="30"/>
      <c r="O5378" s="30"/>
      <c r="P5378" s="30"/>
      <c r="Q5378" s="30" t="s">
        <v>27018</v>
      </c>
      <c r="R5378" s="30"/>
      <c r="S5378" s="30" t="s">
        <v>27019</v>
      </c>
      <c r="T5378" s="30"/>
      <c r="U5378" s="30"/>
      <c r="V5378" s="30" t="s">
        <v>1444</v>
      </c>
    </row>
    <row r="5379" spans="1:22" ht="15" customHeight="1">
      <c r="A5379" s="37">
        <v>5602</v>
      </c>
      <c r="B5379" s="37" t="s">
        <v>27020</v>
      </c>
      <c r="C5379" s="37"/>
      <c r="D5379" s="37" t="s">
        <v>27020</v>
      </c>
      <c r="E5379" s="37" t="s">
        <v>27021</v>
      </c>
      <c r="F5379" s="37" t="s">
        <v>27022</v>
      </c>
      <c r="G5379" s="37" t="s">
        <v>3503</v>
      </c>
      <c r="H5379" s="37" t="s">
        <v>1389</v>
      </c>
      <c r="I5379" s="37">
        <v>69316516</v>
      </c>
      <c r="J5379" s="37" t="s">
        <v>27023</v>
      </c>
      <c r="K5379" s="58">
        <v>240347413</v>
      </c>
      <c r="L5379" s="37"/>
      <c r="M5379" s="37"/>
      <c r="N5379" s="37"/>
      <c r="O5379" s="37"/>
      <c r="P5379" s="37"/>
      <c r="Q5379" s="37" t="s">
        <v>27024</v>
      </c>
      <c r="R5379" s="37"/>
      <c r="S5379" s="37" t="s">
        <v>27025</v>
      </c>
      <c r="T5379" s="37"/>
      <c r="U5379" s="37"/>
      <c r="V5379" s="26" t="s">
        <v>202</v>
      </c>
    </row>
    <row r="5380" spans="1:22" ht="15" customHeight="1">
      <c r="A5380" s="30">
        <v>5603</v>
      </c>
      <c r="B5380" s="30" t="s">
        <v>27026</v>
      </c>
      <c r="C5380" s="30"/>
      <c r="D5380" s="30" t="s">
        <v>27026</v>
      </c>
      <c r="E5380" s="30" t="s">
        <v>27027</v>
      </c>
      <c r="F5380" s="30" t="s">
        <v>27028</v>
      </c>
      <c r="G5380" s="30" t="s">
        <v>1776</v>
      </c>
      <c r="H5380" s="30" t="s">
        <v>1381</v>
      </c>
      <c r="I5380" s="30">
        <v>81310350</v>
      </c>
      <c r="J5380" s="30" t="s">
        <v>27029</v>
      </c>
      <c r="K5380" s="57">
        <v>9085158896</v>
      </c>
      <c r="L5380" s="30"/>
      <c r="M5380" s="30"/>
      <c r="N5380" s="30"/>
      <c r="O5380" s="30"/>
      <c r="P5380" s="30"/>
      <c r="Q5380" s="30" t="s">
        <v>27030</v>
      </c>
      <c r="R5380" s="30"/>
      <c r="S5380" s="30" t="s">
        <v>27031</v>
      </c>
      <c r="T5380" s="30"/>
      <c r="U5380" s="30"/>
      <c r="V5380" s="30" t="s">
        <v>1428</v>
      </c>
    </row>
    <row r="5381" spans="1:22" ht="15" customHeight="1">
      <c r="A5381" s="30">
        <v>5604</v>
      </c>
      <c r="B5381" s="30" t="s">
        <v>27032</v>
      </c>
      <c r="C5381" s="30"/>
      <c r="D5381" s="30" t="s">
        <v>27032</v>
      </c>
      <c r="E5381" s="30" t="s">
        <v>27033</v>
      </c>
      <c r="F5381" s="30" t="s">
        <v>27034</v>
      </c>
      <c r="G5381" s="30" t="s">
        <v>1422</v>
      </c>
      <c r="H5381" s="30" t="s">
        <v>1397</v>
      </c>
      <c r="I5381" s="30">
        <v>4403210</v>
      </c>
      <c r="J5381" s="30" t="s">
        <v>27035</v>
      </c>
      <c r="K5381" s="57">
        <v>142791061113</v>
      </c>
      <c r="L5381" s="30"/>
      <c r="M5381" s="30"/>
      <c r="N5381" s="30"/>
      <c r="O5381" s="30"/>
      <c r="P5381" s="30"/>
      <c r="Q5381" s="30" t="s">
        <v>27036</v>
      </c>
      <c r="R5381" s="30"/>
      <c r="S5381" s="30" t="s">
        <v>27037</v>
      </c>
      <c r="T5381" s="30"/>
      <c r="U5381" s="30"/>
      <c r="V5381" s="30" t="s">
        <v>1444</v>
      </c>
    </row>
    <row r="5382" spans="1:22" ht="15" customHeight="1">
      <c r="A5382" s="37">
        <v>5605</v>
      </c>
      <c r="B5382" s="37" t="s">
        <v>27038</v>
      </c>
      <c r="C5382" s="37"/>
      <c r="D5382" s="37" t="s">
        <v>27038</v>
      </c>
      <c r="E5382" s="37" t="s">
        <v>27039</v>
      </c>
      <c r="F5382" s="37" t="s">
        <v>17228</v>
      </c>
      <c r="G5382" s="37" t="s">
        <v>3405</v>
      </c>
      <c r="H5382" s="37" t="s">
        <v>1377</v>
      </c>
      <c r="I5382" s="37">
        <v>55028220</v>
      </c>
      <c r="J5382" s="37" t="s">
        <v>27040</v>
      </c>
      <c r="K5382" s="58">
        <v>81682298</v>
      </c>
      <c r="L5382" s="37"/>
      <c r="M5382" s="37"/>
      <c r="N5382" s="37"/>
      <c r="O5382" s="37"/>
      <c r="P5382" s="37"/>
      <c r="Q5382" s="37" t="s">
        <v>27041</v>
      </c>
      <c r="R5382" s="37"/>
      <c r="S5382" s="37" t="s">
        <v>25528</v>
      </c>
      <c r="T5382" s="37"/>
      <c r="U5382" s="37"/>
      <c r="V5382" s="26" t="s">
        <v>202</v>
      </c>
    </row>
    <row r="5383" spans="1:22" ht="15" customHeight="1">
      <c r="A5383" s="37">
        <v>5606</v>
      </c>
      <c r="B5383" s="37" t="s">
        <v>27042</v>
      </c>
      <c r="C5383" s="37"/>
      <c r="D5383" s="37" t="s">
        <v>27042</v>
      </c>
      <c r="E5383" s="37" t="s">
        <v>27043</v>
      </c>
      <c r="F5383" s="37" t="s">
        <v>1454</v>
      </c>
      <c r="G5383" s="37" t="s">
        <v>4259</v>
      </c>
      <c r="H5383" s="37" t="s">
        <v>1385</v>
      </c>
      <c r="I5383" s="37">
        <v>59380000</v>
      </c>
      <c r="J5383" s="37" t="s">
        <v>27044</v>
      </c>
      <c r="K5383" s="58">
        <v>205582737</v>
      </c>
      <c r="L5383" s="37"/>
      <c r="M5383" s="37"/>
      <c r="N5383" s="37"/>
      <c r="O5383" s="37"/>
      <c r="P5383" s="37"/>
      <c r="Q5383" s="37" t="s">
        <v>27045</v>
      </c>
      <c r="R5383" s="37"/>
      <c r="S5383" s="37" t="s">
        <v>27046</v>
      </c>
      <c r="T5383" s="37"/>
      <c r="U5383" s="37"/>
      <c r="V5383" s="26" t="s">
        <v>202</v>
      </c>
    </row>
    <row r="5384" spans="1:22" ht="15" customHeight="1">
      <c r="A5384" s="30">
        <v>5607</v>
      </c>
      <c r="B5384" s="30" t="s">
        <v>27047</v>
      </c>
      <c r="C5384" s="30"/>
      <c r="D5384" s="30" t="s">
        <v>27047</v>
      </c>
      <c r="E5384" s="30" t="s">
        <v>27048</v>
      </c>
      <c r="F5384" s="30" t="s">
        <v>1454</v>
      </c>
      <c r="G5384" s="30" t="s">
        <v>27049</v>
      </c>
      <c r="H5384" s="30" t="s">
        <v>1367</v>
      </c>
      <c r="I5384" s="30">
        <v>38230000</v>
      </c>
      <c r="J5384" s="30" t="s">
        <v>27050</v>
      </c>
      <c r="K5384" s="57">
        <v>38418270063</v>
      </c>
      <c r="L5384" s="30"/>
      <c r="M5384" s="30"/>
      <c r="N5384" s="30"/>
      <c r="O5384" s="30"/>
      <c r="P5384" s="30"/>
      <c r="Q5384" s="30" t="s">
        <v>27051</v>
      </c>
      <c r="R5384" s="30"/>
      <c r="S5384" s="30" t="s">
        <v>27052</v>
      </c>
      <c r="T5384" s="30"/>
      <c r="U5384" s="30"/>
      <c r="V5384" s="30" t="s">
        <v>1444</v>
      </c>
    </row>
    <row r="5385" spans="1:22" ht="15" customHeight="1">
      <c r="A5385" s="37">
        <v>5608</v>
      </c>
      <c r="B5385" s="37" t="s">
        <v>27053</v>
      </c>
      <c r="C5385" s="37"/>
      <c r="D5385" s="37" t="s">
        <v>27053</v>
      </c>
      <c r="E5385" s="37" t="s">
        <v>27054</v>
      </c>
      <c r="F5385" s="37" t="s">
        <v>17642</v>
      </c>
      <c r="G5385" s="37" t="s">
        <v>12720</v>
      </c>
      <c r="H5385" s="37" t="s">
        <v>1377</v>
      </c>
      <c r="I5385" s="37">
        <v>54759000</v>
      </c>
      <c r="J5385" s="37" t="s">
        <v>27055</v>
      </c>
      <c r="K5385" s="58">
        <v>86351028</v>
      </c>
      <c r="L5385" s="37"/>
      <c r="M5385" s="37"/>
      <c r="N5385" s="37"/>
      <c r="O5385" s="37"/>
      <c r="P5385" s="37"/>
      <c r="Q5385" s="37" t="s">
        <v>27056</v>
      </c>
      <c r="R5385" s="37"/>
      <c r="S5385" s="37" t="s">
        <v>25404</v>
      </c>
      <c r="T5385" s="37"/>
      <c r="U5385" s="37"/>
      <c r="V5385" s="26" t="s">
        <v>202</v>
      </c>
    </row>
    <row r="5386" spans="1:22" ht="15" customHeight="1">
      <c r="A5386" s="37">
        <v>5609</v>
      </c>
      <c r="B5386" s="37" t="s">
        <v>27057</v>
      </c>
      <c r="C5386" s="37"/>
      <c r="D5386" s="37" t="s">
        <v>27057</v>
      </c>
      <c r="E5386" s="37" t="s">
        <v>26443</v>
      </c>
      <c r="F5386" s="37" t="s">
        <v>2189</v>
      </c>
      <c r="G5386" s="37" t="s">
        <v>2190</v>
      </c>
      <c r="H5386" s="37" t="s">
        <v>1350</v>
      </c>
      <c r="I5386" s="37">
        <v>68900100</v>
      </c>
      <c r="J5386" s="37" t="s">
        <v>27058</v>
      </c>
      <c r="K5386" s="58">
        <v>30345278</v>
      </c>
      <c r="L5386" s="37"/>
      <c r="M5386" s="37"/>
      <c r="N5386" s="37"/>
      <c r="O5386" s="37"/>
      <c r="P5386" s="37"/>
      <c r="Q5386" s="37" t="s">
        <v>27059</v>
      </c>
      <c r="R5386" s="37"/>
      <c r="S5386" s="37" t="s">
        <v>27060</v>
      </c>
      <c r="T5386" s="37"/>
      <c r="U5386" s="37"/>
      <c r="V5386" s="26" t="s">
        <v>202</v>
      </c>
    </row>
    <row r="5387" spans="1:22" ht="15" customHeight="1">
      <c r="A5387" s="30">
        <v>5610</v>
      </c>
      <c r="B5387" s="30" t="s">
        <v>27061</v>
      </c>
      <c r="C5387" s="30"/>
      <c r="D5387" s="30" t="s">
        <v>27061</v>
      </c>
      <c r="E5387" s="30" t="s">
        <v>27062</v>
      </c>
      <c r="F5387" s="30" t="s">
        <v>1454</v>
      </c>
      <c r="G5387" s="30" t="s">
        <v>13836</v>
      </c>
      <c r="H5387" s="30" t="s">
        <v>1371</v>
      </c>
      <c r="I5387" s="30">
        <v>78820000</v>
      </c>
      <c r="J5387" s="30" t="s">
        <v>27063</v>
      </c>
      <c r="K5387" s="57">
        <v>131862537</v>
      </c>
      <c r="L5387" s="30"/>
      <c r="M5387" s="30"/>
      <c r="N5387" s="30"/>
      <c r="O5387" s="30"/>
      <c r="P5387" s="30"/>
      <c r="Q5387" s="30" t="s">
        <v>27064</v>
      </c>
      <c r="R5387" s="30"/>
      <c r="S5387" s="30" t="s">
        <v>27065</v>
      </c>
      <c r="T5387" s="30"/>
      <c r="U5387" s="30"/>
      <c r="V5387" s="30" t="s">
        <v>1444</v>
      </c>
    </row>
    <row r="5388" spans="1:22" ht="15" customHeight="1">
      <c r="A5388" s="30">
        <v>5611</v>
      </c>
      <c r="B5388" s="30" t="s">
        <v>27066</v>
      </c>
      <c r="C5388" s="30"/>
      <c r="D5388" s="30" t="s">
        <v>27066</v>
      </c>
      <c r="E5388" s="30" t="s">
        <v>27067</v>
      </c>
      <c r="F5388" s="30" t="s">
        <v>1454</v>
      </c>
      <c r="G5388" s="30" t="s">
        <v>10412</v>
      </c>
      <c r="H5388" s="30" t="s">
        <v>1385</v>
      </c>
      <c r="I5388" s="30">
        <v>59140205</v>
      </c>
      <c r="J5388" s="30" t="s">
        <v>27068</v>
      </c>
      <c r="K5388" s="57">
        <v>205384706</v>
      </c>
      <c r="L5388" s="30"/>
      <c r="M5388" s="30"/>
      <c r="N5388" s="30"/>
      <c r="O5388" s="30"/>
      <c r="P5388" s="30"/>
      <c r="Q5388" s="30" t="s">
        <v>27069</v>
      </c>
      <c r="R5388" s="30"/>
      <c r="S5388" s="30" t="s">
        <v>27070</v>
      </c>
      <c r="T5388" s="30"/>
      <c r="U5388" s="30"/>
      <c r="V5388" s="30" t="s">
        <v>1444</v>
      </c>
    </row>
    <row r="5389" spans="1:22" ht="15" customHeight="1">
      <c r="A5389" s="30">
        <v>5612</v>
      </c>
      <c r="B5389" s="30" t="s">
        <v>19217</v>
      </c>
      <c r="C5389" s="30"/>
      <c r="D5389" s="30" t="s">
        <v>19217</v>
      </c>
      <c r="E5389" s="30" t="s">
        <v>27071</v>
      </c>
      <c r="F5389" s="30" t="s">
        <v>1454</v>
      </c>
      <c r="G5389" s="30" t="s">
        <v>19219</v>
      </c>
      <c r="H5389" s="30" t="s">
        <v>1391</v>
      </c>
      <c r="I5389" s="30">
        <v>95270000</v>
      </c>
      <c r="J5389" s="30" t="s">
        <v>27072</v>
      </c>
      <c r="K5389" s="57">
        <v>480047405</v>
      </c>
      <c r="L5389" s="30"/>
      <c r="M5389" s="30"/>
      <c r="N5389" s="30"/>
      <c r="O5389" s="30"/>
      <c r="P5389" s="30"/>
      <c r="Q5389" s="30" t="s">
        <v>27073</v>
      </c>
      <c r="R5389" s="30"/>
      <c r="S5389" s="30" t="s">
        <v>27074</v>
      </c>
      <c r="T5389" s="30"/>
      <c r="U5389" s="30"/>
      <c r="V5389" s="30" t="s">
        <v>1444</v>
      </c>
    </row>
    <row r="5390" spans="1:22" ht="15" customHeight="1">
      <c r="A5390" s="30">
        <v>5613</v>
      </c>
      <c r="B5390" s="30" t="s">
        <v>27075</v>
      </c>
      <c r="C5390" s="30"/>
      <c r="D5390" s="30" t="s">
        <v>27075</v>
      </c>
      <c r="E5390" s="30" t="s">
        <v>27076</v>
      </c>
      <c r="F5390" s="30" t="s">
        <v>1454</v>
      </c>
      <c r="G5390" s="30" t="s">
        <v>1984</v>
      </c>
      <c r="H5390" s="30" t="s">
        <v>1395</v>
      </c>
      <c r="I5390" s="30">
        <v>49300000</v>
      </c>
      <c r="J5390" s="30" t="s">
        <v>27077</v>
      </c>
      <c r="K5390" s="57">
        <v>271086394</v>
      </c>
      <c r="L5390" s="30"/>
      <c r="M5390" s="30"/>
      <c r="N5390" s="30"/>
      <c r="O5390" s="30"/>
      <c r="P5390" s="30"/>
      <c r="Q5390" s="30" t="s">
        <v>27078</v>
      </c>
      <c r="R5390" s="30"/>
      <c r="S5390" s="30" t="s">
        <v>27079</v>
      </c>
      <c r="T5390" s="30"/>
      <c r="U5390" s="30"/>
      <c r="V5390" s="30" t="s">
        <v>1444</v>
      </c>
    </row>
    <row r="5391" spans="1:22" ht="15" customHeight="1">
      <c r="A5391" s="30">
        <v>5614</v>
      </c>
      <c r="B5391" s="30" t="s">
        <v>27080</v>
      </c>
      <c r="C5391" s="30"/>
      <c r="D5391" s="30" t="s">
        <v>27080</v>
      </c>
      <c r="E5391" s="30" t="s">
        <v>24142</v>
      </c>
      <c r="F5391" s="30" t="s">
        <v>7141</v>
      </c>
      <c r="G5391" s="30" t="s">
        <v>1655</v>
      </c>
      <c r="H5391" s="30" t="s">
        <v>1373</v>
      </c>
      <c r="I5391" s="30">
        <v>68500005</v>
      </c>
      <c r="J5391" s="30" t="s">
        <v>27081</v>
      </c>
      <c r="K5391" s="57">
        <v>157264297</v>
      </c>
      <c r="L5391" s="30"/>
      <c r="M5391" s="30"/>
      <c r="N5391" s="30"/>
      <c r="O5391" s="30"/>
      <c r="P5391" s="30"/>
      <c r="Q5391" s="30"/>
      <c r="R5391" s="30"/>
      <c r="S5391" s="30" t="s">
        <v>27082</v>
      </c>
      <c r="T5391" s="30"/>
      <c r="U5391" s="30"/>
      <c r="V5391" s="30" t="s">
        <v>1444</v>
      </c>
    </row>
    <row r="5392" spans="1:22" ht="15" customHeight="1">
      <c r="A5392" s="30">
        <v>5615</v>
      </c>
      <c r="B5392" s="30" t="s">
        <v>27083</v>
      </c>
      <c r="C5392" s="30"/>
      <c r="D5392" s="30" t="s">
        <v>27083</v>
      </c>
      <c r="E5392" s="30" t="s">
        <v>27084</v>
      </c>
      <c r="F5392" s="30" t="s">
        <v>2727</v>
      </c>
      <c r="G5392" s="30" t="s">
        <v>2054</v>
      </c>
      <c r="H5392" s="30" t="s">
        <v>1352</v>
      </c>
      <c r="I5392" s="30">
        <v>41205000</v>
      </c>
      <c r="J5392" s="30" t="s">
        <v>27085</v>
      </c>
      <c r="K5392" s="57">
        <v>141995542</v>
      </c>
      <c r="L5392" s="30"/>
      <c r="M5392" s="30"/>
      <c r="N5392" s="30"/>
      <c r="O5392" s="30"/>
      <c r="P5392" s="30"/>
      <c r="Q5392" s="30" t="s">
        <v>21654</v>
      </c>
      <c r="R5392" s="30"/>
      <c r="S5392" s="30" t="s">
        <v>27086</v>
      </c>
      <c r="T5392" s="30"/>
      <c r="U5392" s="30"/>
      <c r="V5392" s="30" t="s">
        <v>1444</v>
      </c>
    </row>
    <row r="5393" spans="1:22" ht="15" customHeight="1">
      <c r="A5393" s="30">
        <v>5616</v>
      </c>
      <c r="B5393" s="30" t="s">
        <v>27087</v>
      </c>
      <c r="C5393" s="30"/>
      <c r="D5393" s="30" t="s">
        <v>27087</v>
      </c>
      <c r="E5393" s="30" t="s">
        <v>18875</v>
      </c>
      <c r="F5393" s="30" t="s">
        <v>6498</v>
      </c>
      <c r="G5393" s="30" t="s">
        <v>7021</v>
      </c>
      <c r="H5393" s="30" t="s">
        <v>1350</v>
      </c>
      <c r="I5393" s="30">
        <v>68925076</v>
      </c>
      <c r="J5393" s="30" t="s">
        <v>27088</v>
      </c>
      <c r="K5393" s="57">
        <v>30627532</v>
      </c>
      <c r="L5393" s="30"/>
      <c r="M5393" s="30"/>
      <c r="N5393" s="30"/>
      <c r="O5393" s="30"/>
      <c r="P5393" s="30"/>
      <c r="Q5393" s="30" t="s">
        <v>27089</v>
      </c>
      <c r="R5393" s="30"/>
      <c r="S5393" s="30" t="s">
        <v>24438</v>
      </c>
      <c r="T5393" s="30"/>
      <c r="U5393" s="30"/>
      <c r="V5393" s="30" t="s">
        <v>1444</v>
      </c>
    </row>
    <row r="5394" spans="1:22" ht="15" customHeight="1">
      <c r="A5394" s="30">
        <v>5617</v>
      </c>
      <c r="B5394" s="30" t="s">
        <v>27090</v>
      </c>
      <c r="C5394" s="30"/>
      <c r="D5394" s="30" t="s">
        <v>27090</v>
      </c>
      <c r="E5394" s="30" t="s">
        <v>27091</v>
      </c>
      <c r="F5394" s="30" t="s">
        <v>27092</v>
      </c>
      <c r="G5394" s="30" t="s">
        <v>1422</v>
      </c>
      <c r="H5394" s="30" t="s">
        <v>1397</v>
      </c>
      <c r="I5394" s="30">
        <v>2033010</v>
      </c>
      <c r="J5394" s="30" t="s">
        <v>27093</v>
      </c>
      <c r="K5394" s="57">
        <v>129822612110</v>
      </c>
      <c r="L5394" s="30"/>
      <c r="M5394" s="30"/>
      <c r="N5394" s="30"/>
      <c r="O5394" s="30"/>
      <c r="P5394" s="30"/>
      <c r="Q5394" s="30" t="s">
        <v>27094</v>
      </c>
      <c r="R5394" s="30"/>
      <c r="S5394" s="30" t="s">
        <v>27095</v>
      </c>
      <c r="T5394" s="30"/>
      <c r="U5394" s="30"/>
      <c r="V5394" s="30" t="s">
        <v>1444</v>
      </c>
    </row>
    <row r="5395" spans="1:22" ht="15" customHeight="1">
      <c r="A5395" s="30">
        <v>5618</v>
      </c>
      <c r="B5395" s="30" t="s">
        <v>27096</v>
      </c>
      <c r="C5395" s="30"/>
      <c r="D5395" s="30" t="s">
        <v>27096</v>
      </c>
      <c r="E5395" s="30" t="s">
        <v>27097</v>
      </c>
      <c r="F5395" s="30" t="s">
        <v>1454</v>
      </c>
      <c r="G5395" s="30" t="s">
        <v>24195</v>
      </c>
      <c r="H5395" s="30" t="s">
        <v>1395</v>
      </c>
      <c r="I5395" s="30">
        <v>49700000</v>
      </c>
      <c r="J5395" s="30" t="s">
        <v>27098</v>
      </c>
      <c r="K5395" s="57">
        <v>271587172</v>
      </c>
      <c r="L5395" s="30"/>
      <c r="M5395" s="30"/>
      <c r="N5395" s="30"/>
      <c r="O5395" s="30"/>
      <c r="P5395" s="30"/>
      <c r="Q5395" s="30" t="s">
        <v>27099</v>
      </c>
      <c r="R5395" s="30"/>
      <c r="S5395" s="30" t="s">
        <v>27100</v>
      </c>
      <c r="T5395" s="30"/>
      <c r="U5395" s="30"/>
      <c r="V5395" s="30" t="s">
        <v>1444</v>
      </c>
    </row>
    <row r="5396" spans="1:22" ht="15" customHeight="1">
      <c r="A5396" s="30">
        <v>5619</v>
      </c>
      <c r="B5396" s="30" t="s">
        <v>27101</v>
      </c>
      <c r="C5396" s="30"/>
      <c r="D5396" s="30" t="s">
        <v>27101</v>
      </c>
      <c r="E5396" s="30" t="s">
        <v>27102</v>
      </c>
      <c r="F5396" s="30" t="s">
        <v>27103</v>
      </c>
      <c r="G5396" s="30" t="s">
        <v>23578</v>
      </c>
      <c r="H5396" s="30" t="s">
        <v>1360</v>
      </c>
      <c r="I5396" s="30">
        <v>99999999</v>
      </c>
      <c r="J5396" s="30"/>
      <c r="K5396" s="57" t="s">
        <v>3510</v>
      </c>
      <c r="L5396" s="30"/>
      <c r="M5396" s="30"/>
      <c r="N5396" s="30"/>
      <c r="O5396" s="30"/>
      <c r="P5396" s="30"/>
      <c r="Q5396" s="30"/>
      <c r="R5396" s="30"/>
      <c r="S5396" s="30" t="s">
        <v>4261</v>
      </c>
      <c r="T5396" s="30"/>
      <c r="U5396" s="30"/>
      <c r="V5396" s="30" t="s">
        <v>1428</v>
      </c>
    </row>
    <row r="5397" spans="1:22" ht="15" customHeight="1">
      <c r="A5397" s="30">
        <v>5620</v>
      </c>
      <c r="B5397" s="30" t="s">
        <v>27104</v>
      </c>
      <c r="C5397" s="30"/>
      <c r="D5397" s="30" t="s">
        <v>27104</v>
      </c>
      <c r="E5397" s="30" t="s">
        <v>27105</v>
      </c>
      <c r="F5397" s="30" t="s">
        <v>1454</v>
      </c>
      <c r="G5397" s="30" t="s">
        <v>2476</v>
      </c>
      <c r="H5397" s="30" t="s">
        <v>1381</v>
      </c>
      <c r="I5397" s="30">
        <v>85601620</v>
      </c>
      <c r="J5397" s="30" t="s">
        <v>27106</v>
      </c>
      <c r="K5397" s="57">
        <v>9017636151</v>
      </c>
      <c r="L5397" s="30"/>
      <c r="M5397" s="30"/>
      <c r="N5397" s="30"/>
      <c r="O5397" s="30"/>
      <c r="P5397" s="30"/>
      <c r="Q5397" s="30" t="s">
        <v>27107</v>
      </c>
      <c r="R5397" s="30"/>
      <c r="S5397" s="30" t="s">
        <v>27108</v>
      </c>
      <c r="T5397" s="30"/>
      <c r="U5397" s="30"/>
      <c r="V5397" s="30" t="s">
        <v>1444</v>
      </c>
    </row>
    <row r="5398" spans="1:22" ht="15" customHeight="1">
      <c r="A5398" s="37">
        <v>5621</v>
      </c>
      <c r="B5398" s="37" t="s">
        <v>27109</v>
      </c>
      <c r="C5398" s="37"/>
      <c r="D5398" s="37" t="s">
        <v>27109</v>
      </c>
      <c r="E5398" s="37" t="s">
        <v>27110</v>
      </c>
      <c r="F5398" s="37" t="s">
        <v>1454</v>
      </c>
      <c r="G5398" s="37" t="s">
        <v>1540</v>
      </c>
      <c r="H5398" s="37" t="s">
        <v>1373</v>
      </c>
      <c r="I5398" s="37">
        <v>68005300</v>
      </c>
      <c r="J5398" s="37" t="s">
        <v>27111</v>
      </c>
      <c r="K5398" s="58">
        <v>156786001</v>
      </c>
      <c r="L5398" s="37"/>
      <c r="M5398" s="37"/>
      <c r="N5398" s="37"/>
      <c r="O5398" s="37"/>
      <c r="P5398" s="37"/>
      <c r="Q5398" s="37" t="s">
        <v>27112</v>
      </c>
      <c r="R5398" s="37"/>
      <c r="S5398" s="37" t="s">
        <v>27113</v>
      </c>
      <c r="T5398" s="37"/>
      <c r="U5398" s="37"/>
      <c r="V5398" s="26" t="s">
        <v>202</v>
      </c>
    </row>
    <row r="5399" spans="1:22" ht="15" customHeight="1">
      <c r="A5399" s="30">
        <v>5622</v>
      </c>
      <c r="B5399" s="30" t="s">
        <v>27114</v>
      </c>
      <c r="C5399" s="30"/>
      <c r="D5399" s="30" t="s">
        <v>27114</v>
      </c>
      <c r="E5399" s="30" t="s">
        <v>27115</v>
      </c>
      <c r="F5399" s="30" t="s">
        <v>27116</v>
      </c>
      <c r="G5399" s="30" t="s">
        <v>1700</v>
      </c>
      <c r="H5399" s="30" t="s">
        <v>1377</v>
      </c>
      <c r="I5399" s="30">
        <v>52080130</v>
      </c>
      <c r="J5399" s="30" t="s">
        <v>27117</v>
      </c>
      <c r="K5399" s="57">
        <v>91764971</v>
      </c>
      <c r="L5399" s="30"/>
      <c r="M5399" s="30"/>
      <c r="N5399" s="30"/>
      <c r="O5399" s="30"/>
      <c r="P5399" s="30"/>
      <c r="Q5399" s="30" t="s">
        <v>27118</v>
      </c>
      <c r="R5399" s="30"/>
      <c r="S5399" s="30" t="s">
        <v>27119</v>
      </c>
      <c r="T5399" s="30"/>
      <c r="U5399" s="30"/>
      <c r="V5399" s="30" t="s">
        <v>1444</v>
      </c>
    </row>
    <row r="5400" spans="1:22" ht="15" customHeight="1">
      <c r="A5400" s="30">
        <v>5623</v>
      </c>
      <c r="B5400" s="30" t="s">
        <v>27120</v>
      </c>
      <c r="C5400" s="30"/>
      <c r="D5400" s="30" t="s">
        <v>27120</v>
      </c>
      <c r="E5400" s="30" t="s">
        <v>27121</v>
      </c>
      <c r="F5400" s="30" t="s">
        <v>1454</v>
      </c>
      <c r="G5400" s="30" t="s">
        <v>7634</v>
      </c>
      <c r="H5400" s="30" t="s">
        <v>1377</v>
      </c>
      <c r="I5400" s="30">
        <v>56750000</v>
      </c>
      <c r="J5400" s="30" t="s">
        <v>27122</v>
      </c>
      <c r="K5400" s="57">
        <v>64293009</v>
      </c>
      <c r="L5400" s="30"/>
      <c r="M5400" s="30"/>
      <c r="N5400" s="30"/>
      <c r="O5400" s="30"/>
      <c r="P5400" s="30"/>
      <c r="Q5400" s="30" t="s">
        <v>27123</v>
      </c>
      <c r="R5400" s="30"/>
      <c r="S5400" s="30" t="s">
        <v>27124</v>
      </c>
      <c r="T5400" s="30"/>
      <c r="U5400" s="30"/>
      <c r="V5400" s="30" t="s">
        <v>1444</v>
      </c>
    </row>
    <row r="5401" spans="1:22" ht="15" customHeight="1">
      <c r="A5401" s="30">
        <v>5624</v>
      </c>
      <c r="B5401" s="30" t="s">
        <v>27125</v>
      </c>
      <c r="C5401" s="30"/>
      <c r="D5401" s="30" t="s">
        <v>27125</v>
      </c>
      <c r="E5401" s="30" t="s">
        <v>27126</v>
      </c>
      <c r="F5401" s="30" t="s">
        <v>1454</v>
      </c>
      <c r="G5401" s="30" t="s">
        <v>20221</v>
      </c>
      <c r="H5401" s="30" t="s">
        <v>1367</v>
      </c>
      <c r="I5401" s="30">
        <v>39390000</v>
      </c>
      <c r="J5401" s="30" t="s">
        <v>27127</v>
      </c>
      <c r="K5401" s="57">
        <v>36012130090</v>
      </c>
      <c r="L5401" s="30"/>
      <c r="M5401" s="30"/>
      <c r="N5401" s="30"/>
      <c r="O5401" s="30"/>
      <c r="P5401" s="30"/>
      <c r="Q5401" s="30" t="s">
        <v>27128</v>
      </c>
      <c r="R5401" s="30"/>
      <c r="S5401" s="30" t="s">
        <v>27129</v>
      </c>
      <c r="T5401" s="30"/>
      <c r="U5401" s="30"/>
      <c r="V5401" s="30" t="s">
        <v>1428</v>
      </c>
    </row>
    <row r="5402" spans="1:22" ht="15" customHeight="1">
      <c r="A5402" s="37">
        <v>5625</v>
      </c>
      <c r="B5402" s="37" t="s">
        <v>27130</v>
      </c>
      <c r="C5402" s="37"/>
      <c r="D5402" s="37" t="s">
        <v>27130</v>
      </c>
      <c r="E5402" s="37" t="s">
        <v>27131</v>
      </c>
      <c r="F5402" s="37" t="s">
        <v>1454</v>
      </c>
      <c r="G5402" s="37" t="s">
        <v>9441</v>
      </c>
      <c r="H5402" s="37" t="s">
        <v>1373</v>
      </c>
      <c r="I5402" s="37">
        <v>68800000</v>
      </c>
      <c r="J5402" s="37" t="s">
        <v>27132</v>
      </c>
      <c r="K5402" s="58">
        <v>154088706</v>
      </c>
      <c r="L5402" s="37"/>
      <c r="M5402" s="37"/>
      <c r="N5402" s="37"/>
      <c r="O5402" s="37"/>
      <c r="P5402" s="37"/>
      <c r="Q5402" s="37" t="s">
        <v>27133</v>
      </c>
      <c r="R5402" s="37"/>
      <c r="S5402" s="37" t="s">
        <v>27134</v>
      </c>
      <c r="T5402" s="37"/>
      <c r="U5402" s="37"/>
      <c r="V5402" s="26" t="s">
        <v>202</v>
      </c>
    </row>
    <row r="5403" spans="1:22" ht="15" customHeight="1">
      <c r="A5403" s="30">
        <v>5626</v>
      </c>
      <c r="B5403" s="30" t="s">
        <v>27135</v>
      </c>
      <c r="C5403" s="30"/>
      <c r="D5403" s="30" t="s">
        <v>27135</v>
      </c>
      <c r="E5403" s="30" t="s">
        <v>27136</v>
      </c>
      <c r="F5403" s="30" t="s">
        <v>2272</v>
      </c>
      <c r="G5403" s="30" t="s">
        <v>4888</v>
      </c>
      <c r="H5403" s="30" t="s">
        <v>1377</v>
      </c>
      <c r="I5403" s="30">
        <v>55293190</v>
      </c>
      <c r="J5403" s="30" t="s">
        <v>27137</v>
      </c>
      <c r="K5403" s="57">
        <v>91248965</v>
      </c>
      <c r="L5403" s="30"/>
      <c r="M5403" s="30"/>
      <c r="N5403" s="30"/>
      <c r="O5403" s="30"/>
      <c r="P5403" s="30"/>
      <c r="Q5403" s="30" t="s">
        <v>27138</v>
      </c>
      <c r="R5403" s="30"/>
      <c r="S5403" s="30" t="s">
        <v>27139</v>
      </c>
      <c r="T5403" s="30"/>
      <c r="U5403" s="30"/>
      <c r="V5403" s="30" t="s">
        <v>1444</v>
      </c>
    </row>
    <row r="5404" spans="1:22" ht="15" customHeight="1">
      <c r="A5404" s="30">
        <v>5627</v>
      </c>
      <c r="B5404" s="30" t="s">
        <v>27140</v>
      </c>
      <c r="C5404" s="30"/>
      <c r="D5404" s="30" t="s">
        <v>27140</v>
      </c>
      <c r="E5404" s="30" t="s">
        <v>27141</v>
      </c>
      <c r="F5404" s="30" t="s">
        <v>25602</v>
      </c>
      <c r="G5404" s="30" t="s">
        <v>1865</v>
      </c>
      <c r="H5404" s="30" t="s">
        <v>1356</v>
      </c>
      <c r="I5404" s="30">
        <v>71720520</v>
      </c>
      <c r="J5404" s="30" t="s">
        <v>27142</v>
      </c>
      <c r="K5404" s="57">
        <v>800032200189</v>
      </c>
      <c r="L5404" s="30"/>
      <c r="M5404" s="30"/>
      <c r="N5404" s="30"/>
      <c r="O5404" s="30"/>
      <c r="P5404" s="30"/>
      <c r="Q5404" s="30" t="s">
        <v>27143</v>
      </c>
      <c r="R5404" s="30"/>
      <c r="S5404" s="30" t="s">
        <v>27144</v>
      </c>
      <c r="T5404" s="30"/>
      <c r="U5404" s="30"/>
      <c r="V5404" s="30" t="s">
        <v>1428</v>
      </c>
    </row>
    <row r="5405" spans="1:22" ht="15" customHeight="1">
      <c r="A5405" s="30">
        <v>5628</v>
      </c>
      <c r="B5405" s="30" t="s">
        <v>27145</v>
      </c>
      <c r="C5405" s="30"/>
      <c r="D5405" s="30" t="s">
        <v>27145</v>
      </c>
      <c r="E5405" s="30" t="s">
        <v>27146</v>
      </c>
      <c r="F5405" s="30" t="s">
        <v>25115</v>
      </c>
      <c r="G5405" s="30" t="s">
        <v>2360</v>
      </c>
      <c r="H5405" s="30" t="s">
        <v>1363</v>
      </c>
      <c r="I5405" s="30">
        <v>74475115</v>
      </c>
      <c r="J5405" s="30" t="s">
        <v>27147</v>
      </c>
      <c r="K5405" s="57">
        <v>105603333</v>
      </c>
      <c r="L5405" s="30"/>
      <c r="M5405" s="30"/>
      <c r="N5405" s="30"/>
      <c r="O5405" s="30"/>
      <c r="P5405" s="30"/>
      <c r="Q5405" s="30" t="s">
        <v>27148</v>
      </c>
      <c r="R5405" s="30"/>
      <c r="S5405" s="30" t="s">
        <v>27149</v>
      </c>
      <c r="T5405" s="30"/>
      <c r="U5405" s="30"/>
      <c r="V5405" s="30" t="s">
        <v>1444</v>
      </c>
    </row>
    <row r="5406" spans="1:22" ht="15" customHeight="1">
      <c r="A5406" s="30">
        <v>5629</v>
      </c>
      <c r="B5406" s="30" t="s">
        <v>27150</v>
      </c>
      <c r="C5406" s="30"/>
      <c r="D5406" s="30" t="s">
        <v>27150</v>
      </c>
      <c r="E5406" s="30" t="s">
        <v>27151</v>
      </c>
      <c r="F5406" s="30" t="s">
        <v>3503</v>
      </c>
      <c r="G5406" s="30" t="s">
        <v>4434</v>
      </c>
      <c r="H5406" s="30" t="s">
        <v>1363</v>
      </c>
      <c r="I5406" s="30">
        <v>76680000</v>
      </c>
      <c r="J5406" s="30" t="s">
        <v>27152</v>
      </c>
      <c r="K5406" s="57">
        <v>104520477</v>
      </c>
      <c r="L5406" s="30"/>
      <c r="M5406" s="30"/>
      <c r="N5406" s="30"/>
      <c r="O5406" s="30"/>
      <c r="P5406" s="30"/>
      <c r="Q5406" s="30" t="s">
        <v>27153</v>
      </c>
      <c r="R5406" s="30"/>
      <c r="S5406" s="30" t="s">
        <v>27154</v>
      </c>
      <c r="T5406" s="30"/>
      <c r="U5406" s="30"/>
      <c r="V5406" s="30" t="s">
        <v>1444</v>
      </c>
    </row>
    <row r="5407" spans="1:22" ht="15" customHeight="1">
      <c r="A5407" s="37">
        <v>5630</v>
      </c>
      <c r="B5407" s="37" t="s">
        <v>27155</v>
      </c>
      <c r="C5407" s="37"/>
      <c r="D5407" s="37" t="s">
        <v>27155</v>
      </c>
      <c r="E5407" s="37" t="s">
        <v>27156</v>
      </c>
      <c r="F5407" s="37" t="s">
        <v>23406</v>
      </c>
      <c r="G5407" s="37" t="s">
        <v>3503</v>
      </c>
      <c r="H5407" s="37" t="s">
        <v>1389</v>
      </c>
      <c r="I5407" s="37">
        <v>69316695</v>
      </c>
      <c r="J5407" s="37" t="s">
        <v>27157</v>
      </c>
      <c r="K5407" s="58">
        <v>240289192</v>
      </c>
      <c r="L5407" s="37"/>
      <c r="M5407" s="37"/>
      <c r="N5407" s="37"/>
      <c r="O5407" s="37"/>
      <c r="P5407" s="37"/>
      <c r="Q5407" s="37" t="s">
        <v>27158</v>
      </c>
      <c r="R5407" s="37"/>
      <c r="S5407" s="37" t="s">
        <v>27159</v>
      </c>
      <c r="T5407" s="37"/>
      <c r="U5407" s="37"/>
      <c r="V5407" s="26" t="s">
        <v>202</v>
      </c>
    </row>
    <row r="5408" spans="1:22" ht="15" customHeight="1">
      <c r="A5408" s="30">
        <v>5631</v>
      </c>
      <c r="B5408" s="30" t="s">
        <v>27160</v>
      </c>
      <c r="C5408" s="30"/>
      <c r="D5408" s="30" t="s">
        <v>27160</v>
      </c>
      <c r="E5408" s="30" t="s">
        <v>5373</v>
      </c>
      <c r="F5408" s="30" t="s">
        <v>5374</v>
      </c>
      <c r="G5408" s="30" t="s">
        <v>2001</v>
      </c>
      <c r="H5408" s="30" t="s">
        <v>1397</v>
      </c>
      <c r="I5408" s="30">
        <v>19050220</v>
      </c>
      <c r="J5408" s="30" t="s">
        <v>27161</v>
      </c>
      <c r="K5408" s="57">
        <v>562490567116</v>
      </c>
      <c r="L5408" s="30"/>
      <c r="M5408" s="30"/>
      <c r="N5408" s="30"/>
      <c r="O5408" s="30"/>
      <c r="P5408" s="30"/>
      <c r="Q5408" s="30" t="s">
        <v>27162</v>
      </c>
      <c r="R5408" s="30"/>
      <c r="S5408" s="30" t="s">
        <v>27163</v>
      </c>
      <c r="T5408" s="30"/>
      <c r="U5408" s="30"/>
      <c r="V5408" s="30" t="s">
        <v>1444</v>
      </c>
    </row>
    <row r="5409" spans="1:22" ht="15" customHeight="1">
      <c r="A5409" s="30">
        <v>5632</v>
      </c>
      <c r="B5409" s="30" t="s">
        <v>27164</v>
      </c>
      <c r="C5409" s="30"/>
      <c r="D5409" s="30" t="s">
        <v>27164</v>
      </c>
      <c r="E5409" s="30" t="s">
        <v>11157</v>
      </c>
      <c r="F5409" s="30" t="s">
        <v>1454</v>
      </c>
      <c r="G5409" s="30" t="s">
        <v>8180</v>
      </c>
      <c r="H5409" s="30" t="s">
        <v>1346</v>
      </c>
      <c r="I5409" s="30">
        <v>57500000</v>
      </c>
      <c r="J5409" s="30" t="s">
        <v>27165</v>
      </c>
      <c r="K5409" s="57">
        <v>243721560</v>
      </c>
      <c r="L5409" s="30"/>
      <c r="M5409" s="30"/>
      <c r="N5409" s="30"/>
      <c r="O5409" s="30"/>
      <c r="P5409" s="30"/>
      <c r="Q5409" s="30" t="s">
        <v>22804</v>
      </c>
      <c r="R5409" s="30"/>
      <c r="S5409" s="30" t="s">
        <v>26664</v>
      </c>
      <c r="T5409" s="30"/>
      <c r="U5409" s="30"/>
      <c r="V5409" s="30" t="s">
        <v>1428</v>
      </c>
    </row>
    <row r="5410" spans="1:22" ht="15" customHeight="1">
      <c r="A5410" s="30">
        <v>5633</v>
      </c>
      <c r="B5410" s="30" t="s">
        <v>27166</v>
      </c>
      <c r="C5410" s="30"/>
      <c r="D5410" s="30" t="s">
        <v>27166</v>
      </c>
      <c r="E5410" s="30" t="s">
        <v>27167</v>
      </c>
      <c r="F5410" s="30" t="s">
        <v>1454</v>
      </c>
      <c r="G5410" s="30" t="s">
        <v>27168</v>
      </c>
      <c r="H5410" s="30" t="s">
        <v>1377</v>
      </c>
      <c r="I5410" s="30">
        <v>56820000</v>
      </c>
      <c r="J5410" s="30" t="s">
        <v>27169</v>
      </c>
      <c r="K5410" s="57">
        <v>24613150</v>
      </c>
      <c r="L5410" s="30"/>
      <c r="M5410" s="30"/>
      <c r="N5410" s="30"/>
      <c r="O5410" s="30"/>
      <c r="P5410" s="30"/>
      <c r="Q5410" s="30" t="s">
        <v>27170</v>
      </c>
      <c r="R5410" s="30"/>
      <c r="S5410" s="30" t="s">
        <v>27171</v>
      </c>
      <c r="T5410" s="30"/>
      <c r="U5410" s="30"/>
      <c r="V5410" s="30" t="s">
        <v>1444</v>
      </c>
    </row>
    <row r="5411" spans="1:22" ht="15" customHeight="1">
      <c r="A5411" s="30">
        <v>5634</v>
      </c>
      <c r="B5411" s="30" t="s">
        <v>27172</v>
      </c>
      <c r="C5411" s="30"/>
      <c r="D5411" s="30" t="s">
        <v>27172</v>
      </c>
      <c r="E5411" s="30" t="s">
        <v>11852</v>
      </c>
      <c r="F5411" s="30" t="s">
        <v>1795</v>
      </c>
      <c r="G5411" s="30" t="s">
        <v>1796</v>
      </c>
      <c r="H5411" s="30" t="s">
        <v>1385</v>
      </c>
      <c r="I5411" s="30">
        <v>59037820</v>
      </c>
      <c r="J5411" s="30" t="s">
        <v>27173</v>
      </c>
      <c r="K5411" s="57">
        <v>202040720</v>
      </c>
      <c r="L5411" s="30"/>
      <c r="M5411" s="30"/>
      <c r="N5411" s="30"/>
      <c r="O5411" s="30"/>
      <c r="P5411" s="30"/>
      <c r="Q5411" s="30" t="s">
        <v>27174</v>
      </c>
      <c r="R5411" s="30"/>
      <c r="S5411" s="30" t="s">
        <v>27175</v>
      </c>
      <c r="T5411" s="30"/>
      <c r="U5411" s="30"/>
      <c r="V5411" s="30" t="s">
        <v>1444</v>
      </c>
    </row>
    <row r="5412" spans="1:22" ht="15" customHeight="1">
      <c r="A5412" s="30">
        <v>5635</v>
      </c>
      <c r="B5412" s="30" t="s">
        <v>27176</v>
      </c>
      <c r="C5412" s="30"/>
      <c r="D5412" s="30" t="s">
        <v>27176</v>
      </c>
      <c r="E5412" s="30" t="s">
        <v>27177</v>
      </c>
      <c r="F5412" s="30" t="s">
        <v>1454</v>
      </c>
      <c r="G5412" s="30" t="s">
        <v>19336</v>
      </c>
      <c r="H5412" s="30" t="s">
        <v>1377</v>
      </c>
      <c r="I5412" s="30">
        <v>54800000</v>
      </c>
      <c r="J5412" s="30" t="s">
        <v>27178</v>
      </c>
      <c r="K5412" s="57">
        <v>31693911</v>
      </c>
      <c r="L5412" s="30"/>
      <c r="M5412" s="30"/>
      <c r="N5412" s="30"/>
      <c r="O5412" s="30"/>
      <c r="P5412" s="30"/>
      <c r="Q5412" s="30" t="s">
        <v>27179</v>
      </c>
      <c r="R5412" s="30"/>
      <c r="S5412" s="30" t="s">
        <v>27180</v>
      </c>
      <c r="T5412" s="30"/>
      <c r="U5412" s="30"/>
      <c r="V5412" s="30" t="s">
        <v>1444</v>
      </c>
    </row>
    <row r="5413" spans="1:22" ht="15" customHeight="1">
      <c r="A5413" s="30">
        <v>5636</v>
      </c>
      <c r="B5413" s="30" t="s">
        <v>27181</v>
      </c>
      <c r="C5413" s="30"/>
      <c r="D5413" s="30" t="s">
        <v>27181</v>
      </c>
      <c r="E5413" s="30" t="s">
        <v>27182</v>
      </c>
      <c r="F5413" s="30" t="s">
        <v>27183</v>
      </c>
      <c r="G5413" s="30" t="s">
        <v>1865</v>
      </c>
      <c r="H5413" s="30" t="s">
        <v>1356</v>
      </c>
      <c r="I5413" s="30">
        <v>71615560</v>
      </c>
      <c r="J5413" s="30" t="s">
        <v>27184</v>
      </c>
      <c r="K5413" s="57">
        <v>778783800178</v>
      </c>
      <c r="L5413" s="30"/>
      <c r="M5413" s="30"/>
      <c r="N5413" s="30"/>
      <c r="O5413" s="30"/>
      <c r="P5413" s="30"/>
      <c r="Q5413" s="30" t="s">
        <v>27185</v>
      </c>
      <c r="R5413" s="30"/>
      <c r="S5413" s="30" t="s">
        <v>27186</v>
      </c>
      <c r="T5413" s="30"/>
      <c r="U5413" s="30"/>
      <c r="V5413" s="30" t="s">
        <v>1444</v>
      </c>
    </row>
    <row r="5414" spans="1:22" ht="15" customHeight="1">
      <c r="A5414" s="30">
        <v>5637</v>
      </c>
      <c r="B5414" s="30" t="s">
        <v>27187</v>
      </c>
      <c r="C5414" s="30"/>
      <c r="D5414" s="30" t="s">
        <v>27187</v>
      </c>
      <c r="E5414" s="30" t="s">
        <v>27188</v>
      </c>
      <c r="F5414" s="30" t="s">
        <v>27189</v>
      </c>
      <c r="G5414" s="30" t="s">
        <v>2360</v>
      </c>
      <c r="H5414" s="30" t="s">
        <v>1363</v>
      </c>
      <c r="I5414" s="30">
        <v>74140150</v>
      </c>
      <c r="J5414" s="30" t="s">
        <v>27190</v>
      </c>
      <c r="K5414" s="57">
        <v>104253355</v>
      </c>
      <c r="L5414" s="30"/>
      <c r="M5414" s="30"/>
      <c r="N5414" s="30"/>
      <c r="O5414" s="30"/>
      <c r="P5414" s="30"/>
      <c r="Q5414" s="30" t="s">
        <v>27191</v>
      </c>
      <c r="R5414" s="30"/>
      <c r="S5414" s="30" t="s">
        <v>27192</v>
      </c>
      <c r="T5414" s="30"/>
      <c r="U5414" s="30"/>
      <c r="V5414" s="30" t="s">
        <v>1444</v>
      </c>
    </row>
    <row r="5415" spans="1:22" ht="15" customHeight="1">
      <c r="A5415" s="37">
        <v>5638</v>
      </c>
      <c r="B5415" s="37" t="s">
        <v>27193</v>
      </c>
      <c r="C5415" s="37"/>
      <c r="D5415" s="37" t="s">
        <v>27193</v>
      </c>
      <c r="E5415" s="37" t="s">
        <v>27194</v>
      </c>
      <c r="F5415" s="37" t="s">
        <v>19804</v>
      </c>
      <c r="G5415" s="37" t="s">
        <v>2728</v>
      </c>
      <c r="H5415" s="37" t="s">
        <v>1348</v>
      </c>
      <c r="I5415" s="37">
        <v>69053120</v>
      </c>
      <c r="J5415" s="37" t="s">
        <v>27195</v>
      </c>
      <c r="K5415" s="58">
        <v>53772776</v>
      </c>
      <c r="L5415" s="37"/>
      <c r="M5415" s="37"/>
      <c r="N5415" s="37"/>
      <c r="O5415" s="37"/>
      <c r="P5415" s="37"/>
      <c r="Q5415" s="37" t="s">
        <v>27196</v>
      </c>
      <c r="R5415" s="37"/>
      <c r="S5415" s="37" t="s">
        <v>27197</v>
      </c>
      <c r="T5415" s="37"/>
      <c r="U5415" s="37"/>
      <c r="V5415" s="26" t="s">
        <v>202</v>
      </c>
    </row>
    <row r="5416" spans="1:22" ht="15" customHeight="1">
      <c r="A5416" s="30">
        <v>5640</v>
      </c>
      <c r="B5416" s="30" t="s">
        <v>27198</v>
      </c>
      <c r="C5416" s="30"/>
      <c r="D5416" s="30" t="s">
        <v>27198</v>
      </c>
      <c r="E5416" s="30" t="s">
        <v>27199</v>
      </c>
      <c r="F5416" s="30" t="s">
        <v>15747</v>
      </c>
      <c r="G5416" s="30" t="s">
        <v>1422</v>
      </c>
      <c r="H5416" s="30" t="s">
        <v>1397</v>
      </c>
      <c r="I5416" s="30">
        <v>16800000</v>
      </c>
      <c r="J5416" s="30" t="s">
        <v>27200</v>
      </c>
      <c r="K5416" s="57">
        <v>449049284113</v>
      </c>
      <c r="L5416" s="30"/>
      <c r="M5416" s="30"/>
      <c r="N5416" s="30"/>
      <c r="O5416" s="30"/>
      <c r="P5416" s="30"/>
      <c r="Q5416" s="30" t="s">
        <v>27201</v>
      </c>
      <c r="R5416" s="30"/>
      <c r="S5416" s="30" t="s">
        <v>27202</v>
      </c>
      <c r="T5416" s="30"/>
      <c r="U5416" s="30"/>
      <c r="V5416" s="30" t="s">
        <v>1444</v>
      </c>
    </row>
    <row r="5417" spans="1:22" ht="15" customHeight="1">
      <c r="A5417" s="30">
        <v>5641</v>
      </c>
      <c r="B5417" s="30" t="s">
        <v>27203</v>
      </c>
      <c r="C5417" s="30"/>
      <c r="D5417" s="30" t="s">
        <v>27203</v>
      </c>
      <c r="E5417" s="30" t="s">
        <v>14931</v>
      </c>
      <c r="F5417" s="30" t="s">
        <v>5978</v>
      </c>
      <c r="G5417" s="30" t="s">
        <v>1422</v>
      </c>
      <c r="H5417" s="30" t="s">
        <v>1397</v>
      </c>
      <c r="I5417" s="30">
        <v>5073000</v>
      </c>
      <c r="J5417" s="30" t="s">
        <v>27204</v>
      </c>
      <c r="K5417" s="57">
        <v>130148318111</v>
      </c>
      <c r="L5417" s="30"/>
      <c r="M5417" s="30"/>
      <c r="N5417" s="30"/>
      <c r="O5417" s="30"/>
      <c r="P5417" s="30"/>
      <c r="Q5417" s="30" t="s">
        <v>26462</v>
      </c>
      <c r="R5417" s="30"/>
      <c r="S5417" s="30" t="s">
        <v>27205</v>
      </c>
      <c r="T5417" s="30"/>
      <c r="U5417" s="30"/>
      <c r="V5417" s="30" t="s">
        <v>1444</v>
      </c>
    </row>
    <row r="5418" spans="1:22" ht="15" customHeight="1">
      <c r="A5418" s="30">
        <v>5642</v>
      </c>
      <c r="B5418" s="30" t="s">
        <v>27206</v>
      </c>
      <c r="C5418" s="30"/>
      <c r="D5418" s="30" t="s">
        <v>27206</v>
      </c>
      <c r="E5418" s="30" t="s">
        <v>27207</v>
      </c>
      <c r="F5418" s="30" t="s">
        <v>23397</v>
      </c>
      <c r="G5418" s="30" t="s">
        <v>8787</v>
      </c>
      <c r="H5418" s="30" t="s">
        <v>1367</v>
      </c>
      <c r="I5418" s="30">
        <v>35661181</v>
      </c>
      <c r="J5418" s="30" t="s">
        <v>27208</v>
      </c>
      <c r="K5418" s="57">
        <v>19722820079</v>
      </c>
      <c r="L5418" s="30"/>
      <c r="M5418" s="30"/>
      <c r="N5418" s="30"/>
      <c r="O5418" s="30"/>
      <c r="P5418" s="30"/>
      <c r="Q5418" s="30" t="s">
        <v>27209</v>
      </c>
      <c r="R5418" s="30"/>
      <c r="S5418" s="30" t="s">
        <v>27210</v>
      </c>
      <c r="T5418" s="30"/>
      <c r="U5418" s="30"/>
      <c r="V5418" s="30" t="s">
        <v>1444</v>
      </c>
    </row>
    <row r="5419" spans="1:22" ht="15" customHeight="1">
      <c r="A5419" s="30">
        <v>5643</v>
      </c>
      <c r="B5419" s="30" t="s">
        <v>27211</v>
      </c>
      <c r="C5419" s="30"/>
      <c r="D5419" s="30" t="s">
        <v>27211</v>
      </c>
      <c r="E5419" s="30" t="s">
        <v>27212</v>
      </c>
      <c r="F5419" s="30" t="s">
        <v>23228</v>
      </c>
      <c r="G5419" s="30" t="s">
        <v>2728</v>
      </c>
      <c r="H5419" s="30" t="s">
        <v>1348</v>
      </c>
      <c r="I5419" s="30">
        <v>69037208</v>
      </c>
      <c r="J5419" s="30" t="s">
        <v>27213</v>
      </c>
      <c r="K5419" s="57">
        <v>42297435</v>
      </c>
      <c r="L5419" s="30"/>
      <c r="M5419" s="30"/>
      <c r="N5419" s="30"/>
      <c r="O5419" s="30"/>
      <c r="P5419" s="30"/>
      <c r="Q5419" s="30" t="s">
        <v>27214</v>
      </c>
      <c r="R5419" s="30"/>
      <c r="S5419" s="30" t="s">
        <v>27215</v>
      </c>
      <c r="T5419" s="30"/>
      <c r="U5419" s="30"/>
      <c r="V5419" s="30" t="s">
        <v>1428</v>
      </c>
    </row>
    <row r="5420" spans="1:22" ht="15" customHeight="1">
      <c r="A5420" s="30">
        <v>5644</v>
      </c>
      <c r="B5420" s="30" t="s">
        <v>27216</v>
      </c>
      <c r="C5420" s="30"/>
      <c r="D5420" s="30" t="s">
        <v>27216</v>
      </c>
      <c r="E5420" s="30" t="s">
        <v>27217</v>
      </c>
      <c r="F5420" s="30" t="s">
        <v>1454</v>
      </c>
      <c r="G5420" s="30" t="s">
        <v>11079</v>
      </c>
      <c r="H5420" s="30" t="s">
        <v>1377</v>
      </c>
      <c r="I5420" s="30">
        <v>54333037</v>
      </c>
      <c r="J5420" s="30" t="s">
        <v>27218</v>
      </c>
      <c r="K5420" s="57">
        <v>18865682</v>
      </c>
      <c r="L5420" s="30"/>
      <c r="M5420" s="30"/>
      <c r="N5420" s="30"/>
      <c r="O5420" s="30"/>
      <c r="P5420" s="30"/>
      <c r="Q5420" s="30" t="s">
        <v>27219</v>
      </c>
      <c r="R5420" s="30"/>
      <c r="S5420" s="30" t="s">
        <v>27220</v>
      </c>
      <c r="T5420" s="30"/>
      <c r="U5420" s="30"/>
      <c r="V5420" s="30" t="s">
        <v>1444</v>
      </c>
    </row>
    <row r="5421" spans="1:22" ht="15" customHeight="1">
      <c r="A5421" s="30">
        <v>5645</v>
      </c>
      <c r="B5421" s="30" t="s">
        <v>27221</v>
      </c>
      <c r="C5421" s="30"/>
      <c r="D5421" s="30" t="s">
        <v>27221</v>
      </c>
      <c r="E5421" s="30" t="s">
        <v>6214</v>
      </c>
      <c r="F5421" s="30" t="s">
        <v>3700</v>
      </c>
      <c r="G5421" s="30" t="s">
        <v>1422</v>
      </c>
      <c r="H5421" s="30" t="s">
        <v>1397</v>
      </c>
      <c r="I5421" s="30">
        <v>3032000</v>
      </c>
      <c r="J5421" s="30" t="s">
        <v>27222</v>
      </c>
      <c r="K5421" s="57">
        <v>130194602112</v>
      </c>
      <c r="L5421" s="30"/>
      <c r="M5421" s="30"/>
      <c r="N5421" s="30"/>
      <c r="O5421" s="30"/>
      <c r="P5421" s="30"/>
      <c r="Q5421" s="30" t="s">
        <v>27223</v>
      </c>
      <c r="R5421" s="30"/>
      <c r="S5421" s="30" t="s">
        <v>27224</v>
      </c>
      <c r="T5421" s="30"/>
      <c r="U5421" s="30"/>
      <c r="V5421" s="30" t="s">
        <v>1444</v>
      </c>
    </row>
    <row r="5422" spans="1:22" ht="15" customHeight="1">
      <c r="A5422" s="30">
        <v>5646</v>
      </c>
      <c r="B5422" s="30" t="s">
        <v>27225</v>
      </c>
      <c r="C5422" s="30"/>
      <c r="D5422" s="30" t="s">
        <v>27225</v>
      </c>
      <c r="E5422" s="30" t="s">
        <v>7053</v>
      </c>
      <c r="F5422" s="30" t="s">
        <v>1454</v>
      </c>
      <c r="G5422" s="30" t="s">
        <v>1492</v>
      </c>
      <c r="H5422" s="30" t="s">
        <v>1354</v>
      </c>
      <c r="I5422" s="30">
        <v>60150160</v>
      </c>
      <c r="J5422" s="30" t="s">
        <v>27226</v>
      </c>
      <c r="K5422" s="57">
        <v>66996945</v>
      </c>
      <c r="L5422" s="30"/>
      <c r="M5422" s="30"/>
      <c r="N5422" s="30"/>
      <c r="O5422" s="30"/>
      <c r="P5422" s="30"/>
      <c r="Q5422" s="30" t="s">
        <v>27227</v>
      </c>
      <c r="R5422" s="30"/>
      <c r="S5422" s="30" t="s">
        <v>27228</v>
      </c>
      <c r="T5422" s="30"/>
      <c r="U5422" s="30"/>
      <c r="V5422" s="30" t="s">
        <v>1444</v>
      </c>
    </row>
    <row r="5423" spans="1:22" ht="15" customHeight="1">
      <c r="A5423" s="30">
        <v>5647</v>
      </c>
      <c r="B5423" s="30" t="s">
        <v>27229</v>
      </c>
      <c r="C5423" s="30"/>
      <c r="D5423" s="30" t="s">
        <v>27229</v>
      </c>
      <c r="E5423" s="30" t="s">
        <v>27230</v>
      </c>
      <c r="F5423" s="30" t="s">
        <v>18199</v>
      </c>
      <c r="G5423" s="30" t="s">
        <v>5097</v>
      </c>
      <c r="H5423" s="30" t="s">
        <v>1397</v>
      </c>
      <c r="I5423" s="30">
        <v>12230000</v>
      </c>
      <c r="J5423" s="30" t="s">
        <v>27231</v>
      </c>
      <c r="K5423" s="57">
        <v>645506247118</v>
      </c>
      <c r="L5423" s="30"/>
      <c r="M5423" s="30"/>
      <c r="N5423" s="30"/>
      <c r="O5423" s="30"/>
      <c r="P5423" s="30"/>
      <c r="Q5423" s="30" t="s">
        <v>27232</v>
      </c>
      <c r="R5423" s="30"/>
      <c r="S5423" s="30" t="s">
        <v>27233</v>
      </c>
      <c r="T5423" s="30"/>
      <c r="U5423" s="30"/>
      <c r="V5423" s="30" t="s">
        <v>1428</v>
      </c>
    </row>
    <row r="5424" spans="1:22" ht="15" customHeight="1">
      <c r="A5424" s="30">
        <v>5648</v>
      </c>
      <c r="B5424" s="30" t="s">
        <v>27234</v>
      </c>
      <c r="C5424" s="30"/>
      <c r="D5424" s="30" t="s">
        <v>27234</v>
      </c>
      <c r="E5424" s="30" t="s">
        <v>21050</v>
      </c>
      <c r="F5424" s="30" t="s">
        <v>2793</v>
      </c>
      <c r="G5424" s="30" t="s">
        <v>2054</v>
      </c>
      <c r="H5424" s="30" t="s">
        <v>1352</v>
      </c>
      <c r="I5424" s="30">
        <v>40050001</v>
      </c>
      <c r="J5424" s="30" t="s">
        <v>27235</v>
      </c>
      <c r="K5424" s="57">
        <v>58809550</v>
      </c>
      <c r="L5424" s="30"/>
      <c r="M5424" s="30"/>
      <c r="N5424" s="30"/>
      <c r="O5424" s="30"/>
      <c r="P5424" s="30"/>
      <c r="Q5424" s="30" t="s">
        <v>27236</v>
      </c>
      <c r="R5424" s="30"/>
      <c r="S5424" s="30" t="s">
        <v>27237</v>
      </c>
      <c r="T5424" s="30"/>
      <c r="U5424" s="30"/>
      <c r="V5424" s="30" t="s">
        <v>1428</v>
      </c>
    </row>
    <row r="5425" spans="1:22" ht="15" customHeight="1">
      <c r="A5425" s="30">
        <v>5649</v>
      </c>
      <c r="B5425" s="30" t="s">
        <v>27238</v>
      </c>
      <c r="C5425" s="30"/>
      <c r="D5425" s="30" t="s">
        <v>27238</v>
      </c>
      <c r="E5425" s="30" t="s">
        <v>27239</v>
      </c>
      <c r="F5425" s="30" t="s">
        <v>1454</v>
      </c>
      <c r="G5425" s="30" t="s">
        <v>6680</v>
      </c>
      <c r="H5425" s="30" t="s">
        <v>1391</v>
      </c>
      <c r="I5425" s="30">
        <v>96300000</v>
      </c>
      <c r="J5425" s="30" t="s">
        <v>27240</v>
      </c>
      <c r="K5425" s="57">
        <v>680071016</v>
      </c>
      <c r="L5425" s="30"/>
      <c r="M5425" s="30"/>
      <c r="N5425" s="30"/>
      <c r="O5425" s="30"/>
      <c r="P5425" s="30"/>
      <c r="Q5425" s="30" t="s">
        <v>27241</v>
      </c>
      <c r="R5425" s="30"/>
      <c r="S5425" s="30" t="s">
        <v>27242</v>
      </c>
      <c r="T5425" s="30"/>
      <c r="U5425" s="30"/>
      <c r="V5425" s="30" t="s">
        <v>1444</v>
      </c>
    </row>
    <row r="5426" spans="1:22" ht="15" customHeight="1">
      <c r="A5426" s="37">
        <v>5650</v>
      </c>
      <c r="B5426" s="37" t="s">
        <v>27243</v>
      </c>
      <c r="C5426" s="37"/>
      <c r="D5426" s="37" t="s">
        <v>27243</v>
      </c>
      <c r="E5426" s="37" t="s">
        <v>27244</v>
      </c>
      <c r="F5426" s="37" t="s">
        <v>27022</v>
      </c>
      <c r="G5426" s="37" t="s">
        <v>3503</v>
      </c>
      <c r="H5426" s="37" t="s">
        <v>1389</v>
      </c>
      <c r="I5426" s="37">
        <v>69316516</v>
      </c>
      <c r="J5426" s="37" t="s">
        <v>27245</v>
      </c>
      <c r="K5426" s="58">
        <v>240154776</v>
      </c>
      <c r="L5426" s="37"/>
      <c r="M5426" s="37"/>
      <c r="N5426" s="37"/>
      <c r="O5426" s="37"/>
      <c r="P5426" s="37"/>
      <c r="Q5426" s="37" t="s">
        <v>27246</v>
      </c>
      <c r="R5426" s="37"/>
      <c r="S5426" s="37" t="s">
        <v>27247</v>
      </c>
      <c r="T5426" s="37"/>
      <c r="U5426" s="37"/>
      <c r="V5426" s="26" t="s">
        <v>202</v>
      </c>
    </row>
    <row r="5427" spans="1:22" ht="15" customHeight="1">
      <c r="A5427" s="30">
        <v>5651</v>
      </c>
      <c r="B5427" s="30" t="s">
        <v>27248</v>
      </c>
      <c r="C5427" s="30"/>
      <c r="D5427" s="30" t="s">
        <v>27248</v>
      </c>
      <c r="E5427" s="30" t="s">
        <v>8640</v>
      </c>
      <c r="F5427" s="30" t="s">
        <v>1454</v>
      </c>
      <c r="G5427" s="30" t="s">
        <v>27249</v>
      </c>
      <c r="H5427" s="30" t="s">
        <v>1397</v>
      </c>
      <c r="I5427" s="30">
        <v>15600000</v>
      </c>
      <c r="J5427" s="30" t="s">
        <v>27250</v>
      </c>
      <c r="K5427" s="57">
        <v>304134583110</v>
      </c>
      <c r="L5427" s="30"/>
      <c r="M5427" s="30"/>
      <c r="N5427" s="30"/>
      <c r="O5427" s="30"/>
      <c r="P5427" s="30"/>
      <c r="Q5427" s="30" t="s">
        <v>22365</v>
      </c>
      <c r="R5427" s="30"/>
      <c r="S5427" s="30" t="s">
        <v>27251</v>
      </c>
      <c r="T5427" s="30"/>
      <c r="U5427" s="30"/>
      <c r="V5427" s="30" t="s">
        <v>1444</v>
      </c>
    </row>
    <row r="5428" spans="1:22" ht="15" customHeight="1">
      <c r="A5428" s="30">
        <v>5652</v>
      </c>
      <c r="B5428" s="30" t="s">
        <v>27252</v>
      </c>
      <c r="C5428" s="30"/>
      <c r="D5428" s="30" t="s">
        <v>27252</v>
      </c>
      <c r="E5428" s="30" t="s">
        <v>27253</v>
      </c>
      <c r="F5428" s="30" t="s">
        <v>1454</v>
      </c>
      <c r="G5428" s="30" t="s">
        <v>2734</v>
      </c>
      <c r="H5428" s="30" t="s">
        <v>1365</v>
      </c>
      <c r="I5428" s="30">
        <v>65901600</v>
      </c>
      <c r="J5428" s="30" t="s">
        <v>27254</v>
      </c>
      <c r="K5428" s="57">
        <v>126800294</v>
      </c>
      <c r="L5428" s="30"/>
      <c r="M5428" s="30"/>
      <c r="N5428" s="30"/>
      <c r="O5428" s="30"/>
      <c r="P5428" s="30"/>
      <c r="Q5428" s="30" t="s">
        <v>27255</v>
      </c>
      <c r="R5428" s="30"/>
      <c r="S5428" s="30" t="s">
        <v>27256</v>
      </c>
      <c r="T5428" s="30"/>
      <c r="U5428" s="30"/>
      <c r="V5428" s="30" t="s">
        <v>1444</v>
      </c>
    </row>
    <row r="5429" spans="1:22" ht="15" customHeight="1">
      <c r="A5429" s="30">
        <v>5653</v>
      </c>
      <c r="B5429" s="30" t="s">
        <v>27257</v>
      </c>
      <c r="C5429" s="30"/>
      <c r="D5429" s="30" t="s">
        <v>27257</v>
      </c>
      <c r="E5429" s="30" t="s">
        <v>27258</v>
      </c>
      <c r="F5429" s="30" t="s">
        <v>27259</v>
      </c>
      <c r="G5429" s="30" t="s">
        <v>2190</v>
      </c>
      <c r="H5429" s="30" t="s">
        <v>1350</v>
      </c>
      <c r="I5429" s="30">
        <v>68908121</v>
      </c>
      <c r="J5429" s="30" t="s">
        <v>27260</v>
      </c>
      <c r="K5429" s="57">
        <v>30259290</v>
      </c>
      <c r="L5429" s="30"/>
      <c r="M5429" s="30"/>
      <c r="N5429" s="30"/>
      <c r="O5429" s="30"/>
      <c r="P5429" s="30"/>
      <c r="Q5429" s="30" t="s">
        <v>27261</v>
      </c>
      <c r="R5429" s="30"/>
      <c r="S5429" s="30" t="s">
        <v>27262</v>
      </c>
      <c r="T5429" s="30"/>
      <c r="U5429" s="30"/>
      <c r="V5429" s="30" t="s">
        <v>1444</v>
      </c>
    </row>
    <row r="5430" spans="1:22" ht="15" customHeight="1">
      <c r="A5430" s="30">
        <v>5654</v>
      </c>
      <c r="B5430" s="30" t="s">
        <v>27263</v>
      </c>
      <c r="C5430" s="30"/>
      <c r="D5430" s="30" t="s">
        <v>27263</v>
      </c>
      <c r="E5430" s="30" t="s">
        <v>27264</v>
      </c>
      <c r="F5430" s="30" t="s">
        <v>27265</v>
      </c>
      <c r="G5430" s="30" t="s">
        <v>3212</v>
      </c>
      <c r="H5430" s="30" t="s">
        <v>1397</v>
      </c>
      <c r="I5430" s="30">
        <v>17012060</v>
      </c>
      <c r="J5430" s="30" t="s">
        <v>27266</v>
      </c>
      <c r="K5430" s="57">
        <v>209894112116</v>
      </c>
      <c r="L5430" s="30"/>
      <c r="M5430" s="30"/>
      <c r="N5430" s="30"/>
      <c r="O5430" s="30"/>
      <c r="P5430" s="30"/>
      <c r="Q5430" s="30" t="s">
        <v>24160</v>
      </c>
      <c r="R5430" s="30"/>
      <c r="S5430" s="30" t="s">
        <v>3215</v>
      </c>
      <c r="T5430" s="30"/>
      <c r="U5430" s="30"/>
      <c r="V5430" s="30" t="s">
        <v>1444</v>
      </c>
    </row>
    <row r="5431" spans="1:22" ht="15" customHeight="1">
      <c r="A5431" s="30">
        <v>5655</v>
      </c>
      <c r="B5431" s="30" t="s">
        <v>27267</v>
      </c>
      <c r="C5431" s="30"/>
      <c r="D5431" s="30" t="s">
        <v>27267</v>
      </c>
      <c r="E5431" s="30" t="s">
        <v>27268</v>
      </c>
      <c r="F5431" s="30" t="s">
        <v>1454</v>
      </c>
      <c r="G5431" s="30" t="s">
        <v>2260</v>
      </c>
      <c r="H5431" s="30" t="s">
        <v>1383</v>
      </c>
      <c r="I5431" s="30">
        <v>28970000</v>
      </c>
      <c r="J5431" s="30" t="s">
        <v>27269</v>
      </c>
      <c r="K5431" s="57">
        <v>11939503</v>
      </c>
      <c r="L5431" s="30"/>
      <c r="M5431" s="30"/>
      <c r="N5431" s="30"/>
      <c r="O5431" s="30"/>
      <c r="P5431" s="30"/>
      <c r="Q5431" s="30" t="s">
        <v>23383</v>
      </c>
      <c r="R5431" s="30"/>
      <c r="S5431" s="30" t="s">
        <v>23384</v>
      </c>
      <c r="T5431" s="30"/>
      <c r="U5431" s="30"/>
      <c r="V5431" s="30" t="s">
        <v>1428</v>
      </c>
    </row>
    <row r="5432" spans="1:22" ht="15" customHeight="1">
      <c r="A5432" s="30">
        <v>5656</v>
      </c>
      <c r="B5432" s="30" t="s">
        <v>27270</v>
      </c>
      <c r="C5432" s="30"/>
      <c r="D5432" s="30" t="s">
        <v>27270</v>
      </c>
      <c r="E5432" s="30" t="s">
        <v>27271</v>
      </c>
      <c r="F5432" s="30" t="s">
        <v>1454</v>
      </c>
      <c r="G5432" s="30" t="s">
        <v>27272</v>
      </c>
      <c r="H5432" s="30" t="s">
        <v>1385</v>
      </c>
      <c r="I5432" s="30">
        <v>59575000</v>
      </c>
      <c r="J5432" s="30" t="s">
        <v>27273</v>
      </c>
      <c r="K5432" s="57">
        <v>205413188</v>
      </c>
      <c r="L5432" s="30"/>
      <c r="M5432" s="30"/>
      <c r="N5432" s="30"/>
      <c r="O5432" s="30"/>
      <c r="P5432" s="30"/>
      <c r="Q5432" s="30" t="s">
        <v>27274</v>
      </c>
      <c r="R5432" s="30"/>
      <c r="S5432" s="30" t="s">
        <v>27275</v>
      </c>
      <c r="T5432" s="30"/>
      <c r="U5432" s="30"/>
      <c r="V5432" s="30" t="s">
        <v>1444</v>
      </c>
    </row>
    <row r="5433" spans="1:22" ht="15" customHeight="1">
      <c r="A5433" s="30">
        <v>5657</v>
      </c>
      <c r="B5433" s="30" t="s">
        <v>353</v>
      </c>
      <c r="C5433" s="30"/>
      <c r="D5433" s="30" t="s">
        <v>353</v>
      </c>
      <c r="E5433" s="30" t="s">
        <v>27276</v>
      </c>
      <c r="F5433" s="30" t="s">
        <v>1454</v>
      </c>
      <c r="G5433" s="30" t="s">
        <v>2651</v>
      </c>
      <c r="H5433" s="30" t="s">
        <v>1375</v>
      </c>
      <c r="I5433" s="30">
        <v>58135000</v>
      </c>
      <c r="J5433" s="30" t="s">
        <v>27277</v>
      </c>
      <c r="K5433" s="57">
        <v>161358098</v>
      </c>
      <c r="L5433" s="30"/>
      <c r="M5433" s="30"/>
      <c r="N5433" s="30"/>
      <c r="O5433" s="30"/>
      <c r="P5433" s="30"/>
      <c r="Q5433" s="30" t="s">
        <v>27278</v>
      </c>
      <c r="R5433" s="30"/>
      <c r="S5433" s="30" t="s">
        <v>27279</v>
      </c>
      <c r="T5433" s="30"/>
      <c r="U5433" s="30"/>
      <c r="V5433" s="30" t="s">
        <v>1444</v>
      </c>
    </row>
    <row r="5434" spans="1:22" ht="15" customHeight="1">
      <c r="A5434" s="30">
        <v>5658</v>
      </c>
      <c r="B5434" s="30" t="s">
        <v>27280</v>
      </c>
      <c r="C5434" s="30"/>
      <c r="D5434" s="30" t="s">
        <v>27280</v>
      </c>
      <c r="E5434" s="30" t="s">
        <v>27281</v>
      </c>
      <c r="F5434" s="30" t="s">
        <v>1454</v>
      </c>
      <c r="G5434" s="30" t="s">
        <v>27282</v>
      </c>
      <c r="H5434" s="30" t="s">
        <v>1377</v>
      </c>
      <c r="I5434" s="30">
        <v>56360000</v>
      </c>
      <c r="J5434" s="30" t="s">
        <v>27283</v>
      </c>
      <c r="K5434" s="57">
        <v>11234911</v>
      </c>
      <c r="L5434" s="30"/>
      <c r="M5434" s="30"/>
      <c r="N5434" s="30"/>
      <c r="O5434" s="30"/>
      <c r="P5434" s="30"/>
      <c r="Q5434" s="30" t="s">
        <v>27284</v>
      </c>
      <c r="R5434" s="30"/>
      <c r="S5434" s="30" t="s">
        <v>27285</v>
      </c>
      <c r="T5434" s="30"/>
      <c r="U5434" s="30"/>
      <c r="V5434" s="30" t="s">
        <v>1444</v>
      </c>
    </row>
    <row r="5435" spans="1:22" ht="15" customHeight="1">
      <c r="A5435" s="30">
        <v>5659</v>
      </c>
      <c r="B5435" s="30" t="s">
        <v>27286</v>
      </c>
      <c r="C5435" s="30"/>
      <c r="D5435" s="30" t="s">
        <v>27286</v>
      </c>
      <c r="E5435" s="30" t="s">
        <v>27287</v>
      </c>
      <c r="F5435" s="30" t="s">
        <v>1454</v>
      </c>
      <c r="G5435" s="30" t="s">
        <v>2223</v>
      </c>
      <c r="H5435" s="30" t="s">
        <v>1377</v>
      </c>
      <c r="I5435" s="30">
        <v>55190000</v>
      </c>
      <c r="J5435" s="30" t="s">
        <v>27288</v>
      </c>
      <c r="K5435" s="57">
        <v>11150300</v>
      </c>
      <c r="L5435" s="30"/>
      <c r="M5435" s="30"/>
      <c r="N5435" s="30"/>
      <c r="O5435" s="30"/>
      <c r="P5435" s="30"/>
      <c r="Q5435" s="30" t="s">
        <v>27289</v>
      </c>
      <c r="R5435" s="30"/>
      <c r="S5435" s="30" t="s">
        <v>27290</v>
      </c>
      <c r="T5435" s="30"/>
      <c r="U5435" s="30"/>
      <c r="V5435" s="30" t="s">
        <v>1444</v>
      </c>
    </row>
    <row r="5436" spans="1:22" ht="15" customHeight="1">
      <c r="A5436" s="30">
        <v>5660</v>
      </c>
      <c r="B5436" s="30" t="s">
        <v>27291</v>
      </c>
      <c r="C5436" s="30"/>
      <c r="D5436" s="30" t="s">
        <v>27291</v>
      </c>
      <c r="E5436" s="30" t="s">
        <v>20836</v>
      </c>
      <c r="F5436" s="30" t="s">
        <v>27292</v>
      </c>
      <c r="G5436" s="30" t="s">
        <v>3430</v>
      </c>
      <c r="H5436" s="30" t="s">
        <v>1363</v>
      </c>
      <c r="I5436" s="30">
        <v>75400000</v>
      </c>
      <c r="J5436" s="30" t="s">
        <v>27293</v>
      </c>
      <c r="K5436" s="57">
        <v>105241970</v>
      </c>
      <c r="L5436" s="30"/>
      <c r="M5436" s="30"/>
      <c r="N5436" s="30"/>
      <c r="O5436" s="30"/>
      <c r="P5436" s="30"/>
      <c r="Q5436" s="30" t="s">
        <v>27294</v>
      </c>
      <c r="R5436" s="30"/>
      <c r="S5436" s="30" t="s">
        <v>27295</v>
      </c>
      <c r="T5436" s="30"/>
      <c r="U5436" s="30"/>
      <c r="V5436" s="30" t="s">
        <v>1444</v>
      </c>
    </row>
    <row r="5437" spans="1:22" ht="15" customHeight="1">
      <c r="A5437" s="30">
        <v>5661</v>
      </c>
      <c r="B5437" s="30" t="s">
        <v>27296</v>
      </c>
      <c r="C5437" s="30"/>
      <c r="D5437" s="30" t="s">
        <v>27296</v>
      </c>
      <c r="E5437" s="30" t="s">
        <v>27297</v>
      </c>
      <c r="F5437" s="30" t="s">
        <v>27298</v>
      </c>
      <c r="G5437" s="30" t="s">
        <v>27299</v>
      </c>
      <c r="H5437" s="30" t="s">
        <v>1377</v>
      </c>
      <c r="I5437" s="30">
        <v>55602040</v>
      </c>
      <c r="J5437" s="30" t="s">
        <v>27300</v>
      </c>
      <c r="K5437" s="57">
        <v>92813208</v>
      </c>
      <c r="L5437" s="30"/>
      <c r="M5437" s="30"/>
      <c r="N5437" s="30"/>
      <c r="O5437" s="30"/>
      <c r="P5437" s="30"/>
      <c r="Q5437" s="30" t="s">
        <v>25038</v>
      </c>
      <c r="R5437" s="30"/>
      <c r="S5437" s="30" t="s">
        <v>25039</v>
      </c>
      <c r="T5437" s="30"/>
      <c r="U5437" s="30"/>
      <c r="V5437" s="30" t="s">
        <v>1444</v>
      </c>
    </row>
    <row r="5438" spans="1:22" ht="15" customHeight="1">
      <c r="A5438" s="30">
        <v>5662</v>
      </c>
      <c r="B5438" s="30" t="s">
        <v>27301</v>
      </c>
      <c r="C5438" s="30"/>
      <c r="D5438" s="30" t="s">
        <v>27301</v>
      </c>
      <c r="E5438" s="30" t="s">
        <v>3403</v>
      </c>
      <c r="F5438" s="30" t="s">
        <v>1454</v>
      </c>
      <c r="G5438" s="30" t="s">
        <v>27302</v>
      </c>
      <c r="H5438" s="30" t="s">
        <v>1397</v>
      </c>
      <c r="I5438" s="30">
        <v>15720000</v>
      </c>
      <c r="J5438" s="30" t="s">
        <v>27303</v>
      </c>
      <c r="K5438" s="57">
        <v>500070449112</v>
      </c>
      <c r="L5438" s="30"/>
      <c r="M5438" s="30"/>
      <c r="N5438" s="30"/>
      <c r="O5438" s="30"/>
      <c r="P5438" s="30"/>
      <c r="Q5438" s="30" t="s">
        <v>27304</v>
      </c>
      <c r="R5438" s="30"/>
      <c r="S5438" s="30" t="s">
        <v>27305</v>
      </c>
      <c r="T5438" s="30"/>
      <c r="U5438" s="30"/>
      <c r="V5438" s="30" t="s">
        <v>1444</v>
      </c>
    </row>
    <row r="5439" spans="1:22" ht="15" customHeight="1">
      <c r="A5439" s="30">
        <v>5663</v>
      </c>
      <c r="B5439" s="30" t="s">
        <v>27306</v>
      </c>
      <c r="C5439" s="30"/>
      <c r="D5439" s="30" t="s">
        <v>27306</v>
      </c>
      <c r="E5439" s="30" t="s">
        <v>27307</v>
      </c>
      <c r="F5439" s="30" t="s">
        <v>1454</v>
      </c>
      <c r="G5439" s="30" t="s">
        <v>3304</v>
      </c>
      <c r="H5439" s="30" t="s">
        <v>1367</v>
      </c>
      <c r="I5439" s="30">
        <v>37730000</v>
      </c>
      <c r="J5439" s="30" t="s">
        <v>27308</v>
      </c>
      <c r="K5439" s="57">
        <v>1102657950022</v>
      </c>
      <c r="L5439" s="30"/>
      <c r="M5439" s="30"/>
      <c r="N5439" s="30"/>
      <c r="O5439" s="30"/>
      <c r="P5439" s="30"/>
      <c r="Q5439" s="30" t="s">
        <v>27309</v>
      </c>
      <c r="R5439" s="30"/>
      <c r="S5439" s="30" t="s">
        <v>4261</v>
      </c>
      <c r="T5439" s="30"/>
      <c r="U5439" s="30"/>
      <c r="V5439" s="30" t="s">
        <v>1444</v>
      </c>
    </row>
    <row r="5440" spans="1:22" ht="15" customHeight="1">
      <c r="A5440" s="30">
        <v>5664</v>
      </c>
      <c r="B5440" s="30" t="s">
        <v>27310</v>
      </c>
      <c r="C5440" s="30"/>
      <c r="D5440" s="30" t="s">
        <v>27310</v>
      </c>
      <c r="E5440" s="30" t="s">
        <v>27311</v>
      </c>
      <c r="F5440" s="30" t="s">
        <v>1454</v>
      </c>
      <c r="G5440" s="30" t="s">
        <v>6980</v>
      </c>
      <c r="H5440" s="30" t="s">
        <v>1352</v>
      </c>
      <c r="I5440" s="30">
        <v>45653000</v>
      </c>
      <c r="J5440" s="30" t="s">
        <v>27312</v>
      </c>
      <c r="K5440" s="57">
        <v>173391063</v>
      </c>
      <c r="L5440" s="30"/>
      <c r="M5440" s="30"/>
      <c r="N5440" s="30"/>
      <c r="O5440" s="30"/>
      <c r="P5440" s="30"/>
      <c r="Q5440" s="30" t="s">
        <v>22271</v>
      </c>
      <c r="R5440" s="30"/>
      <c r="S5440" s="30" t="s">
        <v>22272</v>
      </c>
      <c r="T5440" s="30"/>
      <c r="U5440" s="30"/>
      <c r="V5440" s="30" t="s">
        <v>1428</v>
      </c>
    </row>
    <row r="5441" spans="1:22" ht="15" customHeight="1">
      <c r="A5441" s="37">
        <v>5665</v>
      </c>
      <c r="B5441" s="37" t="s">
        <v>27313</v>
      </c>
      <c r="C5441" s="37"/>
      <c r="D5441" s="37" t="s">
        <v>27313</v>
      </c>
      <c r="E5441" s="37" t="s">
        <v>27314</v>
      </c>
      <c r="F5441" s="37" t="s">
        <v>1454</v>
      </c>
      <c r="G5441" s="37" t="s">
        <v>4503</v>
      </c>
      <c r="H5441" s="37" t="s">
        <v>1352</v>
      </c>
      <c r="I5441" s="37">
        <v>45200060</v>
      </c>
      <c r="J5441" s="37" t="s">
        <v>27315</v>
      </c>
      <c r="K5441" s="58">
        <v>155721423</v>
      </c>
      <c r="L5441" s="37"/>
      <c r="M5441" s="37"/>
      <c r="N5441" s="37"/>
      <c r="O5441" s="37"/>
      <c r="P5441" s="37"/>
      <c r="Q5441" s="37" t="s">
        <v>27316</v>
      </c>
      <c r="R5441" s="37"/>
      <c r="S5441" s="37" t="s">
        <v>27317</v>
      </c>
      <c r="T5441" s="37"/>
      <c r="U5441" s="37"/>
      <c r="V5441" s="26" t="s">
        <v>202</v>
      </c>
    </row>
    <row r="5442" spans="1:22" ht="15" customHeight="1">
      <c r="A5442" s="30">
        <v>5667</v>
      </c>
      <c r="B5442" s="30" t="s">
        <v>26708</v>
      </c>
      <c r="C5442" s="30"/>
      <c r="D5442" s="30" t="s">
        <v>26708</v>
      </c>
      <c r="E5442" s="30" t="s">
        <v>27318</v>
      </c>
      <c r="F5442" s="30" t="s">
        <v>12813</v>
      </c>
      <c r="G5442" s="30" t="s">
        <v>1422</v>
      </c>
      <c r="H5442" s="30" t="s">
        <v>1397</v>
      </c>
      <c r="I5442" s="30">
        <v>4010000</v>
      </c>
      <c r="J5442" s="30" t="s">
        <v>27319</v>
      </c>
      <c r="K5442" s="57">
        <v>130237747118</v>
      </c>
      <c r="L5442" s="30"/>
      <c r="M5442" s="30"/>
      <c r="N5442" s="30"/>
      <c r="O5442" s="30"/>
      <c r="P5442" s="30"/>
      <c r="Q5442" s="30" t="s">
        <v>27320</v>
      </c>
      <c r="R5442" s="30"/>
      <c r="S5442" s="30" t="s">
        <v>26712</v>
      </c>
      <c r="T5442" s="30"/>
      <c r="U5442" s="30"/>
      <c r="V5442" s="30" t="s">
        <v>1444</v>
      </c>
    </row>
    <row r="5443" spans="1:22" ht="15" customHeight="1">
      <c r="A5443" s="30">
        <v>5668</v>
      </c>
      <c r="B5443" s="30" t="s">
        <v>27321</v>
      </c>
      <c r="C5443" s="30"/>
      <c r="D5443" s="30" t="s">
        <v>27321</v>
      </c>
      <c r="E5443" s="30" t="s">
        <v>27322</v>
      </c>
      <c r="F5443" s="30" t="s">
        <v>2272</v>
      </c>
      <c r="G5443" s="30" t="s">
        <v>4888</v>
      </c>
      <c r="H5443" s="30" t="s">
        <v>1377</v>
      </c>
      <c r="I5443" s="30">
        <v>55293000</v>
      </c>
      <c r="J5443" s="30" t="s">
        <v>27323</v>
      </c>
      <c r="K5443" s="57">
        <v>89822528</v>
      </c>
      <c r="L5443" s="30"/>
      <c r="M5443" s="30"/>
      <c r="N5443" s="30"/>
      <c r="O5443" s="30"/>
      <c r="P5443" s="30"/>
      <c r="Q5443" s="30" t="s">
        <v>27324</v>
      </c>
      <c r="R5443" s="30"/>
      <c r="S5443" s="30" t="s">
        <v>27325</v>
      </c>
      <c r="T5443" s="30"/>
      <c r="U5443" s="30"/>
      <c r="V5443" s="30" t="s">
        <v>1444</v>
      </c>
    </row>
    <row r="5444" spans="1:22" ht="15" customHeight="1">
      <c r="A5444" s="30">
        <v>5669</v>
      </c>
      <c r="B5444" s="30" t="s">
        <v>27326</v>
      </c>
      <c r="C5444" s="30"/>
      <c r="D5444" s="30" t="s">
        <v>27326</v>
      </c>
      <c r="E5444" s="30" t="s">
        <v>5723</v>
      </c>
      <c r="F5444" s="30" t="s">
        <v>2442</v>
      </c>
      <c r="G5444" s="30" t="s">
        <v>2432</v>
      </c>
      <c r="H5444" s="30" t="s">
        <v>1373</v>
      </c>
      <c r="I5444" s="30">
        <v>66013080</v>
      </c>
      <c r="J5444" s="30" t="s">
        <v>27327</v>
      </c>
      <c r="K5444" s="57">
        <v>155967452</v>
      </c>
      <c r="L5444" s="30"/>
      <c r="M5444" s="30"/>
      <c r="N5444" s="30"/>
      <c r="O5444" s="30"/>
      <c r="P5444" s="30"/>
      <c r="Q5444" s="30" t="s">
        <v>27328</v>
      </c>
      <c r="R5444" s="30"/>
      <c r="S5444" s="30" t="s">
        <v>27329</v>
      </c>
      <c r="T5444" s="30"/>
      <c r="U5444" s="30"/>
      <c r="V5444" s="30" t="s">
        <v>1428</v>
      </c>
    </row>
    <row r="5445" spans="1:22" ht="15" customHeight="1">
      <c r="A5445" s="30">
        <v>5670</v>
      </c>
      <c r="B5445" s="30" t="s">
        <v>27330</v>
      </c>
      <c r="C5445" s="30"/>
      <c r="D5445" s="30" t="s">
        <v>27330</v>
      </c>
      <c r="E5445" s="30" t="s">
        <v>27331</v>
      </c>
      <c r="F5445" s="30" t="s">
        <v>1454</v>
      </c>
      <c r="G5445" s="30" t="s">
        <v>9441</v>
      </c>
      <c r="H5445" s="30" t="s">
        <v>1373</v>
      </c>
      <c r="I5445" s="30">
        <v>68800000</v>
      </c>
      <c r="J5445" s="30" t="s">
        <v>27332</v>
      </c>
      <c r="K5445" s="57">
        <v>157243290</v>
      </c>
      <c r="L5445" s="30"/>
      <c r="M5445" s="30"/>
      <c r="N5445" s="30"/>
      <c r="O5445" s="30"/>
      <c r="P5445" s="30"/>
      <c r="Q5445" s="30" t="s">
        <v>27333</v>
      </c>
      <c r="R5445" s="30"/>
      <c r="S5445" s="30" t="s">
        <v>27334</v>
      </c>
      <c r="T5445" s="30"/>
      <c r="U5445" s="30"/>
      <c r="V5445" s="30" t="s">
        <v>1444</v>
      </c>
    </row>
    <row r="5446" spans="1:22" ht="15" customHeight="1">
      <c r="A5446" s="30">
        <v>5671</v>
      </c>
      <c r="B5446" s="30" t="s">
        <v>27335</v>
      </c>
      <c r="C5446" s="30"/>
      <c r="D5446" s="30" t="s">
        <v>27335</v>
      </c>
      <c r="E5446" s="30" t="s">
        <v>27336</v>
      </c>
      <c r="F5446" s="30" t="s">
        <v>1454</v>
      </c>
      <c r="G5446" s="30" t="s">
        <v>3417</v>
      </c>
      <c r="H5446" s="30" t="s">
        <v>1365</v>
      </c>
      <c r="I5446" s="30">
        <v>65700000</v>
      </c>
      <c r="J5446" s="30" t="s">
        <v>27337</v>
      </c>
      <c r="K5446" s="57">
        <v>122154738</v>
      </c>
      <c r="L5446" s="30"/>
      <c r="M5446" s="30"/>
      <c r="N5446" s="30"/>
      <c r="O5446" s="30"/>
      <c r="P5446" s="30"/>
      <c r="Q5446" s="30" t="s">
        <v>27338</v>
      </c>
      <c r="R5446" s="30"/>
      <c r="S5446" s="30" t="s">
        <v>27339</v>
      </c>
      <c r="T5446" s="30"/>
      <c r="U5446" s="30"/>
      <c r="V5446" s="30" t="s">
        <v>1444</v>
      </c>
    </row>
    <row r="5447" spans="1:22" ht="15" customHeight="1">
      <c r="A5447" s="30">
        <v>5672</v>
      </c>
      <c r="B5447" s="30" t="s">
        <v>27340</v>
      </c>
      <c r="C5447" s="30"/>
      <c r="D5447" s="30" t="s">
        <v>27340</v>
      </c>
      <c r="E5447" s="30" t="s">
        <v>27341</v>
      </c>
      <c r="F5447" s="30" t="s">
        <v>1454</v>
      </c>
      <c r="G5447" s="30" t="s">
        <v>3978</v>
      </c>
      <c r="H5447" s="30" t="s">
        <v>1397</v>
      </c>
      <c r="I5447" s="30">
        <v>9010160</v>
      </c>
      <c r="J5447" s="30" t="s">
        <v>27342</v>
      </c>
      <c r="K5447" s="57">
        <v>626951781114</v>
      </c>
      <c r="L5447" s="30"/>
      <c r="M5447" s="30"/>
      <c r="N5447" s="30"/>
      <c r="O5447" s="30"/>
      <c r="P5447" s="30"/>
      <c r="Q5447" s="30" t="s">
        <v>27343</v>
      </c>
      <c r="R5447" s="30"/>
      <c r="S5447" s="30" t="s">
        <v>27344</v>
      </c>
      <c r="T5447" s="30"/>
      <c r="U5447" s="30"/>
      <c r="V5447" s="30" t="s">
        <v>1444</v>
      </c>
    </row>
    <row r="5448" spans="1:22" ht="15" customHeight="1">
      <c r="A5448" s="30">
        <v>5673</v>
      </c>
      <c r="B5448" s="30" t="s">
        <v>27345</v>
      </c>
      <c r="C5448" s="30"/>
      <c r="D5448" s="30" t="s">
        <v>27345</v>
      </c>
      <c r="E5448" s="30" t="s">
        <v>27346</v>
      </c>
      <c r="F5448" s="30" t="s">
        <v>1454</v>
      </c>
      <c r="G5448" s="30" t="s">
        <v>3159</v>
      </c>
      <c r="H5448" s="30" t="s">
        <v>1393</v>
      </c>
      <c r="I5448" s="30">
        <v>88802000</v>
      </c>
      <c r="J5448" s="30" t="s">
        <v>27347</v>
      </c>
      <c r="K5448" s="57">
        <v>251110621</v>
      </c>
      <c r="L5448" s="30"/>
      <c r="M5448" s="30"/>
      <c r="N5448" s="30"/>
      <c r="O5448" s="30"/>
      <c r="P5448" s="30"/>
      <c r="Q5448" s="30" t="s">
        <v>27348</v>
      </c>
      <c r="R5448" s="30"/>
      <c r="S5448" s="30" t="s">
        <v>27349</v>
      </c>
      <c r="T5448" s="30"/>
      <c r="U5448" s="30"/>
      <c r="V5448" s="30" t="s">
        <v>1444</v>
      </c>
    </row>
    <row r="5449" spans="1:22" ht="15" customHeight="1">
      <c r="A5449" s="37">
        <v>5674</v>
      </c>
      <c r="B5449" s="37" t="s">
        <v>27350</v>
      </c>
      <c r="C5449" s="37"/>
      <c r="D5449" s="37" t="s">
        <v>27350</v>
      </c>
      <c r="E5449" s="37" t="s">
        <v>27351</v>
      </c>
      <c r="F5449" s="37" t="s">
        <v>27352</v>
      </c>
      <c r="G5449" s="37" t="s">
        <v>2432</v>
      </c>
      <c r="H5449" s="37" t="s">
        <v>1373</v>
      </c>
      <c r="I5449" s="37">
        <v>66050400</v>
      </c>
      <c r="J5449" s="37" t="s">
        <v>27353</v>
      </c>
      <c r="K5449" s="58">
        <v>152019847</v>
      </c>
      <c r="L5449" s="37"/>
      <c r="M5449" s="37"/>
      <c r="N5449" s="37"/>
      <c r="O5449" s="37"/>
      <c r="P5449" s="37"/>
      <c r="Q5449" s="37" t="s">
        <v>27354</v>
      </c>
      <c r="R5449" s="37"/>
      <c r="S5449" s="37" t="s">
        <v>27355</v>
      </c>
      <c r="T5449" s="37"/>
      <c r="U5449" s="37"/>
      <c r="V5449" s="26" t="s">
        <v>202</v>
      </c>
    </row>
    <row r="5450" spans="1:22" ht="15" customHeight="1">
      <c r="A5450" s="30">
        <v>5675</v>
      </c>
      <c r="B5450" s="30" t="s">
        <v>27356</v>
      </c>
      <c r="C5450" s="30"/>
      <c r="D5450" s="30" t="s">
        <v>27356</v>
      </c>
      <c r="E5450" s="30" t="s">
        <v>27357</v>
      </c>
      <c r="F5450" s="30" t="s">
        <v>1454</v>
      </c>
      <c r="G5450" s="30" t="s">
        <v>27358</v>
      </c>
      <c r="H5450" s="30" t="s">
        <v>1381</v>
      </c>
      <c r="I5450" s="30">
        <v>83350000</v>
      </c>
      <c r="J5450" s="30" t="s">
        <v>27359</v>
      </c>
      <c r="K5450" s="57">
        <v>9032770689</v>
      </c>
      <c r="L5450" s="30"/>
      <c r="M5450" s="30"/>
      <c r="N5450" s="30"/>
      <c r="O5450" s="30"/>
      <c r="P5450" s="30"/>
      <c r="Q5450" s="30" t="s">
        <v>27360</v>
      </c>
      <c r="R5450" s="30"/>
      <c r="S5450" s="30" t="s">
        <v>27361</v>
      </c>
      <c r="T5450" s="30"/>
      <c r="U5450" s="30"/>
      <c r="V5450" s="30" t="s">
        <v>1444</v>
      </c>
    </row>
    <row r="5451" spans="1:22" ht="15" customHeight="1">
      <c r="A5451" s="37">
        <v>5676</v>
      </c>
      <c r="B5451" s="37" t="s">
        <v>27362</v>
      </c>
      <c r="C5451" s="37"/>
      <c r="D5451" s="37" t="s">
        <v>27362</v>
      </c>
      <c r="E5451" s="37" t="s">
        <v>15197</v>
      </c>
      <c r="F5451" s="37" t="s">
        <v>27363</v>
      </c>
      <c r="G5451" s="37" t="s">
        <v>13775</v>
      </c>
      <c r="H5451" s="37" t="s">
        <v>1397</v>
      </c>
      <c r="I5451" s="37">
        <v>13184420</v>
      </c>
      <c r="J5451" s="37" t="s">
        <v>27364</v>
      </c>
      <c r="K5451" s="58">
        <v>748316254112</v>
      </c>
      <c r="L5451" s="37"/>
      <c r="M5451" s="37"/>
      <c r="N5451" s="37"/>
      <c r="O5451" s="37"/>
      <c r="P5451" s="37"/>
      <c r="Q5451" s="37" t="s">
        <v>27365</v>
      </c>
      <c r="R5451" s="37"/>
      <c r="S5451" s="37" t="s">
        <v>27366</v>
      </c>
      <c r="T5451" s="37"/>
      <c r="U5451" s="37"/>
      <c r="V5451" s="26" t="s">
        <v>202</v>
      </c>
    </row>
    <row r="5452" spans="1:22" ht="15" customHeight="1">
      <c r="A5452" s="30">
        <v>5677</v>
      </c>
      <c r="B5452" s="30" t="s">
        <v>27367</v>
      </c>
      <c r="C5452" s="30"/>
      <c r="D5452" s="30" t="s">
        <v>27367</v>
      </c>
      <c r="E5452" s="30" t="s">
        <v>27368</v>
      </c>
      <c r="F5452" s="30" t="s">
        <v>5254</v>
      </c>
      <c r="G5452" s="30" t="s">
        <v>2734</v>
      </c>
      <c r="H5452" s="30" t="s">
        <v>1365</v>
      </c>
      <c r="I5452" s="30">
        <v>65919040</v>
      </c>
      <c r="J5452" s="30" t="s">
        <v>27369</v>
      </c>
      <c r="K5452" s="57">
        <v>124336507</v>
      </c>
      <c r="L5452" s="30"/>
      <c r="M5452" s="30"/>
      <c r="N5452" s="30"/>
      <c r="O5452" s="30"/>
      <c r="P5452" s="30"/>
      <c r="Q5452" s="30" t="s">
        <v>27370</v>
      </c>
      <c r="R5452" s="30"/>
      <c r="S5452" s="30" t="s">
        <v>27371</v>
      </c>
      <c r="T5452" s="30"/>
      <c r="U5452" s="30"/>
      <c r="V5452" s="30" t="s">
        <v>1444</v>
      </c>
    </row>
    <row r="5453" spans="1:22" ht="15" customHeight="1">
      <c r="A5453" s="30">
        <v>5678</v>
      </c>
      <c r="B5453" s="30" t="s">
        <v>27372</v>
      </c>
      <c r="C5453" s="30"/>
      <c r="D5453" s="30" t="s">
        <v>27372</v>
      </c>
      <c r="E5453" s="30" t="s">
        <v>17220</v>
      </c>
      <c r="F5453" s="30" t="s">
        <v>1454</v>
      </c>
      <c r="G5453" s="30" t="s">
        <v>11202</v>
      </c>
      <c r="H5453" s="30" t="s">
        <v>1358</v>
      </c>
      <c r="I5453" s="30">
        <v>29645000</v>
      </c>
      <c r="J5453" s="30" t="s">
        <v>27373</v>
      </c>
      <c r="K5453" s="57">
        <v>82478503</v>
      </c>
      <c r="L5453" s="30"/>
      <c r="M5453" s="30"/>
      <c r="N5453" s="30"/>
      <c r="O5453" s="30"/>
      <c r="P5453" s="30"/>
      <c r="Q5453" s="30" t="s">
        <v>27374</v>
      </c>
      <c r="R5453" s="30"/>
      <c r="S5453" s="30" t="s">
        <v>27375</v>
      </c>
      <c r="T5453" s="30"/>
      <c r="U5453" s="30"/>
      <c r="V5453" s="30" t="s">
        <v>1444</v>
      </c>
    </row>
    <row r="5454" spans="1:22" ht="15" customHeight="1">
      <c r="A5454" s="30">
        <v>5679</v>
      </c>
      <c r="B5454" s="30" t="s">
        <v>27376</v>
      </c>
      <c r="C5454" s="30"/>
      <c r="D5454" s="30" t="s">
        <v>27376</v>
      </c>
      <c r="E5454" s="30" t="s">
        <v>18075</v>
      </c>
      <c r="F5454" s="30" t="s">
        <v>1454</v>
      </c>
      <c r="G5454" s="30" t="s">
        <v>2190</v>
      </c>
      <c r="H5454" s="30" t="s">
        <v>1350</v>
      </c>
      <c r="I5454" s="30">
        <v>69900100</v>
      </c>
      <c r="J5454" s="30" t="s">
        <v>27377</v>
      </c>
      <c r="K5454" s="57">
        <v>30292204</v>
      </c>
      <c r="L5454" s="30"/>
      <c r="M5454" s="30"/>
      <c r="N5454" s="30"/>
      <c r="O5454" s="30"/>
      <c r="P5454" s="30"/>
      <c r="Q5454" s="30" t="s">
        <v>25679</v>
      </c>
      <c r="R5454" s="30"/>
      <c r="S5454" s="30" t="s">
        <v>27378</v>
      </c>
      <c r="T5454" s="30"/>
      <c r="U5454" s="30"/>
      <c r="V5454" s="30" t="s">
        <v>1444</v>
      </c>
    </row>
    <row r="5455" spans="1:22" ht="15" customHeight="1">
      <c r="A5455" s="30">
        <v>5680</v>
      </c>
      <c r="B5455" s="30" t="s">
        <v>27379</v>
      </c>
      <c r="C5455" s="30"/>
      <c r="D5455" s="30" t="s">
        <v>27379</v>
      </c>
      <c r="E5455" s="30" t="s">
        <v>27380</v>
      </c>
      <c r="F5455" s="30" t="s">
        <v>10283</v>
      </c>
      <c r="G5455" s="30" t="s">
        <v>5439</v>
      </c>
      <c r="H5455" s="30" t="s">
        <v>1399</v>
      </c>
      <c r="I5455" s="30">
        <v>77020018</v>
      </c>
      <c r="J5455" s="30" t="s">
        <v>27381</v>
      </c>
      <c r="K5455" s="57">
        <v>295019050</v>
      </c>
      <c r="L5455" s="30"/>
      <c r="M5455" s="30"/>
      <c r="N5455" s="30"/>
      <c r="O5455" s="30"/>
      <c r="P5455" s="30"/>
      <c r="Q5455" s="30" t="s">
        <v>27382</v>
      </c>
      <c r="R5455" s="30"/>
      <c r="S5455" s="30" t="s">
        <v>18314</v>
      </c>
      <c r="T5455" s="30"/>
      <c r="U5455" s="30"/>
      <c r="V5455" s="30" t="s">
        <v>1428</v>
      </c>
    </row>
    <row r="5456" spans="1:22" ht="15" customHeight="1">
      <c r="A5456" s="30">
        <v>5681</v>
      </c>
      <c r="B5456" s="30" t="s">
        <v>27383</v>
      </c>
      <c r="C5456" s="30"/>
      <c r="D5456" s="30" t="s">
        <v>27383</v>
      </c>
      <c r="E5456" s="30" t="s">
        <v>27384</v>
      </c>
      <c r="F5456" s="30" t="s">
        <v>27385</v>
      </c>
      <c r="G5456" s="30" t="s">
        <v>23578</v>
      </c>
      <c r="H5456" s="30" t="s">
        <v>1360</v>
      </c>
      <c r="I5456" s="30">
        <v>99999999</v>
      </c>
      <c r="J5456" s="30"/>
      <c r="K5456" s="57" t="s">
        <v>3510</v>
      </c>
      <c r="L5456" s="30"/>
      <c r="M5456" s="30"/>
      <c r="N5456" s="30"/>
      <c r="O5456" s="30"/>
      <c r="P5456" s="30"/>
      <c r="Q5456" s="30"/>
      <c r="R5456" s="30"/>
      <c r="S5456" s="30" t="s">
        <v>4261</v>
      </c>
      <c r="T5456" s="30"/>
      <c r="U5456" s="30"/>
      <c r="V5456" s="30" t="s">
        <v>1444</v>
      </c>
    </row>
    <row r="5457" spans="1:22" ht="15" customHeight="1">
      <c r="A5457" s="30">
        <v>5682</v>
      </c>
      <c r="B5457" s="30" t="s">
        <v>27386</v>
      </c>
      <c r="C5457" s="30"/>
      <c r="D5457" s="30" t="s">
        <v>27386</v>
      </c>
      <c r="E5457" s="30" t="s">
        <v>27387</v>
      </c>
      <c r="F5457" s="30"/>
      <c r="G5457" s="30" t="s">
        <v>23578</v>
      </c>
      <c r="H5457" s="30" t="s">
        <v>1360</v>
      </c>
      <c r="I5457" s="30">
        <v>99999999</v>
      </c>
      <c r="J5457" s="30"/>
      <c r="K5457" s="57" t="s">
        <v>3510</v>
      </c>
      <c r="L5457" s="30"/>
      <c r="M5457" s="30"/>
      <c r="N5457" s="30"/>
      <c r="O5457" s="30"/>
      <c r="P5457" s="30"/>
      <c r="Q5457" s="30">
        <v>0</v>
      </c>
      <c r="R5457" s="30"/>
      <c r="S5457" s="30" t="s">
        <v>4261</v>
      </c>
      <c r="T5457" s="30"/>
      <c r="U5457" s="30"/>
      <c r="V5457" s="30" t="s">
        <v>1444</v>
      </c>
    </row>
    <row r="5458" spans="1:22" ht="15" customHeight="1">
      <c r="A5458" s="37">
        <v>5683</v>
      </c>
      <c r="B5458" s="37" t="s">
        <v>27388</v>
      </c>
      <c r="C5458" s="37"/>
      <c r="D5458" s="37" t="s">
        <v>27388</v>
      </c>
      <c r="E5458" s="37" t="s">
        <v>27389</v>
      </c>
      <c r="F5458" s="37" t="s">
        <v>1454</v>
      </c>
      <c r="G5458" s="37" t="s">
        <v>10412</v>
      </c>
      <c r="H5458" s="37" t="s">
        <v>1385</v>
      </c>
      <c r="I5458" s="37">
        <v>59140270</v>
      </c>
      <c r="J5458" s="37" t="s">
        <v>27390</v>
      </c>
      <c r="K5458" s="58">
        <v>202603687</v>
      </c>
      <c r="L5458" s="37"/>
      <c r="M5458" s="37"/>
      <c r="N5458" s="37"/>
      <c r="O5458" s="37"/>
      <c r="P5458" s="37"/>
      <c r="Q5458" s="37" t="s">
        <v>27391</v>
      </c>
      <c r="R5458" s="37"/>
      <c r="S5458" s="37" t="s">
        <v>27392</v>
      </c>
      <c r="T5458" s="37"/>
      <c r="U5458" s="37"/>
      <c r="V5458" s="26" t="s">
        <v>202</v>
      </c>
    </row>
    <row r="5459" spans="1:22" ht="15" customHeight="1">
      <c r="A5459" s="30">
        <v>5684</v>
      </c>
      <c r="B5459" s="30" t="s">
        <v>27393</v>
      </c>
      <c r="C5459" s="30"/>
      <c r="D5459" s="30" t="s">
        <v>27393</v>
      </c>
      <c r="E5459" s="30" t="s">
        <v>27394</v>
      </c>
      <c r="F5459" s="30" t="s">
        <v>1454</v>
      </c>
      <c r="G5459" s="30" t="s">
        <v>4419</v>
      </c>
      <c r="H5459" s="30" t="s">
        <v>1367</v>
      </c>
      <c r="I5459" s="30">
        <v>39400046</v>
      </c>
      <c r="J5459" s="30" t="s">
        <v>27395</v>
      </c>
      <c r="K5459" s="57">
        <v>29428990043</v>
      </c>
      <c r="L5459" s="30"/>
      <c r="M5459" s="30"/>
      <c r="N5459" s="30"/>
      <c r="O5459" s="30"/>
      <c r="P5459" s="30"/>
      <c r="Q5459" s="30" t="s">
        <v>27396</v>
      </c>
      <c r="R5459" s="30"/>
      <c r="S5459" s="30" t="s">
        <v>27397</v>
      </c>
      <c r="T5459" s="30"/>
      <c r="U5459" s="30"/>
      <c r="V5459" s="30" t="s">
        <v>1444</v>
      </c>
    </row>
    <row r="5460" spans="1:22" ht="15" customHeight="1">
      <c r="A5460" s="30">
        <v>5685</v>
      </c>
      <c r="B5460" s="30" t="s">
        <v>27398</v>
      </c>
      <c r="C5460" s="30"/>
      <c r="D5460" s="30" t="s">
        <v>27398</v>
      </c>
      <c r="E5460" s="30" t="s">
        <v>27399</v>
      </c>
      <c r="F5460" s="30" t="s">
        <v>1454</v>
      </c>
      <c r="G5460" s="30" t="s">
        <v>1540</v>
      </c>
      <c r="H5460" s="30" t="s">
        <v>1373</v>
      </c>
      <c r="I5460" s="30">
        <v>68005340</v>
      </c>
      <c r="J5460" s="30" t="s">
        <v>27400</v>
      </c>
      <c r="K5460" s="57">
        <v>152813152</v>
      </c>
      <c r="L5460" s="30"/>
      <c r="M5460" s="30"/>
      <c r="N5460" s="30"/>
      <c r="O5460" s="30"/>
      <c r="P5460" s="30"/>
      <c r="Q5460" s="30" t="s">
        <v>27401</v>
      </c>
      <c r="R5460" s="30"/>
      <c r="S5460" s="30" t="s">
        <v>4261</v>
      </c>
      <c r="T5460" s="30"/>
      <c r="U5460" s="30"/>
      <c r="V5460" s="30" t="s">
        <v>1444</v>
      </c>
    </row>
    <row r="5461" spans="1:22" ht="15" customHeight="1">
      <c r="A5461" s="30">
        <v>5686</v>
      </c>
      <c r="B5461" s="30" t="s">
        <v>27402</v>
      </c>
      <c r="C5461" s="30"/>
      <c r="D5461" s="30" t="s">
        <v>27402</v>
      </c>
      <c r="E5461" s="30" t="s">
        <v>27403</v>
      </c>
      <c r="F5461" s="30" t="s">
        <v>27404</v>
      </c>
      <c r="G5461" s="30" t="s">
        <v>2147</v>
      </c>
      <c r="H5461" s="30" t="s">
        <v>1352</v>
      </c>
      <c r="I5461" s="30">
        <v>46880000</v>
      </c>
      <c r="J5461" s="30" t="s">
        <v>27405</v>
      </c>
      <c r="K5461" s="57">
        <v>140726299</v>
      </c>
      <c r="L5461" s="30"/>
      <c r="M5461" s="30"/>
      <c r="N5461" s="30"/>
      <c r="O5461" s="30"/>
      <c r="P5461" s="30"/>
      <c r="Q5461" s="30" t="s">
        <v>27406</v>
      </c>
      <c r="R5461" s="30"/>
      <c r="S5461" s="30" t="s">
        <v>27407</v>
      </c>
      <c r="T5461" s="30"/>
      <c r="U5461" s="30"/>
      <c r="V5461" s="30" t="s">
        <v>1444</v>
      </c>
    </row>
    <row r="5462" spans="1:22" ht="15" customHeight="1">
      <c r="A5462" s="37">
        <v>5687</v>
      </c>
      <c r="B5462" s="37" t="s">
        <v>27408</v>
      </c>
      <c r="C5462" s="37"/>
      <c r="D5462" s="37" t="s">
        <v>27408</v>
      </c>
      <c r="E5462" s="37" t="s">
        <v>27409</v>
      </c>
      <c r="F5462" s="37" t="s">
        <v>4572</v>
      </c>
      <c r="G5462" s="37" t="s">
        <v>3918</v>
      </c>
      <c r="H5462" s="37" t="s">
        <v>1373</v>
      </c>
      <c r="I5462" s="37">
        <v>68180630</v>
      </c>
      <c r="J5462" s="37" t="s">
        <v>27410</v>
      </c>
      <c r="K5462" s="58">
        <v>157152235</v>
      </c>
      <c r="L5462" s="37"/>
      <c r="M5462" s="37"/>
      <c r="N5462" s="37"/>
      <c r="O5462" s="37"/>
      <c r="P5462" s="37"/>
      <c r="Q5462" s="37" t="s">
        <v>27411</v>
      </c>
      <c r="R5462" s="37"/>
      <c r="S5462" s="37" t="s">
        <v>27412</v>
      </c>
      <c r="T5462" s="37"/>
      <c r="U5462" s="37"/>
      <c r="V5462" s="26" t="s">
        <v>202</v>
      </c>
    </row>
    <row r="5463" spans="1:22" ht="15" customHeight="1">
      <c r="A5463" s="30">
        <v>5688</v>
      </c>
      <c r="B5463" s="30" t="s">
        <v>27413</v>
      </c>
      <c r="C5463" s="30"/>
      <c r="D5463" s="30" t="s">
        <v>27413</v>
      </c>
      <c r="E5463" s="30" t="s">
        <v>27414</v>
      </c>
      <c r="F5463" s="30" t="s">
        <v>27415</v>
      </c>
      <c r="G5463" s="30" t="s">
        <v>1384</v>
      </c>
      <c r="H5463" s="30" t="s">
        <v>1383</v>
      </c>
      <c r="I5463" s="30">
        <v>21371010</v>
      </c>
      <c r="J5463" s="30" t="s">
        <v>27416</v>
      </c>
      <c r="K5463" s="57">
        <v>85482807</v>
      </c>
      <c r="L5463" s="30"/>
      <c r="M5463" s="30"/>
      <c r="N5463" s="30"/>
      <c r="O5463" s="30"/>
      <c r="P5463" s="30"/>
      <c r="Q5463" s="30" t="s">
        <v>27417</v>
      </c>
      <c r="R5463" s="30"/>
      <c r="S5463" s="30" t="s">
        <v>27418</v>
      </c>
      <c r="T5463" s="30"/>
      <c r="U5463" s="30"/>
      <c r="V5463" s="30" t="s">
        <v>1444</v>
      </c>
    </row>
    <row r="5464" spans="1:22" ht="15" customHeight="1">
      <c r="A5464" s="30">
        <v>5689</v>
      </c>
      <c r="B5464" s="30" t="s">
        <v>27419</v>
      </c>
      <c r="C5464" s="30"/>
      <c r="D5464" s="30" t="s">
        <v>27419</v>
      </c>
      <c r="E5464" s="30" t="s">
        <v>9017</v>
      </c>
      <c r="F5464" s="30" t="s">
        <v>2744</v>
      </c>
      <c r="G5464" s="30" t="s">
        <v>2360</v>
      </c>
      <c r="H5464" s="30" t="s">
        <v>1363</v>
      </c>
      <c r="I5464" s="30">
        <v>74055055</v>
      </c>
      <c r="J5464" s="30" t="s">
        <v>27420</v>
      </c>
      <c r="K5464" s="57">
        <v>108213161</v>
      </c>
      <c r="L5464" s="30"/>
      <c r="M5464" s="30"/>
      <c r="N5464" s="30"/>
      <c r="O5464" s="30"/>
      <c r="P5464" s="30"/>
      <c r="Q5464" s="30" t="s">
        <v>27421</v>
      </c>
      <c r="R5464" s="30"/>
      <c r="S5464" s="30" t="s">
        <v>27422</v>
      </c>
      <c r="T5464" s="30"/>
      <c r="U5464" s="30"/>
      <c r="V5464" s="30" t="s">
        <v>1444</v>
      </c>
    </row>
    <row r="5465" spans="1:22" ht="15" customHeight="1">
      <c r="A5465" s="30">
        <v>5690</v>
      </c>
      <c r="B5465" s="30" t="s">
        <v>27423</v>
      </c>
      <c r="C5465" s="30"/>
      <c r="D5465" s="30" t="s">
        <v>27423</v>
      </c>
      <c r="E5465" s="30" t="s">
        <v>27424</v>
      </c>
      <c r="F5465" s="30" t="s">
        <v>1454</v>
      </c>
      <c r="G5465" s="30" t="s">
        <v>15150</v>
      </c>
      <c r="H5465" s="30" t="s">
        <v>1352</v>
      </c>
      <c r="I5465" s="30">
        <v>45880000</v>
      </c>
      <c r="J5465" s="30" t="s">
        <v>27425</v>
      </c>
      <c r="K5465" s="57" t="s">
        <v>27426</v>
      </c>
      <c r="L5465" s="30"/>
      <c r="M5465" s="30"/>
      <c r="N5465" s="30"/>
      <c r="O5465" s="30"/>
      <c r="P5465" s="30"/>
      <c r="Q5465" s="30" t="s">
        <v>27427</v>
      </c>
      <c r="R5465" s="30"/>
      <c r="S5465" s="30" t="s">
        <v>27428</v>
      </c>
      <c r="T5465" s="30"/>
      <c r="U5465" s="30"/>
      <c r="V5465" s="30" t="s">
        <v>1428</v>
      </c>
    </row>
    <row r="5466" spans="1:22" ht="15" customHeight="1">
      <c r="A5466" s="30">
        <v>5691</v>
      </c>
      <c r="B5466" s="30" t="s">
        <v>27429</v>
      </c>
      <c r="C5466" s="30"/>
      <c r="D5466" s="30" t="s">
        <v>27429</v>
      </c>
      <c r="E5466" s="30" t="s">
        <v>6452</v>
      </c>
      <c r="F5466" s="30" t="s">
        <v>23520</v>
      </c>
      <c r="G5466" s="30" t="s">
        <v>2360</v>
      </c>
      <c r="H5466" s="30" t="s">
        <v>1363</v>
      </c>
      <c r="I5466" s="30">
        <v>74474510</v>
      </c>
      <c r="J5466" s="30" t="s">
        <v>27430</v>
      </c>
      <c r="K5466" s="57">
        <v>106969579</v>
      </c>
      <c r="L5466" s="30"/>
      <c r="M5466" s="30"/>
      <c r="N5466" s="30"/>
      <c r="O5466" s="30"/>
      <c r="P5466" s="30"/>
      <c r="Q5466" s="30" t="s">
        <v>27431</v>
      </c>
      <c r="R5466" s="30"/>
      <c r="S5466" s="30" t="s">
        <v>27432</v>
      </c>
      <c r="T5466" s="30"/>
      <c r="U5466" s="30"/>
      <c r="V5466" s="30" t="s">
        <v>1428</v>
      </c>
    </row>
    <row r="5467" spans="1:22" ht="15" customHeight="1">
      <c r="A5467" s="30">
        <v>5692</v>
      </c>
      <c r="B5467" s="30" t="s">
        <v>27433</v>
      </c>
      <c r="C5467" s="30"/>
      <c r="D5467" s="30" t="s">
        <v>27433</v>
      </c>
      <c r="E5467" s="30" t="s">
        <v>27434</v>
      </c>
      <c r="F5467" s="30" t="s">
        <v>1454</v>
      </c>
      <c r="G5467" s="30" t="s">
        <v>15706</v>
      </c>
      <c r="H5467" s="30" t="s">
        <v>1377</v>
      </c>
      <c r="I5467" s="30">
        <v>56280000</v>
      </c>
      <c r="J5467" s="30" t="s">
        <v>27435</v>
      </c>
      <c r="K5467" s="57">
        <v>59272422</v>
      </c>
      <c r="L5467" s="30"/>
      <c r="M5467" s="30"/>
      <c r="N5467" s="30"/>
      <c r="O5467" s="30"/>
      <c r="P5467" s="30"/>
      <c r="Q5467" s="30" t="s">
        <v>27436</v>
      </c>
      <c r="R5467" s="30"/>
      <c r="S5467" s="30" t="s">
        <v>27437</v>
      </c>
      <c r="T5467" s="30"/>
      <c r="U5467" s="30"/>
      <c r="V5467" s="30" t="s">
        <v>1444</v>
      </c>
    </row>
    <row r="5468" spans="1:22" ht="15" customHeight="1">
      <c r="A5468" s="30">
        <v>5693</v>
      </c>
      <c r="B5468" s="30" t="s">
        <v>27438</v>
      </c>
      <c r="C5468" s="30"/>
      <c r="D5468" s="30" t="s">
        <v>27438</v>
      </c>
      <c r="E5468" s="30" t="s">
        <v>27439</v>
      </c>
      <c r="F5468" s="30" t="s">
        <v>1454</v>
      </c>
      <c r="G5468" s="30" t="s">
        <v>19644</v>
      </c>
      <c r="H5468" s="30" t="s">
        <v>1352</v>
      </c>
      <c r="I5468" s="30">
        <v>42850000</v>
      </c>
      <c r="J5468" s="30" t="s">
        <v>27440</v>
      </c>
      <c r="K5468" s="57">
        <v>156382294</v>
      </c>
      <c r="L5468" s="30"/>
      <c r="M5468" s="30"/>
      <c r="N5468" s="30"/>
      <c r="O5468" s="30"/>
      <c r="P5468" s="30"/>
      <c r="Q5468" s="30" t="s">
        <v>27441</v>
      </c>
      <c r="R5468" s="30"/>
      <c r="S5468" s="30" t="s">
        <v>27442</v>
      </c>
      <c r="T5468" s="30"/>
      <c r="U5468" s="30"/>
      <c r="V5468" s="30" t="s">
        <v>1444</v>
      </c>
    </row>
    <row r="5469" spans="1:22" ht="15" customHeight="1">
      <c r="A5469" s="30">
        <v>5694</v>
      </c>
      <c r="B5469" s="30" t="s">
        <v>27443</v>
      </c>
      <c r="C5469" s="30"/>
      <c r="D5469" s="30" t="s">
        <v>27443</v>
      </c>
      <c r="E5469" s="30" t="s">
        <v>5723</v>
      </c>
      <c r="F5469" s="30" t="s">
        <v>2442</v>
      </c>
      <c r="G5469" s="30" t="s">
        <v>2432</v>
      </c>
      <c r="H5469" s="30" t="s">
        <v>1373</v>
      </c>
      <c r="I5469" s="30">
        <v>66013080</v>
      </c>
      <c r="J5469" s="30" t="s">
        <v>27444</v>
      </c>
      <c r="K5469" s="57">
        <v>152235051</v>
      </c>
      <c r="L5469" s="30"/>
      <c r="M5469" s="30"/>
      <c r="N5469" s="30"/>
      <c r="O5469" s="30"/>
      <c r="P5469" s="30"/>
      <c r="Q5469" s="30" t="s">
        <v>27445</v>
      </c>
      <c r="R5469" s="30"/>
      <c r="S5469" s="30" t="s">
        <v>27446</v>
      </c>
      <c r="T5469" s="30"/>
      <c r="U5469" s="30"/>
      <c r="V5469" s="30" t="s">
        <v>1444</v>
      </c>
    </row>
    <row r="5470" spans="1:22" ht="15" customHeight="1">
      <c r="A5470" s="30">
        <v>5695</v>
      </c>
      <c r="B5470" s="30" t="s">
        <v>27447</v>
      </c>
      <c r="C5470" s="30"/>
      <c r="D5470" s="30" t="s">
        <v>27447</v>
      </c>
      <c r="E5470" s="30" t="s">
        <v>27448</v>
      </c>
      <c r="F5470" s="30" t="s">
        <v>24832</v>
      </c>
      <c r="G5470" s="30" t="s">
        <v>1422</v>
      </c>
      <c r="H5470" s="30" t="s">
        <v>1397</v>
      </c>
      <c r="I5470" s="30">
        <v>2060000</v>
      </c>
      <c r="J5470" s="30" t="s">
        <v>27449</v>
      </c>
      <c r="K5470" s="57">
        <v>131009223110</v>
      </c>
      <c r="L5470" s="30"/>
      <c r="M5470" s="30"/>
      <c r="N5470" s="30"/>
      <c r="O5470" s="30"/>
      <c r="P5470" s="30"/>
      <c r="Q5470" s="30" t="s">
        <v>27450</v>
      </c>
      <c r="R5470" s="30"/>
      <c r="S5470" s="30" t="s">
        <v>27451</v>
      </c>
      <c r="T5470" s="30"/>
      <c r="U5470" s="30"/>
      <c r="V5470" s="30" t="s">
        <v>1444</v>
      </c>
    </row>
    <row r="5471" spans="1:22" ht="15" customHeight="1">
      <c r="A5471" s="30">
        <v>5696</v>
      </c>
      <c r="B5471" s="30" t="s">
        <v>27452</v>
      </c>
      <c r="C5471" s="30"/>
      <c r="D5471" s="30" t="s">
        <v>27452</v>
      </c>
      <c r="E5471" s="30" t="s">
        <v>27453</v>
      </c>
      <c r="F5471" s="30" t="s">
        <v>1454</v>
      </c>
      <c r="G5471" s="30" t="s">
        <v>2799</v>
      </c>
      <c r="H5471" s="30" t="s">
        <v>1352</v>
      </c>
      <c r="I5471" s="30">
        <v>45015040</v>
      </c>
      <c r="J5471" s="30" t="s">
        <v>27454</v>
      </c>
      <c r="K5471" s="57">
        <v>49231425</v>
      </c>
      <c r="L5471" s="30"/>
      <c r="M5471" s="30"/>
      <c r="N5471" s="30"/>
      <c r="O5471" s="30"/>
      <c r="P5471" s="30"/>
      <c r="Q5471" s="30" t="s">
        <v>27455</v>
      </c>
      <c r="R5471" s="30"/>
      <c r="S5471" s="30" t="s">
        <v>27456</v>
      </c>
      <c r="T5471" s="30"/>
      <c r="U5471" s="30"/>
      <c r="V5471" s="30" t="s">
        <v>1444</v>
      </c>
    </row>
    <row r="5472" spans="1:22" ht="15" customHeight="1">
      <c r="A5472" s="37">
        <v>5697</v>
      </c>
      <c r="B5472" s="37" t="s">
        <v>27457</v>
      </c>
      <c r="C5472" s="37"/>
      <c r="D5472" s="37" t="s">
        <v>27457</v>
      </c>
      <c r="E5472" s="37" t="s">
        <v>27458</v>
      </c>
      <c r="F5472" s="37" t="s">
        <v>27459</v>
      </c>
      <c r="G5472" s="37" t="s">
        <v>2938</v>
      </c>
      <c r="H5472" s="37" t="s">
        <v>1377</v>
      </c>
      <c r="I5472" s="37">
        <v>56903390</v>
      </c>
      <c r="J5472" s="37" t="s">
        <v>27460</v>
      </c>
      <c r="K5472" s="58">
        <v>50888447</v>
      </c>
      <c r="L5472" s="37"/>
      <c r="M5472" s="37"/>
      <c r="N5472" s="37"/>
      <c r="O5472" s="37"/>
      <c r="P5472" s="37"/>
      <c r="Q5472" s="37" t="s">
        <v>27461</v>
      </c>
      <c r="R5472" s="37"/>
      <c r="S5472" s="37" t="s">
        <v>27462</v>
      </c>
      <c r="T5472" s="37"/>
      <c r="U5472" s="37"/>
      <c r="V5472" s="26" t="s">
        <v>202</v>
      </c>
    </row>
    <row r="5473" spans="1:22" ht="15" customHeight="1">
      <c r="A5473" s="30">
        <v>5698</v>
      </c>
      <c r="B5473" s="30" t="s">
        <v>27463</v>
      </c>
      <c r="C5473" s="30"/>
      <c r="D5473" s="30" t="s">
        <v>27463</v>
      </c>
      <c r="E5473" s="30" t="s">
        <v>3820</v>
      </c>
      <c r="F5473" s="30" t="s">
        <v>1454</v>
      </c>
      <c r="G5473" s="30" t="s">
        <v>2414</v>
      </c>
      <c r="H5473" s="30" t="s">
        <v>1352</v>
      </c>
      <c r="I5473" s="30">
        <v>42800029</v>
      </c>
      <c r="J5473" s="30" t="s">
        <v>27464</v>
      </c>
      <c r="K5473" s="57" t="s">
        <v>27465</v>
      </c>
      <c r="L5473" s="30"/>
      <c r="M5473" s="30"/>
      <c r="N5473" s="30"/>
      <c r="O5473" s="30"/>
      <c r="P5473" s="30"/>
      <c r="Q5473" s="30" t="s">
        <v>4790</v>
      </c>
      <c r="R5473" s="30"/>
      <c r="S5473" s="30" t="s">
        <v>4261</v>
      </c>
      <c r="T5473" s="30"/>
      <c r="U5473" s="30"/>
      <c r="V5473" s="30" t="s">
        <v>1444</v>
      </c>
    </row>
    <row r="5474" spans="1:22" ht="15" customHeight="1">
      <c r="A5474" s="30">
        <v>5699</v>
      </c>
      <c r="B5474" s="30" t="s">
        <v>27466</v>
      </c>
      <c r="C5474" s="30"/>
      <c r="D5474" s="30" t="s">
        <v>27466</v>
      </c>
      <c r="E5474" s="30" t="s">
        <v>27467</v>
      </c>
      <c r="F5474" s="30" t="s">
        <v>1454</v>
      </c>
      <c r="G5474" s="30" t="s">
        <v>2024</v>
      </c>
      <c r="H5474" s="30" t="s">
        <v>1352</v>
      </c>
      <c r="I5474" s="30">
        <v>48601400</v>
      </c>
      <c r="J5474" s="30" t="s">
        <v>27468</v>
      </c>
      <c r="K5474" s="57">
        <v>175386563</v>
      </c>
      <c r="L5474" s="30"/>
      <c r="M5474" s="30"/>
      <c r="N5474" s="30"/>
      <c r="O5474" s="30"/>
      <c r="P5474" s="30"/>
      <c r="Q5474" s="30" t="s">
        <v>27469</v>
      </c>
      <c r="R5474" s="30"/>
      <c r="S5474" s="30" t="s">
        <v>27470</v>
      </c>
      <c r="T5474" s="30"/>
      <c r="U5474" s="30"/>
      <c r="V5474" s="30" t="s">
        <v>1444</v>
      </c>
    </row>
    <row r="5475" spans="1:22" ht="15" customHeight="1">
      <c r="A5475" s="30">
        <v>5700</v>
      </c>
      <c r="B5475" s="30" t="s">
        <v>27471</v>
      </c>
      <c r="C5475" s="30"/>
      <c r="D5475" s="30" t="s">
        <v>27471</v>
      </c>
      <c r="E5475" s="30" t="s">
        <v>27472</v>
      </c>
      <c r="F5475" s="30" t="s">
        <v>27473</v>
      </c>
      <c r="G5475" s="30" t="s">
        <v>1422</v>
      </c>
      <c r="H5475" s="30" t="s">
        <v>1397</v>
      </c>
      <c r="I5475" s="30">
        <v>5433040</v>
      </c>
      <c r="J5475" s="30" t="s">
        <v>27474</v>
      </c>
      <c r="K5475" s="57">
        <v>141765721118</v>
      </c>
      <c r="L5475" s="30"/>
      <c r="M5475" s="30"/>
      <c r="N5475" s="30"/>
      <c r="O5475" s="30"/>
      <c r="P5475" s="30"/>
      <c r="Q5475" s="30" t="s">
        <v>27475</v>
      </c>
      <c r="R5475" s="30"/>
      <c r="S5475" s="30" t="s">
        <v>27476</v>
      </c>
      <c r="T5475" s="30"/>
      <c r="U5475" s="30"/>
      <c r="V5475" s="30" t="s">
        <v>1444</v>
      </c>
    </row>
    <row r="5476" spans="1:22" ht="15" customHeight="1">
      <c r="A5476" s="30">
        <v>5701</v>
      </c>
      <c r="B5476" s="30" t="s">
        <v>27477</v>
      </c>
      <c r="C5476" s="30"/>
      <c r="D5476" s="30" t="s">
        <v>27477</v>
      </c>
      <c r="E5476" s="30" t="s">
        <v>27478</v>
      </c>
      <c r="F5476" s="30" t="s">
        <v>27479</v>
      </c>
      <c r="G5476" s="30" t="s">
        <v>3430</v>
      </c>
      <c r="H5476" s="30" t="s">
        <v>1363</v>
      </c>
      <c r="I5476" s="30">
        <v>75400000</v>
      </c>
      <c r="J5476" s="30" t="s">
        <v>27480</v>
      </c>
      <c r="K5476" s="57">
        <v>103517766</v>
      </c>
      <c r="L5476" s="30"/>
      <c r="M5476" s="30"/>
      <c r="N5476" s="30"/>
      <c r="O5476" s="30"/>
      <c r="P5476" s="30"/>
      <c r="Q5476" s="30" t="s">
        <v>27481</v>
      </c>
      <c r="R5476" s="30"/>
      <c r="S5476" s="30" t="s">
        <v>27482</v>
      </c>
      <c r="T5476" s="30"/>
      <c r="U5476" s="30"/>
      <c r="V5476" s="30" t="s">
        <v>1444</v>
      </c>
    </row>
    <row r="5477" spans="1:22" ht="15" customHeight="1">
      <c r="A5477" s="30">
        <v>5702</v>
      </c>
      <c r="B5477" s="30" t="s">
        <v>27483</v>
      </c>
      <c r="C5477" s="30"/>
      <c r="D5477" s="30" t="s">
        <v>27483</v>
      </c>
      <c r="E5477" s="30" t="s">
        <v>27484</v>
      </c>
      <c r="F5477" s="30" t="s">
        <v>1454</v>
      </c>
      <c r="G5477" s="30" t="s">
        <v>5712</v>
      </c>
      <c r="H5477" s="30" t="s">
        <v>1379</v>
      </c>
      <c r="I5477" s="30">
        <v>64300000</v>
      </c>
      <c r="J5477" s="30" t="s">
        <v>27485</v>
      </c>
      <c r="K5477" s="57">
        <v>196829593</v>
      </c>
      <c r="L5477" s="30"/>
      <c r="M5477" s="30"/>
      <c r="N5477" s="30"/>
      <c r="O5477" s="30"/>
      <c r="P5477" s="30"/>
      <c r="Q5477" s="30" t="s">
        <v>22208</v>
      </c>
      <c r="R5477" s="30"/>
      <c r="S5477" s="30" t="s">
        <v>27486</v>
      </c>
      <c r="T5477" s="30"/>
      <c r="U5477" s="30"/>
      <c r="V5477" s="30" t="s">
        <v>1444</v>
      </c>
    </row>
    <row r="5478" spans="1:22" ht="15" customHeight="1">
      <c r="A5478" s="30">
        <v>5703</v>
      </c>
      <c r="B5478" s="30" t="s">
        <v>27487</v>
      </c>
      <c r="C5478" s="30"/>
      <c r="D5478" s="30" t="s">
        <v>27487</v>
      </c>
      <c r="E5478" s="30" t="s">
        <v>27488</v>
      </c>
      <c r="F5478" s="30" t="s">
        <v>1454</v>
      </c>
      <c r="G5478" s="30" t="s">
        <v>27489</v>
      </c>
      <c r="H5478" s="30" t="s">
        <v>1365</v>
      </c>
      <c r="I5478" s="30">
        <v>65870000</v>
      </c>
      <c r="J5478" s="30" t="s">
        <v>27490</v>
      </c>
      <c r="K5478" s="57">
        <v>126626022</v>
      </c>
      <c r="L5478" s="30"/>
      <c r="M5478" s="30"/>
      <c r="N5478" s="30"/>
      <c r="O5478" s="30"/>
      <c r="P5478" s="30"/>
      <c r="Q5478" s="30" t="s">
        <v>27491</v>
      </c>
      <c r="R5478" s="30"/>
      <c r="S5478" s="30" t="s">
        <v>27492</v>
      </c>
      <c r="T5478" s="30"/>
      <c r="U5478" s="30"/>
      <c r="V5478" s="30" t="s">
        <v>1444</v>
      </c>
    </row>
    <row r="5479" spans="1:22" ht="15" customHeight="1">
      <c r="A5479" s="30">
        <v>5704</v>
      </c>
      <c r="B5479" s="30" t="s">
        <v>27493</v>
      </c>
      <c r="C5479" s="30"/>
      <c r="D5479" s="30" t="s">
        <v>27493</v>
      </c>
      <c r="E5479" s="30" t="s">
        <v>27494</v>
      </c>
      <c r="F5479" s="30" t="s">
        <v>1454</v>
      </c>
      <c r="G5479" s="30" t="s">
        <v>1802</v>
      </c>
      <c r="H5479" s="30" t="s">
        <v>1373</v>
      </c>
      <c r="I5479" s="30">
        <v>68743050</v>
      </c>
      <c r="J5479" s="30" t="s">
        <v>27495</v>
      </c>
      <c r="K5479" s="57">
        <v>155483986</v>
      </c>
      <c r="L5479" s="30"/>
      <c r="M5479" s="30"/>
      <c r="N5479" s="30"/>
      <c r="O5479" s="30"/>
      <c r="P5479" s="30"/>
      <c r="Q5479" s="30" t="s">
        <v>2568</v>
      </c>
      <c r="R5479" s="30"/>
      <c r="S5479" s="30" t="s">
        <v>27496</v>
      </c>
      <c r="T5479" s="30"/>
      <c r="U5479" s="30"/>
      <c r="V5479" s="30" t="s">
        <v>1444</v>
      </c>
    </row>
    <row r="5480" spans="1:22" ht="15" customHeight="1">
      <c r="A5480" s="30">
        <v>5705</v>
      </c>
      <c r="B5480" s="30" t="s">
        <v>27497</v>
      </c>
      <c r="C5480" s="30"/>
      <c r="D5480" s="30" t="s">
        <v>27497</v>
      </c>
      <c r="E5480" s="30" t="s">
        <v>27498</v>
      </c>
      <c r="F5480" s="30" t="s">
        <v>27499</v>
      </c>
      <c r="G5480" s="30" t="s">
        <v>27500</v>
      </c>
      <c r="H5480" s="30" t="s">
        <v>1391</v>
      </c>
      <c r="I5480" s="30">
        <v>98300000</v>
      </c>
      <c r="J5480" s="30" t="s">
        <v>27501</v>
      </c>
      <c r="K5480" s="57">
        <v>890083185</v>
      </c>
      <c r="L5480" s="30"/>
      <c r="M5480" s="30"/>
      <c r="N5480" s="30"/>
      <c r="O5480" s="30"/>
      <c r="P5480" s="30"/>
      <c r="Q5480" s="30" t="s">
        <v>14180</v>
      </c>
      <c r="R5480" s="30"/>
      <c r="S5480" s="30" t="s">
        <v>27502</v>
      </c>
      <c r="T5480" s="30"/>
      <c r="U5480" s="30"/>
      <c r="V5480" s="30" t="s">
        <v>1444</v>
      </c>
    </row>
    <row r="5481" spans="1:22" ht="15" customHeight="1">
      <c r="A5481" s="30">
        <v>5706</v>
      </c>
      <c r="B5481" s="30" t="s">
        <v>27503</v>
      </c>
      <c r="C5481" s="30"/>
      <c r="D5481" s="30" t="s">
        <v>27503</v>
      </c>
      <c r="E5481" s="30" t="s">
        <v>27504</v>
      </c>
      <c r="F5481" s="30" t="s">
        <v>1454</v>
      </c>
      <c r="G5481" s="30" t="s">
        <v>2668</v>
      </c>
      <c r="H5481" s="30" t="s">
        <v>1397</v>
      </c>
      <c r="I5481" s="30">
        <v>6013003</v>
      </c>
      <c r="J5481" s="30" t="s">
        <v>27505</v>
      </c>
      <c r="K5481" s="57">
        <v>492724360111</v>
      </c>
      <c r="L5481" s="30"/>
      <c r="M5481" s="30"/>
      <c r="N5481" s="30"/>
      <c r="O5481" s="30"/>
      <c r="P5481" s="30"/>
      <c r="Q5481" s="30" t="s">
        <v>27506</v>
      </c>
      <c r="R5481" s="30"/>
      <c r="S5481" s="30" t="s">
        <v>27507</v>
      </c>
      <c r="T5481" s="30"/>
      <c r="U5481" s="30"/>
      <c r="V5481" s="30" t="s">
        <v>1444</v>
      </c>
    </row>
    <row r="5482" spans="1:22" ht="15" customHeight="1">
      <c r="A5482" s="30">
        <v>5707</v>
      </c>
      <c r="B5482" s="30" t="s">
        <v>27508</v>
      </c>
      <c r="C5482" s="30"/>
      <c r="D5482" s="30" t="s">
        <v>27508</v>
      </c>
      <c r="E5482" s="30" t="s">
        <v>27509</v>
      </c>
      <c r="F5482" s="30" t="s">
        <v>27510</v>
      </c>
      <c r="G5482" s="30" t="s">
        <v>5092</v>
      </c>
      <c r="H5482" s="30" t="s">
        <v>1393</v>
      </c>
      <c r="I5482" s="30">
        <v>88348408</v>
      </c>
      <c r="J5482" s="30" t="s">
        <v>27511</v>
      </c>
      <c r="K5482" s="57">
        <v>258483741</v>
      </c>
      <c r="L5482" s="30"/>
      <c r="M5482" s="30"/>
      <c r="N5482" s="30"/>
      <c r="O5482" s="30"/>
      <c r="P5482" s="30"/>
      <c r="Q5482" s="30" t="s">
        <v>27512</v>
      </c>
      <c r="R5482" s="30"/>
      <c r="S5482" s="30" t="s">
        <v>4261</v>
      </c>
      <c r="T5482" s="30"/>
      <c r="U5482" s="30"/>
      <c r="V5482" s="30" t="s">
        <v>1444</v>
      </c>
    </row>
    <row r="5483" spans="1:22" ht="15" customHeight="1">
      <c r="A5483" s="37">
        <v>5708</v>
      </c>
      <c r="B5483" s="37" t="s">
        <v>27513</v>
      </c>
      <c r="C5483" s="37"/>
      <c r="D5483" s="37" t="s">
        <v>27513</v>
      </c>
      <c r="E5483" s="37" t="s">
        <v>27514</v>
      </c>
      <c r="F5483" s="37" t="s">
        <v>1454</v>
      </c>
      <c r="G5483" s="37" t="s">
        <v>13417</v>
      </c>
      <c r="H5483" s="37" t="s">
        <v>1363</v>
      </c>
      <c r="I5483" s="37">
        <v>76630000</v>
      </c>
      <c r="J5483" s="37" t="s">
        <v>27515</v>
      </c>
      <c r="K5483" s="58">
        <v>103538046</v>
      </c>
      <c r="L5483" s="37"/>
      <c r="M5483" s="37"/>
      <c r="N5483" s="37"/>
      <c r="O5483" s="37"/>
      <c r="P5483" s="37"/>
      <c r="Q5483" s="37" t="s">
        <v>27516</v>
      </c>
      <c r="R5483" s="37"/>
      <c r="S5483" s="37" t="s">
        <v>27517</v>
      </c>
      <c r="T5483" s="37"/>
      <c r="U5483" s="37"/>
      <c r="V5483" s="26" t="s">
        <v>202</v>
      </c>
    </row>
    <row r="5484" spans="1:22" ht="15" customHeight="1">
      <c r="A5484" s="30">
        <v>5709</v>
      </c>
      <c r="B5484" s="30" t="s">
        <v>27518</v>
      </c>
      <c r="C5484" s="30"/>
      <c r="D5484" s="30" t="s">
        <v>27518</v>
      </c>
      <c r="E5484" s="30" t="s">
        <v>27519</v>
      </c>
      <c r="F5484" s="30" t="s">
        <v>27520</v>
      </c>
      <c r="G5484" s="30" t="s">
        <v>6540</v>
      </c>
      <c r="H5484" s="30" t="s">
        <v>1391</v>
      </c>
      <c r="I5484" s="30">
        <v>94150140</v>
      </c>
      <c r="J5484" s="30" t="s">
        <v>27521</v>
      </c>
      <c r="K5484" s="57">
        <v>570345685</v>
      </c>
      <c r="L5484" s="30"/>
      <c r="M5484" s="30"/>
      <c r="N5484" s="30"/>
      <c r="O5484" s="30"/>
      <c r="P5484" s="30"/>
      <c r="Q5484" s="30" t="s">
        <v>27522</v>
      </c>
      <c r="R5484" s="30"/>
      <c r="S5484" s="30" t="s">
        <v>27523</v>
      </c>
      <c r="T5484" s="30"/>
      <c r="U5484" s="30"/>
      <c r="V5484" s="30" t="s">
        <v>1444</v>
      </c>
    </row>
    <row r="5485" spans="1:22" ht="15" customHeight="1">
      <c r="A5485" s="30">
        <v>5710</v>
      </c>
      <c r="B5485" s="30" t="s">
        <v>27524</v>
      </c>
      <c r="C5485" s="30"/>
      <c r="D5485" s="30" t="s">
        <v>27524</v>
      </c>
      <c r="E5485" s="30" t="s">
        <v>27525</v>
      </c>
      <c r="F5485" s="30" t="s">
        <v>1454</v>
      </c>
      <c r="G5485" s="30" t="s">
        <v>5613</v>
      </c>
      <c r="H5485" s="30" t="s">
        <v>1377</v>
      </c>
      <c r="I5485" s="30">
        <v>56200000</v>
      </c>
      <c r="J5485" s="30" t="s">
        <v>27526</v>
      </c>
      <c r="K5485" s="57">
        <v>95754725</v>
      </c>
      <c r="L5485" s="30"/>
      <c r="M5485" s="30"/>
      <c r="N5485" s="30"/>
      <c r="O5485" s="30"/>
      <c r="P5485" s="30"/>
      <c r="Q5485" s="30" t="s">
        <v>27527</v>
      </c>
      <c r="R5485" s="30"/>
      <c r="S5485" s="30" t="s">
        <v>27528</v>
      </c>
      <c r="T5485" s="30"/>
      <c r="U5485" s="30"/>
      <c r="V5485" s="30" t="s">
        <v>1444</v>
      </c>
    </row>
    <row r="5486" spans="1:22" ht="15" customHeight="1">
      <c r="A5486" s="30">
        <v>5711</v>
      </c>
      <c r="B5486" s="30" t="s">
        <v>27529</v>
      </c>
      <c r="C5486" s="30"/>
      <c r="D5486" s="30" t="s">
        <v>27529</v>
      </c>
      <c r="E5486" s="30" t="s">
        <v>27530</v>
      </c>
      <c r="F5486" s="30" t="s">
        <v>1454</v>
      </c>
      <c r="G5486" s="30" t="s">
        <v>4286</v>
      </c>
      <c r="H5486" s="30" t="s">
        <v>1391</v>
      </c>
      <c r="I5486" s="30">
        <v>93510033</v>
      </c>
      <c r="J5486" s="30" t="s">
        <v>27531</v>
      </c>
      <c r="K5486" s="57">
        <v>860540480</v>
      </c>
      <c r="L5486" s="30"/>
      <c r="M5486" s="30"/>
      <c r="N5486" s="30"/>
      <c r="O5486" s="30"/>
      <c r="P5486" s="30"/>
      <c r="Q5486" s="30" t="s">
        <v>27532</v>
      </c>
      <c r="R5486" s="30"/>
      <c r="S5486" s="30" t="s">
        <v>27533</v>
      </c>
      <c r="T5486" s="30"/>
      <c r="U5486" s="30"/>
      <c r="V5486" s="30" t="s">
        <v>1444</v>
      </c>
    </row>
    <row r="5487" spans="1:22" ht="15" customHeight="1">
      <c r="A5487" s="37">
        <v>5712</v>
      </c>
      <c r="B5487" s="37" t="s">
        <v>27534</v>
      </c>
      <c r="C5487" s="37"/>
      <c r="D5487" s="37" t="s">
        <v>27534</v>
      </c>
      <c r="E5487" s="37" t="s">
        <v>27535</v>
      </c>
      <c r="F5487" s="37" t="s">
        <v>1454</v>
      </c>
      <c r="G5487" s="37" t="s">
        <v>2728</v>
      </c>
      <c r="H5487" s="37" t="s">
        <v>1348</v>
      </c>
      <c r="I5487" s="37">
        <v>69010010</v>
      </c>
      <c r="J5487" s="37" t="s">
        <v>27536</v>
      </c>
      <c r="K5487" s="58">
        <v>41636651</v>
      </c>
      <c r="L5487" s="37"/>
      <c r="M5487" s="37"/>
      <c r="N5487" s="37"/>
      <c r="O5487" s="37"/>
      <c r="P5487" s="37"/>
      <c r="Q5487" s="37" t="s">
        <v>27537</v>
      </c>
      <c r="R5487" s="37"/>
      <c r="S5487" s="37" t="s">
        <v>4261</v>
      </c>
      <c r="T5487" s="37"/>
      <c r="U5487" s="37"/>
      <c r="V5487" s="26" t="s">
        <v>202</v>
      </c>
    </row>
    <row r="5488" spans="1:22" ht="15" customHeight="1">
      <c r="A5488" s="30">
        <v>5713</v>
      </c>
      <c r="B5488" s="30" t="s">
        <v>27538</v>
      </c>
      <c r="C5488" s="30"/>
      <c r="D5488" s="30" t="s">
        <v>27538</v>
      </c>
      <c r="E5488" s="30" t="s">
        <v>27539</v>
      </c>
      <c r="F5488" s="30" t="s">
        <v>1454</v>
      </c>
      <c r="G5488" s="30" t="s">
        <v>1564</v>
      </c>
      <c r="H5488" s="30" t="s">
        <v>1397</v>
      </c>
      <c r="I5488" s="30">
        <v>13012100</v>
      </c>
      <c r="J5488" s="30" t="s">
        <v>27540</v>
      </c>
      <c r="K5488" s="57">
        <v>795641812116</v>
      </c>
      <c r="L5488" s="30"/>
      <c r="M5488" s="30"/>
      <c r="N5488" s="30"/>
      <c r="O5488" s="30"/>
      <c r="P5488" s="30"/>
      <c r="Q5488" s="30" t="s">
        <v>27541</v>
      </c>
      <c r="R5488" s="30"/>
      <c r="S5488" s="30" t="s">
        <v>27542</v>
      </c>
      <c r="T5488" s="30"/>
      <c r="U5488" s="30"/>
      <c r="V5488" s="30" t="s">
        <v>1444</v>
      </c>
    </row>
    <row r="5489" spans="1:22" ht="15" customHeight="1">
      <c r="A5489" s="30">
        <v>5714</v>
      </c>
      <c r="B5489" s="30" t="s">
        <v>27543</v>
      </c>
      <c r="C5489" s="30"/>
      <c r="D5489" s="30" t="s">
        <v>27543</v>
      </c>
      <c r="E5489" s="30" t="s">
        <v>27544</v>
      </c>
      <c r="F5489" s="30" t="s">
        <v>1454</v>
      </c>
      <c r="G5489" s="30" t="s">
        <v>2330</v>
      </c>
      <c r="H5489" s="30" t="s">
        <v>1352</v>
      </c>
      <c r="I5489" s="30">
        <v>42700000</v>
      </c>
      <c r="J5489" s="30" t="s">
        <v>27545</v>
      </c>
      <c r="K5489" s="57">
        <v>110991199</v>
      </c>
      <c r="L5489" s="30"/>
      <c r="M5489" s="30"/>
      <c r="N5489" s="30"/>
      <c r="O5489" s="30"/>
      <c r="P5489" s="30"/>
      <c r="Q5489" s="30" t="s">
        <v>27546</v>
      </c>
      <c r="R5489" s="30"/>
      <c r="S5489" s="30" t="s">
        <v>27547</v>
      </c>
      <c r="T5489" s="30"/>
      <c r="U5489" s="30"/>
      <c r="V5489" s="30" t="s">
        <v>1444</v>
      </c>
    </row>
    <row r="5490" spans="1:22" ht="15" customHeight="1">
      <c r="A5490" s="37">
        <v>5715</v>
      </c>
      <c r="B5490" s="37" t="s">
        <v>27548</v>
      </c>
      <c r="C5490" s="37"/>
      <c r="D5490" s="37" t="s">
        <v>27548</v>
      </c>
      <c r="E5490" s="37" t="s">
        <v>27549</v>
      </c>
      <c r="F5490" s="37" t="s">
        <v>1454</v>
      </c>
      <c r="G5490" s="37" t="s">
        <v>1498</v>
      </c>
      <c r="H5490" s="37" t="s">
        <v>1352</v>
      </c>
      <c r="I5490" s="37">
        <v>40020004</v>
      </c>
      <c r="J5490" s="37" t="s">
        <v>27550</v>
      </c>
      <c r="K5490" s="58">
        <v>75514650</v>
      </c>
      <c r="L5490" s="37"/>
      <c r="M5490" s="37"/>
      <c r="N5490" s="37"/>
      <c r="O5490" s="37"/>
      <c r="P5490" s="37"/>
      <c r="Q5490" s="37" t="s">
        <v>27551</v>
      </c>
      <c r="R5490" s="37"/>
      <c r="S5490" s="37" t="s">
        <v>27552</v>
      </c>
      <c r="T5490" s="37"/>
      <c r="U5490" s="37"/>
      <c r="V5490" s="26" t="s">
        <v>202</v>
      </c>
    </row>
    <row r="5491" spans="1:22" ht="15" customHeight="1">
      <c r="A5491" s="30">
        <v>5716</v>
      </c>
      <c r="B5491" s="30" t="s">
        <v>27553</v>
      </c>
      <c r="C5491" s="30"/>
      <c r="D5491" s="30" t="s">
        <v>27553</v>
      </c>
      <c r="E5491" s="30" t="s">
        <v>27554</v>
      </c>
      <c r="F5491" s="30" t="s">
        <v>1454</v>
      </c>
      <c r="G5491" s="30" t="s">
        <v>2147</v>
      </c>
      <c r="H5491" s="30" t="s">
        <v>1352</v>
      </c>
      <c r="I5491" s="30">
        <v>46880000</v>
      </c>
      <c r="J5491" s="30" t="s">
        <v>27555</v>
      </c>
      <c r="K5491" s="57">
        <v>42949886</v>
      </c>
      <c r="L5491" s="30"/>
      <c r="M5491" s="30"/>
      <c r="N5491" s="30"/>
      <c r="O5491" s="30"/>
      <c r="P5491" s="30"/>
      <c r="Q5491" s="30" t="s">
        <v>27556</v>
      </c>
      <c r="R5491" s="30"/>
      <c r="S5491" s="30" t="s">
        <v>27557</v>
      </c>
      <c r="T5491" s="30"/>
      <c r="U5491" s="30"/>
      <c r="V5491" s="30" t="s">
        <v>1428</v>
      </c>
    </row>
    <row r="5492" spans="1:22" ht="15" customHeight="1">
      <c r="A5492" s="30">
        <v>5717</v>
      </c>
      <c r="B5492" s="30" t="s">
        <v>27558</v>
      </c>
      <c r="C5492" s="30"/>
      <c r="D5492" s="30" t="s">
        <v>27558</v>
      </c>
      <c r="E5492" s="30" t="s">
        <v>27559</v>
      </c>
      <c r="F5492" s="30" t="s">
        <v>1454</v>
      </c>
      <c r="G5492" s="30" t="s">
        <v>2873</v>
      </c>
      <c r="H5492" s="30" t="s">
        <v>1391</v>
      </c>
      <c r="I5492" s="30">
        <v>97543070</v>
      </c>
      <c r="J5492" s="30" t="s">
        <v>27560</v>
      </c>
      <c r="K5492" s="57">
        <v>20146361</v>
      </c>
      <c r="L5492" s="30"/>
      <c r="M5492" s="30"/>
      <c r="N5492" s="30"/>
      <c r="O5492" s="30"/>
      <c r="P5492" s="30"/>
      <c r="Q5492" s="30" t="s">
        <v>27561</v>
      </c>
      <c r="R5492" s="30"/>
      <c r="S5492" s="30" t="s">
        <v>27562</v>
      </c>
      <c r="T5492" s="30"/>
      <c r="U5492" s="30"/>
      <c r="V5492" s="30" t="s">
        <v>1428</v>
      </c>
    </row>
    <row r="5493" spans="1:22" ht="15" customHeight="1">
      <c r="A5493" s="30">
        <v>5718</v>
      </c>
      <c r="B5493" s="30" t="s">
        <v>27563</v>
      </c>
      <c r="C5493" s="30"/>
      <c r="D5493" s="30" t="s">
        <v>27563</v>
      </c>
      <c r="E5493" s="30" t="s">
        <v>27564</v>
      </c>
      <c r="F5493" s="30" t="s">
        <v>1454</v>
      </c>
      <c r="G5493" s="30" t="s">
        <v>4653</v>
      </c>
      <c r="H5493" s="30" t="s">
        <v>1365</v>
      </c>
      <c r="I5493" s="30">
        <v>65200000</v>
      </c>
      <c r="J5493" s="30" t="s">
        <v>27565</v>
      </c>
      <c r="K5493" s="57">
        <v>122022602</v>
      </c>
      <c r="L5493" s="30"/>
      <c r="M5493" s="30"/>
      <c r="N5493" s="30"/>
      <c r="O5493" s="30"/>
      <c r="P5493" s="30"/>
      <c r="Q5493" s="30" t="s">
        <v>27566</v>
      </c>
      <c r="R5493" s="30"/>
      <c r="S5493" s="30" t="s">
        <v>20733</v>
      </c>
      <c r="T5493" s="30"/>
      <c r="U5493" s="30"/>
      <c r="V5493" s="30" t="s">
        <v>1444</v>
      </c>
    </row>
    <row r="5494" spans="1:22" ht="15" customHeight="1">
      <c r="A5494" s="30">
        <v>5719</v>
      </c>
      <c r="B5494" s="30" t="s">
        <v>27567</v>
      </c>
      <c r="C5494" s="30"/>
      <c r="D5494" s="30" t="s">
        <v>27567</v>
      </c>
      <c r="E5494" s="30" t="s">
        <v>27568</v>
      </c>
      <c r="F5494" s="30" t="s">
        <v>27569</v>
      </c>
      <c r="G5494" s="30" t="s">
        <v>4233</v>
      </c>
      <c r="H5494" s="30" t="s">
        <v>1391</v>
      </c>
      <c r="I5494" s="30">
        <v>93285040</v>
      </c>
      <c r="J5494" s="30" t="s">
        <v>27570</v>
      </c>
      <c r="K5494" s="57"/>
      <c r="L5494" s="30"/>
      <c r="M5494" s="30"/>
      <c r="N5494" s="30"/>
      <c r="O5494" s="30"/>
      <c r="P5494" s="30"/>
      <c r="Q5494" s="30" t="s">
        <v>27571</v>
      </c>
      <c r="R5494" s="30"/>
      <c r="S5494" s="30" t="s">
        <v>27572</v>
      </c>
      <c r="T5494" s="30"/>
      <c r="U5494" s="30"/>
      <c r="V5494" s="30" t="s">
        <v>1444</v>
      </c>
    </row>
    <row r="5495" spans="1:22" ht="15" customHeight="1">
      <c r="A5495" s="30">
        <v>5720</v>
      </c>
      <c r="B5495" s="30" t="s">
        <v>27573</v>
      </c>
      <c r="C5495" s="30"/>
      <c r="D5495" s="30" t="s">
        <v>27573</v>
      </c>
      <c r="E5495" s="30" t="s">
        <v>20474</v>
      </c>
      <c r="F5495" s="30" t="s">
        <v>20475</v>
      </c>
      <c r="G5495" s="30" t="s">
        <v>1492</v>
      </c>
      <c r="H5495" s="30" t="s">
        <v>1354</v>
      </c>
      <c r="I5495" s="30">
        <v>60192200</v>
      </c>
      <c r="J5495" s="30" t="s">
        <v>27574</v>
      </c>
      <c r="K5495" s="57">
        <v>66726336</v>
      </c>
      <c r="L5495" s="30"/>
      <c r="M5495" s="30"/>
      <c r="N5495" s="30"/>
      <c r="O5495" s="30"/>
      <c r="P5495" s="30"/>
      <c r="Q5495" s="30" t="s">
        <v>27575</v>
      </c>
      <c r="R5495" s="30"/>
      <c r="S5495" s="30" t="s">
        <v>24637</v>
      </c>
      <c r="T5495" s="30"/>
      <c r="U5495" s="30"/>
      <c r="V5495" s="30" t="s">
        <v>1444</v>
      </c>
    </row>
    <row r="5496" spans="1:22" ht="15" customHeight="1">
      <c r="A5496" s="30">
        <v>5721</v>
      </c>
      <c r="B5496" s="30" t="s">
        <v>27576</v>
      </c>
      <c r="C5496" s="30"/>
      <c r="D5496" s="30" t="s">
        <v>27576</v>
      </c>
      <c r="E5496" s="30" t="s">
        <v>18445</v>
      </c>
      <c r="F5496" s="30" t="s">
        <v>1454</v>
      </c>
      <c r="G5496" s="30" t="s">
        <v>2140</v>
      </c>
      <c r="H5496" s="30" t="s">
        <v>1373</v>
      </c>
      <c r="I5496" s="30">
        <v>68537000</v>
      </c>
      <c r="J5496" s="30" t="s">
        <v>27577</v>
      </c>
      <c r="K5496" s="57">
        <v>156688425</v>
      </c>
      <c r="L5496" s="30"/>
      <c r="M5496" s="30"/>
      <c r="N5496" s="30"/>
      <c r="O5496" s="30"/>
      <c r="P5496" s="30"/>
      <c r="Q5496" s="30" t="s">
        <v>27578</v>
      </c>
      <c r="R5496" s="30"/>
      <c r="S5496" s="30" t="s">
        <v>27579</v>
      </c>
      <c r="T5496" s="30"/>
      <c r="U5496" s="30"/>
      <c r="V5496" s="30" t="s">
        <v>1444</v>
      </c>
    </row>
    <row r="5497" spans="1:22" ht="15" customHeight="1">
      <c r="A5497" s="30">
        <v>5722</v>
      </c>
      <c r="B5497" s="30" t="s">
        <v>27580</v>
      </c>
      <c r="C5497" s="30"/>
      <c r="D5497" s="30" t="s">
        <v>27580</v>
      </c>
      <c r="E5497" s="30" t="s">
        <v>27581</v>
      </c>
      <c r="F5497" s="30" t="s">
        <v>13214</v>
      </c>
      <c r="G5497" s="30" t="s">
        <v>27582</v>
      </c>
      <c r="H5497" s="30" t="s">
        <v>1373</v>
      </c>
      <c r="I5497" s="30">
        <v>68193000</v>
      </c>
      <c r="J5497" s="30" t="s">
        <v>27583</v>
      </c>
      <c r="K5497" s="57">
        <v>152674918</v>
      </c>
      <c r="L5497" s="30"/>
      <c r="M5497" s="30"/>
      <c r="N5497" s="30"/>
      <c r="O5497" s="30"/>
      <c r="P5497" s="30"/>
      <c r="Q5497" s="30" t="s">
        <v>27584</v>
      </c>
      <c r="R5497" s="30"/>
      <c r="S5497" s="30" t="s">
        <v>4261</v>
      </c>
      <c r="T5497" s="30"/>
      <c r="U5497" s="30"/>
      <c r="V5497" s="30" t="s">
        <v>1444</v>
      </c>
    </row>
    <row r="5498" spans="1:22" ht="15" customHeight="1">
      <c r="A5498" s="30">
        <v>5723</v>
      </c>
      <c r="B5498" s="30" t="s">
        <v>27585</v>
      </c>
      <c r="C5498" s="30"/>
      <c r="D5498" s="30" t="s">
        <v>27585</v>
      </c>
      <c r="E5498" s="30" t="s">
        <v>27586</v>
      </c>
      <c r="F5498" s="30" t="s">
        <v>3064</v>
      </c>
      <c r="G5498" s="30" t="s">
        <v>2728</v>
      </c>
      <c r="H5498" s="30" t="s">
        <v>1348</v>
      </c>
      <c r="I5498" s="30">
        <v>69097750</v>
      </c>
      <c r="J5498" s="30" t="s">
        <v>27587</v>
      </c>
      <c r="K5498" s="57">
        <v>53516451</v>
      </c>
      <c r="L5498" s="30"/>
      <c r="M5498" s="30"/>
      <c r="N5498" s="30"/>
      <c r="O5498" s="30"/>
      <c r="P5498" s="30"/>
      <c r="Q5498" s="30" t="s">
        <v>27588</v>
      </c>
      <c r="R5498" s="30"/>
      <c r="S5498" s="30" t="s">
        <v>27589</v>
      </c>
      <c r="T5498" s="30"/>
      <c r="U5498" s="30"/>
      <c r="V5498" s="30" t="s">
        <v>1444</v>
      </c>
    </row>
    <row r="5499" spans="1:22" ht="15" customHeight="1">
      <c r="A5499" s="30">
        <v>5724</v>
      </c>
      <c r="B5499" s="30" t="s">
        <v>27590</v>
      </c>
      <c r="C5499" s="30"/>
      <c r="D5499" s="30" t="s">
        <v>27590</v>
      </c>
      <c r="E5499" s="30" t="s">
        <v>27591</v>
      </c>
      <c r="F5499" s="30" t="s">
        <v>27592</v>
      </c>
      <c r="G5499" s="30" t="s">
        <v>1605</v>
      </c>
      <c r="H5499" s="30" t="s">
        <v>1367</v>
      </c>
      <c r="I5499" s="30">
        <v>31250535</v>
      </c>
      <c r="J5499" s="30" t="s">
        <v>27593</v>
      </c>
      <c r="K5499" s="57">
        <v>10844721166</v>
      </c>
      <c r="L5499" s="30"/>
      <c r="M5499" s="30"/>
      <c r="N5499" s="30"/>
      <c r="O5499" s="30"/>
      <c r="P5499" s="30"/>
      <c r="Q5499" s="30" t="s">
        <v>16169</v>
      </c>
      <c r="R5499" s="30"/>
      <c r="S5499" s="30" t="s">
        <v>4261</v>
      </c>
      <c r="T5499" s="30"/>
      <c r="U5499" s="30"/>
      <c r="V5499" s="30" t="s">
        <v>1444</v>
      </c>
    </row>
    <row r="5500" spans="1:22" ht="15" customHeight="1">
      <c r="A5500" s="30">
        <v>5725</v>
      </c>
      <c r="B5500" s="30" t="s">
        <v>27594</v>
      </c>
      <c r="C5500" s="30"/>
      <c r="D5500" s="30" t="s">
        <v>27594</v>
      </c>
      <c r="E5500" s="30" t="s">
        <v>27595</v>
      </c>
      <c r="F5500" s="30" t="s">
        <v>1454</v>
      </c>
      <c r="G5500" s="30" t="s">
        <v>14459</v>
      </c>
      <c r="H5500" s="30" t="s">
        <v>1377</v>
      </c>
      <c r="I5500" s="30">
        <v>54505470</v>
      </c>
      <c r="J5500" s="30" t="s">
        <v>27596</v>
      </c>
      <c r="K5500" s="57">
        <v>29723523</v>
      </c>
      <c r="L5500" s="30"/>
      <c r="M5500" s="30"/>
      <c r="N5500" s="30"/>
      <c r="O5500" s="30"/>
      <c r="P5500" s="30"/>
      <c r="Q5500" s="30" t="s">
        <v>27597</v>
      </c>
      <c r="R5500" s="30"/>
      <c r="S5500" s="30" t="s">
        <v>4261</v>
      </c>
      <c r="T5500" s="30"/>
      <c r="U5500" s="30"/>
      <c r="V5500" s="30" t="s">
        <v>1444</v>
      </c>
    </row>
    <row r="5501" spans="1:22" ht="15" customHeight="1">
      <c r="A5501" s="30">
        <v>5726</v>
      </c>
      <c r="B5501" s="30" t="s">
        <v>27598</v>
      </c>
      <c r="C5501" s="30"/>
      <c r="D5501" s="30" t="s">
        <v>27598</v>
      </c>
      <c r="E5501" s="30" t="s">
        <v>19581</v>
      </c>
      <c r="F5501" s="30" t="s">
        <v>1454</v>
      </c>
      <c r="G5501" s="30" t="s">
        <v>25607</v>
      </c>
      <c r="H5501" s="30" t="s">
        <v>1391</v>
      </c>
      <c r="I5501" s="30">
        <v>97800000</v>
      </c>
      <c r="J5501" s="30" t="s">
        <v>27599</v>
      </c>
      <c r="K5501" s="57">
        <v>1260094070</v>
      </c>
      <c r="L5501" s="30"/>
      <c r="M5501" s="30"/>
      <c r="N5501" s="30"/>
      <c r="O5501" s="30"/>
      <c r="P5501" s="30"/>
      <c r="Q5501" s="30" t="s">
        <v>27600</v>
      </c>
      <c r="R5501" s="30"/>
      <c r="S5501" s="30" t="s">
        <v>27601</v>
      </c>
      <c r="T5501" s="30"/>
      <c r="U5501" s="30"/>
      <c r="V5501" s="30" t="s">
        <v>1428</v>
      </c>
    </row>
    <row r="5502" spans="1:22" ht="15" customHeight="1">
      <c r="A5502" s="30">
        <v>5727</v>
      </c>
      <c r="B5502" s="30" t="s">
        <v>27602</v>
      </c>
      <c r="C5502" s="30"/>
      <c r="D5502" s="30" t="s">
        <v>27602</v>
      </c>
      <c r="E5502" s="30" t="s">
        <v>27603</v>
      </c>
      <c r="F5502" s="30" t="s">
        <v>1454</v>
      </c>
      <c r="G5502" s="30" t="s">
        <v>5613</v>
      </c>
      <c r="H5502" s="30" t="s">
        <v>1377</v>
      </c>
      <c r="I5502" s="30">
        <v>56200000</v>
      </c>
      <c r="J5502" s="30" t="s">
        <v>27604</v>
      </c>
      <c r="K5502" s="57">
        <v>30651468</v>
      </c>
      <c r="L5502" s="30"/>
      <c r="M5502" s="30"/>
      <c r="N5502" s="30"/>
      <c r="O5502" s="30"/>
      <c r="P5502" s="30"/>
      <c r="Q5502" s="30" t="s">
        <v>27605</v>
      </c>
      <c r="R5502" s="30"/>
      <c r="S5502" s="30" t="s">
        <v>27606</v>
      </c>
      <c r="T5502" s="30"/>
      <c r="U5502" s="30"/>
      <c r="V5502" s="30" t="s">
        <v>1444</v>
      </c>
    </row>
    <row r="5503" spans="1:22" ht="15" customHeight="1">
      <c r="A5503" s="30">
        <v>5728</v>
      </c>
      <c r="B5503" s="30" t="s">
        <v>27607</v>
      </c>
      <c r="C5503" s="30"/>
      <c r="D5503" s="30" t="s">
        <v>27607</v>
      </c>
      <c r="E5503" s="30" t="s">
        <v>27608</v>
      </c>
      <c r="F5503" s="30" t="s">
        <v>1454</v>
      </c>
      <c r="G5503" s="30" t="s">
        <v>3497</v>
      </c>
      <c r="H5503" s="30" t="s">
        <v>1377</v>
      </c>
      <c r="I5503" s="30">
        <v>55540000</v>
      </c>
      <c r="J5503" s="30" t="s">
        <v>27609</v>
      </c>
      <c r="K5503" s="57">
        <v>33598169</v>
      </c>
      <c r="L5503" s="30"/>
      <c r="M5503" s="30"/>
      <c r="N5503" s="30"/>
      <c r="O5503" s="30"/>
      <c r="P5503" s="30"/>
      <c r="Q5503" s="30" t="s">
        <v>27610</v>
      </c>
      <c r="R5503" s="30"/>
      <c r="S5503" s="30" t="s">
        <v>27611</v>
      </c>
      <c r="T5503" s="30"/>
      <c r="U5503" s="30"/>
      <c r="V5503" s="30" t="s">
        <v>1428</v>
      </c>
    </row>
    <row r="5504" spans="1:22" ht="15" customHeight="1">
      <c r="A5504" s="30">
        <v>5729</v>
      </c>
      <c r="B5504" s="30" t="s">
        <v>27612</v>
      </c>
      <c r="C5504" s="30"/>
      <c r="D5504" s="30" t="s">
        <v>27612</v>
      </c>
      <c r="E5504" s="30" t="s">
        <v>27613</v>
      </c>
      <c r="F5504" s="30" t="s">
        <v>1454</v>
      </c>
      <c r="G5504" s="30" t="s">
        <v>27614</v>
      </c>
      <c r="H5504" s="30" t="s">
        <v>1373</v>
      </c>
      <c r="I5504" s="30">
        <v>68485000</v>
      </c>
      <c r="J5504" s="30" t="s">
        <v>27615</v>
      </c>
      <c r="K5504" s="57">
        <v>153120770</v>
      </c>
      <c r="L5504" s="30"/>
      <c r="M5504" s="30"/>
      <c r="N5504" s="30"/>
      <c r="O5504" s="30"/>
      <c r="P5504" s="30"/>
      <c r="Q5504" s="30" t="s">
        <v>27616</v>
      </c>
      <c r="R5504" s="30"/>
      <c r="S5504" s="30" t="s">
        <v>27617</v>
      </c>
      <c r="T5504" s="30"/>
      <c r="U5504" s="30"/>
      <c r="V5504" s="30" t="s">
        <v>1444</v>
      </c>
    </row>
    <row r="5505" spans="1:22" ht="15" customHeight="1">
      <c r="A5505" s="37">
        <v>5730</v>
      </c>
      <c r="B5505" s="37" t="s">
        <v>27618</v>
      </c>
      <c r="C5505" s="37"/>
      <c r="D5505" s="37" t="s">
        <v>27618</v>
      </c>
      <c r="E5505" s="37" t="s">
        <v>5723</v>
      </c>
      <c r="F5505" s="37" t="s">
        <v>1454</v>
      </c>
      <c r="G5505" s="37" t="s">
        <v>2036</v>
      </c>
      <c r="H5505" s="37" t="s">
        <v>1371</v>
      </c>
      <c r="I5505" s="37">
        <v>78700160</v>
      </c>
      <c r="J5505" s="37" t="s">
        <v>27619</v>
      </c>
      <c r="K5505" s="58">
        <v>137897162</v>
      </c>
      <c r="L5505" s="37"/>
      <c r="M5505" s="37"/>
      <c r="N5505" s="37"/>
      <c r="O5505" s="37"/>
      <c r="P5505" s="37"/>
      <c r="Q5505" s="37" t="s">
        <v>27620</v>
      </c>
      <c r="R5505" s="37"/>
      <c r="S5505" s="37" t="s">
        <v>27621</v>
      </c>
      <c r="T5505" s="37"/>
      <c r="U5505" s="37"/>
      <c r="V5505" s="26" t="s">
        <v>202</v>
      </c>
    </row>
    <row r="5506" spans="1:22" ht="15" customHeight="1">
      <c r="A5506" s="30">
        <v>5731</v>
      </c>
      <c r="B5506" s="30" t="s">
        <v>27622</v>
      </c>
      <c r="C5506" s="30"/>
      <c r="D5506" s="30" t="s">
        <v>27622</v>
      </c>
      <c r="E5506" s="30" t="s">
        <v>27623</v>
      </c>
      <c r="F5506" s="30" t="s">
        <v>4868</v>
      </c>
      <c r="G5506" s="30" t="s">
        <v>3831</v>
      </c>
      <c r="H5506" s="30" t="s">
        <v>1391</v>
      </c>
      <c r="I5506" s="30">
        <v>93140000</v>
      </c>
      <c r="J5506" s="30" t="s">
        <v>27624</v>
      </c>
      <c r="K5506" s="57">
        <v>1240318178</v>
      </c>
      <c r="L5506" s="30"/>
      <c r="M5506" s="30"/>
      <c r="N5506" s="30"/>
      <c r="O5506" s="30"/>
      <c r="P5506" s="30"/>
      <c r="Q5506" s="30" t="s">
        <v>27625</v>
      </c>
      <c r="R5506" s="30"/>
      <c r="S5506" s="30" t="s">
        <v>27626</v>
      </c>
      <c r="T5506" s="30"/>
      <c r="U5506" s="30"/>
      <c r="V5506" s="30" t="s">
        <v>1428</v>
      </c>
    </row>
    <row r="5507" spans="1:22" ht="15" customHeight="1">
      <c r="A5507" s="30">
        <v>5732</v>
      </c>
      <c r="B5507" s="30" t="s">
        <v>27627</v>
      </c>
      <c r="C5507" s="30"/>
      <c r="D5507" s="30" t="s">
        <v>27627</v>
      </c>
      <c r="E5507" s="30" t="s">
        <v>20546</v>
      </c>
      <c r="F5507" s="30" t="s">
        <v>3866</v>
      </c>
      <c r="G5507" s="30" t="s">
        <v>3918</v>
      </c>
      <c r="H5507" s="30" t="s">
        <v>1373</v>
      </c>
      <c r="I5507" s="30">
        <v>68180005</v>
      </c>
      <c r="J5507" s="30" t="s">
        <v>27628</v>
      </c>
      <c r="K5507" s="57">
        <v>155806475</v>
      </c>
      <c r="L5507" s="30"/>
      <c r="M5507" s="30"/>
      <c r="N5507" s="30"/>
      <c r="O5507" s="30"/>
      <c r="P5507" s="30"/>
      <c r="Q5507" s="30" t="s">
        <v>27629</v>
      </c>
      <c r="R5507" s="30"/>
      <c r="S5507" s="30" t="s">
        <v>27630</v>
      </c>
      <c r="T5507" s="30"/>
      <c r="U5507" s="30"/>
      <c r="V5507" s="30" t="s">
        <v>1444</v>
      </c>
    </row>
    <row r="5508" spans="1:22" ht="15" customHeight="1">
      <c r="A5508" s="30">
        <v>5733</v>
      </c>
      <c r="B5508" s="30" t="s">
        <v>27631</v>
      </c>
      <c r="C5508" s="30"/>
      <c r="D5508" s="30" t="s">
        <v>27631</v>
      </c>
      <c r="E5508" s="30" t="s">
        <v>20559</v>
      </c>
      <c r="F5508" s="30" t="s">
        <v>1454</v>
      </c>
      <c r="G5508" s="30" t="s">
        <v>5445</v>
      </c>
      <c r="H5508" s="30" t="s">
        <v>1377</v>
      </c>
      <c r="I5508" s="30">
        <v>55560000</v>
      </c>
      <c r="J5508" s="30" t="s">
        <v>27632</v>
      </c>
      <c r="K5508" s="57">
        <v>61200913</v>
      </c>
      <c r="L5508" s="30"/>
      <c r="M5508" s="30"/>
      <c r="N5508" s="30"/>
      <c r="O5508" s="30"/>
      <c r="P5508" s="30"/>
      <c r="Q5508" s="30" t="s">
        <v>27633</v>
      </c>
      <c r="R5508" s="30"/>
      <c r="S5508" s="30" t="s">
        <v>27634</v>
      </c>
      <c r="T5508" s="30"/>
      <c r="U5508" s="30"/>
      <c r="V5508" s="30" t="s">
        <v>1444</v>
      </c>
    </row>
    <row r="5509" spans="1:22" ht="15" customHeight="1">
      <c r="A5509" s="30">
        <v>5734</v>
      </c>
      <c r="B5509" s="30" t="s">
        <v>27635</v>
      </c>
      <c r="C5509" s="30"/>
      <c r="D5509" s="30" t="s">
        <v>27635</v>
      </c>
      <c r="E5509" s="30" t="s">
        <v>27636</v>
      </c>
      <c r="F5509" s="30" t="s">
        <v>17017</v>
      </c>
      <c r="G5509" s="30" t="s">
        <v>27637</v>
      </c>
      <c r="H5509" s="30" t="s">
        <v>1381</v>
      </c>
      <c r="I5509" s="30">
        <v>85650000</v>
      </c>
      <c r="J5509" s="30" t="s">
        <v>27638</v>
      </c>
      <c r="K5509" s="57">
        <v>9080622721</v>
      </c>
      <c r="L5509" s="30"/>
      <c r="M5509" s="30"/>
      <c r="N5509" s="30"/>
      <c r="O5509" s="30"/>
      <c r="P5509" s="30"/>
      <c r="Q5509" s="30" t="s">
        <v>27639</v>
      </c>
      <c r="R5509" s="30"/>
      <c r="S5509" s="30" t="s">
        <v>27640</v>
      </c>
      <c r="T5509" s="30"/>
      <c r="U5509" s="30"/>
      <c r="V5509" s="30" t="s">
        <v>1444</v>
      </c>
    </row>
    <row r="5510" spans="1:22" ht="15" customHeight="1">
      <c r="A5510" s="30">
        <v>5735</v>
      </c>
      <c r="B5510" s="30" t="s">
        <v>27641</v>
      </c>
      <c r="C5510" s="30"/>
      <c r="D5510" s="30" t="s">
        <v>27641</v>
      </c>
      <c r="E5510" s="30" t="s">
        <v>27642</v>
      </c>
      <c r="F5510" s="30" t="s">
        <v>1454</v>
      </c>
      <c r="G5510" s="30" t="s">
        <v>27643</v>
      </c>
      <c r="H5510" s="30" t="s">
        <v>1373</v>
      </c>
      <c r="I5510" s="30">
        <v>68148000</v>
      </c>
      <c r="J5510" s="30" t="s">
        <v>27644</v>
      </c>
      <c r="K5510" s="57">
        <v>157433692</v>
      </c>
      <c r="L5510" s="30"/>
      <c r="M5510" s="30"/>
      <c r="N5510" s="30"/>
      <c r="O5510" s="30"/>
      <c r="P5510" s="30"/>
      <c r="Q5510" s="30" t="s">
        <v>27645</v>
      </c>
      <c r="R5510" s="30"/>
      <c r="S5510" s="30" t="s">
        <v>27646</v>
      </c>
      <c r="T5510" s="30"/>
      <c r="U5510" s="30"/>
      <c r="V5510" s="30" t="s">
        <v>1444</v>
      </c>
    </row>
    <row r="5511" spans="1:22" ht="15" customHeight="1">
      <c r="A5511" s="30">
        <v>5736</v>
      </c>
      <c r="B5511" s="30" t="s">
        <v>27647</v>
      </c>
      <c r="C5511" s="30"/>
      <c r="D5511" s="30" t="s">
        <v>27647</v>
      </c>
      <c r="E5511" s="30" t="s">
        <v>27341</v>
      </c>
      <c r="F5511" s="30" t="s">
        <v>1454</v>
      </c>
      <c r="G5511" s="30" t="s">
        <v>3978</v>
      </c>
      <c r="H5511" s="30" t="s">
        <v>1397</v>
      </c>
      <c r="I5511" s="30">
        <v>9010160</v>
      </c>
      <c r="J5511" s="30" t="s">
        <v>27648</v>
      </c>
      <c r="K5511" s="57">
        <v>626460227111</v>
      </c>
      <c r="L5511" s="30"/>
      <c r="M5511" s="30"/>
      <c r="N5511" s="30"/>
      <c r="O5511" s="30"/>
      <c r="P5511" s="30"/>
      <c r="Q5511" s="30" t="s">
        <v>27649</v>
      </c>
      <c r="R5511" s="30"/>
      <c r="S5511" s="30" t="s">
        <v>27650</v>
      </c>
      <c r="T5511" s="30"/>
      <c r="U5511" s="30"/>
      <c r="V5511" s="30" t="s">
        <v>1444</v>
      </c>
    </row>
    <row r="5512" spans="1:22" ht="15" customHeight="1">
      <c r="A5512" s="37">
        <v>5737</v>
      </c>
      <c r="B5512" s="37" t="s">
        <v>27651</v>
      </c>
      <c r="C5512" s="37"/>
      <c r="D5512" s="37" t="s">
        <v>27651</v>
      </c>
      <c r="E5512" s="37" t="s">
        <v>27652</v>
      </c>
      <c r="F5512" s="37" t="s">
        <v>1454</v>
      </c>
      <c r="G5512" s="37" t="s">
        <v>27653</v>
      </c>
      <c r="H5512" s="37" t="s">
        <v>1381</v>
      </c>
      <c r="I5512" s="37">
        <v>83280000</v>
      </c>
      <c r="J5512" s="37" t="s">
        <v>27654</v>
      </c>
      <c r="K5512" s="58">
        <v>9084301741</v>
      </c>
      <c r="L5512" s="37"/>
      <c r="M5512" s="37"/>
      <c r="N5512" s="37"/>
      <c r="O5512" s="37"/>
      <c r="P5512" s="37"/>
      <c r="Q5512" s="37" t="s">
        <v>27655</v>
      </c>
      <c r="R5512" s="37"/>
      <c r="S5512" s="37" t="s">
        <v>27656</v>
      </c>
      <c r="T5512" s="37"/>
      <c r="U5512" s="37"/>
      <c r="V5512" s="26" t="s">
        <v>202</v>
      </c>
    </row>
    <row r="5513" spans="1:22" ht="15" customHeight="1">
      <c r="A5513" s="30">
        <v>5738</v>
      </c>
      <c r="B5513" s="30" t="s">
        <v>27657</v>
      </c>
      <c r="C5513" s="30"/>
      <c r="D5513" s="30" t="s">
        <v>27657</v>
      </c>
      <c r="E5513" s="30" t="s">
        <v>6799</v>
      </c>
      <c r="F5513" s="30" t="s">
        <v>15368</v>
      </c>
      <c r="G5513" s="30" t="s">
        <v>2728</v>
      </c>
      <c r="H5513" s="30" t="s">
        <v>1348</v>
      </c>
      <c r="I5513" s="30">
        <v>69036110</v>
      </c>
      <c r="J5513" s="30" t="s">
        <v>27658</v>
      </c>
      <c r="K5513" s="57">
        <v>53187075</v>
      </c>
      <c r="L5513" s="30"/>
      <c r="M5513" s="30"/>
      <c r="N5513" s="30"/>
      <c r="O5513" s="30"/>
      <c r="P5513" s="30"/>
      <c r="Q5513" s="30" t="s">
        <v>12775</v>
      </c>
      <c r="R5513" s="30"/>
      <c r="S5513" s="30" t="s">
        <v>20990</v>
      </c>
      <c r="T5513" s="30"/>
      <c r="U5513" s="30"/>
      <c r="V5513" s="30" t="s">
        <v>1428</v>
      </c>
    </row>
    <row r="5514" spans="1:22" ht="15" customHeight="1">
      <c r="A5514" s="30">
        <v>5739</v>
      </c>
      <c r="B5514" s="30" t="s">
        <v>27659</v>
      </c>
      <c r="C5514" s="30"/>
      <c r="D5514" s="30" t="s">
        <v>27659</v>
      </c>
      <c r="E5514" s="30" t="s">
        <v>27660</v>
      </c>
      <c r="F5514" s="30" t="s">
        <v>1454</v>
      </c>
      <c r="G5514" s="30" t="s">
        <v>15026</v>
      </c>
      <c r="H5514" s="30" t="s">
        <v>1397</v>
      </c>
      <c r="I5514" s="30">
        <v>14680000</v>
      </c>
      <c r="J5514" s="30" t="s">
        <v>27661</v>
      </c>
      <c r="K5514" s="57">
        <v>399021620114</v>
      </c>
      <c r="L5514" s="30"/>
      <c r="M5514" s="30"/>
      <c r="N5514" s="30"/>
      <c r="O5514" s="30"/>
      <c r="P5514" s="30"/>
      <c r="Q5514" s="30" t="s">
        <v>27662</v>
      </c>
      <c r="R5514" s="30"/>
      <c r="S5514" s="30" t="s">
        <v>27663</v>
      </c>
      <c r="T5514" s="30"/>
      <c r="U5514" s="30"/>
      <c r="V5514" s="30" t="s">
        <v>1444</v>
      </c>
    </row>
    <row r="5515" spans="1:22" ht="15" customHeight="1">
      <c r="A5515" s="37">
        <v>5740</v>
      </c>
      <c r="B5515" s="37" t="s">
        <v>27664</v>
      </c>
      <c r="C5515" s="37"/>
      <c r="D5515" s="37" t="s">
        <v>27664</v>
      </c>
      <c r="E5515" s="37" t="s">
        <v>7363</v>
      </c>
      <c r="F5515" s="37" t="s">
        <v>7364</v>
      </c>
      <c r="G5515" s="37" t="s">
        <v>2054</v>
      </c>
      <c r="H5515" s="37" t="s">
        <v>1352</v>
      </c>
      <c r="I5515" s="37">
        <v>41635151</v>
      </c>
      <c r="J5515" s="37" t="s">
        <v>27665</v>
      </c>
      <c r="K5515" s="58">
        <v>174861970</v>
      </c>
      <c r="L5515" s="37"/>
      <c r="M5515" s="37"/>
      <c r="N5515" s="37"/>
      <c r="O5515" s="37"/>
      <c r="P5515" s="37"/>
      <c r="Q5515" s="37" t="s">
        <v>27666</v>
      </c>
      <c r="R5515" s="37"/>
      <c r="S5515" s="37" t="s">
        <v>27667</v>
      </c>
      <c r="T5515" s="37"/>
      <c r="U5515" s="37"/>
      <c r="V5515" s="26" t="s">
        <v>202</v>
      </c>
    </row>
    <row r="5516" spans="1:22" ht="15" customHeight="1">
      <c r="A5516" s="37">
        <v>5741</v>
      </c>
      <c r="B5516" s="37" t="s">
        <v>27668</v>
      </c>
      <c r="C5516" s="37"/>
      <c r="D5516" s="37" t="s">
        <v>27668</v>
      </c>
      <c r="E5516" s="37" t="s">
        <v>27669</v>
      </c>
      <c r="F5516" s="37" t="s">
        <v>12544</v>
      </c>
      <c r="G5516" s="37" t="s">
        <v>3281</v>
      </c>
      <c r="H5516" s="37" t="s">
        <v>1397</v>
      </c>
      <c r="I5516" s="37">
        <v>8500010</v>
      </c>
      <c r="J5516" s="37" t="s">
        <v>27670</v>
      </c>
      <c r="K5516" s="58">
        <v>305201415116</v>
      </c>
      <c r="L5516" s="37"/>
      <c r="M5516" s="37"/>
      <c r="N5516" s="37"/>
      <c r="O5516" s="37"/>
      <c r="P5516" s="37"/>
      <c r="Q5516" s="37" t="s">
        <v>27671</v>
      </c>
      <c r="R5516" s="37"/>
      <c r="S5516" s="37" t="s">
        <v>26061</v>
      </c>
      <c r="T5516" s="37"/>
      <c r="U5516" s="37"/>
      <c r="V5516" s="26" t="s">
        <v>202</v>
      </c>
    </row>
    <row r="5517" spans="1:22" ht="15" customHeight="1">
      <c r="A5517" s="30">
        <v>5742</v>
      </c>
      <c r="B5517" s="30" t="s">
        <v>27672</v>
      </c>
      <c r="C5517" s="30"/>
      <c r="D5517" s="30" t="s">
        <v>27672</v>
      </c>
      <c r="E5517" s="30" t="s">
        <v>27673</v>
      </c>
      <c r="F5517" s="30" t="s">
        <v>2744</v>
      </c>
      <c r="G5517" s="30" t="s">
        <v>24302</v>
      </c>
      <c r="H5517" s="30" t="s">
        <v>1363</v>
      </c>
      <c r="I5517" s="30">
        <v>75960000</v>
      </c>
      <c r="J5517" s="30" t="s">
        <v>27674</v>
      </c>
      <c r="K5517" s="57">
        <v>106163558</v>
      </c>
      <c r="L5517" s="30"/>
      <c r="M5517" s="30"/>
      <c r="N5517" s="30"/>
      <c r="O5517" s="30"/>
      <c r="P5517" s="30"/>
      <c r="Q5517" s="30" t="s">
        <v>27675</v>
      </c>
      <c r="R5517" s="30"/>
      <c r="S5517" s="30" t="s">
        <v>27676</v>
      </c>
      <c r="T5517" s="30"/>
      <c r="U5517" s="30"/>
      <c r="V5517" s="30" t="s">
        <v>1444</v>
      </c>
    </row>
    <row r="5518" spans="1:22" ht="15" customHeight="1">
      <c r="A5518" s="30">
        <v>5744</v>
      </c>
      <c r="B5518" s="30" t="s">
        <v>27677</v>
      </c>
      <c r="C5518" s="30"/>
      <c r="D5518" s="30" t="s">
        <v>27677</v>
      </c>
      <c r="E5518" s="30" t="s">
        <v>27678</v>
      </c>
      <c r="F5518" s="30" t="s">
        <v>27679</v>
      </c>
      <c r="G5518" s="30" t="s">
        <v>2432</v>
      </c>
      <c r="H5518" s="30" t="s">
        <v>1373</v>
      </c>
      <c r="I5518" s="30">
        <v>66020010</v>
      </c>
      <c r="J5518" s="30" t="s">
        <v>27680</v>
      </c>
      <c r="K5518" s="57">
        <v>150006152</v>
      </c>
      <c r="L5518" s="30"/>
      <c r="M5518" s="30"/>
      <c r="N5518" s="30"/>
      <c r="O5518" s="30"/>
      <c r="P5518" s="30"/>
      <c r="Q5518" s="30" t="s">
        <v>27681</v>
      </c>
      <c r="R5518" s="30"/>
      <c r="S5518" s="30" t="s">
        <v>27682</v>
      </c>
      <c r="T5518" s="30"/>
      <c r="U5518" s="30"/>
      <c r="V5518" s="30" t="s">
        <v>1428</v>
      </c>
    </row>
    <row r="5519" spans="1:22" ht="15" customHeight="1">
      <c r="A5519" s="30">
        <v>5745</v>
      </c>
      <c r="B5519" s="30" t="s">
        <v>27683</v>
      </c>
      <c r="C5519" s="30"/>
      <c r="D5519" s="30" t="s">
        <v>27683</v>
      </c>
      <c r="E5519" s="30" t="s">
        <v>27684</v>
      </c>
      <c r="F5519" s="30" t="s">
        <v>27685</v>
      </c>
      <c r="G5519" s="30" t="s">
        <v>1484</v>
      </c>
      <c r="H5519" s="30" t="s">
        <v>1379</v>
      </c>
      <c r="I5519" s="30">
        <v>64013591</v>
      </c>
      <c r="J5519" s="30" t="s">
        <v>27686</v>
      </c>
      <c r="K5519" s="57">
        <v>196915171</v>
      </c>
      <c r="L5519" s="30"/>
      <c r="M5519" s="30"/>
      <c r="N5519" s="30"/>
      <c r="O5519" s="30"/>
      <c r="P5519" s="30"/>
      <c r="Q5519" s="30" t="s">
        <v>27687</v>
      </c>
      <c r="R5519" s="30"/>
      <c r="S5519" s="30" t="s">
        <v>27688</v>
      </c>
      <c r="T5519" s="30"/>
      <c r="U5519" s="30"/>
      <c r="V5519" s="30" t="s">
        <v>1444</v>
      </c>
    </row>
    <row r="5520" spans="1:22" ht="15" customHeight="1">
      <c r="A5520" s="30">
        <v>5746</v>
      </c>
      <c r="B5520" s="30" t="s">
        <v>27689</v>
      </c>
      <c r="C5520" s="30"/>
      <c r="D5520" s="30" t="s">
        <v>27689</v>
      </c>
      <c r="E5520" s="30" t="s">
        <v>27690</v>
      </c>
      <c r="F5520" s="30" t="s">
        <v>1454</v>
      </c>
      <c r="G5520" s="30" t="s">
        <v>1552</v>
      </c>
      <c r="H5520" s="30" t="s">
        <v>1352</v>
      </c>
      <c r="I5520" s="30">
        <v>45985214</v>
      </c>
      <c r="J5520" s="30" t="s">
        <v>27691</v>
      </c>
      <c r="K5520" s="57">
        <v>175460180</v>
      </c>
      <c r="L5520" s="30"/>
      <c r="M5520" s="30"/>
      <c r="N5520" s="30"/>
      <c r="O5520" s="30"/>
      <c r="P5520" s="30"/>
      <c r="Q5520" s="30" t="s">
        <v>25799</v>
      </c>
      <c r="R5520" s="30"/>
      <c r="S5520" s="30" t="s">
        <v>8424</v>
      </c>
      <c r="T5520" s="30"/>
      <c r="U5520" s="30"/>
      <c r="V5520" s="30" t="s">
        <v>1428</v>
      </c>
    </row>
    <row r="5521" spans="1:22" ht="15" customHeight="1">
      <c r="A5521" s="37">
        <v>5747</v>
      </c>
      <c r="B5521" s="37" t="s">
        <v>27692</v>
      </c>
      <c r="C5521" s="37"/>
      <c r="D5521" s="37" t="s">
        <v>27692</v>
      </c>
      <c r="E5521" s="37" t="s">
        <v>2890</v>
      </c>
      <c r="F5521" s="37" t="s">
        <v>2944</v>
      </c>
      <c r="G5521" s="37" t="s">
        <v>1629</v>
      </c>
      <c r="H5521" s="37" t="s">
        <v>1391</v>
      </c>
      <c r="I5521" s="37">
        <v>90020015</v>
      </c>
      <c r="J5521" s="37" t="s">
        <v>27693</v>
      </c>
      <c r="K5521" s="58">
        <v>963500848</v>
      </c>
      <c r="L5521" s="37"/>
      <c r="M5521" s="37"/>
      <c r="N5521" s="37"/>
      <c r="O5521" s="37"/>
      <c r="P5521" s="37"/>
      <c r="Q5521" s="37" t="s">
        <v>27694</v>
      </c>
      <c r="R5521" s="37"/>
      <c r="S5521" s="37" t="s">
        <v>4261</v>
      </c>
      <c r="T5521" s="37"/>
      <c r="U5521" s="37"/>
      <c r="V5521" s="26" t="s">
        <v>202</v>
      </c>
    </row>
    <row r="5522" spans="1:22" ht="15" customHeight="1">
      <c r="A5522" s="30">
        <v>5748</v>
      </c>
      <c r="B5522" s="30" t="s">
        <v>27695</v>
      </c>
      <c r="C5522" s="30"/>
      <c r="D5522" s="30" t="s">
        <v>27695</v>
      </c>
      <c r="E5522" s="30" t="s">
        <v>27696</v>
      </c>
      <c r="F5522" s="30" t="s">
        <v>1454</v>
      </c>
      <c r="G5522" s="30" t="s">
        <v>27697</v>
      </c>
      <c r="H5522" s="30" t="s">
        <v>1373</v>
      </c>
      <c r="I5522" s="30">
        <v>68140000</v>
      </c>
      <c r="J5522" s="30" t="s">
        <v>27698</v>
      </c>
      <c r="K5522" s="57">
        <v>152414029</v>
      </c>
      <c r="L5522" s="30"/>
      <c r="M5522" s="30"/>
      <c r="N5522" s="30"/>
      <c r="O5522" s="30"/>
      <c r="P5522" s="30"/>
      <c r="Q5522" s="30" t="s">
        <v>27699</v>
      </c>
      <c r="R5522" s="30"/>
      <c r="S5522" s="30" t="s">
        <v>4261</v>
      </c>
      <c r="T5522" s="30"/>
      <c r="U5522" s="30"/>
      <c r="V5522" s="30" t="s">
        <v>1444</v>
      </c>
    </row>
    <row r="5523" spans="1:22" ht="15" customHeight="1">
      <c r="A5523" s="30">
        <v>5749</v>
      </c>
      <c r="B5523" s="30" t="s">
        <v>27700</v>
      </c>
      <c r="C5523" s="30"/>
      <c r="D5523" s="30" t="s">
        <v>27700</v>
      </c>
      <c r="E5523" s="30" t="s">
        <v>27701</v>
      </c>
      <c r="F5523" s="30" t="s">
        <v>3866</v>
      </c>
      <c r="G5523" s="30" t="s">
        <v>2054</v>
      </c>
      <c r="H5523" s="30" t="s">
        <v>1352</v>
      </c>
      <c r="I5523" s="30">
        <v>40015330</v>
      </c>
      <c r="J5523" s="30" t="s">
        <v>27702</v>
      </c>
      <c r="K5523" s="57">
        <v>155273520</v>
      </c>
      <c r="L5523" s="30"/>
      <c r="M5523" s="30"/>
      <c r="N5523" s="30"/>
      <c r="O5523" s="30"/>
      <c r="P5523" s="30"/>
      <c r="Q5523" s="30" t="s">
        <v>27703</v>
      </c>
      <c r="R5523" s="30"/>
      <c r="S5523" s="30" t="s">
        <v>27704</v>
      </c>
      <c r="T5523" s="30"/>
      <c r="U5523" s="30"/>
      <c r="V5523" s="30" t="s">
        <v>1444</v>
      </c>
    </row>
    <row r="5524" spans="1:22" ht="15" customHeight="1">
      <c r="A5524" s="30">
        <v>5750</v>
      </c>
      <c r="B5524" s="30" t="s">
        <v>27705</v>
      </c>
      <c r="C5524" s="30"/>
      <c r="D5524" s="30" t="s">
        <v>27705</v>
      </c>
      <c r="E5524" s="30" t="s">
        <v>27706</v>
      </c>
      <c r="F5524" s="30" t="s">
        <v>27707</v>
      </c>
      <c r="G5524" s="30" t="s">
        <v>6384</v>
      </c>
      <c r="H5524" s="30" t="s">
        <v>1397</v>
      </c>
      <c r="I5524" s="30">
        <v>13660346</v>
      </c>
      <c r="J5524" s="30" t="s">
        <v>27708</v>
      </c>
      <c r="K5524" s="57">
        <v>555069460113</v>
      </c>
      <c r="L5524" s="30"/>
      <c r="M5524" s="30"/>
      <c r="N5524" s="30"/>
      <c r="O5524" s="30"/>
      <c r="P5524" s="30"/>
      <c r="Q5524" s="30" t="s">
        <v>27709</v>
      </c>
      <c r="R5524" s="30"/>
      <c r="S5524" s="30" t="s">
        <v>27710</v>
      </c>
      <c r="T5524" s="30"/>
      <c r="U5524" s="30"/>
      <c r="V5524" s="30" t="s">
        <v>1444</v>
      </c>
    </row>
    <row r="5525" spans="1:22" ht="15" customHeight="1">
      <c r="A5525" s="30">
        <v>5751</v>
      </c>
      <c r="B5525" s="30" t="s">
        <v>27711</v>
      </c>
      <c r="C5525" s="30"/>
      <c r="D5525" s="30" t="s">
        <v>27711</v>
      </c>
      <c r="E5525" s="30" t="s">
        <v>27712</v>
      </c>
      <c r="F5525" s="30" t="s">
        <v>26599</v>
      </c>
      <c r="G5525" s="30" t="s">
        <v>1796</v>
      </c>
      <c r="H5525" s="30" t="s">
        <v>1385</v>
      </c>
      <c r="I5525" s="30">
        <v>59056450</v>
      </c>
      <c r="J5525" s="30" t="s">
        <v>27713</v>
      </c>
      <c r="K5525" s="57">
        <v>205299032</v>
      </c>
      <c r="L5525" s="30"/>
      <c r="M5525" s="30"/>
      <c r="N5525" s="30"/>
      <c r="O5525" s="30"/>
      <c r="P5525" s="30"/>
      <c r="Q5525" s="30" t="s">
        <v>27714</v>
      </c>
      <c r="R5525" s="30"/>
      <c r="S5525" s="30" t="s">
        <v>27715</v>
      </c>
      <c r="T5525" s="30"/>
      <c r="U5525" s="30"/>
      <c r="V5525" s="30" t="s">
        <v>1444</v>
      </c>
    </row>
    <row r="5526" spans="1:22" ht="15" customHeight="1">
      <c r="A5526" s="30">
        <v>5752</v>
      </c>
      <c r="B5526" s="30" t="s">
        <v>27716</v>
      </c>
      <c r="C5526" s="30"/>
      <c r="D5526" s="30" t="s">
        <v>27716</v>
      </c>
      <c r="E5526" s="30" t="s">
        <v>10098</v>
      </c>
      <c r="F5526" s="30" t="s">
        <v>10487</v>
      </c>
      <c r="G5526" s="30" t="s">
        <v>2012</v>
      </c>
      <c r="H5526" s="30" t="s">
        <v>1373</v>
      </c>
      <c r="I5526" s="30">
        <v>68515000</v>
      </c>
      <c r="J5526" s="30" t="s">
        <v>27717</v>
      </c>
      <c r="K5526" s="57">
        <v>157499707</v>
      </c>
      <c r="L5526" s="30"/>
      <c r="M5526" s="30"/>
      <c r="N5526" s="30"/>
      <c r="O5526" s="30"/>
      <c r="P5526" s="30"/>
      <c r="Q5526" s="30" t="s">
        <v>27718</v>
      </c>
      <c r="R5526" s="30"/>
      <c r="S5526" s="30" t="s">
        <v>27719</v>
      </c>
      <c r="T5526" s="30"/>
      <c r="U5526" s="30"/>
      <c r="V5526" s="30" t="s">
        <v>1444</v>
      </c>
    </row>
    <row r="5527" spans="1:22" ht="15" customHeight="1">
      <c r="A5527" s="30">
        <v>5753</v>
      </c>
      <c r="B5527" s="30" t="s">
        <v>27720</v>
      </c>
      <c r="C5527" s="30"/>
      <c r="D5527" s="30" t="s">
        <v>27720</v>
      </c>
      <c r="E5527" s="30" t="s">
        <v>7099</v>
      </c>
      <c r="F5527" s="30" t="s">
        <v>1454</v>
      </c>
      <c r="G5527" s="30" t="s">
        <v>7572</v>
      </c>
      <c r="H5527" s="30" t="s">
        <v>1387</v>
      </c>
      <c r="I5527" s="30">
        <v>76900136</v>
      </c>
      <c r="J5527" s="30" t="s">
        <v>27721</v>
      </c>
      <c r="K5527" s="57">
        <v>5900948</v>
      </c>
      <c r="L5527" s="30"/>
      <c r="M5527" s="30"/>
      <c r="N5527" s="30"/>
      <c r="O5527" s="30"/>
      <c r="P5527" s="30"/>
      <c r="Q5527" s="30" t="s">
        <v>27722</v>
      </c>
      <c r="R5527" s="30"/>
      <c r="S5527" s="30" t="s">
        <v>27723</v>
      </c>
      <c r="T5527" s="30"/>
      <c r="U5527" s="30"/>
      <c r="V5527" s="30" t="s">
        <v>1428</v>
      </c>
    </row>
    <row r="5528" spans="1:22" ht="15" customHeight="1">
      <c r="A5528" s="30">
        <v>5754</v>
      </c>
      <c r="B5528" s="30" t="s">
        <v>27724</v>
      </c>
      <c r="C5528" s="30"/>
      <c r="D5528" s="30" t="s">
        <v>27724</v>
      </c>
      <c r="E5528" s="30" t="s">
        <v>25797</v>
      </c>
      <c r="F5528" s="30" t="s">
        <v>1454</v>
      </c>
      <c r="G5528" s="30" t="s">
        <v>27614</v>
      </c>
      <c r="H5528" s="30" t="s">
        <v>1373</v>
      </c>
      <c r="I5528" s="30">
        <v>68485000</v>
      </c>
      <c r="J5528" s="30" t="s">
        <v>27725</v>
      </c>
      <c r="K5528" s="57">
        <v>152270345</v>
      </c>
      <c r="L5528" s="30"/>
      <c r="M5528" s="30"/>
      <c r="N5528" s="30"/>
      <c r="O5528" s="30"/>
      <c r="P5528" s="30"/>
      <c r="Q5528" s="30" t="s">
        <v>27726</v>
      </c>
      <c r="R5528" s="30"/>
      <c r="S5528" s="30" t="s">
        <v>4261</v>
      </c>
      <c r="T5528" s="30"/>
      <c r="U5528" s="30"/>
      <c r="V5528" s="30" t="s">
        <v>1444</v>
      </c>
    </row>
    <row r="5529" spans="1:22" ht="15" customHeight="1">
      <c r="A5529" s="30">
        <v>5755</v>
      </c>
      <c r="B5529" s="30" t="s">
        <v>27727</v>
      </c>
      <c r="C5529" s="30"/>
      <c r="D5529" s="30" t="s">
        <v>27727</v>
      </c>
      <c r="E5529" s="30" t="s">
        <v>27728</v>
      </c>
      <c r="F5529" s="30" t="s">
        <v>7449</v>
      </c>
      <c r="G5529" s="30" t="s">
        <v>1492</v>
      </c>
      <c r="H5529" s="30" t="s">
        <v>1354</v>
      </c>
      <c r="I5529" s="30">
        <v>60410423</v>
      </c>
      <c r="J5529" s="30" t="s">
        <v>27729</v>
      </c>
      <c r="K5529" s="57">
        <v>66826136</v>
      </c>
      <c r="L5529" s="30"/>
      <c r="M5529" s="30"/>
      <c r="N5529" s="30"/>
      <c r="O5529" s="30"/>
      <c r="P5529" s="30"/>
      <c r="Q5529" s="30" t="s">
        <v>27730</v>
      </c>
      <c r="R5529" s="30"/>
      <c r="S5529" s="30" t="s">
        <v>27731</v>
      </c>
      <c r="T5529" s="30"/>
      <c r="U5529" s="30"/>
      <c r="V5529" s="30" t="s">
        <v>1444</v>
      </c>
    </row>
    <row r="5530" spans="1:22" ht="15" customHeight="1">
      <c r="A5530" s="30">
        <v>5756</v>
      </c>
      <c r="B5530" s="30" t="s">
        <v>27732</v>
      </c>
      <c r="C5530" s="30"/>
      <c r="D5530" s="30" t="s">
        <v>27732</v>
      </c>
      <c r="E5530" s="30" t="s">
        <v>27733</v>
      </c>
      <c r="F5530" s="30" t="s">
        <v>19711</v>
      </c>
      <c r="G5530" s="30" t="s">
        <v>6384</v>
      </c>
      <c r="H5530" s="30" t="s">
        <v>1397</v>
      </c>
      <c r="I5530" s="30">
        <v>13660484</v>
      </c>
      <c r="J5530" s="30" t="s">
        <v>27734</v>
      </c>
      <c r="K5530" s="57">
        <v>555079810110</v>
      </c>
      <c r="L5530" s="30"/>
      <c r="M5530" s="30"/>
      <c r="N5530" s="30"/>
      <c r="O5530" s="30"/>
      <c r="P5530" s="30"/>
      <c r="Q5530" s="30" t="s">
        <v>27735</v>
      </c>
      <c r="R5530" s="30"/>
      <c r="S5530" s="30" t="s">
        <v>27736</v>
      </c>
      <c r="T5530" s="30"/>
      <c r="U5530" s="30"/>
      <c r="V5530" s="30" t="s">
        <v>1428</v>
      </c>
    </row>
    <row r="5531" spans="1:22" ht="15" customHeight="1">
      <c r="A5531" s="37">
        <v>5757</v>
      </c>
      <c r="B5531" s="37" t="s">
        <v>27737</v>
      </c>
      <c r="C5531" s="37"/>
      <c r="D5531" s="37" t="s">
        <v>27737</v>
      </c>
      <c r="E5531" s="37" t="s">
        <v>10192</v>
      </c>
      <c r="F5531" s="37" t="s">
        <v>1454</v>
      </c>
      <c r="G5531" s="37" t="s">
        <v>2036</v>
      </c>
      <c r="H5531" s="37" t="s">
        <v>1371</v>
      </c>
      <c r="I5531" s="37">
        <v>78700050</v>
      </c>
      <c r="J5531" s="37" t="s">
        <v>27738</v>
      </c>
      <c r="K5531" s="58">
        <v>138809011</v>
      </c>
      <c r="L5531" s="37"/>
      <c r="M5531" s="37"/>
      <c r="N5531" s="37"/>
      <c r="O5531" s="37"/>
      <c r="P5531" s="37"/>
      <c r="Q5531" s="37" t="s">
        <v>27620</v>
      </c>
      <c r="R5531" s="37"/>
      <c r="S5531" s="37" t="s">
        <v>27621</v>
      </c>
      <c r="T5531" s="37"/>
      <c r="U5531" s="37"/>
      <c r="V5531" s="26" t="s">
        <v>202</v>
      </c>
    </row>
    <row r="5532" spans="1:22" ht="15" customHeight="1">
      <c r="A5532" s="30">
        <v>5758</v>
      </c>
      <c r="B5532" s="30" t="s">
        <v>27739</v>
      </c>
      <c r="C5532" s="30"/>
      <c r="D5532" s="30" t="s">
        <v>27739</v>
      </c>
      <c r="E5532" s="30" t="s">
        <v>27740</v>
      </c>
      <c r="F5532" s="30" t="s">
        <v>27741</v>
      </c>
      <c r="G5532" s="30" t="s">
        <v>26676</v>
      </c>
      <c r="H5532" s="30" t="s">
        <v>1363</v>
      </c>
      <c r="I5532" s="30">
        <v>7595500</v>
      </c>
      <c r="J5532" s="30" t="s">
        <v>27742</v>
      </c>
      <c r="K5532" s="57">
        <v>108398200</v>
      </c>
      <c r="L5532" s="30"/>
      <c r="M5532" s="30"/>
      <c r="N5532" s="30"/>
      <c r="O5532" s="30"/>
      <c r="P5532" s="30"/>
      <c r="Q5532" s="30" t="s">
        <v>24304</v>
      </c>
      <c r="R5532" s="30"/>
      <c r="S5532" s="30" t="s">
        <v>24305</v>
      </c>
      <c r="T5532" s="30"/>
      <c r="U5532" s="30"/>
      <c r="V5532" s="30" t="s">
        <v>1444</v>
      </c>
    </row>
    <row r="5533" spans="1:22" ht="15" customHeight="1">
      <c r="A5533" s="30">
        <v>5759</v>
      </c>
      <c r="B5533" s="30" t="s">
        <v>27743</v>
      </c>
      <c r="C5533" s="30"/>
      <c r="D5533" s="30" t="s">
        <v>27743</v>
      </c>
      <c r="E5533" s="30" t="s">
        <v>27744</v>
      </c>
      <c r="F5533" s="30" t="s">
        <v>1454</v>
      </c>
      <c r="G5533" s="30" t="s">
        <v>12931</v>
      </c>
      <c r="H5533" s="30" t="s">
        <v>1383</v>
      </c>
      <c r="I5533" s="30">
        <v>25685330</v>
      </c>
      <c r="J5533" s="30" t="s">
        <v>27745</v>
      </c>
      <c r="K5533" s="57">
        <v>77217347</v>
      </c>
      <c r="L5533" s="30"/>
      <c r="M5533" s="30"/>
      <c r="N5533" s="30"/>
      <c r="O5533" s="30"/>
      <c r="P5533" s="30"/>
      <c r="Q5533" s="30" t="s">
        <v>27746</v>
      </c>
      <c r="R5533" s="30"/>
      <c r="S5533" s="30" t="s">
        <v>27747</v>
      </c>
      <c r="T5533" s="30"/>
      <c r="U5533" s="30"/>
      <c r="V5533" s="30" t="s">
        <v>1444</v>
      </c>
    </row>
    <row r="5534" spans="1:22" ht="15" customHeight="1">
      <c r="A5534" s="37">
        <v>5760</v>
      </c>
      <c r="B5534" s="37" t="s">
        <v>27748</v>
      </c>
      <c r="C5534" s="37"/>
      <c r="D5534" s="37" t="s">
        <v>27748</v>
      </c>
      <c r="E5534" s="37" t="s">
        <v>27749</v>
      </c>
      <c r="F5534" s="37" t="s">
        <v>6961</v>
      </c>
      <c r="G5534" s="37" t="s">
        <v>2721</v>
      </c>
      <c r="H5534" s="37" t="s">
        <v>1393</v>
      </c>
      <c r="I5534" s="37">
        <v>88101101</v>
      </c>
      <c r="J5534" s="37" t="s">
        <v>27750</v>
      </c>
      <c r="K5534" s="58" t="s">
        <v>27751</v>
      </c>
      <c r="L5534" s="37"/>
      <c r="M5534" s="37"/>
      <c r="N5534" s="37"/>
      <c r="O5534" s="37"/>
      <c r="P5534" s="37"/>
      <c r="Q5534" s="37" t="s">
        <v>27752</v>
      </c>
      <c r="R5534" s="37"/>
      <c r="S5534" s="37" t="s">
        <v>27753</v>
      </c>
      <c r="T5534" s="37"/>
      <c r="U5534" s="37"/>
      <c r="V5534" s="26" t="s">
        <v>202</v>
      </c>
    </row>
    <row r="5535" spans="1:22" ht="15" customHeight="1">
      <c r="A5535" s="37">
        <v>5761</v>
      </c>
      <c r="B5535" s="37" t="s">
        <v>27754</v>
      </c>
      <c r="C5535" s="37"/>
      <c r="D5535" s="37" t="s">
        <v>27754</v>
      </c>
      <c r="E5535" s="37" t="s">
        <v>27755</v>
      </c>
      <c r="F5535" s="37" t="s">
        <v>27756</v>
      </c>
      <c r="G5535" s="37" t="s">
        <v>1671</v>
      </c>
      <c r="H5535" s="37" t="s">
        <v>1397</v>
      </c>
      <c r="I5535" s="37">
        <v>7123300</v>
      </c>
      <c r="J5535" s="37" t="s">
        <v>27757</v>
      </c>
      <c r="K5535" s="58">
        <v>796964484110</v>
      </c>
      <c r="L5535" s="37"/>
      <c r="M5535" s="37"/>
      <c r="N5535" s="37"/>
      <c r="O5535" s="37"/>
      <c r="P5535" s="37"/>
      <c r="Q5535" s="37"/>
      <c r="R5535" s="37"/>
      <c r="S5535" s="37" t="s">
        <v>27758</v>
      </c>
      <c r="T5535" s="37"/>
      <c r="U5535" s="37"/>
      <c r="V5535" s="26" t="s">
        <v>202</v>
      </c>
    </row>
    <row r="5536" spans="1:22" ht="15" customHeight="1">
      <c r="A5536" s="30">
        <v>5762</v>
      </c>
      <c r="B5536" s="30" t="s">
        <v>27759</v>
      </c>
      <c r="C5536" s="30"/>
      <c r="D5536" s="30" t="s">
        <v>27759</v>
      </c>
      <c r="E5536" s="30" t="s">
        <v>27760</v>
      </c>
      <c r="F5536" s="30" t="s">
        <v>1454</v>
      </c>
      <c r="G5536" s="30" t="s">
        <v>2278</v>
      </c>
      <c r="H5536" s="30" t="s">
        <v>1393</v>
      </c>
      <c r="I5536" s="30">
        <v>89801050</v>
      </c>
      <c r="J5536" s="30" t="s">
        <v>27761</v>
      </c>
      <c r="K5536" s="57">
        <v>258700360</v>
      </c>
      <c r="L5536" s="30"/>
      <c r="M5536" s="30"/>
      <c r="N5536" s="30"/>
      <c r="O5536" s="30"/>
      <c r="P5536" s="30"/>
      <c r="Q5536" s="30" t="s">
        <v>27762</v>
      </c>
      <c r="R5536" s="30"/>
      <c r="S5536" s="30" t="s">
        <v>27763</v>
      </c>
      <c r="T5536" s="30"/>
      <c r="U5536" s="30"/>
      <c r="V5536" s="30" t="s">
        <v>1444</v>
      </c>
    </row>
    <row r="5537" spans="1:22" ht="15" customHeight="1">
      <c r="A5537" s="37">
        <v>5763</v>
      </c>
      <c r="B5537" s="37" t="s">
        <v>27764</v>
      </c>
      <c r="C5537" s="37"/>
      <c r="D5537" s="37" t="s">
        <v>27764</v>
      </c>
      <c r="E5537" s="37" t="s">
        <v>27765</v>
      </c>
      <c r="F5537" s="37" t="s">
        <v>1454</v>
      </c>
      <c r="G5537" s="37" t="s">
        <v>1498</v>
      </c>
      <c r="H5537" s="37" t="s">
        <v>1352</v>
      </c>
      <c r="I5537" s="37">
        <v>44002035</v>
      </c>
      <c r="J5537" s="37" t="s">
        <v>27766</v>
      </c>
      <c r="K5537" s="58">
        <v>148411795</v>
      </c>
      <c r="L5537" s="37"/>
      <c r="M5537" s="37"/>
      <c r="N5537" s="37"/>
      <c r="O5537" s="37"/>
      <c r="P5537" s="37"/>
      <c r="Q5537" s="37" t="s">
        <v>27767</v>
      </c>
      <c r="R5537" s="37"/>
      <c r="S5537" s="37" t="s">
        <v>20212</v>
      </c>
      <c r="T5537" s="37"/>
      <c r="U5537" s="37"/>
      <c r="V5537" s="26" t="s">
        <v>202</v>
      </c>
    </row>
    <row r="5538" spans="1:22" ht="15" customHeight="1">
      <c r="A5538" s="30">
        <v>5764</v>
      </c>
      <c r="B5538" s="30" t="s">
        <v>27768</v>
      </c>
      <c r="C5538" s="30"/>
      <c r="D5538" s="30" t="s">
        <v>27768</v>
      </c>
      <c r="E5538" s="30" t="s">
        <v>27769</v>
      </c>
      <c r="F5538" s="30" t="s">
        <v>23397</v>
      </c>
      <c r="G5538" s="30" t="s">
        <v>1776</v>
      </c>
      <c r="H5538" s="30" t="s">
        <v>1381</v>
      </c>
      <c r="I5538" s="30">
        <v>80410070</v>
      </c>
      <c r="J5538" s="30" t="s">
        <v>27770</v>
      </c>
      <c r="K5538" s="57">
        <v>9086409426</v>
      </c>
      <c r="L5538" s="30"/>
      <c r="M5538" s="30"/>
      <c r="N5538" s="30"/>
      <c r="O5538" s="30"/>
      <c r="P5538" s="30"/>
      <c r="Q5538" s="30" t="s">
        <v>27771</v>
      </c>
      <c r="R5538" s="30"/>
      <c r="S5538" s="30" t="s">
        <v>27772</v>
      </c>
      <c r="T5538" s="30"/>
      <c r="U5538" s="30"/>
      <c r="V5538" s="30" t="s">
        <v>1428</v>
      </c>
    </row>
    <row r="5539" spans="1:22" ht="15" customHeight="1">
      <c r="A5539" s="30">
        <v>5765</v>
      </c>
      <c r="B5539" s="30" t="s">
        <v>27773</v>
      </c>
      <c r="C5539" s="30"/>
      <c r="D5539" s="30" t="s">
        <v>27773</v>
      </c>
      <c r="E5539" s="30" t="s">
        <v>10756</v>
      </c>
      <c r="F5539" s="30" t="s">
        <v>3185</v>
      </c>
      <c r="G5539" s="30" t="s">
        <v>2054</v>
      </c>
      <c r="H5539" s="30" t="s">
        <v>1352</v>
      </c>
      <c r="I5539" s="30">
        <v>40080001</v>
      </c>
      <c r="J5539" s="30" t="s">
        <v>27774</v>
      </c>
      <c r="K5539" s="57">
        <v>178186085</v>
      </c>
      <c r="L5539" s="30"/>
      <c r="M5539" s="30"/>
      <c r="N5539" s="30"/>
      <c r="O5539" s="30"/>
      <c r="P5539" s="30"/>
      <c r="Q5539" s="30" t="s">
        <v>27775</v>
      </c>
      <c r="R5539" s="30"/>
      <c r="S5539" s="30" t="s">
        <v>20212</v>
      </c>
      <c r="T5539" s="30"/>
      <c r="U5539" s="30"/>
      <c r="V5539" s="30" t="s">
        <v>1428</v>
      </c>
    </row>
    <row r="5540" spans="1:22" ht="15" customHeight="1">
      <c r="A5540" s="30">
        <v>5766</v>
      </c>
      <c r="B5540" s="30" t="s">
        <v>27776</v>
      </c>
      <c r="C5540" s="30"/>
      <c r="D5540" s="30" t="s">
        <v>27776</v>
      </c>
      <c r="E5540" s="30" t="s">
        <v>27777</v>
      </c>
      <c r="F5540" s="30" t="s">
        <v>27778</v>
      </c>
      <c r="G5540" s="30" t="s">
        <v>3206</v>
      </c>
      <c r="H5540" s="30" t="s">
        <v>1371</v>
      </c>
      <c r="I5540" s="30">
        <v>78020050</v>
      </c>
      <c r="J5540" s="30" t="s">
        <v>27779</v>
      </c>
      <c r="K5540" s="57">
        <v>134907833</v>
      </c>
      <c r="L5540" s="30"/>
      <c r="M5540" s="30"/>
      <c r="N5540" s="30"/>
      <c r="O5540" s="30"/>
      <c r="P5540" s="30"/>
      <c r="Q5540" s="30" t="s">
        <v>27780</v>
      </c>
      <c r="R5540" s="30"/>
      <c r="S5540" s="30" t="s">
        <v>27781</v>
      </c>
      <c r="T5540" s="30"/>
      <c r="U5540" s="30"/>
      <c r="V5540" s="30" t="s">
        <v>1444</v>
      </c>
    </row>
    <row r="5541" spans="1:22" ht="15" customHeight="1">
      <c r="A5541" s="30">
        <v>5767</v>
      </c>
      <c r="B5541" s="30" t="s">
        <v>27782</v>
      </c>
      <c r="C5541" s="30"/>
      <c r="D5541" s="30" t="s">
        <v>27782</v>
      </c>
      <c r="E5541" s="30" t="s">
        <v>27783</v>
      </c>
      <c r="F5541" s="30" t="s">
        <v>1454</v>
      </c>
      <c r="G5541" s="30" t="s">
        <v>2171</v>
      </c>
      <c r="H5541" s="30" t="s">
        <v>1346</v>
      </c>
      <c r="I5541" s="30">
        <v>57300300</v>
      </c>
      <c r="J5541" s="30" t="s">
        <v>27784</v>
      </c>
      <c r="K5541" s="57">
        <v>243401043</v>
      </c>
      <c r="L5541" s="30"/>
      <c r="M5541" s="30"/>
      <c r="N5541" s="30"/>
      <c r="O5541" s="30"/>
      <c r="P5541" s="30"/>
      <c r="Q5541" s="30" t="s">
        <v>27785</v>
      </c>
      <c r="R5541" s="30"/>
      <c r="S5541" s="30" t="s">
        <v>27786</v>
      </c>
      <c r="T5541" s="30"/>
      <c r="U5541" s="30"/>
      <c r="V5541" s="30" t="s">
        <v>1444</v>
      </c>
    </row>
    <row r="5542" spans="1:22" ht="15" customHeight="1">
      <c r="A5542" s="30">
        <v>5768</v>
      </c>
      <c r="B5542" s="30" t="s">
        <v>27787</v>
      </c>
      <c r="C5542" s="30"/>
      <c r="D5542" s="30" t="s">
        <v>27787</v>
      </c>
      <c r="E5542" s="30" t="s">
        <v>27788</v>
      </c>
      <c r="F5542" s="30" t="s">
        <v>6313</v>
      </c>
      <c r="G5542" s="30" t="s">
        <v>1384</v>
      </c>
      <c r="H5542" s="30" t="s">
        <v>1383</v>
      </c>
      <c r="I5542" s="30">
        <v>20720959</v>
      </c>
      <c r="J5542" s="30" t="s">
        <v>27789</v>
      </c>
      <c r="K5542" s="57">
        <v>11934226</v>
      </c>
      <c r="L5542" s="30"/>
      <c r="M5542" s="30"/>
      <c r="N5542" s="30"/>
      <c r="O5542" s="30"/>
      <c r="P5542" s="30"/>
      <c r="Q5542" s="30" t="s">
        <v>27790</v>
      </c>
      <c r="R5542" s="30"/>
      <c r="S5542" s="30" t="s">
        <v>27791</v>
      </c>
      <c r="T5542" s="30"/>
      <c r="U5542" s="30"/>
      <c r="V5542" s="30" t="s">
        <v>1444</v>
      </c>
    </row>
    <row r="5543" spans="1:22" ht="15" customHeight="1">
      <c r="A5543" s="30">
        <v>5769</v>
      </c>
      <c r="B5543" s="30" t="s">
        <v>27792</v>
      </c>
      <c r="C5543" s="30"/>
      <c r="D5543" s="30" t="s">
        <v>27792</v>
      </c>
      <c r="E5543" s="30" t="s">
        <v>27793</v>
      </c>
      <c r="F5543" s="30" t="s">
        <v>27794</v>
      </c>
      <c r="G5543" s="30" t="s">
        <v>7216</v>
      </c>
      <c r="H5543" s="30" t="s">
        <v>1352</v>
      </c>
      <c r="I5543" s="30">
        <v>48900365</v>
      </c>
      <c r="J5543" s="30" t="s">
        <v>27795</v>
      </c>
      <c r="K5543" s="57">
        <v>12737631</v>
      </c>
      <c r="L5543" s="30"/>
      <c r="M5543" s="30"/>
      <c r="N5543" s="30"/>
      <c r="O5543" s="30"/>
      <c r="P5543" s="30"/>
      <c r="Q5543" s="30" t="s">
        <v>27796</v>
      </c>
      <c r="R5543" s="30"/>
      <c r="S5543" s="30" t="s">
        <v>27797</v>
      </c>
      <c r="T5543" s="30"/>
      <c r="U5543" s="30"/>
      <c r="V5543" s="30" t="s">
        <v>1428</v>
      </c>
    </row>
    <row r="5544" spans="1:22" ht="15" customHeight="1">
      <c r="A5544" s="37">
        <v>5770</v>
      </c>
      <c r="B5544" s="37" t="s">
        <v>27798</v>
      </c>
      <c r="C5544" s="37"/>
      <c r="D5544" s="37" t="s">
        <v>27798</v>
      </c>
      <c r="E5544" s="37" t="s">
        <v>20546</v>
      </c>
      <c r="F5544" s="37" t="s">
        <v>3866</v>
      </c>
      <c r="G5544" s="37" t="s">
        <v>3918</v>
      </c>
      <c r="H5544" s="37" t="s">
        <v>1373</v>
      </c>
      <c r="I5544" s="37">
        <v>68180005</v>
      </c>
      <c r="J5544" s="37" t="s">
        <v>27799</v>
      </c>
      <c r="K5544" s="58">
        <v>151392552</v>
      </c>
      <c r="L5544" s="37"/>
      <c r="M5544" s="37"/>
      <c r="N5544" s="37"/>
      <c r="O5544" s="37"/>
      <c r="P5544" s="37"/>
      <c r="Q5544" s="37" t="s">
        <v>27800</v>
      </c>
      <c r="R5544" s="37"/>
      <c r="S5544" s="37" t="s">
        <v>27801</v>
      </c>
      <c r="T5544" s="37"/>
      <c r="U5544" s="37"/>
      <c r="V5544" s="26" t="s">
        <v>202</v>
      </c>
    </row>
    <row r="5545" spans="1:22" ht="15" customHeight="1">
      <c r="A5545" s="37">
        <v>5771</v>
      </c>
      <c r="B5545" s="37" t="s">
        <v>27802</v>
      </c>
      <c r="C5545" s="37"/>
      <c r="D5545" s="37" t="s">
        <v>27802</v>
      </c>
      <c r="E5545" s="37" t="s">
        <v>27803</v>
      </c>
      <c r="F5545" s="37" t="s">
        <v>1454</v>
      </c>
      <c r="G5545" s="37" t="s">
        <v>5972</v>
      </c>
      <c r="H5545" s="37" t="s">
        <v>1391</v>
      </c>
      <c r="I5545" s="37">
        <v>98600000</v>
      </c>
      <c r="J5545" s="37" t="s">
        <v>27804</v>
      </c>
      <c r="K5545" s="58">
        <v>1480046741</v>
      </c>
      <c r="L5545" s="37"/>
      <c r="M5545" s="37"/>
      <c r="N5545" s="37"/>
      <c r="O5545" s="37"/>
      <c r="P5545" s="37"/>
      <c r="Q5545" s="37" t="s">
        <v>27805</v>
      </c>
      <c r="R5545" s="37"/>
      <c r="S5545" s="37" t="s">
        <v>27806</v>
      </c>
      <c r="T5545" s="37"/>
      <c r="U5545" s="37"/>
      <c r="V5545" s="26" t="s">
        <v>202</v>
      </c>
    </row>
    <row r="5546" spans="1:22" ht="15" customHeight="1">
      <c r="A5546" s="30">
        <v>5772</v>
      </c>
      <c r="B5546" s="30" t="s">
        <v>27807</v>
      </c>
      <c r="C5546" s="30"/>
      <c r="D5546" s="30" t="s">
        <v>27807</v>
      </c>
      <c r="E5546" s="30" t="s">
        <v>20474</v>
      </c>
      <c r="F5546" s="30" t="s">
        <v>20475</v>
      </c>
      <c r="G5546" s="30" t="s">
        <v>1492</v>
      </c>
      <c r="H5546" s="30" t="s">
        <v>1354</v>
      </c>
      <c r="I5546" s="30">
        <v>60192200</v>
      </c>
      <c r="J5546" s="30" t="s">
        <v>27808</v>
      </c>
      <c r="K5546" s="57">
        <v>61540030</v>
      </c>
      <c r="L5546" s="30"/>
      <c r="M5546" s="30"/>
      <c r="N5546" s="30"/>
      <c r="O5546" s="30"/>
      <c r="P5546" s="30"/>
      <c r="Q5546" s="30" t="s">
        <v>24636</v>
      </c>
      <c r="R5546" s="30"/>
      <c r="S5546" s="30" t="s">
        <v>24637</v>
      </c>
      <c r="T5546" s="30"/>
      <c r="U5546" s="30"/>
      <c r="V5546" s="30" t="s">
        <v>1428</v>
      </c>
    </row>
    <row r="5547" spans="1:22" ht="15" customHeight="1">
      <c r="A5547" s="30">
        <v>5773</v>
      </c>
      <c r="B5547" s="30" t="s">
        <v>27809</v>
      </c>
      <c r="C5547" s="30"/>
      <c r="D5547" s="30" t="s">
        <v>27809</v>
      </c>
      <c r="E5547" s="30" t="s">
        <v>27810</v>
      </c>
      <c r="F5547" s="30" t="s">
        <v>27811</v>
      </c>
      <c r="G5547" s="30" t="s">
        <v>4590</v>
      </c>
      <c r="H5547" s="30" t="s">
        <v>1377</v>
      </c>
      <c r="I5547" s="30">
        <v>56332710</v>
      </c>
      <c r="J5547" s="30" t="s">
        <v>27812</v>
      </c>
      <c r="K5547" s="57">
        <v>95168400</v>
      </c>
      <c r="L5547" s="30"/>
      <c r="M5547" s="30"/>
      <c r="N5547" s="30"/>
      <c r="O5547" s="30"/>
      <c r="P5547" s="30"/>
      <c r="Q5547" s="30" t="s">
        <v>27813</v>
      </c>
      <c r="R5547" s="30"/>
      <c r="S5547" s="30" t="s">
        <v>27814</v>
      </c>
      <c r="T5547" s="30"/>
      <c r="U5547" s="30"/>
      <c r="V5547" s="30" t="s">
        <v>1444</v>
      </c>
    </row>
    <row r="5548" spans="1:22" ht="15" customHeight="1">
      <c r="A5548" s="30">
        <v>5774</v>
      </c>
      <c r="B5548" s="30" t="s">
        <v>27815</v>
      </c>
      <c r="C5548" s="30"/>
      <c r="D5548" s="30" t="s">
        <v>27815</v>
      </c>
      <c r="E5548" s="30" t="s">
        <v>27816</v>
      </c>
      <c r="F5548" s="30" t="s">
        <v>27817</v>
      </c>
      <c r="G5548" s="30" t="s">
        <v>2024</v>
      </c>
      <c r="H5548" s="30" t="s">
        <v>1352</v>
      </c>
      <c r="I5548" s="30">
        <v>48603100</v>
      </c>
      <c r="J5548" s="30" t="s">
        <v>27818</v>
      </c>
      <c r="K5548" s="57">
        <v>141141828</v>
      </c>
      <c r="L5548" s="30"/>
      <c r="M5548" s="30"/>
      <c r="N5548" s="30"/>
      <c r="O5548" s="30"/>
      <c r="P5548" s="30"/>
      <c r="Q5548" s="30" t="s">
        <v>27819</v>
      </c>
      <c r="R5548" s="30"/>
      <c r="S5548" s="30" t="s">
        <v>27820</v>
      </c>
      <c r="T5548" s="30"/>
      <c r="U5548" s="30"/>
      <c r="V5548" s="30" t="s">
        <v>1444</v>
      </c>
    </row>
    <row r="5549" spans="1:22" ht="15" customHeight="1">
      <c r="A5549" s="30">
        <v>5775</v>
      </c>
      <c r="B5549" s="30" t="s">
        <v>27821</v>
      </c>
      <c r="C5549" s="30"/>
      <c r="D5549" s="30" t="s">
        <v>27821</v>
      </c>
      <c r="E5549" s="30" t="s">
        <v>27822</v>
      </c>
      <c r="F5549" s="30" t="s">
        <v>7449</v>
      </c>
      <c r="G5549" s="30" t="s">
        <v>13200</v>
      </c>
      <c r="H5549" s="30" t="s">
        <v>1397</v>
      </c>
      <c r="I5549" s="30">
        <v>12902000</v>
      </c>
      <c r="J5549" s="30" t="s">
        <v>27823</v>
      </c>
      <c r="K5549" s="57">
        <v>225177253118</v>
      </c>
      <c r="L5549" s="30"/>
      <c r="M5549" s="30"/>
      <c r="N5549" s="30"/>
      <c r="O5549" s="30"/>
      <c r="P5549" s="30"/>
      <c r="Q5549" s="30" t="s">
        <v>27824</v>
      </c>
      <c r="R5549" s="30"/>
      <c r="S5549" s="30" t="s">
        <v>27825</v>
      </c>
      <c r="T5549" s="30"/>
      <c r="U5549" s="30"/>
      <c r="V5549" s="30" t="s">
        <v>1444</v>
      </c>
    </row>
    <row r="5550" spans="1:22" ht="15" customHeight="1">
      <c r="A5550" s="30">
        <v>5776</v>
      </c>
      <c r="B5550" s="30" t="s">
        <v>27826</v>
      </c>
      <c r="C5550" s="30"/>
      <c r="D5550" s="30" t="s">
        <v>27826</v>
      </c>
      <c r="E5550" s="30" t="s">
        <v>27827</v>
      </c>
      <c r="F5550" s="30" t="s">
        <v>1454</v>
      </c>
      <c r="G5550" s="30" t="s">
        <v>2117</v>
      </c>
      <c r="H5550" s="30" t="s">
        <v>1385</v>
      </c>
      <c r="I5550" s="30">
        <v>59600070</v>
      </c>
      <c r="J5550" s="30" t="s">
        <v>27828</v>
      </c>
      <c r="K5550" s="57">
        <v>204925304</v>
      </c>
      <c r="L5550" s="30"/>
      <c r="M5550" s="30"/>
      <c r="N5550" s="30"/>
      <c r="O5550" s="30"/>
      <c r="P5550" s="30"/>
      <c r="Q5550" s="30" t="s">
        <v>27829</v>
      </c>
      <c r="R5550" s="30"/>
      <c r="S5550" s="30" t="s">
        <v>27830</v>
      </c>
      <c r="T5550" s="30"/>
      <c r="U5550" s="30"/>
      <c r="V5550" s="30" t="s">
        <v>1444</v>
      </c>
    </row>
    <row r="5551" spans="1:22" ht="15" customHeight="1">
      <c r="A5551" s="30">
        <v>5777</v>
      </c>
      <c r="B5551" s="30" t="s">
        <v>27831</v>
      </c>
      <c r="C5551" s="30"/>
      <c r="D5551" s="30" t="s">
        <v>27831</v>
      </c>
      <c r="E5551" s="30" t="s">
        <v>27832</v>
      </c>
      <c r="F5551" s="30" t="s">
        <v>27833</v>
      </c>
      <c r="G5551" s="30" t="s">
        <v>3212</v>
      </c>
      <c r="H5551" s="30" t="s">
        <v>1397</v>
      </c>
      <c r="I5551" s="30">
        <v>17047011</v>
      </c>
      <c r="J5551" s="30" t="s">
        <v>27834</v>
      </c>
      <c r="K5551" s="57">
        <v>209121521111</v>
      </c>
      <c r="L5551" s="30"/>
      <c r="M5551" s="30"/>
      <c r="N5551" s="30"/>
      <c r="O5551" s="30"/>
      <c r="P5551" s="30"/>
      <c r="Q5551" s="30" t="s">
        <v>27835</v>
      </c>
      <c r="R5551" s="30"/>
      <c r="S5551" s="30" t="s">
        <v>27836</v>
      </c>
      <c r="T5551" s="30"/>
      <c r="U5551" s="30"/>
      <c r="V5551" s="30" t="s">
        <v>1444</v>
      </c>
    </row>
    <row r="5552" spans="1:22" ht="15" customHeight="1">
      <c r="A5552" s="30">
        <v>5778</v>
      </c>
      <c r="B5552" s="30" t="s">
        <v>27837</v>
      </c>
      <c r="C5552" s="30"/>
      <c r="D5552" s="30" t="s">
        <v>27837</v>
      </c>
      <c r="E5552" s="30" t="s">
        <v>6145</v>
      </c>
      <c r="F5552" s="30" t="s">
        <v>1454</v>
      </c>
      <c r="G5552" s="30" t="s">
        <v>13293</v>
      </c>
      <c r="H5552" s="30" t="s">
        <v>1352</v>
      </c>
      <c r="I5552" s="30">
        <v>48540000</v>
      </c>
      <c r="J5552" s="30" t="s">
        <v>27838</v>
      </c>
      <c r="K5552" s="57">
        <v>82340805</v>
      </c>
      <c r="L5552" s="30"/>
      <c r="M5552" s="30"/>
      <c r="N5552" s="30"/>
      <c r="O5552" s="30"/>
      <c r="P5552" s="30"/>
      <c r="Q5552" s="30" t="s">
        <v>27839</v>
      </c>
      <c r="R5552" s="30"/>
      <c r="S5552" s="30" t="s">
        <v>27840</v>
      </c>
      <c r="T5552" s="30"/>
      <c r="U5552" s="30"/>
      <c r="V5552" s="30" t="s">
        <v>1444</v>
      </c>
    </row>
    <row r="5553" spans="1:22" ht="15" customHeight="1">
      <c r="A5553" s="30">
        <v>5779</v>
      </c>
      <c r="B5553" s="30" t="s">
        <v>27841</v>
      </c>
      <c r="C5553" s="30"/>
      <c r="D5553" s="30" t="s">
        <v>27841</v>
      </c>
      <c r="E5553" s="30" t="s">
        <v>9346</v>
      </c>
      <c r="F5553" s="30" t="s">
        <v>9347</v>
      </c>
      <c r="G5553" s="30" t="s">
        <v>2403</v>
      </c>
      <c r="H5553" s="30" t="s">
        <v>1391</v>
      </c>
      <c r="I5553" s="30">
        <v>94480500</v>
      </c>
      <c r="J5553" s="30" t="s">
        <v>27842</v>
      </c>
      <c r="K5553" s="57" t="s">
        <v>27843</v>
      </c>
      <c r="L5553" s="30"/>
      <c r="M5553" s="30"/>
      <c r="N5553" s="30"/>
      <c r="O5553" s="30"/>
      <c r="P5553" s="30"/>
      <c r="Q5553" s="30" t="s">
        <v>27844</v>
      </c>
      <c r="R5553" s="30"/>
      <c r="S5553" s="30" t="s">
        <v>27845</v>
      </c>
      <c r="T5553" s="30"/>
      <c r="U5553" s="30"/>
      <c r="V5553" s="30" t="s">
        <v>1444</v>
      </c>
    </row>
    <row r="5554" spans="1:22" ht="15" customHeight="1">
      <c r="A5554" s="30">
        <v>5780</v>
      </c>
      <c r="B5554" s="30" t="s">
        <v>27846</v>
      </c>
      <c r="C5554" s="30"/>
      <c r="D5554" s="30" t="s">
        <v>27846</v>
      </c>
      <c r="E5554" s="30" t="s">
        <v>27847</v>
      </c>
      <c r="F5554" s="30" t="s">
        <v>5978</v>
      </c>
      <c r="G5554" s="30" t="s">
        <v>1422</v>
      </c>
      <c r="H5554" s="30" t="s">
        <v>1397</v>
      </c>
      <c r="I5554" s="30">
        <v>5075010</v>
      </c>
      <c r="J5554" s="30" t="s">
        <v>27848</v>
      </c>
      <c r="K5554" s="57">
        <v>114134501112</v>
      </c>
      <c r="L5554" s="30"/>
      <c r="M5554" s="30"/>
      <c r="N5554" s="30"/>
      <c r="O5554" s="30"/>
      <c r="P5554" s="30"/>
      <c r="Q5554" s="30" t="s">
        <v>27849</v>
      </c>
      <c r="R5554" s="30"/>
      <c r="S5554" s="30" t="s">
        <v>27850</v>
      </c>
      <c r="T5554" s="30"/>
      <c r="U5554" s="30"/>
      <c r="V5554" s="30" t="s">
        <v>1444</v>
      </c>
    </row>
    <row r="5555" spans="1:22" ht="15" customHeight="1">
      <c r="A5555" s="30">
        <v>5781</v>
      </c>
      <c r="B5555" s="30" t="s">
        <v>27573</v>
      </c>
      <c r="C5555" s="30"/>
      <c r="D5555" s="30" t="s">
        <v>27573</v>
      </c>
      <c r="E5555" s="30" t="s">
        <v>20474</v>
      </c>
      <c r="F5555" s="30" t="s">
        <v>20475</v>
      </c>
      <c r="G5555" s="30" t="s">
        <v>1492</v>
      </c>
      <c r="H5555" s="30" t="s">
        <v>1354</v>
      </c>
      <c r="I5555" s="30">
        <v>60192200</v>
      </c>
      <c r="J5555" s="30" t="s">
        <v>27851</v>
      </c>
      <c r="K5555" s="57">
        <v>67867375</v>
      </c>
      <c r="L5555" s="30"/>
      <c r="M5555" s="30"/>
      <c r="N5555" s="30"/>
      <c r="O5555" s="30"/>
      <c r="P5555" s="30"/>
      <c r="Q5555" s="30" t="s">
        <v>24636</v>
      </c>
      <c r="R5555" s="30"/>
      <c r="S5555" s="30" t="s">
        <v>24637</v>
      </c>
      <c r="T5555" s="30"/>
      <c r="U5555" s="30"/>
      <c r="V5555" s="30" t="s">
        <v>1444</v>
      </c>
    </row>
    <row r="5556" spans="1:22" ht="15" customHeight="1">
      <c r="A5556" s="30">
        <v>5782</v>
      </c>
      <c r="B5556" s="30" t="s">
        <v>27852</v>
      </c>
      <c r="C5556" s="30"/>
      <c r="D5556" s="30" t="s">
        <v>27852</v>
      </c>
      <c r="E5556" s="30" t="s">
        <v>9532</v>
      </c>
      <c r="F5556" s="30" t="s">
        <v>1454</v>
      </c>
      <c r="G5556" s="30" t="s">
        <v>1534</v>
      </c>
      <c r="H5556" s="30" t="s">
        <v>1354</v>
      </c>
      <c r="I5556" s="30">
        <v>63010227</v>
      </c>
      <c r="J5556" s="30" t="s">
        <v>27853</v>
      </c>
      <c r="K5556" s="57">
        <v>63120488</v>
      </c>
      <c r="L5556" s="30"/>
      <c r="M5556" s="30"/>
      <c r="N5556" s="30"/>
      <c r="O5556" s="30"/>
      <c r="P5556" s="30"/>
      <c r="Q5556" s="30" t="s">
        <v>27854</v>
      </c>
      <c r="R5556" s="30"/>
      <c r="S5556" s="30" t="s">
        <v>27855</v>
      </c>
      <c r="T5556" s="30"/>
      <c r="U5556" s="30"/>
      <c r="V5556" s="30" t="s">
        <v>1444</v>
      </c>
    </row>
    <row r="5557" spans="1:22" ht="15" customHeight="1">
      <c r="A5557" s="30">
        <v>5783</v>
      </c>
      <c r="B5557" s="30" t="s">
        <v>27856</v>
      </c>
      <c r="C5557" s="30"/>
      <c r="D5557" s="30" t="s">
        <v>27856</v>
      </c>
      <c r="E5557" s="30" t="s">
        <v>27857</v>
      </c>
      <c r="F5557" s="30" t="s">
        <v>1454</v>
      </c>
      <c r="G5557" s="30" t="s">
        <v>27858</v>
      </c>
      <c r="H5557" s="30" t="s">
        <v>1385</v>
      </c>
      <c r="I5557" s="30">
        <v>59925000</v>
      </c>
      <c r="J5557" s="30" t="s">
        <v>27859</v>
      </c>
      <c r="K5557" s="57">
        <v>204054559</v>
      </c>
      <c r="L5557" s="30"/>
      <c r="M5557" s="30"/>
      <c r="N5557" s="30"/>
      <c r="O5557" s="30"/>
      <c r="P5557" s="30"/>
      <c r="Q5557" s="30" t="s">
        <v>27860</v>
      </c>
      <c r="R5557" s="30"/>
      <c r="S5557" s="30" t="s">
        <v>27861</v>
      </c>
      <c r="T5557" s="30"/>
      <c r="U5557" s="30"/>
      <c r="V5557" s="30" t="s">
        <v>1444</v>
      </c>
    </row>
    <row r="5558" spans="1:22" ht="15" customHeight="1">
      <c r="A5558" s="30">
        <v>5784</v>
      </c>
      <c r="B5558" s="30" t="s">
        <v>27862</v>
      </c>
      <c r="C5558" s="30"/>
      <c r="D5558" s="30" t="s">
        <v>27862</v>
      </c>
      <c r="E5558" s="30" t="s">
        <v>27863</v>
      </c>
      <c r="F5558" s="30" t="s">
        <v>27778</v>
      </c>
      <c r="G5558" s="30" t="s">
        <v>10897</v>
      </c>
      <c r="H5558" s="30" t="s">
        <v>1371</v>
      </c>
      <c r="I5558" s="30">
        <v>78896015</v>
      </c>
      <c r="J5558" s="30" t="s">
        <v>27864</v>
      </c>
      <c r="K5558" s="57">
        <v>131860194</v>
      </c>
      <c r="L5558" s="30"/>
      <c r="M5558" s="30"/>
      <c r="N5558" s="30"/>
      <c r="O5558" s="30"/>
      <c r="P5558" s="30"/>
      <c r="Q5558" s="30" t="s">
        <v>27865</v>
      </c>
      <c r="R5558" s="30"/>
      <c r="S5558" s="30" t="s">
        <v>27866</v>
      </c>
      <c r="T5558" s="30"/>
      <c r="U5558" s="30"/>
      <c r="V5558" s="30" t="s">
        <v>1444</v>
      </c>
    </row>
    <row r="5559" spans="1:22" ht="15" customHeight="1">
      <c r="A5559" s="37">
        <v>5785</v>
      </c>
      <c r="B5559" s="37" t="s">
        <v>27867</v>
      </c>
      <c r="C5559" s="37"/>
      <c r="D5559" s="37" t="s">
        <v>27867</v>
      </c>
      <c r="E5559" s="37" t="s">
        <v>27868</v>
      </c>
      <c r="F5559" s="37" t="s">
        <v>2492</v>
      </c>
      <c r="G5559" s="37" t="s">
        <v>2054</v>
      </c>
      <c r="H5559" s="37" t="s">
        <v>1352</v>
      </c>
      <c r="I5559" s="37">
        <v>40717140</v>
      </c>
      <c r="J5559" s="37" t="s">
        <v>27869</v>
      </c>
      <c r="K5559" s="58">
        <v>168823286</v>
      </c>
      <c r="L5559" s="37"/>
      <c r="M5559" s="37"/>
      <c r="N5559" s="37"/>
      <c r="O5559" s="37"/>
      <c r="P5559" s="37"/>
      <c r="Q5559" s="37" t="s">
        <v>27870</v>
      </c>
      <c r="R5559" s="37"/>
      <c r="S5559" s="37" t="s">
        <v>8418</v>
      </c>
      <c r="T5559" s="37"/>
      <c r="U5559" s="37"/>
      <c r="V5559" s="26" t="s">
        <v>202</v>
      </c>
    </row>
    <row r="5560" spans="1:22" ht="15" customHeight="1">
      <c r="A5560" s="30">
        <v>5786</v>
      </c>
      <c r="B5560" s="30" t="s">
        <v>22468</v>
      </c>
      <c r="C5560" s="30"/>
      <c r="D5560" s="30" t="s">
        <v>22468</v>
      </c>
      <c r="E5560" s="30" t="s">
        <v>27871</v>
      </c>
      <c r="F5560" s="30" t="s">
        <v>1454</v>
      </c>
      <c r="G5560" s="30" t="s">
        <v>2030</v>
      </c>
      <c r="H5560" s="30" t="s">
        <v>1385</v>
      </c>
      <c r="I5560" s="30">
        <v>59900000</v>
      </c>
      <c r="J5560" s="30" t="s">
        <v>27872</v>
      </c>
      <c r="K5560" s="57">
        <v>204519330</v>
      </c>
      <c r="L5560" s="30"/>
      <c r="M5560" s="30"/>
      <c r="N5560" s="30"/>
      <c r="O5560" s="30"/>
      <c r="P5560" s="30"/>
      <c r="Q5560" s="30" t="s">
        <v>27873</v>
      </c>
      <c r="R5560" s="30"/>
      <c r="S5560" s="30" t="s">
        <v>18386</v>
      </c>
      <c r="T5560" s="30"/>
      <c r="U5560" s="30"/>
      <c r="V5560" s="30" t="s">
        <v>1444</v>
      </c>
    </row>
    <row r="5561" spans="1:22" ht="15" customHeight="1">
      <c r="A5561" s="37">
        <v>5787</v>
      </c>
      <c r="B5561" s="37" t="s">
        <v>27874</v>
      </c>
      <c r="C5561" s="37"/>
      <c r="D5561" s="37" t="s">
        <v>27874</v>
      </c>
      <c r="E5561" s="37" t="s">
        <v>27875</v>
      </c>
      <c r="F5561" s="37" t="s">
        <v>2011</v>
      </c>
      <c r="G5561" s="37" t="s">
        <v>2012</v>
      </c>
      <c r="H5561" s="37" t="s">
        <v>1373</v>
      </c>
      <c r="I5561" s="37">
        <v>68515000</v>
      </c>
      <c r="J5561" s="37" t="s">
        <v>27876</v>
      </c>
      <c r="K5561" s="58">
        <v>153163291</v>
      </c>
      <c r="L5561" s="37"/>
      <c r="M5561" s="37"/>
      <c r="N5561" s="37"/>
      <c r="O5561" s="37"/>
      <c r="P5561" s="37"/>
      <c r="Q5561" s="37" t="s">
        <v>2285</v>
      </c>
      <c r="R5561" s="37"/>
      <c r="S5561" s="37" t="s">
        <v>2286</v>
      </c>
      <c r="T5561" s="37"/>
      <c r="U5561" s="37"/>
      <c r="V5561" s="26" t="s">
        <v>202</v>
      </c>
    </row>
    <row r="5562" spans="1:22" ht="15" customHeight="1">
      <c r="A5562" s="30">
        <v>5788</v>
      </c>
      <c r="B5562" s="30" t="s">
        <v>27877</v>
      </c>
      <c r="C5562" s="30"/>
      <c r="D5562" s="30" t="s">
        <v>27877</v>
      </c>
      <c r="E5562" s="30" t="s">
        <v>27878</v>
      </c>
      <c r="F5562" s="30" t="s">
        <v>27879</v>
      </c>
      <c r="G5562" s="30" t="s">
        <v>1833</v>
      </c>
      <c r="H5562" s="30" t="s">
        <v>1346</v>
      </c>
      <c r="I5562" s="30">
        <v>57037285</v>
      </c>
      <c r="J5562" s="30" t="s">
        <v>27880</v>
      </c>
      <c r="K5562" s="57">
        <v>240078020</v>
      </c>
      <c r="L5562" s="30"/>
      <c r="M5562" s="30"/>
      <c r="N5562" s="30"/>
      <c r="O5562" s="30"/>
      <c r="P5562" s="30"/>
      <c r="Q5562" s="30" t="s">
        <v>27881</v>
      </c>
      <c r="R5562" s="30"/>
      <c r="S5562" s="30" t="s">
        <v>27882</v>
      </c>
      <c r="T5562" s="30"/>
      <c r="U5562" s="30"/>
      <c r="V5562" s="30" t="s">
        <v>1428</v>
      </c>
    </row>
    <row r="5563" spans="1:22" ht="15" customHeight="1">
      <c r="A5563" s="30">
        <v>5789</v>
      </c>
      <c r="B5563" s="30" t="s">
        <v>27883</v>
      </c>
      <c r="C5563" s="30"/>
      <c r="D5563" s="30" t="s">
        <v>27883</v>
      </c>
      <c r="E5563" s="30" t="s">
        <v>27884</v>
      </c>
      <c r="F5563" s="30" t="s">
        <v>27885</v>
      </c>
      <c r="G5563" s="30" t="s">
        <v>1833</v>
      </c>
      <c r="H5563" s="30" t="s">
        <v>1346</v>
      </c>
      <c r="I5563" s="30">
        <v>57083410</v>
      </c>
      <c r="J5563" s="30" t="s">
        <v>27886</v>
      </c>
      <c r="K5563" s="57">
        <v>244102678</v>
      </c>
      <c r="L5563" s="30"/>
      <c r="M5563" s="30"/>
      <c r="N5563" s="30"/>
      <c r="O5563" s="30"/>
      <c r="P5563" s="30"/>
      <c r="Q5563" s="30" t="s">
        <v>1835</v>
      </c>
      <c r="R5563" s="30"/>
      <c r="S5563" s="30" t="s">
        <v>4261</v>
      </c>
      <c r="T5563" s="30"/>
      <c r="U5563" s="30"/>
      <c r="V5563" s="30" t="s">
        <v>1444</v>
      </c>
    </row>
    <row r="5564" spans="1:22" ht="15" customHeight="1">
      <c r="A5564" s="30">
        <v>5790</v>
      </c>
      <c r="B5564" s="30" t="s">
        <v>27887</v>
      </c>
      <c r="C5564" s="30"/>
      <c r="D5564" s="30" t="s">
        <v>27887</v>
      </c>
      <c r="E5564" s="30" t="s">
        <v>2726</v>
      </c>
      <c r="F5564" s="30" t="s">
        <v>2727</v>
      </c>
      <c r="G5564" s="30" t="s">
        <v>2728</v>
      </c>
      <c r="H5564" s="30" t="s">
        <v>1348</v>
      </c>
      <c r="I5564" s="30">
        <v>69087215</v>
      </c>
      <c r="J5564" s="30" t="s">
        <v>27888</v>
      </c>
      <c r="K5564" s="57">
        <v>54342732</v>
      </c>
      <c r="L5564" s="30"/>
      <c r="M5564" s="30"/>
      <c r="N5564" s="30"/>
      <c r="O5564" s="30"/>
      <c r="P5564" s="30"/>
      <c r="Q5564" s="30" t="s">
        <v>27889</v>
      </c>
      <c r="R5564" s="30"/>
      <c r="S5564" s="30" t="s">
        <v>4261</v>
      </c>
      <c r="T5564" s="30"/>
      <c r="U5564" s="30"/>
      <c r="V5564" s="30" t="s">
        <v>1444</v>
      </c>
    </row>
    <row r="5565" spans="1:22" ht="15" customHeight="1">
      <c r="A5565" s="30">
        <v>5791</v>
      </c>
      <c r="B5565" s="30" t="s">
        <v>27890</v>
      </c>
      <c r="C5565" s="30"/>
      <c r="D5565" s="30" t="s">
        <v>27890</v>
      </c>
      <c r="E5565" s="30" t="s">
        <v>27891</v>
      </c>
      <c r="F5565" s="30" t="s">
        <v>1454</v>
      </c>
      <c r="G5565" s="30" t="s">
        <v>27892</v>
      </c>
      <c r="H5565" s="30" t="s">
        <v>1363</v>
      </c>
      <c r="I5565" s="30">
        <v>76300000</v>
      </c>
      <c r="J5565" s="30" t="s">
        <v>27893</v>
      </c>
      <c r="K5565" s="57">
        <v>107294176</v>
      </c>
      <c r="L5565" s="30"/>
      <c r="M5565" s="30"/>
      <c r="N5565" s="30"/>
      <c r="O5565" s="30"/>
      <c r="P5565" s="30"/>
      <c r="Q5565" s="30" t="s">
        <v>18130</v>
      </c>
      <c r="R5565" s="30"/>
      <c r="S5565" s="30" t="s">
        <v>27894</v>
      </c>
      <c r="T5565" s="30"/>
      <c r="U5565" s="30"/>
      <c r="V5565" s="30" t="s">
        <v>1444</v>
      </c>
    </row>
    <row r="5566" spans="1:22" ht="15" customHeight="1">
      <c r="A5566" s="30">
        <v>5792</v>
      </c>
      <c r="B5566" s="30" t="s">
        <v>27895</v>
      </c>
      <c r="C5566" s="30"/>
      <c r="D5566" s="30" t="s">
        <v>27895</v>
      </c>
      <c r="E5566" s="30" t="s">
        <v>27896</v>
      </c>
      <c r="F5566" s="30" t="s">
        <v>14649</v>
      </c>
      <c r="G5566" s="30" t="s">
        <v>1629</v>
      </c>
      <c r="H5566" s="30" t="s">
        <v>1391</v>
      </c>
      <c r="I5566" s="30">
        <v>91350110</v>
      </c>
      <c r="J5566" s="30" t="s">
        <v>27897</v>
      </c>
      <c r="K5566" s="57">
        <v>963855352</v>
      </c>
      <c r="L5566" s="30"/>
      <c r="M5566" s="30"/>
      <c r="N5566" s="30"/>
      <c r="O5566" s="30"/>
      <c r="P5566" s="30"/>
      <c r="Q5566" s="30" t="s">
        <v>27898</v>
      </c>
      <c r="R5566" s="30"/>
      <c r="S5566" s="30" t="s">
        <v>27899</v>
      </c>
      <c r="T5566" s="30"/>
      <c r="U5566" s="30"/>
      <c r="V5566" s="30" t="s">
        <v>1444</v>
      </c>
    </row>
    <row r="5567" spans="1:22" ht="15" customHeight="1">
      <c r="A5567" s="37">
        <v>5793</v>
      </c>
      <c r="B5567" s="37" t="s">
        <v>27900</v>
      </c>
      <c r="C5567" s="37"/>
      <c r="D5567" s="37" t="s">
        <v>27900</v>
      </c>
      <c r="E5567" s="37" t="s">
        <v>4384</v>
      </c>
      <c r="F5567" s="37" t="s">
        <v>9813</v>
      </c>
      <c r="G5567" s="37" t="s">
        <v>3405</v>
      </c>
      <c r="H5567" s="37" t="s">
        <v>1377</v>
      </c>
      <c r="I5567" s="37">
        <v>55004150</v>
      </c>
      <c r="J5567" s="37" t="s">
        <v>27901</v>
      </c>
      <c r="K5567" s="58">
        <v>72773855</v>
      </c>
      <c r="L5567" s="37"/>
      <c r="M5567" s="37"/>
      <c r="N5567" s="37"/>
      <c r="O5567" s="37"/>
      <c r="P5567" s="37"/>
      <c r="Q5567" s="37" t="s">
        <v>27902</v>
      </c>
      <c r="R5567" s="37"/>
      <c r="S5567" s="37" t="s">
        <v>27903</v>
      </c>
      <c r="T5567" s="37"/>
      <c r="U5567" s="37"/>
      <c r="V5567" s="26" t="s">
        <v>202</v>
      </c>
    </row>
    <row r="5568" spans="1:22" ht="15" customHeight="1">
      <c r="A5568" s="30">
        <v>5794</v>
      </c>
      <c r="B5568" s="30" t="s">
        <v>27904</v>
      </c>
      <c r="C5568" s="30"/>
      <c r="D5568" s="30" t="s">
        <v>27904</v>
      </c>
      <c r="E5568" s="30" t="s">
        <v>27905</v>
      </c>
      <c r="F5568" s="30" t="s">
        <v>4014</v>
      </c>
      <c r="G5568" s="30" t="s">
        <v>1422</v>
      </c>
      <c r="H5568" s="30" t="s">
        <v>1397</v>
      </c>
      <c r="I5568" s="30">
        <v>3016001</v>
      </c>
      <c r="J5568" s="30" t="s">
        <v>27906</v>
      </c>
      <c r="K5568" s="57">
        <v>130508458119</v>
      </c>
      <c r="L5568" s="30"/>
      <c r="M5568" s="30"/>
      <c r="N5568" s="30"/>
      <c r="O5568" s="30"/>
      <c r="P5568" s="30"/>
      <c r="Q5568" s="30" t="s">
        <v>27907</v>
      </c>
      <c r="R5568" s="30"/>
      <c r="S5568" s="30" t="s">
        <v>27908</v>
      </c>
      <c r="T5568" s="30"/>
      <c r="U5568" s="30"/>
      <c r="V5568" s="30" t="s">
        <v>1428</v>
      </c>
    </row>
    <row r="5569" spans="1:22" ht="15" customHeight="1">
      <c r="A5569" s="30">
        <v>5795</v>
      </c>
      <c r="B5569" s="30" t="s">
        <v>27909</v>
      </c>
      <c r="C5569" s="30"/>
      <c r="D5569" s="30" t="s">
        <v>27909</v>
      </c>
      <c r="E5569" s="30" t="s">
        <v>5723</v>
      </c>
      <c r="F5569" s="30" t="s">
        <v>2442</v>
      </c>
      <c r="G5569" s="30" t="s">
        <v>2432</v>
      </c>
      <c r="H5569" s="30" t="s">
        <v>1373</v>
      </c>
      <c r="I5569" s="30">
        <v>66013080</v>
      </c>
      <c r="J5569" s="30" t="s">
        <v>27910</v>
      </c>
      <c r="K5569" s="57">
        <v>153873370</v>
      </c>
      <c r="L5569" s="30"/>
      <c r="M5569" s="30"/>
      <c r="N5569" s="30"/>
      <c r="O5569" s="30"/>
      <c r="P5569" s="30"/>
      <c r="Q5569" s="30" t="s">
        <v>27328</v>
      </c>
      <c r="R5569" s="30"/>
      <c r="S5569" s="30" t="s">
        <v>27911</v>
      </c>
      <c r="T5569" s="30"/>
      <c r="U5569" s="30"/>
      <c r="V5569" s="30" t="s">
        <v>1444</v>
      </c>
    </row>
    <row r="5570" spans="1:22" ht="15" customHeight="1">
      <c r="A5570" s="30">
        <v>5796</v>
      </c>
      <c r="B5570" s="30" t="s">
        <v>27912</v>
      </c>
      <c r="C5570" s="30"/>
      <c r="D5570" s="30" t="s">
        <v>27912</v>
      </c>
      <c r="E5570" s="30" t="s">
        <v>27913</v>
      </c>
      <c r="F5570" s="30" t="s">
        <v>27914</v>
      </c>
      <c r="G5570" s="30" t="s">
        <v>2360</v>
      </c>
      <c r="H5570" s="30" t="s">
        <v>1363</v>
      </c>
      <c r="I5570" s="30">
        <v>74350730</v>
      </c>
      <c r="J5570" s="30" t="s">
        <v>27915</v>
      </c>
      <c r="K5570" s="57">
        <v>103263594</v>
      </c>
      <c r="L5570" s="30"/>
      <c r="M5570" s="30"/>
      <c r="N5570" s="30"/>
      <c r="O5570" s="30"/>
      <c r="P5570" s="30"/>
      <c r="Q5570" s="30" t="s">
        <v>27916</v>
      </c>
      <c r="R5570" s="30"/>
      <c r="S5570" s="30" t="s">
        <v>27917</v>
      </c>
      <c r="T5570" s="30"/>
      <c r="U5570" s="30"/>
      <c r="V5570" s="30" t="s">
        <v>1444</v>
      </c>
    </row>
    <row r="5571" spans="1:22" ht="15" customHeight="1">
      <c r="A5571" s="30">
        <v>5797</v>
      </c>
      <c r="B5571" s="30" t="s">
        <v>27918</v>
      </c>
      <c r="C5571" s="30"/>
      <c r="D5571" s="30" t="s">
        <v>27918</v>
      </c>
      <c r="E5571" s="30" t="s">
        <v>27919</v>
      </c>
      <c r="F5571" s="30" t="s">
        <v>2721</v>
      </c>
      <c r="G5571" s="30" t="s">
        <v>1700</v>
      </c>
      <c r="H5571" s="30" t="s">
        <v>1377</v>
      </c>
      <c r="I5571" s="30">
        <v>50020310</v>
      </c>
      <c r="J5571" s="30" t="s">
        <v>27920</v>
      </c>
      <c r="K5571" s="57">
        <v>87195275</v>
      </c>
      <c r="L5571" s="30"/>
      <c r="M5571" s="30"/>
      <c r="N5571" s="30"/>
      <c r="O5571" s="30"/>
      <c r="P5571" s="30"/>
      <c r="Q5571" s="30" t="s">
        <v>27921</v>
      </c>
      <c r="R5571" s="30"/>
      <c r="S5571" s="30" t="s">
        <v>27922</v>
      </c>
      <c r="T5571" s="30"/>
      <c r="U5571" s="30"/>
      <c r="V5571" s="30" t="s">
        <v>1428</v>
      </c>
    </row>
    <row r="5572" spans="1:22" ht="15" customHeight="1">
      <c r="A5572" s="37">
        <v>5798</v>
      </c>
      <c r="B5572" s="37" t="s">
        <v>27923</v>
      </c>
      <c r="C5572" s="37"/>
      <c r="D5572" s="37" t="s">
        <v>27923</v>
      </c>
      <c r="E5572" s="37" t="s">
        <v>27924</v>
      </c>
      <c r="F5572" s="37" t="s">
        <v>12177</v>
      </c>
      <c r="G5572" s="37" t="s">
        <v>27925</v>
      </c>
      <c r="H5572" s="37" t="s">
        <v>1367</v>
      </c>
      <c r="I5572" s="37">
        <v>35560000</v>
      </c>
      <c r="J5572" s="37" t="s">
        <v>27926</v>
      </c>
      <c r="K5572" s="58">
        <v>32801610089</v>
      </c>
      <c r="L5572" s="37"/>
      <c r="M5572" s="37"/>
      <c r="N5572" s="37"/>
      <c r="O5572" s="37"/>
      <c r="P5572" s="37"/>
      <c r="Q5572" s="37" t="s">
        <v>27927</v>
      </c>
      <c r="R5572" s="37"/>
      <c r="S5572" s="37" t="s">
        <v>27928</v>
      </c>
      <c r="T5572" s="37"/>
      <c r="U5572" s="37"/>
      <c r="V5572" s="26" t="s">
        <v>202</v>
      </c>
    </row>
    <row r="5573" spans="1:22" ht="15" customHeight="1">
      <c r="A5573" s="30">
        <v>5799</v>
      </c>
      <c r="B5573" s="30" t="s">
        <v>27929</v>
      </c>
      <c r="C5573" s="30"/>
      <c r="D5573" s="30" t="s">
        <v>27929</v>
      </c>
      <c r="E5573" s="30" t="s">
        <v>7630</v>
      </c>
      <c r="F5573" s="30" t="s">
        <v>1454</v>
      </c>
      <c r="G5573" s="30" t="s">
        <v>5692</v>
      </c>
      <c r="H5573" s="30" t="s">
        <v>1354</v>
      </c>
      <c r="I5573" s="30">
        <v>62010150</v>
      </c>
      <c r="J5573" s="30" t="s">
        <v>27930</v>
      </c>
      <c r="K5573" s="57">
        <v>63621959</v>
      </c>
      <c r="L5573" s="30"/>
      <c r="M5573" s="30"/>
      <c r="N5573" s="30"/>
      <c r="O5573" s="30"/>
      <c r="P5573" s="30"/>
      <c r="Q5573" s="30" t="s">
        <v>25153</v>
      </c>
      <c r="R5573" s="30"/>
      <c r="S5573" s="30" t="s">
        <v>25154</v>
      </c>
      <c r="T5573" s="30"/>
      <c r="U5573" s="30"/>
      <c r="V5573" s="30" t="s">
        <v>1444</v>
      </c>
    </row>
    <row r="5574" spans="1:22" ht="15" customHeight="1">
      <c r="A5574" s="30">
        <v>5800</v>
      </c>
      <c r="B5574" s="30" t="s">
        <v>27931</v>
      </c>
      <c r="C5574" s="30"/>
      <c r="D5574" s="30" t="s">
        <v>27931</v>
      </c>
      <c r="E5574" s="30" t="s">
        <v>19050</v>
      </c>
      <c r="F5574" s="30" t="s">
        <v>1454</v>
      </c>
      <c r="G5574" s="30" t="s">
        <v>19051</v>
      </c>
      <c r="H5574" s="30" t="s">
        <v>1381</v>
      </c>
      <c r="I5574" s="30">
        <v>86700050</v>
      </c>
      <c r="J5574" s="30" t="s">
        <v>27932</v>
      </c>
      <c r="K5574" s="57">
        <v>9083715003</v>
      </c>
      <c r="L5574" s="30"/>
      <c r="M5574" s="30"/>
      <c r="N5574" s="30"/>
      <c r="O5574" s="30"/>
      <c r="P5574" s="30"/>
      <c r="Q5574" s="30" t="s">
        <v>27933</v>
      </c>
      <c r="R5574" s="30"/>
      <c r="S5574" s="30" t="s">
        <v>27934</v>
      </c>
      <c r="T5574" s="30"/>
      <c r="U5574" s="30"/>
      <c r="V5574" s="30" t="s">
        <v>1444</v>
      </c>
    </row>
    <row r="5575" spans="1:22" ht="15" customHeight="1">
      <c r="A5575" s="30">
        <v>5801</v>
      </c>
      <c r="B5575" s="30" t="s">
        <v>27935</v>
      </c>
      <c r="C5575" s="30"/>
      <c r="D5575" s="30" t="s">
        <v>27935</v>
      </c>
      <c r="E5575" s="30" t="s">
        <v>19356</v>
      </c>
      <c r="F5575" s="30" t="s">
        <v>2502</v>
      </c>
      <c r="G5575" s="30" t="s">
        <v>2117</v>
      </c>
      <c r="H5575" s="30" t="s">
        <v>1385</v>
      </c>
      <c r="I5575" s="30">
        <v>59618680</v>
      </c>
      <c r="J5575" s="30" t="s">
        <v>27936</v>
      </c>
      <c r="K5575" s="57" t="s">
        <v>3510</v>
      </c>
      <c r="L5575" s="30"/>
      <c r="M5575" s="30"/>
      <c r="N5575" s="30"/>
      <c r="O5575" s="30"/>
      <c r="P5575" s="30"/>
      <c r="Q5575" s="30" t="s">
        <v>27937</v>
      </c>
      <c r="R5575" s="30"/>
      <c r="S5575" s="30" t="s">
        <v>27938</v>
      </c>
      <c r="T5575" s="30"/>
      <c r="U5575" s="30"/>
      <c r="V5575" s="30" t="s">
        <v>1444</v>
      </c>
    </row>
    <row r="5576" spans="1:22" ht="15" customHeight="1">
      <c r="A5576" s="30">
        <v>5802</v>
      </c>
      <c r="B5576" s="30" t="s">
        <v>27939</v>
      </c>
      <c r="C5576" s="30"/>
      <c r="D5576" s="30" t="s">
        <v>27939</v>
      </c>
      <c r="E5576" s="30" t="s">
        <v>26155</v>
      </c>
      <c r="F5576" s="30" t="s">
        <v>4572</v>
      </c>
      <c r="G5576" s="30" t="s">
        <v>6603</v>
      </c>
      <c r="H5576" s="30" t="s">
        <v>1391</v>
      </c>
      <c r="I5576" s="30">
        <v>94810000</v>
      </c>
      <c r="J5576" s="30" t="s">
        <v>27940</v>
      </c>
      <c r="K5576" s="57">
        <v>1650192662</v>
      </c>
      <c r="L5576" s="30"/>
      <c r="M5576" s="30"/>
      <c r="N5576" s="30"/>
      <c r="O5576" s="30"/>
      <c r="P5576" s="30"/>
      <c r="Q5576" s="30" t="s">
        <v>27941</v>
      </c>
      <c r="R5576" s="30"/>
      <c r="S5576" s="30" t="s">
        <v>27942</v>
      </c>
      <c r="T5576" s="30"/>
      <c r="U5576" s="30"/>
      <c r="V5576" s="30" t="s">
        <v>1444</v>
      </c>
    </row>
    <row r="5577" spans="1:22" ht="15" customHeight="1">
      <c r="A5577" s="30">
        <v>5803</v>
      </c>
      <c r="B5577" s="30" t="s">
        <v>27943</v>
      </c>
      <c r="C5577" s="30"/>
      <c r="D5577" s="30" t="s">
        <v>27943</v>
      </c>
      <c r="E5577" s="30" t="s">
        <v>21050</v>
      </c>
      <c r="F5577" s="30" t="s">
        <v>2793</v>
      </c>
      <c r="G5577" s="30" t="s">
        <v>2054</v>
      </c>
      <c r="H5577" s="30" t="s">
        <v>1352</v>
      </c>
      <c r="I5577" s="30">
        <v>40050001</v>
      </c>
      <c r="J5577" s="30" t="s">
        <v>27944</v>
      </c>
      <c r="K5577" s="57">
        <v>179678782</v>
      </c>
      <c r="L5577" s="30"/>
      <c r="M5577" s="30"/>
      <c r="N5577" s="30"/>
      <c r="O5577" s="30"/>
      <c r="P5577" s="30"/>
      <c r="Q5577" s="30" t="s">
        <v>27945</v>
      </c>
      <c r="R5577" s="30"/>
      <c r="S5577" s="30" t="s">
        <v>27946</v>
      </c>
      <c r="T5577" s="30"/>
      <c r="U5577" s="30"/>
      <c r="V5577" s="30" t="s">
        <v>1444</v>
      </c>
    </row>
    <row r="5578" spans="1:22" ht="15" customHeight="1">
      <c r="A5578" s="37">
        <v>5804</v>
      </c>
      <c r="B5578" s="37" t="s">
        <v>27947</v>
      </c>
      <c r="C5578" s="37"/>
      <c r="D5578" s="37" t="s">
        <v>27947</v>
      </c>
      <c r="E5578" s="37" t="s">
        <v>27948</v>
      </c>
      <c r="F5578" s="37" t="s">
        <v>1454</v>
      </c>
      <c r="G5578" s="37" t="s">
        <v>8600</v>
      </c>
      <c r="H5578" s="37" t="s">
        <v>1358</v>
      </c>
      <c r="I5578" s="37">
        <v>29700060</v>
      </c>
      <c r="J5578" s="37" t="s">
        <v>27949</v>
      </c>
      <c r="K5578" s="58">
        <v>82199108</v>
      </c>
      <c r="L5578" s="37"/>
      <c r="M5578" s="37"/>
      <c r="N5578" s="37"/>
      <c r="O5578" s="37"/>
      <c r="P5578" s="37"/>
      <c r="Q5578" s="37" t="s">
        <v>27950</v>
      </c>
      <c r="R5578" s="37"/>
      <c r="S5578" s="37" t="s">
        <v>27951</v>
      </c>
      <c r="T5578" s="37"/>
      <c r="U5578" s="37"/>
      <c r="V5578" s="26" t="s">
        <v>202</v>
      </c>
    </row>
    <row r="5579" spans="1:22" ht="15" customHeight="1">
      <c r="A5579" s="30">
        <v>5805</v>
      </c>
      <c r="B5579" s="30" t="s">
        <v>27952</v>
      </c>
      <c r="C5579" s="30"/>
      <c r="D5579" s="30" t="s">
        <v>27952</v>
      </c>
      <c r="E5579" s="30" t="s">
        <v>27953</v>
      </c>
      <c r="F5579" s="30" t="s">
        <v>14164</v>
      </c>
      <c r="G5579" s="30" t="s">
        <v>1605</v>
      </c>
      <c r="H5579" s="30" t="s">
        <v>1367</v>
      </c>
      <c r="I5579" s="30">
        <v>30840372</v>
      </c>
      <c r="J5579" s="30" t="s">
        <v>27954</v>
      </c>
      <c r="K5579" s="57">
        <v>35710280070</v>
      </c>
      <c r="L5579" s="30"/>
      <c r="M5579" s="30"/>
      <c r="N5579" s="30"/>
      <c r="O5579" s="30"/>
      <c r="P5579" s="30"/>
      <c r="Q5579" s="30" t="s">
        <v>27955</v>
      </c>
      <c r="R5579" s="30"/>
      <c r="S5579" s="30" t="s">
        <v>27956</v>
      </c>
      <c r="T5579" s="30"/>
      <c r="U5579" s="30"/>
      <c r="V5579" s="30" t="s">
        <v>1428</v>
      </c>
    </row>
    <row r="5580" spans="1:22" ht="15" customHeight="1">
      <c r="A5580" s="30">
        <v>5806</v>
      </c>
      <c r="B5580" s="30" t="s">
        <v>27957</v>
      </c>
      <c r="C5580" s="30"/>
      <c r="D5580" s="30" t="s">
        <v>27957</v>
      </c>
      <c r="E5580" s="30" t="s">
        <v>27958</v>
      </c>
      <c r="F5580" s="30" t="s">
        <v>1454</v>
      </c>
      <c r="G5580" s="30" t="s">
        <v>27959</v>
      </c>
      <c r="H5580" s="30" t="s">
        <v>1367</v>
      </c>
      <c r="I5580" s="30">
        <v>36520000</v>
      </c>
      <c r="J5580" s="30" t="s">
        <v>27960</v>
      </c>
      <c r="K5580" s="57">
        <v>25302400090</v>
      </c>
      <c r="L5580" s="30"/>
      <c r="M5580" s="30"/>
      <c r="N5580" s="30"/>
      <c r="O5580" s="30"/>
      <c r="P5580" s="30"/>
      <c r="Q5580" s="30" t="s">
        <v>27961</v>
      </c>
      <c r="R5580" s="30"/>
      <c r="S5580" s="30" t="s">
        <v>27962</v>
      </c>
      <c r="T5580" s="30"/>
      <c r="U5580" s="30"/>
      <c r="V5580" s="30" t="s">
        <v>1444</v>
      </c>
    </row>
    <row r="5581" spans="1:22" ht="15" customHeight="1">
      <c r="A5581" s="30">
        <v>5807</v>
      </c>
      <c r="B5581" s="30" t="s">
        <v>27963</v>
      </c>
      <c r="C5581" s="30"/>
      <c r="D5581" s="30" t="s">
        <v>27963</v>
      </c>
      <c r="E5581" s="30" t="s">
        <v>27964</v>
      </c>
      <c r="F5581" s="30" t="s">
        <v>20725</v>
      </c>
      <c r="G5581" s="30" t="s">
        <v>1422</v>
      </c>
      <c r="H5581" s="30" t="s">
        <v>1397</v>
      </c>
      <c r="I5581" s="30">
        <v>3223120</v>
      </c>
      <c r="J5581" s="30" t="s">
        <v>27965</v>
      </c>
      <c r="K5581" s="57">
        <v>126539672118</v>
      </c>
      <c r="L5581" s="30"/>
      <c r="M5581" s="30"/>
      <c r="N5581" s="30"/>
      <c r="O5581" s="30"/>
      <c r="P5581" s="30"/>
      <c r="Q5581" s="30" t="s">
        <v>27966</v>
      </c>
      <c r="R5581" s="30"/>
      <c r="S5581" s="30" t="s">
        <v>27967</v>
      </c>
      <c r="T5581" s="30"/>
      <c r="U5581" s="30"/>
      <c r="V5581" s="30" t="s">
        <v>1444</v>
      </c>
    </row>
    <row r="5582" spans="1:22" ht="15" customHeight="1">
      <c r="A5582" s="30">
        <v>5808</v>
      </c>
      <c r="B5582" s="30" t="s">
        <v>27968</v>
      </c>
      <c r="C5582" s="30"/>
      <c r="D5582" s="30" t="s">
        <v>27968</v>
      </c>
      <c r="E5582" s="30" t="s">
        <v>8213</v>
      </c>
      <c r="F5582" s="30" t="s">
        <v>27969</v>
      </c>
      <c r="G5582" s="30" t="s">
        <v>2054</v>
      </c>
      <c r="H5582" s="30" t="s">
        <v>1352</v>
      </c>
      <c r="I5582" s="30">
        <v>40323010</v>
      </c>
      <c r="J5582" s="30" t="s">
        <v>27970</v>
      </c>
      <c r="K5582" s="57">
        <v>13448505</v>
      </c>
      <c r="L5582" s="30"/>
      <c r="M5582" s="30"/>
      <c r="N5582" s="30"/>
      <c r="O5582" s="30"/>
      <c r="P5582" s="30"/>
      <c r="Q5582" s="30" t="s">
        <v>27971</v>
      </c>
      <c r="R5582" s="30"/>
      <c r="S5582" s="30" t="s">
        <v>27972</v>
      </c>
      <c r="T5582" s="30"/>
      <c r="U5582" s="30"/>
      <c r="V5582" s="30" t="s">
        <v>1444</v>
      </c>
    </row>
    <row r="5583" spans="1:22" ht="15" customHeight="1">
      <c r="A5583" s="30">
        <v>5809</v>
      </c>
      <c r="B5583" s="30" t="s">
        <v>27973</v>
      </c>
      <c r="C5583" s="30"/>
      <c r="D5583" s="30" t="s">
        <v>27973</v>
      </c>
      <c r="E5583" s="30" t="s">
        <v>27974</v>
      </c>
      <c r="F5583" s="30" t="s">
        <v>1454</v>
      </c>
      <c r="G5583" s="30" t="s">
        <v>27975</v>
      </c>
      <c r="H5583" s="30" t="s">
        <v>1377</v>
      </c>
      <c r="I5583" s="30">
        <v>55370000</v>
      </c>
      <c r="J5583" s="30" t="s">
        <v>27976</v>
      </c>
      <c r="K5583" s="57">
        <v>82641048</v>
      </c>
      <c r="L5583" s="30"/>
      <c r="M5583" s="30"/>
      <c r="N5583" s="30"/>
      <c r="O5583" s="30"/>
      <c r="P5583" s="30"/>
      <c r="Q5583" s="30" t="s">
        <v>27977</v>
      </c>
      <c r="R5583" s="30"/>
      <c r="S5583" s="30" t="s">
        <v>27978</v>
      </c>
      <c r="T5583" s="30"/>
      <c r="U5583" s="30"/>
      <c r="V5583" s="30" t="s">
        <v>1444</v>
      </c>
    </row>
    <row r="5584" spans="1:22" ht="15" customHeight="1">
      <c r="A5584" s="30">
        <v>5810</v>
      </c>
      <c r="B5584" s="30" t="s">
        <v>27979</v>
      </c>
      <c r="C5584" s="30"/>
      <c r="D5584" s="30" t="s">
        <v>27979</v>
      </c>
      <c r="E5584" s="30" t="s">
        <v>27980</v>
      </c>
      <c r="F5584" s="30" t="s">
        <v>1454</v>
      </c>
      <c r="G5584" s="30" t="s">
        <v>3423</v>
      </c>
      <c r="H5584" s="30" t="s">
        <v>1381</v>
      </c>
      <c r="I5584" s="30">
        <v>83370000</v>
      </c>
      <c r="J5584" s="30" t="s">
        <v>27981</v>
      </c>
      <c r="K5584" s="57">
        <v>9073505841</v>
      </c>
      <c r="L5584" s="30"/>
      <c r="M5584" s="30"/>
      <c r="N5584" s="30"/>
      <c r="O5584" s="30"/>
      <c r="P5584" s="30"/>
      <c r="Q5584" s="30" t="s">
        <v>24452</v>
      </c>
      <c r="R5584" s="30"/>
      <c r="S5584" s="30" t="s">
        <v>24453</v>
      </c>
      <c r="T5584" s="30"/>
      <c r="U5584" s="30"/>
      <c r="V5584" s="30" t="s">
        <v>1444</v>
      </c>
    </row>
    <row r="5585" spans="1:22" ht="15" customHeight="1">
      <c r="A5585" s="37">
        <v>5811</v>
      </c>
      <c r="B5585" s="37" t="s">
        <v>27982</v>
      </c>
      <c r="C5585" s="37"/>
      <c r="D5585" s="37" t="s">
        <v>27982</v>
      </c>
      <c r="E5585" s="37" t="s">
        <v>27983</v>
      </c>
      <c r="F5585" s="37" t="s">
        <v>1454</v>
      </c>
      <c r="G5585" s="37" t="s">
        <v>17716</v>
      </c>
      <c r="H5585" s="37" t="s">
        <v>1367</v>
      </c>
      <c r="I5585" s="37">
        <v>35540000</v>
      </c>
      <c r="J5585" s="37" t="s">
        <v>27984</v>
      </c>
      <c r="K5585" s="58">
        <v>37644990070</v>
      </c>
      <c r="L5585" s="37"/>
      <c r="M5585" s="37"/>
      <c r="N5585" s="37"/>
      <c r="O5585" s="37"/>
      <c r="P5585" s="37"/>
      <c r="Q5585" s="37" t="s">
        <v>24452</v>
      </c>
      <c r="R5585" s="37"/>
      <c r="S5585" s="37" t="s">
        <v>24453</v>
      </c>
      <c r="T5585" s="37"/>
      <c r="U5585" s="37"/>
      <c r="V5585" s="26" t="s">
        <v>202</v>
      </c>
    </row>
    <row r="5586" spans="1:22" ht="15" customHeight="1">
      <c r="A5586" s="30">
        <v>5812</v>
      </c>
      <c r="B5586" s="30" t="s">
        <v>27985</v>
      </c>
      <c r="C5586" s="30"/>
      <c r="D5586" s="30" t="s">
        <v>27985</v>
      </c>
      <c r="E5586" s="30" t="s">
        <v>27986</v>
      </c>
      <c r="F5586" s="30" t="s">
        <v>23571</v>
      </c>
      <c r="G5586" s="30" t="s">
        <v>2360</v>
      </c>
      <c r="H5586" s="30" t="s">
        <v>1363</v>
      </c>
      <c r="I5586" s="30">
        <v>74371440</v>
      </c>
      <c r="J5586" s="30" t="s">
        <v>27987</v>
      </c>
      <c r="K5586" s="57">
        <v>108029190</v>
      </c>
      <c r="L5586" s="30"/>
      <c r="M5586" s="30"/>
      <c r="N5586" s="30"/>
      <c r="O5586" s="30"/>
      <c r="P5586" s="30"/>
      <c r="Q5586" s="30" t="s">
        <v>27988</v>
      </c>
      <c r="R5586" s="30"/>
      <c r="S5586" s="30" t="s">
        <v>27989</v>
      </c>
      <c r="T5586" s="30"/>
      <c r="U5586" s="30"/>
      <c r="V5586" s="30" t="s">
        <v>1444</v>
      </c>
    </row>
    <row r="5587" spans="1:22" ht="15" customHeight="1">
      <c r="A5587" s="30">
        <v>5814</v>
      </c>
      <c r="B5587" s="30" t="s">
        <v>27990</v>
      </c>
      <c r="C5587" s="30"/>
      <c r="D5587" s="30" t="s">
        <v>27990</v>
      </c>
      <c r="E5587" s="30" t="s">
        <v>20321</v>
      </c>
      <c r="F5587" s="30" t="s">
        <v>1454</v>
      </c>
      <c r="G5587" s="30" t="s">
        <v>14459</v>
      </c>
      <c r="H5587" s="30" t="s">
        <v>1377</v>
      </c>
      <c r="I5587" s="30">
        <v>54505330</v>
      </c>
      <c r="J5587" s="30" t="s">
        <v>27991</v>
      </c>
      <c r="K5587" s="57">
        <v>48848255</v>
      </c>
      <c r="L5587" s="30"/>
      <c r="M5587" s="30"/>
      <c r="N5587" s="30"/>
      <c r="O5587" s="30"/>
      <c r="P5587" s="30"/>
      <c r="Q5587" s="30" t="s">
        <v>27992</v>
      </c>
      <c r="R5587" s="30"/>
      <c r="S5587" s="30" t="s">
        <v>27993</v>
      </c>
      <c r="T5587" s="30"/>
      <c r="U5587" s="30"/>
      <c r="V5587" s="30" t="s">
        <v>1444</v>
      </c>
    </row>
    <row r="5588" spans="1:22" ht="15" customHeight="1">
      <c r="A5588" s="30">
        <v>5815</v>
      </c>
      <c r="B5588" s="30" t="s">
        <v>27994</v>
      </c>
      <c r="C5588" s="30"/>
      <c r="D5588" s="30" t="s">
        <v>27994</v>
      </c>
      <c r="E5588" s="30" t="s">
        <v>27995</v>
      </c>
      <c r="F5588" s="30" t="s">
        <v>1454</v>
      </c>
      <c r="G5588" s="30" t="s">
        <v>17087</v>
      </c>
      <c r="H5588" s="30" t="s">
        <v>1367</v>
      </c>
      <c r="I5588" s="30">
        <v>35010161</v>
      </c>
      <c r="J5588" s="30" t="s">
        <v>27996</v>
      </c>
      <c r="K5588" s="57">
        <v>39614520078</v>
      </c>
      <c r="L5588" s="30"/>
      <c r="M5588" s="30"/>
      <c r="N5588" s="30"/>
      <c r="O5588" s="30"/>
      <c r="P5588" s="30"/>
      <c r="Q5588" s="30" t="s">
        <v>27997</v>
      </c>
      <c r="R5588" s="30"/>
      <c r="S5588" s="30" t="s">
        <v>27998</v>
      </c>
      <c r="T5588" s="30"/>
      <c r="U5588" s="30"/>
      <c r="V5588" s="30" t="s">
        <v>1444</v>
      </c>
    </row>
    <row r="5589" spans="1:22" ht="15" customHeight="1">
      <c r="A5589" s="30">
        <v>5816</v>
      </c>
      <c r="B5589" s="30" t="s">
        <v>27999</v>
      </c>
      <c r="C5589" s="30"/>
      <c r="D5589" s="30" t="s">
        <v>27999</v>
      </c>
      <c r="E5589" s="30" t="s">
        <v>28000</v>
      </c>
      <c r="F5589" s="30" t="s">
        <v>28001</v>
      </c>
      <c r="G5589" s="30" t="s">
        <v>4888</v>
      </c>
      <c r="H5589" s="30" t="s">
        <v>1377</v>
      </c>
      <c r="I5589" s="30">
        <v>55291830</v>
      </c>
      <c r="J5589" s="30" t="s">
        <v>28002</v>
      </c>
      <c r="K5589" s="57">
        <v>93051905</v>
      </c>
      <c r="L5589" s="30"/>
      <c r="M5589" s="30"/>
      <c r="N5589" s="30"/>
      <c r="O5589" s="30"/>
      <c r="P5589" s="30"/>
      <c r="Q5589" s="30" t="s">
        <v>28003</v>
      </c>
      <c r="R5589" s="30"/>
      <c r="S5589" s="30" t="s">
        <v>28004</v>
      </c>
      <c r="T5589" s="30"/>
      <c r="U5589" s="30"/>
      <c r="V5589" s="30" t="s">
        <v>1444</v>
      </c>
    </row>
    <row r="5590" spans="1:22" ht="15" customHeight="1">
      <c r="A5590" s="30">
        <v>5817</v>
      </c>
      <c r="B5590" s="30" t="s">
        <v>28005</v>
      </c>
      <c r="C5590" s="30"/>
      <c r="D5590" s="30" t="s">
        <v>28005</v>
      </c>
      <c r="E5590" s="30" t="s">
        <v>4384</v>
      </c>
      <c r="F5590" s="30" t="s">
        <v>11085</v>
      </c>
      <c r="G5590" s="30" t="s">
        <v>11079</v>
      </c>
      <c r="H5590" s="30" t="s">
        <v>1377</v>
      </c>
      <c r="I5590" s="30">
        <v>54340795</v>
      </c>
      <c r="J5590" s="30" t="s">
        <v>28006</v>
      </c>
      <c r="K5590" s="57">
        <v>82195838</v>
      </c>
      <c r="L5590" s="30"/>
      <c r="M5590" s="30"/>
      <c r="N5590" s="30"/>
      <c r="O5590" s="30"/>
      <c r="P5590" s="30"/>
      <c r="Q5590" s="30" t="s">
        <v>28007</v>
      </c>
      <c r="R5590" s="30"/>
      <c r="S5590" s="30" t="s">
        <v>28008</v>
      </c>
      <c r="T5590" s="30"/>
      <c r="U5590" s="30"/>
      <c r="V5590" s="30" t="s">
        <v>1444</v>
      </c>
    </row>
    <row r="5591" spans="1:22" ht="15" customHeight="1">
      <c r="A5591" s="30">
        <v>5818</v>
      </c>
      <c r="B5591" s="30" t="s">
        <v>28009</v>
      </c>
      <c r="C5591" s="30"/>
      <c r="D5591" s="30" t="s">
        <v>28009</v>
      </c>
      <c r="E5591" s="30" t="s">
        <v>28010</v>
      </c>
      <c r="F5591" s="30" t="s">
        <v>28011</v>
      </c>
      <c r="G5591" s="30" t="s">
        <v>17827</v>
      </c>
      <c r="H5591" s="30" t="s">
        <v>1367</v>
      </c>
      <c r="I5591" s="30">
        <v>37900531</v>
      </c>
      <c r="J5591" s="30" t="s">
        <v>28012</v>
      </c>
      <c r="K5591" s="57">
        <v>19847630020</v>
      </c>
      <c r="L5591" s="30"/>
      <c r="M5591" s="30"/>
      <c r="N5591" s="30"/>
      <c r="O5591" s="30"/>
      <c r="P5591" s="30"/>
      <c r="Q5591" s="30" t="s">
        <v>28013</v>
      </c>
      <c r="R5591" s="30"/>
      <c r="S5591" s="30" t="s">
        <v>28014</v>
      </c>
      <c r="T5591" s="30"/>
      <c r="U5591" s="30"/>
      <c r="V5591" s="30" t="s">
        <v>1444</v>
      </c>
    </row>
    <row r="5592" spans="1:22" ht="15" customHeight="1">
      <c r="A5592" s="30">
        <v>5819</v>
      </c>
      <c r="B5592" s="30" t="s">
        <v>28015</v>
      </c>
      <c r="C5592" s="30"/>
      <c r="D5592" s="30" t="s">
        <v>28015</v>
      </c>
      <c r="E5592" s="30" t="s">
        <v>28016</v>
      </c>
      <c r="F5592" s="30" t="s">
        <v>2189</v>
      </c>
      <c r="G5592" s="30" t="s">
        <v>2190</v>
      </c>
      <c r="H5592" s="30" t="s">
        <v>1350</v>
      </c>
      <c r="I5592" s="30">
        <v>68900110</v>
      </c>
      <c r="J5592" s="30" t="s">
        <v>28017</v>
      </c>
      <c r="K5592" s="57">
        <v>30624363</v>
      </c>
      <c r="L5592" s="30"/>
      <c r="M5592" s="30"/>
      <c r="N5592" s="30"/>
      <c r="O5592" s="30"/>
      <c r="P5592" s="30"/>
      <c r="Q5592" s="30" t="s">
        <v>20643</v>
      </c>
      <c r="R5592" s="30"/>
      <c r="S5592" s="30" t="s">
        <v>28018</v>
      </c>
      <c r="T5592" s="30"/>
      <c r="U5592" s="30"/>
      <c r="V5592" s="30" t="s">
        <v>1444</v>
      </c>
    </row>
    <row r="5593" spans="1:22" ht="15" customHeight="1">
      <c r="A5593" s="37">
        <v>5820</v>
      </c>
      <c r="B5593" s="37" t="s">
        <v>28019</v>
      </c>
      <c r="C5593" s="37"/>
      <c r="D5593" s="37" t="s">
        <v>28019</v>
      </c>
      <c r="E5593" s="37" t="s">
        <v>28020</v>
      </c>
      <c r="F5593" s="37" t="s">
        <v>10283</v>
      </c>
      <c r="G5593" s="37" t="s">
        <v>5439</v>
      </c>
      <c r="H5593" s="37" t="s">
        <v>1399</v>
      </c>
      <c r="I5593" s="37">
        <v>77020014</v>
      </c>
      <c r="J5593" s="37" t="s">
        <v>28021</v>
      </c>
      <c r="K5593" s="58">
        <v>295107901</v>
      </c>
      <c r="L5593" s="37"/>
      <c r="M5593" s="37"/>
      <c r="N5593" s="37"/>
      <c r="O5593" s="37"/>
      <c r="P5593" s="37"/>
      <c r="Q5593" s="37" t="s">
        <v>28022</v>
      </c>
      <c r="R5593" s="37"/>
      <c r="S5593" s="37" t="s">
        <v>23980</v>
      </c>
      <c r="T5593" s="37"/>
      <c r="U5593" s="37"/>
      <c r="V5593" s="26" t="s">
        <v>202</v>
      </c>
    </row>
    <row r="5594" spans="1:22" ht="15" customHeight="1">
      <c r="A5594" s="30">
        <v>5821</v>
      </c>
      <c r="B5594" s="30" t="s">
        <v>28023</v>
      </c>
      <c r="C5594" s="30"/>
      <c r="D5594" s="30" t="s">
        <v>28023</v>
      </c>
      <c r="E5594" s="30" t="s">
        <v>28024</v>
      </c>
      <c r="F5594" s="30" t="s">
        <v>1454</v>
      </c>
      <c r="G5594" s="30" t="s">
        <v>3886</v>
      </c>
      <c r="H5594" s="30" t="s">
        <v>1395</v>
      </c>
      <c r="I5594" s="30">
        <v>49290000</v>
      </c>
      <c r="J5594" s="30" t="s">
        <v>28025</v>
      </c>
      <c r="K5594" s="57">
        <v>271767260</v>
      </c>
      <c r="L5594" s="30"/>
      <c r="M5594" s="30"/>
      <c r="N5594" s="30"/>
      <c r="O5594" s="30"/>
      <c r="P5594" s="30"/>
      <c r="Q5594" s="30" t="s">
        <v>28026</v>
      </c>
      <c r="R5594" s="30"/>
      <c r="S5594" s="30" t="s">
        <v>28027</v>
      </c>
      <c r="T5594" s="30"/>
      <c r="U5594" s="30"/>
      <c r="V5594" s="30" t="s">
        <v>1444</v>
      </c>
    </row>
    <row r="5595" spans="1:22" ht="15" customHeight="1">
      <c r="A5595" s="30">
        <v>5822</v>
      </c>
      <c r="B5595" s="30" t="s">
        <v>28028</v>
      </c>
      <c r="C5595" s="30"/>
      <c r="D5595" s="30" t="s">
        <v>28028</v>
      </c>
      <c r="E5595" s="30" t="s">
        <v>28029</v>
      </c>
      <c r="F5595" s="30" t="s">
        <v>1454</v>
      </c>
      <c r="G5595" s="30" t="s">
        <v>3798</v>
      </c>
      <c r="H5595" s="30" t="s">
        <v>1393</v>
      </c>
      <c r="I5595" s="30">
        <v>88010030</v>
      </c>
      <c r="J5595" s="30" t="s">
        <v>28030</v>
      </c>
      <c r="K5595" s="57">
        <v>253738261</v>
      </c>
      <c r="L5595" s="30"/>
      <c r="M5595" s="30"/>
      <c r="N5595" s="30"/>
      <c r="O5595" s="30"/>
      <c r="P5595" s="30"/>
      <c r="Q5595" s="30" t="s">
        <v>28031</v>
      </c>
      <c r="R5595" s="30"/>
      <c r="S5595" s="30" t="s">
        <v>28032</v>
      </c>
      <c r="T5595" s="30"/>
      <c r="U5595" s="30"/>
      <c r="V5595" s="30" t="s">
        <v>1444</v>
      </c>
    </row>
    <row r="5596" spans="1:22" ht="15" customHeight="1">
      <c r="A5596" s="30">
        <v>5823</v>
      </c>
      <c r="B5596" s="30" t="s">
        <v>28033</v>
      </c>
      <c r="C5596" s="30"/>
      <c r="D5596" s="30" t="s">
        <v>28033</v>
      </c>
      <c r="E5596" s="30" t="s">
        <v>28034</v>
      </c>
      <c r="F5596" s="30" t="s">
        <v>28035</v>
      </c>
      <c r="G5596" s="30" t="s">
        <v>1492</v>
      </c>
      <c r="H5596" s="30" t="s">
        <v>1354</v>
      </c>
      <c r="I5596" s="30">
        <v>60060292</v>
      </c>
      <c r="J5596" s="30" t="s">
        <v>28036</v>
      </c>
      <c r="K5596" s="57">
        <v>70129703</v>
      </c>
      <c r="L5596" s="30"/>
      <c r="M5596" s="30"/>
      <c r="N5596" s="30"/>
      <c r="O5596" s="30"/>
      <c r="P5596" s="30"/>
      <c r="Q5596" s="30" t="s">
        <v>28037</v>
      </c>
      <c r="R5596" s="30"/>
      <c r="S5596" s="30" t="s">
        <v>28038</v>
      </c>
      <c r="T5596" s="30"/>
      <c r="U5596" s="30"/>
      <c r="V5596" s="30" t="s">
        <v>1444</v>
      </c>
    </row>
    <row r="5597" spans="1:22" ht="15" customHeight="1">
      <c r="A5597" s="37">
        <v>5824</v>
      </c>
      <c r="B5597" s="37" t="s">
        <v>28039</v>
      </c>
      <c r="C5597" s="37"/>
      <c r="D5597" s="37" t="s">
        <v>28039</v>
      </c>
      <c r="E5597" s="37" t="s">
        <v>28040</v>
      </c>
      <c r="F5597" s="37" t="s">
        <v>1454</v>
      </c>
      <c r="G5597" s="37" t="s">
        <v>13836</v>
      </c>
      <c r="H5597" s="37" t="s">
        <v>1371</v>
      </c>
      <c r="I5597" s="37">
        <v>78000820</v>
      </c>
      <c r="J5597" s="37" t="s">
        <v>28041</v>
      </c>
      <c r="K5597" s="58">
        <v>130327999</v>
      </c>
      <c r="L5597" s="37"/>
      <c r="M5597" s="37"/>
      <c r="N5597" s="37"/>
      <c r="O5597" s="37"/>
      <c r="P5597" s="37"/>
      <c r="Q5597" s="37" t="s">
        <v>28042</v>
      </c>
      <c r="R5597" s="37"/>
      <c r="S5597" s="37" t="s">
        <v>28043</v>
      </c>
      <c r="T5597" s="37"/>
      <c r="U5597" s="37"/>
      <c r="V5597" s="26" t="s">
        <v>202</v>
      </c>
    </row>
    <row r="5598" spans="1:22" ht="15" customHeight="1">
      <c r="A5598" s="30">
        <v>5825</v>
      </c>
      <c r="B5598" s="30" t="s">
        <v>28044</v>
      </c>
      <c r="C5598" s="30"/>
      <c r="D5598" s="30" t="s">
        <v>28044</v>
      </c>
      <c r="E5598" s="30" t="s">
        <v>28045</v>
      </c>
      <c r="F5598" s="30" t="s">
        <v>28046</v>
      </c>
      <c r="G5598" s="30" t="s">
        <v>27975</v>
      </c>
      <c r="H5598" s="30" t="s">
        <v>1377</v>
      </c>
      <c r="I5598" s="30">
        <v>55370000</v>
      </c>
      <c r="J5598" s="30" t="s">
        <v>28047</v>
      </c>
      <c r="K5598" s="57">
        <v>95726780</v>
      </c>
      <c r="L5598" s="30"/>
      <c r="M5598" s="30"/>
      <c r="N5598" s="30"/>
      <c r="O5598" s="30"/>
      <c r="P5598" s="30"/>
      <c r="Q5598" s="30" t="s">
        <v>28048</v>
      </c>
      <c r="R5598" s="30"/>
      <c r="S5598" s="30" t="s">
        <v>28049</v>
      </c>
      <c r="T5598" s="30"/>
      <c r="U5598" s="30"/>
      <c r="V5598" s="30" t="s">
        <v>1444</v>
      </c>
    </row>
    <row r="5599" spans="1:22" ht="15" customHeight="1">
      <c r="A5599" s="30">
        <v>5826</v>
      </c>
      <c r="B5599" s="30" t="s">
        <v>28050</v>
      </c>
      <c r="C5599" s="30"/>
      <c r="D5599" s="30" t="s">
        <v>28050</v>
      </c>
      <c r="E5599" s="30" t="s">
        <v>28051</v>
      </c>
      <c r="F5599" s="30" t="s">
        <v>26806</v>
      </c>
      <c r="G5599" s="30" t="s">
        <v>3516</v>
      </c>
      <c r="H5599" s="30" t="s">
        <v>1358</v>
      </c>
      <c r="I5599" s="30">
        <v>29107010</v>
      </c>
      <c r="J5599" s="30" t="s">
        <v>28052</v>
      </c>
      <c r="K5599" s="57">
        <v>83691995</v>
      </c>
      <c r="L5599" s="30"/>
      <c r="M5599" s="30"/>
      <c r="N5599" s="30"/>
      <c r="O5599" s="30"/>
      <c r="P5599" s="30"/>
      <c r="Q5599" s="30" t="s">
        <v>28053</v>
      </c>
      <c r="R5599" s="30"/>
      <c r="S5599" s="30" t="s">
        <v>28054</v>
      </c>
      <c r="T5599" s="30"/>
      <c r="U5599" s="30"/>
      <c r="V5599" s="30" t="s">
        <v>1428</v>
      </c>
    </row>
    <row r="5600" spans="1:22" ht="15" customHeight="1">
      <c r="A5600" s="37">
        <v>5827</v>
      </c>
      <c r="B5600" s="37" t="s">
        <v>28055</v>
      </c>
      <c r="C5600" s="37"/>
      <c r="D5600" s="37" t="s">
        <v>28055</v>
      </c>
      <c r="E5600" s="37" t="s">
        <v>6822</v>
      </c>
      <c r="F5600" s="37" t="s">
        <v>1454</v>
      </c>
      <c r="G5600" s="37" t="s">
        <v>10897</v>
      </c>
      <c r="H5600" s="37" t="s">
        <v>1371</v>
      </c>
      <c r="I5600" s="37">
        <v>78890000</v>
      </c>
      <c r="J5600" s="37" t="s">
        <v>28056</v>
      </c>
      <c r="K5600" s="58">
        <v>133613410</v>
      </c>
      <c r="L5600" s="37"/>
      <c r="M5600" s="37"/>
      <c r="N5600" s="37"/>
      <c r="O5600" s="37"/>
      <c r="P5600" s="37"/>
      <c r="Q5600" s="37" t="s">
        <v>28057</v>
      </c>
      <c r="R5600" s="37"/>
      <c r="S5600" s="37" t="s">
        <v>28058</v>
      </c>
      <c r="T5600" s="37"/>
      <c r="U5600" s="37"/>
      <c r="V5600" s="26" t="s">
        <v>202</v>
      </c>
    </row>
    <row r="5601" spans="1:22" ht="15" customHeight="1">
      <c r="A5601" s="30">
        <v>5828</v>
      </c>
      <c r="B5601" s="30" t="s">
        <v>28059</v>
      </c>
      <c r="C5601" s="30"/>
      <c r="D5601" s="30" t="s">
        <v>28059</v>
      </c>
      <c r="E5601" s="30" t="s">
        <v>20546</v>
      </c>
      <c r="F5601" s="30" t="s">
        <v>3866</v>
      </c>
      <c r="G5601" s="30" t="s">
        <v>3918</v>
      </c>
      <c r="H5601" s="30" t="s">
        <v>1373</v>
      </c>
      <c r="I5601" s="30">
        <v>68180005</v>
      </c>
      <c r="J5601" s="30" t="s">
        <v>28060</v>
      </c>
      <c r="K5601" s="57">
        <v>153553634</v>
      </c>
      <c r="L5601" s="30"/>
      <c r="M5601" s="30"/>
      <c r="N5601" s="30"/>
      <c r="O5601" s="30"/>
      <c r="P5601" s="30"/>
      <c r="Q5601" s="30" t="s">
        <v>23488</v>
      </c>
      <c r="R5601" s="30"/>
      <c r="S5601" s="30" t="s">
        <v>28061</v>
      </c>
      <c r="T5601" s="30"/>
      <c r="U5601" s="30"/>
      <c r="V5601" s="30" t="s">
        <v>1444</v>
      </c>
    </row>
    <row r="5602" spans="1:22" ht="15" customHeight="1">
      <c r="A5602" s="37">
        <v>5829</v>
      </c>
      <c r="B5602" s="37" t="s">
        <v>28062</v>
      </c>
      <c r="C5602" s="37"/>
      <c r="D5602" s="37" t="s">
        <v>28062</v>
      </c>
      <c r="E5602" s="37" t="s">
        <v>28063</v>
      </c>
      <c r="F5602" s="37" t="s">
        <v>1454</v>
      </c>
      <c r="G5602" s="37" t="s">
        <v>21086</v>
      </c>
      <c r="H5602" s="37" t="s">
        <v>1350</v>
      </c>
      <c r="I5602" s="37">
        <v>68920000</v>
      </c>
      <c r="J5602" s="37" t="s">
        <v>28064</v>
      </c>
      <c r="K5602" s="58">
        <v>30473608</v>
      </c>
      <c r="L5602" s="37"/>
      <c r="M5602" s="37"/>
      <c r="N5602" s="37"/>
      <c r="O5602" s="37"/>
      <c r="P5602" s="37"/>
      <c r="Q5602" s="37" t="s">
        <v>28065</v>
      </c>
      <c r="R5602" s="37"/>
      <c r="S5602" s="37" t="s">
        <v>28066</v>
      </c>
      <c r="T5602" s="37"/>
      <c r="U5602" s="37"/>
      <c r="V5602" s="26" t="s">
        <v>202</v>
      </c>
    </row>
    <row r="5603" spans="1:22" ht="15" customHeight="1">
      <c r="A5603" s="30">
        <v>5830</v>
      </c>
      <c r="B5603" s="30" t="s">
        <v>28067</v>
      </c>
      <c r="C5603" s="30"/>
      <c r="D5603" s="30" t="s">
        <v>28067</v>
      </c>
      <c r="E5603" s="30" t="s">
        <v>28068</v>
      </c>
      <c r="F5603" s="30" t="s">
        <v>4572</v>
      </c>
      <c r="G5603" s="30" t="s">
        <v>28069</v>
      </c>
      <c r="H5603" s="30" t="s">
        <v>1391</v>
      </c>
      <c r="I5603" s="30">
        <v>95730000</v>
      </c>
      <c r="J5603" s="30"/>
      <c r="K5603" s="57">
        <v>2520010104</v>
      </c>
      <c r="L5603" s="30"/>
      <c r="M5603" s="30"/>
      <c r="N5603" s="30"/>
      <c r="O5603" s="30"/>
      <c r="P5603" s="30"/>
      <c r="Q5603" s="30" t="s">
        <v>28070</v>
      </c>
      <c r="R5603" s="30"/>
      <c r="S5603" s="30" t="s">
        <v>28071</v>
      </c>
      <c r="T5603" s="30"/>
      <c r="U5603" s="30"/>
      <c r="V5603" s="30" t="s">
        <v>1444</v>
      </c>
    </row>
    <row r="5604" spans="1:22" ht="15" customHeight="1">
      <c r="A5604" s="30">
        <v>5831</v>
      </c>
      <c r="B5604" s="30" t="s">
        <v>28067</v>
      </c>
      <c r="C5604" s="30"/>
      <c r="D5604" s="30" t="s">
        <v>28067</v>
      </c>
      <c r="E5604" s="30" t="s">
        <v>28068</v>
      </c>
      <c r="F5604" s="30" t="s">
        <v>4572</v>
      </c>
      <c r="G5604" s="30" t="s">
        <v>28069</v>
      </c>
      <c r="H5604" s="30" t="s">
        <v>1391</v>
      </c>
      <c r="I5604" s="30">
        <v>95730000</v>
      </c>
      <c r="J5604" s="30" t="s">
        <v>28072</v>
      </c>
      <c r="K5604" s="57">
        <v>2520010104</v>
      </c>
      <c r="L5604" s="30"/>
      <c r="M5604" s="30"/>
      <c r="N5604" s="30"/>
      <c r="O5604" s="30"/>
      <c r="P5604" s="30"/>
      <c r="Q5604" s="30" t="s">
        <v>28070</v>
      </c>
      <c r="R5604" s="30"/>
      <c r="S5604" s="30" t="s">
        <v>28071</v>
      </c>
      <c r="T5604" s="30"/>
      <c r="U5604" s="30"/>
      <c r="V5604" s="30" t="s">
        <v>1444</v>
      </c>
    </row>
    <row r="5605" spans="1:22" ht="15" customHeight="1">
      <c r="A5605" s="30">
        <v>5832</v>
      </c>
      <c r="B5605" s="30" t="s">
        <v>28073</v>
      </c>
      <c r="C5605" s="30"/>
      <c r="D5605" s="30" t="s">
        <v>28073</v>
      </c>
      <c r="E5605" s="30" t="s">
        <v>28074</v>
      </c>
      <c r="F5605" s="30" t="s">
        <v>1454</v>
      </c>
      <c r="G5605" s="30" t="s">
        <v>2519</v>
      </c>
      <c r="H5605" s="30" t="s">
        <v>1391</v>
      </c>
      <c r="I5605" s="30">
        <v>99010090</v>
      </c>
      <c r="J5605" s="30" t="s">
        <v>28075</v>
      </c>
      <c r="K5605" s="57">
        <v>910380872</v>
      </c>
      <c r="L5605" s="30"/>
      <c r="M5605" s="30"/>
      <c r="N5605" s="30"/>
      <c r="O5605" s="30"/>
      <c r="P5605" s="30"/>
      <c r="Q5605" s="30" t="s">
        <v>28076</v>
      </c>
      <c r="R5605" s="30"/>
      <c r="S5605" s="30" t="s">
        <v>28077</v>
      </c>
      <c r="T5605" s="30"/>
      <c r="U5605" s="30"/>
      <c r="V5605" s="30" t="s">
        <v>1428</v>
      </c>
    </row>
    <row r="5606" spans="1:22" ht="15" customHeight="1">
      <c r="A5606" s="37">
        <v>5833</v>
      </c>
      <c r="B5606" s="37" t="s">
        <v>28078</v>
      </c>
      <c r="C5606" s="37"/>
      <c r="D5606" s="37" t="s">
        <v>28078</v>
      </c>
      <c r="E5606" s="37" t="s">
        <v>19060</v>
      </c>
      <c r="F5606" s="37" t="s">
        <v>2744</v>
      </c>
      <c r="G5606" s="37" t="s">
        <v>2360</v>
      </c>
      <c r="H5606" s="37" t="s">
        <v>1363</v>
      </c>
      <c r="I5606" s="37">
        <v>74020200</v>
      </c>
      <c r="J5606" s="37" t="s">
        <v>28079</v>
      </c>
      <c r="K5606" s="58">
        <v>107697947</v>
      </c>
      <c r="L5606" s="37"/>
      <c r="M5606" s="37"/>
      <c r="N5606" s="37"/>
      <c r="O5606" s="37"/>
      <c r="P5606" s="37"/>
      <c r="Q5606" s="37" t="s">
        <v>28080</v>
      </c>
      <c r="R5606" s="37"/>
      <c r="S5606" s="37" t="s">
        <v>28081</v>
      </c>
      <c r="T5606" s="37"/>
      <c r="U5606" s="37"/>
      <c r="V5606" s="26" t="s">
        <v>202</v>
      </c>
    </row>
    <row r="5607" spans="1:22" ht="15" customHeight="1">
      <c r="A5607" s="37">
        <v>5834</v>
      </c>
      <c r="B5607" s="37" t="s">
        <v>28082</v>
      </c>
      <c r="C5607" s="37"/>
      <c r="D5607" s="37" t="s">
        <v>28082</v>
      </c>
      <c r="E5607" s="37" t="s">
        <v>20182</v>
      </c>
      <c r="F5607" s="37" t="s">
        <v>20295</v>
      </c>
      <c r="G5607" s="37" t="s">
        <v>3206</v>
      </c>
      <c r="H5607" s="37" t="s">
        <v>1371</v>
      </c>
      <c r="I5607" s="37">
        <v>78005250</v>
      </c>
      <c r="J5607" s="37" t="s">
        <v>28083</v>
      </c>
      <c r="K5607" s="58">
        <v>134497945</v>
      </c>
      <c r="L5607" s="37"/>
      <c r="M5607" s="37"/>
      <c r="N5607" s="37"/>
      <c r="O5607" s="37"/>
      <c r="P5607" s="37"/>
      <c r="Q5607" s="37" t="s">
        <v>28084</v>
      </c>
      <c r="R5607" s="37"/>
      <c r="S5607" s="37" t="s">
        <v>28085</v>
      </c>
      <c r="T5607" s="37"/>
      <c r="U5607" s="37"/>
      <c r="V5607" s="26" t="s">
        <v>202</v>
      </c>
    </row>
    <row r="5608" spans="1:22" ht="15" customHeight="1">
      <c r="A5608" s="30">
        <v>5835</v>
      </c>
      <c r="B5608" s="30" t="s">
        <v>28086</v>
      </c>
      <c r="C5608" s="30"/>
      <c r="D5608" s="30" t="s">
        <v>28086</v>
      </c>
      <c r="E5608" s="30" t="s">
        <v>28087</v>
      </c>
      <c r="F5608" s="30" t="s">
        <v>28088</v>
      </c>
      <c r="G5608" s="30" t="s">
        <v>1422</v>
      </c>
      <c r="H5608" s="30" t="s">
        <v>1397</v>
      </c>
      <c r="I5608" s="30">
        <v>1135000</v>
      </c>
      <c r="J5608" s="30" t="s">
        <v>28089</v>
      </c>
      <c r="K5608" s="57">
        <v>147791510110</v>
      </c>
      <c r="L5608" s="30"/>
      <c r="M5608" s="30"/>
      <c r="N5608" s="30"/>
      <c r="O5608" s="30"/>
      <c r="P5608" s="30"/>
      <c r="Q5608" s="30" t="s">
        <v>28090</v>
      </c>
      <c r="R5608" s="30"/>
      <c r="S5608" s="30" t="s">
        <v>28091</v>
      </c>
      <c r="T5608" s="30"/>
      <c r="U5608" s="30"/>
      <c r="V5608" s="30" t="s">
        <v>1444</v>
      </c>
    </row>
    <row r="5609" spans="1:22" ht="15" customHeight="1">
      <c r="A5609" s="30">
        <v>5836</v>
      </c>
      <c r="B5609" s="30" t="s">
        <v>28092</v>
      </c>
      <c r="C5609" s="30"/>
      <c r="D5609" s="30" t="s">
        <v>28092</v>
      </c>
      <c r="E5609" s="30" t="s">
        <v>10988</v>
      </c>
      <c r="F5609" s="30" t="s">
        <v>1454</v>
      </c>
      <c r="G5609" s="30" t="s">
        <v>1827</v>
      </c>
      <c r="H5609" s="30" t="s">
        <v>1393</v>
      </c>
      <c r="I5609" s="30">
        <v>88330116</v>
      </c>
      <c r="J5609" s="30" t="s">
        <v>28093</v>
      </c>
      <c r="K5609" s="57">
        <v>255874154</v>
      </c>
      <c r="L5609" s="30"/>
      <c r="M5609" s="30"/>
      <c r="N5609" s="30"/>
      <c r="O5609" s="30"/>
      <c r="P5609" s="30"/>
      <c r="Q5609" s="30" t="s">
        <v>28094</v>
      </c>
      <c r="R5609" s="30"/>
      <c r="S5609" s="30" t="s">
        <v>28095</v>
      </c>
      <c r="T5609" s="30"/>
      <c r="U5609" s="30"/>
      <c r="V5609" s="30" t="s">
        <v>1444</v>
      </c>
    </row>
    <row r="5610" spans="1:22" ht="15" customHeight="1">
      <c r="A5610" s="30">
        <v>5837</v>
      </c>
      <c r="B5610" s="30" t="s">
        <v>28096</v>
      </c>
      <c r="C5610" s="30"/>
      <c r="D5610" s="30" t="s">
        <v>28096</v>
      </c>
      <c r="E5610" s="30" t="s">
        <v>28097</v>
      </c>
      <c r="F5610" s="30" t="s">
        <v>28098</v>
      </c>
      <c r="G5610" s="30" t="s">
        <v>1671</v>
      </c>
      <c r="H5610" s="30" t="s">
        <v>1397</v>
      </c>
      <c r="I5610" s="30">
        <v>7252000</v>
      </c>
      <c r="J5610" s="30" t="s">
        <v>28099</v>
      </c>
      <c r="K5610" s="57" t="s">
        <v>28100</v>
      </c>
      <c r="L5610" s="30"/>
      <c r="M5610" s="30"/>
      <c r="N5610" s="30"/>
      <c r="O5610" s="30"/>
      <c r="P5610" s="30"/>
      <c r="Q5610" s="30" t="s">
        <v>28101</v>
      </c>
      <c r="R5610" s="30"/>
      <c r="S5610" s="30" t="s">
        <v>28102</v>
      </c>
      <c r="T5610" s="30"/>
      <c r="U5610" s="30"/>
      <c r="V5610" s="30" t="s">
        <v>1444</v>
      </c>
    </row>
    <row r="5611" spans="1:22" ht="15" customHeight="1">
      <c r="A5611" s="30">
        <v>5838</v>
      </c>
      <c r="B5611" s="30" t="s">
        <v>28103</v>
      </c>
      <c r="C5611" s="30"/>
      <c r="D5611" s="30" t="s">
        <v>28103</v>
      </c>
      <c r="E5611" s="30" t="s">
        <v>28104</v>
      </c>
      <c r="F5611" s="30" t="s">
        <v>27183</v>
      </c>
      <c r="G5611" s="30" t="s">
        <v>1865</v>
      </c>
      <c r="H5611" s="30" t="s">
        <v>1356</v>
      </c>
      <c r="I5611" s="30">
        <v>71660735</v>
      </c>
      <c r="J5611" s="30" t="s">
        <v>28105</v>
      </c>
      <c r="K5611" s="57">
        <v>784308800104</v>
      </c>
      <c r="L5611" s="30"/>
      <c r="M5611" s="30"/>
      <c r="N5611" s="30"/>
      <c r="O5611" s="30"/>
      <c r="P5611" s="30"/>
      <c r="Q5611" s="30" t="s">
        <v>28106</v>
      </c>
      <c r="R5611" s="30"/>
      <c r="S5611" s="30" t="s">
        <v>28107</v>
      </c>
      <c r="T5611" s="30"/>
      <c r="U5611" s="30"/>
      <c r="V5611" s="30" t="s">
        <v>1444</v>
      </c>
    </row>
    <row r="5612" spans="1:22" ht="15" customHeight="1">
      <c r="A5612" s="37">
        <v>5839</v>
      </c>
      <c r="B5612" s="37" t="s">
        <v>28108</v>
      </c>
      <c r="C5612" s="37"/>
      <c r="D5612" s="37" t="s">
        <v>28108</v>
      </c>
      <c r="E5612" s="37" t="s">
        <v>28109</v>
      </c>
      <c r="F5612" s="37" t="s">
        <v>1454</v>
      </c>
      <c r="G5612" s="37" t="s">
        <v>28110</v>
      </c>
      <c r="H5612" s="37" t="s">
        <v>1373</v>
      </c>
      <c r="I5612" s="37">
        <v>68786000</v>
      </c>
      <c r="J5612" s="37" t="s">
        <v>28111</v>
      </c>
      <c r="K5612" s="58">
        <v>157235483</v>
      </c>
      <c r="L5612" s="37"/>
      <c r="M5612" s="37"/>
      <c r="N5612" s="37"/>
      <c r="O5612" s="37"/>
      <c r="P5612" s="37"/>
      <c r="Q5612" s="37" t="s">
        <v>28112</v>
      </c>
      <c r="R5612" s="37"/>
      <c r="S5612" s="37" t="s">
        <v>28113</v>
      </c>
      <c r="T5612" s="37"/>
      <c r="U5612" s="37"/>
      <c r="V5612" s="26" t="s">
        <v>202</v>
      </c>
    </row>
    <row r="5613" spans="1:22" ht="15" customHeight="1">
      <c r="A5613" s="30">
        <v>5840</v>
      </c>
      <c r="B5613" s="30" t="s">
        <v>28114</v>
      </c>
      <c r="C5613" s="30"/>
      <c r="D5613" s="30" t="s">
        <v>28114</v>
      </c>
      <c r="E5613" s="30" t="s">
        <v>20564</v>
      </c>
      <c r="F5613" s="30" t="s">
        <v>3968</v>
      </c>
      <c r="G5613" s="30" t="s">
        <v>1540</v>
      </c>
      <c r="H5613" s="30" t="s">
        <v>1373</v>
      </c>
      <c r="I5613" s="30">
        <v>68040470</v>
      </c>
      <c r="J5613" s="30" t="s">
        <v>28115</v>
      </c>
      <c r="K5613" s="57">
        <v>155988484</v>
      </c>
      <c r="L5613" s="30"/>
      <c r="M5613" s="30"/>
      <c r="N5613" s="30"/>
      <c r="O5613" s="30"/>
      <c r="P5613" s="30"/>
      <c r="Q5613" s="30" t="s">
        <v>28116</v>
      </c>
      <c r="R5613" s="30"/>
      <c r="S5613" s="30" t="s">
        <v>28117</v>
      </c>
      <c r="T5613" s="30"/>
      <c r="U5613" s="30"/>
      <c r="V5613" s="30" t="s">
        <v>1444</v>
      </c>
    </row>
    <row r="5614" spans="1:22" ht="15" customHeight="1">
      <c r="A5614" s="30">
        <v>5841</v>
      </c>
      <c r="B5614" s="30" t="s">
        <v>28118</v>
      </c>
      <c r="C5614" s="30"/>
      <c r="D5614" s="30" t="s">
        <v>28118</v>
      </c>
      <c r="E5614" s="30" t="s">
        <v>28119</v>
      </c>
      <c r="F5614" s="30" t="s">
        <v>1454</v>
      </c>
      <c r="G5614" s="30" t="s">
        <v>28120</v>
      </c>
      <c r="H5614" s="30" t="s">
        <v>1383</v>
      </c>
      <c r="I5614" s="30">
        <v>28950000</v>
      </c>
      <c r="J5614" s="30" t="s">
        <v>28121</v>
      </c>
      <c r="K5614" s="57">
        <v>11223222</v>
      </c>
      <c r="L5614" s="30"/>
      <c r="M5614" s="30"/>
      <c r="N5614" s="30"/>
      <c r="O5614" s="30"/>
      <c r="P5614" s="30"/>
      <c r="Q5614" s="30" t="s">
        <v>28122</v>
      </c>
      <c r="R5614" s="30"/>
      <c r="S5614" s="30" t="s">
        <v>28123</v>
      </c>
      <c r="T5614" s="30"/>
      <c r="U5614" s="30"/>
      <c r="V5614" s="30" t="s">
        <v>1428</v>
      </c>
    </row>
    <row r="5615" spans="1:22" ht="15" customHeight="1">
      <c r="A5615" s="30">
        <v>5842</v>
      </c>
      <c r="B5615" s="30" t="s">
        <v>28124</v>
      </c>
      <c r="C5615" s="30"/>
      <c r="D5615" s="30" t="s">
        <v>28124</v>
      </c>
      <c r="E5615" s="30" t="s">
        <v>28125</v>
      </c>
      <c r="F5615" s="30" t="s">
        <v>7054</v>
      </c>
      <c r="G5615" s="30" t="s">
        <v>1492</v>
      </c>
      <c r="H5615" s="30" t="s">
        <v>1354</v>
      </c>
      <c r="I5615" s="30">
        <v>60150100</v>
      </c>
      <c r="J5615" s="30" t="s">
        <v>28126</v>
      </c>
      <c r="K5615" s="57">
        <v>62474740</v>
      </c>
      <c r="L5615" s="30"/>
      <c r="M5615" s="30"/>
      <c r="N5615" s="30"/>
      <c r="O5615" s="30"/>
      <c r="P5615" s="30"/>
      <c r="Q5615" s="30" t="s">
        <v>24636</v>
      </c>
      <c r="R5615" s="30"/>
      <c r="S5615" s="30" t="s">
        <v>20856</v>
      </c>
      <c r="T5615" s="30"/>
      <c r="U5615" s="30"/>
      <c r="V5615" s="30" t="s">
        <v>1444</v>
      </c>
    </row>
    <row r="5616" spans="1:22" ht="15" customHeight="1">
      <c r="A5616" s="30">
        <v>5843</v>
      </c>
      <c r="B5616" s="30" t="s">
        <v>28127</v>
      </c>
      <c r="C5616" s="30"/>
      <c r="D5616" s="30" t="s">
        <v>28127</v>
      </c>
      <c r="E5616" s="30" t="s">
        <v>28128</v>
      </c>
      <c r="F5616" s="30" t="s">
        <v>28129</v>
      </c>
      <c r="G5616" s="30" t="s">
        <v>12007</v>
      </c>
      <c r="H5616" s="30" t="s">
        <v>1375</v>
      </c>
      <c r="I5616" s="30">
        <v>58306000</v>
      </c>
      <c r="J5616" s="30" t="s">
        <v>28130</v>
      </c>
      <c r="K5616" s="57">
        <v>162628668</v>
      </c>
      <c r="L5616" s="30"/>
      <c r="M5616" s="30"/>
      <c r="N5616" s="30"/>
      <c r="O5616" s="30"/>
      <c r="P5616" s="30"/>
      <c r="Q5616" s="30" t="s">
        <v>28131</v>
      </c>
      <c r="R5616" s="30"/>
      <c r="S5616" s="30" t="s">
        <v>28132</v>
      </c>
      <c r="T5616" s="30"/>
      <c r="U5616" s="30"/>
      <c r="V5616" s="30" t="s">
        <v>1444</v>
      </c>
    </row>
    <row r="5617" spans="1:22" ht="15" customHeight="1">
      <c r="A5617" s="30">
        <v>5844</v>
      </c>
      <c r="B5617" s="30" t="s">
        <v>28133</v>
      </c>
      <c r="C5617" s="30"/>
      <c r="D5617" s="30" t="s">
        <v>28133</v>
      </c>
      <c r="E5617" s="30" t="s">
        <v>28134</v>
      </c>
      <c r="F5617" s="30" t="s">
        <v>1454</v>
      </c>
      <c r="G5617" s="30" t="s">
        <v>1492</v>
      </c>
      <c r="H5617" s="30" t="s">
        <v>1354</v>
      </c>
      <c r="I5617" s="30">
        <v>60055110</v>
      </c>
      <c r="J5617" s="30" t="s">
        <v>28135</v>
      </c>
      <c r="K5617" s="57">
        <v>67979882</v>
      </c>
      <c r="L5617" s="30"/>
      <c r="M5617" s="30"/>
      <c r="N5617" s="30"/>
      <c r="O5617" s="30"/>
      <c r="P5617" s="30"/>
      <c r="Q5617" s="30" t="s">
        <v>28136</v>
      </c>
      <c r="R5617" s="30"/>
      <c r="S5617" s="30" t="s">
        <v>28137</v>
      </c>
      <c r="T5617" s="30"/>
      <c r="U5617" s="30"/>
      <c r="V5617" s="30" t="s">
        <v>1428</v>
      </c>
    </row>
    <row r="5618" spans="1:22" ht="15" customHeight="1">
      <c r="A5618" s="30">
        <v>5845</v>
      </c>
      <c r="B5618" s="30" t="s">
        <v>28138</v>
      </c>
      <c r="C5618" s="30"/>
      <c r="D5618" s="30" t="s">
        <v>28138</v>
      </c>
      <c r="E5618" s="30" t="s">
        <v>28139</v>
      </c>
      <c r="F5618" s="30" t="s">
        <v>28140</v>
      </c>
      <c r="G5618" s="30" t="s">
        <v>28141</v>
      </c>
      <c r="H5618" s="30" t="s">
        <v>1397</v>
      </c>
      <c r="I5618" s="30">
        <v>18185000</v>
      </c>
      <c r="J5618" s="30" t="s">
        <v>28142</v>
      </c>
      <c r="K5618" s="57">
        <v>527014061110</v>
      </c>
      <c r="L5618" s="30"/>
      <c r="M5618" s="30"/>
      <c r="N5618" s="30"/>
      <c r="O5618" s="30"/>
      <c r="P5618" s="30"/>
      <c r="Q5618" s="30" t="s">
        <v>28143</v>
      </c>
      <c r="R5618" s="30"/>
      <c r="S5618" s="30" t="s">
        <v>27428</v>
      </c>
      <c r="T5618" s="30"/>
      <c r="U5618" s="30"/>
      <c r="V5618" s="30" t="s">
        <v>1444</v>
      </c>
    </row>
    <row r="5619" spans="1:22" ht="15" customHeight="1">
      <c r="A5619" s="30">
        <v>5846</v>
      </c>
      <c r="B5619" s="30" t="s">
        <v>28144</v>
      </c>
      <c r="C5619" s="30"/>
      <c r="D5619" s="30" t="s">
        <v>28144</v>
      </c>
      <c r="E5619" s="30" t="s">
        <v>28145</v>
      </c>
      <c r="F5619" s="30" t="s">
        <v>1454</v>
      </c>
      <c r="G5619" s="30" t="s">
        <v>27697</v>
      </c>
      <c r="H5619" s="30" t="s">
        <v>1373</v>
      </c>
      <c r="I5619" s="30">
        <v>68140000</v>
      </c>
      <c r="J5619" s="30" t="s">
        <v>28146</v>
      </c>
      <c r="K5619" s="57" t="s">
        <v>28147</v>
      </c>
      <c r="L5619" s="30"/>
      <c r="M5619" s="30"/>
      <c r="N5619" s="30"/>
      <c r="O5619" s="30"/>
      <c r="P5619" s="30"/>
      <c r="Q5619" s="30" t="s">
        <v>28148</v>
      </c>
      <c r="R5619" s="30"/>
      <c r="S5619" s="30" t="s">
        <v>28149</v>
      </c>
      <c r="T5619" s="30"/>
      <c r="U5619" s="30"/>
      <c r="V5619" s="30" t="s">
        <v>1444</v>
      </c>
    </row>
    <row r="5620" spans="1:22" ht="15" customHeight="1">
      <c r="A5620" s="30">
        <v>5847</v>
      </c>
      <c r="B5620" s="30" t="s">
        <v>28150</v>
      </c>
      <c r="C5620" s="30"/>
      <c r="D5620" s="30" t="s">
        <v>28150</v>
      </c>
      <c r="E5620" s="30" t="s">
        <v>28151</v>
      </c>
      <c r="F5620" s="30" t="s">
        <v>28152</v>
      </c>
      <c r="G5620" s="30" t="s">
        <v>28153</v>
      </c>
      <c r="H5620" s="30" t="s">
        <v>1397</v>
      </c>
      <c r="I5620" s="30">
        <v>15840000</v>
      </c>
      <c r="J5620" s="30" t="s">
        <v>28154</v>
      </c>
      <c r="K5620" s="57">
        <v>367039913111</v>
      </c>
      <c r="L5620" s="30"/>
      <c r="M5620" s="30"/>
      <c r="N5620" s="30"/>
      <c r="O5620" s="30"/>
      <c r="P5620" s="30"/>
      <c r="Q5620" s="30" t="s">
        <v>28155</v>
      </c>
      <c r="R5620" s="30"/>
      <c r="S5620" s="30" t="s">
        <v>28156</v>
      </c>
      <c r="T5620" s="30"/>
      <c r="U5620" s="30"/>
      <c r="V5620" s="30" t="s">
        <v>1444</v>
      </c>
    </row>
    <row r="5621" spans="1:22" ht="15" customHeight="1">
      <c r="A5621" s="30">
        <v>5848</v>
      </c>
      <c r="B5621" s="30" t="s">
        <v>28157</v>
      </c>
      <c r="C5621" s="30"/>
      <c r="D5621" s="30" t="s">
        <v>28157</v>
      </c>
      <c r="E5621" s="30" t="s">
        <v>2561</v>
      </c>
      <c r="F5621" s="30" t="s">
        <v>1454</v>
      </c>
      <c r="G5621" s="30" t="s">
        <v>4355</v>
      </c>
      <c r="H5621" s="30" t="s">
        <v>1391</v>
      </c>
      <c r="I5621" s="30">
        <v>95020370</v>
      </c>
      <c r="J5621" s="30" t="s">
        <v>28158</v>
      </c>
      <c r="K5621" s="57">
        <v>290256771</v>
      </c>
      <c r="L5621" s="30"/>
      <c r="M5621" s="30"/>
      <c r="N5621" s="30"/>
      <c r="O5621" s="30"/>
      <c r="P5621" s="30"/>
      <c r="Q5621" s="30" t="s">
        <v>28159</v>
      </c>
      <c r="R5621" s="30"/>
      <c r="S5621" s="30" t="s">
        <v>28160</v>
      </c>
      <c r="T5621" s="30"/>
      <c r="U5621" s="30"/>
      <c r="V5621" s="30" t="s">
        <v>1428</v>
      </c>
    </row>
    <row r="5622" spans="1:22" ht="15" customHeight="1">
      <c r="A5622" s="37">
        <v>5849</v>
      </c>
      <c r="B5622" s="37" t="s">
        <v>28161</v>
      </c>
      <c r="C5622" s="37"/>
      <c r="D5622" s="37" t="s">
        <v>28161</v>
      </c>
      <c r="E5622" s="37" t="s">
        <v>28162</v>
      </c>
      <c r="F5622" s="37" t="s">
        <v>1454</v>
      </c>
      <c r="G5622" s="37" t="s">
        <v>13425</v>
      </c>
      <c r="H5622" s="37" t="s">
        <v>1352</v>
      </c>
      <c r="I5622" s="37">
        <v>48010120</v>
      </c>
      <c r="J5622" s="37" t="s">
        <v>28163</v>
      </c>
      <c r="K5622" s="58" t="s">
        <v>28164</v>
      </c>
      <c r="L5622" s="37"/>
      <c r="M5622" s="37"/>
      <c r="N5622" s="37"/>
      <c r="O5622" s="37"/>
      <c r="P5622" s="37"/>
      <c r="Q5622" s="37" t="s">
        <v>28165</v>
      </c>
      <c r="R5622" s="37"/>
      <c r="S5622" s="37" t="s">
        <v>4101</v>
      </c>
      <c r="T5622" s="37"/>
      <c r="U5622" s="37"/>
      <c r="V5622" s="26" t="s">
        <v>202</v>
      </c>
    </row>
    <row r="5623" spans="1:22" ht="15" customHeight="1">
      <c r="A5623" s="30">
        <v>5850</v>
      </c>
      <c r="B5623" s="30" t="s">
        <v>28166</v>
      </c>
      <c r="C5623" s="30"/>
      <c r="D5623" s="30" t="s">
        <v>28166</v>
      </c>
      <c r="E5623" s="30" t="s">
        <v>28167</v>
      </c>
      <c r="F5623" s="30" t="s">
        <v>1454</v>
      </c>
      <c r="G5623" s="30" t="s">
        <v>5445</v>
      </c>
      <c r="H5623" s="30" t="s">
        <v>1377</v>
      </c>
      <c r="I5623" s="30">
        <v>55560000</v>
      </c>
      <c r="J5623" s="30" t="s">
        <v>28168</v>
      </c>
      <c r="K5623" s="57">
        <v>89912004</v>
      </c>
      <c r="L5623" s="30"/>
      <c r="M5623" s="30"/>
      <c r="N5623" s="30"/>
      <c r="O5623" s="30"/>
      <c r="P5623" s="30"/>
      <c r="Q5623" s="30" t="s">
        <v>28169</v>
      </c>
      <c r="R5623" s="30"/>
      <c r="S5623" s="30" t="s">
        <v>28170</v>
      </c>
      <c r="T5623" s="30"/>
      <c r="U5623" s="30"/>
      <c r="V5623" s="30" t="s">
        <v>1444</v>
      </c>
    </row>
    <row r="5624" spans="1:22" ht="15" customHeight="1">
      <c r="A5624" s="30">
        <v>5851</v>
      </c>
      <c r="B5624" s="30" t="s">
        <v>28171</v>
      </c>
      <c r="C5624" s="30"/>
      <c r="D5624" s="30" t="s">
        <v>28171</v>
      </c>
      <c r="E5624" s="30" t="s">
        <v>28172</v>
      </c>
      <c r="F5624" s="30" t="s">
        <v>24398</v>
      </c>
      <c r="G5624" s="30" t="s">
        <v>1629</v>
      </c>
      <c r="H5624" s="30" t="s">
        <v>1391</v>
      </c>
      <c r="I5624" s="30">
        <v>90050321</v>
      </c>
      <c r="J5624" s="30" t="s">
        <v>28173</v>
      </c>
      <c r="K5624" s="57">
        <v>963390368</v>
      </c>
      <c r="L5624" s="30"/>
      <c r="M5624" s="30"/>
      <c r="N5624" s="30"/>
      <c r="O5624" s="30"/>
      <c r="P5624" s="30"/>
      <c r="Q5624" s="30" t="s">
        <v>28174</v>
      </c>
      <c r="R5624" s="30"/>
      <c r="S5624" s="30" t="s">
        <v>28175</v>
      </c>
      <c r="T5624" s="30"/>
      <c r="U5624" s="30"/>
      <c r="V5624" s="30" t="s">
        <v>1444</v>
      </c>
    </row>
    <row r="5625" spans="1:22" ht="15" customHeight="1">
      <c r="A5625" s="30">
        <v>5852</v>
      </c>
      <c r="B5625" s="30" t="s">
        <v>28176</v>
      </c>
      <c r="C5625" s="30"/>
      <c r="D5625" s="30" t="s">
        <v>28176</v>
      </c>
      <c r="E5625" s="30" t="s">
        <v>28177</v>
      </c>
      <c r="F5625" s="30" t="s">
        <v>6009</v>
      </c>
      <c r="G5625" s="30" t="s">
        <v>1422</v>
      </c>
      <c r="H5625" s="30" t="s">
        <v>1397</v>
      </c>
      <c r="I5625" s="30">
        <v>1121010</v>
      </c>
      <c r="J5625" s="30" t="s">
        <v>28178</v>
      </c>
      <c r="K5625" s="57">
        <v>131359118110</v>
      </c>
      <c r="L5625" s="30"/>
      <c r="M5625" s="30"/>
      <c r="N5625" s="30"/>
      <c r="O5625" s="30"/>
      <c r="P5625" s="30"/>
      <c r="Q5625" s="30" t="s">
        <v>28179</v>
      </c>
      <c r="R5625" s="30"/>
      <c r="S5625" s="30" t="s">
        <v>28180</v>
      </c>
      <c r="T5625" s="30"/>
      <c r="U5625" s="30"/>
      <c r="V5625" s="30" t="s">
        <v>1444</v>
      </c>
    </row>
    <row r="5626" spans="1:22" ht="15" customHeight="1">
      <c r="A5626" s="30">
        <v>5853</v>
      </c>
      <c r="B5626" s="30" t="s">
        <v>28181</v>
      </c>
      <c r="C5626" s="30"/>
      <c r="D5626" s="30" t="s">
        <v>28181</v>
      </c>
      <c r="E5626" s="30" t="s">
        <v>28182</v>
      </c>
      <c r="F5626" s="30" t="s">
        <v>1454</v>
      </c>
      <c r="G5626" s="30" t="s">
        <v>1477</v>
      </c>
      <c r="H5626" s="30" t="s">
        <v>1375</v>
      </c>
      <c r="I5626" s="30">
        <v>58360000</v>
      </c>
      <c r="J5626" s="30" t="s">
        <v>28183</v>
      </c>
      <c r="K5626" s="57">
        <v>162685424</v>
      </c>
      <c r="L5626" s="30"/>
      <c r="M5626" s="30"/>
      <c r="N5626" s="30"/>
      <c r="O5626" s="30"/>
      <c r="P5626" s="30"/>
      <c r="Q5626" s="30" t="s">
        <v>28184</v>
      </c>
      <c r="R5626" s="30"/>
      <c r="S5626" s="30" t="s">
        <v>28185</v>
      </c>
      <c r="T5626" s="30"/>
      <c r="U5626" s="30"/>
      <c r="V5626" s="30" t="s">
        <v>1444</v>
      </c>
    </row>
    <row r="5627" spans="1:22" ht="15" customHeight="1">
      <c r="A5627" s="30">
        <v>5854</v>
      </c>
      <c r="B5627" s="30" t="s">
        <v>28186</v>
      </c>
      <c r="C5627" s="30"/>
      <c r="D5627" s="30" t="s">
        <v>28186</v>
      </c>
      <c r="E5627" s="30" t="s">
        <v>28187</v>
      </c>
      <c r="F5627" s="30" t="s">
        <v>1454</v>
      </c>
      <c r="G5627" s="30" t="s">
        <v>15926</v>
      </c>
      <c r="H5627" s="30" t="s">
        <v>1385</v>
      </c>
      <c r="I5627" s="30">
        <v>59460000</v>
      </c>
      <c r="J5627" s="30" t="s">
        <v>28188</v>
      </c>
      <c r="K5627" s="57">
        <v>205910084</v>
      </c>
      <c r="L5627" s="30"/>
      <c r="M5627" s="30"/>
      <c r="N5627" s="30"/>
      <c r="O5627" s="30"/>
      <c r="P5627" s="30"/>
      <c r="Q5627" s="30" t="s">
        <v>28189</v>
      </c>
      <c r="R5627" s="30"/>
      <c r="S5627" s="30" t="s">
        <v>28190</v>
      </c>
      <c r="T5627" s="30"/>
      <c r="U5627" s="30"/>
      <c r="V5627" s="30" t="s">
        <v>1444</v>
      </c>
    </row>
    <row r="5628" spans="1:22" ht="15" customHeight="1">
      <c r="A5628" s="30">
        <v>5855</v>
      </c>
      <c r="B5628" s="30" t="s">
        <v>28191</v>
      </c>
      <c r="C5628" s="30"/>
      <c r="D5628" s="30" t="s">
        <v>28191</v>
      </c>
      <c r="E5628" s="30" t="s">
        <v>5394</v>
      </c>
      <c r="F5628" s="30" t="s">
        <v>24707</v>
      </c>
      <c r="G5628" s="30" t="s">
        <v>3383</v>
      </c>
      <c r="H5628" s="30" t="s">
        <v>1383</v>
      </c>
      <c r="I5628" s="30">
        <v>24220420</v>
      </c>
      <c r="J5628" s="30" t="s">
        <v>28192</v>
      </c>
      <c r="K5628" s="57">
        <v>86738112</v>
      </c>
      <c r="L5628" s="30"/>
      <c r="M5628" s="30"/>
      <c r="N5628" s="30"/>
      <c r="O5628" s="30"/>
      <c r="P5628" s="30"/>
      <c r="Q5628" s="30" t="s">
        <v>23383</v>
      </c>
      <c r="R5628" s="30"/>
      <c r="S5628" s="30" t="s">
        <v>23384</v>
      </c>
      <c r="T5628" s="30"/>
      <c r="U5628" s="30"/>
      <c r="V5628" s="30" t="s">
        <v>1428</v>
      </c>
    </row>
    <row r="5629" spans="1:22" ht="15" customHeight="1">
      <c r="A5629" s="30">
        <v>5856</v>
      </c>
      <c r="B5629" s="30" t="s">
        <v>28193</v>
      </c>
      <c r="C5629" s="30"/>
      <c r="D5629" s="30" t="s">
        <v>28193</v>
      </c>
      <c r="E5629" s="30" t="s">
        <v>15866</v>
      </c>
      <c r="F5629" s="30" t="s">
        <v>1547</v>
      </c>
      <c r="G5629" s="30" t="s">
        <v>2054</v>
      </c>
      <c r="H5629" s="30" t="s">
        <v>1352</v>
      </c>
      <c r="I5629" s="30">
        <v>41185500</v>
      </c>
      <c r="J5629" s="30" t="s">
        <v>28194</v>
      </c>
      <c r="K5629" s="57">
        <v>181644934</v>
      </c>
      <c r="L5629" s="30"/>
      <c r="M5629" s="30"/>
      <c r="N5629" s="30"/>
      <c r="O5629" s="30"/>
      <c r="P5629" s="30"/>
      <c r="Q5629" s="30" t="s">
        <v>28195</v>
      </c>
      <c r="R5629" s="30"/>
      <c r="S5629" s="30" t="s">
        <v>28196</v>
      </c>
      <c r="T5629" s="30"/>
      <c r="U5629" s="30"/>
      <c r="V5629" s="30" t="s">
        <v>1444</v>
      </c>
    </row>
    <row r="5630" spans="1:22" ht="15" customHeight="1">
      <c r="A5630" s="37">
        <v>5857</v>
      </c>
      <c r="B5630" s="37" t="s">
        <v>28197</v>
      </c>
      <c r="C5630" s="37"/>
      <c r="D5630" s="37" t="s">
        <v>28197</v>
      </c>
      <c r="E5630" s="37" t="s">
        <v>28198</v>
      </c>
      <c r="F5630" s="37" t="s">
        <v>1454</v>
      </c>
      <c r="G5630" s="37" t="s">
        <v>10574</v>
      </c>
      <c r="H5630" s="37" t="s">
        <v>1387</v>
      </c>
      <c r="I5630" s="37">
        <v>76940000</v>
      </c>
      <c r="J5630" s="37" t="s">
        <v>28199</v>
      </c>
      <c r="K5630" s="58">
        <v>523569</v>
      </c>
      <c r="L5630" s="37"/>
      <c r="M5630" s="37"/>
      <c r="N5630" s="37"/>
      <c r="O5630" s="37"/>
      <c r="P5630" s="37"/>
      <c r="Q5630" s="37" t="s">
        <v>28200</v>
      </c>
      <c r="R5630" s="37"/>
      <c r="S5630" s="37" t="s">
        <v>28201</v>
      </c>
      <c r="T5630" s="37"/>
      <c r="U5630" s="37"/>
      <c r="V5630" s="26" t="s">
        <v>202</v>
      </c>
    </row>
    <row r="5631" spans="1:22" ht="15" customHeight="1">
      <c r="A5631" s="30">
        <v>5858</v>
      </c>
      <c r="B5631" s="30" t="s">
        <v>28202</v>
      </c>
      <c r="C5631" s="30"/>
      <c r="D5631" s="30" t="s">
        <v>28202</v>
      </c>
      <c r="E5631" s="30" t="s">
        <v>24237</v>
      </c>
      <c r="F5631" s="30" t="s">
        <v>24238</v>
      </c>
      <c r="G5631" s="30" t="s">
        <v>1484</v>
      </c>
      <c r="H5631" s="30" t="s">
        <v>1379</v>
      </c>
      <c r="I5631" s="30">
        <v>64025196</v>
      </c>
      <c r="J5631" s="30" t="s">
        <v>28203</v>
      </c>
      <c r="K5631" s="57">
        <v>195175212</v>
      </c>
      <c r="L5631" s="30"/>
      <c r="M5631" s="30"/>
      <c r="N5631" s="30"/>
      <c r="O5631" s="30"/>
      <c r="P5631" s="30"/>
      <c r="Q5631" s="30" t="s">
        <v>24240</v>
      </c>
      <c r="R5631" s="30"/>
      <c r="S5631" s="30" t="s">
        <v>24241</v>
      </c>
      <c r="T5631" s="30"/>
      <c r="U5631" s="30"/>
      <c r="V5631" s="30" t="s">
        <v>1444</v>
      </c>
    </row>
    <row r="5632" spans="1:22" ht="15" customHeight="1">
      <c r="A5632" s="30">
        <v>5859</v>
      </c>
      <c r="B5632" s="30" t="s">
        <v>28204</v>
      </c>
      <c r="C5632" s="30"/>
      <c r="D5632" s="30" t="s">
        <v>28204</v>
      </c>
      <c r="E5632" s="30" t="s">
        <v>28205</v>
      </c>
      <c r="F5632" s="30" t="s">
        <v>1454</v>
      </c>
      <c r="G5632" s="30" t="s">
        <v>8767</v>
      </c>
      <c r="H5632" s="30" t="s">
        <v>1365</v>
      </c>
      <c r="I5632" s="30">
        <v>65400000</v>
      </c>
      <c r="J5632" s="30" t="s">
        <v>28206</v>
      </c>
      <c r="K5632" s="57">
        <v>126612536</v>
      </c>
      <c r="L5632" s="30"/>
      <c r="M5632" s="30"/>
      <c r="N5632" s="30"/>
      <c r="O5632" s="30"/>
      <c r="P5632" s="30"/>
      <c r="Q5632" s="30" t="s">
        <v>28207</v>
      </c>
      <c r="R5632" s="30"/>
      <c r="S5632" s="30" t="s">
        <v>28208</v>
      </c>
      <c r="T5632" s="30"/>
      <c r="U5632" s="30"/>
      <c r="V5632" s="30" t="s">
        <v>1444</v>
      </c>
    </row>
    <row r="5633" spans="1:22" ht="15" customHeight="1">
      <c r="A5633" s="30">
        <v>5860</v>
      </c>
      <c r="B5633" s="30" t="s">
        <v>28209</v>
      </c>
      <c r="C5633" s="30"/>
      <c r="D5633" s="30" t="s">
        <v>28209</v>
      </c>
      <c r="E5633" s="30" t="s">
        <v>28210</v>
      </c>
      <c r="F5633" s="30" t="s">
        <v>21500</v>
      </c>
      <c r="G5633" s="30" t="s">
        <v>1422</v>
      </c>
      <c r="H5633" s="30" t="s">
        <v>1397</v>
      </c>
      <c r="I5633" s="30">
        <v>4583115</v>
      </c>
      <c r="J5633" s="30" t="s">
        <v>28211</v>
      </c>
      <c r="K5633" s="57">
        <v>111734749112</v>
      </c>
      <c r="L5633" s="30"/>
      <c r="M5633" s="30"/>
      <c r="N5633" s="30"/>
      <c r="O5633" s="30"/>
      <c r="P5633" s="30"/>
      <c r="Q5633" s="30" t="s">
        <v>28212</v>
      </c>
      <c r="R5633" s="30"/>
      <c r="S5633" s="30" t="s">
        <v>28213</v>
      </c>
      <c r="T5633" s="30"/>
      <c r="U5633" s="30"/>
      <c r="V5633" s="30" t="s">
        <v>1444</v>
      </c>
    </row>
    <row r="5634" spans="1:22" ht="15" customHeight="1">
      <c r="A5634" s="30">
        <v>5861</v>
      </c>
      <c r="B5634" s="30" t="s">
        <v>28214</v>
      </c>
      <c r="C5634" s="30"/>
      <c r="D5634" s="30" t="s">
        <v>28214</v>
      </c>
      <c r="E5634" s="30" t="s">
        <v>28215</v>
      </c>
      <c r="F5634" s="30" t="s">
        <v>1454</v>
      </c>
      <c r="G5634" s="30" t="s">
        <v>1540</v>
      </c>
      <c r="H5634" s="30" t="s">
        <v>1373</v>
      </c>
      <c r="I5634" s="30">
        <v>68005305</v>
      </c>
      <c r="J5634" s="30" t="s">
        <v>28216</v>
      </c>
      <c r="K5634" s="57">
        <v>157097480</v>
      </c>
      <c r="L5634" s="30"/>
      <c r="M5634" s="30"/>
      <c r="N5634" s="30"/>
      <c r="O5634" s="30"/>
      <c r="P5634" s="30"/>
      <c r="Q5634" s="30" t="s">
        <v>28217</v>
      </c>
      <c r="R5634" s="30"/>
      <c r="S5634" s="30" t="s">
        <v>28218</v>
      </c>
      <c r="T5634" s="30"/>
      <c r="U5634" s="30"/>
      <c r="V5634" s="30" t="s">
        <v>1444</v>
      </c>
    </row>
    <row r="5635" spans="1:22" ht="15" customHeight="1">
      <c r="A5635" s="30">
        <v>5862</v>
      </c>
      <c r="B5635" s="30" t="s">
        <v>28219</v>
      </c>
      <c r="C5635" s="30"/>
      <c r="D5635" s="30" t="s">
        <v>28219</v>
      </c>
      <c r="E5635" s="30" t="s">
        <v>4384</v>
      </c>
      <c r="F5635" s="30" t="s">
        <v>1454</v>
      </c>
      <c r="G5635" s="30" t="s">
        <v>4385</v>
      </c>
      <c r="H5635" s="30" t="s">
        <v>1373</v>
      </c>
      <c r="I5635" s="30">
        <v>68371000</v>
      </c>
      <c r="J5635" s="30" t="s">
        <v>28220</v>
      </c>
      <c r="K5635" s="57">
        <v>153514612</v>
      </c>
      <c r="L5635" s="30"/>
      <c r="M5635" s="30"/>
      <c r="N5635" s="30"/>
      <c r="O5635" s="30"/>
      <c r="P5635" s="30"/>
      <c r="Q5635" s="30" t="s">
        <v>28221</v>
      </c>
      <c r="R5635" s="30"/>
      <c r="S5635" s="30" t="s">
        <v>28222</v>
      </c>
      <c r="T5635" s="30"/>
      <c r="U5635" s="30"/>
      <c r="V5635" s="30" t="s">
        <v>1444</v>
      </c>
    </row>
    <row r="5636" spans="1:22" ht="15" customHeight="1">
      <c r="A5636" s="30">
        <v>5863</v>
      </c>
      <c r="B5636" s="30" t="s">
        <v>28223</v>
      </c>
      <c r="C5636" s="30"/>
      <c r="D5636" s="30" t="s">
        <v>28223</v>
      </c>
      <c r="E5636" s="30" t="s">
        <v>8979</v>
      </c>
      <c r="F5636" s="30" t="s">
        <v>1454</v>
      </c>
      <c r="G5636" s="30" t="s">
        <v>1540</v>
      </c>
      <c r="H5636" s="30" t="s">
        <v>1373</v>
      </c>
      <c r="I5636" s="30">
        <v>68005010</v>
      </c>
      <c r="J5636" s="30" t="s">
        <v>28224</v>
      </c>
      <c r="K5636" s="57">
        <v>152877649</v>
      </c>
      <c r="L5636" s="30"/>
      <c r="M5636" s="30"/>
      <c r="N5636" s="30"/>
      <c r="O5636" s="30"/>
      <c r="P5636" s="30"/>
      <c r="Q5636" s="30" t="s">
        <v>28225</v>
      </c>
      <c r="R5636" s="30"/>
      <c r="S5636" s="30" t="s">
        <v>28226</v>
      </c>
      <c r="T5636" s="30"/>
      <c r="U5636" s="30"/>
      <c r="V5636" s="30" t="s">
        <v>1444</v>
      </c>
    </row>
    <row r="5637" spans="1:22" ht="15" customHeight="1">
      <c r="A5637" s="30">
        <v>5864</v>
      </c>
      <c r="B5637" s="30" t="s">
        <v>28227</v>
      </c>
      <c r="C5637" s="30"/>
      <c r="D5637" s="30" t="s">
        <v>28227</v>
      </c>
      <c r="E5637" s="30" t="s">
        <v>28228</v>
      </c>
      <c r="F5637" s="30" t="s">
        <v>28229</v>
      </c>
      <c r="G5637" s="30" t="s">
        <v>1384</v>
      </c>
      <c r="H5637" s="30" t="s">
        <v>1383</v>
      </c>
      <c r="I5637" s="30">
        <v>21230500</v>
      </c>
      <c r="J5637" s="30" t="s">
        <v>28230</v>
      </c>
      <c r="K5637" s="57">
        <v>87470407</v>
      </c>
      <c r="L5637" s="30"/>
      <c r="M5637" s="30"/>
      <c r="N5637" s="30"/>
      <c r="O5637" s="30"/>
      <c r="P5637" s="30"/>
      <c r="Q5637" s="30"/>
      <c r="R5637" s="30"/>
      <c r="S5637" s="30" t="s">
        <v>28231</v>
      </c>
      <c r="T5637" s="30"/>
      <c r="U5637" s="30"/>
      <c r="V5637" s="30" t="s">
        <v>1444</v>
      </c>
    </row>
    <row r="5638" spans="1:22" ht="15" customHeight="1">
      <c r="A5638" s="30">
        <v>5865</v>
      </c>
      <c r="B5638" s="30" t="s">
        <v>28232</v>
      </c>
      <c r="C5638" s="30"/>
      <c r="D5638" s="30" t="s">
        <v>28232</v>
      </c>
      <c r="E5638" s="30" t="s">
        <v>13329</v>
      </c>
      <c r="F5638" s="30" t="s">
        <v>1454</v>
      </c>
      <c r="G5638" s="30" t="s">
        <v>12614</v>
      </c>
      <c r="H5638" s="30" t="s">
        <v>1383</v>
      </c>
      <c r="I5638" s="30">
        <v>26210060</v>
      </c>
      <c r="J5638" s="30" t="s">
        <v>28233</v>
      </c>
      <c r="K5638" s="57">
        <v>77600604</v>
      </c>
      <c r="L5638" s="30"/>
      <c r="M5638" s="30"/>
      <c r="N5638" s="30"/>
      <c r="O5638" s="30"/>
      <c r="P5638" s="30"/>
      <c r="Q5638" s="30" t="s">
        <v>28234</v>
      </c>
      <c r="R5638" s="30"/>
      <c r="S5638" s="30" t="s">
        <v>28235</v>
      </c>
      <c r="T5638" s="30"/>
      <c r="U5638" s="30"/>
      <c r="V5638" s="30" t="s">
        <v>1444</v>
      </c>
    </row>
    <row r="5639" spans="1:22" ht="15" customHeight="1">
      <c r="A5639" s="30">
        <v>5866</v>
      </c>
      <c r="B5639" s="30" t="s">
        <v>28236</v>
      </c>
      <c r="C5639" s="30"/>
      <c r="D5639" s="30" t="s">
        <v>28236</v>
      </c>
      <c r="E5639" s="30" t="s">
        <v>28237</v>
      </c>
      <c r="F5639" s="30" t="s">
        <v>7744</v>
      </c>
      <c r="G5639" s="30" t="s">
        <v>1384</v>
      </c>
      <c r="H5639" s="30" t="s">
        <v>1383</v>
      </c>
      <c r="I5639" s="30">
        <v>21041010</v>
      </c>
      <c r="J5639" s="30" t="s">
        <v>28238</v>
      </c>
      <c r="K5639" s="57">
        <v>78314583</v>
      </c>
      <c r="L5639" s="30"/>
      <c r="M5639" s="30"/>
      <c r="N5639" s="30"/>
      <c r="O5639" s="30"/>
      <c r="P5639" s="30"/>
      <c r="Q5639" s="30" t="s">
        <v>25003</v>
      </c>
      <c r="R5639" s="30"/>
      <c r="S5639" s="30" t="s">
        <v>28239</v>
      </c>
      <c r="T5639" s="30"/>
      <c r="U5639" s="30"/>
      <c r="V5639" s="30" t="s">
        <v>1444</v>
      </c>
    </row>
    <row r="5640" spans="1:22" ht="15" customHeight="1">
      <c r="A5640" s="30">
        <v>5867</v>
      </c>
      <c r="B5640" s="30" t="s">
        <v>28240</v>
      </c>
      <c r="C5640" s="30"/>
      <c r="D5640" s="30" t="s">
        <v>28240</v>
      </c>
      <c r="E5640" s="30" t="s">
        <v>15240</v>
      </c>
      <c r="F5640" s="30" t="s">
        <v>6833</v>
      </c>
      <c r="G5640" s="30" t="s">
        <v>6834</v>
      </c>
      <c r="H5640" s="30" t="s">
        <v>1383</v>
      </c>
      <c r="I5640" s="30">
        <v>25953232</v>
      </c>
      <c r="J5640" s="30" t="s">
        <v>28241</v>
      </c>
      <c r="K5640" s="57" t="s">
        <v>28242</v>
      </c>
      <c r="L5640" s="30"/>
      <c r="M5640" s="30"/>
      <c r="N5640" s="30"/>
      <c r="O5640" s="30"/>
      <c r="P5640" s="30"/>
      <c r="Q5640" s="30" t="s">
        <v>25003</v>
      </c>
      <c r="R5640" s="30"/>
      <c r="S5640" s="30" t="s">
        <v>28243</v>
      </c>
      <c r="T5640" s="30"/>
      <c r="U5640" s="30"/>
      <c r="V5640" s="30" t="s">
        <v>1444</v>
      </c>
    </row>
    <row r="5641" spans="1:22" ht="15" customHeight="1">
      <c r="A5641" s="30">
        <v>5868</v>
      </c>
      <c r="B5641" s="30" t="s">
        <v>28244</v>
      </c>
      <c r="C5641" s="30"/>
      <c r="D5641" s="30" t="s">
        <v>28244</v>
      </c>
      <c r="E5641" s="30" t="s">
        <v>15842</v>
      </c>
      <c r="F5641" s="30" t="s">
        <v>1546</v>
      </c>
      <c r="G5641" s="30" t="s">
        <v>1547</v>
      </c>
      <c r="H5641" s="30" t="s">
        <v>1383</v>
      </c>
      <c r="I5641" s="30">
        <v>24710392</v>
      </c>
      <c r="J5641" s="30" t="s">
        <v>28245</v>
      </c>
      <c r="K5641" s="57" t="s">
        <v>28246</v>
      </c>
      <c r="L5641" s="30"/>
      <c r="M5641" s="30"/>
      <c r="N5641" s="30"/>
      <c r="O5641" s="30"/>
      <c r="P5641" s="30"/>
      <c r="Q5641" s="30" t="s">
        <v>25003</v>
      </c>
      <c r="R5641" s="30"/>
      <c r="S5641" s="30" t="s">
        <v>28247</v>
      </c>
      <c r="T5641" s="30"/>
      <c r="U5641" s="30"/>
      <c r="V5641" s="30" t="s">
        <v>1444</v>
      </c>
    </row>
    <row r="5642" spans="1:22" ht="15" customHeight="1">
      <c r="A5642" s="30">
        <v>5869</v>
      </c>
      <c r="B5642" s="30" t="s">
        <v>28248</v>
      </c>
      <c r="C5642" s="30"/>
      <c r="D5642" s="30" t="s">
        <v>28248</v>
      </c>
      <c r="E5642" s="30" t="s">
        <v>28249</v>
      </c>
      <c r="F5642" s="30" t="s">
        <v>1454</v>
      </c>
      <c r="G5642" s="30" t="s">
        <v>7551</v>
      </c>
      <c r="H5642" s="30" t="s">
        <v>1383</v>
      </c>
      <c r="I5642" s="30">
        <v>25010090</v>
      </c>
      <c r="J5642" s="30" t="s">
        <v>28250</v>
      </c>
      <c r="K5642" s="57" t="s">
        <v>28251</v>
      </c>
      <c r="L5642" s="30"/>
      <c r="M5642" s="30"/>
      <c r="N5642" s="30"/>
      <c r="O5642" s="30"/>
      <c r="P5642" s="30"/>
      <c r="Q5642" s="30" t="s">
        <v>25003</v>
      </c>
      <c r="R5642" s="30"/>
      <c r="S5642" s="30" t="s">
        <v>28252</v>
      </c>
      <c r="T5642" s="30"/>
      <c r="U5642" s="30"/>
      <c r="V5642" s="30" t="s">
        <v>1444</v>
      </c>
    </row>
    <row r="5643" spans="1:22" ht="15" customHeight="1">
      <c r="A5643" s="30">
        <v>5870</v>
      </c>
      <c r="B5643" s="30" t="s">
        <v>28253</v>
      </c>
      <c r="C5643" s="30"/>
      <c r="D5643" s="30" t="s">
        <v>28253</v>
      </c>
      <c r="E5643" s="30" t="s">
        <v>28254</v>
      </c>
      <c r="F5643" s="30" t="s">
        <v>1454</v>
      </c>
      <c r="G5643" s="30" t="s">
        <v>7766</v>
      </c>
      <c r="H5643" s="30" t="s">
        <v>1383</v>
      </c>
      <c r="I5643" s="30">
        <v>25515001</v>
      </c>
      <c r="J5643" s="30" t="s">
        <v>28255</v>
      </c>
      <c r="K5643" s="57">
        <v>77822801</v>
      </c>
      <c r="L5643" s="30"/>
      <c r="M5643" s="30"/>
      <c r="N5643" s="30"/>
      <c r="O5643" s="30"/>
      <c r="P5643" s="30"/>
      <c r="Q5643" s="30" t="s">
        <v>25003</v>
      </c>
      <c r="R5643" s="30"/>
      <c r="S5643" s="30" t="s">
        <v>28256</v>
      </c>
      <c r="T5643" s="30"/>
      <c r="U5643" s="30"/>
      <c r="V5643" s="30" t="s">
        <v>1444</v>
      </c>
    </row>
    <row r="5644" spans="1:22" ht="15" customHeight="1">
      <c r="A5644" s="30">
        <v>5871</v>
      </c>
      <c r="B5644" s="30" t="s">
        <v>28257</v>
      </c>
      <c r="C5644" s="30"/>
      <c r="D5644" s="30" t="s">
        <v>28257</v>
      </c>
      <c r="E5644" s="30" t="s">
        <v>10952</v>
      </c>
      <c r="F5644" s="30" t="s">
        <v>1469</v>
      </c>
      <c r="G5644" s="30" t="s">
        <v>1384</v>
      </c>
      <c r="H5644" s="30" t="s">
        <v>1383</v>
      </c>
      <c r="I5644" s="30">
        <v>23510006</v>
      </c>
      <c r="J5644" s="30" t="s">
        <v>28258</v>
      </c>
      <c r="K5644" s="57">
        <v>77578269</v>
      </c>
      <c r="L5644" s="30"/>
      <c r="M5644" s="30"/>
      <c r="N5644" s="30"/>
      <c r="O5644" s="30"/>
      <c r="P5644" s="30"/>
      <c r="Q5644" s="30" t="s">
        <v>25003</v>
      </c>
      <c r="R5644" s="30"/>
      <c r="S5644" s="30" t="s">
        <v>28259</v>
      </c>
      <c r="T5644" s="30"/>
      <c r="U5644" s="30"/>
      <c r="V5644" s="30" t="s">
        <v>1444</v>
      </c>
    </row>
    <row r="5645" spans="1:22" ht="15" customHeight="1">
      <c r="A5645" s="30">
        <v>5872</v>
      </c>
      <c r="B5645" s="30" t="s">
        <v>28260</v>
      </c>
      <c r="C5645" s="30"/>
      <c r="D5645" s="30" t="s">
        <v>28260</v>
      </c>
      <c r="E5645" s="30" t="s">
        <v>28261</v>
      </c>
      <c r="F5645" s="30" t="s">
        <v>3957</v>
      </c>
      <c r="G5645" s="30" t="s">
        <v>1384</v>
      </c>
      <c r="H5645" s="30" t="s">
        <v>1383</v>
      </c>
      <c r="I5645" s="30">
        <v>21351051</v>
      </c>
      <c r="J5645" s="30" t="s">
        <v>28262</v>
      </c>
      <c r="K5645" s="57">
        <v>77182659</v>
      </c>
      <c r="L5645" s="30"/>
      <c r="M5645" s="30"/>
      <c r="N5645" s="30"/>
      <c r="O5645" s="30"/>
      <c r="P5645" s="30"/>
      <c r="Q5645" s="30" t="s">
        <v>25003</v>
      </c>
      <c r="R5645" s="30"/>
      <c r="S5645" s="30" t="s">
        <v>28263</v>
      </c>
      <c r="T5645" s="30"/>
      <c r="U5645" s="30"/>
      <c r="V5645" s="30" t="s">
        <v>1444</v>
      </c>
    </row>
    <row r="5646" spans="1:22" ht="15" customHeight="1">
      <c r="A5646" s="30">
        <v>5873</v>
      </c>
      <c r="B5646" s="30" t="s">
        <v>28264</v>
      </c>
      <c r="C5646" s="30"/>
      <c r="D5646" s="30" t="s">
        <v>28264</v>
      </c>
      <c r="E5646" s="30" t="s">
        <v>20796</v>
      </c>
      <c r="F5646" s="30" t="s">
        <v>1454</v>
      </c>
      <c r="G5646" s="30" t="s">
        <v>21179</v>
      </c>
      <c r="H5646" s="30" t="s">
        <v>1383</v>
      </c>
      <c r="I5646" s="30">
        <v>26510010</v>
      </c>
      <c r="J5646" s="30" t="s">
        <v>28265</v>
      </c>
      <c r="K5646" s="57">
        <v>87190978</v>
      </c>
      <c r="L5646" s="30"/>
      <c r="M5646" s="30"/>
      <c r="N5646" s="30"/>
      <c r="O5646" s="30"/>
      <c r="P5646" s="30"/>
      <c r="Q5646" s="30" t="s">
        <v>25003</v>
      </c>
      <c r="R5646" s="30"/>
      <c r="S5646" s="30" t="s">
        <v>28266</v>
      </c>
      <c r="T5646" s="30"/>
      <c r="U5646" s="30"/>
      <c r="V5646" s="30" t="s">
        <v>1444</v>
      </c>
    </row>
    <row r="5647" spans="1:22" ht="15" customHeight="1">
      <c r="A5647" s="30">
        <v>5874</v>
      </c>
      <c r="B5647" s="30" t="s">
        <v>28267</v>
      </c>
      <c r="C5647" s="30"/>
      <c r="D5647" s="30" t="s">
        <v>28267</v>
      </c>
      <c r="E5647" s="30" t="s">
        <v>28268</v>
      </c>
      <c r="F5647" s="30" t="s">
        <v>9736</v>
      </c>
      <c r="G5647" s="30" t="s">
        <v>1384</v>
      </c>
      <c r="H5647" s="30" t="s">
        <v>1383</v>
      </c>
      <c r="I5647" s="30">
        <v>22730001</v>
      </c>
      <c r="J5647" s="30" t="s">
        <v>28269</v>
      </c>
      <c r="K5647" s="57">
        <v>85218697</v>
      </c>
      <c r="L5647" s="30"/>
      <c r="M5647" s="30"/>
      <c r="N5647" s="30"/>
      <c r="O5647" s="30"/>
      <c r="P5647" s="30"/>
      <c r="Q5647" s="30" t="s">
        <v>25003</v>
      </c>
      <c r="R5647" s="30"/>
      <c r="S5647" s="30" t="s">
        <v>28270</v>
      </c>
      <c r="T5647" s="30"/>
      <c r="U5647" s="30"/>
      <c r="V5647" s="30" t="s">
        <v>1444</v>
      </c>
    </row>
    <row r="5648" spans="1:22" ht="15" customHeight="1">
      <c r="A5648" s="30">
        <v>5875</v>
      </c>
      <c r="B5648" s="30" t="s">
        <v>28271</v>
      </c>
      <c r="C5648" s="30"/>
      <c r="D5648" s="30" t="s">
        <v>28271</v>
      </c>
      <c r="E5648" s="30" t="s">
        <v>28272</v>
      </c>
      <c r="F5648" s="30" t="s">
        <v>1454</v>
      </c>
      <c r="G5648" s="30" t="s">
        <v>7551</v>
      </c>
      <c r="H5648" s="30" t="s">
        <v>1383</v>
      </c>
      <c r="I5648" s="30">
        <v>25020010</v>
      </c>
      <c r="J5648" s="30" t="s">
        <v>28273</v>
      </c>
      <c r="K5648" s="57">
        <v>83650281</v>
      </c>
      <c r="L5648" s="30"/>
      <c r="M5648" s="30"/>
      <c r="N5648" s="30"/>
      <c r="O5648" s="30"/>
      <c r="P5648" s="30"/>
      <c r="Q5648" s="30" t="s">
        <v>25003</v>
      </c>
      <c r="R5648" s="30"/>
      <c r="S5648" s="30" t="s">
        <v>28274</v>
      </c>
      <c r="T5648" s="30"/>
      <c r="U5648" s="30"/>
      <c r="V5648" s="30" t="s">
        <v>1444</v>
      </c>
    </row>
    <row r="5649" spans="1:22" ht="15" customHeight="1">
      <c r="A5649" s="30">
        <v>5876</v>
      </c>
      <c r="B5649" s="30" t="s">
        <v>28275</v>
      </c>
      <c r="C5649" s="30"/>
      <c r="D5649" s="30" t="s">
        <v>28275</v>
      </c>
      <c r="E5649" s="30" t="s">
        <v>6799</v>
      </c>
      <c r="F5649" s="30" t="s">
        <v>28276</v>
      </c>
      <c r="G5649" s="30" t="s">
        <v>1384</v>
      </c>
      <c r="H5649" s="30" t="s">
        <v>1383</v>
      </c>
      <c r="I5649" s="30">
        <v>21670900</v>
      </c>
      <c r="J5649" s="30" t="s">
        <v>28277</v>
      </c>
      <c r="K5649" s="57">
        <v>87331717</v>
      </c>
      <c r="L5649" s="30"/>
      <c r="M5649" s="30"/>
      <c r="N5649" s="30"/>
      <c r="O5649" s="30"/>
      <c r="P5649" s="30"/>
      <c r="Q5649" s="30" t="s">
        <v>25003</v>
      </c>
      <c r="R5649" s="30"/>
      <c r="S5649" s="30" t="s">
        <v>28278</v>
      </c>
      <c r="T5649" s="30"/>
      <c r="U5649" s="30"/>
      <c r="V5649" s="30" t="s">
        <v>1444</v>
      </c>
    </row>
    <row r="5650" spans="1:22" ht="15" customHeight="1">
      <c r="A5650" s="30">
        <v>5877</v>
      </c>
      <c r="B5650" s="30" t="s">
        <v>28279</v>
      </c>
      <c r="C5650" s="30"/>
      <c r="D5650" s="30" t="s">
        <v>28279</v>
      </c>
      <c r="E5650" s="30" t="s">
        <v>28280</v>
      </c>
      <c r="F5650" s="30" t="s">
        <v>1454</v>
      </c>
      <c r="G5650" s="30" t="s">
        <v>1973</v>
      </c>
      <c r="H5650" s="30" t="s">
        <v>1377</v>
      </c>
      <c r="I5650" s="30">
        <v>55813810</v>
      </c>
      <c r="J5650" s="30" t="s">
        <v>28281</v>
      </c>
      <c r="K5650" s="57">
        <v>13035894</v>
      </c>
      <c r="L5650" s="30"/>
      <c r="M5650" s="30"/>
      <c r="N5650" s="30"/>
      <c r="O5650" s="30"/>
      <c r="P5650" s="30"/>
      <c r="Q5650" s="30" t="s">
        <v>28282</v>
      </c>
      <c r="R5650" s="30"/>
      <c r="S5650" s="30" t="s">
        <v>28283</v>
      </c>
      <c r="T5650" s="30"/>
      <c r="U5650" s="30"/>
      <c r="V5650" s="30" t="s">
        <v>1444</v>
      </c>
    </row>
    <row r="5651" spans="1:22" ht="15" customHeight="1">
      <c r="A5651" s="30">
        <v>5878</v>
      </c>
      <c r="B5651" s="30" t="s">
        <v>28284</v>
      </c>
      <c r="C5651" s="30"/>
      <c r="D5651" s="30" t="s">
        <v>28284</v>
      </c>
      <c r="E5651" s="30" t="s">
        <v>28285</v>
      </c>
      <c r="F5651" s="30" t="s">
        <v>28286</v>
      </c>
      <c r="G5651" s="30" t="s">
        <v>1384</v>
      </c>
      <c r="H5651" s="30" t="s">
        <v>1383</v>
      </c>
      <c r="I5651" s="30">
        <v>22753033</v>
      </c>
      <c r="J5651" s="30" t="s">
        <v>28287</v>
      </c>
      <c r="K5651" s="57">
        <v>79406325</v>
      </c>
      <c r="L5651" s="30"/>
      <c r="M5651" s="30"/>
      <c r="N5651" s="30"/>
      <c r="O5651" s="30"/>
      <c r="P5651" s="30"/>
      <c r="Q5651" s="30" t="s">
        <v>28288</v>
      </c>
      <c r="R5651" s="30"/>
      <c r="S5651" s="30" t="s">
        <v>28289</v>
      </c>
      <c r="T5651" s="30"/>
      <c r="U5651" s="30"/>
      <c r="V5651" s="30" t="s">
        <v>1428</v>
      </c>
    </row>
    <row r="5652" spans="1:22" ht="15" customHeight="1">
      <c r="A5652" s="30">
        <v>5879</v>
      </c>
      <c r="B5652" s="30" t="s">
        <v>28290</v>
      </c>
      <c r="C5652" s="30"/>
      <c r="D5652" s="30" t="s">
        <v>28290</v>
      </c>
      <c r="E5652" s="30" t="s">
        <v>6016</v>
      </c>
      <c r="F5652" s="30" t="s">
        <v>1454</v>
      </c>
      <c r="G5652" s="30" t="s">
        <v>1547</v>
      </c>
      <c r="H5652" s="30" t="s">
        <v>1383</v>
      </c>
      <c r="I5652" s="30">
        <v>24445000</v>
      </c>
      <c r="J5652" s="30" t="s">
        <v>28291</v>
      </c>
      <c r="K5652" s="57">
        <v>87322955</v>
      </c>
      <c r="L5652" s="30"/>
      <c r="M5652" s="30"/>
      <c r="N5652" s="30"/>
      <c r="O5652" s="30"/>
      <c r="P5652" s="30"/>
      <c r="Q5652" s="30" t="s">
        <v>28292</v>
      </c>
      <c r="R5652" s="30"/>
      <c r="S5652" s="30" t="s">
        <v>28293</v>
      </c>
      <c r="T5652" s="30"/>
      <c r="U5652" s="30"/>
      <c r="V5652" s="30" t="s">
        <v>1428</v>
      </c>
    </row>
    <row r="5653" spans="1:22" ht="15" customHeight="1">
      <c r="A5653" s="30">
        <v>5880</v>
      </c>
      <c r="B5653" s="30" t="s">
        <v>28294</v>
      </c>
      <c r="C5653" s="30"/>
      <c r="D5653" s="30" t="s">
        <v>28294</v>
      </c>
      <c r="E5653" s="30" t="s">
        <v>28295</v>
      </c>
      <c r="F5653" s="30" t="s">
        <v>3503</v>
      </c>
      <c r="G5653" s="30" t="s">
        <v>1547</v>
      </c>
      <c r="H5653" s="30" t="s">
        <v>1383</v>
      </c>
      <c r="I5653" s="30">
        <v>24466315</v>
      </c>
      <c r="J5653" s="30" t="s">
        <v>28296</v>
      </c>
      <c r="K5653" s="57">
        <v>11181392</v>
      </c>
      <c r="L5653" s="30"/>
      <c r="M5653" s="30"/>
      <c r="N5653" s="30"/>
      <c r="O5653" s="30"/>
      <c r="P5653" s="30"/>
      <c r="Q5653" s="30" t="s">
        <v>25003</v>
      </c>
      <c r="R5653" s="30"/>
      <c r="S5653" s="30" t="s">
        <v>28297</v>
      </c>
      <c r="T5653" s="30"/>
      <c r="U5653" s="30"/>
      <c r="V5653" s="30" t="s">
        <v>1428</v>
      </c>
    </row>
    <row r="5654" spans="1:22" ht="15" customHeight="1">
      <c r="A5654" s="30">
        <v>5881</v>
      </c>
      <c r="B5654" s="30" t="s">
        <v>28298</v>
      </c>
      <c r="C5654" s="30"/>
      <c r="D5654" s="30" t="s">
        <v>28298</v>
      </c>
      <c r="E5654" s="30" t="s">
        <v>28299</v>
      </c>
      <c r="F5654" s="30" t="s">
        <v>1454</v>
      </c>
      <c r="G5654" s="30" t="s">
        <v>4038</v>
      </c>
      <c r="H5654" s="30" t="s">
        <v>1383</v>
      </c>
      <c r="I5654" s="30">
        <v>24800065</v>
      </c>
      <c r="J5654" s="30" t="s">
        <v>28300</v>
      </c>
      <c r="K5654" s="57">
        <v>11409660</v>
      </c>
      <c r="L5654" s="30"/>
      <c r="M5654" s="30"/>
      <c r="N5654" s="30"/>
      <c r="O5654" s="30"/>
      <c r="P5654" s="30"/>
      <c r="Q5654" s="30" t="s">
        <v>25003</v>
      </c>
      <c r="R5654" s="30"/>
      <c r="S5654" s="30" t="s">
        <v>28301</v>
      </c>
      <c r="T5654" s="30"/>
      <c r="U5654" s="30"/>
      <c r="V5654" s="30" t="s">
        <v>1444</v>
      </c>
    </row>
    <row r="5655" spans="1:22" ht="15" customHeight="1">
      <c r="A5655" s="30">
        <v>5882</v>
      </c>
      <c r="B5655" s="30" t="s">
        <v>28302</v>
      </c>
      <c r="C5655" s="30"/>
      <c r="D5655" s="30" t="s">
        <v>28302</v>
      </c>
      <c r="E5655" s="30" t="s">
        <v>28303</v>
      </c>
      <c r="F5655" s="30" t="s">
        <v>28304</v>
      </c>
      <c r="G5655" s="30" t="s">
        <v>1384</v>
      </c>
      <c r="H5655" s="30" t="s">
        <v>1383</v>
      </c>
      <c r="I5655" s="30">
        <v>21740001</v>
      </c>
      <c r="J5655" s="30" t="s">
        <v>28305</v>
      </c>
      <c r="K5655" s="57">
        <v>77655026</v>
      </c>
      <c r="L5655" s="30"/>
      <c r="M5655" s="30"/>
      <c r="N5655" s="30"/>
      <c r="O5655" s="30"/>
      <c r="P5655" s="30"/>
      <c r="Q5655" s="30" t="s">
        <v>28306</v>
      </c>
      <c r="R5655" s="30"/>
      <c r="S5655" s="30" t="s">
        <v>28307</v>
      </c>
      <c r="T5655" s="30"/>
      <c r="U5655" s="30"/>
      <c r="V5655" s="30" t="s">
        <v>1444</v>
      </c>
    </row>
    <row r="5656" spans="1:22" ht="15" customHeight="1">
      <c r="A5656" s="30">
        <v>5883</v>
      </c>
      <c r="B5656" s="30" t="s">
        <v>28308</v>
      </c>
      <c r="C5656" s="30"/>
      <c r="D5656" s="30" t="s">
        <v>28308</v>
      </c>
      <c r="E5656" s="30" t="s">
        <v>14361</v>
      </c>
      <c r="F5656" s="30" t="s">
        <v>1454</v>
      </c>
      <c r="G5656" s="30" t="s">
        <v>1384</v>
      </c>
      <c r="H5656" s="30" t="s">
        <v>1383</v>
      </c>
      <c r="I5656" s="30">
        <v>20070030</v>
      </c>
      <c r="J5656" s="30" t="s">
        <v>28309</v>
      </c>
      <c r="K5656" s="57">
        <v>11165834</v>
      </c>
      <c r="L5656" s="30"/>
      <c r="M5656" s="30"/>
      <c r="N5656" s="30"/>
      <c r="O5656" s="30"/>
      <c r="P5656" s="30"/>
      <c r="Q5656" s="30" t="s">
        <v>28292</v>
      </c>
      <c r="R5656" s="30"/>
      <c r="S5656" s="30" t="s">
        <v>28310</v>
      </c>
      <c r="T5656" s="30"/>
      <c r="U5656" s="30"/>
      <c r="V5656" s="30" t="s">
        <v>1428</v>
      </c>
    </row>
    <row r="5657" spans="1:22" ht="15" customHeight="1">
      <c r="A5657" s="30">
        <v>5884</v>
      </c>
      <c r="B5657" s="30" t="s">
        <v>28311</v>
      </c>
      <c r="C5657" s="30"/>
      <c r="D5657" s="30" t="s">
        <v>28311</v>
      </c>
      <c r="E5657" s="30" t="s">
        <v>28312</v>
      </c>
      <c r="F5657" s="30" t="s">
        <v>1454</v>
      </c>
      <c r="G5657" s="30" t="s">
        <v>12614</v>
      </c>
      <c r="H5657" s="30" t="s">
        <v>1383</v>
      </c>
      <c r="I5657" s="30">
        <v>26210210</v>
      </c>
      <c r="J5657" s="30" t="s">
        <v>28313</v>
      </c>
      <c r="K5657" s="57">
        <v>11501354</v>
      </c>
      <c r="L5657" s="30"/>
      <c r="M5657" s="30"/>
      <c r="N5657" s="30"/>
      <c r="O5657" s="30"/>
      <c r="P5657" s="30"/>
      <c r="Q5657" s="30" t="s">
        <v>28306</v>
      </c>
      <c r="R5657" s="30"/>
      <c r="S5657" s="30" t="s">
        <v>28314</v>
      </c>
      <c r="T5657" s="30"/>
      <c r="U5657" s="30"/>
      <c r="V5657" s="30" t="s">
        <v>1428</v>
      </c>
    </row>
    <row r="5658" spans="1:22" ht="15" customHeight="1">
      <c r="A5658" s="30">
        <v>5885</v>
      </c>
      <c r="B5658" s="30" t="s">
        <v>28315</v>
      </c>
      <c r="C5658" s="30"/>
      <c r="D5658" s="30" t="s">
        <v>28315</v>
      </c>
      <c r="E5658" s="30" t="s">
        <v>28316</v>
      </c>
      <c r="F5658" s="30" t="s">
        <v>9128</v>
      </c>
      <c r="G5658" s="30" t="s">
        <v>5272</v>
      </c>
      <c r="H5658" s="30" t="s">
        <v>1383</v>
      </c>
      <c r="I5658" s="30">
        <v>27253005</v>
      </c>
      <c r="J5658" s="30" t="s">
        <v>28317</v>
      </c>
      <c r="K5658" s="57">
        <v>11909418</v>
      </c>
      <c r="L5658" s="30"/>
      <c r="M5658" s="30"/>
      <c r="N5658" s="30"/>
      <c r="O5658" s="30"/>
      <c r="P5658" s="30"/>
      <c r="Q5658" s="30" t="s">
        <v>28306</v>
      </c>
      <c r="R5658" s="30"/>
      <c r="S5658" s="30" t="s">
        <v>28318</v>
      </c>
      <c r="T5658" s="30"/>
      <c r="U5658" s="30"/>
      <c r="V5658" s="30" t="s">
        <v>1428</v>
      </c>
    </row>
    <row r="5659" spans="1:22" ht="15" customHeight="1">
      <c r="A5659" s="30">
        <v>5886</v>
      </c>
      <c r="B5659" s="30" t="s">
        <v>28319</v>
      </c>
      <c r="C5659" s="30"/>
      <c r="D5659" s="30" t="s">
        <v>28319</v>
      </c>
      <c r="E5659" s="30" t="s">
        <v>28320</v>
      </c>
      <c r="F5659" s="30" t="s">
        <v>19135</v>
      </c>
      <c r="G5659" s="30" t="s">
        <v>1384</v>
      </c>
      <c r="H5659" s="30" t="s">
        <v>1383</v>
      </c>
      <c r="I5659" s="30">
        <v>22790702</v>
      </c>
      <c r="J5659" s="30" t="s">
        <v>28321</v>
      </c>
      <c r="K5659" s="57">
        <v>11409903</v>
      </c>
      <c r="L5659" s="30"/>
      <c r="M5659" s="30"/>
      <c r="N5659" s="30"/>
      <c r="O5659" s="30"/>
      <c r="P5659" s="30"/>
      <c r="Q5659" s="30" t="s">
        <v>25003</v>
      </c>
      <c r="R5659" s="30"/>
      <c r="S5659" s="30" t="s">
        <v>28322</v>
      </c>
      <c r="T5659" s="30"/>
      <c r="U5659" s="30"/>
      <c r="V5659" s="30" t="s">
        <v>1428</v>
      </c>
    </row>
    <row r="5660" spans="1:22" ht="15" customHeight="1">
      <c r="A5660" s="30">
        <v>5887</v>
      </c>
      <c r="B5660" s="30" t="s">
        <v>28323</v>
      </c>
      <c r="C5660" s="30"/>
      <c r="D5660" s="30" t="s">
        <v>28323</v>
      </c>
      <c r="E5660" s="30" t="s">
        <v>28324</v>
      </c>
      <c r="F5660" s="30" t="s">
        <v>1454</v>
      </c>
      <c r="G5660" s="30" t="s">
        <v>16814</v>
      </c>
      <c r="H5660" s="30" t="s">
        <v>1383</v>
      </c>
      <c r="I5660" s="30">
        <v>26130000</v>
      </c>
      <c r="J5660" s="30" t="s">
        <v>28325</v>
      </c>
      <c r="K5660" s="57">
        <v>11410251</v>
      </c>
      <c r="L5660" s="30"/>
      <c r="M5660" s="30"/>
      <c r="N5660" s="30"/>
      <c r="O5660" s="30"/>
      <c r="P5660" s="30"/>
      <c r="Q5660" s="30" t="s">
        <v>25003</v>
      </c>
      <c r="R5660" s="30"/>
      <c r="S5660" s="30" t="s">
        <v>28322</v>
      </c>
      <c r="T5660" s="30"/>
      <c r="U5660" s="30"/>
      <c r="V5660" s="30" t="s">
        <v>1428</v>
      </c>
    </row>
    <row r="5661" spans="1:22" ht="15" customHeight="1">
      <c r="A5661" s="30">
        <v>5888</v>
      </c>
      <c r="B5661" s="30" t="s">
        <v>28326</v>
      </c>
      <c r="C5661" s="30"/>
      <c r="D5661" s="30" t="s">
        <v>28326</v>
      </c>
      <c r="E5661" s="30" t="s">
        <v>8213</v>
      </c>
      <c r="F5661" s="30" t="s">
        <v>1454</v>
      </c>
      <c r="G5661" s="30" t="s">
        <v>6010</v>
      </c>
      <c r="H5661" s="30" t="s">
        <v>1391</v>
      </c>
      <c r="I5661" s="30">
        <v>96508001</v>
      </c>
      <c r="J5661" s="30" t="s">
        <v>28327</v>
      </c>
      <c r="K5661" s="57">
        <v>150102461</v>
      </c>
      <c r="L5661" s="30"/>
      <c r="M5661" s="30"/>
      <c r="N5661" s="30"/>
      <c r="O5661" s="30"/>
      <c r="P5661" s="30"/>
      <c r="Q5661" s="30" t="s">
        <v>28328</v>
      </c>
      <c r="R5661" s="30"/>
      <c r="S5661" s="30" t="s">
        <v>28329</v>
      </c>
      <c r="T5661" s="30"/>
      <c r="U5661" s="30"/>
      <c r="V5661" s="30" t="s">
        <v>1444</v>
      </c>
    </row>
    <row r="5662" spans="1:22" ht="15" customHeight="1">
      <c r="A5662" s="30">
        <v>5889</v>
      </c>
      <c r="B5662" s="30" t="s">
        <v>28330</v>
      </c>
      <c r="C5662" s="30"/>
      <c r="D5662" s="30" t="s">
        <v>28330</v>
      </c>
      <c r="E5662" s="30" t="s">
        <v>28331</v>
      </c>
      <c r="F5662" s="30" t="s">
        <v>28332</v>
      </c>
      <c r="G5662" s="30" t="s">
        <v>28333</v>
      </c>
      <c r="H5662" s="30" t="s">
        <v>1383</v>
      </c>
      <c r="I5662" s="30">
        <v>23812101</v>
      </c>
      <c r="J5662" s="30" t="s">
        <v>28334</v>
      </c>
      <c r="K5662" s="57">
        <v>11501303</v>
      </c>
      <c r="L5662" s="30"/>
      <c r="M5662" s="30"/>
      <c r="N5662" s="30"/>
      <c r="O5662" s="30"/>
      <c r="P5662" s="30"/>
      <c r="Q5662" s="30" t="s">
        <v>25003</v>
      </c>
      <c r="R5662" s="30"/>
      <c r="S5662" s="30" t="s">
        <v>28322</v>
      </c>
      <c r="T5662" s="30"/>
      <c r="U5662" s="30"/>
      <c r="V5662" s="30" t="s">
        <v>1428</v>
      </c>
    </row>
    <row r="5663" spans="1:22" ht="15" customHeight="1">
      <c r="A5663" s="30">
        <v>5890</v>
      </c>
      <c r="B5663" s="30" t="s">
        <v>28335</v>
      </c>
      <c r="C5663" s="30"/>
      <c r="D5663" s="30" t="s">
        <v>28335</v>
      </c>
      <c r="E5663" s="30" t="s">
        <v>28336</v>
      </c>
      <c r="F5663" s="30" t="s">
        <v>28337</v>
      </c>
      <c r="G5663" s="30" t="s">
        <v>14759</v>
      </c>
      <c r="H5663" s="30" t="s">
        <v>1383</v>
      </c>
      <c r="I5663" s="30">
        <v>27535320</v>
      </c>
      <c r="J5663" s="30" t="s">
        <v>28338</v>
      </c>
      <c r="K5663" s="57">
        <v>11974813</v>
      </c>
      <c r="L5663" s="30"/>
      <c r="M5663" s="30"/>
      <c r="N5663" s="30"/>
      <c r="O5663" s="30"/>
      <c r="P5663" s="30"/>
      <c r="Q5663" s="30" t="s">
        <v>25003</v>
      </c>
      <c r="R5663" s="30"/>
      <c r="S5663" s="30" t="s">
        <v>28339</v>
      </c>
      <c r="T5663" s="30"/>
      <c r="U5663" s="30"/>
      <c r="V5663" s="30" t="s">
        <v>1428</v>
      </c>
    </row>
    <row r="5664" spans="1:22" ht="15" customHeight="1">
      <c r="A5664" s="37">
        <v>5891</v>
      </c>
      <c r="B5664" s="37" t="s">
        <v>28340</v>
      </c>
      <c r="C5664" s="37"/>
      <c r="D5664" s="37" t="s">
        <v>28340</v>
      </c>
      <c r="E5664" s="37" t="s">
        <v>28341</v>
      </c>
      <c r="F5664" s="37" t="s">
        <v>1454</v>
      </c>
      <c r="G5664" s="37" t="s">
        <v>28342</v>
      </c>
      <c r="H5664" s="37" t="s">
        <v>1399</v>
      </c>
      <c r="I5664" s="37">
        <v>77795000</v>
      </c>
      <c r="J5664" s="37" t="s">
        <v>28343</v>
      </c>
      <c r="K5664" s="58">
        <v>29502016.399999999</v>
      </c>
      <c r="L5664" s="37"/>
      <c r="M5664" s="37"/>
      <c r="N5664" s="37"/>
      <c r="O5664" s="37"/>
      <c r="P5664" s="37"/>
      <c r="Q5664" s="37" t="s">
        <v>28344</v>
      </c>
      <c r="R5664" s="37"/>
      <c r="S5664" s="37" t="s">
        <v>28345</v>
      </c>
      <c r="T5664" s="37"/>
      <c r="U5664" s="37"/>
      <c r="V5664" s="26" t="s">
        <v>202</v>
      </c>
    </row>
    <row r="5665" spans="1:22" ht="15" customHeight="1">
      <c r="A5665" s="30">
        <v>5892</v>
      </c>
      <c r="B5665" s="30" t="s">
        <v>28346</v>
      </c>
      <c r="C5665" s="30"/>
      <c r="D5665" s="30" t="s">
        <v>28346</v>
      </c>
      <c r="E5665" s="30" t="s">
        <v>28347</v>
      </c>
      <c r="F5665" s="30" t="s">
        <v>13026</v>
      </c>
      <c r="G5665" s="30" t="s">
        <v>1422</v>
      </c>
      <c r="H5665" s="30" t="s">
        <v>1397</v>
      </c>
      <c r="I5665" s="30">
        <v>4815250</v>
      </c>
      <c r="J5665" s="30" t="s">
        <v>28348</v>
      </c>
      <c r="K5665" s="57">
        <v>143441170118</v>
      </c>
      <c r="L5665" s="30"/>
      <c r="M5665" s="30"/>
      <c r="N5665" s="30"/>
      <c r="O5665" s="30"/>
      <c r="P5665" s="30"/>
      <c r="Q5665" s="30" t="s">
        <v>28349</v>
      </c>
      <c r="R5665" s="30"/>
      <c r="S5665" s="30" t="s">
        <v>28350</v>
      </c>
      <c r="T5665" s="30"/>
      <c r="U5665" s="30"/>
      <c r="V5665" s="30" t="s">
        <v>1428</v>
      </c>
    </row>
    <row r="5666" spans="1:22" ht="15" customHeight="1">
      <c r="A5666" s="30">
        <v>5893</v>
      </c>
      <c r="B5666" s="30" t="s">
        <v>28351</v>
      </c>
      <c r="C5666" s="30"/>
      <c r="D5666" s="30" t="s">
        <v>28351</v>
      </c>
      <c r="E5666" s="30" t="s">
        <v>28352</v>
      </c>
      <c r="F5666" s="30" t="s">
        <v>1454</v>
      </c>
      <c r="G5666" s="30" t="s">
        <v>5866</v>
      </c>
      <c r="H5666" s="30" t="s">
        <v>1367</v>
      </c>
      <c r="I5666" s="30">
        <v>38183186</v>
      </c>
      <c r="J5666" s="30" t="s">
        <v>28353</v>
      </c>
      <c r="K5666" s="57">
        <v>37597450001</v>
      </c>
      <c r="L5666" s="30"/>
      <c r="M5666" s="30"/>
      <c r="N5666" s="30"/>
      <c r="O5666" s="30"/>
      <c r="P5666" s="30"/>
      <c r="Q5666" s="30" t="s">
        <v>28354</v>
      </c>
      <c r="R5666" s="30"/>
      <c r="S5666" s="30" t="s">
        <v>28355</v>
      </c>
      <c r="T5666" s="30"/>
      <c r="U5666" s="30"/>
      <c r="V5666" s="30" t="s">
        <v>1444</v>
      </c>
    </row>
    <row r="5667" spans="1:22" ht="15" customHeight="1">
      <c r="A5667" s="30">
        <v>5894</v>
      </c>
      <c r="B5667" s="30" t="s">
        <v>28356</v>
      </c>
      <c r="C5667" s="30"/>
      <c r="D5667" s="30" t="s">
        <v>28356</v>
      </c>
      <c r="E5667" s="30" t="s">
        <v>28357</v>
      </c>
      <c r="F5667" s="30" t="s">
        <v>14819</v>
      </c>
      <c r="G5667" s="30" t="s">
        <v>1484</v>
      </c>
      <c r="H5667" s="30" t="s">
        <v>1379</v>
      </c>
      <c r="I5667" s="30">
        <v>64078070</v>
      </c>
      <c r="J5667" s="30" t="s">
        <v>28358</v>
      </c>
      <c r="K5667" s="57">
        <v>195408144</v>
      </c>
      <c r="L5667" s="30"/>
      <c r="M5667" s="30"/>
      <c r="N5667" s="30"/>
      <c r="O5667" s="30"/>
      <c r="P5667" s="30"/>
      <c r="Q5667" s="30" t="s">
        <v>28359</v>
      </c>
      <c r="R5667" s="30"/>
      <c r="S5667" s="30" t="s">
        <v>28360</v>
      </c>
      <c r="T5667" s="30"/>
      <c r="U5667" s="30"/>
      <c r="V5667" s="30" t="s">
        <v>1444</v>
      </c>
    </row>
    <row r="5668" spans="1:22" ht="15" customHeight="1">
      <c r="A5668" s="37">
        <v>5895</v>
      </c>
      <c r="B5668" s="37" t="s">
        <v>28361</v>
      </c>
      <c r="C5668" s="37"/>
      <c r="D5668" s="37" t="s">
        <v>28361</v>
      </c>
      <c r="E5668" s="37" t="s">
        <v>28362</v>
      </c>
      <c r="F5668" s="37" t="s">
        <v>28363</v>
      </c>
      <c r="G5668" s="37" t="s">
        <v>3383</v>
      </c>
      <c r="H5668" s="37" t="s">
        <v>1383</v>
      </c>
      <c r="I5668" s="37">
        <v>24320570</v>
      </c>
      <c r="J5668" s="37" t="s">
        <v>28364</v>
      </c>
      <c r="K5668" s="58"/>
      <c r="L5668" s="37"/>
      <c r="M5668" s="37"/>
      <c r="N5668" s="37"/>
      <c r="O5668" s="37"/>
      <c r="P5668" s="37"/>
      <c r="Q5668" s="37" t="s">
        <v>28365</v>
      </c>
      <c r="R5668" s="37"/>
      <c r="S5668" s="37" t="s">
        <v>28366</v>
      </c>
      <c r="T5668" s="37"/>
      <c r="U5668" s="37"/>
      <c r="V5668" s="26" t="s">
        <v>202</v>
      </c>
    </row>
    <row r="5669" spans="1:22" ht="15" customHeight="1">
      <c r="A5669" s="30">
        <v>5896</v>
      </c>
      <c r="B5669" s="30" t="s">
        <v>28367</v>
      </c>
      <c r="C5669" s="30"/>
      <c r="D5669" s="30" t="s">
        <v>28367</v>
      </c>
      <c r="E5669" s="30" t="s">
        <v>28368</v>
      </c>
      <c r="F5669" s="30" t="s">
        <v>1454</v>
      </c>
      <c r="G5669" s="30" t="s">
        <v>7429</v>
      </c>
      <c r="H5669" s="30" t="s">
        <v>1379</v>
      </c>
      <c r="I5669" s="30">
        <v>64255000</v>
      </c>
      <c r="J5669" s="30" t="s">
        <v>28369</v>
      </c>
      <c r="K5669" s="57">
        <v>194663213</v>
      </c>
      <c r="L5669" s="30"/>
      <c r="M5669" s="30"/>
      <c r="N5669" s="30"/>
      <c r="O5669" s="30"/>
      <c r="P5669" s="30"/>
      <c r="Q5669" s="30" t="s">
        <v>28370</v>
      </c>
      <c r="R5669" s="30"/>
      <c r="S5669" s="30" t="s">
        <v>7601</v>
      </c>
      <c r="T5669" s="30"/>
      <c r="U5669" s="30"/>
      <c r="V5669" s="30" t="s">
        <v>1444</v>
      </c>
    </row>
    <row r="5670" spans="1:22" ht="15" customHeight="1">
      <c r="A5670" s="30">
        <v>5897</v>
      </c>
      <c r="B5670" s="30" t="s">
        <v>28371</v>
      </c>
      <c r="C5670" s="30"/>
      <c r="D5670" s="30" t="s">
        <v>28371</v>
      </c>
      <c r="E5670" s="30" t="s">
        <v>28372</v>
      </c>
      <c r="F5670" s="30" t="s">
        <v>1454</v>
      </c>
      <c r="G5670" s="30" t="s">
        <v>28373</v>
      </c>
      <c r="H5670" s="30" t="s">
        <v>1391</v>
      </c>
      <c r="I5670" s="30">
        <v>96540000</v>
      </c>
      <c r="J5670" s="30" t="s">
        <v>28374</v>
      </c>
      <c r="K5670" s="57">
        <v>10020390</v>
      </c>
      <c r="L5670" s="30"/>
      <c r="M5670" s="30"/>
      <c r="N5670" s="30"/>
      <c r="O5670" s="30"/>
      <c r="P5670" s="30"/>
      <c r="Q5670" s="30" t="s">
        <v>28375</v>
      </c>
      <c r="R5670" s="30"/>
      <c r="S5670" s="30" t="s">
        <v>28376</v>
      </c>
      <c r="T5670" s="30"/>
      <c r="U5670" s="30"/>
      <c r="V5670" s="30" t="s">
        <v>1444</v>
      </c>
    </row>
    <row r="5671" spans="1:22" ht="15" customHeight="1">
      <c r="A5671" s="30">
        <v>5898</v>
      </c>
      <c r="B5671" s="30" t="s">
        <v>28377</v>
      </c>
      <c r="C5671" s="30"/>
      <c r="D5671" s="30" t="s">
        <v>28377</v>
      </c>
      <c r="E5671" s="30" t="s">
        <v>8192</v>
      </c>
      <c r="F5671" s="30" t="s">
        <v>1454</v>
      </c>
      <c r="G5671" s="30" t="s">
        <v>1540</v>
      </c>
      <c r="H5671" s="30" t="s">
        <v>1373</v>
      </c>
      <c r="I5671" s="30">
        <v>68005290</v>
      </c>
      <c r="J5671" s="30" t="s">
        <v>28378</v>
      </c>
      <c r="K5671" s="57">
        <v>152622390</v>
      </c>
      <c r="L5671" s="30"/>
      <c r="M5671" s="30"/>
      <c r="N5671" s="30"/>
      <c r="O5671" s="30"/>
      <c r="P5671" s="30"/>
      <c r="Q5671" s="30" t="s">
        <v>28379</v>
      </c>
      <c r="R5671" s="30"/>
      <c r="S5671" s="30" t="s">
        <v>28380</v>
      </c>
      <c r="T5671" s="30"/>
      <c r="U5671" s="30"/>
      <c r="V5671" s="30" t="s">
        <v>1444</v>
      </c>
    </row>
    <row r="5672" spans="1:22" ht="15" customHeight="1">
      <c r="A5672" s="30">
        <v>5899</v>
      </c>
      <c r="B5672" s="30" t="s">
        <v>28381</v>
      </c>
      <c r="C5672" s="30"/>
      <c r="D5672" s="30" t="s">
        <v>28381</v>
      </c>
      <c r="E5672" s="30" t="s">
        <v>11597</v>
      </c>
      <c r="F5672" s="30" t="s">
        <v>1454</v>
      </c>
      <c r="G5672" s="30" t="s">
        <v>2799</v>
      </c>
      <c r="H5672" s="30" t="s">
        <v>1352</v>
      </c>
      <c r="I5672" s="30">
        <v>45000230</v>
      </c>
      <c r="J5672" s="30" t="s">
        <v>28382</v>
      </c>
      <c r="K5672" s="57">
        <v>44633695</v>
      </c>
      <c r="L5672" s="30"/>
      <c r="M5672" s="30"/>
      <c r="N5672" s="30"/>
      <c r="O5672" s="30"/>
      <c r="P5672" s="30"/>
      <c r="Q5672" s="30" t="s">
        <v>28383</v>
      </c>
      <c r="R5672" s="30"/>
      <c r="S5672" s="30" t="s">
        <v>28384</v>
      </c>
      <c r="T5672" s="30"/>
      <c r="U5672" s="30"/>
      <c r="V5672" s="30" t="s">
        <v>1444</v>
      </c>
    </row>
    <row r="5673" spans="1:22" ht="15" customHeight="1">
      <c r="A5673" s="30">
        <v>5900</v>
      </c>
      <c r="B5673" s="30" t="s">
        <v>28385</v>
      </c>
      <c r="C5673" s="30"/>
      <c r="D5673" s="30" t="s">
        <v>28385</v>
      </c>
      <c r="E5673" s="30" t="s">
        <v>28386</v>
      </c>
      <c r="F5673" s="30" t="s">
        <v>28387</v>
      </c>
      <c r="G5673" s="30" t="s">
        <v>1384</v>
      </c>
      <c r="H5673" s="30" t="s">
        <v>1383</v>
      </c>
      <c r="I5673" s="30">
        <v>23030320</v>
      </c>
      <c r="J5673" s="30" t="s">
        <v>28388</v>
      </c>
      <c r="K5673" s="57" t="s">
        <v>28389</v>
      </c>
      <c r="L5673" s="30"/>
      <c r="M5673" s="30"/>
      <c r="N5673" s="30"/>
      <c r="O5673" s="30"/>
      <c r="P5673" s="30"/>
      <c r="Q5673" s="30" t="s">
        <v>28390</v>
      </c>
      <c r="R5673" s="30"/>
      <c r="S5673" s="30" t="s">
        <v>28391</v>
      </c>
      <c r="T5673" s="30"/>
      <c r="U5673" s="30"/>
      <c r="V5673" s="30" t="s">
        <v>1428</v>
      </c>
    </row>
    <row r="5674" spans="1:22" ht="15" customHeight="1">
      <c r="A5674" s="30">
        <v>5901</v>
      </c>
      <c r="B5674" s="30" t="s">
        <v>28392</v>
      </c>
      <c r="C5674" s="30"/>
      <c r="D5674" s="30" t="s">
        <v>28392</v>
      </c>
      <c r="E5674" s="30" t="s">
        <v>6799</v>
      </c>
      <c r="F5674" s="30" t="s">
        <v>3185</v>
      </c>
      <c r="G5674" s="30" t="s">
        <v>1384</v>
      </c>
      <c r="H5674" s="30" t="s">
        <v>1383</v>
      </c>
      <c r="I5674" s="30">
        <v>23078000</v>
      </c>
      <c r="J5674" s="30" t="s">
        <v>28393</v>
      </c>
      <c r="K5674" s="57">
        <v>77661131</v>
      </c>
      <c r="L5674" s="30"/>
      <c r="M5674" s="30"/>
      <c r="N5674" s="30"/>
      <c r="O5674" s="30"/>
      <c r="P5674" s="30"/>
      <c r="Q5674" s="30"/>
      <c r="R5674" s="30"/>
      <c r="S5674" s="30" t="s">
        <v>28394</v>
      </c>
      <c r="T5674" s="30"/>
      <c r="U5674" s="30"/>
      <c r="V5674" s="30" t="s">
        <v>1428</v>
      </c>
    </row>
    <row r="5675" spans="1:22" ht="15" customHeight="1">
      <c r="A5675" s="37">
        <v>5902</v>
      </c>
      <c r="B5675" s="37" t="s">
        <v>28395</v>
      </c>
      <c r="C5675" s="37"/>
      <c r="D5675" s="37" t="s">
        <v>28395</v>
      </c>
      <c r="E5675" s="37" t="s">
        <v>28396</v>
      </c>
      <c r="F5675" s="37" t="s">
        <v>2744</v>
      </c>
      <c r="G5675" s="37" t="s">
        <v>2810</v>
      </c>
      <c r="H5675" s="37" t="s">
        <v>1363</v>
      </c>
      <c r="I5675" s="37">
        <v>75024100</v>
      </c>
      <c r="J5675" s="37" t="s">
        <v>28397</v>
      </c>
      <c r="K5675" s="58">
        <v>108085600</v>
      </c>
      <c r="L5675" s="37"/>
      <c r="M5675" s="37"/>
      <c r="N5675" s="37"/>
      <c r="O5675" s="37"/>
      <c r="P5675" s="37"/>
      <c r="Q5675" s="37" t="s">
        <v>28398</v>
      </c>
      <c r="R5675" s="37"/>
      <c r="S5675" s="37" t="s">
        <v>28399</v>
      </c>
      <c r="T5675" s="37"/>
      <c r="U5675" s="37"/>
      <c r="V5675" s="26" t="s">
        <v>202</v>
      </c>
    </row>
    <row r="5676" spans="1:22" ht="15" customHeight="1">
      <c r="A5676" s="37">
        <v>5903</v>
      </c>
      <c r="B5676" s="37" t="s">
        <v>28400</v>
      </c>
      <c r="C5676" s="37"/>
      <c r="D5676" s="37" t="s">
        <v>28400</v>
      </c>
      <c r="E5676" s="37" t="s">
        <v>28401</v>
      </c>
      <c r="F5676" s="37" t="s">
        <v>20565</v>
      </c>
      <c r="G5676" s="37" t="s">
        <v>1540</v>
      </c>
      <c r="H5676" s="37" t="s">
        <v>1373</v>
      </c>
      <c r="I5676" s="37">
        <v>68040000</v>
      </c>
      <c r="J5676" s="37" t="s">
        <v>28402</v>
      </c>
      <c r="K5676" s="58">
        <v>153097744</v>
      </c>
      <c r="L5676" s="37"/>
      <c r="M5676" s="37"/>
      <c r="N5676" s="37"/>
      <c r="O5676" s="37"/>
      <c r="P5676" s="37"/>
      <c r="Q5676" s="37" t="s">
        <v>28403</v>
      </c>
      <c r="R5676" s="37"/>
      <c r="S5676" s="37" t="s">
        <v>28404</v>
      </c>
      <c r="T5676" s="37"/>
      <c r="U5676" s="37"/>
      <c r="V5676" s="26" t="s">
        <v>202</v>
      </c>
    </row>
    <row r="5677" spans="1:22" ht="15" customHeight="1">
      <c r="A5677" s="37">
        <v>5904</v>
      </c>
      <c r="B5677" s="37" t="s">
        <v>28405</v>
      </c>
      <c r="C5677" s="37"/>
      <c r="D5677" s="37" t="s">
        <v>28405</v>
      </c>
      <c r="E5677" s="37" t="s">
        <v>22304</v>
      </c>
      <c r="F5677" s="37" t="s">
        <v>1454</v>
      </c>
      <c r="G5677" s="37" t="s">
        <v>4385</v>
      </c>
      <c r="H5677" s="37" t="s">
        <v>1373</v>
      </c>
      <c r="I5677" s="37">
        <v>68371000</v>
      </c>
      <c r="J5677" s="37" t="s">
        <v>28406</v>
      </c>
      <c r="K5677" s="58" t="s">
        <v>28407</v>
      </c>
      <c r="L5677" s="37"/>
      <c r="M5677" s="37"/>
      <c r="N5677" s="37"/>
      <c r="O5677" s="37"/>
      <c r="P5677" s="37"/>
      <c r="Q5677" s="37" t="s">
        <v>28408</v>
      </c>
      <c r="R5677" s="37"/>
      <c r="S5677" s="37" t="s">
        <v>28409</v>
      </c>
      <c r="T5677" s="37"/>
      <c r="U5677" s="37"/>
      <c r="V5677" s="26" t="s">
        <v>202</v>
      </c>
    </row>
    <row r="5678" spans="1:22" ht="15" customHeight="1">
      <c r="A5678" s="30">
        <v>5905</v>
      </c>
      <c r="B5678" s="30" t="s">
        <v>28410</v>
      </c>
      <c r="C5678" s="30"/>
      <c r="D5678" s="30" t="s">
        <v>28410</v>
      </c>
      <c r="E5678" s="30" t="s">
        <v>14525</v>
      </c>
      <c r="F5678" s="30" t="s">
        <v>1454</v>
      </c>
      <c r="G5678" s="30" t="s">
        <v>10257</v>
      </c>
      <c r="H5678" s="30" t="s">
        <v>1393</v>
      </c>
      <c r="I5678" s="30">
        <v>88302200</v>
      </c>
      <c r="J5678" s="30" t="s">
        <v>28411</v>
      </c>
      <c r="K5678" s="57">
        <v>261423258</v>
      </c>
      <c r="L5678" s="30"/>
      <c r="M5678" s="30"/>
      <c r="N5678" s="30"/>
      <c r="O5678" s="30"/>
      <c r="P5678" s="30"/>
      <c r="Q5678" s="30" t="s">
        <v>28412</v>
      </c>
      <c r="R5678" s="30"/>
      <c r="S5678" s="30" t="s">
        <v>1427</v>
      </c>
      <c r="T5678" s="30"/>
      <c r="U5678" s="30"/>
      <c r="V5678" s="30" t="s">
        <v>1444</v>
      </c>
    </row>
    <row r="5679" spans="1:22" ht="15" customHeight="1">
      <c r="A5679" s="30">
        <v>5906</v>
      </c>
      <c r="B5679" s="30" t="s">
        <v>28413</v>
      </c>
      <c r="C5679" s="30"/>
      <c r="D5679" s="30" t="s">
        <v>28413</v>
      </c>
      <c r="E5679" s="30" t="s">
        <v>28414</v>
      </c>
      <c r="F5679" s="30" t="s">
        <v>1454</v>
      </c>
      <c r="G5679" s="30" t="s">
        <v>2602</v>
      </c>
      <c r="H5679" s="30" t="s">
        <v>1352</v>
      </c>
      <c r="I5679" s="30">
        <v>44720000</v>
      </c>
      <c r="J5679" s="30" t="s">
        <v>28415</v>
      </c>
      <c r="K5679" s="57">
        <v>106891195</v>
      </c>
      <c r="L5679" s="30"/>
      <c r="M5679" s="30"/>
      <c r="N5679" s="30"/>
      <c r="O5679" s="30"/>
      <c r="P5679" s="30"/>
      <c r="Q5679" s="30" t="s">
        <v>24224</v>
      </c>
      <c r="R5679" s="30"/>
      <c r="S5679" s="30" t="s">
        <v>28416</v>
      </c>
      <c r="T5679" s="30"/>
      <c r="U5679" s="30"/>
      <c r="V5679" s="30" t="s">
        <v>1428</v>
      </c>
    </row>
    <row r="5680" spans="1:22" ht="15" customHeight="1">
      <c r="A5680" s="37">
        <v>5907</v>
      </c>
      <c r="B5680" s="37" t="s">
        <v>28417</v>
      </c>
      <c r="C5680" s="37"/>
      <c r="D5680" s="37" t="s">
        <v>28417</v>
      </c>
      <c r="E5680" s="37" t="s">
        <v>19261</v>
      </c>
      <c r="F5680" s="37" t="s">
        <v>1454</v>
      </c>
      <c r="G5680" s="37" t="s">
        <v>1713</v>
      </c>
      <c r="H5680" s="37" t="s">
        <v>1395</v>
      </c>
      <c r="I5680" s="37">
        <v>49010150</v>
      </c>
      <c r="J5680" s="37" t="s">
        <v>28418</v>
      </c>
      <c r="K5680" s="58">
        <v>271723106</v>
      </c>
      <c r="L5680" s="37"/>
      <c r="M5680" s="37"/>
      <c r="N5680" s="37"/>
      <c r="O5680" s="37"/>
      <c r="P5680" s="37"/>
      <c r="Q5680" s="37" t="s">
        <v>28419</v>
      </c>
      <c r="R5680" s="37"/>
      <c r="S5680" s="37" t="s">
        <v>28420</v>
      </c>
      <c r="T5680" s="37"/>
      <c r="U5680" s="37"/>
      <c r="V5680" s="26" t="s">
        <v>202</v>
      </c>
    </row>
    <row r="5681" spans="1:22" ht="15" customHeight="1">
      <c r="A5681" s="30">
        <v>5908</v>
      </c>
      <c r="B5681" s="30" t="s">
        <v>28421</v>
      </c>
      <c r="C5681" s="30"/>
      <c r="D5681" s="30" t="s">
        <v>28421</v>
      </c>
      <c r="E5681" s="30" t="s">
        <v>27581</v>
      </c>
      <c r="F5681" s="30" t="s">
        <v>13214</v>
      </c>
      <c r="G5681" s="30" t="s">
        <v>27582</v>
      </c>
      <c r="H5681" s="30" t="s">
        <v>1373</v>
      </c>
      <c r="I5681" s="30">
        <v>68193000</v>
      </c>
      <c r="J5681" s="30" t="s">
        <v>28422</v>
      </c>
      <c r="K5681" s="57">
        <v>155583271</v>
      </c>
      <c r="L5681" s="30"/>
      <c r="M5681" s="30"/>
      <c r="N5681" s="30"/>
      <c r="O5681" s="30"/>
      <c r="P5681" s="30"/>
      <c r="Q5681" s="30" t="s">
        <v>28423</v>
      </c>
      <c r="R5681" s="30"/>
      <c r="S5681" s="30" t="s">
        <v>28424</v>
      </c>
      <c r="T5681" s="30"/>
      <c r="U5681" s="30"/>
      <c r="V5681" s="30" t="s">
        <v>1444</v>
      </c>
    </row>
    <row r="5682" spans="1:22" ht="15" customHeight="1">
      <c r="A5682" s="30">
        <v>5909</v>
      </c>
      <c r="B5682" s="30" t="s">
        <v>28425</v>
      </c>
      <c r="C5682" s="30"/>
      <c r="D5682" s="30" t="s">
        <v>28425</v>
      </c>
      <c r="E5682" s="30" t="s">
        <v>28426</v>
      </c>
      <c r="F5682" s="30" t="s">
        <v>28427</v>
      </c>
      <c r="G5682" s="30" t="s">
        <v>4385</v>
      </c>
      <c r="H5682" s="30" t="s">
        <v>1373</v>
      </c>
      <c r="I5682" s="30">
        <v>68379200</v>
      </c>
      <c r="J5682" s="30" t="s">
        <v>28428</v>
      </c>
      <c r="K5682" s="57">
        <v>152238220</v>
      </c>
      <c r="L5682" s="30"/>
      <c r="M5682" s="30"/>
      <c r="N5682" s="30"/>
      <c r="O5682" s="30"/>
      <c r="P5682" s="30"/>
      <c r="Q5682" s="30" t="s">
        <v>28429</v>
      </c>
      <c r="R5682" s="30"/>
      <c r="S5682" s="30" t="s">
        <v>28430</v>
      </c>
      <c r="T5682" s="30"/>
      <c r="U5682" s="30"/>
      <c r="V5682" s="30" t="s">
        <v>1444</v>
      </c>
    </row>
    <row r="5683" spans="1:22" ht="15" customHeight="1">
      <c r="A5683" s="30">
        <v>5910</v>
      </c>
      <c r="B5683" s="30" t="s">
        <v>28431</v>
      </c>
      <c r="C5683" s="30"/>
      <c r="D5683" s="30" t="s">
        <v>28431</v>
      </c>
      <c r="E5683" s="30" t="s">
        <v>28432</v>
      </c>
      <c r="F5683" s="30" t="s">
        <v>14153</v>
      </c>
      <c r="G5683" s="30" t="s">
        <v>1865</v>
      </c>
      <c r="H5683" s="30" t="s">
        <v>1356</v>
      </c>
      <c r="I5683" s="30">
        <v>71020687</v>
      </c>
      <c r="J5683" s="30" t="s">
        <v>28433</v>
      </c>
      <c r="K5683" s="57">
        <v>730738800143</v>
      </c>
      <c r="L5683" s="30"/>
      <c r="M5683" s="30"/>
      <c r="N5683" s="30"/>
      <c r="O5683" s="30"/>
      <c r="P5683" s="30"/>
      <c r="Q5683" s="30" t="s">
        <v>28434</v>
      </c>
      <c r="R5683" s="30"/>
      <c r="S5683" s="30" t="s">
        <v>28435</v>
      </c>
      <c r="T5683" s="30"/>
      <c r="U5683" s="30"/>
      <c r="V5683" s="30" t="s">
        <v>1428</v>
      </c>
    </row>
    <row r="5684" spans="1:22" ht="15" customHeight="1">
      <c r="A5684" s="30">
        <v>5911</v>
      </c>
      <c r="B5684" s="30" t="s">
        <v>28436</v>
      </c>
      <c r="C5684" s="30"/>
      <c r="D5684" s="30" t="s">
        <v>28436</v>
      </c>
      <c r="E5684" s="30" t="s">
        <v>3841</v>
      </c>
      <c r="F5684" s="30" t="s">
        <v>4120</v>
      </c>
      <c r="G5684" s="30" t="s">
        <v>4121</v>
      </c>
      <c r="H5684" s="30" t="s">
        <v>1373</v>
      </c>
      <c r="I5684" s="30">
        <v>68552155</v>
      </c>
      <c r="J5684" s="30" t="s">
        <v>28437</v>
      </c>
      <c r="K5684" s="57">
        <v>156593777</v>
      </c>
      <c r="L5684" s="30"/>
      <c r="M5684" s="30"/>
      <c r="N5684" s="30"/>
      <c r="O5684" s="30"/>
      <c r="P5684" s="30"/>
      <c r="Q5684" s="30" t="s">
        <v>28438</v>
      </c>
      <c r="R5684" s="30"/>
      <c r="S5684" s="30" t="s">
        <v>28439</v>
      </c>
      <c r="T5684" s="30"/>
      <c r="U5684" s="30"/>
      <c r="V5684" s="30" t="s">
        <v>1428</v>
      </c>
    </row>
    <row r="5685" spans="1:22" ht="15" customHeight="1">
      <c r="A5685" s="30">
        <v>5912</v>
      </c>
      <c r="B5685" s="30" t="s">
        <v>28440</v>
      </c>
      <c r="C5685" s="30"/>
      <c r="D5685" s="30" t="s">
        <v>28440</v>
      </c>
      <c r="E5685" s="30" t="s">
        <v>28441</v>
      </c>
      <c r="F5685" s="30" t="s">
        <v>28442</v>
      </c>
      <c r="G5685" s="30" t="s">
        <v>28443</v>
      </c>
      <c r="H5685" s="30" t="s">
        <v>1397</v>
      </c>
      <c r="I5685" s="30">
        <v>15385000</v>
      </c>
      <c r="J5685" s="30" t="s">
        <v>28444</v>
      </c>
      <c r="K5685" s="57">
        <v>749070480112</v>
      </c>
      <c r="L5685" s="30"/>
      <c r="M5685" s="30"/>
      <c r="N5685" s="30"/>
      <c r="O5685" s="30"/>
      <c r="P5685" s="30"/>
      <c r="Q5685" s="30" t="s">
        <v>28445</v>
      </c>
      <c r="R5685" s="30"/>
      <c r="S5685" s="30" t="s">
        <v>28446</v>
      </c>
      <c r="T5685" s="30"/>
      <c r="U5685" s="30"/>
      <c r="V5685" s="30" t="s">
        <v>1444</v>
      </c>
    </row>
    <row r="5686" spans="1:22" ht="15" customHeight="1">
      <c r="A5686" s="30">
        <v>5913</v>
      </c>
      <c r="B5686" s="30" t="s">
        <v>28447</v>
      </c>
      <c r="C5686" s="30"/>
      <c r="D5686" s="30" t="s">
        <v>28447</v>
      </c>
      <c r="E5686" s="30" t="s">
        <v>7015</v>
      </c>
      <c r="F5686" s="30" t="s">
        <v>1454</v>
      </c>
      <c r="G5686" s="30" t="s">
        <v>12725</v>
      </c>
      <c r="H5686" s="30" t="s">
        <v>1397</v>
      </c>
      <c r="I5686" s="30">
        <v>19400000</v>
      </c>
      <c r="J5686" s="30" t="s">
        <v>28448</v>
      </c>
      <c r="K5686" s="57">
        <v>563038427116</v>
      </c>
      <c r="L5686" s="30"/>
      <c r="M5686" s="30"/>
      <c r="N5686" s="30"/>
      <c r="O5686" s="30"/>
      <c r="P5686" s="30"/>
      <c r="Q5686" s="30" t="s">
        <v>28449</v>
      </c>
      <c r="R5686" s="30"/>
      <c r="S5686" s="30" t="s">
        <v>28450</v>
      </c>
      <c r="T5686" s="30"/>
      <c r="U5686" s="30"/>
      <c r="V5686" s="30" t="s">
        <v>1444</v>
      </c>
    </row>
    <row r="5687" spans="1:22" ht="15" customHeight="1">
      <c r="A5687" s="30">
        <v>5914</v>
      </c>
      <c r="B5687" s="30" t="s">
        <v>28451</v>
      </c>
      <c r="C5687" s="30"/>
      <c r="D5687" s="30" t="s">
        <v>28451</v>
      </c>
      <c r="E5687" s="30" t="s">
        <v>28452</v>
      </c>
      <c r="F5687" s="30" t="s">
        <v>28453</v>
      </c>
      <c r="G5687" s="30" t="s">
        <v>16201</v>
      </c>
      <c r="H5687" s="30" t="s">
        <v>1397</v>
      </c>
      <c r="I5687" s="30">
        <v>17700000</v>
      </c>
      <c r="J5687" s="30" t="s">
        <v>28454</v>
      </c>
      <c r="K5687" s="57">
        <v>494070758110</v>
      </c>
      <c r="L5687" s="30"/>
      <c r="M5687" s="30"/>
      <c r="N5687" s="30"/>
      <c r="O5687" s="30"/>
      <c r="P5687" s="30"/>
      <c r="Q5687" s="30" t="s">
        <v>28455</v>
      </c>
      <c r="R5687" s="30"/>
      <c r="S5687" s="30" t="s">
        <v>28456</v>
      </c>
      <c r="T5687" s="30"/>
      <c r="U5687" s="30"/>
      <c r="V5687" s="30" t="s">
        <v>1444</v>
      </c>
    </row>
    <row r="5688" spans="1:22" ht="15" customHeight="1">
      <c r="A5688" s="37">
        <v>5915</v>
      </c>
      <c r="B5688" s="37" t="s">
        <v>28457</v>
      </c>
      <c r="C5688" s="37"/>
      <c r="D5688" s="37" t="s">
        <v>28457</v>
      </c>
      <c r="E5688" s="37" t="s">
        <v>28458</v>
      </c>
      <c r="F5688" s="37" t="s">
        <v>1454</v>
      </c>
      <c r="G5688" s="37" t="s">
        <v>1422</v>
      </c>
      <c r="H5688" s="37" t="s">
        <v>1397</v>
      </c>
      <c r="I5688" s="37">
        <v>1022060</v>
      </c>
      <c r="J5688" s="37" t="s">
        <v>28459</v>
      </c>
      <c r="K5688" s="58">
        <v>131195018111</v>
      </c>
      <c r="L5688" s="37"/>
      <c r="M5688" s="37"/>
      <c r="N5688" s="37"/>
      <c r="O5688" s="37"/>
      <c r="P5688" s="37"/>
      <c r="Q5688" s="37" t="s">
        <v>28460</v>
      </c>
      <c r="R5688" s="37"/>
      <c r="S5688" s="37" t="s">
        <v>28461</v>
      </c>
      <c r="T5688" s="37"/>
      <c r="U5688" s="37"/>
      <c r="V5688" s="26" t="s">
        <v>202</v>
      </c>
    </row>
    <row r="5689" spans="1:22" ht="15" customHeight="1">
      <c r="A5689" s="30">
        <v>5916</v>
      </c>
      <c r="B5689" s="30" t="s">
        <v>28462</v>
      </c>
      <c r="C5689" s="30"/>
      <c r="D5689" s="30" t="s">
        <v>28462</v>
      </c>
      <c r="E5689" s="30" t="s">
        <v>28463</v>
      </c>
      <c r="F5689" s="30" t="s">
        <v>1454</v>
      </c>
      <c r="G5689" s="30" t="s">
        <v>28464</v>
      </c>
      <c r="H5689" s="30" t="s">
        <v>1397</v>
      </c>
      <c r="I5689" s="30">
        <v>16370000</v>
      </c>
      <c r="J5689" s="30" t="s">
        <v>28465</v>
      </c>
      <c r="K5689" s="57">
        <v>564096875113</v>
      </c>
      <c r="L5689" s="30"/>
      <c r="M5689" s="30"/>
      <c r="N5689" s="30"/>
      <c r="O5689" s="30"/>
      <c r="P5689" s="30"/>
      <c r="Q5689" s="30" t="s">
        <v>28466</v>
      </c>
      <c r="R5689" s="30"/>
      <c r="S5689" s="30" t="s">
        <v>28467</v>
      </c>
      <c r="T5689" s="30"/>
      <c r="U5689" s="30"/>
      <c r="V5689" s="30" t="s">
        <v>1444</v>
      </c>
    </row>
    <row r="5690" spans="1:22" ht="15" customHeight="1">
      <c r="A5690" s="30">
        <v>5917</v>
      </c>
      <c r="B5690" s="30" t="s">
        <v>28468</v>
      </c>
      <c r="C5690" s="30"/>
      <c r="D5690" s="30" t="s">
        <v>28468</v>
      </c>
      <c r="E5690" s="30" t="s">
        <v>28469</v>
      </c>
      <c r="F5690" s="30" t="s">
        <v>1454</v>
      </c>
      <c r="G5690" s="30" t="s">
        <v>28470</v>
      </c>
      <c r="H5690" s="30" t="s">
        <v>1393</v>
      </c>
      <c r="I5690" s="30">
        <v>88385000</v>
      </c>
      <c r="J5690" s="30" t="s">
        <v>28471</v>
      </c>
      <c r="K5690" s="57">
        <v>261054295</v>
      </c>
      <c r="L5690" s="30"/>
      <c r="M5690" s="30"/>
      <c r="N5690" s="30"/>
      <c r="O5690" s="30"/>
      <c r="P5690" s="30"/>
      <c r="Q5690" s="30" t="s">
        <v>28472</v>
      </c>
      <c r="R5690" s="30"/>
      <c r="S5690" s="30" t="s">
        <v>28473</v>
      </c>
      <c r="T5690" s="30"/>
      <c r="U5690" s="30"/>
      <c r="V5690" s="30" t="s">
        <v>1444</v>
      </c>
    </row>
    <row r="5691" spans="1:22" ht="15" customHeight="1">
      <c r="A5691" s="30">
        <v>5918</v>
      </c>
      <c r="B5691" s="30" t="s">
        <v>28474</v>
      </c>
      <c r="C5691" s="30"/>
      <c r="D5691" s="30" t="s">
        <v>28474</v>
      </c>
      <c r="E5691" s="30" t="s">
        <v>28475</v>
      </c>
      <c r="F5691" s="30" t="s">
        <v>6896</v>
      </c>
      <c r="G5691" s="30" t="s">
        <v>1605</v>
      </c>
      <c r="H5691" s="30" t="s">
        <v>1367</v>
      </c>
      <c r="I5691" s="30">
        <v>30140100</v>
      </c>
      <c r="J5691" s="30" t="s">
        <v>28476</v>
      </c>
      <c r="K5691" s="57">
        <v>34661800044</v>
      </c>
      <c r="L5691" s="30"/>
      <c r="M5691" s="30"/>
      <c r="N5691" s="30"/>
      <c r="O5691" s="30"/>
      <c r="P5691" s="30"/>
      <c r="Q5691" s="30" t="s">
        <v>28477</v>
      </c>
      <c r="R5691" s="30"/>
      <c r="S5691" s="30" t="s">
        <v>28478</v>
      </c>
      <c r="T5691" s="30"/>
      <c r="U5691" s="30"/>
      <c r="V5691" s="30" t="s">
        <v>1444</v>
      </c>
    </row>
    <row r="5692" spans="1:22" ht="15" customHeight="1">
      <c r="A5692" s="30">
        <v>5919</v>
      </c>
      <c r="B5692" s="30" t="s">
        <v>28479</v>
      </c>
      <c r="C5692" s="30"/>
      <c r="D5692" s="30" t="s">
        <v>28479</v>
      </c>
      <c r="E5692" s="30" t="s">
        <v>28480</v>
      </c>
      <c r="F5692" s="30" t="s">
        <v>28481</v>
      </c>
      <c r="G5692" s="30" t="s">
        <v>1422</v>
      </c>
      <c r="H5692" s="30" t="s">
        <v>1397</v>
      </c>
      <c r="I5692" s="30">
        <v>2545000</v>
      </c>
      <c r="J5692" s="30" t="s">
        <v>28482</v>
      </c>
      <c r="K5692" s="57">
        <v>144050031115</v>
      </c>
      <c r="L5692" s="30"/>
      <c r="M5692" s="30"/>
      <c r="N5692" s="30"/>
      <c r="O5692" s="30"/>
      <c r="P5692" s="30"/>
      <c r="Q5692" s="30" t="s">
        <v>28483</v>
      </c>
      <c r="R5692" s="30"/>
      <c r="S5692" s="30" t="s">
        <v>28484</v>
      </c>
      <c r="T5692" s="30"/>
      <c r="U5692" s="30"/>
      <c r="V5692" s="30" t="s">
        <v>1428</v>
      </c>
    </row>
    <row r="5693" spans="1:22" ht="15" customHeight="1">
      <c r="A5693" s="30">
        <v>5920</v>
      </c>
      <c r="B5693" s="30" t="s">
        <v>28485</v>
      </c>
      <c r="C5693" s="30"/>
      <c r="D5693" s="30" t="s">
        <v>28485</v>
      </c>
      <c r="E5693" s="30" t="s">
        <v>28486</v>
      </c>
      <c r="F5693" s="30" t="s">
        <v>28487</v>
      </c>
      <c r="G5693" s="30" t="s">
        <v>2452</v>
      </c>
      <c r="H5693" s="30" t="s">
        <v>1397</v>
      </c>
      <c r="I5693" s="30">
        <v>13920000</v>
      </c>
      <c r="J5693" s="30" t="s">
        <v>28488</v>
      </c>
      <c r="K5693" s="57">
        <v>519028049119</v>
      </c>
      <c r="L5693" s="30"/>
      <c r="M5693" s="30"/>
      <c r="N5693" s="30"/>
      <c r="O5693" s="30"/>
      <c r="P5693" s="30"/>
      <c r="Q5693" s="30" t="s">
        <v>28489</v>
      </c>
      <c r="R5693" s="30"/>
      <c r="S5693" s="30" t="s">
        <v>28490</v>
      </c>
      <c r="T5693" s="30"/>
      <c r="U5693" s="30"/>
      <c r="V5693" s="30" t="s">
        <v>1444</v>
      </c>
    </row>
    <row r="5694" spans="1:22" ht="15" customHeight="1">
      <c r="A5694" s="37">
        <v>5921</v>
      </c>
      <c r="B5694" s="37" t="s">
        <v>28491</v>
      </c>
      <c r="C5694" s="37"/>
      <c r="D5694" s="37" t="s">
        <v>28491</v>
      </c>
      <c r="E5694" s="37" t="s">
        <v>28492</v>
      </c>
      <c r="F5694" s="37" t="s">
        <v>28493</v>
      </c>
      <c r="G5694" s="37" t="s">
        <v>1629</v>
      </c>
      <c r="H5694" s="37" t="s">
        <v>1391</v>
      </c>
      <c r="I5694" s="37">
        <v>91760000</v>
      </c>
      <c r="J5694" s="37" t="s">
        <v>28494</v>
      </c>
      <c r="K5694" s="58" t="s">
        <v>3510</v>
      </c>
      <c r="L5694" s="37"/>
      <c r="M5694" s="37"/>
      <c r="N5694" s="37"/>
      <c r="O5694" s="37"/>
      <c r="P5694" s="37"/>
      <c r="Q5694" s="37" t="s">
        <v>28495</v>
      </c>
      <c r="R5694" s="37"/>
      <c r="S5694" s="37" t="s">
        <v>28496</v>
      </c>
      <c r="T5694" s="37"/>
      <c r="U5694" s="37"/>
      <c r="V5694" s="26" t="s">
        <v>202</v>
      </c>
    </row>
    <row r="5695" spans="1:22" ht="15" customHeight="1">
      <c r="A5695" s="30">
        <v>5922</v>
      </c>
      <c r="B5695" s="30" t="s">
        <v>28497</v>
      </c>
      <c r="C5695" s="30"/>
      <c r="D5695" s="30" t="s">
        <v>28497</v>
      </c>
      <c r="E5695" s="30" t="s">
        <v>28498</v>
      </c>
      <c r="F5695" s="30" t="s">
        <v>28499</v>
      </c>
      <c r="G5695" s="30" t="s">
        <v>26481</v>
      </c>
      <c r="H5695" s="30" t="s">
        <v>1393</v>
      </c>
      <c r="I5695" s="30">
        <v>89890000</v>
      </c>
      <c r="J5695" s="30" t="s">
        <v>28500</v>
      </c>
      <c r="K5695" s="57">
        <v>254821871</v>
      </c>
      <c r="L5695" s="30"/>
      <c r="M5695" s="30"/>
      <c r="N5695" s="30"/>
      <c r="O5695" s="30"/>
      <c r="P5695" s="30"/>
      <c r="Q5695" s="30" t="s">
        <v>28501</v>
      </c>
      <c r="R5695" s="30"/>
      <c r="S5695" s="30" t="s">
        <v>28502</v>
      </c>
      <c r="T5695" s="30"/>
      <c r="U5695" s="30"/>
      <c r="V5695" s="30" t="s">
        <v>1444</v>
      </c>
    </row>
    <row r="5696" spans="1:22" ht="15" customHeight="1">
      <c r="A5696" s="30">
        <v>5923</v>
      </c>
      <c r="B5696" s="30" t="s">
        <v>28503</v>
      </c>
      <c r="C5696" s="30"/>
      <c r="D5696" s="30" t="s">
        <v>28503</v>
      </c>
      <c r="E5696" s="30" t="s">
        <v>28504</v>
      </c>
      <c r="F5696" s="30" t="s">
        <v>20053</v>
      </c>
      <c r="G5696" s="30" t="s">
        <v>1570</v>
      </c>
      <c r="H5696" s="30" t="s">
        <v>1365</v>
      </c>
      <c r="I5696" s="30">
        <v>65075441</v>
      </c>
      <c r="J5696" s="30" t="s">
        <v>28505</v>
      </c>
      <c r="K5696" s="57">
        <v>125705522</v>
      </c>
      <c r="L5696" s="30"/>
      <c r="M5696" s="30"/>
      <c r="N5696" s="30"/>
      <c r="O5696" s="30"/>
      <c r="P5696" s="30"/>
      <c r="Q5696" s="30" t="s">
        <v>18932</v>
      </c>
      <c r="R5696" s="30"/>
      <c r="S5696" s="30" t="s">
        <v>28506</v>
      </c>
      <c r="T5696" s="30"/>
      <c r="U5696" s="30"/>
      <c r="V5696" s="30" t="s">
        <v>1444</v>
      </c>
    </row>
    <row r="5697" spans="1:22" ht="15" customHeight="1">
      <c r="A5697" s="30">
        <v>5924</v>
      </c>
      <c r="B5697" s="30" t="s">
        <v>28507</v>
      </c>
      <c r="C5697" s="30"/>
      <c r="D5697" s="30" t="s">
        <v>28507</v>
      </c>
      <c r="E5697" s="30" t="s">
        <v>28508</v>
      </c>
      <c r="F5697" s="30" t="s">
        <v>1454</v>
      </c>
      <c r="G5697" s="30" t="s">
        <v>1492</v>
      </c>
      <c r="H5697" s="30" t="s">
        <v>1354</v>
      </c>
      <c r="I5697" s="30">
        <v>60030010</v>
      </c>
      <c r="J5697" s="30" t="s">
        <v>28509</v>
      </c>
      <c r="K5697" s="57">
        <v>62711393</v>
      </c>
      <c r="L5697" s="30"/>
      <c r="M5697" s="30"/>
      <c r="N5697" s="30"/>
      <c r="O5697" s="30"/>
      <c r="P5697" s="30"/>
      <c r="Q5697" s="30" t="s">
        <v>18691</v>
      </c>
      <c r="R5697" s="30"/>
      <c r="S5697" s="30" t="s">
        <v>28510</v>
      </c>
      <c r="T5697" s="30"/>
      <c r="U5697" s="30"/>
      <c r="V5697" s="30" t="s">
        <v>1444</v>
      </c>
    </row>
    <row r="5698" spans="1:22" ht="15" customHeight="1">
      <c r="A5698" s="30">
        <v>5925</v>
      </c>
      <c r="B5698" s="30" t="s">
        <v>28511</v>
      </c>
      <c r="C5698" s="30"/>
      <c r="D5698" s="30" t="s">
        <v>28511</v>
      </c>
      <c r="E5698" s="30" t="s">
        <v>28512</v>
      </c>
      <c r="F5698" s="30" t="s">
        <v>28513</v>
      </c>
      <c r="G5698" s="30" t="s">
        <v>28514</v>
      </c>
      <c r="H5698" s="30" t="s">
        <v>1397</v>
      </c>
      <c r="I5698" s="30">
        <v>7661680</v>
      </c>
      <c r="J5698" s="30" t="s">
        <v>28515</v>
      </c>
      <c r="K5698" s="57">
        <v>433119446113</v>
      </c>
      <c r="L5698" s="30"/>
      <c r="M5698" s="30"/>
      <c r="N5698" s="30"/>
      <c r="O5698" s="30"/>
      <c r="P5698" s="30"/>
      <c r="Q5698" s="30" t="s">
        <v>28516</v>
      </c>
      <c r="R5698" s="30"/>
      <c r="S5698" s="30" t="s">
        <v>28517</v>
      </c>
      <c r="T5698" s="30"/>
      <c r="U5698" s="30"/>
      <c r="V5698" s="30" t="s">
        <v>1428</v>
      </c>
    </row>
    <row r="5699" spans="1:22" ht="15" customHeight="1">
      <c r="A5699" s="30">
        <v>5926</v>
      </c>
      <c r="B5699" s="30" t="s">
        <v>28518</v>
      </c>
      <c r="C5699" s="30"/>
      <c r="D5699" s="30" t="s">
        <v>28518</v>
      </c>
      <c r="E5699" s="30" t="s">
        <v>28519</v>
      </c>
      <c r="F5699" s="30" t="s">
        <v>1454</v>
      </c>
      <c r="G5699" s="30" t="s">
        <v>5707</v>
      </c>
      <c r="H5699" s="30" t="s">
        <v>1354</v>
      </c>
      <c r="I5699" s="30">
        <v>62900000</v>
      </c>
      <c r="J5699" s="30" t="s">
        <v>28520</v>
      </c>
      <c r="K5699" s="57">
        <v>65491300</v>
      </c>
      <c r="L5699" s="30"/>
      <c r="M5699" s="30"/>
      <c r="N5699" s="30"/>
      <c r="O5699" s="30"/>
      <c r="P5699" s="30"/>
      <c r="Q5699" s="30" t="s">
        <v>21511</v>
      </c>
      <c r="R5699" s="30"/>
      <c r="S5699" s="30" t="s">
        <v>28521</v>
      </c>
      <c r="T5699" s="30"/>
      <c r="U5699" s="30"/>
      <c r="V5699" s="30" t="s">
        <v>1444</v>
      </c>
    </row>
    <row r="5700" spans="1:22" ht="15" customHeight="1">
      <c r="A5700" s="30">
        <v>5927</v>
      </c>
      <c r="B5700" s="30" t="s">
        <v>28522</v>
      </c>
      <c r="C5700" s="30"/>
      <c r="D5700" s="30" t="s">
        <v>28522</v>
      </c>
      <c r="E5700" s="30" t="s">
        <v>28523</v>
      </c>
      <c r="F5700" s="30" t="s">
        <v>1454</v>
      </c>
      <c r="G5700" s="30" t="s">
        <v>7792</v>
      </c>
      <c r="H5700" s="30" t="s">
        <v>1397</v>
      </c>
      <c r="I5700" s="30">
        <v>12701450</v>
      </c>
      <c r="J5700" s="30" t="s">
        <v>28524</v>
      </c>
      <c r="K5700" s="57">
        <v>282111781113</v>
      </c>
      <c r="L5700" s="30"/>
      <c r="M5700" s="30"/>
      <c r="N5700" s="30"/>
      <c r="O5700" s="30"/>
      <c r="P5700" s="30"/>
      <c r="Q5700" s="30" t="s">
        <v>28525</v>
      </c>
      <c r="R5700" s="30"/>
      <c r="S5700" s="30" t="s">
        <v>28526</v>
      </c>
      <c r="T5700" s="30"/>
      <c r="U5700" s="30"/>
      <c r="V5700" s="30" t="s">
        <v>1444</v>
      </c>
    </row>
    <row r="5701" spans="1:22" ht="15" customHeight="1">
      <c r="A5701" s="30">
        <v>5928</v>
      </c>
      <c r="B5701" s="30" t="s">
        <v>28527</v>
      </c>
      <c r="C5701" s="30"/>
      <c r="D5701" s="30" t="s">
        <v>28527</v>
      </c>
      <c r="E5701" s="30" t="s">
        <v>19809</v>
      </c>
      <c r="F5701" s="30" t="s">
        <v>19810</v>
      </c>
      <c r="G5701" s="30" t="s">
        <v>8075</v>
      </c>
      <c r="H5701" s="30" t="s">
        <v>1352</v>
      </c>
      <c r="I5701" s="30">
        <v>47850000</v>
      </c>
      <c r="J5701" s="30" t="s">
        <v>28528</v>
      </c>
      <c r="K5701" s="57">
        <v>5873269</v>
      </c>
      <c r="L5701" s="30"/>
      <c r="M5701" s="30"/>
      <c r="N5701" s="30"/>
      <c r="O5701" s="30"/>
      <c r="P5701" s="30"/>
      <c r="Q5701" s="30" t="s">
        <v>28529</v>
      </c>
      <c r="R5701" s="30"/>
      <c r="S5701" s="30" t="s">
        <v>28530</v>
      </c>
      <c r="T5701" s="30"/>
      <c r="U5701" s="30"/>
      <c r="V5701" s="30" t="s">
        <v>1444</v>
      </c>
    </row>
    <row r="5702" spans="1:22" ht="15" customHeight="1">
      <c r="A5702" s="30">
        <v>5929</v>
      </c>
      <c r="B5702" s="30" t="s">
        <v>28531</v>
      </c>
      <c r="C5702" s="30"/>
      <c r="D5702" s="30" t="s">
        <v>28531</v>
      </c>
      <c r="E5702" s="30" t="s">
        <v>28532</v>
      </c>
      <c r="F5702" s="30" t="s">
        <v>23789</v>
      </c>
      <c r="G5702" s="30" t="s">
        <v>1827</v>
      </c>
      <c r="H5702" s="30" t="s">
        <v>1393</v>
      </c>
      <c r="I5702" s="30">
        <v>88339030</v>
      </c>
      <c r="J5702" s="30" t="s">
        <v>28533</v>
      </c>
      <c r="K5702" s="57">
        <v>260174009</v>
      </c>
      <c r="L5702" s="30"/>
      <c r="M5702" s="30"/>
      <c r="N5702" s="30"/>
      <c r="O5702" s="30"/>
      <c r="P5702" s="30"/>
      <c r="Q5702" s="30" t="s">
        <v>28534</v>
      </c>
      <c r="R5702" s="30"/>
      <c r="S5702" s="30" t="s">
        <v>28535</v>
      </c>
      <c r="T5702" s="30"/>
      <c r="U5702" s="30"/>
      <c r="V5702" s="30" t="s">
        <v>1444</v>
      </c>
    </row>
    <row r="5703" spans="1:22" ht="15" customHeight="1">
      <c r="A5703" s="30">
        <v>5930</v>
      </c>
      <c r="B5703" s="30" t="s">
        <v>28536</v>
      </c>
      <c r="C5703" s="30"/>
      <c r="D5703" s="30" t="s">
        <v>28536</v>
      </c>
      <c r="E5703" s="30" t="s">
        <v>28537</v>
      </c>
      <c r="F5703" s="30" t="s">
        <v>28538</v>
      </c>
      <c r="G5703" s="30" t="s">
        <v>28373</v>
      </c>
      <c r="H5703" s="30" t="s">
        <v>1391</v>
      </c>
      <c r="I5703" s="30">
        <v>96540000</v>
      </c>
      <c r="J5703" s="30" t="s">
        <v>28539</v>
      </c>
      <c r="K5703" s="57">
        <v>10019910</v>
      </c>
      <c r="L5703" s="30"/>
      <c r="M5703" s="30"/>
      <c r="N5703" s="30"/>
      <c r="O5703" s="30"/>
      <c r="P5703" s="30"/>
      <c r="Q5703" s="30" t="s">
        <v>28540</v>
      </c>
      <c r="R5703" s="30"/>
      <c r="S5703" s="30" t="s">
        <v>28541</v>
      </c>
      <c r="T5703" s="30"/>
      <c r="U5703" s="30"/>
      <c r="V5703" s="30" t="s">
        <v>1444</v>
      </c>
    </row>
    <row r="5704" spans="1:22" ht="15" customHeight="1">
      <c r="A5704" s="30">
        <v>5931</v>
      </c>
      <c r="B5704" s="30" t="s">
        <v>28542</v>
      </c>
      <c r="C5704" s="30"/>
      <c r="D5704" s="30" t="s">
        <v>28542</v>
      </c>
      <c r="E5704" s="30" t="s">
        <v>28543</v>
      </c>
      <c r="F5704" s="30" t="s">
        <v>1454</v>
      </c>
      <c r="G5704" s="30" t="s">
        <v>5866</v>
      </c>
      <c r="H5704" s="30" t="s">
        <v>1367</v>
      </c>
      <c r="I5704" s="30">
        <v>38183222</v>
      </c>
      <c r="J5704" s="30" t="s">
        <v>28544</v>
      </c>
      <c r="K5704" s="57">
        <v>41098620097</v>
      </c>
      <c r="L5704" s="30"/>
      <c r="M5704" s="30"/>
      <c r="N5704" s="30"/>
      <c r="O5704" s="30"/>
      <c r="P5704" s="30"/>
      <c r="Q5704" s="30" t="s">
        <v>28545</v>
      </c>
      <c r="R5704" s="30"/>
      <c r="S5704" s="30" t="s">
        <v>28546</v>
      </c>
      <c r="T5704" s="30"/>
      <c r="U5704" s="30"/>
      <c r="V5704" s="30" t="s">
        <v>1444</v>
      </c>
    </row>
    <row r="5705" spans="1:22" ht="15" customHeight="1">
      <c r="A5705" s="37">
        <v>5932</v>
      </c>
      <c r="B5705" s="37" t="s">
        <v>28547</v>
      </c>
      <c r="C5705" s="37"/>
      <c r="D5705" s="37" t="s">
        <v>28547</v>
      </c>
      <c r="E5705" s="37" t="s">
        <v>28548</v>
      </c>
      <c r="F5705" s="37" t="s">
        <v>28549</v>
      </c>
      <c r="G5705" s="37" t="s">
        <v>24460</v>
      </c>
      <c r="H5705" s="37" t="s">
        <v>1373</v>
      </c>
      <c r="I5705" s="37">
        <v>68298000</v>
      </c>
      <c r="J5705" s="37" t="s">
        <v>28550</v>
      </c>
      <c r="K5705" s="58">
        <v>156020254</v>
      </c>
      <c r="L5705" s="37"/>
      <c r="M5705" s="37"/>
      <c r="N5705" s="37"/>
      <c r="O5705" s="37"/>
      <c r="P5705" s="37"/>
      <c r="Q5705" s="37" t="s">
        <v>28551</v>
      </c>
      <c r="R5705" s="37"/>
      <c r="S5705" s="37" t="s">
        <v>28552</v>
      </c>
      <c r="T5705" s="37"/>
      <c r="U5705" s="37"/>
      <c r="V5705" s="26" t="s">
        <v>202</v>
      </c>
    </row>
    <row r="5706" spans="1:22" ht="15" customHeight="1">
      <c r="A5706" s="30">
        <v>5933</v>
      </c>
      <c r="B5706" s="30" t="s">
        <v>28553</v>
      </c>
      <c r="C5706" s="30"/>
      <c r="D5706" s="30" t="s">
        <v>28553</v>
      </c>
      <c r="E5706" s="30" t="s">
        <v>25169</v>
      </c>
      <c r="F5706" s="30" t="s">
        <v>9794</v>
      </c>
      <c r="G5706" s="30" t="s">
        <v>2938</v>
      </c>
      <c r="H5706" s="30" t="s">
        <v>1377</v>
      </c>
      <c r="I5706" s="30">
        <v>56903390</v>
      </c>
      <c r="J5706" s="30" t="s">
        <v>28554</v>
      </c>
      <c r="K5706" s="57">
        <v>96583606</v>
      </c>
      <c r="L5706" s="30"/>
      <c r="M5706" s="30"/>
      <c r="N5706" s="30"/>
      <c r="O5706" s="30"/>
      <c r="P5706" s="30"/>
      <c r="Q5706" s="30" t="s">
        <v>25185</v>
      </c>
      <c r="R5706" s="30"/>
      <c r="S5706" s="30" t="s">
        <v>28555</v>
      </c>
      <c r="T5706" s="30"/>
      <c r="U5706" s="30"/>
      <c r="V5706" s="30" t="s">
        <v>1444</v>
      </c>
    </row>
    <row r="5707" spans="1:22" ht="15" customHeight="1">
      <c r="A5707" s="30">
        <v>5934</v>
      </c>
      <c r="B5707" s="30" t="s">
        <v>28556</v>
      </c>
      <c r="C5707" s="30"/>
      <c r="D5707" s="30" t="s">
        <v>28556</v>
      </c>
      <c r="E5707" s="30" t="s">
        <v>10327</v>
      </c>
      <c r="F5707" s="30" t="s">
        <v>1454</v>
      </c>
      <c r="G5707" s="30" t="s">
        <v>3185</v>
      </c>
      <c r="H5707" s="30" t="s">
        <v>1369</v>
      </c>
      <c r="I5707" s="30">
        <v>79002070</v>
      </c>
      <c r="J5707" s="30" t="s">
        <v>28557</v>
      </c>
      <c r="K5707" s="57" t="s">
        <v>28558</v>
      </c>
      <c r="L5707" s="30"/>
      <c r="M5707" s="30"/>
      <c r="N5707" s="30"/>
      <c r="O5707" s="30"/>
      <c r="P5707" s="30"/>
      <c r="Q5707" s="30" t="s">
        <v>28559</v>
      </c>
      <c r="R5707" s="30"/>
      <c r="S5707" s="30" t="s">
        <v>28560</v>
      </c>
      <c r="T5707" s="30"/>
      <c r="U5707" s="30"/>
      <c r="V5707" s="30" t="s">
        <v>1428</v>
      </c>
    </row>
    <row r="5708" spans="1:22" ht="15" customHeight="1">
      <c r="A5708" s="30">
        <v>5935</v>
      </c>
      <c r="B5708" s="30" t="s">
        <v>28561</v>
      </c>
      <c r="C5708" s="30"/>
      <c r="D5708" s="30" t="s">
        <v>28561</v>
      </c>
      <c r="E5708" s="30" t="s">
        <v>28562</v>
      </c>
      <c r="F5708" s="30" t="s">
        <v>1454</v>
      </c>
      <c r="G5708" s="30" t="s">
        <v>5947</v>
      </c>
      <c r="H5708" s="30" t="s">
        <v>1352</v>
      </c>
      <c r="I5708" s="30">
        <v>44630000</v>
      </c>
      <c r="J5708" s="30" t="s">
        <v>28563</v>
      </c>
      <c r="K5708" s="57">
        <v>179400444</v>
      </c>
      <c r="L5708" s="30"/>
      <c r="M5708" s="30"/>
      <c r="N5708" s="30"/>
      <c r="O5708" s="30"/>
      <c r="P5708" s="30"/>
      <c r="Q5708" s="30" t="s">
        <v>28564</v>
      </c>
      <c r="R5708" s="30"/>
      <c r="S5708" s="30" t="s">
        <v>28565</v>
      </c>
      <c r="T5708" s="30"/>
      <c r="U5708" s="30"/>
      <c r="V5708" s="30" t="s">
        <v>1444</v>
      </c>
    </row>
    <row r="5709" spans="1:22" ht="15" customHeight="1">
      <c r="A5709" s="30">
        <v>5936</v>
      </c>
      <c r="B5709" s="30" t="s">
        <v>28566</v>
      </c>
      <c r="C5709" s="30"/>
      <c r="D5709" s="30" t="s">
        <v>28566</v>
      </c>
      <c r="E5709" s="30" t="s">
        <v>28567</v>
      </c>
      <c r="F5709" s="30" t="s">
        <v>1454</v>
      </c>
      <c r="G5709" s="30" t="s">
        <v>28568</v>
      </c>
      <c r="H5709" s="30" t="s">
        <v>1391</v>
      </c>
      <c r="I5709" s="30">
        <v>96930000</v>
      </c>
      <c r="J5709" s="30" t="s">
        <v>28569</v>
      </c>
      <c r="K5709" s="57">
        <v>210067055</v>
      </c>
      <c r="L5709" s="30"/>
      <c r="M5709" s="30"/>
      <c r="N5709" s="30"/>
      <c r="O5709" s="30"/>
      <c r="P5709" s="30"/>
      <c r="Q5709" s="30" t="s">
        <v>28570</v>
      </c>
      <c r="R5709" s="30"/>
      <c r="S5709" s="30" t="s">
        <v>28571</v>
      </c>
      <c r="T5709" s="30"/>
      <c r="U5709" s="30"/>
      <c r="V5709" s="30" t="s">
        <v>1444</v>
      </c>
    </row>
    <row r="5710" spans="1:22" ht="15" customHeight="1">
      <c r="A5710" s="30">
        <v>5937</v>
      </c>
      <c r="B5710" s="30" t="s">
        <v>28572</v>
      </c>
      <c r="C5710" s="30"/>
      <c r="D5710" s="30" t="s">
        <v>28572</v>
      </c>
      <c r="E5710" s="30" t="s">
        <v>28573</v>
      </c>
      <c r="F5710" s="30" t="s">
        <v>1454</v>
      </c>
      <c r="G5710" s="30" t="s">
        <v>17228</v>
      </c>
      <c r="H5710" s="30" t="s">
        <v>1391</v>
      </c>
      <c r="I5710" s="30">
        <v>98780765</v>
      </c>
      <c r="J5710" s="30" t="s">
        <v>28574</v>
      </c>
      <c r="K5710" s="57">
        <v>1100130303</v>
      </c>
      <c r="L5710" s="30"/>
      <c r="M5710" s="30"/>
      <c r="N5710" s="30"/>
      <c r="O5710" s="30"/>
      <c r="P5710" s="30"/>
      <c r="Q5710" s="30" t="s">
        <v>28575</v>
      </c>
      <c r="R5710" s="30"/>
      <c r="S5710" s="30" t="s">
        <v>28576</v>
      </c>
      <c r="T5710" s="30"/>
      <c r="U5710" s="30"/>
      <c r="V5710" s="30" t="s">
        <v>1428</v>
      </c>
    </row>
    <row r="5711" spans="1:22" ht="15" customHeight="1">
      <c r="A5711" s="30">
        <v>5938</v>
      </c>
      <c r="B5711" s="30" t="s">
        <v>28577</v>
      </c>
      <c r="C5711" s="30"/>
      <c r="D5711" s="30" t="s">
        <v>28577</v>
      </c>
      <c r="E5711" s="30" t="s">
        <v>28578</v>
      </c>
      <c r="F5711" s="30" t="s">
        <v>28579</v>
      </c>
      <c r="G5711" s="30" t="s">
        <v>28580</v>
      </c>
      <c r="H5711" s="30" t="s">
        <v>1369</v>
      </c>
      <c r="I5711" s="30">
        <v>79170000</v>
      </c>
      <c r="J5711" s="30" t="s">
        <v>28581</v>
      </c>
      <c r="K5711" s="57" t="s">
        <v>28582</v>
      </c>
      <c r="L5711" s="30"/>
      <c r="M5711" s="30"/>
      <c r="N5711" s="30"/>
      <c r="O5711" s="30"/>
      <c r="P5711" s="30"/>
      <c r="Q5711" s="30" t="s">
        <v>28583</v>
      </c>
      <c r="R5711" s="30"/>
      <c r="S5711" s="30" t="s">
        <v>28584</v>
      </c>
      <c r="T5711" s="30"/>
      <c r="U5711" s="30"/>
      <c r="V5711" s="30" t="s">
        <v>1444</v>
      </c>
    </row>
    <row r="5712" spans="1:22" ht="15" customHeight="1">
      <c r="A5712" s="37">
        <v>5939</v>
      </c>
      <c r="B5712" s="37" t="s">
        <v>28585</v>
      </c>
      <c r="C5712" s="37"/>
      <c r="D5712" s="37" t="s">
        <v>28585</v>
      </c>
      <c r="E5712" s="37" t="s">
        <v>28586</v>
      </c>
      <c r="F5712" s="37" t="s">
        <v>10138</v>
      </c>
      <c r="G5712" s="37" t="s">
        <v>1422</v>
      </c>
      <c r="H5712" s="37" t="s">
        <v>1397</v>
      </c>
      <c r="I5712" s="37">
        <v>3107000</v>
      </c>
      <c r="J5712" s="37" t="s">
        <v>28587</v>
      </c>
      <c r="K5712" s="58">
        <v>133311098119</v>
      </c>
      <c r="L5712" s="37"/>
      <c r="M5712" s="37"/>
      <c r="N5712" s="37"/>
      <c r="O5712" s="37"/>
      <c r="P5712" s="37"/>
      <c r="Q5712" s="37" t="s">
        <v>28588</v>
      </c>
      <c r="R5712" s="37"/>
      <c r="S5712" s="37" t="s">
        <v>28589</v>
      </c>
      <c r="T5712" s="37"/>
      <c r="U5712" s="37"/>
      <c r="V5712" s="26" t="s">
        <v>202</v>
      </c>
    </row>
    <row r="5713" spans="1:22" ht="15" customHeight="1">
      <c r="A5713" s="30">
        <v>5940</v>
      </c>
      <c r="B5713" s="30" t="s">
        <v>28590</v>
      </c>
      <c r="C5713" s="30"/>
      <c r="D5713" s="30" t="s">
        <v>28590</v>
      </c>
      <c r="E5713" s="30" t="s">
        <v>28591</v>
      </c>
      <c r="F5713" s="30" t="s">
        <v>1454</v>
      </c>
      <c r="G5713" s="30" t="s">
        <v>7321</v>
      </c>
      <c r="H5713" s="30" t="s">
        <v>1352</v>
      </c>
      <c r="I5713" s="30">
        <v>45820040</v>
      </c>
      <c r="J5713" s="30" t="s">
        <v>28592</v>
      </c>
      <c r="K5713" s="57">
        <v>55678513</v>
      </c>
      <c r="L5713" s="30"/>
      <c r="M5713" s="30"/>
      <c r="N5713" s="30"/>
      <c r="O5713" s="30"/>
      <c r="P5713" s="30"/>
      <c r="Q5713" s="30" t="s">
        <v>28593</v>
      </c>
      <c r="R5713" s="30"/>
      <c r="S5713" s="30" t="s">
        <v>28594</v>
      </c>
      <c r="T5713" s="30"/>
      <c r="U5713" s="30"/>
      <c r="V5713" s="30" t="s">
        <v>1444</v>
      </c>
    </row>
    <row r="5714" spans="1:22" ht="15" customHeight="1">
      <c r="A5714" s="30">
        <v>5941</v>
      </c>
      <c r="B5714" s="30" t="s">
        <v>28595</v>
      </c>
      <c r="C5714" s="30"/>
      <c r="D5714" s="30" t="s">
        <v>28595</v>
      </c>
      <c r="E5714" s="30" t="s">
        <v>28596</v>
      </c>
      <c r="F5714" s="30" t="s">
        <v>28597</v>
      </c>
      <c r="G5714" s="30" t="s">
        <v>1422</v>
      </c>
      <c r="H5714" s="30" t="s">
        <v>1397</v>
      </c>
      <c r="I5714" s="30">
        <v>4832050</v>
      </c>
      <c r="J5714" s="30" t="s">
        <v>28598</v>
      </c>
      <c r="K5714" s="57" t="s">
        <v>28599</v>
      </c>
      <c r="L5714" s="30"/>
      <c r="M5714" s="30"/>
      <c r="N5714" s="30"/>
      <c r="O5714" s="30"/>
      <c r="P5714" s="30"/>
      <c r="Q5714" s="30" t="s">
        <v>28600</v>
      </c>
      <c r="R5714" s="30"/>
      <c r="S5714" s="30" t="s">
        <v>28601</v>
      </c>
      <c r="T5714" s="30"/>
      <c r="U5714" s="30"/>
      <c r="V5714" s="30" t="s">
        <v>1444</v>
      </c>
    </row>
    <row r="5715" spans="1:22" ht="15" customHeight="1">
      <c r="A5715" s="30">
        <v>5942</v>
      </c>
      <c r="B5715" s="30" t="s">
        <v>28602</v>
      </c>
      <c r="C5715" s="30"/>
      <c r="D5715" s="30" t="s">
        <v>28602</v>
      </c>
      <c r="E5715" s="30" t="s">
        <v>20796</v>
      </c>
      <c r="F5715" s="30" t="s">
        <v>1454</v>
      </c>
      <c r="G5715" s="30" t="s">
        <v>2734</v>
      </c>
      <c r="H5715" s="30" t="s">
        <v>1365</v>
      </c>
      <c r="I5715" s="30">
        <v>65901450</v>
      </c>
      <c r="J5715" s="30" t="s">
        <v>28603</v>
      </c>
      <c r="K5715" s="57">
        <v>125371985</v>
      </c>
      <c r="L5715" s="30"/>
      <c r="M5715" s="30"/>
      <c r="N5715" s="30"/>
      <c r="O5715" s="30"/>
      <c r="P5715" s="30"/>
      <c r="Q5715" s="30" t="s">
        <v>28604</v>
      </c>
      <c r="R5715" s="30"/>
      <c r="S5715" s="30" t="s">
        <v>28605</v>
      </c>
      <c r="T5715" s="30"/>
      <c r="U5715" s="30"/>
      <c r="V5715" s="30" t="s">
        <v>1444</v>
      </c>
    </row>
    <row r="5716" spans="1:22" ht="15" customHeight="1">
      <c r="A5716" s="30">
        <v>5943</v>
      </c>
      <c r="B5716" s="30" t="s">
        <v>28606</v>
      </c>
      <c r="C5716" s="30"/>
      <c r="D5716" s="30" t="s">
        <v>28606</v>
      </c>
      <c r="E5716" s="30" t="s">
        <v>28607</v>
      </c>
      <c r="F5716" s="30" t="s">
        <v>28608</v>
      </c>
      <c r="G5716" s="30" t="s">
        <v>2360</v>
      </c>
      <c r="H5716" s="30" t="s">
        <v>1363</v>
      </c>
      <c r="I5716" s="30">
        <v>74450010</v>
      </c>
      <c r="J5716" s="30" t="s">
        <v>28609</v>
      </c>
      <c r="K5716" s="57">
        <v>106638173</v>
      </c>
      <c r="L5716" s="30"/>
      <c r="M5716" s="30"/>
      <c r="N5716" s="30"/>
      <c r="O5716" s="30"/>
      <c r="P5716" s="30"/>
      <c r="Q5716" s="30" t="s">
        <v>28610</v>
      </c>
      <c r="R5716" s="30"/>
      <c r="S5716" s="30" t="s">
        <v>28611</v>
      </c>
      <c r="T5716" s="30"/>
      <c r="U5716" s="30"/>
      <c r="V5716" s="30" t="s">
        <v>1444</v>
      </c>
    </row>
    <row r="5717" spans="1:22" ht="15" customHeight="1">
      <c r="A5717" s="30">
        <v>5944</v>
      </c>
      <c r="B5717" s="30" t="s">
        <v>28612</v>
      </c>
      <c r="C5717" s="30"/>
      <c r="D5717" s="30" t="s">
        <v>28612</v>
      </c>
      <c r="E5717" s="30" t="s">
        <v>28613</v>
      </c>
      <c r="F5717" s="30" t="s">
        <v>1454</v>
      </c>
      <c r="G5717" s="30" t="s">
        <v>9192</v>
      </c>
      <c r="H5717" s="30" t="s">
        <v>1367</v>
      </c>
      <c r="I5717" s="30">
        <v>37950000</v>
      </c>
      <c r="J5717" s="30" t="s">
        <v>28614</v>
      </c>
      <c r="K5717" s="57">
        <v>38254590087</v>
      </c>
      <c r="L5717" s="30"/>
      <c r="M5717" s="30"/>
      <c r="N5717" s="30"/>
      <c r="O5717" s="30"/>
      <c r="P5717" s="30"/>
      <c r="Q5717" s="30" t="s">
        <v>28615</v>
      </c>
      <c r="R5717" s="30"/>
      <c r="S5717" s="30" t="s">
        <v>28616</v>
      </c>
      <c r="T5717" s="30"/>
      <c r="U5717" s="30"/>
      <c r="V5717" s="30" t="s">
        <v>1444</v>
      </c>
    </row>
    <row r="5718" spans="1:22" ht="15" customHeight="1">
      <c r="A5718" s="30">
        <v>5945</v>
      </c>
      <c r="B5718" s="30" t="s">
        <v>28617</v>
      </c>
      <c r="C5718" s="30"/>
      <c r="D5718" s="30" t="s">
        <v>28617</v>
      </c>
      <c r="E5718" s="30" t="s">
        <v>28618</v>
      </c>
      <c r="F5718" s="30" t="s">
        <v>7557</v>
      </c>
      <c r="G5718" s="30" t="s">
        <v>1384</v>
      </c>
      <c r="H5718" s="30" t="s">
        <v>1383</v>
      </c>
      <c r="I5718" s="30">
        <v>21820005</v>
      </c>
      <c r="J5718" s="30" t="s">
        <v>28619</v>
      </c>
      <c r="K5718" s="57">
        <v>11533345</v>
      </c>
      <c r="L5718" s="30"/>
      <c r="M5718" s="30"/>
      <c r="N5718" s="30"/>
      <c r="O5718" s="30"/>
      <c r="P5718" s="30"/>
      <c r="Q5718" s="30" t="s">
        <v>28053</v>
      </c>
      <c r="R5718" s="30"/>
      <c r="S5718" s="30" t="s">
        <v>28620</v>
      </c>
      <c r="T5718" s="30"/>
      <c r="U5718" s="30"/>
      <c r="V5718" s="30" t="s">
        <v>1428</v>
      </c>
    </row>
    <row r="5719" spans="1:22" ht="15" customHeight="1">
      <c r="A5719" s="30">
        <v>5946</v>
      </c>
      <c r="B5719" s="30" t="s">
        <v>28621</v>
      </c>
      <c r="C5719" s="30"/>
      <c r="D5719" s="30" t="s">
        <v>28621</v>
      </c>
      <c r="E5719" s="30" t="s">
        <v>28622</v>
      </c>
      <c r="F5719" s="30" t="s">
        <v>26466</v>
      </c>
      <c r="G5719" s="30" t="s">
        <v>1700</v>
      </c>
      <c r="H5719" s="30" t="s">
        <v>1377</v>
      </c>
      <c r="I5719" s="30">
        <v>52081085</v>
      </c>
      <c r="J5719" s="30" t="s">
        <v>28623</v>
      </c>
      <c r="K5719" s="57" t="s">
        <v>28624</v>
      </c>
      <c r="L5719" s="30"/>
      <c r="M5719" s="30"/>
      <c r="N5719" s="30"/>
      <c r="O5719" s="30"/>
      <c r="P5719" s="30"/>
      <c r="Q5719" s="30" t="s">
        <v>25480</v>
      </c>
      <c r="R5719" s="30"/>
      <c r="S5719" s="30" t="s">
        <v>28625</v>
      </c>
      <c r="T5719" s="30"/>
      <c r="U5719" s="30"/>
      <c r="V5719" s="30" t="s">
        <v>1444</v>
      </c>
    </row>
    <row r="5720" spans="1:22" ht="15" customHeight="1">
      <c r="A5720" s="37">
        <v>5947</v>
      </c>
      <c r="B5720" s="37" t="s">
        <v>28626</v>
      </c>
      <c r="C5720" s="37"/>
      <c r="D5720" s="37" t="s">
        <v>28626</v>
      </c>
      <c r="E5720" s="37" t="s">
        <v>2195</v>
      </c>
      <c r="F5720" s="37" t="s">
        <v>3628</v>
      </c>
      <c r="G5720" s="37" t="s">
        <v>3694</v>
      </c>
      <c r="H5720" s="37" t="s">
        <v>1373</v>
      </c>
      <c r="I5720" s="37">
        <v>68220000</v>
      </c>
      <c r="J5720" s="37" t="s">
        <v>28627</v>
      </c>
      <c r="K5720" s="58" t="s">
        <v>28628</v>
      </c>
      <c r="L5720" s="37"/>
      <c r="M5720" s="37"/>
      <c r="N5720" s="37"/>
      <c r="O5720" s="37"/>
      <c r="P5720" s="37"/>
      <c r="Q5720" s="37" t="s">
        <v>15568</v>
      </c>
      <c r="R5720" s="37"/>
      <c r="S5720" s="37" t="s">
        <v>28629</v>
      </c>
      <c r="T5720" s="37"/>
      <c r="U5720" s="37"/>
      <c r="V5720" s="26" t="s">
        <v>202</v>
      </c>
    </row>
    <row r="5721" spans="1:22" ht="15" customHeight="1">
      <c r="A5721" s="30">
        <v>5948</v>
      </c>
      <c r="B5721" s="30" t="s">
        <v>28630</v>
      </c>
      <c r="C5721" s="30"/>
      <c r="D5721" s="30" t="s">
        <v>28630</v>
      </c>
      <c r="E5721" s="30" t="s">
        <v>13830</v>
      </c>
      <c r="F5721" s="30" t="s">
        <v>28631</v>
      </c>
      <c r="G5721" s="30" t="s">
        <v>4385</v>
      </c>
      <c r="H5721" s="30" t="s">
        <v>1373</v>
      </c>
      <c r="I5721" s="30">
        <v>65373106</v>
      </c>
      <c r="J5721" s="30" t="s">
        <v>28632</v>
      </c>
      <c r="K5721" s="57">
        <v>156916487</v>
      </c>
      <c r="L5721" s="30"/>
      <c r="M5721" s="30"/>
      <c r="N5721" s="30"/>
      <c r="O5721" s="30"/>
      <c r="P5721" s="30"/>
      <c r="Q5721" s="30" t="s">
        <v>22905</v>
      </c>
      <c r="R5721" s="30"/>
      <c r="S5721" s="30" t="s">
        <v>22906</v>
      </c>
      <c r="T5721" s="30"/>
      <c r="U5721" s="30"/>
      <c r="V5721" s="30" t="s">
        <v>1444</v>
      </c>
    </row>
    <row r="5722" spans="1:22" ht="15" customHeight="1">
      <c r="A5722" s="30">
        <v>5949</v>
      </c>
      <c r="B5722" s="30" t="s">
        <v>28633</v>
      </c>
      <c r="C5722" s="30"/>
      <c r="D5722" s="30" t="s">
        <v>28633</v>
      </c>
      <c r="E5722" s="30" t="s">
        <v>28634</v>
      </c>
      <c r="F5722" s="30" t="s">
        <v>28635</v>
      </c>
      <c r="G5722" s="30" t="s">
        <v>15450</v>
      </c>
      <c r="H5722" s="30" t="s">
        <v>1367</v>
      </c>
      <c r="I5722" s="30">
        <v>35593044</v>
      </c>
      <c r="J5722" s="30" t="s">
        <v>28636</v>
      </c>
      <c r="K5722" s="57" t="s">
        <v>28637</v>
      </c>
      <c r="L5722" s="30"/>
      <c r="M5722" s="30"/>
      <c r="N5722" s="30"/>
      <c r="O5722" s="30"/>
      <c r="P5722" s="30"/>
      <c r="Q5722" s="30" t="s">
        <v>28638</v>
      </c>
      <c r="R5722" s="30"/>
      <c r="S5722" s="30" t="s">
        <v>28639</v>
      </c>
      <c r="T5722" s="30"/>
      <c r="U5722" s="30"/>
      <c r="V5722" s="30" t="s">
        <v>1444</v>
      </c>
    </row>
    <row r="5723" spans="1:22" ht="15" customHeight="1">
      <c r="A5723" s="30">
        <v>5950</v>
      </c>
      <c r="B5723" s="30" t="s">
        <v>28640</v>
      </c>
      <c r="C5723" s="30"/>
      <c r="D5723" s="30" t="s">
        <v>28640</v>
      </c>
      <c r="E5723" s="30" t="s">
        <v>28641</v>
      </c>
      <c r="F5723" s="30" t="s">
        <v>27765</v>
      </c>
      <c r="G5723" s="30" t="s">
        <v>28642</v>
      </c>
      <c r="H5723" s="30" t="s">
        <v>1367</v>
      </c>
      <c r="I5723" s="30">
        <v>35490000</v>
      </c>
      <c r="J5723" s="30" t="s">
        <v>28643</v>
      </c>
      <c r="K5723" s="57">
        <v>2391943510066</v>
      </c>
      <c r="L5723" s="30"/>
      <c r="M5723" s="30"/>
      <c r="N5723" s="30"/>
      <c r="O5723" s="30"/>
      <c r="P5723" s="30"/>
      <c r="Q5723" s="30" t="s">
        <v>28644</v>
      </c>
      <c r="R5723" s="30"/>
      <c r="S5723" s="30" t="s">
        <v>28645</v>
      </c>
      <c r="T5723" s="30"/>
      <c r="U5723" s="30"/>
      <c r="V5723" s="30" t="s">
        <v>1444</v>
      </c>
    </row>
    <row r="5724" spans="1:22" ht="15" customHeight="1">
      <c r="A5724" s="30">
        <v>5951</v>
      </c>
      <c r="B5724" s="30" t="s">
        <v>28646</v>
      </c>
      <c r="C5724" s="30"/>
      <c r="D5724" s="30" t="s">
        <v>28646</v>
      </c>
      <c r="E5724" s="30" t="s">
        <v>10232</v>
      </c>
      <c r="F5724" s="30" t="s">
        <v>1454</v>
      </c>
      <c r="G5724" s="30" t="s">
        <v>9287</v>
      </c>
      <c r="H5724" s="30" t="s">
        <v>1344</v>
      </c>
      <c r="I5724" s="30">
        <v>69900064</v>
      </c>
      <c r="J5724" s="30" t="s">
        <v>28647</v>
      </c>
      <c r="K5724" s="57">
        <v>106885000299</v>
      </c>
      <c r="L5724" s="30"/>
      <c r="M5724" s="30"/>
      <c r="N5724" s="30"/>
      <c r="O5724" s="30"/>
      <c r="P5724" s="30"/>
      <c r="Q5724" s="30" t="s">
        <v>28648</v>
      </c>
      <c r="R5724" s="30"/>
      <c r="S5724" s="30" t="s">
        <v>28649</v>
      </c>
      <c r="T5724" s="30"/>
      <c r="U5724" s="30"/>
      <c r="V5724" s="30" t="s">
        <v>1444</v>
      </c>
    </row>
    <row r="5725" spans="1:22" ht="15" customHeight="1">
      <c r="A5725" s="30">
        <v>5952</v>
      </c>
      <c r="B5725" s="30" t="s">
        <v>28650</v>
      </c>
      <c r="C5725" s="30"/>
      <c r="D5725" s="30" t="s">
        <v>28650</v>
      </c>
      <c r="E5725" s="30" t="s">
        <v>28651</v>
      </c>
      <c r="F5725" s="30" t="s">
        <v>28652</v>
      </c>
      <c r="G5725" s="30" t="s">
        <v>1422</v>
      </c>
      <c r="H5725" s="30" t="s">
        <v>1397</v>
      </c>
      <c r="I5725" s="30">
        <v>3726000</v>
      </c>
      <c r="J5725" s="30" t="s">
        <v>28653</v>
      </c>
      <c r="K5725" s="57" t="s">
        <v>28654</v>
      </c>
      <c r="L5725" s="30"/>
      <c r="M5725" s="30"/>
      <c r="N5725" s="30"/>
      <c r="O5725" s="30"/>
      <c r="P5725" s="30"/>
      <c r="Q5725" s="30" t="s">
        <v>28655</v>
      </c>
      <c r="R5725" s="30"/>
      <c r="S5725" s="30" t="s">
        <v>28656</v>
      </c>
      <c r="T5725" s="30"/>
      <c r="U5725" s="30"/>
      <c r="V5725" s="30" t="s">
        <v>1444</v>
      </c>
    </row>
    <row r="5726" spans="1:22" ht="15" customHeight="1">
      <c r="A5726" s="30">
        <v>5953</v>
      </c>
      <c r="B5726" s="30" t="s">
        <v>28657</v>
      </c>
      <c r="C5726" s="30"/>
      <c r="D5726" s="30" t="s">
        <v>28657</v>
      </c>
      <c r="E5726" s="30" t="s">
        <v>28658</v>
      </c>
      <c r="F5726" s="30" t="s">
        <v>1454</v>
      </c>
      <c r="G5726" s="30" t="s">
        <v>2036</v>
      </c>
      <c r="H5726" s="30" t="s">
        <v>1371</v>
      </c>
      <c r="I5726" s="30">
        <v>78700090</v>
      </c>
      <c r="J5726" s="30" t="s">
        <v>28659</v>
      </c>
      <c r="K5726" s="57" t="s">
        <v>28660</v>
      </c>
      <c r="L5726" s="30"/>
      <c r="M5726" s="30"/>
      <c r="N5726" s="30"/>
      <c r="O5726" s="30"/>
      <c r="P5726" s="30"/>
      <c r="Q5726" s="30" t="s">
        <v>28661</v>
      </c>
      <c r="R5726" s="30"/>
      <c r="S5726" s="30" t="s">
        <v>28662</v>
      </c>
      <c r="T5726" s="30"/>
      <c r="U5726" s="30"/>
      <c r="V5726" s="30" t="s">
        <v>1444</v>
      </c>
    </row>
    <row r="5727" spans="1:22" ht="15" customHeight="1">
      <c r="A5727" s="30">
        <v>5954</v>
      </c>
      <c r="B5727" s="30" t="s">
        <v>28663</v>
      </c>
      <c r="C5727" s="30"/>
      <c r="D5727" s="30" t="s">
        <v>28663</v>
      </c>
      <c r="E5727" s="30" t="s">
        <v>28664</v>
      </c>
      <c r="F5727" s="30" t="s">
        <v>28665</v>
      </c>
      <c r="G5727" s="30" t="s">
        <v>1422</v>
      </c>
      <c r="H5727" s="30" t="s">
        <v>1397</v>
      </c>
      <c r="I5727" s="30">
        <v>2611000</v>
      </c>
      <c r="J5727" s="30" t="s">
        <v>28666</v>
      </c>
      <c r="K5727" s="57">
        <v>110783027119</v>
      </c>
      <c r="L5727" s="30"/>
      <c r="M5727" s="30"/>
      <c r="N5727" s="30"/>
      <c r="O5727" s="30"/>
      <c r="P5727" s="30"/>
      <c r="Q5727" s="30" t="s">
        <v>28667</v>
      </c>
      <c r="R5727" s="30"/>
      <c r="S5727" s="30" t="s">
        <v>28668</v>
      </c>
      <c r="T5727" s="30"/>
      <c r="U5727" s="30"/>
      <c r="V5727" s="30" t="s">
        <v>1444</v>
      </c>
    </row>
    <row r="5728" spans="1:22" ht="15" customHeight="1">
      <c r="A5728" s="30">
        <v>5955</v>
      </c>
      <c r="B5728" s="30" t="s">
        <v>28669</v>
      </c>
      <c r="C5728" s="30"/>
      <c r="D5728" s="30" t="s">
        <v>28669</v>
      </c>
      <c r="E5728" s="30" t="s">
        <v>5769</v>
      </c>
      <c r="F5728" s="30" t="s">
        <v>1454</v>
      </c>
      <c r="G5728" s="30" t="s">
        <v>2810</v>
      </c>
      <c r="H5728" s="30" t="s">
        <v>1363</v>
      </c>
      <c r="I5728" s="30">
        <v>75043040</v>
      </c>
      <c r="J5728" s="30" t="s">
        <v>28670</v>
      </c>
      <c r="K5728" s="57" t="s">
        <v>28671</v>
      </c>
      <c r="L5728" s="30"/>
      <c r="M5728" s="30"/>
      <c r="N5728" s="30"/>
      <c r="O5728" s="30"/>
      <c r="P5728" s="30"/>
      <c r="Q5728" s="30" t="s">
        <v>28672</v>
      </c>
      <c r="R5728" s="30"/>
      <c r="S5728" s="30" t="s">
        <v>28673</v>
      </c>
      <c r="T5728" s="30"/>
      <c r="U5728" s="30"/>
      <c r="V5728" s="30" t="s">
        <v>1428</v>
      </c>
    </row>
    <row r="5729" spans="1:22" ht="15" customHeight="1">
      <c r="A5729" s="30">
        <v>5956</v>
      </c>
      <c r="B5729" s="30" t="s">
        <v>28674</v>
      </c>
      <c r="C5729" s="30"/>
      <c r="D5729" s="30" t="s">
        <v>28674</v>
      </c>
      <c r="E5729" s="30" t="s">
        <v>18973</v>
      </c>
      <c r="F5729" s="30" t="s">
        <v>1454</v>
      </c>
      <c r="G5729" s="30" t="s">
        <v>2810</v>
      </c>
      <c r="H5729" s="30" t="s">
        <v>1363</v>
      </c>
      <c r="I5729" s="30">
        <v>75024040</v>
      </c>
      <c r="J5729" s="30" t="s">
        <v>28675</v>
      </c>
      <c r="K5729" s="57" t="s">
        <v>28676</v>
      </c>
      <c r="L5729" s="30"/>
      <c r="M5729" s="30"/>
      <c r="N5729" s="30"/>
      <c r="O5729" s="30"/>
      <c r="P5729" s="30"/>
      <c r="Q5729" s="30" t="s">
        <v>28672</v>
      </c>
      <c r="R5729" s="30"/>
      <c r="S5729" s="30" t="s">
        <v>28673</v>
      </c>
      <c r="T5729" s="30"/>
      <c r="U5729" s="30"/>
      <c r="V5729" s="30" t="s">
        <v>1444</v>
      </c>
    </row>
    <row r="5730" spans="1:22" ht="15" customHeight="1">
      <c r="A5730" s="30">
        <v>5959</v>
      </c>
      <c r="B5730" s="30" t="s">
        <v>28677</v>
      </c>
      <c r="C5730" s="30"/>
      <c r="D5730" s="30" t="s">
        <v>28677</v>
      </c>
      <c r="E5730" s="30" t="s">
        <v>20376</v>
      </c>
      <c r="F5730" s="30" t="s">
        <v>2674</v>
      </c>
      <c r="G5730" s="30" t="s">
        <v>2996</v>
      </c>
      <c r="H5730" s="30" t="s">
        <v>1393</v>
      </c>
      <c r="I5730" s="30">
        <v>89211300</v>
      </c>
      <c r="J5730" s="30" t="s">
        <v>28678</v>
      </c>
      <c r="K5730" s="57">
        <v>255110227</v>
      </c>
      <c r="L5730" s="30"/>
      <c r="M5730" s="30"/>
      <c r="N5730" s="30"/>
      <c r="O5730" s="30"/>
      <c r="P5730" s="30"/>
      <c r="Q5730" s="30" t="s">
        <v>28679</v>
      </c>
      <c r="R5730" s="30"/>
      <c r="S5730" s="30" t="s">
        <v>28680</v>
      </c>
      <c r="T5730" s="30"/>
      <c r="U5730" s="30"/>
      <c r="V5730" s="30" t="s">
        <v>1444</v>
      </c>
    </row>
    <row r="5731" spans="1:22" ht="15" customHeight="1">
      <c r="A5731" s="30">
        <v>5960</v>
      </c>
      <c r="B5731" s="30" t="s">
        <v>28681</v>
      </c>
      <c r="C5731" s="30"/>
      <c r="D5731" s="30" t="s">
        <v>28681</v>
      </c>
      <c r="E5731" s="30" t="s">
        <v>28682</v>
      </c>
      <c r="F5731" s="30" t="s">
        <v>1454</v>
      </c>
      <c r="G5731" s="30" t="s">
        <v>4385</v>
      </c>
      <c r="H5731" s="30" t="s">
        <v>1373</v>
      </c>
      <c r="I5731" s="30">
        <v>68371163</v>
      </c>
      <c r="J5731" s="30" t="s">
        <v>28683</v>
      </c>
      <c r="K5731" s="57">
        <v>152975829</v>
      </c>
      <c r="L5731" s="30"/>
      <c r="M5731" s="30"/>
      <c r="N5731" s="30"/>
      <c r="O5731" s="30"/>
      <c r="P5731" s="30"/>
      <c r="Q5731" s="30" t="s">
        <v>28684</v>
      </c>
      <c r="R5731" s="30"/>
      <c r="S5731" s="30" t="s">
        <v>28685</v>
      </c>
      <c r="T5731" s="30"/>
      <c r="U5731" s="30"/>
      <c r="V5731" s="30" t="s">
        <v>1444</v>
      </c>
    </row>
    <row r="5732" spans="1:22" ht="15" customHeight="1">
      <c r="A5732" s="30">
        <v>5961</v>
      </c>
      <c r="B5732" s="30" t="s">
        <v>28686</v>
      </c>
      <c r="C5732" s="30"/>
      <c r="D5732" s="30" t="s">
        <v>28686</v>
      </c>
      <c r="E5732" s="30" t="s">
        <v>28687</v>
      </c>
      <c r="F5732" s="30" t="s">
        <v>2322</v>
      </c>
      <c r="G5732" s="30" t="s">
        <v>2323</v>
      </c>
      <c r="H5732" s="30" t="s">
        <v>1387</v>
      </c>
      <c r="I5732" s="30">
        <v>76829428</v>
      </c>
      <c r="J5732" s="30" t="s">
        <v>28688</v>
      </c>
      <c r="K5732" s="57">
        <v>6188788</v>
      </c>
      <c r="L5732" s="30"/>
      <c r="M5732" s="30"/>
      <c r="N5732" s="30"/>
      <c r="O5732" s="30"/>
      <c r="P5732" s="30"/>
      <c r="Q5732" s="30" t="s">
        <v>28689</v>
      </c>
      <c r="R5732" s="30"/>
      <c r="S5732" s="30" t="s">
        <v>28690</v>
      </c>
      <c r="T5732" s="30"/>
      <c r="U5732" s="30"/>
      <c r="V5732" s="30" t="s">
        <v>1444</v>
      </c>
    </row>
    <row r="5733" spans="1:22" ht="15" customHeight="1">
      <c r="A5733" s="30">
        <v>5962</v>
      </c>
      <c r="B5733" s="30" t="s">
        <v>28691</v>
      </c>
      <c r="C5733" s="30"/>
      <c r="D5733" s="30" t="s">
        <v>28691</v>
      </c>
      <c r="E5733" s="30" t="s">
        <v>28692</v>
      </c>
      <c r="F5733" s="30" t="s">
        <v>1454</v>
      </c>
      <c r="G5733" s="30" t="s">
        <v>22431</v>
      </c>
      <c r="H5733" s="30" t="s">
        <v>1365</v>
      </c>
      <c r="I5733" s="30">
        <v>65485000</v>
      </c>
      <c r="J5733" s="30" t="s">
        <v>28693</v>
      </c>
      <c r="K5733" s="57">
        <v>126877211</v>
      </c>
      <c r="L5733" s="30"/>
      <c r="M5733" s="30"/>
      <c r="N5733" s="30"/>
      <c r="O5733" s="30"/>
      <c r="P5733" s="30"/>
      <c r="Q5733" s="30" t="s">
        <v>28694</v>
      </c>
      <c r="R5733" s="30"/>
      <c r="S5733" s="30" t="s">
        <v>28695</v>
      </c>
      <c r="T5733" s="30"/>
      <c r="U5733" s="30"/>
      <c r="V5733" s="30" t="s">
        <v>1444</v>
      </c>
    </row>
    <row r="5734" spans="1:22" ht="15" customHeight="1">
      <c r="A5734" s="30">
        <v>5963</v>
      </c>
      <c r="B5734" s="30" t="s">
        <v>28696</v>
      </c>
      <c r="C5734" s="30"/>
      <c r="D5734" s="30" t="s">
        <v>28696</v>
      </c>
      <c r="E5734" s="30" t="s">
        <v>28697</v>
      </c>
      <c r="F5734" s="30" t="s">
        <v>1454</v>
      </c>
      <c r="G5734" s="30" t="s">
        <v>2754</v>
      </c>
      <c r="H5734" s="30" t="s">
        <v>1397</v>
      </c>
      <c r="I5734" s="30">
        <v>15200000</v>
      </c>
      <c r="J5734" s="30" t="s">
        <v>28698</v>
      </c>
      <c r="K5734" s="57">
        <v>405019478119</v>
      </c>
      <c r="L5734" s="30"/>
      <c r="M5734" s="30"/>
      <c r="N5734" s="30"/>
      <c r="O5734" s="30"/>
      <c r="P5734" s="30"/>
      <c r="Q5734" s="30" t="s">
        <v>28699</v>
      </c>
      <c r="R5734" s="30"/>
      <c r="S5734" s="30" t="s">
        <v>28700</v>
      </c>
      <c r="T5734" s="30"/>
      <c r="U5734" s="30"/>
      <c r="V5734" s="30" t="s">
        <v>1444</v>
      </c>
    </row>
    <row r="5735" spans="1:22" ht="15" customHeight="1">
      <c r="A5735" s="30">
        <v>5964</v>
      </c>
      <c r="B5735" s="30" t="s">
        <v>28701</v>
      </c>
      <c r="C5735" s="30"/>
      <c r="D5735" s="30" t="s">
        <v>28701</v>
      </c>
      <c r="E5735" s="30" t="s">
        <v>27535</v>
      </c>
      <c r="F5735" s="30" t="s">
        <v>1454</v>
      </c>
      <c r="G5735" s="30" t="s">
        <v>2728</v>
      </c>
      <c r="H5735" s="30" t="s">
        <v>1348</v>
      </c>
      <c r="I5735" s="30">
        <v>69010010</v>
      </c>
      <c r="J5735" s="30" t="s">
        <v>28702</v>
      </c>
      <c r="K5735" s="57">
        <v>54071615</v>
      </c>
      <c r="L5735" s="30"/>
      <c r="M5735" s="30"/>
      <c r="N5735" s="30"/>
      <c r="O5735" s="30"/>
      <c r="P5735" s="30"/>
      <c r="Q5735" s="30" t="s">
        <v>28703</v>
      </c>
      <c r="R5735" s="30"/>
      <c r="S5735" s="30" t="s">
        <v>28704</v>
      </c>
      <c r="T5735" s="30"/>
      <c r="U5735" s="30"/>
      <c r="V5735" s="30" t="s">
        <v>1428</v>
      </c>
    </row>
    <row r="5736" spans="1:22" ht="15" customHeight="1">
      <c r="A5736" s="30">
        <v>5965</v>
      </c>
      <c r="B5736" s="30" t="s">
        <v>28705</v>
      </c>
      <c r="C5736" s="30"/>
      <c r="D5736" s="30" t="s">
        <v>28705</v>
      </c>
      <c r="E5736" s="30" t="s">
        <v>28706</v>
      </c>
      <c r="F5736" s="30" t="s">
        <v>3649</v>
      </c>
      <c r="G5736" s="30" t="s">
        <v>4971</v>
      </c>
      <c r="H5736" s="30" t="s">
        <v>1381</v>
      </c>
      <c r="I5736" s="30">
        <v>86191420</v>
      </c>
      <c r="J5736" s="30" t="s">
        <v>28707</v>
      </c>
      <c r="K5736" s="57">
        <v>9072257631</v>
      </c>
      <c r="L5736" s="30"/>
      <c r="M5736" s="30"/>
      <c r="N5736" s="30"/>
      <c r="O5736" s="30"/>
      <c r="P5736" s="30"/>
      <c r="Q5736" s="30" t="s">
        <v>28708</v>
      </c>
      <c r="R5736" s="30"/>
      <c r="S5736" s="30" t="s">
        <v>28709</v>
      </c>
      <c r="T5736" s="30"/>
      <c r="U5736" s="30"/>
      <c r="V5736" s="30" t="s">
        <v>1444</v>
      </c>
    </row>
    <row r="5737" spans="1:22" ht="15" customHeight="1">
      <c r="A5737" s="37">
        <v>5966</v>
      </c>
      <c r="B5737" s="37" t="s">
        <v>28710</v>
      </c>
      <c r="C5737" s="37"/>
      <c r="D5737" s="37" t="s">
        <v>28710</v>
      </c>
      <c r="E5737" s="37" t="s">
        <v>28711</v>
      </c>
      <c r="F5737" s="37" t="s">
        <v>28712</v>
      </c>
      <c r="G5737" s="37" t="s">
        <v>3206</v>
      </c>
      <c r="H5737" s="37" t="s">
        <v>1371</v>
      </c>
      <c r="I5737" s="37">
        <v>78070000</v>
      </c>
      <c r="J5737" s="37" t="s">
        <v>28713</v>
      </c>
      <c r="K5737" s="58">
        <v>135148553</v>
      </c>
      <c r="L5737" s="37"/>
      <c r="M5737" s="37"/>
      <c r="N5737" s="37"/>
      <c r="O5737" s="37"/>
      <c r="P5737" s="37"/>
      <c r="Q5737" s="37" t="s">
        <v>28714</v>
      </c>
      <c r="R5737" s="37"/>
      <c r="S5737" s="37" t="s">
        <v>28715</v>
      </c>
      <c r="T5737" s="37"/>
      <c r="U5737" s="37"/>
      <c r="V5737" s="26" t="s">
        <v>202</v>
      </c>
    </row>
    <row r="5738" spans="1:22" ht="15" customHeight="1">
      <c r="A5738" s="30">
        <v>5967</v>
      </c>
      <c r="B5738" s="30" t="s">
        <v>28716</v>
      </c>
      <c r="C5738" s="30"/>
      <c r="D5738" s="30" t="s">
        <v>28716</v>
      </c>
      <c r="E5738" s="30" t="s">
        <v>1347</v>
      </c>
      <c r="F5738" s="30" t="s">
        <v>19392</v>
      </c>
      <c r="G5738" s="30" t="s">
        <v>1605</v>
      </c>
      <c r="H5738" s="30" t="s">
        <v>1367</v>
      </c>
      <c r="I5738" s="30">
        <v>30130168</v>
      </c>
      <c r="J5738" s="30" t="s">
        <v>28717</v>
      </c>
      <c r="K5738" s="57">
        <v>626696880096</v>
      </c>
      <c r="L5738" s="30"/>
      <c r="M5738" s="30"/>
      <c r="N5738" s="30"/>
      <c r="O5738" s="30"/>
      <c r="P5738" s="30"/>
      <c r="Q5738" s="30" t="s">
        <v>28718</v>
      </c>
      <c r="R5738" s="30"/>
      <c r="S5738" s="30" t="s">
        <v>28719</v>
      </c>
      <c r="T5738" s="30"/>
      <c r="U5738" s="30"/>
      <c r="V5738" s="30" t="s">
        <v>1444</v>
      </c>
    </row>
    <row r="5739" spans="1:22" ht="15" customHeight="1">
      <c r="A5739" s="30">
        <v>5968</v>
      </c>
      <c r="B5739" s="30" t="s">
        <v>28720</v>
      </c>
      <c r="C5739" s="30"/>
      <c r="D5739" s="30" t="s">
        <v>28720</v>
      </c>
      <c r="E5739" s="30" t="s">
        <v>28721</v>
      </c>
      <c r="F5739" s="30" t="s">
        <v>1454</v>
      </c>
      <c r="G5739" s="30" t="s">
        <v>28722</v>
      </c>
      <c r="H5739" s="30" t="s">
        <v>1365</v>
      </c>
      <c r="I5739" s="30">
        <v>65704000</v>
      </c>
      <c r="J5739" s="30" t="s">
        <v>28723</v>
      </c>
      <c r="K5739" s="57">
        <v>127336796</v>
      </c>
      <c r="L5739" s="30"/>
      <c r="M5739" s="30"/>
      <c r="N5739" s="30"/>
      <c r="O5739" s="30"/>
      <c r="P5739" s="30"/>
      <c r="Q5739" s="30" t="s">
        <v>28724</v>
      </c>
      <c r="R5739" s="30"/>
      <c r="S5739" s="30" t="s">
        <v>28725</v>
      </c>
      <c r="T5739" s="30"/>
      <c r="U5739" s="30"/>
      <c r="V5739" s="30" t="s">
        <v>1444</v>
      </c>
    </row>
    <row r="5740" spans="1:22" ht="15" customHeight="1">
      <c r="A5740" s="30">
        <v>5969</v>
      </c>
      <c r="B5740" s="30" t="s">
        <v>28726</v>
      </c>
      <c r="C5740" s="30"/>
      <c r="D5740" s="30" t="s">
        <v>28726</v>
      </c>
      <c r="E5740" s="30" t="s">
        <v>28727</v>
      </c>
      <c r="F5740" s="30" t="s">
        <v>1454</v>
      </c>
      <c r="G5740" s="30" t="s">
        <v>28728</v>
      </c>
      <c r="H5740" s="30" t="s">
        <v>1381</v>
      </c>
      <c r="I5740" s="30">
        <v>84990000</v>
      </c>
      <c r="J5740" s="30" t="s">
        <v>28729</v>
      </c>
      <c r="K5740" s="57">
        <v>9025077951</v>
      </c>
      <c r="L5740" s="30"/>
      <c r="M5740" s="30"/>
      <c r="N5740" s="30"/>
      <c r="O5740" s="30"/>
      <c r="P5740" s="30"/>
      <c r="Q5740" s="30" t="s">
        <v>28730</v>
      </c>
      <c r="R5740" s="30"/>
      <c r="S5740" s="30" t="s">
        <v>28731</v>
      </c>
      <c r="T5740" s="30"/>
      <c r="U5740" s="30"/>
      <c r="V5740" s="30" t="s">
        <v>1444</v>
      </c>
    </row>
    <row r="5741" spans="1:22" ht="15" customHeight="1">
      <c r="A5741" s="30">
        <v>5970</v>
      </c>
      <c r="B5741" s="30" t="s">
        <v>28732</v>
      </c>
      <c r="C5741" s="30"/>
      <c r="D5741" s="30" t="s">
        <v>28732</v>
      </c>
      <c r="E5741" s="30" t="s">
        <v>20602</v>
      </c>
      <c r="F5741" s="30" t="s">
        <v>2442</v>
      </c>
      <c r="G5741" s="30" t="s">
        <v>2432</v>
      </c>
      <c r="H5741" s="30" t="s">
        <v>1373</v>
      </c>
      <c r="I5741" s="30">
        <v>66019100</v>
      </c>
      <c r="J5741" s="30" t="s">
        <v>28733</v>
      </c>
      <c r="K5741" s="57">
        <v>154832367</v>
      </c>
      <c r="L5741" s="30"/>
      <c r="M5741" s="30"/>
      <c r="N5741" s="30"/>
      <c r="O5741" s="30"/>
      <c r="P5741" s="30"/>
      <c r="Q5741" s="30" t="s">
        <v>28734</v>
      </c>
      <c r="R5741" s="30"/>
      <c r="S5741" s="30" t="s">
        <v>28735</v>
      </c>
      <c r="T5741" s="30"/>
      <c r="U5741" s="30"/>
      <c r="V5741" s="30" t="s">
        <v>1444</v>
      </c>
    </row>
    <row r="5742" spans="1:22" ht="15" customHeight="1">
      <c r="A5742" s="30">
        <v>5971</v>
      </c>
      <c r="B5742" s="30" t="s">
        <v>28736</v>
      </c>
      <c r="C5742" s="30"/>
      <c r="D5742" s="30" t="s">
        <v>28736</v>
      </c>
      <c r="E5742" s="30" t="s">
        <v>2890</v>
      </c>
      <c r="F5742" s="30" t="s">
        <v>1454</v>
      </c>
      <c r="G5742" s="30" t="s">
        <v>2728</v>
      </c>
      <c r="H5742" s="30" t="s">
        <v>1348</v>
      </c>
      <c r="I5742" s="30">
        <v>69005180</v>
      </c>
      <c r="J5742" s="30" t="s">
        <v>28737</v>
      </c>
      <c r="K5742" s="57">
        <v>53766970</v>
      </c>
      <c r="L5742" s="30"/>
      <c r="M5742" s="30"/>
      <c r="N5742" s="30"/>
      <c r="O5742" s="30"/>
      <c r="P5742" s="30"/>
      <c r="Q5742" s="30" t="s">
        <v>28738</v>
      </c>
      <c r="R5742" s="30"/>
      <c r="S5742" s="30" t="s">
        <v>28739</v>
      </c>
      <c r="T5742" s="30"/>
      <c r="U5742" s="30"/>
      <c r="V5742" s="30" t="s">
        <v>1444</v>
      </c>
    </row>
    <row r="5743" spans="1:22" ht="15" customHeight="1">
      <c r="A5743" s="30">
        <v>5972</v>
      </c>
      <c r="B5743" s="30" t="s">
        <v>28740</v>
      </c>
      <c r="C5743" s="30"/>
      <c r="D5743" s="30" t="s">
        <v>28740</v>
      </c>
      <c r="E5743" s="30" t="s">
        <v>28741</v>
      </c>
      <c r="F5743" s="30" t="s">
        <v>28742</v>
      </c>
      <c r="G5743" s="30" t="s">
        <v>5454</v>
      </c>
      <c r="H5743" s="30" t="s">
        <v>1397</v>
      </c>
      <c r="I5743" s="30">
        <v>8840065</v>
      </c>
      <c r="J5743" s="30" t="s">
        <v>28743</v>
      </c>
      <c r="K5743" s="57">
        <v>454799960118</v>
      </c>
      <c r="L5743" s="30"/>
      <c r="M5743" s="30"/>
      <c r="N5743" s="30"/>
      <c r="O5743" s="30"/>
      <c r="P5743" s="30"/>
      <c r="Q5743" s="30" t="s">
        <v>28744</v>
      </c>
      <c r="R5743" s="30"/>
      <c r="S5743" s="30" t="s">
        <v>28745</v>
      </c>
      <c r="T5743" s="30"/>
      <c r="U5743" s="30"/>
      <c r="V5743" s="30" t="s">
        <v>1444</v>
      </c>
    </row>
    <row r="5744" spans="1:22" ht="15" customHeight="1">
      <c r="A5744" s="30">
        <v>5973</v>
      </c>
      <c r="B5744" s="30" t="s">
        <v>28746</v>
      </c>
      <c r="C5744" s="30"/>
      <c r="D5744" s="30" t="s">
        <v>28746</v>
      </c>
      <c r="E5744" s="30" t="s">
        <v>3654</v>
      </c>
      <c r="F5744" s="30" t="s">
        <v>1454</v>
      </c>
      <c r="G5744" s="30" t="s">
        <v>2089</v>
      </c>
      <c r="H5744" s="30" t="s">
        <v>1395</v>
      </c>
      <c r="I5744" s="30">
        <v>49680000</v>
      </c>
      <c r="J5744" s="30" t="s">
        <v>28747</v>
      </c>
      <c r="K5744" s="57">
        <v>271084022</v>
      </c>
      <c r="L5744" s="30"/>
      <c r="M5744" s="30"/>
      <c r="N5744" s="30"/>
      <c r="O5744" s="30"/>
      <c r="P5744" s="30"/>
      <c r="Q5744" s="30" t="s">
        <v>28748</v>
      </c>
      <c r="R5744" s="30"/>
      <c r="S5744" s="30" t="s">
        <v>28749</v>
      </c>
      <c r="T5744" s="30"/>
      <c r="U5744" s="30"/>
      <c r="V5744" s="30" t="s">
        <v>1444</v>
      </c>
    </row>
    <row r="5745" spans="1:22" ht="15" customHeight="1">
      <c r="A5745" s="30">
        <v>5974</v>
      </c>
      <c r="B5745" s="30" t="s">
        <v>28750</v>
      </c>
      <c r="C5745" s="30"/>
      <c r="D5745" s="30" t="s">
        <v>28750</v>
      </c>
      <c r="E5745" s="30" t="s">
        <v>28751</v>
      </c>
      <c r="F5745" s="30" t="s">
        <v>1454</v>
      </c>
      <c r="G5745" s="30" t="s">
        <v>19435</v>
      </c>
      <c r="H5745" s="30" t="s">
        <v>1391</v>
      </c>
      <c r="I5745" s="30">
        <v>95670000</v>
      </c>
      <c r="J5745" s="30" t="s">
        <v>28752</v>
      </c>
      <c r="K5745" s="57">
        <v>560064713</v>
      </c>
      <c r="L5745" s="30"/>
      <c r="M5745" s="30"/>
      <c r="N5745" s="30"/>
      <c r="O5745" s="30"/>
      <c r="P5745" s="30"/>
      <c r="Q5745" s="30" t="s">
        <v>28753</v>
      </c>
      <c r="R5745" s="30"/>
      <c r="S5745" s="30" t="s">
        <v>28754</v>
      </c>
      <c r="T5745" s="30"/>
      <c r="U5745" s="30"/>
      <c r="V5745" s="30" t="s">
        <v>1444</v>
      </c>
    </row>
    <row r="5746" spans="1:22" ht="15" customHeight="1">
      <c r="A5746" s="30">
        <v>5975</v>
      </c>
      <c r="B5746" s="30" t="s">
        <v>28755</v>
      </c>
      <c r="C5746" s="30"/>
      <c r="D5746" s="30" t="s">
        <v>28755</v>
      </c>
      <c r="E5746" s="30" t="s">
        <v>6414</v>
      </c>
      <c r="F5746" s="30" t="s">
        <v>1454</v>
      </c>
      <c r="G5746" s="30" t="s">
        <v>1498</v>
      </c>
      <c r="H5746" s="30" t="s">
        <v>1352</v>
      </c>
      <c r="I5746" s="30">
        <v>44001624</v>
      </c>
      <c r="J5746" s="30" t="s">
        <v>28756</v>
      </c>
      <c r="K5746" s="57">
        <v>170846288</v>
      </c>
      <c r="L5746" s="30"/>
      <c r="M5746" s="30"/>
      <c r="N5746" s="30"/>
      <c r="O5746" s="30"/>
      <c r="P5746" s="30"/>
      <c r="Q5746" s="30" t="s">
        <v>28757</v>
      </c>
      <c r="R5746" s="30"/>
      <c r="S5746" s="30" t="s">
        <v>28758</v>
      </c>
      <c r="T5746" s="30"/>
      <c r="U5746" s="30"/>
      <c r="V5746" s="30" t="s">
        <v>1428</v>
      </c>
    </row>
    <row r="5747" spans="1:22" ht="15" customHeight="1">
      <c r="A5747" s="37">
        <v>5976</v>
      </c>
      <c r="B5747" s="37" t="s">
        <v>28759</v>
      </c>
      <c r="C5747" s="37"/>
      <c r="D5747" s="37" t="s">
        <v>28759</v>
      </c>
      <c r="E5747" s="37" t="s">
        <v>28760</v>
      </c>
      <c r="F5747" s="37" t="s">
        <v>1454</v>
      </c>
      <c r="G5747" s="37" t="s">
        <v>2931</v>
      </c>
      <c r="H5747" s="37" t="s">
        <v>1391</v>
      </c>
      <c r="I5747" s="37">
        <v>92310300</v>
      </c>
      <c r="J5747" s="37" t="s">
        <v>28761</v>
      </c>
      <c r="K5747" s="58">
        <v>240409310</v>
      </c>
      <c r="L5747" s="37"/>
      <c r="M5747" s="37"/>
      <c r="N5747" s="37"/>
      <c r="O5747" s="37"/>
      <c r="P5747" s="37"/>
      <c r="Q5747" s="37" t="s">
        <v>27018</v>
      </c>
      <c r="R5747" s="37"/>
      <c r="S5747" s="37" t="s">
        <v>27019</v>
      </c>
      <c r="T5747" s="37"/>
      <c r="U5747" s="37"/>
      <c r="V5747" s="26" t="s">
        <v>202</v>
      </c>
    </row>
    <row r="5748" spans="1:22" ht="15" customHeight="1">
      <c r="A5748" s="30">
        <v>5977</v>
      </c>
      <c r="B5748" s="30" t="s">
        <v>28762</v>
      </c>
      <c r="C5748" s="30"/>
      <c r="D5748" s="30" t="s">
        <v>28762</v>
      </c>
      <c r="E5748" s="30" t="s">
        <v>28763</v>
      </c>
      <c r="F5748" s="30" t="s">
        <v>1454</v>
      </c>
      <c r="G5748" s="30" t="s">
        <v>15955</v>
      </c>
      <c r="H5748" s="30" t="s">
        <v>1397</v>
      </c>
      <c r="I5748" s="30">
        <v>13295140</v>
      </c>
      <c r="J5748" s="30" t="s">
        <v>28764</v>
      </c>
      <c r="K5748" s="57">
        <v>388047543110</v>
      </c>
      <c r="L5748" s="30"/>
      <c r="M5748" s="30"/>
      <c r="N5748" s="30"/>
      <c r="O5748" s="30"/>
      <c r="P5748" s="30"/>
      <c r="Q5748" s="30" t="s">
        <v>28765</v>
      </c>
      <c r="R5748" s="30"/>
      <c r="S5748" s="30" t="s">
        <v>28766</v>
      </c>
      <c r="T5748" s="30"/>
      <c r="U5748" s="30"/>
      <c r="V5748" s="30" t="s">
        <v>1444</v>
      </c>
    </row>
    <row r="5749" spans="1:22" ht="15" customHeight="1">
      <c r="A5749" s="30">
        <v>5978</v>
      </c>
      <c r="B5749" s="30" t="s">
        <v>28767</v>
      </c>
      <c r="C5749" s="30"/>
      <c r="D5749" s="30" t="s">
        <v>28767</v>
      </c>
      <c r="E5749" s="30" t="s">
        <v>28768</v>
      </c>
      <c r="F5749" s="30" t="s">
        <v>9243</v>
      </c>
      <c r="G5749" s="30" t="s">
        <v>28769</v>
      </c>
      <c r="H5749" s="30" t="s">
        <v>1367</v>
      </c>
      <c r="I5749" s="30">
        <v>35600000</v>
      </c>
      <c r="J5749" s="30" t="s">
        <v>28770</v>
      </c>
      <c r="K5749" s="57">
        <v>10650240014</v>
      </c>
      <c r="L5749" s="30"/>
      <c r="M5749" s="30"/>
      <c r="N5749" s="30"/>
      <c r="O5749" s="30"/>
      <c r="P5749" s="30"/>
      <c r="Q5749" s="30" t="s">
        <v>28771</v>
      </c>
      <c r="R5749" s="30"/>
      <c r="S5749" s="30" t="s">
        <v>28772</v>
      </c>
      <c r="T5749" s="30"/>
      <c r="U5749" s="30"/>
      <c r="V5749" s="30" t="s">
        <v>1444</v>
      </c>
    </row>
    <row r="5750" spans="1:22" ht="15" customHeight="1">
      <c r="A5750" s="30">
        <v>5979</v>
      </c>
      <c r="B5750" s="30" t="s">
        <v>28773</v>
      </c>
      <c r="C5750" s="30"/>
      <c r="D5750" s="30" t="s">
        <v>28773</v>
      </c>
      <c r="E5750" s="30" t="s">
        <v>28774</v>
      </c>
      <c r="F5750" s="30" t="s">
        <v>28775</v>
      </c>
      <c r="G5750" s="30" t="s">
        <v>4932</v>
      </c>
      <c r="H5750" s="30" t="s">
        <v>1397</v>
      </c>
      <c r="I5750" s="30">
        <v>13201625</v>
      </c>
      <c r="J5750" s="30" t="s">
        <v>28776</v>
      </c>
      <c r="K5750" s="57">
        <v>407230654118</v>
      </c>
      <c r="L5750" s="30"/>
      <c r="M5750" s="30"/>
      <c r="N5750" s="30"/>
      <c r="O5750" s="30"/>
      <c r="P5750" s="30"/>
      <c r="Q5750" s="30" t="s">
        <v>28777</v>
      </c>
      <c r="R5750" s="30"/>
      <c r="S5750" s="30" t="s">
        <v>28778</v>
      </c>
      <c r="T5750" s="30"/>
      <c r="U5750" s="30"/>
      <c r="V5750" s="30" t="s">
        <v>1444</v>
      </c>
    </row>
    <row r="5751" spans="1:22" ht="15" customHeight="1">
      <c r="A5751" s="30">
        <v>5980</v>
      </c>
      <c r="B5751" s="30" t="s">
        <v>28779</v>
      </c>
      <c r="C5751" s="30"/>
      <c r="D5751" s="30" t="s">
        <v>28779</v>
      </c>
      <c r="E5751" s="30" t="s">
        <v>28780</v>
      </c>
      <c r="F5751" s="30" t="s">
        <v>7557</v>
      </c>
      <c r="G5751" s="30" t="s">
        <v>1384</v>
      </c>
      <c r="H5751" s="30" t="s">
        <v>1383</v>
      </c>
      <c r="I5751" s="30">
        <v>21820080</v>
      </c>
      <c r="J5751" s="30" t="s">
        <v>28781</v>
      </c>
      <c r="K5751" s="57"/>
      <c r="L5751" s="30"/>
      <c r="M5751" s="30"/>
      <c r="N5751" s="30"/>
      <c r="O5751" s="30"/>
      <c r="P5751" s="30"/>
      <c r="Q5751" s="30" t="s">
        <v>28782</v>
      </c>
      <c r="R5751" s="30"/>
      <c r="S5751" s="30" t="s">
        <v>28783</v>
      </c>
      <c r="T5751" s="30"/>
      <c r="U5751" s="30"/>
      <c r="V5751" s="30" t="s">
        <v>1444</v>
      </c>
    </row>
    <row r="5752" spans="1:22" ht="15" customHeight="1">
      <c r="A5752" s="37">
        <v>5981</v>
      </c>
      <c r="B5752" s="37" t="s">
        <v>28784</v>
      </c>
      <c r="C5752" s="37"/>
      <c r="D5752" s="37" t="s">
        <v>28784</v>
      </c>
      <c r="E5752" s="37" t="s">
        <v>6799</v>
      </c>
      <c r="F5752" s="37" t="s">
        <v>1454</v>
      </c>
      <c r="G5752" s="37" t="s">
        <v>16668</v>
      </c>
      <c r="H5752" s="37" t="s">
        <v>1397</v>
      </c>
      <c r="I5752" s="37">
        <v>18130485</v>
      </c>
      <c r="J5752" s="37" t="s">
        <v>28785</v>
      </c>
      <c r="K5752" s="58">
        <v>653109261115</v>
      </c>
      <c r="L5752" s="37"/>
      <c r="M5752" s="37"/>
      <c r="N5752" s="37"/>
      <c r="O5752" s="37"/>
      <c r="P5752" s="37"/>
      <c r="Q5752" s="37" t="s">
        <v>28786</v>
      </c>
      <c r="R5752" s="37"/>
      <c r="S5752" s="37" t="s">
        <v>28787</v>
      </c>
      <c r="T5752" s="37"/>
      <c r="U5752" s="37"/>
      <c r="V5752" s="26" t="s">
        <v>202</v>
      </c>
    </row>
    <row r="5753" spans="1:22" ht="15" customHeight="1">
      <c r="A5753" s="37">
        <v>5982</v>
      </c>
      <c r="B5753" s="37" t="s">
        <v>28788</v>
      </c>
      <c r="C5753" s="37"/>
      <c r="D5753" s="37" t="s">
        <v>28788</v>
      </c>
      <c r="E5753" s="37" t="s">
        <v>28789</v>
      </c>
      <c r="F5753" s="37" t="s">
        <v>7069</v>
      </c>
      <c r="G5753" s="37" t="s">
        <v>2054</v>
      </c>
      <c r="H5753" s="37" t="s">
        <v>1352</v>
      </c>
      <c r="I5753" s="37">
        <v>41213000</v>
      </c>
      <c r="J5753" s="37" t="s">
        <v>28790</v>
      </c>
      <c r="K5753" s="58">
        <v>139221174</v>
      </c>
      <c r="L5753" s="37"/>
      <c r="M5753" s="37"/>
      <c r="N5753" s="37"/>
      <c r="O5753" s="37"/>
      <c r="P5753" s="37"/>
      <c r="Q5753" s="37" t="s">
        <v>28791</v>
      </c>
      <c r="R5753" s="37"/>
      <c r="S5753" s="37" t="s">
        <v>28792</v>
      </c>
      <c r="T5753" s="37"/>
      <c r="U5753" s="37"/>
      <c r="V5753" s="26" t="s">
        <v>202</v>
      </c>
    </row>
    <row r="5754" spans="1:22" ht="15" customHeight="1">
      <c r="A5754" s="30">
        <v>5983</v>
      </c>
      <c r="B5754" s="30" t="s">
        <v>28793</v>
      </c>
      <c r="C5754" s="30"/>
      <c r="D5754" s="30" t="s">
        <v>28793</v>
      </c>
      <c r="E5754" s="30" t="s">
        <v>28794</v>
      </c>
      <c r="F5754" s="30" t="s">
        <v>1454</v>
      </c>
      <c r="G5754" s="30" t="s">
        <v>21128</v>
      </c>
      <c r="H5754" s="30" t="s">
        <v>1350</v>
      </c>
      <c r="I5754" s="30">
        <v>68980000</v>
      </c>
      <c r="J5754" s="30" t="s">
        <v>28795</v>
      </c>
      <c r="K5754" s="57">
        <v>30363373</v>
      </c>
      <c r="L5754" s="30"/>
      <c r="M5754" s="30"/>
      <c r="N5754" s="30"/>
      <c r="O5754" s="30"/>
      <c r="P5754" s="30"/>
      <c r="Q5754" s="30" t="s">
        <v>28796</v>
      </c>
      <c r="R5754" s="30"/>
      <c r="S5754" s="30" t="s">
        <v>28797</v>
      </c>
      <c r="T5754" s="30"/>
      <c r="U5754" s="30"/>
      <c r="V5754" s="30" t="s">
        <v>1444</v>
      </c>
    </row>
    <row r="5755" spans="1:22" ht="15" customHeight="1">
      <c r="A5755" s="30">
        <v>5984</v>
      </c>
      <c r="B5755" s="30" t="s">
        <v>28798</v>
      </c>
      <c r="C5755" s="30"/>
      <c r="D5755" s="30" t="s">
        <v>28798</v>
      </c>
      <c r="E5755" s="30" t="s">
        <v>7455</v>
      </c>
      <c r="F5755" s="30" t="s">
        <v>1454</v>
      </c>
      <c r="G5755" s="30" t="s">
        <v>2205</v>
      </c>
      <c r="H5755" s="30" t="s">
        <v>1375</v>
      </c>
      <c r="I5755" s="30">
        <v>58400165</v>
      </c>
      <c r="J5755" s="30" t="s">
        <v>28799</v>
      </c>
      <c r="K5755" s="57"/>
      <c r="L5755" s="30"/>
      <c r="M5755" s="30"/>
      <c r="N5755" s="30"/>
      <c r="O5755" s="30"/>
      <c r="P5755" s="30"/>
      <c r="Q5755" s="30" t="s">
        <v>28800</v>
      </c>
      <c r="R5755" s="30"/>
      <c r="S5755" s="30" t="s">
        <v>28801</v>
      </c>
      <c r="T5755" s="30"/>
      <c r="U5755" s="30"/>
      <c r="V5755" s="30" t="s">
        <v>1444</v>
      </c>
    </row>
    <row r="5756" spans="1:22" ht="15" customHeight="1">
      <c r="A5756" s="30">
        <v>5985</v>
      </c>
      <c r="B5756" s="30" t="s">
        <v>28802</v>
      </c>
      <c r="C5756" s="30"/>
      <c r="D5756" s="30" t="s">
        <v>28802</v>
      </c>
      <c r="E5756" s="30" t="s">
        <v>28803</v>
      </c>
      <c r="F5756" s="30" t="s">
        <v>1454</v>
      </c>
      <c r="G5756" s="30" t="s">
        <v>2534</v>
      </c>
      <c r="H5756" s="30" t="s">
        <v>1352</v>
      </c>
      <c r="I5756" s="30">
        <v>44430088</v>
      </c>
      <c r="J5756" s="30" t="s">
        <v>28804</v>
      </c>
      <c r="K5756" s="57">
        <v>145433749</v>
      </c>
      <c r="L5756" s="30"/>
      <c r="M5756" s="30"/>
      <c r="N5756" s="30"/>
      <c r="O5756" s="30"/>
      <c r="P5756" s="30"/>
      <c r="Q5756" s="30" t="s">
        <v>28805</v>
      </c>
      <c r="R5756" s="30"/>
      <c r="S5756" s="30" t="s">
        <v>28806</v>
      </c>
      <c r="T5756" s="30"/>
      <c r="U5756" s="30"/>
      <c r="V5756" s="30" t="s">
        <v>1444</v>
      </c>
    </row>
    <row r="5757" spans="1:22" ht="15" customHeight="1">
      <c r="A5757" s="30">
        <v>5986</v>
      </c>
      <c r="B5757" s="30" t="s">
        <v>28807</v>
      </c>
      <c r="C5757" s="30"/>
      <c r="D5757" s="30" t="s">
        <v>28807</v>
      </c>
      <c r="E5757" s="30" t="s">
        <v>8866</v>
      </c>
      <c r="F5757" s="30" t="s">
        <v>1454</v>
      </c>
      <c r="G5757" s="30" t="s">
        <v>5052</v>
      </c>
      <c r="H5757" s="30" t="s">
        <v>1352</v>
      </c>
      <c r="I5757" s="30">
        <v>47600000</v>
      </c>
      <c r="J5757" s="30" t="s">
        <v>28808</v>
      </c>
      <c r="K5757" s="57">
        <v>150022415</v>
      </c>
      <c r="L5757" s="30"/>
      <c r="M5757" s="30"/>
      <c r="N5757" s="30"/>
      <c r="O5757" s="30"/>
      <c r="P5757" s="30"/>
      <c r="Q5757" s="30" t="s">
        <v>28809</v>
      </c>
      <c r="R5757" s="30"/>
      <c r="S5757" s="30" t="s">
        <v>28810</v>
      </c>
      <c r="T5757" s="30"/>
      <c r="U5757" s="30"/>
      <c r="V5757" s="30" t="s">
        <v>1444</v>
      </c>
    </row>
    <row r="5758" spans="1:22" ht="15" customHeight="1">
      <c r="A5758" s="30">
        <v>5987</v>
      </c>
      <c r="B5758" s="30" t="s">
        <v>28811</v>
      </c>
      <c r="C5758" s="30"/>
      <c r="D5758" s="30" t="s">
        <v>28811</v>
      </c>
      <c r="E5758" s="30" t="s">
        <v>28812</v>
      </c>
      <c r="F5758" s="30" t="s">
        <v>9819</v>
      </c>
      <c r="G5758" s="30" t="s">
        <v>11321</v>
      </c>
      <c r="H5758" s="30" t="s">
        <v>1367</v>
      </c>
      <c r="I5758" s="30">
        <v>36406011</v>
      </c>
      <c r="J5758" s="30" t="s">
        <v>28813</v>
      </c>
      <c r="K5758" s="57">
        <v>1839564860043</v>
      </c>
      <c r="L5758" s="30"/>
      <c r="M5758" s="30"/>
      <c r="N5758" s="30"/>
      <c r="O5758" s="30"/>
      <c r="P5758" s="30"/>
      <c r="Q5758" s="30" t="s">
        <v>28814</v>
      </c>
      <c r="R5758" s="30"/>
      <c r="S5758" s="30" t="s">
        <v>28815</v>
      </c>
      <c r="T5758" s="30"/>
      <c r="U5758" s="30"/>
      <c r="V5758" s="30" t="s">
        <v>1444</v>
      </c>
    </row>
    <row r="5759" spans="1:22" ht="15" customHeight="1">
      <c r="A5759" s="37">
        <v>5988</v>
      </c>
      <c r="B5759" s="37" t="s">
        <v>28816</v>
      </c>
      <c r="C5759" s="37"/>
      <c r="D5759" s="37" t="s">
        <v>28816</v>
      </c>
      <c r="E5759" s="37" t="s">
        <v>20092</v>
      </c>
      <c r="F5759" s="37" t="s">
        <v>1454</v>
      </c>
      <c r="G5759" s="37" t="s">
        <v>1570</v>
      </c>
      <c r="H5759" s="37" t="s">
        <v>1365</v>
      </c>
      <c r="I5759" s="37">
        <v>65020251</v>
      </c>
      <c r="J5759" s="37" t="s">
        <v>28817</v>
      </c>
      <c r="K5759" s="58">
        <v>123424399</v>
      </c>
      <c r="L5759" s="37"/>
      <c r="M5759" s="37"/>
      <c r="N5759" s="37"/>
      <c r="O5759" s="37"/>
      <c r="P5759" s="37"/>
      <c r="Q5759" s="37" t="s">
        <v>28818</v>
      </c>
      <c r="R5759" s="37"/>
      <c r="S5759" s="37" t="s">
        <v>28819</v>
      </c>
      <c r="T5759" s="37"/>
      <c r="U5759" s="37"/>
      <c r="V5759" s="26" t="s">
        <v>202</v>
      </c>
    </row>
    <row r="5760" spans="1:22" ht="15" customHeight="1">
      <c r="A5760" s="30">
        <v>5989</v>
      </c>
      <c r="B5760" s="30" t="s">
        <v>28820</v>
      </c>
      <c r="C5760" s="30"/>
      <c r="D5760" s="30" t="s">
        <v>28820</v>
      </c>
      <c r="E5760" s="30" t="s">
        <v>7761</v>
      </c>
      <c r="F5760" s="30" t="s">
        <v>1454</v>
      </c>
      <c r="G5760" s="30" t="s">
        <v>11079</v>
      </c>
      <c r="H5760" s="30" t="s">
        <v>1377</v>
      </c>
      <c r="I5760" s="30">
        <v>54110140</v>
      </c>
      <c r="J5760" s="30" t="s">
        <v>28821</v>
      </c>
      <c r="K5760" s="57" t="s">
        <v>28822</v>
      </c>
      <c r="L5760" s="30"/>
      <c r="M5760" s="30"/>
      <c r="N5760" s="30"/>
      <c r="O5760" s="30"/>
      <c r="P5760" s="30"/>
      <c r="Q5760" s="30" t="s">
        <v>28823</v>
      </c>
      <c r="R5760" s="30"/>
      <c r="S5760" s="30" t="s">
        <v>28824</v>
      </c>
      <c r="T5760" s="30"/>
      <c r="U5760" s="30"/>
      <c r="V5760" s="30" t="s">
        <v>1428</v>
      </c>
    </row>
    <row r="5761" spans="1:22" ht="15" customHeight="1">
      <c r="A5761" s="30">
        <v>5990</v>
      </c>
      <c r="B5761" s="30" t="s">
        <v>28825</v>
      </c>
      <c r="C5761" s="30"/>
      <c r="D5761" s="30" t="s">
        <v>28825</v>
      </c>
      <c r="E5761" s="30" t="s">
        <v>28826</v>
      </c>
      <c r="F5761" s="30" t="s">
        <v>1454</v>
      </c>
      <c r="G5761" s="30" t="s">
        <v>3350</v>
      </c>
      <c r="H5761" s="30" t="s">
        <v>1352</v>
      </c>
      <c r="I5761" s="30">
        <v>45400000</v>
      </c>
      <c r="J5761" s="30" t="s">
        <v>28827</v>
      </c>
      <c r="K5761" s="57">
        <v>174069728</v>
      </c>
      <c r="L5761" s="30"/>
      <c r="M5761" s="30"/>
      <c r="N5761" s="30"/>
      <c r="O5761" s="30"/>
      <c r="P5761" s="30"/>
      <c r="Q5761" s="30" t="s">
        <v>28805</v>
      </c>
      <c r="R5761" s="30"/>
      <c r="S5761" s="30" t="s">
        <v>28806</v>
      </c>
      <c r="T5761" s="30"/>
      <c r="U5761" s="30"/>
      <c r="V5761" s="30" t="s">
        <v>1444</v>
      </c>
    </row>
    <row r="5762" spans="1:22" ht="15" customHeight="1">
      <c r="A5762" s="30">
        <v>5991</v>
      </c>
      <c r="B5762" s="30" t="s">
        <v>28828</v>
      </c>
      <c r="C5762" s="30"/>
      <c r="D5762" s="30" t="s">
        <v>28828</v>
      </c>
      <c r="E5762" s="30" t="s">
        <v>28829</v>
      </c>
      <c r="F5762" s="30" t="s">
        <v>1454</v>
      </c>
      <c r="G5762" s="30" t="s">
        <v>2546</v>
      </c>
      <c r="H5762" s="30" t="s">
        <v>1352</v>
      </c>
      <c r="I5762" s="30">
        <v>44500000</v>
      </c>
      <c r="J5762" s="30" t="s">
        <v>28830</v>
      </c>
      <c r="K5762" s="57">
        <v>190614525</v>
      </c>
      <c r="L5762" s="30"/>
      <c r="M5762" s="30"/>
      <c r="N5762" s="30"/>
      <c r="O5762" s="30"/>
      <c r="P5762" s="30"/>
      <c r="Q5762" s="30" t="s">
        <v>28831</v>
      </c>
      <c r="R5762" s="30"/>
      <c r="S5762" s="30" t="s">
        <v>28832</v>
      </c>
      <c r="T5762" s="30"/>
      <c r="U5762" s="30"/>
      <c r="V5762" s="30" t="s">
        <v>1428</v>
      </c>
    </row>
    <row r="5763" spans="1:22" ht="15" customHeight="1">
      <c r="A5763" s="30">
        <v>5992</v>
      </c>
      <c r="B5763" s="30" t="s">
        <v>28833</v>
      </c>
      <c r="C5763" s="30"/>
      <c r="D5763" s="30" t="s">
        <v>28833</v>
      </c>
      <c r="E5763" s="30" t="s">
        <v>28834</v>
      </c>
      <c r="F5763" s="30" t="s">
        <v>28835</v>
      </c>
      <c r="G5763" s="30" t="s">
        <v>2728</v>
      </c>
      <c r="H5763" s="30" t="s">
        <v>1348</v>
      </c>
      <c r="I5763" s="30">
        <v>69060060</v>
      </c>
      <c r="J5763" s="30" t="s">
        <v>28836</v>
      </c>
      <c r="K5763" s="57" t="s">
        <v>28837</v>
      </c>
      <c r="L5763" s="30"/>
      <c r="M5763" s="30"/>
      <c r="N5763" s="30"/>
      <c r="O5763" s="30"/>
      <c r="P5763" s="30"/>
      <c r="Q5763" s="30" t="s">
        <v>28838</v>
      </c>
      <c r="R5763" s="30"/>
      <c r="S5763" s="30" t="s">
        <v>28839</v>
      </c>
      <c r="T5763" s="30"/>
      <c r="U5763" s="30"/>
      <c r="V5763" s="30" t="s">
        <v>1444</v>
      </c>
    </row>
    <row r="5764" spans="1:22" ht="15" customHeight="1">
      <c r="A5764" s="30">
        <v>5993</v>
      </c>
      <c r="B5764" s="30" t="s">
        <v>28840</v>
      </c>
      <c r="C5764" s="30"/>
      <c r="D5764" s="30" t="s">
        <v>28840</v>
      </c>
      <c r="E5764" s="30" t="s">
        <v>28841</v>
      </c>
      <c r="F5764" s="30" t="s">
        <v>1454</v>
      </c>
      <c r="G5764" s="30" t="s">
        <v>2018</v>
      </c>
      <c r="H5764" s="30" t="s">
        <v>1385</v>
      </c>
      <c r="I5764" s="30">
        <v>59550000</v>
      </c>
      <c r="J5764" s="30" t="s">
        <v>28842</v>
      </c>
      <c r="K5764" s="57">
        <v>202082172</v>
      </c>
      <c r="L5764" s="30"/>
      <c r="M5764" s="30"/>
      <c r="N5764" s="30"/>
      <c r="O5764" s="30"/>
      <c r="P5764" s="30"/>
      <c r="Q5764" s="30" t="s">
        <v>28843</v>
      </c>
      <c r="R5764" s="30"/>
      <c r="S5764" s="30" t="s">
        <v>28844</v>
      </c>
      <c r="T5764" s="30"/>
      <c r="U5764" s="30"/>
      <c r="V5764" s="30" t="s">
        <v>1444</v>
      </c>
    </row>
    <row r="5765" spans="1:22" ht="15" customHeight="1">
      <c r="A5765" s="30">
        <v>5994</v>
      </c>
      <c r="B5765" s="30" t="s">
        <v>28845</v>
      </c>
      <c r="C5765" s="30"/>
      <c r="D5765" s="30" t="s">
        <v>28845</v>
      </c>
      <c r="E5765" s="30" t="s">
        <v>28846</v>
      </c>
      <c r="F5765" s="30" t="s">
        <v>1454</v>
      </c>
      <c r="G5765" s="30" t="s">
        <v>1384</v>
      </c>
      <c r="H5765" s="30" t="s">
        <v>1383</v>
      </c>
      <c r="I5765" s="30">
        <v>20060060</v>
      </c>
      <c r="J5765" s="30" t="s">
        <v>28847</v>
      </c>
      <c r="K5765" s="57">
        <v>81188203</v>
      </c>
      <c r="L5765" s="30"/>
      <c r="M5765" s="30"/>
      <c r="N5765" s="30"/>
      <c r="O5765" s="30"/>
      <c r="P5765" s="30"/>
      <c r="Q5765" s="30" t="s">
        <v>25003</v>
      </c>
      <c r="R5765" s="30"/>
      <c r="S5765" s="30" t="s">
        <v>28848</v>
      </c>
      <c r="T5765" s="30"/>
      <c r="U5765" s="30"/>
      <c r="V5765" s="30" t="s">
        <v>1428</v>
      </c>
    </row>
    <row r="5766" spans="1:22" ht="15" customHeight="1">
      <c r="A5766" s="37">
        <v>5995</v>
      </c>
      <c r="B5766" s="37" t="s">
        <v>28849</v>
      </c>
      <c r="C5766" s="37"/>
      <c r="D5766" s="37" t="s">
        <v>28849</v>
      </c>
      <c r="E5766" s="37" t="s">
        <v>28850</v>
      </c>
      <c r="F5766" s="37" t="s">
        <v>17998</v>
      </c>
      <c r="G5766" s="37" t="s">
        <v>1422</v>
      </c>
      <c r="H5766" s="37" t="s">
        <v>1397</v>
      </c>
      <c r="I5766" s="37">
        <v>3818040</v>
      </c>
      <c r="J5766" s="37" t="s">
        <v>28851</v>
      </c>
      <c r="K5766" s="58" t="s">
        <v>28852</v>
      </c>
      <c r="L5766" s="37"/>
      <c r="M5766" s="37"/>
      <c r="N5766" s="37"/>
      <c r="O5766" s="37"/>
      <c r="P5766" s="37"/>
      <c r="Q5766" s="37" t="s">
        <v>28853</v>
      </c>
      <c r="R5766" s="37"/>
      <c r="S5766" s="37" t="s">
        <v>28854</v>
      </c>
      <c r="T5766" s="37"/>
      <c r="U5766" s="37"/>
      <c r="V5766" s="26" t="s">
        <v>202</v>
      </c>
    </row>
    <row r="5767" spans="1:22" ht="15" customHeight="1">
      <c r="A5767" s="37">
        <v>5996</v>
      </c>
      <c r="B5767" s="37" t="s">
        <v>28855</v>
      </c>
      <c r="C5767" s="37"/>
      <c r="D5767" s="37" t="s">
        <v>28855</v>
      </c>
      <c r="E5767" s="37" t="s">
        <v>28856</v>
      </c>
      <c r="F5767" s="37" t="s">
        <v>4343</v>
      </c>
      <c r="G5767" s="37" t="s">
        <v>2171</v>
      </c>
      <c r="H5767" s="37" t="s">
        <v>1346</v>
      </c>
      <c r="I5767" s="37">
        <v>57307350</v>
      </c>
      <c r="J5767" s="37" t="s">
        <v>28857</v>
      </c>
      <c r="K5767" s="58" t="s">
        <v>28858</v>
      </c>
      <c r="L5767" s="37"/>
      <c r="M5767" s="37"/>
      <c r="N5767" s="37"/>
      <c r="O5767" s="37"/>
      <c r="P5767" s="37"/>
      <c r="Q5767" s="37" t="s">
        <v>24174</v>
      </c>
      <c r="R5767" s="37"/>
      <c r="S5767" s="37" t="s">
        <v>28859</v>
      </c>
      <c r="T5767" s="37"/>
      <c r="U5767" s="37"/>
      <c r="V5767" s="26" t="s">
        <v>202</v>
      </c>
    </row>
    <row r="5768" spans="1:22" ht="15" customHeight="1">
      <c r="A5768" s="30">
        <v>5997</v>
      </c>
      <c r="B5768" s="30" t="s">
        <v>28860</v>
      </c>
      <c r="C5768" s="30"/>
      <c r="D5768" s="30" t="s">
        <v>28860</v>
      </c>
      <c r="E5768" s="30" t="s">
        <v>28861</v>
      </c>
      <c r="F5768" s="30" t="s">
        <v>1454</v>
      </c>
      <c r="G5768" s="30" t="s">
        <v>21239</v>
      </c>
      <c r="H5768" s="30" t="s">
        <v>1399</v>
      </c>
      <c r="I5768" s="30">
        <v>77950000</v>
      </c>
      <c r="J5768" s="30" t="s">
        <v>28862</v>
      </c>
      <c r="K5768" s="57">
        <v>294552154</v>
      </c>
      <c r="L5768" s="30"/>
      <c r="M5768" s="30"/>
      <c r="N5768" s="30"/>
      <c r="O5768" s="30"/>
      <c r="P5768" s="30"/>
      <c r="Q5768" s="30" t="s">
        <v>28863</v>
      </c>
      <c r="R5768" s="30"/>
      <c r="S5768" s="30" t="s">
        <v>28864</v>
      </c>
      <c r="T5768" s="30"/>
      <c r="U5768" s="30"/>
      <c r="V5768" s="30" t="s">
        <v>1444</v>
      </c>
    </row>
    <row r="5769" spans="1:22" ht="15" customHeight="1">
      <c r="A5769" s="30">
        <v>5998</v>
      </c>
      <c r="B5769" s="30" t="s">
        <v>28865</v>
      </c>
      <c r="C5769" s="30"/>
      <c r="D5769" s="30" t="s">
        <v>28865</v>
      </c>
      <c r="E5769" s="30" t="s">
        <v>28866</v>
      </c>
      <c r="F5769" s="30" t="s">
        <v>28867</v>
      </c>
      <c r="G5769" s="30" t="s">
        <v>2223</v>
      </c>
      <c r="H5769" s="30" t="s">
        <v>1377</v>
      </c>
      <c r="I5769" s="30">
        <v>55192530</v>
      </c>
      <c r="J5769" s="30" t="s">
        <v>28868</v>
      </c>
      <c r="K5769" s="57">
        <v>53477189</v>
      </c>
      <c r="L5769" s="30"/>
      <c r="M5769" s="30"/>
      <c r="N5769" s="30"/>
      <c r="O5769" s="30"/>
      <c r="P5769" s="30"/>
      <c r="Q5769" s="30" t="s">
        <v>28869</v>
      </c>
      <c r="R5769" s="30"/>
      <c r="S5769" s="30" t="s">
        <v>28870</v>
      </c>
      <c r="T5769" s="30"/>
      <c r="U5769" s="30"/>
      <c r="V5769" s="30" t="s">
        <v>1444</v>
      </c>
    </row>
    <row r="5770" spans="1:22" ht="15" customHeight="1">
      <c r="A5770" s="30">
        <v>5999</v>
      </c>
      <c r="B5770" s="30" t="s">
        <v>28871</v>
      </c>
      <c r="C5770" s="30"/>
      <c r="D5770" s="30" t="s">
        <v>28871</v>
      </c>
      <c r="E5770" s="30" t="s">
        <v>10232</v>
      </c>
      <c r="F5770" s="30" t="s">
        <v>1454</v>
      </c>
      <c r="G5770" s="30" t="s">
        <v>3271</v>
      </c>
      <c r="H5770" s="30" t="s">
        <v>1397</v>
      </c>
      <c r="I5770" s="30">
        <v>8674010</v>
      </c>
      <c r="J5770" s="30" t="s">
        <v>28872</v>
      </c>
      <c r="K5770" s="57">
        <v>672215755117</v>
      </c>
      <c r="L5770" s="30"/>
      <c r="M5770" s="30"/>
      <c r="N5770" s="30"/>
      <c r="O5770" s="30"/>
      <c r="P5770" s="30"/>
      <c r="Q5770" s="30" t="s">
        <v>22497</v>
      </c>
      <c r="R5770" s="30"/>
      <c r="S5770" s="30" t="s">
        <v>22498</v>
      </c>
      <c r="T5770" s="30"/>
      <c r="U5770" s="30"/>
      <c r="V5770" s="30" t="s">
        <v>1428</v>
      </c>
    </row>
    <row r="5771" spans="1:22" ht="15" customHeight="1">
      <c r="A5771" s="30">
        <v>6000</v>
      </c>
      <c r="B5771" s="30" t="s">
        <v>28873</v>
      </c>
      <c r="C5771" s="30"/>
      <c r="D5771" s="30" t="s">
        <v>28873</v>
      </c>
      <c r="E5771" s="30" t="s">
        <v>11801</v>
      </c>
      <c r="F5771" s="30" t="s">
        <v>2272</v>
      </c>
      <c r="G5771" s="30" t="s">
        <v>1700</v>
      </c>
      <c r="H5771" s="30" t="s">
        <v>1377</v>
      </c>
      <c r="I5771" s="30">
        <v>50010360</v>
      </c>
      <c r="J5771" s="30" t="s">
        <v>28874</v>
      </c>
      <c r="K5771" s="57">
        <v>81486600</v>
      </c>
      <c r="L5771" s="30"/>
      <c r="M5771" s="30"/>
      <c r="N5771" s="30"/>
      <c r="O5771" s="30"/>
      <c r="P5771" s="30"/>
      <c r="Q5771" s="30"/>
      <c r="R5771" s="30"/>
      <c r="S5771" s="30" t="s">
        <v>28875</v>
      </c>
      <c r="T5771" s="30"/>
      <c r="U5771" s="30"/>
      <c r="V5771" s="30" t="s">
        <v>1428</v>
      </c>
    </row>
    <row r="5772" spans="1:22" ht="15" customHeight="1">
      <c r="A5772" s="37">
        <v>6001</v>
      </c>
      <c r="B5772" s="37" t="s">
        <v>28876</v>
      </c>
      <c r="C5772" s="37"/>
      <c r="D5772" s="37" t="s">
        <v>28876</v>
      </c>
      <c r="E5772" s="37" t="s">
        <v>14143</v>
      </c>
      <c r="F5772" s="37" t="s">
        <v>1454</v>
      </c>
      <c r="G5772" s="37" t="s">
        <v>5158</v>
      </c>
      <c r="H5772" s="37" t="s">
        <v>1379</v>
      </c>
      <c r="I5772" s="37">
        <v>64900000</v>
      </c>
      <c r="J5772" s="37" t="s">
        <v>28877</v>
      </c>
      <c r="K5772" s="58"/>
      <c r="L5772" s="37"/>
      <c r="M5772" s="37"/>
      <c r="N5772" s="37"/>
      <c r="O5772" s="37"/>
      <c r="P5772" s="37"/>
      <c r="Q5772" s="37" t="s">
        <v>28878</v>
      </c>
      <c r="R5772" s="37"/>
      <c r="S5772" s="37" t="s">
        <v>28879</v>
      </c>
      <c r="T5772" s="37"/>
      <c r="U5772" s="37"/>
      <c r="V5772" s="26" t="s">
        <v>202</v>
      </c>
    </row>
    <row r="5773" spans="1:22" ht="15" customHeight="1">
      <c r="A5773" s="30">
        <v>6002</v>
      </c>
      <c r="B5773" s="30" t="s">
        <v>28880</v>
      </c>
      <c r="C5773" s="30"/>
      <c r="D5773" s="30" t="s">
        <v>28880</v>
      </c>
      <c r="E5773" s="30" t="s">
        <v>4232</v>
      </c>
      <c r="F5773" s="30" t="s">
        <v>1454</v>
      </c>
      <c r="G5773" s="30" t="s">
        <v>7551</v>
      </c>
      <c r="H5773" s="30" t="s">
        <v>1383</v>
      </c>
      <c r="I5773" s="30">
        <v>25070330</v>
      </c>
      <c r="J5773" s="30" t="s">
        <v>28881</v>
      </c>
      <c r="K5773" s="57">
        <v>83495189</v>
      </c>
      <c r="L5773" s="30"/>
      <c r="M5773" s="30"/>
      <c r="N5773" s="30"/>
      <c r="O5773" s="30"/>
      <c r="P5773" s="30"/>
      <c r="Q5773" s="30" t="s">
        <v>25003</v>
      </c>
      <c r="R5773" s="30"/>
      <c r="S5773" s="30" t="s">
        <v>28882</v>
      </c>
      <c r="T5773" s="30"/>
      <c r="U5773" s="30"/>
      <c r="V5773" s="30" t="s">
        <v>1428</v>
      </c>
    </row>
    <row r="5774" spans="1:22" ht="15" customHeight="1">
      <c r="A5774" s="30">
        <v>6003</v>
      </c>
      <c r="B5774" s="30" t="s">
        <v>28883</v>
      </c>
      <c r="C5774" s="30"/>
      <c r="D5774" s="30" t="s">
        <v>28883</v>
      </c>
      <c r="E5774" s="30" t="s">
        <v>28884</v>
      </c>
      <c r="F5774" s="30" t="s">
        <v>2241</v>
      </c>
      <c r="G5774" s="30" t="s">
        <v>2242</v>
      </c>
      <c r="H5774" s="30" t="s">
        <v>1377</v>
      </c>
      <c r="I5774" s="30">
        <v>53220375</v>
      </c>
      <c r="J5774" s="30" t="s">
        <v>28885</v>
      </c>
      <c r="K5774" s="57" t="s">
        <v>28886</v>
      </c>
      <c r="L5774" s="30"/>
      <c r="M5774" s="30"/>
      <c r="N5774" s="30"/>
      <c r="O5774" s="30"/>
      <c r="P5774" s="30"/>
      <c r="Q5774" s="30" t="s">
        <v>28887</v>
      </c>
      <c r="R5774" s="30"/>
      <c r="S5774" s="30" t="s">
        <v>28888</v>
      </c>
      <c r="T5774" s="30"/>
      <c r="U5774" s="30"/>
      <c r="V5774" s="30" t="s">
        <v>1444</v>
      </c>
    </row>
    <row r="5775" spans="1:22" ht="15" customHeight="1">
      <c r="A5775" s="30">
        <v>6004</v>
      </c>
      <c r="B5775" s="30" t="s">
        <v>28889</v>
      </c>
      <c r="C5775" s="30"/>
      <c r="D5775" s="30" t="s">
        <v>28889</v>
      </c>
      <c r="E5775" s="30" t="s">
        <v>28890</v>
      </c>
      <c r="F5775" s="30" t="s">
        <v>28891</v>
      </c>
      <c r="G5775" s="30" t="s">
        <v>1384</v>
      </c>
      <c r="H5775" s="30" t="s">
        <v>1383</v>
      </c>
      <c r="I5775" s="30">
        <v>21310290</v>
      </c>
      <c r="J5775" s="30" t="s">
        <v>28892</v>
      </c>
      <c r="K5775" s="57">
        <v>85218360</v>
      </c>
      <c r="L5775" s="30"/>
      <c r="M5775" s="30"/>
      <c r="N5775" s="30"/>
      <c r="O5775" s="30"/>
      <c r="P5775" s="30"/>
      <c r="Q5775" s="30" t="s">
        <v>25003</v>
      </c>
      <c r="R5775" s="30"/>
      <c r="S5775" s="30" t="s">
        <v>28893</v>
      </c>
      <c r="T5775" s="30"/>
      <c r="U5775" s="30"/>
      <c r="V5775" s="30" t="s">
        <v>1428</v>
      </c>
    </row>
    <row r="5776" spans="1:22" ht="15" customHeight="1">
      <c r="A5776" s="30">
        <v>6005</v>
      </c>
      <c r="B5776" s="30" t="s">
        <v>28894</v>
      </c>
      <c r="C5776" s="30"/>
      <c r="D5776" s="30" t="s">
        <v>28894</v>
      </c>
      <c r="E5776" s="30" t="s">
        <v>3989</v>
      </c>
      <c r="F5776" s="30" t="s">
        <v>1454</v>
      </c>
      <c r="G5776" s="30" t="s">
        <v>5158</v>
      </c>
      <c r="H5776" s="30" t="s">
        <v>1379</v>
      </c>
      <c r="I5776" s="30">
        <v>64900000</v>
      </c>
      <c r="J5776" s="30" t="s">
        <v>28895</v>
      </c>
      <c r="K5776" s="57">
        <v>194727262</v>
      </c>
      <c r="L5776" s="30"/>
      <c r="M5776" s="30"/>
      <c r="N5776" s="30"/>
      <c r="O5776" s="30"/>
      <c r="P5776" s="30"/>
      <c r="Q5776" s="30" t="s">
        <v>5160</v>
      </c>
      <c r="R5776" s="30"/>
      <c r="S5776" s="30" t="s">
        <v>5161</v>
      </c>
      <c r="T5776" s="30"/>
      <c r="U5776" s="30"/>
      <c r="V5776" s="30" t="s">
        <v>1444</v>
      </c>
    </row>
    <row r="5777" spans="1:22" ht="15" customHeight="1">
      <c r="A5777" s="30">
        <v>6006</v>
      </c>
      <c r="B5777" s="30" t="s">
        <v>28896</v>
      </c>
      <c r="C5777" s="30"/>
      <c r="D5777" s="30" t="s">
        <v>28896</v>
      </c>
      <c r="E5777" s="30" t="s">
        <v>28897</v>
      </c>
      <c r="F5777" s="30" t="s">
        <v>7730</v>
      </c>
      <c r="G5777" s="30" t="s">
        <v>1384</v>
      </c>
      <c r="H5777" s="30" t="s">
        <v>1383</v>
      </c>
      <c r="I5777" s="30">
        <v>20540001</v>
      </c>
      <c r="J5777" s="30" t="s">
        <v>28898</v>
      </c>
      <c r="K5777" s="57">
        <v>77573615</v>
      </c>
      <c r="L5777" s="30"/>
      <c r="M5777" s="30"/>
      <c r="N5777" s="30"/>
      <c r="O5777" s="30"/>
      <c r="P5777" s="30"/>
      <c r="Q5777" s="30" t="s">
        <v>25003</v>
      </c>
      <c r="R5777" s="30"/>
      <c r="S5777" s="30" t="s">
        <v>28899</v>
      </c>
      <c r="T5777" s="30"/>
      <c r="U5777" s="30"/>
      <c r="V5777" s="30" t="s">
        <v>1444</v>
      </c>
    </row>
    <row r="5778" spans="1:22" ht="15" customHeight="1">
      <c r="A5778" s="30">
        <v>6007</v>
      </c>
      <c r="B5778" s="30" t="s">
        <v>28900</v>
      </c>
      <c r="C5778" s="30"/>
      <c r="D5778" s="30" t="s">
        <v>28900</v>
      </c>
      <c r="E5778" s="30" t="s">
        <v>28261</v>
      </c>
      <c r="F5778" s="30" t="s">
        <v>3957</v>
      </c>
      <c r="G5778" s="30" t="s">
        <v>1384</v>
      </c>
      <c r="H5778" s="30" t="s">
        <v>1383</v>
      </c>
      <c r="I5778" s="30">
        <v>21351050</v>
      </c>
      <c r="J5778" s="30" t="s">
        <v>28901</v>
      </c>
      <c r="K5778" s="57">
        <v>79056782</v>
      </c>
      <c r="L5778" s="30"/>
      <c r="M5778" s="30"/>
      <c r="N5778" s="30"/>
      <c r="O5778" s="30"/>
      <c r="P5778" s="30"/>
      <c r="Q5778" s="30" t="s">
        <v>25003</v>
      </c>
      <c r="R5778" s="30"/>
      <c r="S5778" s="30" t="s">
        <v>28902</v>
      </c>
      <c r="T5778" s="30"/>
      <c r="U5778" s="30"/>
      <c r="V5778" s="30" t="s">
        <v>1428</v>
      </c>
    </row>
    <row r="5779" spans="1:22" ht="15" customHeight="1">
      <c r="A5779" s="30">
        <v>6008</v>
      </c>
      <c r="B5779" s="30" t="s">
        <v>28903</v>
      </c>
      <c r="C5779" s="30"/>
      <c r="D5779" s="30" t="s">
        <v>28903</v>
      </c>
      <c r="E5779" s="30" t="s">
        <v>28904</v>
      </c>
      <c r="F5779" s="30" t="s">
        <v>4254</v>
      </c>
      <c r="G5779" s="30" t="s">
        <v>9187</v>
      </c>
      <c r="H5779" s="30" t="s">
        <v>1393</v>
      </c>
      <c r="I5779" s="30">
        <v>88372673</v>
      </c>
      <c r="J5779" s="30" t="s">
        <v>28905</v>
      </c>
      <c r="K5779" s="57">
        <v>260232319</v>
      </c>
      <c r="L5779" s="30"/>
      <c r="M5779" s="30"/>
      <c r="N5779" s="30"/>
      <c r="O5779" s="30"/>
      <c r="P5779" s="30"/>
      <c r="Q5779" s="30" t="s">
        <v>28906</v>
      </c>
      <c r="R5779" s="30"/>
      <c r="S5779" s="30" t="s">
        <v>28907</v>
      </c>
      <c r="T5779" s="30"/>
      <c r="U5779" s="30"/>
      <c r="V5779" s="30" t="s">
        <v>1444</v>
      </c>
    </row>
    <row r="5780" spans="1:22" ht="15" customHeight="1">
      <c r="A5780" s="30">
        <v>6009</v>
      </c>
      <c r="B5780" s="30" t="s">
        <v>28908</v>
      </c>
      <c r="C5780" s="30"/>
      <c r="D5780" s="30" t="s">
        <v>28908</v>
      </c>
      <c r="E5780" s="30" t="s">
        <v>28909</v>
      </c>
      <c r="F5780" s="30" t="s">
        <v>1454</v>
      </c>
      <c r="G5780" s="30" t="s">
        <v>28333</v>
      </c>
      <c r="H5780" s="30" t="s">
        <v>1383</v>
      </c>
      <c r="I5780" s="30">
        <v>23815292</v>
      </c>
      <c r="J5780" s="30" t="s">
        <v>28910</v>
      </c>
      <c r="K5780" s="57">
        <v>79421707</v>
      </c>
      <c r="L5780" s="30"/>
      <c r="M5780" s="30"/>
      <c r="N5780" s="30"/>
      <c r="O5780" s="30"/>
      <c r="P5780" s="30"/>
      <c r="Q5780" s="30" t="s">
        <v>25003</v>
      </c>
      <c r="R5780" s="30"/>
      <c r="S5780" s="30" t="s">
        <v>28911</v>
      </c>
      <c r="T5780" s="30"/>
      <c r="U5780" s="30"/>
      <c r="V5780" s="30" t="s">
        <v>1444</v>
      </c>
    </row>
    <row r="5781" spans="1:22" ht="15" customHeight="1">
      <c r="A5781" s="30">
        <v>6010</v>
      </c>
      <c r="B5781" s="30" t="s">
        <v>28912</v>
      </c>
      <c r="C5781" s="30"/>
      <c r="D5781" s="30" t="s">
        <v>28912</v>
      </c>
      <c r="E5781" s="30" t="s">
        <v>28913</v>
      </c>
      <c r="F5781" s="30" t="s">
        <v>28914</v>
      </c>
      <c r="G5781" s="30" t="s">
        <v>1384</v>
      </c>
      <c r="H5781" s="30" t="s">
        <v>1383</v>
      </c>
      <c r="I5781" s="30">
        <v>22220000</v>
      </c>
      <c r="J5781" s="30" t="s">
        <v>28915</v>
      </c>
      <c r="K5781" s="57">
        <v>11342426</v>
      </c>
      <c r="L5781" s="30"/>
      <c r="M5781" s="30"/>
      <c r="N5781" s="30"/>
      <c r="O5781" s="30"/>
      <c r="P5781" s="30"/>
      <c r="Q5781" s="30" t="s">
        <v>25003</v>
      </c>
      <c r="R5781" s="30"/>
      <c r="S5781" s="30" t="s">
        <v>28916</v>
      </c>
      <c r="T5781" s="30"/>
      <c r="U5781" s="30"/>
      <c r="V5781" s="30" t="s">
        <v>1444</v>
      </c>
    </row>
    <row r="5782" spans="1:22" ht="15" customHeight="1">
      <c r="A5782" s="30">
        <v>6011</v>
      </c>
      <c r="B5782" s="30" t="s">
        <v>28917</v>
      </c>
      <c r="C5782" s="30"/>
      <c r="D5782" s="30" t="s">
        <v>28917</v>
      </c>
      <c r="E5782" s="30" t="s">
        <v>28918</v>
      </c>
      <c r="F5782" s="30" t="s">
        <v>28919</v>
      </c>
      <c r="G5782" s="30" t="s">
        <v>2360</v>
      </c>
      <c r="H5782" s="30" t="s">
        <v>1363</v>
      </c>
      <c r="I5782" s="30">
        <v>74410160</v>
      </c>
      <c r="J5782" s="30" t="s">
        <v>28920</v>
      </c>
      <c r="K5782" s="57">
        <v>108127141</v>
      </c>
      <c r="L5782" s="30"/>
      <c r="M5782" s="30"/>
      <c r="N5782" s="30"/>
      <c r="O5782" s="30"/>
      <c r="P5782" s="30"/>
      <c r="Q5782" s="30" t="s">
        <v>28921</v>
      </c>
      <c r="R5782" s="30"/>
      <c r="S5782" s="30" t="s">
        <v>28922</v>
      </c>
      <c r="T5782" s="30"/>
      <c r="U5782" s="30"/>
      <c r="V5782" s="30" t="s">
        <v>1444</v>
      </c>
    </row>
    <row r="5783" spans="1:22" ht="15" customHeight="1">
      <c r="A5783" s="37">
        <v>6012</v>
      </c>
      <c r="B5783" s="37" t="s">
        <v>28923</v>
      </c>
      <c r="C5783" s="37"/>
      <c r="D5783" s="37" t="s">
        <v>28923</v>
      </c>
      <c r="E5783" s="37" t="s">
        <v>28924</v>
      </c>
      <c r="F5783" s="37" t="s">
        <v>1454</v>
      </c>
      <c r="G5783" s="37" t="s">
        <v>20653</v>
      </c>
      <c r="H5783" s="37" t="s">
        <v>1379</v>
      </c>
      <c r="I5783" s="37">
        <v>64180000</v>
      </c>
      <c r="J5783" s="37" t="s">
        <v>28925</v>
      </c>
      <c r="K5783" s="58">
        <v>194661903</v>
      </c>
      <c r="L5783" s="37"/>
      <c r="M5783" s="37"/>
      <c r="N5783" s="37"/>
      <c r="O5783" s="37"/>
      <c r="P5783" s="37"/>
      <c r="Q5783" s="37" t="s">
        <v>28926</v>
      </c>
      <c r="R5783" s="37"/>
      <c r="S5783" s="37" t="s">
        <v>28927</v>
      </c>
      <c r="T5783" s="37"/>
      <c r="U5783" s="37"/>
      <c r="V5783" s="26" t="s">
        <v>202</v>
      </c>
    </row>
    <row r="5784" spans="1:22" ht="15" customHeight="1">
      <c r="A5784" s="30">
        <v>6013</v>
      </c>
      <c r="B5784" s="30" t="s">
        <v>28928</v>
      </c>
      <c r="C5784" s="30"/>
      <c r="D5784" s="30" t="s">
        <v>28928</v>
      </c>
      <c r="E5784" s="30" t="s">
        <v>28929</v>
      </c>
      <c r="F5784" s="30" t="s">
        <v>1454</v>
      </c>
      <c r="G5784" s="30" t="s">
        <v>2387</v>
      </c>
      <c r="H5784" s="30" t="s">
        <v>1391</v>
      </c>
      <c r="I5784" s="30">
        <v>98700000</v>
      </c>
      <c r="J5784" s="30" t="s">
        <v>28930</v>
      </c>
      <c r="K5784" s="57">
        <v>650159560</v>
      </c>
      <c r="L5784" s="30"/>
      <c r="M5784" s="30"/>
      <c r="N5784" s="30"/>
      <c r="O5784" s="30"/>
      <c r="P5784" s="30"/>
      <c r="Q5784" s="30" t="s">
        <v>28931</v>
      </c>
      <c r="R5784" s="30"/>
      <c r="S5784" s="30" t="s">
        <v>28932</v>
      </c>
      <c r="T5784" s="30"/>
      <c r="U5784" s="30"/>
      <c r="V5784" s="30" t="s">
        <v>1428</v>
      </c>
    </row>
    <row r="5785" spans="1:22" ht="15" customHeight="1">
      <c r="A5785" s="30">
        <v>6014</v>
      </c>
      <c r="B5785" s="30" t="s">
        <v>28933</v>
      </c>
      <c r="C5785" s="30"/>
      <c r="D5785" s="30" t="s">
        <v>28933</v>
      </c>
      <c r="E5785" s="30" t="s">
        <v>28934</v>
      </c>
      <c r="F5785" s="30" t="s">
        <v>3185</v>
      </c>
      <c r="G5785" s="30" t="s">
        <v>1384</v>
      </c>
      <c r="H5785" s="30" t="s">
        <v>1383</v>
      </c>
      <c r="I5785" s="30">
        <v>23045830</v>
      </c>
      <c r="J5785" s="30" t="s">
        <v>28935</v>
      </c>
      <c r="K5785" s="57">
        <v>12186584</v>
      </c>
      <c r="L5785" s="30"/>
      <c r="M5785" s="30"/>
      <c r="N5785" s="30"/>
      <c r="O5785" s="30"/>
      <c r="P5785" s="30"/>
      <c r="Q5785" s="30" t="s">
        <v>25003</v>
      </c>
      <c r="R5785" s="30"/>
      <c r="S5785" s="30" t="s">
        <v>28936</v>
      </c>
      <c r="T5785" s="30"/>
      <c r="U5785" s="30"/>
      <c r="V5785" s="30" t="s">
        <v>1428</v>
      </c>
    </row>
    <row r="5786" spans="1:22" ht="15" customHeight="1">
      <c r="A5786" s="30">
        <v>6015</v>
      </c>
      <c r="B5786" s="30" t="s">
        <v>28937</v>
      </c>
      <c r="C5786" s="30"/>
      <c r="D5786" s="30" t="s">
        <v>28937</v>
      </c>
      <c r="E5786" s="30" t="s">
        <v>15479</v>
      </c>
      <c r="F5786" s="30" t="s">
        <v>4014</v>
      </c>
      <c r="G5786" s="30" t="s">
        <v>1422</v>
      </c>
      <c r="H5786" s="30" t="s">
        <v>1397</v>
      </c>
      <c r="I5786" s="30">
        <v>3042001</v>
      </c>
      <c r="J5786" s="30" t="s">
        <v>28938</v>
      </c>
      <c r="K5786" s="57">
        <v>128670181110</v>
      </c>
      <c r="L5786" s="30"/>
      <c r="M5786" s="30"/>
      <c r="N5786" s="30"/>
      <c r="O5786" s="30"/>
      <c r="P5786" s="30"/>
      <c r="Q5786" s="30" t="s">
        <v>2795</v>
      </c>
      <c r="R5786" s="30"/>
      <c r="S5786" s="30" t="s">
        <v>28939</v>
      </c>
      <c r="T5786" s="30"/>
      <c r="U5786" s="30"/>
      <c r="V5786" s="30" t="s">
        <v>1444</v>
      </c>
    </row>
    <row r="5787" spans="1:22" ht="15" customHeight="1">
      <c r="A5787" s="30">
        <v>6016</v>
      </c>
      <c r="B5787" s="30" t="s">
        <v>28940</v>
      </c>
      <c r="C5787" s="30"/>
      <c r="D5787" s="30" t="s">
        <v>28940</v>
      </c>
      <c r="E5787" s="30" t="s">
        <v>4029</v>
      </c>
      <c r="F5787" s="30" t="s">
        <v>1454</v>
      </c>
      <c r="G5787" s="30" t="s">
        <v>4031</v>
      </c>
      <c r="H5787" s="30" t="s">
        <v>1383</v>
      </c>
      <c r="I5787" s="30">
        <v>27910362</v>
      </c>
      <c r="J5787" s="30" t="s">
        <v>28941</v>
      </c>
      <c r="K5787" s="57">
        <v>11906923</v>
      </c>
      <c r="L5787" s="30"/>
      <c r="M5787" s="30"/>
      <c r="N5787" s="30"/>
      <c r="O5787" s="30"/>
      <c r="P5787" s="30"/>
      <c r="Q5787" s="30" t="s">
        <v>25003</v>
      </c>
      <c r="R5787" s="30"/>
      <c r="S5787" s="30" t="s">
        <v>28942</v>
      </c>
      <c r="T5787" s="30"/>
      <c r="U5787" s="30"/>
      <c r="V5787" s="30" t="s">
        <v>1444</v>
      </c>
    </row>
    <row r="5788" spans="1:22" ht="15" customHeight="1">
      <c r="A5788" s="30">
        <v>6017</v>
      </c>
      <c r="B5788" s="30" t="s">
        <v>28943</v>
      </c>
      <c r="C5788" s="30"/>
      <c r="D5788" s="30" t="s">
        <v>28943</v>
      </c>
      <c r="E5788" s="30" t="s">
        <v>28944</v>
      </c>
      <c r="F5788" s="30" t="s">
        <v>1454</v>
      </c>
      <c r="G5788" s="30" t="s">
        <v>10685</v>
      </c>
      <c r="H5788" s="30" t="s">
        <v>1391</v>
      </c>
      <c r="I5788" s="30">
        <v>98801640</v>
      </c>
      <c r="J5788" s="30" t="s">
        <v>28945</v>
      </c>
      <c r="K5788" s="57">
        <v>1130173060</v>
      </c>
      <c r="L5788" s="30"/>
      <c r="M5788" s="30"/>
      <c r="N5788" s="30"/>
      <c r="O5788" s="30"/>
      <c r="P5788" s="30"/>
      <c r="Q5788" s="30" t="s">
        <v>28946</v>
      </c>
      <c r="R5788" s="30"/>
      <c r="S5788" s="30" t="s">
        <v>28932</v>
      </c>
      <c r="T5788" s="30"/>
      <c r="U5788" s="30"/>
      <c r="V5788" s="30" t="s">
        <v>1428</v>
      </c>
    </row>
    <row r="5789" spans="1:22" ht="15" customHeight="1">
      <c r="A5789" s="30">
        <v>6018</v>
      </c>
      <c r="B5789" s="30" t="s">
        <v>28947</v>
      </c>
      <c r="C5789" s="30"/>
      <c r="D5789" s="30" t="s">
        <v>28947</v>
      </c>
      <c r="E5789" s="30" t="s">
        <v>28948</v>
      </c>
      <c r="F5789" s="30" t="s">
        <v>1454</v>
      </c>
      <c r="G5789" s="30" t="s">
        <v>28949</v>
      </c>
      <c r="H5789" s="30" t="s">
        <v>1354</v>
      </c>
      <c r="I5789" s="30">
        <v>62595000</v>
      </c>
      <c r="J5789" s="30" t="s">
        <v>28950</v>
      </c>
      <c r="K5789" s="57">
        <v>63856727</v>
      </c>
      <c r="L5789" s="30"/>
      <c r="M5789" s="30"/>
      <c r="N5789" s="30"/>
      <c r="O5789" s="30"/>
      <c r="P5789" s="30"/>
      <c r="Q5789" s="30" t="s">
        <v>28951</v>
      </c>
      <c r="R5789" s="30"/>
      <c r="S5789" s="30" t="s">
        <v>28952</v>
      </c>
      <c r="T5789" s="30"/>
      <c r="U5789" s="30"/>
      <c r="V5789" s="30" t="s">
        <v>1444</v>
      </c>
    </row>
    <row r="5790" spans="1:22" ht="15" customHeight="1">
      <c r="A5790" s="30">
        <v>6019</v>
      </c>
      <c r="B5790" s="30" t="s">
        <v>28953</v>
      </c>
      <c r="C5790" s="30"/>
      <c r="D5790" s="30" t="s">
        <v>28953</v>
      </c>
      <c r="E5790" s="30" t="s">
        <v>28954</v>
      </c>
      <c r="F5790" s="30" t="s">
        <v>4014</v>
      </c>
      <c r="G5790" s="30" t="s">
        <v>1422</v>
      </c>
      <c r="H5790" s="30" t="s">
        <v>1397</v>
      </c>
      <c r="I5790" s="30">
        <v>3045002</v>
      </c>
      <c r="J5790" s="30" t="s">
        <v>28955</v>
      </c>
      <c r="K5790" s="57" t="s">
        <v>28956</v>
      </c>
      <c r="L5790" s="30"/>
      <c r="M5790" s="30"/>
      <c r="N5790" s="30"/>
      <c r="O5790" s="30"/>
      <c r="P5790" s="30"/>
      <c r="Q5790" s="30" t="s">
        <v>28957</v>
      </c>
      <c r="R5790" s="30"/>
      <c r="S5790" s="30" t="s">
        <v>28958</v>
      </c>
      <c r="T5790" s="30"/>
      <c r="U5790" s="30"/>
      <c r="V5790" s="30" t="s">
        <v>1444</v>
      </c>
    </row>
    <row r="5791" spans="1:22" ht="15" customHeight="1">
      <c r="A5791" s="30">
        <v>6020</v>
      </c>
      <c r="B5791" s="30" t="s">
        <v>28959</v>
      </c>
      <c r="C5791" s="30"/>
      <c r="D5791" s="30" t="s">
        <v>28959</v>
      </c>
      <c r="E5791" s="30" t="s">
        <v>28960</v>
      </c>
      <c r="F5791" s="30" t="s">
        <v>1454</v>
      </c>
      <c r="G5791" s="30" t="s">
        <v>2205</v>
      </c>
      <c r="H5791" s="30" t="s">
        <v>1375</v>
      </c>
      <c r="I5791" s="30">
        <v>58400206</v>
      </c>
      <c r="J5791" s="30" t="s">
        <v>28961</v>
      </c>
      <c r="K5791" s="57">
        <v>163248680</v>
      </c>
      <c r="L5791" s="30"/>
      <c r="M5791" s="30"/>
      <c r="N5791" s="30"/>
      <c r="O5791" s="30"/>
      <c r="P5791" s="30"/>
      <c r="Q5791" s="30" t="s">
        <v>28962</v>
      </c>
      <c r="R5791" s="30"/>
      <c r="S5791" s="30" t="s">
        <v>28963</v>
      </c>
      <c r="T5791" s="30"/>
      <c r="U5791" s="30"/>
      <c r="V5791" s="30" t="s">
        <v>1444</v>
      </c>
    </row>
    <row r="5792" spans="1:22" ht="15" customHeight="1">
      <c r="A5792" s="37">
        <v>6021</v>
      </c>
      <c r="B5792" s="37" t="s">
        <v>28964</v>
      </c>
      <c r="C5792" s="37"/>
      <c r="D5792" s="37" t="s">
        <v>28964</v>
      </c>
      <c r="E5792" s="37" t="s">
        <v>28965</v>
      </c>
      <c r="F5792" s="37" t="s">
        <v>28966</v>
      </c>
      <c r="G5792" s="37" t="s">
        <v>3503</v>
      </c>
      <c r="H5792" s="37" t="s">
        <v>1389</v>
      </c>
      <c r="I5792" s="37">
        <v>69316516</v>
      </c>
      <c r="J5792" s="37" t="s">
        <v>28967</v>
      </c>
      <c r="K5792" s="58" t="s">
        <v>28968</v>
      </c>
      <c r="L5792" s="37"/>
      <c r="M5792" s="37"/>
      <c r="N5792" s="37"/>
      <c r="O5792" s="37"/>
      <c r="P5792" s="37"/>
      <c r="Q5792" s="37" t="s">
        <v>28969</v>
      </c>
      <c r="R5792" s="37"/>
      <c r="S5792" s="37" t="s">
        <v>28970</v>
      </c>
      <c r="T5792" s="37"/>
      <c r="U5792" s="37"/>
      <c r="V5792" s="26" t="s">
        <v>202</v>
      </c>
    </row>
    <row r="5793" spans="1:22" ht="15" customHeight="1">
      <c r="A5793" s="30">
        <v>6022</v>
      </c>
      <c r="B5793" s="30" t="s">
        <v>28971</v>
      </c>
      <c r="C5793" s="30"/>
      <c r="D5793" s="30" t="s">
        <v>28971</v>
      </c>
      <c r="E5793" s="30" t="s">
        <v>28972</v>
      </c>
      <c r="F5793" s="30" t="s">
        <v>1454</v>
      </c>
      <c r="G5793" s="30" t="s">
        <v>28973</v>
      </c>
      <c r="H5793" s="30" t="s">
        <v>1377</v>
      </c>
      <c r="I5793" s="30">
        <v>55578000</v>
      </c>
      <c r="J5793" s="30" t="s">
        <v>28974</v>
      </c>
      <c r="K5793" s="57" t="s">
        <v>28975</v>
      </c>
      <c r="L5793" s="30"/>
      <c r="M5793" s="30"/>
      <c r="N5793" s="30"/>
      <c r="O5793" s="30"/>
      <c r="P5793" s="30"/>
      <c r="Q5793" s="30" t="s">
        <v>28976</v>
      </c>
      <c r="R5793" s="30"/>
      <c r="S5793" s="30" t="s">
        <v>28977</v>
      </c>
      <c r="T5793" s="30"/>
      <c r="U5793" s="30"/>
      <c r="V5793" s="30" t="s">
        <v>1444</v>
      </c>
    </row>
    <row r="5794" spans="1:22" ht="15" customHeight="1">
      <c r="A5794" s="30">
        <v>6023</v>
      </c>
      <c r="B5794" s="30" t="s">
        <v>28978</v>
      </c>
      <c r="C5794" s="30"/>
      <c r="D5794" s="30" t="s">
        <v>28978</v>
      </c>
      <c r="E5794" s="30" t="s">
        <v>20092</v>
      </c>
      <c r="F5794" s="30" t="s">
        <v>28979</v>
      </c>
      <c r="G5794" s="30" t="s">
        <v>2054</v>
      </c>
      <c r="H5794" s="30" t="s">
        <v>1352</v>
      </c>
      <c r="I5794" s="30">
        <v>41940000</v>
      </c>
      <c r="J5794" s="30" t="s">
        <v>28980</v>
      </c>
      <c r="K5794" s="57" t="s">
        <v>28981</v>
      </c>
      <c r="L5794" s="30"/>
      <c r="M5794" s="30"/>
      <c r="N5794" s="30"/>
      <c r="O5794" s="30"/>
      <c r="P5794" s="30"/>
      <c r="Q5794" s="30" t="s">
        <v>28982</v>
      </c>
      <c r="R5794" s="30"/>
      <c r="S5794" s="30" t="s">
        <v>28983</v>
      </c>
      <c r="T5794" s="30"/>
      <c r="U5794" s="30"/>
      <c r="V5794" s="30" t="s">
        <v>1428</v>
      </c>
    </row>
    <row r="5795" spans="1:22" ht="15" customHeight="1">
      <c r="A5795" s="30">
        <v>6024</v>
      </c>
      <c r="B5795" s="30" t="s">
        <v>28984</v>
      </c>
      <c r="C5795" s="30"/>
      <c r="D5795" s="30" t="s">
        <v>28984</v>
      </c>
      <c r="E5795" s="30" t="s">
        <v>4729</v>
      </c>
      <c r="F5795" s="30" t="s">
        <v>1454</v>
      </c>
      <c r="G5795" s="30" t="s">
        <v>28985</v>
      </c>
      <c r="H5795" s="30" t="s">
        <v>1393</v>
      </c>
      <c r="I5795" s="30">
        <v>89121000</v>
      </c>
      <c r="J5795" s="30" t="s">
        <v>28986</v>
      </c>
      <c r="K5795" s="57">
        <v>252132742</v>
      </c>
      <c r="L5795" s="30"/>
      <c r="M5795" s="30"/>
      <c r="N5795" s="30"/>
      <c r="O5795" s="30"/>
      <c r="P5795" s="30"/>
      <c r="Q5795" s="30" t="s">
        <v>28987</v>
      </c>
      <c r="R5795" s="30"/>
      <c r="S5795" s="30" t="s">
        <v>28988</v>
      </c>
      <c r="T5795" s="30"/>
      <c r="U5795" s="30"/>
      <c r="V5795" s="30" t="s">
        <v>1444</v>
      </c>
    </row>
    <row r="5796" spans="1:22" ht="15" customHeight="1">
      <c r="A5796" s="37">
        <v>6025</v>
      </c>
      <c r="B5796" s="37" t="s">
        <v>28989</v>
      </c>
      <c r="C5796" s="37"/>
      <c r="D5796" s="37" t="s">
        <v>28989</v>
      </c>
      <c r="E5796" s="37" t="s">
        <v>28990</v>
      </c>
      <c r="F5796" s="37" t="s">
        <v>1454</v>
      </c>
      <c r="G5796" s="37" t="s">
        <v>28991</v>
      </c>
      <c r="H5796" s="37" t="s">
        <v>1371</v>
      </c>
      <c r="I5796" s="37">
        <v>78563000</v>
      </c>
      <c r="J5796" s="37" t="s">
        <v>28992</v>
      </c>
      <c r="K5796" s="58" t="s">
        <v>28993</v>
      </c>
      <c r="L5796" s="37"/>
      <c r="M5796" s="37"/>
      <c r="N5796" s="37"/>
      <c r="O5796" s="37"/>
      <c r="P5796" s="37"/>
      <c r="Q5796" s="37" t="s">
        <v>28994</v>
      </c>
      <c r="R5796" s="37"/>
      <c r="S5796" s="37" t="s">
        <v>28995</v>
      </c>
      <c r="T5796" s="37"/>
      <c r="U5796" s="37"/>
      <c r="V5796" s="26" t="s">
        <v>202</v>
      </c>
    </row>
    <row r="5797" spans="1:22" ht="15" customHeight="1">
      <c r="A5797" s="30">
        <v>6026</v>
      </c>
      <c r="B5797" s="30" t="s">
        <v>28996</v>
      </c>
      <c r="C5797" s="30"/>
      <c r="D5797" s="30" t="s">
        <v>28996</v>
      </c>
      <c r="E5797" s="30" t="s">
        <v>28997</v>
      </c>
      <c r="F5797" s="30" t="s">
        <v>15491</v>
      </c>
      <c r="G5797" s="30" t="s">
        <v>1570</v>
      </c>
      <c r="H5797" s="30" t="s">
        <v>1365</v>
      </c>
      <c r="I5797" s="30">
        <v>65050175</v>
      </c>
      <c r="J5797" s="30" t="s">
        <v>28998</v>
      </c>
      <c r="K5797" s="57">
        <v>126645000</v>
      </c>
      <c r="L5797" s="30"/>
      <c r="M5797" s="30"/>
      <c r="N5797" s="30"/>
      <c r="O5797" s="30"/>
      <c r="P5797" s="30"/>
      <c r="Q5797" s="30" t="s">
        <v>28999</v>
      </c>
      <c r="R5797" s="30"/>
      <c r="S5797" s="30" t="s">
        <v>29000</v>
      </c>
      <c r="T5797" s="30"/>
      <c r="U5797" s="30"/>
      <c r="V5797" s="30" t="s">
        <v>1444</v>
      </c>
    </row>
    <row r="5798" spans="1:22" ht="15" customHeight="1">
      <c r="A5798" s="30">
        <v>6027</v>
      </c>
      <c r="B5798" s="30" t="s">
        <v>29001</v>
      </c>
      <c r="C5798" s="30"/>
      <c r="D5798" s="30" t="s">
        <v>29001</v>
      </c>
      <c r="E5798" s="30" t="s">
        <v>29002</v>
      </c>
      <c r="F5798" s="30" t="s">
        <v>29003</v>
      </c>
      <c r="G5798" s="30" t="s">
        <v>2223</v>
      </c>
      <c r="H5798" s="30" t="s">
        <v>1377</v>
      </c>
      <c r="I5798" s="30">
        <v>55193566</v>
      </c>
      <c r="J5798" s="30" t="s">
        <v>29004</v>
      </c>
      <c r="K5798" s="57">
        <v>67485464</v>
      </c>
      <c r="L5798" s="30"/>
      <c r="M5798" s="30"/>
      <c r="N5798" s="30"/>
      <c r="O5798" s="30"/>
      <c r="P5798" s="30"/>
      <c r="Q5798" s="30" t="s">
        <v>29005</v>
      </c>
      <c r="R5798" s="30"/>
      <c r="S5798" s="30" t="s">
        <v>29006</v>
      </c>
      <c r="T5798" s="30"/>
      <c r="U5798" s="30"/>
      <c r="V5798" s="30" t="s">
        <v>1444</v>
      </c>
    </row>
    <row r="5799" spans="1:22" ht="15" customHeight="1">
      <c r="A5799" s="30">
        <v>6028</v>
      </c>
      <c r="B5799" s="30" t="s">
        <v>29007</v>
      </c>
      <c r="C5799" s="30"/>
      <c r="D5799" s="30" t="s">
        <v>29007</v>
      </c>
      <c r="E5799" s="30" t="s">
        <v>29008</v>
      </c>
      <c r="F5799" s="30" t="s">
        <v>1395</v>
      </c>
      <c r="G5799" s="30" t="s">
        <v>1422</v>
      </c>
      <c r="H5799" s="30" t="s">
        <v>1397</v>
      </c>
      <c r="I5799" s="30">
        <v>1512000</v>
      </c>
      <c r="J5799" s="30" t="s">
        <v>29009</v>
      </c>
      <c r="K5799" s="57" t="s">
        <v>29010</v>
      </c>
      <c r="L5799" s="30"/>
      <c r="M5799" s="30"/>
      <c r="N5799" s="30"/>
      <c r="O5799" s="30"/>
      <c r="P5799" s="30"/>
      <c r="Q5799" s="30" t="s">
        <v>29011</v>
      </c>
      <c r="R5799" s="30"/>
      <c r="S5799" s="30" t="s">
        <v>29012</v>
      </c>
      <c r="T5799" s="30"/>
      <c r="U5799" s="30"/>
      <c r="V5799" s="30" t="s">
        <v>1444</v>
      </c>
    </row>
    <row r="5800" spans="1:22" ht="15" customHeight="1">
      <c r="A5800" s="30">
        <v>6029</v>
      </c>
      <c r="B5800" s="30" t="s">
        <v>29013</v>
      </c>
      <c r="C5800" s="30"/>
      <c r="D5800" s="30" t="s">
        <v>29013</v>
      </c>
      <c r="E5800" s="30" t="s">
        <v>29014</v>
      </c>
      <c r="F5800" s="30" t="s">
        <v>1454</v>
      </c>
      <c r="G5800" s="30" t="s">
        <v>9880</v>
      </c>
      <c r="H5800" s="30" t="s">
        <v>1375</v>
      </c>
      <c r="I5800" s="30">
        <v>58780000</v>
      </c>
      <c r="J5800" s="30" t="s">
        <v>29015</v>
      </c>
      <c r="K5800" s="57">
        <v>161373470</v>
      </c>
      <c r="L5800" s="30"/>
      <c r="M5800" s="30"/>
      <c r="N5800" s="30"/>
      <c r="O5800" s="30"/>
      <c r="P5800" s="30"/>
      <c r="Q5800" s="30" t="s">
        <v>29016</v>
      </c>
      <c r="R5800" s="30"/>
      <c r="S5800" s="30" t="s">
        <v>29017</v>
      </c>
      <c r="T5800" s="30"/>
      <c r="U5800" s="30"/>
      <c r="V5800" s="30" t="s">
        <v>1444</v>
      </c>
    </row>
    <row r="5801" spans="1:22" ht="15" customHeight="1">
      <c r="A5801" s="30">
        <v>6030</v>
      </c>
      <c r="B5801" s="30" t="s">
        <v>29001</v>
      </c>
      <c r="C5801" s="30"/>
      <c r="D5801" s="30" t="s">
        <v>29001</v>
      </c>
      <c r="E5801" s="30" t="s">
        <v>29018</v>
      </c>
      <c r="F5801" s="30" t="s">
        <v>29019</v>
      </c>
      <c r="G5801" s="30" t="s">
        <v>2223</v>
      </c>
      <c r="H5801" s="30" t="s">
        <v>1377</v>
      </c>
      <c r="I5801" s="30">
        <v>55190356</v>
      </c>
      <c r="J5801" s="30" t="s">
        <v>29020</v>
      </c>
      <c r="K5801" s="57">
        <v>77197798</v>
      </c>
      <c r="L5801" s="30"/>
      <c r="M5801" s="30"/>
      <c r="N5801" s="30"/>
      <c r="O5801" s="30"/>
      <c r="P5801" s="30"/>
      <c r="Q5801" s="30" t="s">
        <v>29005</v>
      </c>
      <c r="R5801" s="30"/>
      <c r="S5801" s="30" t="s">
        <v>29021</v>
      </c>
      <c r="T5801" s="30"/>
      <c r="U5801" s="30"/>
      <c r="V5801" s="30" t="s">
        <v>1444</v>
      </c>
    </row>
    <row r="5802" spans="1:22" ht="15" customHeight="1">
      <c r="A5802" s="37">
        <v>6031</v>
      </c>
      <c r="B5802" s="37" t="s">
        <v>29022</v>
      </c>
      <c r="C5802" s="37"/>
      <c r="D5802" s="37" t="s">
        <v>29022</v>
      </c>
      <c r="E5802" s="37" t="s">
        <v>29023</v>
      </c>
      <c r="F5802" s="37" t="s">
        <v>8606</v>
      </c>
      <c r="G5802" s="37" t="s">
        <v>14526</v>
      </c>
      <c r="H5802" s="37" t="s">
        <v>1393</v>
      </c>
      <c r="I5802" s="37">
        <v>88400000</v>
      </c>
      <c r="J5802" s="37" t="s">
        <v>29024</v>
      </c>
      <c r="K5802" s="58">
        <v>255041217</v>
      </c>
      <c r="L5802" s="37"/>
      <c r="M5802" s="37"/>
      <c r="N5802" s="37"/>
      <c r="O5802" s="37"/>
      <c r="P5802" s="37"/>
      <c r="Q5802" s="37" t="s">
        <v>29025</v>
      </c>
      <c r="R5802" s="37"/>
      <c r="S5802" s="37" t="s">
        <v>29026</v>
      </c>
      <c r="T5802" s="37"/>
      <c r="U5802" s="37"/>
      <c r="V5802" s="26" t="s">
        <v>202</v>
      </c>
    </row>
    <row r="5803" spans="1:22" ht="15" customHeight="1">
      <c r="A5803" s="37">
        <v>6032</v>
      </c>
      <c r="B5803" s="37" t="s">
        <v>29027</v>
      </c>
      <c r="C5803" s="37"/>
      <c r="D5803" s="37" t="s">
        <v>29027</v>
      </c>
      <c r="E5803" s="37" t="s">
        <v>4232</v>
      </c>
      <c r="F5803" s="37" t="s">
        <v>1454</v>
      </c>
      <c r="G5803" s="37" t="s">
        <v>4233</v>
      </c>
      <c r="H5803" s="37" t="s">
        <v>1391</v>
      </c>
      <c r="I5803" s="37">
        <v>93260084</v>
      </c>
      <c r="J5803" s="37" t="s">
        <v>29028</v>
      </c>
      <c r="K5803" s="58">
        <v>430156073</v>
      </c>
      <c r="L5803" s="37"/>
      <c r="M5803" s="37"/>
      <c r="N5803" s="37"/>
      <c r="O5803" s="37"/>
      <c r="P5803" s="37"/>
      <c r="Q5803" s="37" t="s">
        <v>29029</v>
      </c>
      <c r="R5803" s="37"/>
      <c r="S5803" s="37" t="s">
        <v>29030</v>
      </c>
      <c r="T5803" s="37"/>
      <c r="U5803" s="37"/>
      <c r="V5803" s="26" t="s">
        <v>202</v>
      </c>
    </row>
    <row r="5804" spans="1:22" ht="15" customHeight="1">
      <c r="A5804" s="30">
        <v>6033</v>
      </c>
      <c r="B5804" s="30" t="s">
        <v>29031</v>
      </c>
      <c r="C5804" s="30"/>
      <c r="D5804" s="30" t="s">
        <v>29031</v>
      </c>
      <c r="E5804" s="30" t="s">
        <v>29032</v>
      </c>
      <c r="F5804" s="30" t="s">
        <v>1454</v>
      </c>
      <c r="G5804" s="30" t="s">
        <v>2397</v>
      </c>
      <c r="H5804" s="30" t="s">
        <v>1352</v>
      </c>
      <c r="I5804" s="30">
        <v>46430000</v>
      </c>
      <c r="J5804" s="30" t="s">
        <v>29033</v>
      </c>
      <c r="K5804" s="57">
        <v>114027708</v>
      </c>
      <c r="L5804" s="30"/>
      <c r="M5804" s="30"/>
      <c r="N5804" s="30"/>
      <c r="O5804" s="30"/>
      <c r="P5804" s="30"/>
      <c r="Q5804" s="30" t="s">
        <v>7880</v>
      </c>
      <c r="R5804" s="30"/>
      <c r="S5804" s="30" t="s">
        <v>29034</v>
      </c>
      <c r="T5804" s="30"/>
      <c r="U5804" s="30"/>
      <c r="V5804" s="30" t="s">
        <v>1444</v>
      </c>
    </row>
    <row r="5805" spans="1:22" ht="15" customHeight="1">
      <c r="A5805" s="30">
        <v>6034</v>
      </c>
      <c r="B5805" s="30" t="s">
        <v>29035</v>
      </c>
      <c r="C5805" s="30"/>
      <c r="D5805" s="30" t="s">
        <v>29035</v>
      </c>
      <c r="E5805" s="30" t="s">
        <v>29036</v>
      </c>
      <c r="F5805" s="30" t="s">
        <v>29037</v>
      </c>
      <c r="G5805" s="30" t="s">
        <v>9935</v>
      </c>
      <c r="H5805" s="30" t="s">
        <v>1373</v>
      </c>
      <c r="I5805" s="30">
        <v>68625210</v>
      </c>
      <c r="J5805" s="30" t="s">
        <v>29038</v>
      </c>
      <c r="K5805" s="57" t="s">
        <v>29039</v>
      </c>
      <c r="L5805" s="30"/>
      <c r="M5805" s="30"/>
      <c r="N5805" s="30"/>
      <c r="O5805" s="30"/>
      <c r="P5805" s="30"/>
      <c r="Q5805" s="30" t="s">
        <v>9937</v>
      </c>
      <c r="R5805" s="30"/>
      <c r="S5805" s="30" t="s">
        <v>29040</v>
      </c>
      <c r="T5805" s="30"/>
      <c r="U5805" s="30"/>
      <c r="V5805" s="30" t="s">
        <v>1444</v>
      </c>
    </row>
    <row r="5806" spans="1:22" ht="15" customHeight="1">
      <c r="A5806" s="37">
        <v>6035</v>
      </c>
      <c r="B5806" s="37" t="s">
        <v>29041</v>
      </c>
      <c r="C5806" s="37"/>
      <c r="D5806" s="37" t="s">
        <v>29041</v>
      </c>
      <c r="E5806" s="37" t="s">
        <v>2283</v>
      </c>
      <c r="F5806" s="37" t="s">
        <v>1454</v>
      </c>
      <c r="G5806" s="37" t="s">
        <v>3781</v>
      </c>
      <c r="H5806" s="37" t="s">
        <v>1365</v>
      </c>
      <c r="I5806" s="37">
        <v>65945000</v>
      </c>
      <c r="J5806" s="37" t="s">
        <v>29042</v>
      </c>
      <c r="K5806" s="58" t="s">
        <v>29043</v>
      </c>
      <c r="L5806" s="37"/>
      <c r="M5806" s="37"/>
      <c r="N5806" s="37"/>
      <c r="O5806" s="37"/>
      <c r="P5806" s="37"/>
      <c r="Q5806" s="37" t="s">
        <v>29044</v>
      </c>
      <c r="R5806" s="37"/>
      <c r="S5806" s="37" t="s">
        <v>29045</v>
      </c>
      <c r="T5806" s="37"/>
      <c r="U5806" s="37"/>
      <c r="V5806" s="26" t="s">
        <v>202</v>
      </c>
    </row>
    <row r="5807" spans="1:22" ht="15" customHeight="1">
      <c r="A5807" s="30">
        <v>6036</v>
      </c>
      <c r="B5807" s="30" t="s">
        <v>29046</v>
      </c>
      <c r="C5807" s="30"/>
      <c r="D5807" s="30" t="s">
        <v>29046</v>
      </c>
      <c r="E5807" s="30" t="s">
        <v>29047</v>
      </c>
      <c r="F5807" s="30" t="s">
        <v>1454</v>
      </c>
      <c r="G5807" s="30" t="s">
        <v>4480</v>
      </c>
      <c r="H5807" s="30" t="s">
        <v>1395</v>
      </c>
      <c r="I5807" s="30">
        <v>49200000</v>
      </c>
      <c r="J5807" s="30" t="s">
        <v>29048</v>
      </c>
      <c r="K5807" s="57" t="s">
        <v>29049</v>
      </c>
      <c r="L5807" s="30"/>
      <c r="M5807" s="30"/>
      <c r="N5807" s="30"/>
      <c r="O5807" s="30"/>
      <c r="P5807" s="30"/>
      <c r="Q5807" s="30" t="s">
        <v>29050</v>
      </c>
      <c r="R5807" s="30"/>
      <c r="S5807" s="30" t="s">
        <v>29051</v>
      </c>
      <c r="T5807" s="30"/>
      <c r="U5807" s="30"/>
      <c r="V5807" s="30" t="s">
        <v>1444</v>
      </c>
    </row>
    <row r="5808" spans="1:22" ht="15" customHeight="1">
      <c r="A5808" s="30">
        <v>6037</v>
      </c>
      <c r="B5808" s="30" t="s">
        <v>29052</v>
      </c>
      <c r="C5808" s="30"/>
      <c r="D5808" s="30" t="s">
        <v>29052</v>
      </c>
      <c r="E5808" s="30" t="s">
        <v>6452</v>
      </c>
      <c r="F5808" s="30" t="s">
        <v>2744</v>
      </c>
      <c r="G5808" s="30" t="s">
        <v>2360</v>
      </c>
      <c r="H5808" s="30" t="s">
        <v>1363</v>
      </c>
      <c r="I5808" s="30">
        <v>74020060</v>
      </c>
      <c r="J5808" s="30" t="s">
        <v>29053</v>
      </c>
      <c r="K5808" s="57">
        <v>109038525</v>
      </c>
      <c r="L5808" s="30"/>
      <c r="M5808" s="30"/>
      <c r="N5808" s="30"/>
      <c r="O5808" s="30"/>
      <c r="P5808" s="30"/>
      <c r="Q5808" s="30" t="s">
        <v>25523</v>
      </c>
      <c r="R5808" s="30"/>
      <c r="S5808" s="30" t="s">
        <v>25524</v>
      </c>
      <c r="T5808" s="30"/>
      <c r="U5808" s="30"/>
      <c r="V5808" s="30" t="s">
        <v>1428</v>
      </c>
    </row>
    <row r="5809" spans="1:22" ht="15" customHeight="1">
      <c r="A5809" s="30">
        <v>6038</v>
      </c>
      <c r="B5809" s="30" t="s">
        <v>29054</v>
      </c>
      <c r="C5809" s="30"/>
      <c r="D5809" s="30" t="s">
        <v>29054</v>
      </c>
      <c r="E5809" s="30" t="s">
        <v>29055</v>
      </c>
      <c r="F5809" s="30" t="s">
        <v>1454</v>
      </c>
      <c r="G5809" s="30" t="s">
        <v>29056</v>
      </c>
      <c r="H5809" s="30" t="s">
        <v>1377</v>
      </c>
      <c r="I5809" s="30">
        <v>55240000</v>
      </c>
      <c r="J5809" s="30" t="s">
        <v>29057</v>
      </c>
      <c r="K5809" s="57">
        <v>23094249</v>
      </c>
      <c r="L5809" s="30"/>
      <c r="M5809" s="30"/>
      <c r="N5809" s="30"/>
      <c r="O5809" s="30"/>
      <c r="P5809" s="30"/>
      <c r="Q5809" s="30" t="s">
        <v>29058</v>
      </c>
      <c r="R5809" s="30"/>
      <c r="S5809" s="30" t="s">
        <v>29059</v>
      </c>
      <c r="T5809" s="30"/>
      <c r="U5809" s="30"/>
      <c r="V5809" s="30" t="s">
        <v>1444</v>
      </c>
    </row>
    <row r="5810" spans="1:22" ht="15" customHeight="1">
      <c r="A5810" s="30">
        <v>6040</v>
      </c>
      <c r="B5810" s="30" t="s">
        <v>29060</v>
      </c>
      <c r="C5810" s="30"/>
      <c r="D5810" s="30" t="s">
        <v>29060</v>
      </c>
      <c r="E5810" s="30" t="s">
        <v>29061</v>
      </c>
      <c r="F5810" s="30" t="s">
        <v>17228</v>
      </c>
      <c r="G5810" s="30" t="s">
        <v>1605</v>
      </c>
      <c r="H5810" s="30" t="s">
        <v>1367</v>
      </c>
      <c r="I5810" s="30">
        <v>31255680</v>
      </c>
      <c r="J5810" s="30" t="s">
        <v>29062</v>
      </c>
      <c r="K5810" s="57">
        <v>28469130005</v>
      </c>
      <c r="L5810" s="30"/>
      <c r="M5810" s="30"/>
      <c r="N5810" s="30"/>
      <c r="O5810" s="30"/>
      <c r="P5810" s="30"/>
      <c r="Q5810" s="30" t="s">
        <v>29063</v>
      </c>
      <c r="R5810" s="30"/>
      <c r="S5810" s="30" t="s">
        <v>29064</v>
      </c>
      <c r="T5810" s="30"/>
      <c r="U5810" s="30"/>
      <c r="V5810" s="30" t="s">
        <v>1444</v>
      </c>
    </row>
    <row r="5811" spans="1:22" ht="15" customHeight="1">
      <c r="A5811" s="30">
        <v>6041</v>
      </c>
      <c r="B5811" s="30" t="s">
        <v>29065</v>
      </c>
      <c r="C5811" s="30"/>
      <c r="D5811" s="30" t="s">
        <v>29065</v>
      </c>
      <c r="E5811" s="30" t="s">
        <v>27346</v>
      </c>
      <c r="F5811" s="30" t="s">
        <v>29066</v>
      </c>
      <c r="G5811" s="30" t="s">
        <v>3159</v>
      </c>
      <c r="H5811" s="30" t="s">
        <v>1393</v>
      </c>
      <c r="I5811" s="30">
        <v>88811501</v>
      </c>
      <c r="J5811" s="30" t="s">
        <v>29067</v>
      </c>
      <c r="K5811" s="57">
        <v>261260073</v>
      </c>
      <c r="L5811" s="30"/>
      <c r="M5811" s="30"/>
      <c r="N5811" s="30"/>
      <c r="O5811" s="30"/>
      <c r="P5811" s="30"/>
      <c r="Q5811" s="30" t="s">
        <v>29068</v>
      </c>
      <c r="R5811" s="30"/>
      <c r="S5811" s="30" t="s">
        <v>29069</v>
      </c>
      <c r="T5811" s="30"/>
      <c r="U5811" s="30"/>
      <c r="V5811" s="30" t="s">
        <v>1428</v>
      </c>
    </row>
    <row r="5812" spans="1:22" ht="15" customHeight="1">
      <c r="A5812" s="30">
        <v>6042</v>
      </c>
      <c r="B5812" s="30" t="s">
        <v>29070</v>
      </c>
      <c r="C5812" s="30"/>
      <c r="D5812" s="30" t="s">
        <v>29070</v>
      </c>
      <c r="E5812" s="30" t="s">
        <v>29071</v>
      </c>
      <c r="F5812" s="30" t="s">
        <v>29072</v>
      </c>
      <c r="G5812" s="30" t="s">
        <v>29073</v>
      </c>
      <c r="H5812" s="30" t="s">
        <v>1383</v>
      </c>
      <c r="I5812" s="30">
        <v>24942970</v>
      </c>
      <c r="J5812" s="30" t="s">
        <v>29074</v>
      </c>
      <c r="K5812" s="57">
        <v>86881616</v>
      </c>
      <c r="L5812" s="30"/>
      <c r="M5812" s="30"/>
      <c r="N5812" s="30"/>
      <c r="O5812" s="30"/>
      <c r="P5812" s="30"/>
      <c r="Q5812" s="30" t="s">
        <v>29075</v>
      </c>
      <c r="R5812" s="30"/>
      <c r="S5812" s="30" t="s">
        <v>29076</v>
      </c>
      <c r="T5812" s="30"/>
      <c r="U5812" s="30"/>
      <c r="V5812" s="30" t="s">
        <v>1428</v>
      </c>
    </row>
    <row r="5813" spans="1:22" ht="15" customHeight="1">
      <c r="A5813" s="30">
        <v>6043</v>
      </c>
      <c r="B5813" s="30" t="s">
        <v>29077</v>
      </c>
      <c r="C5813" s="30"/>
      <c r="D5813" s="30" t="s">
        <v>29077</v>
      </c>
      <c r="E5813" s="30" t="s">
        <v>29078</v>
      </c>
      <c r="F5813" s="30" t="s">
        <v>1454</v>
      </c>
      <c r="G5813" s="30" t="s">
        <v>29079</v>
      </c>
      <c r="H5813" s="30" t="s">
        <v>1367</v>
      </c>
      <c r="I5813" s="30">
        <v>39740000</v>
      </c>
      <c r="J5813" s="30" t="s">
        <v>29080</v>
      </c>
      <c r="K5813" s="57" t="s">
        <v>29081</v>
      </c>
      <c r="L5813" s="30"/>
      <c r="M5813" s="30"/>
      <c r="N5813" s="30"/>
      <c r="O5813" s="30"/>
      <c r="P5813" s="30"/>
      <c r="Q5813" s="30" t="s">
        <v>29082</v>
      </c>
      <c r="R5813" s="30"/>
      <c r="S5813" s="30" t="s">
        <v>29083</v>
      </c>
      <c r="T5813" s="30"/>
      <c r="U5813" s="30"/>
      <c r="V5813" s="30" t="s">
        <v>1444</v>
      </c>
    </row>
    <row r="5814" spans="1:22" ht="15" customHeight="1">
      <c r="A5814" s="37">
        <v>6044</v>
      </c>
      <c r="B5814" s="37" t="s">
        <v>29084</v>
      </c>
      <c r="C5814" s="37"/>
      <c r="D5814" s="37" t="s">
        <v>29084</v>
      </c>
      <c r="E5814" s="37" t="s">
        <v>29085</v>
      </c>
      <c r="F5814" s="37" t="s">
        <v>1454</v>
      </c>
      <c r="G5814" s="37" t="s">
        <v>4821</v>
      </c>
      <c r="H5814" s="37" t="s">
        <v>1365</v>
      </c>
      <c r="I5814" s="37">
        <v>65930000</v>
      </c>
      <c r="J5814" s="37" t="s">
        <v>29086</v>
      </c>
      <c r="K5814" s="58" t="s">
        <v>29087</v>
      </c>
      <c r="L5814" s="37"/>
      <c r="M5814" s="37"/>
      <c r="N5814" s="37"/>
      <c r="O5814" s="37"/>
      <c r="P5814" s="37"/>
      <c r="Q5814" s="37" t="s">
        <v>29088</v>
      </c>
      <c r="R5814" s="37"/>
      <c r="S5814" s="37" t="s">
        <v>29089</v>
      </c>
      <c r="T5814" s="37"/>
      <c r="U5814" s="37"/>
      <c r="V5814" s="26" t="s">
        <v>202</v>
      </c>
    </row>
    <row r="5815" spans="1:22" ht="15" customHeight="1">
      <c r="A5815" s="30">
        <v>6045</v>
      </c>
      <c r="B5815" s="30" t="s">
        <v>29090</v>
      </c>
      <c r="C5815" s="30"/>
      <c r="D5815" s="30" t="s">
        <v>29090</v>
      </c>
      <c r="E5815" s="30" t="s">
        <v>29091</v>
      </c>
      <c r="F5815" s="30" t="s">
        <v>26373</v>
      </c>
      <c r="G5815" s="30" t="s">
        <v>29092</v>
      </c>
      <c r="H5815" s="30" t="s">
        <v>1365</v>
      </c>
      <c r="I5815" s="30">
        <v>65268000</v>
      </c>
      <c r="J5815" s="30" t="s">
        <v>29093</v>
      </c>
      <c r="K5815" s="57">
        <v>127449078</v>
      </c>
      <c r="L5815" s="30"/>
      <c r="M5815" s="30"/>
      <c r="N5815" s="30"/>
      <c r="O5815" s="30"/>
      <c r="P5815" s="30"/>
      <c r="Q5815" s="30" t="s">
        <v>29094</v>
      </c>
      <c r="R5815" s="30"/>
      <c r="S5815" s="30" t="s">
        <v>29095</v>
      </c>
      <c r="T5815" s="30"/>
      <c r="U5815" s="30"/>
      <c r="V5815" s="30" t="s">
        <v>1444</v>
      </c>
    </row>
    <row r="5816" spans="1:22" ht="15" customHeight="1">
      <c r="A5816" s="30">
        <v>6046</v>
      </c>
      <c r="B5816" s="30" t="s">
        <v>29096</v>
      </c>
      <c r="C5816" s="30"/>
      <c r="D5816" s="30" t="s">
        <v>29096</v>
      </c>
      <c r="E5816" s="30" t="s">
        <v>6063</v>
      </c>
      <c r="F5816" s="30" t="s">
        <v>1454</v>
      </c>
      <c r="G5816" s="30" t="s">
        <v>6483</v>
      </c>
      <c r="H5816" s="30" t="s">
        <v>1354</v>
      </c>
      <c r="I5816" s="30">
        <v>63500071</v>
      </c>
      <c r="J5816" s="30" t="s">
        <v>29097</v>
      </c>
      <c r="K5816" s="57" t="s">
        <v>29098</v>
      </c>
      <c r="L5816" s="30"/>
      <c r="M5816" s="30"/>
      <c r="N5816" s="30"/>
      <c r="O5816" s="30"/>
      <c r="P5816" s="30"/>
      <c r="Q5816" s="30" t="s">
        <v>29099</v>
      </c>
      <c r="R5816" s="30"/>
      <c r="S5816" s="30" t="s">
        <v>29100</v>
      </c>
      <c r="T5816" s="30"/>
      <c r="U5816" s="30"/>
      <c r="V5816" s="30" t="s">
        <v>1444</v>
      </c>
    </row>
    <row r="5817" spans="1:22" ht="15" customHeight="1">
      <c r="A5817" s="30">
        <v>6047</v>
      </c>
      <c r="B5817" s="30" t="s">
        <v>29101</v>
      </c>
      <c r="C5817" s="30"/>
      <c r="D5817" s="30" t="s">
        <v>29101</v>
      </c>
      <c r="E5817" s="30" t="s">
        <v>29102</v>
      </c>
      <c r="F5817" s="30" t="s">
        <v>29103</v>
      </c>
      <c r="G5817" s="30" t="s">
        <v>16814</v>
      </c>
      <c r="H5817" s="30" t="s">
        <v>1383</v>
      </c>
      <c r="I5817" s="30">
        <v>26182000</v>
      </c>
      <c r="J5817" s="30" t="s">
        <v>29104</v>
      </c>
      <c r="K5817" s="57">
        <v>79969850</v>
      </c>
      <c r="L5817" s="30"/>
      <c r="M5817" s="30"/>
      <c r="N5817" s="30"/>
      <c r="O5817" s="30"/>
      <c r="P5817" s="30"/>
      <c r="Q5817" s="30" t="s">
        <v>29075</v>
      </c>
      <c r="R5817" s="30"/>
      <c r="S5817" s="30" t="s">
        <v>29076</v>
      </c>
      <c r="T5817" s="30"/>
      <c r="U5817" s="30"/>
      <c r="V5817" s="30" t="s">
        <v>1428</v>
      </c>
    </row>
    <row r="5818" spans="1:22" ht="15" customHeight="1">
      <c r="A5818" s="37">
        <v>6048</v>
      </c>
      <c r="B5818" s="37" t="s">
        <v>29105</v>
      </c>
      <c r="C5818" s="37"/>
      <c r="D5818" s="37" t="s">
        <v>29105</v>
      </c>
      <c r="E5818" s="37" t="s">
        <v>19359</v>
      </c>
      <c r="F5818" s="37" t="s">
        <v>3700</v>
      </c>
      <c r="G5818" s="37" t="s">
        <v>1422</v>
      </c>
      <c r="H5818" s="37" t="s">
        <v>1397</v>
      </c>
      <c r="I5818" s="37">
        <v>3029060</v>
      </c>
      <c r="J5818" s="37" t="s">
        <v>29106</v>
      </c>
      <c r="K5818" s="58">
        <v>116313991119</v>
      </c>
      <c r="L5818" s="37"/>
      <c r="M5818" s="37"/>
      <c r="N5818" s="37"/>
      <c r="O5818" s="37"/>
      <c r="P5818" s="37"/>
      <c r="Q5818" s="37" t="s">
        <v>29107</v>
      </c>
      <c r="R5818" s="37"/>
      <c r="S5818" s="37" t="s">
        <v>18608</v>
      </c>
      <c r="T5818" s="37"/>
      <c r="U5818" s="37"/>
      <c r="V5818" s="26" t="s">
        <v>202</v>
      </c>
    </row>
    <row r="5819" spans="1:22" ht="15" customHeight="1">
      <c r="A5819" s="30">
        <v>6049</v>
      </c>
      <c r="B5819" s="30" t="s">
        <v>29108</v>
      </c>
      <c r="C5819" s="30"/>
      <c r="D5819" s="30" t="s">
        <v>29108</v>
      </c>
      <c r="E5819" s="30" t="s">
        <v>29109</v>
      </c>
      <c r="F5819" s="30" t="s">
        <v>1454</v>
      </c>
      <c r="G5819" s="30" t="s">
        <v>8564</v>
      </c>
      <c r="H5819" s="30" t="s">
        <v>1383</v>
      </c>
      <c r="I5819" s="30">
        <v>23900504</v>
      </c>
      <c r="J5819" s="30" t="s">
        <v>29110</v>
      </c>
      <c r="K5819" s="57" t="s">
        <v>29111</v>
      </c>
      <c r="L5819" s="30"/>
      <c r="M5819" s="30"/>
      <c r="N5819" s="30"/>
      <c r="O5819" s="30"/>
      <c r="P5819" s="30"/>
      <c r="Q5819" s="30" t="s">
        <v>29112</v>
      </c>
      <c r="R5819" s="30"/>
      <c r="S5819" s="30" t="s">
        <v>29113</v>
      </c>
      <c r="T5819" s="30"/>
      <c r="U5819" s="30"/>
      <c r="V5819" s="30" t="s">
        <v>1444</v>
      </c>
    </row>
    <row r="5820" spans="1:22" ht="15" customHeight="1">
      <c r="A5820" s="30">
        <v>6050</v>
      </c>
      <c r="B5820" s="30" t="s">
        <v>29114</v>
      </c>
      <c r="C5820" s="30"/>
      <c r="D5820" s="30" t="s">
        <v>29114</v>
      </c>
      <c r="E5820" s="30" t="s">
        <v>29115</v>
      </c>
      <c r="F5820" s="30" t="s">
        <v>1454</v>
      </c>
      <c r="G5820" s="30" t="s">
        <v>29116</v>
      </c>
      <c r="H5820" s="30" t="s">
        <v>1383</v>
      </c>
      <c r="I5820" s="30">
        <v>28941154</v>
      </c>
      <c r="J5820" s="30" t="s">
        <v>29117</v>
      </c>
      <c r="K5820" s="57">
        <v>11696783</v>
      </c>
      <c r="L5820" s="30"/>
      <c r="M5820" s="30"/>
      <c r="N5820" s="30"/>
      <c r="O5820" s="30"/>
      <c r="P5820" s="30"/>
      <c r="Q5820" s="30"/>
      <c r="R5820" s="30"/>
      <c r="S5820" s="30" t="s">
        <v>29118</v>
      </c>
      <c r="T5820" s="30"/>
      <c r="U5820" s="30"/>
      <c r="V5820" s="30" t="s">
        <v>1428</v>
      </c>
    </row>
    <row r="5821" spans="1:22" ht="15" customHeight="1">
      <c r="A5821" s="30">
        <v>6051</v>
      </c>
      <c r="B5821" s="30" t="s">
        <v>29119</v>
      </c>
      <c r="C5821" s="30"/>
      <c r="D5821" s="30" t="s">
        <v>29119</v>
      </c>
      <c r="E5821" s="30" t="s">
        <v>29120</v>
      </c>
      <c r="F5821" s="30" t="s">
        <v>1454</v>
      </c>
      <c r="G5821" s="30" t="s">
        <v>6492</v>
      </c>
      <c r="H5821" s="30" t="s">
        <v>1391</v>
      </c>
      <c r="I5821" s="30">
        <v>99700076</v>
      </c>
      <c r="J5821" s="30" t="s">
        <v>29121</v>
      </c>
      <c r="K5821" s="57"/>
      <c r="L5821" s="30"/>
      <c r="M5821" s="30"/>
      <c r="N5821" s="30"/>
      <c r="O5821" s="30"/>
      <c r="P5821" s="30"/>
      <c r="Q5821" s="30" t="s">
        <v>29122</v>
      </c>
      <c r="R5821" s="30"/>
      <c r="S5821" s="30" t="s">
        <v>29123</v>
      </c>
      <c r="T5821" s="30"/>
      <c r="U5821" s="30"/>
      <c r="V5821" s="30" t="s">
        <v>1444</v>
      </c>
    </row>
    <row r="5822" spans="1:22" ht="15" customHeight="1">
      <c r="A5822" s="30">
        <v>6052</v>
      </c>
      <c r="B5822" s="30" t="s">
        <v>29124</v>
      </c>
      <c r="C5822" s="30"/>
      <c r="D5822" s="30" t="s">
        <v>29124</v>
      </c>
      <c r="E5822" s="30" t="s">
        <v>29125</v>
      </c>
      <c r="F5822" s="30" t="s">
        <v>29126</v>
      </c>
      <c r="G5822" s="30" t="s">
        <v>12614</v>
      </c>
      <c r="H5822" s="30" t="s">
        <v>1383</v>
      </c>
      <c r="I5822" s="30">
        <v>26087150</v>
      </c>
      <c r="J5822" s="30" t="s">
        <v>29127</v>
      </c>
      <c r="K5822" s="57">
        <v>86837439</v>
      </c>
      <c r="L5822" s="30"/>
      <c r="M5822" s="30"/>
      <c r="N5822" s="30"/>
      <c r="O5822" s="30"/>
      <c r="P5822" s="30"/>
      <c r="Q5822" s="30" t="s">
        <v>29075</v>
      </c>
      <c r="R5822" s="30"/>
      <c r="S5822" s="30" t="s">
        <v>29076</v>
      </c>
      <c r="T5822" s="30"/>
      <c r="U5822" s="30"/>
      <c r="V5822" s="30" t="s">
        <v>1428</v>
      </c>
    </row>
    <row r="5823" spans="1:22" ht="15" customHeight="1">
      <c r="A5823" s="30">
        <v>6053</v>
      </c>
      <c r="B5823" s="30" t="s">
        <v>29128</v>
      </c>
      <c r="C5823" s="30"/>
      <c r="D5823" s="30" t="s">
        <v>29128</v>
      </c>
      <c r="E5823" s="30" t="s">
        <v>29129</v>
      </c>
      <c r="F5823" s="30" t="s">
        <v>29130</v>
      </c>
      <c r="G5823" s="30" t="s">
        <v>4801</v>
      </c>
      <c r="H5823" s="30" t="s">
        <v>1387</v>
      </c>
      <c r="I5823" s="30">
        <v>76890000</v>
      </c>
      <c r="J5823" s="30" t="s">
        <v>29131</v>
      </c>
      <c r="K5823" s="57">
        <v>5141087</v>
      </c>
      <c r="L5823" s="30"/>
      <c r="M5823" s="30"/>
      <c r="N5823" s="30"/>
      <c r="O5823" s="30"/>
      <c r="P5823" s="30"/>
      <c r="Q5823" s="30" t="s">
        <v>29132</v>
      </c>
      <c r="R5823" s="30"/>
      <c r="S5823" s="30" t="s">
        <v>29133</v>
      </c>
      <c r="T5823" s="30"/>
      <c r="U5823" s="30"/>
      <c r="V5823" s="30" t="s">
        <v>1444</v>
      </c>
    </row>
    <row r="5824" spans="1:22" ht="15" customHeight="1">
      <c r="A5824" s="30">
        <v>6054</v>
      </c>
      <c r="B5824" s="30" t="s">
        <v>29134</v>
      </c>
      <c r="C5824" s="30"/>
      <c r="D5824" s="30" t="s">
        <v>29134</v>
      </c>
      <c r="E5824" s="30" t="s">
        <v>29135</v>
      </c>
      <c r="F5824" s="30" t="s">
        <v>1454</v>
      </c>
      <c r="G5824" s="30" t="s">
        <v>7766</v>
      </c>
      <c r="H5824" s="30" t="s">
        <v>1383</v>
      </c>
      <c r="I5824" s="30">
        <v>25520001</v>
      </c>
      <c r="J5824" s="30" t="s">
        <v>29136</v>
      </c>
      <c r="K5824" s="57">
        <v>78333855</v>
      </c>
      <c r="L5824" s="30"/>
      <c r="M5824" s="30"/>
      <c r="N5824" s="30"/>
      <c r="O5824" s="30"/>
      <c r="P5824" s="30"/>
      <c r="Q5824" s="30" t="s">
        <v>29075</v>
      </c>
      <c r="R5824" s="30"/>
      <c r="S5824" s="30" t="s">
        <v>29076</v>
      </c>
      <c r="T5824" s="30"/>
      <c r="U5824" s="30"/>
      <c r="V5824" s="30" t="s">
        <v>1444</v>
      </c>
    </row>
    <row r="5825" spans="1:22" ht="15" customHeight="1">
      <c r="A5825" s="30">
        <v>6055</v>
      </c>
      <c r="B5825" s="30" t="s">
        <v>29137</v>
      </c>
      <c r="C5825" s="30"/>
      <c r="D5825" s="30" t="s">
        <v>29137</v>
      </c>
      <c r="E5825" s="30" t="s">
        <v>29138</v>
      </c>
      <c r="F5825" s="30" t="s">
        <v>2436</v>
      </c>
      <c r="G5825" s="30" t="s">
        <v>1422</v>
      </c>
      <c r="H5825" s="30" t="s">
        <v>1397</v>
      </c>
      <c r="I5825" s="30">
        <v>1507000</v>
      </c>
      <c r="J5825" s="30" t="s">
        <v>29139</v>
      </c>
      <c r="K5825" s="57">
        <v>113231381118</v>
      </c>
      <c r="L5825" s="30"/>
      <c r="M5825" s="30"/>
      <c r="N5825" s="30"/>
      <c r="O5825" s="30"/>
      <c r="P5825" s="30"/>
      <c r="Q5825" s="30" t="s">
        <v>29140</v>
      </c>
      <c r="R5825" s="30"/>
      <c r="S5825" s="30" t="s">
        <v>29141</v>
      </c>
      <c r="T5825" s="30"/>
      <c r="U5825" s="30"/>
      <c r="V5825" s="30" t="s">
        <v>1444</v>
      </c>
    </row>
    <row r="5826" spans="1:22" ht="15" customHeight="1">
      <c r="A5826" s="30">
        <v>6056</v>
      </c>
      <c r="B5826" s="30" t="s">
        <v>29142</v>
      </c>
      <c r="C5826" s="30"/>
      <c r="D5826" s="30" t="s">
        <v>29142</v>
      </c>
      <c r="E5826" s="30" t="s">
        <v>29143</v>
      </c>
      <c r="F5826" s="30" t="s">
        <v>29144</v>
      </c>
      <c r="G5826" s="30" t="s">
        <v>1384</v>
      </c>
      <c r="H5826" s="30" t="s">
        <v>1383</v>
      </c>
      <c r="I5826" s="30">
        <v>20551055</v>
      </c>
      <c r="J5826" s="30" t="s">
        <v>29145</v>
      </c>
      <c r="K5826" s="57">
        <v>87024105</v>
      </c>
      <c r="L5826" s="30"/>
      <c r="M5826" s="30"/>
      <c r="N5826" s="30"/>
      <c r="O5826" s="30"/>
      <c r="P5826" s="30"/>
      <c r="Q5826" s="30" t="s">
        <v>29075</v>
      </c>
      <c r="R5826" s="30"/>
      <c r="S5826" s="30" t="s">
        <v>29076</v>
      </c>
      <c r="T5826" s="30"/>
      <c r="U5826" s="30"/>
      <c r="V5826" s="30" t="s">
        <v>1428</v>
      </c>
    </row>
    <row r="5827" spans="1:22" ht="15" customHeight="1">
      <c r="A5827" s="30">
        <v>6057</v>
      </c>
      <c r="B5827" s="30" t="s">
        <v>29146</v>
      </c>
      <c r="C5827" s="30"/>
      <c r="D5827" s="30" t="s">
        <v>29146</v>
      </c>
      <c r="E5827" s="30" t="s">
        <v>29147</v>
      </c>
      <c r="F5827" s="30" t="s">
        <v>29148</v>
      </c>
      <c r="G5827" s="30" t="s">
        <v>7766</v>
      </c>
      <c r="H5827" s="30" t="s">
        <v>1383</v>
      </c>
      <c r="I5827" s="30">
        <v>25565171</v>
      </c>
      <c r="J5827" s="30" t="s">
        <v>29149</v>
      </c>
      <c r="K5827" s="57">
        <v>87344690</v>
      </c>
      <c r="L5827" s="30"/>
      <c r="M5827" s="30"/>
      <c r="N5827" s="30"/>
      <c r="O5827" s="30"/>
      <c r="P5827" s="30"/>
      <c r="Q5827" s="30" t="s">
        <v>29075</v>
      </c>
      <c r="R5827" s="30"/>
      <c r="S5827" s="30" t="s">
        <v>29076</v>
      </c>
      <c r="T5827" s="30"/>
      <c r="U5827" s="30"/>
      <c r="V5827" s="30" t="s">
        <v>1444</v>
      </c>
    </row>
    <row r="5828" spans="1:22" ht="15" customHeight="1">
      <c r="A5828" s="30">
        <v>6058</v>
      </c>
      <c r="B5828" s="30" t="s">
        <v>29150</v>
      </c>
      <c r="C5828" s="30"/>
      <c r="D5828" s="30" t="s">
        <v>29150</v>
      </c>
      <c r="E5828" s="30" t="s">
        <v>29151</v>
      </c>
      <c r="F5828" s="30" t="s">
        <v>1454</v>
      </c>
      <c r="G5828" s="30" t="s">
        <v>21179</v>
      </c>
      <c r="H5828" s="30" t="s">
        <v>1383</v>
      </c>
      <c r="I5828" s="30">
        <v>26525001</v>
      </c>
      <c r="J5828" s="30" t="s">
        <v>29152</v>
      </c>
      <c r="K5828" s="57">
        <v>11588727</v>
      </c>
      <c r="L5828" s="30"/>
      <c r="M5828" s="30"/>
      <c r="N5828" s="30"/>
      <c r="O5828" s="30"/>
      <c r="P5828" s="30"/>
      <c r="Q5828" s="30" t="s">
        <v>29075</v>
      </c>
      <c r="R5828" s="30"/>
      <c r="S5828" s="30" t="s">
        <v>29076</v>
      </c>
      <c r="T5828" s="30"/>
      <c r="U5828" s="30"/>
      <c r="V5828" s="30" t="s">
        <v>1428</v>
      </c>
    </row>
    <row r="5829" spans="1:22" ht="15" customHeight="1">
      <c r="A5829" s="30">
        <v>6059</v>
      </c>
      <c r="B5829" s="30" t="s">
        <v>29153</v>
      </c>
      <c r="C5829" s="30"/>
      <c r="D5829" s="30" t="s">
        <v>29153</v>
      </c>
      <c r="E5829" s="30" t="s">
        <v>29154</v>
      </c>
      <c r="F5829" s="30" t="s">
        <v>29155</v>
      </c>
      <c r="G5829" s="30" t="s">
        <v>1384</v>
      </c>
      <c r="H5829" s="30" t="s">
        <v>1383</v>
      </c>
      <c r="I5829" s="30">
        <v>20750093</v>
      </c>
      <c r="J5829" s="30" t="s">
        <v>29156</v>
      </c>
      <c r="K5829" s="57">
        <v>12133146</v>
      </c>
      <c r="L5829" s="30"/>
      <c r="M5829" s="30"/>
      <c r="N5829" s="30"/>
      <c r="O5829" s="30"/>
      <c r="P5829" s="30"/>
      <c r="Q5829" s="30" t="s">
        <v>29075</v>
      </c>
      <c r="R5829" s="30"/>
      <c r="S5829" s="30" t="s">
        <v>29076</v>
      </c>
      <c r="T5829" s="30"/>
      <c r="U5829" s="30"/>
      <c r="V5829" s="30" t="s">
        <v>1444</v>
      </c>
    </row>
    <row r="5830" spans="1:22" ht="15" customHeight="1">
      <c r="A5830" s="37">
        <v>6060</v>
      </c>
      <c r="B5830" s="37" t="s">
        <v>29157</v>
      </c>
      <c r="C5830" s="37"/>
      <c r="D5830" s="37" t="s">
        <v>29157</v>
      </c>
      <c r="E5830" s="37" t="s">
        <v>29158</v>
      </c>
      <c r="F5830" s="37" t="s">
        <v>1454</v>
      </c>
      <c r="G5830" s="37" t="s">
        <v>20942</v>
      </c>
      <c r="H5830" s="37" t="s">
        <v>1393</v>
      </c>
      <c r="I5830" s="37">
        <v>89080039</v>
      </c>
      <c r="J5830" s="37" t="s">
        <v>29159</v>
      </c>
      <c r="K5830" s="58">
        <v>260768111</v>
      </c>
      <c r="L5830" s="37"/>
      <c r="M5830" s="37"/>
      <c r="N5830" s="37"/>
      <c r="O5830" s="37"/>
      <c r="P5830" s="37"/>
      <c r="Q5830" s="37" t="s">
        <v>29160</v>
      </c>
      <c r="R5830" s="37"/>
      <c r="S5830" s="37" t="s">
        <v>29161</v>
      </c>
      <c r="T5830" s="37"/>
      <c r="U5830" s="37"/>
      <c r="V5830" s="26" t="s">
        <v>202</v>
      </c>
    </row>
    <row r="5831" spans="1:22" ht="15" customHeight="1">
      <c r="A5831" s="30">
        <v>6061</v>
      </c>
      <c r="B5831" s="30" t="s">
        <v>29162</v>
      </c>
      <c r="C5831" s="30"/>
      <c r="D5831" s="30" t="s">
        <v>29162</v>
      </c>
      <c r="E5831" s="30" t="s">
        <v>29163</v>
      </c>
      <c r="F5831" s="30" t="s">
        <v>29164</v>
      </c>
      <c r="G5831" s="30" t="s">
        <v>16997</v>
      </c>
      <c r="H5831" s="30" t="s">
        <v>1397</v>
      </c>
      <c r="I5831" s="30">
        <v>14808375</v>
      </c>
      <c r="J5831" s="30" t="s">
        <v>29165</v>
      </c>
      <c r="K5831" s="57" t="s">
        <v>29166</v>
      </c>
      <c r="L5831" s="30"/>
      <c r="M5831" s="30"/>
      <c r="N5831" s="30"/>
      <c r="O5831" s="30"/>
      <c r="P5831" s="30"/>
      <c r="Q5831" s="30"/>
      <c r="R5831" s="30"/>
      <c r="S5831" s="30" t="s">
        <v>29167</v>
      </c>
      <c r="T5831" s="30"/>
      <c r="U5831" s="30"/>
      <c r="V5831" s="30" t="s">
        <v>1444</v>
      </c>
    </row>
    <row r="5832" spans="1:22" ht="15" customHeight="1">
      <c r="A5832" s="30">
        <v>6062</v>
      </c>
      <c r="B5832" s="30" t="s">
        <v>29168</v>
      </c>
      <c r="C5832" s="30"/>
      <c r="D5832" s="30" t="s">
        <v>29168</v>
      </c>
      <c r="E5832" s="30" t="s">
        <v>9923</v>
      </c>
      <c r="F5832" s="30" t="s">
        <v>1454</v>
      </c>
      <c r="G5832" s="30" t="s">
        <v>2083</v>
      </c>
      <c r="H5832" s="30" t="s">
        <v>1352</v>
      </c>
      <c r="I5832" s="30">
        <v>44200000</v>
      </c>
      <c r="J5832" s="30" t="s">
        <v>29169</v>
      </c>
      <c r="K5832" s="57" t="s">
        <v>29170</v>
      </c>
      <c r="L5832" s="30"/>
      <c r="M5832" s="30"/>
      <c r="N5832" s="30"/>
      <c r="O5832" s="30"/>
      <c r="P5832" s="30"/>
      <c r="Q5832" s="30" t="s">
        <v>19501</v>
      </c>
      <c r="R5832" s="30"/>
      <c r="S5832" s="30" t="s">
        <v>29171</v>
      </c>
      <c r="T5832" s="30"/>
      <c r="U5832" s="30"/>
      <c r="V5832" s="30" t="s">
        <v>1444</v>
      </c>
    </row>
    <row r="5833" spans="1:22" ht="15" customHeight="1">
      <c r="A5833" s="30">
        <v>6063</v>
      </c>
      <c r="B5833" s="30" t="s">
        <v>29172</v>
      </c>
      <c r="C5833" s="30"/>
      <c r="D5833" s="30" t="s">
        <v>29172</v>
      </c>
      <c r="E5833" s="30" t="s">
        <v>29173</v>
      </c>
      <c r="F5833" s="30" t="s">
        <v>1454</v>
      </c>
      <c r="G5833" s="30" t="s">
        <v>29079</v>
      </c>
      <c r="H5833" s="30" t="s">
        <v>1367</v>
      </c>
      <c r="I5833" s="30">
        <v>39740000</v>
      </c>
      <c r="J5833" s="30" t="s">
        <v>29174</v>
      </c>
      <c r="K5833" s="57" t="s">
        <v>29175</v>
      </c>
      <c r="L5833" s="30"/>
      <c r="M5833" s="30"/>
      <c r="N5833" s="30"/>
      <c r="O5833" s="30"/>
      <c r="P5833" s="30"/>
      <c r="Q5833" s="30" t="s">
        <v>29176</v>
      </c>
      <c r="R5833" s="30"/>
      <c r="S5833" s="30" t="s">
        <v>29177</v>
      </c>
      <c r="T5833" s="30"/>
      <c r="U5833" s="30"/>
      <c r="V5833" s="30" t="s">
        <v>1444</v>
      </c>
    </row>
    <row r="5834" spans="1:22" ht="15" customHeight="1">
      <c r="A5834" s="30">
        <v>6064</v>
      </c>
      <c r="B5834" s="30" t="s">
        <v>29178</v>
      </c>
      <c r="C5834" s="30"/>
      <c r="D5834" s="30" t="s">
        <v>29178</v>
      </c>
      <c r="E5834" s="30" t="s">
        <v>29179</v>
      </c>
      <c r="F5834" s="30" t="s">
        <v>2744</v>
      </c>
      <c r="G5834" s="30" t="s">
        <v>13689</v>
      </c>
      <c r="H5834" s="30" t="s">
        <v>1363</v>
      </c>
      <c r="I5834" s="30">
        <v>76105000</v>
      </c>
      <c r="J5834" s="30" t="s">
        <v>29180</v>
      </c>
      <c r="K5834" s="57" t="s">
        <v>29181</v>
      </c>
      <c r="L5834" s="30"/>
      <c r="M5834" s="30"/>
      <c r="N5834" s="30"/>
      <c r="O5834" s="30"/>
      <c r="P5834" s="30"/>
      <c r="Q5834" s="30" t="s">
        <v>13691</v>
      </c>
      <c r="R5834" s="30"/>
      <c r="S5834" s="30" t="s">
        <v>13692</v>
      </c>
      <c r="T5834" s="30"/>
      <c r="U5834" s="30"/>
      <c r="V5834" s="30" t="s">
        <v>1444</v>
      </c>
    </row>
    <row r="5835" spans="1:22" ht="15" customHeight="1">
      <c r="A5835" s="30">
        <v>6065</v>
      </c>
      <c r="B5835" s="30" t="s">
        <v>29182</v>
      </c>
      <c r="C5835" s="30"/>
      <c r="D5835" s="30" t="s">
        <v>29182</v>
      </c>
      <c r="E5835" s="30" t="s">
        <v>29183</v>
      </c>
      <c r="F5835" s="30" t="s">
        <v>13525</v>
      </c>
      <c r="G5835" s="30" t="s">
        <v>1921</v>
      </c>
      <c r="H5835" s="30" t="s">
        <v>1397</v>
      </c>
      <c r="I5835" s="30">
        <v>15043050</v>
      </c>
      <c r="J5835" s="30" t="s">
        <v>29184</v>
      </c>
      <c r="K5835" s="57" t="s">
        <v>29185</v>
      </c>
      <c r="L5835" s="30"/>
      <c r="M5835" s="30"/>
      <c r="N5835" s="30"/>
      <c r="O5835" s="30"/>
      <c r="P5835" s="30"/>
      <c r="Q5835" s="30" t="s">
        <v>29186</v>
      </c>
      <c r="R5835" s="30"/>
      <c r="S5835" s="30" t="s">
        <v>29187</v>
      </c>
      <c r="T5835" s="30"/>
      <c r="U5835" s="30"/>
      <c r="V5835" s="30" t="s">
        <v>1444</v>
      </c>
    </row>
    <row r="5836" spans="1:22" ht="15" customHeight="1">
      <c r="A5836" s="30">
        <v>6066</v>
      </c>
      <c r="B5836" s="30" t="s">
        <v>29188</v>
      </c>
      <c r="C5836" s="30"/>
      <c r="D5836" s="30" t="s">
        <v>29188</v>
      </c>
      <c r="E5836" s="30" t="s">
        <v>29189</v>
      </c>
      <c r="F5836" s="30" t="s">
        <v>1454</v>
      </c>
      <c r="G5836" s="30" t="s">
        <v>29190</v>
      </c>
      <c r="H5836" s="30" t="s">
        <v>1391</v>
      </c>
      <c r="I5836" s="30">
        <v>93880000</v>
      </c>
      <c r="J5836" s="30" t="s">
        <v>29191</v>
      </c>
      <c r="K5836" s="57">
        <v>4280011019</v>
      </c>
      <c r="L5836" s="30"/>
      <c r="M5836" s="30"/>
      <c r="N5836" s="30"/>
      <c r="O5836" s="30"/>
      <c r="P5836" s="30"/>
      <c r="Q5836" s="30" t="s">
        <v>29192</v>
      </c>
      <c r="R5836" s="30"/>
      <c r="S5836" s="30" t="s">
        <v>29193</v>
      </c>
      <c r="T5836" s="30"/>
      <c r="U5836" s="30"/>
      <c r="V5836" s="30" t="s">
        <v>1444</v>
      </c>
    </row>
    <row r="5837" spans="1:22" ht="15" customHeight="1">
      <c r="A5837" s="30">
        <v>6067</v>
      </c>
      <c r="B5837" s="30" t="s">
        <v>29194</v>
      </c>
      <c r="C5837" s="30"/>
      <c r="D5837" s="30" t="s">
        <v>29194</v>
      </c>
      <c r="E5837" s="30" t="s">
        <v>29195</v>
      </c>
      <c r="F5837" s="30" t="s">
        <v>29196</v>
      </c>
      <c r="G5837" s="30" t="s">
        <v>2902</v>
      </c>
      <c r="H5837" s="30" t="s">
        <v>1383</v>
      </c>
      <c r="I5837" s="30">
        <v>28991350</v>
      </c>
      <c r="J5837" s="30" t="s">
        <v>29197</v>
      </c>
      <c r="K5837" s="57">
        <v>78014776</v>
      </c>
      <c r="L5837" s="30"/>
      <c r="M5837" s="30"/>
      <c r="N5837" s="30"/>
      <c r="O5837" s="30"/>
      <c r="P5837" s="30"/>
      <c r="Q5837" s="30" t="s">
        <v>29198</v>
      </c>
      <c r="R5837" s="30"/>
      <c r="S5837" s="30" t="s">
        <v>29199</v>
      </c>
      <c r="T5837" s="30"/>
      <c r="U5837" s="30"/>
      <c r="V5837" s="30" t="s">
        <v>1444</v>
      </c>
    </row>
    <row r="5838" spans="1:22" ht="15" customHeight="1">
      <c r="A5838" s="37">
        <v>6068</v>
      </c>
      <c r="B5838" s="37" t="s">
        <v>29200</v>
      </c>
      <c r="C5838" s="37"/>
      <c r="D5838" s="37" t="s">
        <v>29200</v>
      </c>
      <c r="E5838" s="37" t="s">
        <v>28401</v>
      </c>
      <c r="F5838" s="37" t="s">
        <v>1454</v>
      </c>
      <c r="G5838" s="37" t="s">
        <v>1540</v>
      </c>
      <c r="H5838" s="37" t="s">
        <v>1373</v>
      </c>
      <c r="I5838" s="37">
        <v>68005000</v>
      </c>
      <c r="J5838" s="37" t="s">
        <v>29201</v>
      </c>
      <c r="K5838" s="58">
        <v>151847150</v>
      </c>
      <c r="L5838" s="37"/>
      <c r="M5838" s="37"/>
      <c r="N5838" s="37"/>
      <c r="O5838" s="37"/>
      <c r="P5838" s="37"/>
      <c r="Q5838" s="37" t="s">
        <v>18089</v>
      </c>
      <c r="R5838" s="37"/>
      <c r="S5838" s="37" t="s">
        <v>18090</v>
      </c>
      <c r="T5838" s="37"/>
      <c r="U5838" s="37"/>
      <c r="V5838" s="26" t="s">
        <v>202</v>
      </c>
    </row>
    <row r="5839" spans="1:22" ht="15" customHeight="1">
      <c r="A5839" s="30">
        <v>6069</v>
      </c>
      <c r="B5839" s="30" t="s">
        <v>29202</v>
      </c>
      <c r="C5839" s="30"/>
      <c r="D5839" s="30" t="s">
        <v>29202</v>
      </c>
      <c r="E5839" s="30" t="s">
        <v>29203</v>
      </c>
      <c r="F5839" s="30" t="s">
        <v>1454</v>
      </c>
      <c r="G5839" s="30" t="s">
        <v>22431</v>
      </c>
      <c r="H5839" s="30" t="s">
        <v>1365</v>
      </c>
      <c r="I5839" s="30">
        <v>65485000</v>
      </c>
      <c r="J5839" s="30" t="s">
        <v>29204</v>
      </c>
      <c r="K5839" s="57">
        <v>123468256</v>
      </c>
      <c r="L5839" s="30"/>
      <c r="M5839" s="30"/>
      <c r="N5839" s="30"/>
      <c r="O5839" s="30"/>
      <c r="P5839" s="30"/>
      <c r="Q5839" s="30" t="s">
        <v>29205</v>
      </c>
      <c r="R5839" s="30"/>
      <c r="S5839" s="30" t="s">
        <v>29206</v>
      </c>
      <c r="T5839" s="30"/>
      <c r="U5839" s="30"/>
      <c r="V5839" s="30" t="s">
        <v>1444</v>
      </c>
    </row>
    <row r="5840" spans="1:22" ht="15" customHeight="1">
      <c r="A5840" s="30">
        <v>6070</v>
      </c>
      <c r="B5840" s="30" t="s">
        <v>29207</v>
      </c>
      <c r="C5840" s="30"/>
      <c r="D5840" s="30" t="s">
        <v>29207</v>
      </c>
      <c r="E5840" s="30" t="s">
        <v>29208</v>
      </c>
      <c r="F5840" s="30" t="s">
        <v>29209</v>
      </c>
      <c r="G5840" s="30" t="s">
        <v>3574</v>
      </c>
      <c r="H5840" s="30" t="s">
        <v>1381</v>
      </c>
      <c r="I5840" s="30">
        <v>8643000</v>
      </c>
      <c r="J5840" s="30" t="s">
        <v>29210</v>
      </c>
      <c r="K5840" s="57"/>
      <c r="L5840" s="30"/>
      <c r="M5840" s="30"/>
      <c r="N5840" s="30"/>
      <c r="O5840" s="30"/>
      <c r="P5840" s="30"/>
      <c r="Q5840" s="30" t="s">
        <v>29211</v>
      </c>
      <c r="R5840" s="30"/>
      <c r="S5840" s="30" t="s">
        <v>29212</v>
      </c>
      <c r="T5840" s="30"/>
      <c r="U5840" s="30"/>
      <c r="V5840" s="30" t="s">
        <v>1444</v>
      </c>
    </row>
    <row r="5841" spans="1:22" ht="15" customHeight="1">
      <c r="A5841" s="30">
        <v>6071</v>
      </c>
      <c r="B5841" s="30" t="s">
        <v>29213</v>
      </c>
      <c r="C5841" s="30"/>
      <c r="D5841" s="30" t="s">
        <v>29213</v>
      </c>
      <c r="E5841" s="30" t="s">
        <v>29214</v>
      </c>
      <c r="F5841" s="30" t="s">
        <v>2159</v>
      </c>
      <c r="G5841" s="30" t="s">
        <v>2054</v>
      </c>
      <c r="H5841" s="30" t="s">
        <v>1352</v>
      </c>
      <c r="I5841" s="30">
        <v>41830050</v>
      </c>
      <c r="J5841" s="30" t="s">
        <v>29215</v>
      </c>
      <c r="K5841" s="57">
        <v>172842522</v>
      </c>
      <c r="L5841" s="30"/>
      <c r="M5841" s="30"/>
      <c r="N5841" s="30"/>
      <c r="O5841" s="30"/>
      <c r="P5841" s="30"/>
      <c r="Q5841" s="30" t="s">
        <v>29216</v>
      </c>
      <c r="R5841" s="30"/>
      <c r="S5841" s="30" t="s">
        <v>29217</v>
      </c>
      <c r="T5841" s="30"/>
      <c r="U5841" s="30"/>
      <c r="V5841" s="30" t="s">
        <v>1444</v>
      </c>
    </row>
    <row r="5842" spans="1:22" ht="15" customHeight="1">
      <c r="A5842" s="30">
        <v>6072</v>
      </c>
      <c r="B5842" s="30" t="s">
        <v>29218</v>
      </c>
      <c r="C5842" s="30"/>
      <c r="D5842" s="30" t="s">
        <v>29218</v>
      </c>
      <c r="E5842" s="30" t="s">
        <v>29219</v>
      </c>
      <c r="F5842" s="30" t="s">
        <v>1454</v>
      </c>
      <c r="G5842" s="30" t="s">
        <v>4396</v>
      </c>
      <c r="H5842" s="30" t="s">
        <v>1373</v>
      </c>
      <c r="I5842" s="30">
        <v>68440000</v>
      </c>
      <c r="J5842" s="30" t="s">
        <v>29220</v>
      </c>
      <c r="K5842" s="57">
        <v>158237862</v>
      </c>
      <c r="L5842" s="30"/>
      <c r="M5842" s="30"/>
      <c r="N5842" s="30"/>
      <c r="O5842" s="30"/>
      <c r="P5842" s="30"/>
      <c r="Q5842" s="30" t="s">
        <v>29221</v>
      </c>
      <c r="R5842" s="30"/>
      <c r="S5842" s="30" t="s">
        <v>29222</v>
      </c>
      <c r="T5842" s="30"/>
      <c r="U5842" s="30"/>
      <c r="V5842" s="30" t="s">
        <v>1444</v>
      </c>
    </row>
    <row r="5843" spans="1:22" ht="15" customHeight="1">
      <c r="A5843" s="37">
        <v>6073</v>
      </c>
      <c r="B5843" s="37" t="s">
        <v>29223</v>
      </c>
      <c r="C5843" s="37"/>
      <c r="D5843" s="37" t="s">
        <v>29223</v>
      </c>
      <c r="E5843" s="37" t="s">
        <v>29224</v>
      </c>
      <c r="F5843" s="37" t="s">
        <v>1454</v>
      </c>
      <c r="G5843" s="37" t="s">
        <v>6546</v>
      </c>
      <c r="H5843" s="37" t="s">
        <v>1391</v>
      </c>
      <c r="I5843" s="37">
        <v>95760000</v>
      </c>
      <c r="J5843" s="37" t="s">
        <v>29225</v>
      </c>
      <c r="K5843" s="58">
        <v>1280062522</v>
      </c>
      <c r="L5843" s="37"/>
      <c r="M5843" s="37"/>
      <c r="N5843" s="37"/>
      <c r="O5843" s="37"/>
      <c r="P5843" s="37"/>
      <c r="Q5843" s="37" t="s">
        <v>29226</v>
      </c>
      <c r="R5843" s="37"/>
      <c r="S5843" s="37" t="s">
        <v>29227</v>
      </c>
      <c r="T5843" s="37"/>
      <c r="U5843" s="37"/>
      <c r="V5843" s="26" t="s">
        <v>202</v>
      </c>
    </row>
    <row r="5844" spans="1:22" ht="15" customHeight="1">
      <c r="A5844" s="30">
        <v>6074</v>
      </c>
      <c r="B5844" s="30" t="s">
        <v>28202</v>
      </c>
      <c r="C5844" s="30"/>
      <c r="D5844" s="30" t="s">
        <v>28202</v>
      </c>
      <c r="E5844" s="30" t="s">
        <v>29228</v>
      </c>
      <c r="F5844" s="30" t="s">
        <v>24238</v>
      </c>
      <c r="G5844" s="30" t="s">
        <v>1484</v>
      </c>
      <c r="H5844" s="30" t="s">
        <v>1379</v>
      </c>
      <c r="I5844" s="30">
        <v>64025100</v>
      </c>
      <c r="J5844" s="30" t="s">
        <v>29229</v>
      </c>
      <c r="K5844" s="57">
        <v>196241197</v>
      </c>
      <c r="L5844" s="30"/>
      <c r="M5844" s="30"/>
      <c r="N5844" s="30"/>
      <c r="O5844" s="30"/>
      <c r="P5844" s="30"/>
      <c r="Q5844" s="30" t="s">
        <v>24240</v>
      </c>
      <c r="R5844" s="30"/>
      <c r="S5844" s="30" t="s">
        <v>24241</v>
      </c>
      <c r="T5844" s="30"/>
      <c r="U5844" s="30"/>
      <c r="V5844" s="30" t="s">
        <v>1444</v>
      </c>
    </row>
    <row r="5845" spans="1:22" ht="15" customHeight="1">
      <c r="A5845" s="30">
        <v>6075</v>
      </c>
      <c r="B5845" s="30" t="s">
        <v>29230</v>
      </c>
      <c r="C5845" s="30"/>
      <c r="D5845" s="30" t="s">
        <v>29230</v>
      </c>
      <c r="E5845" s="30" t="s">
        <v>29231</v>
      </c>
      <c r="F5845" s="30" t="s">
        <v>1454</v>
      </c>
      <c r="G5845" s="30" t="s">
        <v>4821</v>
      </c>
      <c r="H5845" s="30" t="s">
        <v>1365</v>
      </c>
      <c r="I5845" s="30">
        <v>65930000</v>
      </c>
      <c r="J5845" s="30" t="s">
        <v>29232</v>
      </c>
      <c r="K5845" s="57">
        <v>126797099</v>
      </c>
      <c r="L5845" s="30"/>
      <c r="M5845" s="30"/>
      <c r="N5845" s="30"/>
      <c r="O5845" s="30"/>
      <c r="P5845" s="30"/>
      <c r="Q5845" s="30" t="s">
        <v>26389</v>
      </c>
      <c r="R5845" s="30"/>
      <c r="S5845" s="30" t="s">
        <v>26390</v>
      </c>
      <c r="T5845" s="30"/>
      <c r="U5845" s="30"/>
      <c r="V5845" s="30" t="s">
        <v>1444</v>
      </c>
    </row>
    <row r="5846" spans="1:22" ht="15" customHeight="1">
      <c r="A5846" s="30">
        <v>6076</v>
      </c>
      <c r="B5846" s="30" t="s">
        <v>29233</v>
      </c>
      <c r="C5846" s="30"/>
      <c r="D5846" s="30" t="s">
        <v>29233</v>
      </c>
      <c r="E5846" s="30" t="s">
        <v>29234</v>
      </c>
      <c r="F5846" s="30" t="s">
        <v>1454</v>
      </c>
      <c r="G5846" s="30" t="s">
        <v>13309</v>
      </c>
      <c r="H5846" s="30" t="s">
        <v>1397</v>
      </c>
      <c r="I5846" s="30">
        <v>17600005</v>
      </c>
      <c r="J5846" s="30" t="s">
        <v>29235</v>
      </c>
      <c r="K5846" s="57">
        <v>697149914114</v>
      </c>
      <c r="L5846" s="30"/>
      <c r="M5846" s="30"/>
      <c r="N5846" s="30"/>
      <c r="O5846" s="30"/>
      <c r="P5846" s="30"/>
      <c r="Q5846" s="30" t="s">
        <v>24768</v>
      </c>
      <c r="R5846" s="30"/>
      <c r="S5846" s="30" t="s">
        <v>29236</v>
      </c>
      <c r="T5846" s="30"/>
      <c r="U5846" s="30"/>
      <c r="V5846" s="30" t="s">
        <v>1444</v>
      </c>
    </row>
    <row r="5847" spans="1:22" ht="15" customHeight="1">
      <c r="A5847" s="37">
        <v>6077</v>
      </c>
      <c r="B5847" s="37" t="s">
        <v>29237</v>
      </c>
      <c r="C5847" s="37"/>
      <c r="D5847" s="37" t="s">
        <v>29237</v>
      </c>
      <c r="E5847" s="37" t="s">
        <v>29238</v>
      </c>
      <c r="F5847" s="37" t="s">
        <v>1454</v>
      </c>
      <c r="G5847" s="37" t="s">
        <v>6146</v>
      </c>
      <c r="H5847" s="37" t="s">
        <v>1373</v>
      </c>
      <c r="I5847" s="37">
        <v>68638000</v>
      </c>
      <c r="J5847" s="37" t="s">
        <v>29239</v>
      </c>
      <c r="K5847" s="58">
        <v>158129067</v>
      </c>
      <c r="L5847" s="37"/>
      <c r="M5847" s="37"/>
      <c r="N5847" s="37"/>
      <c r="O5847" s="37"/>
      <c r="P5847" s="37"/>
      <c r="Q5847" s="37" t="s">
        <v>29240</v>
      </c>
      <c r="R5847" s="37"/>
      <c r="S5847" s="37" t="s">
        <v>29241</v>
      </c>
      <c r="T5847" s="37"/>
      <c r="U5847" s="37"/>
      <c r="V5847" s="26" t="s">
        <v>202</v>
      </c>
    </row>
    <row r="5848" spans="1:22" ht="15" customHeight="1">
      <c r="A5848" s="30">
        <v>6078</v>
      </c>
      <c r="B5848" s="30" t="s">
        <v>29242</v>
      </c>
      <c r="C5848" s="30"/>
      <c r="D5848" s="30" t="s">
        <v>29242</v>
      </c>
      <c r="E5848" s="30" t="s">
        <v>29243</v>
      </c>
      <c r="F5848" s="30" t="s">
        <v>1454</v>
      </c>
      <c r="G5848" s="30" t="s">
        <v>5272</v>
      </c>
      <c r="H5848" s="30" t="s">
        <v>1383</v>
      </c>
      <c r="I5848" s="30">
        <v>27253223</v>
      </c>
      <c r="J5848" s="30" t="s">
        <v>29244</v>
      </c>
      <c r="K5848" s="57" t="s">
        <v>29245</v>
      </c>
      <c r="L5848" s="30"/>
      <c r="M5848" s="30"/>
      <c r="N5848" s="30"/>
      <c r="O5848" s="30"/>
      <c r="P5848" s="30"/>
      <c r="Q5848" s="30" t="s">
        <v>29246</v>
      </c>
      <c r="R5848" s="30"/>
      <c r="S5848" s="30" t="s">
        <v>29247</v>
      </c>
      <c r="T5848" s="30"/>
      <c r="U5848" s="30"/>
      <c r="V5848" s="30" t="s">
        <v>1428</v>
      </c>
    </row>
    <row r="5849" spans="1:22" ht="15" customHeight="1">
      <c r="A5849" s="30">
        <v>6079</v>
      </c>
      <c r="B5849" s="30" t="s">
        <v>29248</v>
      </c>
      <c r="C5849" s="30"/>
      <c r="D5849" s="30" t="s">
        <v>29248</v>
      </c>
      <c r="E5849" s="30" t="s">
        <v>5264</v>
      </c>
      <c r="F5849" s="30" t="s">
        <v>1454</v>
      </c>
      <c r="G5849" s="30" t="s">
        <v>5265</v>
      </c>
      <c r="H5849" s="30" t="s">
        <v>1383</v>
      </c>
      <c r="I5849" s="30">
        <v>27330040</v>
      </c>
      <c r="J5849" s="30" t="s">
        <v>29249</v>
      </c>
      <c r="K5849" s="57">
        <v>11072720</v>
      </c>
      <c r="L5849" s="30"/>
      <c r="M5849" s="30"/>
      <c r="N5849" s="30"/>
      <c r="O5849" s="30"/>
      <c r="P5849" s="30"/>
      <c r="Q5849" s="30" t="s">
        <v>29250</v>
      </c>
      <c r="R5849" s="30"/>
      <c r="S5849" s="30" t="s">
        <v>29251</v>
      </c>
      <c r="T5849" s="30"/>
      <c r="U5849" s="30"/>
      <c r="V5849" s="30" t="s">
        <v>1428</v>
      </c>
    </row>
    <row r="5850" spans="1:22" ht="15" customHeight="1">
      <c r="A5850" s="30">
        <v>6080</v>
      </c>
      <c r="B5850" s="30" t="s">
        <v>29252</v>
      </c>
      <c r="C5850" s="30"/>
      <c r="D5850" s="30" t="s">
        <v>29252</v>
      </c>
      <c r="E5850" s="30" t="s">
        <v>29253</v>
      </c>
      <c r="F5850" s="30" t="s">
        <v>1454</v>
      </c>
      <c r="G5850" s="30" t="s">
        <v>2534</v>
      </c>
      <c r="H5850" s="30" t="s">
        <v>1352</v>
      </c>
      <c r="I5850" s="30">
        <v>44571019</v>
      </c>
      <c r="J5850" s="30" t="s">
        <v>29254</v>
      </c>
      <c r="K5850" s="57">
        <v>114991753</v>
      </c>
      <c r="L5850" s="30"/>
      <c r="M5850" s="30"/>
      <c r="N5850" s="30"/>
      <c r="O5850" s="30"/>
      <c r="P5850" s="30"/>
      <c r="Q5850" s="30" t="s">
        <v>29255</v>
      </c>
      <c r="R5850" s="30"/>
      <c r="S5850" s="30" t="s">
        <v>29256</v>
      </c>
      <c r="T5850" s="30"/>
      <c r="U5850" s="30"/>
      <c r="V5850" s="30" t="s">
        <v>1428</v>
      </c>
    </row>
    <row r="5851" spans="1:22" ht="15" customHeight="1">
      <c r="A5851" s="30">
        <v>6081</v>
      </c>
      <c r="B5851" s="30" t="s">
        <v>29257</v>
      </c>
      <c r="C5851" s="30"/>
      <c r="D5851" s="30" t="s">
        <v>29257</v>
      </c>
      <c r="E5851" s="30" t="s">
        <v>29258</v>
      </c>
      <c r="F5851" s="30" t="s">
        <v>1454</v>
      </c>
      <c r="G5851" s="30" t="s">
        <v>2223</v>
      </c>
      <c r="H5851" s="30" t="s">
        <v>1377</v>
      </c>
      <c r="I5851" s="30">
        <v>55192235</v>
      </c>
      <c r="J5851" s="30" t="s">
        <v>29259</v>
      </c>
      <c r="K5851" s="57" t="s">
        <v>29260</v>
      </c>
      <c r="L5851" s="30"/>
      <c r="M5851" s="30"/>
      <c r="N5851" s="30"/>
      <c r="O5851" s="30"/>
      <c r="P5851" s="30"/>
      <c r="Q5851" s="30" t="s">
        <v>23043</v>
      </c>
      <c r="R5851" s="30"/>
      <c r="S5851" s="30" t="s">
        <v>23044</v>
      </c>
      <c r="T5851" s="30"/>
      <c r="U5851" s="30"/>
      <c r="V5851" s="30" t="s">
        <v>1444</v>
      </c>
    </row>
    <row r="5852" spans="1:22" ht="15" customHeight="1">
      <c r="A5852" s="30">
        <v>6082</v>
      </c>
      <c r="B5852" s="30" t="s">
        <v>29261</v>
      </c>
      <c r="C5852" s="30"/>
      <c r="D5852" s="30" t="s">
        <v>29261</v>
      </c>
      <c r="E5852" s="30" t="s">
        <v>29262</v>
      </c>
      <c r="F5852" s="30" t="s">
        <v>29263</v>
      </c>
      <c r="G5852" s="30" t="s">
        <v>29264</v>
      </c>
      <c r="H5852" s="30" t="s">
        <v>1397</v>
      </c>
      <c r="I5852" s="30">
        <v>15520000</v>
      </c>
      <c r="J5852" s="30" t="s">
        <v>29265</v>
      </c>
      <c r="K5852" s="57">
        <v>709024558115</v>
      </c>
      <c r="L5852" s="30"/>
      <c r="M5852" s="30"/>
      <c r="N5852" s="30"/>
      <c r="O5852" s="30"/>
      <c r="P5852" s="30"/>
      <c r="Q5852" s="30" t="s">
        <v>29266</v>
      </c>
      <c r="R5852" s="30"/>
      <c r="S5852" s="30" t="s">
        <v>29267</v>
      </c>
      <c r="T5852" s="30"/>
      <c r="U5852" s="30"/>
      <c r="V5852" s="30" t="s">
        <v>1444</v>
      </c>
    </row>
    <row r="5853" spans="1:22" ht="15" customHeight="1">
      <c r="A5853" s="30">
        <v>6083</v>
      </c>
      <c r="B5853" s="30" t="s">
        <v>29268</v>
      </c>
      <c r="C5853" s="30"/>
      <c r="D5853" s="30" t="s">
        <v>29268</v>
      </c>
      <c r="E5853" s="30" t="s">
        <v>29269</v>
      </c>
      <c r="F5853" s="30" t="s">
        <v>1454</v>
      </c>
      <c r="G5853" s="30" t="s">
        <v>2372</v>
      </c>
      <c r="H5853" s="30" t="s">
        <v>1354</v>
      </c>
      <c r="I5853" s="30">
        <v>63430000</v>
      </c>
      <c r="J5853" s="30" t="s">
        <v>29270</v>
      </c>
      <c r="K5853" s="57" t="s">
        <v>29271</v>
      </c>
      <c r="L5853" s="30"/>
      <c r="M5853" s="30"/>
      <c r="N5853" s="30"/>
      <c r="O5853" s="30"/>
      <c r="P5853" s="30"/>
      <c r="Q5853" s="30" t="s">
        <v>22208</v>
      </c>
      <c r="R5853" s="30"/>
      <c r="S5853" s="30" t="s">
        <v>29272</v>
      </c>
      <c r="T5853" s="30"/>
      <c r="U5853" s="30"/>
      <c r="V5853" s="30" t="s">
        <v>1444</v>
      </c>
    </row>
    <row r="5854" spans="1:22" ht="15" customHeight="1">
      <c r="A5854" s="30">
        <v>6084</v>
      </c>
      <c r="B5854" s="30" t="s">
        <v>29273</v>
      </c>
      <c r="C5854" s="30"/>
      <c r="D5854" s="30" t="s">
        <v>29273</v>
      </c>
      <c r="E5854" s="30" t="s">
        <v>29274</v>
      </c>
      <c r="F5854" s="30" t="s">
        <v>1454</v>
      </c>
      <c r="G5854" s="30" t="s">
        <v>1833</v>
      </c>
      <c r="H5854" s="30" t="s">
        <v>1346</v>
      </c>
      <c r="I5854" s="30">
        <v>57020755</v>
      </c>
      <c r="J5854" s="30" t="s">
        <v>29275</v>
      </c>
      <c r="K5854" s="57">
        <v>240274997</v>
      </c>
      <c r="L5854" s="30"/>
      <c r="M5854" s="30"/>
      <c r="N5854" s="30"/>
      <c r="O5854" s="30"/>
      <c r="P5854" s="30"/>
      <c r="Q5854" s="30" t="s">
        <v>22208</v>
      </c>
      <c r="R5854" s="30"/>
      <c r="S5854" s="30" t="s">
        <v>29276</v>
      </c>
      <c r="T5854" s="30"/>
      <c r="U5854" s="30"/>
      <c r="V5854" s="30" t="s">
        <v>1444</v>
      </c>
    </row>
    <row r="5855" spans="1:22" ht="15" customHeight="1">
      <c r="A5855" s="30">
        <v>6085</v>
      </c>
      <c r="B5855" s="30" t="s">
        <v>29277</v>
      </c>
      <c r="C5855" s="30"/>
      <c r="D5855" s="30" t="s">
        <v>29277</v>
      </c>
      <c r="E5855" s="30" t="s">
        <v>29278</v>
      </c>
      <c r="F5855" s="30" t="s">
        <v>1454</v>
      </c>
      <c r="G5855" s="30" t="s">
        <v>3724</v>
      </c>
      <c r="H5855" s="30" t="s">
        <v>1383</v>
      </c>
      <c r="I5855" s="30">
        <v>27123020</v>
      </c>
      <c r="J5855" s="30" t="s">
        <v>29279</v>
      </c>
      <c r="K5855" s="57">
        <v>11451560</v>
      </c>
      <c r="L5855" s="30"/>
      <c r="M5855" s="30"/>
      <c r="N5855" s="30"/>
      <c r="O5855" s="30"/>
      <c r="P5855" s="30"/>
      <c r="Q5855" s="30" t="s">
        <v>29280</v>
      </c>
      <c r="R5855" s="30"/>
      <c r="S5855" s="30" t="s">
        <v>29247</v>
      </c>
      <c r="T5855" s="30"/>
      <c r="U5855" s="30"/>
      <c r="V5855" s="30" t="s">
        <v>1444</v>
      </c>
    </row>
    <row r="5856" spans="1:22" ht="15" customHeight="1">
      <c r="A5856" s="30">
        <v>6086</v>
      </c>
      <c r="B5856" s="30" t="s">
        <v>29281</v>
      </c>
      <c r="C5856" s="30"/>
      <c r="D5856" s="30" t="s">
        <v>29281</v>
      </c>
      <c r="E5856" s="30" t="s">
        <v>29282</v>
      </c>
      <c r="F5856" s="30" t="s">
        <v>1454</v>
      </c>
      <c r="G5856" s="30" t="s">
        <v>6415</v>
      </c>
      <c r="H5856" s="30" t="s">
        <v>1397</v>
      </c>
      <c r="I5856" s="30">
        <v>12570000</v>
      </c>
      <c r="J5856" s="30" t="s">
        <v>29283</v>
      </c>
      <c r="K5856" s="57" t="s">
        <v>29284</v>
      </c>
      <c r="L5856" s="30"/>
      <c r="M5856" s="30"/>
      <c r="N5856" s="30"/>
      <c r="O5856" s="30"/>
      <c r="P5856" s="30"/>
      <c r="Q5856" s="30" t="s">
        <v>29285</v>
      </c>
      <c r="R5856" s="30"/>
      <c r="S5856" s="30" t="s">
        <v>29286</v>
      </c>
      <c r="T5856" s="30"/>
      <c r="U5856" s="30"/>
      <c r="V5856" s="30" t="s">
        <v>1444</v>
      </c>
    </row>
    <row r="5857" spans="1:22" ht="15" customHeight="1">
      <c r="A5857" s="30">
        <v>6087</v>
      </c>
      <c r="B5857" s="30" t="s">
        <v>29287</v>
      </c>
      <c r="C5857" s="30"/>
      <c r="D5857" s="30" t="s">
        <v>29287</v>
      </c>
      <c r="E5857" s="30" t="s">
        <v>1454</v>
      </c>
      <c r="F5857" s="30" t="s">
        <v>1454</v>
      </c>
      <c r="G5857" s="30" t="s">
        <v>29288</v>
      </c>
      <c r="H5857" s="30" t="s">
        <v>1354</v>
      </c>
      <c r="I5857" s="30">
        <v>63515000</v>
      </c>
      <c r="J5857" s="30" t="s">
        <v>29289</v>
      </c>
      <c r="K5857" s="57">
        <v>70649987</v>
      </c>
      <c r="L5857" s="30"/>
      <c r="M5857" s="30"/>
      <c r="N5857" s="30"/>
      <c r="O5857" s="30"/>
      <c r="P5857" s="30"/>
      <c r="Q5857" s="30" t="s">
        <v>22208</v>
      </c>
      <c r="R5857" s="30"/>
      <c r="S5857" s="30" t="s">
        <v>29272</v>
      </c>
      <c r="T5857" s="30"/>
      <c r="U5857" s="30"/>
      <c r="V5857" s="30" t="s">
        <v>1444</v>
      </c>
    </row>
    <row r="5858" spans="1:22" ht="15" customHeight="1">
      <c r="A5858" s="30">
        <v>6088</v>
      </c>
      <c r="B5858" s="30" t="s">
        <v>29290</v>
      </c>
      <c r="C5858" s="30"/>
      <c r="D5858" s="30" t="s">
        <v>29290</v>
      </c>
      <c r="E5858" s="30" t="s">
        <v>29291</v>
      </c>
      <c r="F5858" s="30" t="s">
        <v>8366</v>
      </c>
      <c r="G5858" s="30" t="s">
        <v>1865</v>
      </c>
      <c r="H5858" s="30" t="s">
        <v>1356</v>
      </c>
      <c r="I5858" s="30">
        <v>72130901</v>
      </c>
      <c r="J5858" s="30" t="s">
        <v>29292</v>
      </c>
      <c r="K5858" s="57">
        <v>763173900154</v>
      </c>
      <c r="L5858" s="30"/>
      <c r="M5858" s="30"/>
      <c r="N5858" s="30"/>
      <c r="O5858" s="30"/>
      <c r="P5858" s="30"/>
      <c r="Q5858" s="30" t="s">
        <v>29293</v>
      </c>
      <c r="R5858" s="30"/>
      <c r="S5858" s="30" t="s">
        <v>29294</v>
      </c>
      <c r="T5858" s="30"/>
      <c r="U5858" s="30"/>
      <c r="V5858" s="30" t="s">
        <v>1444</v>
      </c>
    </row>
    <row r="5859" spans="1:22" ht="15" customHeight="1">
      <c r="A5859" s="30">
        <v>6089</v>
      </c>
      <c r="B5859" s="30" t="s">
        <v>29295</v>
      </c>
      <c r="C5859" s="30"/>
      <c r="D5859" s="30" t="s">
        <v>29295</v>
      </c>
      <c r="E5859" s="30" t="s">
        <v>6414</v>
      </c>
      <c r="F5859" s="30" t="s">
        <v>1454</v>
      </c>
      <c r="G5859" s="30" t="s">
        <v>6917</v>
      </c>
      <c r="H5859" s="30" t="s">
        <v>1381</v>
      </c>
      <c r="I5859" s="30">
        <v>85010040</v>
      </c>
      <c r="J5859" s="30" t="s">
        <v>29296</v>
      </c>
      <c r="K5859" s="57">
        <v>9019271622</v>
      </c>
      <c r="L5859" s="30"/>
      <c r="M5859" s="30"/>
      <c r="N5859" s="30"/>
      <c r="O5859" s="30"/>
      <c r="P5859" s="30"/>
      <c r="Q5859" s="30" t="s">
        <v>29297</v>
      </c>
      <c r="R5859" s="30"/>
      <c r="S5859" s="30" t="s">
        <v>29298</v>
      </c>
      <c r="T5859" s="30"/>
      <c r="U5859" s="30"/>
      <c r="V5859" s="30" t="s">
        <v>1444</v>
      </c>
    </row>
    <row r="5860" spans="1:22" ht="15" customHeight="1">
      <c r="A5860" s="30">
        <v>6521</v>
      </c>
      <c r="B5860" s="30" t="s">
        <v>29299</v>
      </c>
      <c r="C5860" s="30"/>
      <c r="D5860" s="30" t="s">
        <v>29299</v>
      </c>
      <c r="E5860" s="30" t="s">
        <v>29300</v>
      </c>
      <c r="F5860" s="30" t="s">
        <v>11208</v>
      </c>
      <c r="G5860" s="30" t="s">
        <v>1671</v>
      </c>
      <c r="H5860" s="30" t="s">
        <v>1397</v>
      </c>
      <c r="I5860" s="30">
        <v>7172170</v>
      </c>
      <c r="J5860" s="30" t="s">
        <v>29301</v>
      </c>
      <c r="K5860" s="57">
        <v>336576234112</v>
      </c>
      <c r="L5860" s="30"/>
      <c r="M5860" s="30"/>
      <c r="N5860" s="30"/>
      <c r="O5860" s="30"/>
      <c r="P5860" s="30"/>
      <c r="Q5860" s="30" t="s">
        <v>29302</v>
      </c>
      <c r="R5860" s="30"/>
      <c r="S5860" s="30" t="s">
        <v>29303</v>
      </c>
      <c r="T5860" s="30"/>
      <c r="U5860" s="30"/>
      <c r="V5860" s="30" t="s">
        <v>1428</v>
      </c>
    </row>
    <row r="5861" spans="1:22" ht="15" customHeight="1">
      <c r="A5861" s="30">
        <v>6901</v>
      </c>
      <c r="B5861" s="30" t="s">
        <v>29304</v>
      </c>
      <c r="C5861" s="30"/>
      <c r="D5861" s="30" t="s">
        <v>29304</v>
      </c>
      <c r="E5861" s="30" t="s">
        <v>29305</v>
      </c>
      <c r="F5861" s="30" t="s">
        <v>29306</v>
      </c>
      <c r="G5861" s="30" t="s">
        <v>1671</v>
      </c>
      <c r="H5861" s="30" t="s">
        <v>1397</v>
      </c>
      <c r="I5861" s="30">
        <v>7215150</v>
      </c>
      <c r="J5861" s="30" t="s">
        <v>29307</v>
      </c>
      <c r="K5861" s="57">
        <v>336873595115</v>
      </c>
      <c r="L5861" s="30"/>
      <c r="M5861" s="30"/>
      <c r="N5861" s="30"/>
      <c r="O5861" s="30"/>
      <c r="P5861" s="30"/>
      <c r="Q5861" s="30"/>
      <c r="R5861" s="30"/>
      <c r="S5861" s="30" t="s">
        <v>29308</v>
      </c>
      <c r="T5861" s="30"/>
      <c r="U5861" s="30"/>
      <c r="V5861" s="30" t="s">
        <v>1444</v>
      </c>
    </row>
    <row r="5862" spans="1:22" ht="15" customHeight="1">
      <c r="A5862" s="30">
        <v>7001</v>
      </c>
      <c r="B5862" s="30" t="s">
        <v>29309</v>
      </c>
      <c r="C5862" s="30"/>
      <c r="D5862" s="30" t="s">
        <v>29309</v>
      </c>
      <c r="E5862" s="30" t="s">
        <v>29310</v>
      </c>
      <c r="F5862" s="30" t="s">
        <v>1454</v>
      </c>
      <c r="G5862" s="30" t="s">
        <v>9187</v>
      </c>
      <c r="H5862" s="30" t="s">
        <v>1393</v>
      </c>
      <c r="I5862" s="30">
        <v>88375000</v>
      </c>
      <c r="J5862" s="30" t="s">
        <v>29311</v>
      </c>
      <c r="K5862" s="57">
        <v>256703060</v>
      </c>
      <c r="L5862" s="30"/>
      <c r="M5862" s="30"/>
      <c r="N5862" s="30"/>
      <c r="O5862" s="30"/>
      <c r="P5862" s="30"/>
      <c r="Q5862" s="30" t="s">
        <v>29312</v>
      </c>
      <c r="R5862" s="30"/>
      <c r="S5862" s="30" t="s">
        <v>29313</v>
      </c>
      <c r="T5862" s="30"/>
      <c r="U5862" s="30"/>
      <c r="V5862" s="30" t="s">
        <v>1444</v>
      </c>
    </row>
    <row r="5863" spans="1:22" ht="15" customHeight="1">
      <c r="A5863" s="30">
        <v>7002</v>
      </c>
      <c r="B5863" s="30" t="s">
        <v>29314</v>
      </c>
      <c r="C5863" s="30"/>
      <c r="D5863" s="30" t="s">
        <v>29314</v>
      </c>
      <c r="E5863" s="30" t="s">
        <v>29315</v>
      </c>
      <c r="F5863" s="30" t="s">
        <v>29316</v>
      </c>
      <c r="G5863" s="30" t="s">
        <v>5213</v>
      </c>
      <c r="H5863" s="30" t="s">
        <v>1358</v>
      </c>
      <c r="I5863" s="30">
        <v>29345000</v>
      </c>
      <c r="J5863" s="30" t="s">
        <v>29317</v>
      </c>
      <c r="K5863" s="57">
        <v>82398151</v>
      </c>
      <c r="L5863" s="30"/>
      <c r="M5863" s="30"/>
      <c r="N5863" s="30"/>
      <c r="O5863" s="30"/>
      <c r="P5863" s="30"/>
      <c r="Q5863" s="30" t="s">
        <v>29318</v>
      </c>
      <c r="R5863" s="30"/>
      <c r="S5863" s="30" t="s">
        <v>29319</v>
      </c>
      <c r="T5863" s="30"/>
      <c r="U5863" s="30"/>
      <c r="V5863" s="30" t="s">
        <v>1444</v>
      </c>
    </row>
    <row r="5864" spans="1:22" ht="15" customHeight="1">
      <c r="A5864" s="37">
        <v>7101</v>
      </c>
      <c r="B5864" s="37" t="s">
        <v>29320</v>
      </c>
      <c r="C5864" s="37"/>
      <c r="D5864" s="37" t="s">
        <v>29320</v>
      </c>
      <c r="E5864" s="37" t="s">
        <v>29321</v>
      </c>
      <c r="F5864" s="37" t="s">
        <v>1454</v>
      </c>
      <c r="G5864" s="37" t="s">
        <v>29322</v>
      </c>
      <c r="H5864" s="37" t="s">
        <v>1393</v>
      </c>
      <c r="I5864" s="37">
        <v>89145000</v>
      </c>
      <c r="J5864" s="37" t="s">
        <v>29323</v>
      </c>
      <c r="K5864" s="58">
        <v>254593216</v>
      </c>
      <c r="L5864" s="37"/>
      <c r="M5864" s="37"/>
      <c r="N5864" s="37"/>
      <c r="O5864" s="37"/>
      <c r="P5864" s="37"/>
      <c r="Q5864" s="37" t="s">
        <v>29324</v>
      </c>
      <c r="R5864" s="37"/>
      <c r="S5864" s="37"/>
      <c r="T5864" s="37"/>
      <c r="U5864" s="37"/>
      <c r="V5864" s="26" t="s">
        <v>202</v>
      </c>
    </row>
    <row r="5865" spans="1:22" ht="15" customHeight="1">
      <c r="A5865" s="30">
        <v>7102</v>
      </c>
      <c r="B5865" s="30" t="s">
        <v>29325</v>
      </c>
      <c r="C5865" s="30"/>
      <c r="D5865" s="30" t="s">
        <v>29325</v>
      </c>
      <c r="E5865" s="30" t="s">
        <v>29326</v>
      </c>
      <c r="F5865" s="30" t="s">
        <v>1454</v>
      </c>
      <c r="G5865" s="30" t="s">
        <v>1623</v>
      </c>
      <c r="H5865" s="30" t="s">
        <v>1352</v>
      </c>
      <c r="I5865" s="30">
        <v>48970000</v>
      </c>
      <c r="J5865" s="30" t="s">
        <v>29327</v>
      </c>
      <c r="K5865" s="57">
        <v>213079710</v>
      </c>
      <c r="L5865" s="30"/>
      <c r="M5865" s="30"/>
      <c r="N5865" s="30"/>
      <c r="O5865" s="30"/>
      <c r="P5865" s="30"/>
      <c r="Q5865" s="30" t="s">
        <v>1625</v>
      </c>
      <c r="R5865" s="30"/>
      <c r="S5865" s="30" t="s">
        <v>29328</v>
      </c>
      <c r="T5865" s="30"/>
      <c r="U5865" s="30"/>
      <c r="V5865" s="30" t="s">
        <v>1444</v>
      </c>
    </row>
    <row r="5866" spans="1:22" ht="15" customHeight="1">
      <c r="A5866" s="37">
        <v>7201</v>
      </c>
      <c r="B5866" s="37" t="s">
        <v>29329</v>
      </c>
      <c r="C5866" s="37"/>
      <c r="D5866" s="37" t="s">
        <v>29329</v>
      </c>
      <c r="E5866" s="37" t="s">
        <v>29330</v>
      </c>
      <c r="F5866" s="37" t="s">
        <v>1454</v>
      </c>
      <c r="G5866" s="37" t="s">
        <v>7216</v>
      </c>
      <c r="H5866" s="37" t="s">
        <v>1352</v>
      </c>
      <c r="I5866" s="37">
        <v>48903510</v>
      </c>
      <c r="J5866" s="37" t="s">
        <v>29331</v>
      </c>
      <c r="K5866" s="58">
        <v>181093701</v>
      </c>
      <c r="L5866" s="37"/>
      <c r="M5866" s="37"/>
      <c r="N5866" s="37"/>
      <c r="O5866" s="37"/>
      <c r="P5866" s="37"/>
      <c r="Q5866" s="37" t="s">
        <v>1625</v>
      </c>
      <c r="R5866" s="37"/>
      <c r="S5866" s="37"/>
      <c r="T5866" s="37"/>
      <c r="U5866" s="37"/>
      <c r="V5866" s="26" t="s">
        <v>202</v>
      </c>
    </row>
    <row r="5867" spans="1:22" ht="15" customHeight="1">
      <c r="A5867" s="30">
        <v>7202</v>
      </c>
      <c r="B5867" s="30" t="s">
        <v>29332</v>
      </c>
      <c r="C5867" s="30"/>
      <c r="D5867" s="30" t="s">
        <v>29332</v>
      </c>
      <c r="E5867" s="30" t="s">
        <v>2715</v>
      </c>
      <c r="F5867" s="30" t="s">
        <v>1454</v>
      </c>
      <c r="G5867" s="30" t="s">
        <v>17415</v>
      </c>
      <c r="H5867" s="30" t="s">
        <v>1381</v>
      </c>
      <c r="I5867" s="30">
        <v>86870000</v>
      </c>
      <c r="J5867" s="30" t="s">
        <v>29333</v>
      </c>
      <c r="K5867" s="57">
        <v>9064269949</v>
      </c>
      <c r="L5867" s="30"/>
      <c r="M5867" s="30"/>
      <c r="N5867" s="30"/>
      <c r="O5867" s="30"/>
      <c r="P5867" s="30"/>
      <c r="Q5867" s="30" t="s">
        <v>29334</v>
      </c>
      <c r="R5867" s="30"/>
      <c r="S5867" s="30" t="s">
        <v>29335</v>
      </c>
      <c r="T5867" s="30"/>
      <c r="U5867" s="30"/>
      <c r="V5867" s="30" t="s">
        <v>1428</v>
      </c>
    </row>
    <row r="5868" spans="1:22" ht="15" customHeight="1">
      <c r="A5868" s="30">
        <v>7302</v>
      </c>
      <c r="B5868" s="30" t="s">
        <v>29336</v>
      </c>
      <c r="C5868" s="30"/>
      <c r="D5868" s="30" t="s">
        <v>29336</v>
      </c>
      <c r="E5868" s="30" t="s">
        <v>29337</v>
      </c>
      <c r="F5868" s="30" t="s">
        <v>1454</v>
      </c>
      <c r="G5868" s="30" t="s">
        <v>2514</v>
      </c>
      <c r="H5868" s="30" t="s">
        <v>1375</v>
      </c>
      <c r="I5868" s="30">
        <v>58013460</v>
      </c>
      <c r="J5868" s="30" t="s">
        <v>29338</v>
      </c>
      <c r="K5868" s="57">
        <v>164460675</v>
      </c>
      <c r="L5868" s="30"/>
      <c r="M5868" s="30"/>
      <c r="N5868" s="30"/>
      <c r="O5868" s="30"/>
      <c r="P5868" s="30"/>
      <c r="Q5868" s="30" t="s">
        <v>29339</v>
      </c>
      <c r="R5868" s="30"/>
      <c r="S5868" s="30"/>
      <c r="T5868" s="30"/>
      <c r="U5868" s="30"/>
      <c r="V5868" s="30" t="s">
        <v>1444</v>
      </c>
    </row>
    <row r="5869" spans="1:22" ht="15" customHeight="1">
      <c r="A5869" s="30">
        <v>7401</v>
      </c>
      <c r="B5869" s="30" t="s">
        <v>29340</v>
      </c>
      <c r="C5869" s="30"/>
      <c r="D5869" s="30" t="s">
        <v>29340</v>
      </c>
      <c r="E5869" s="30" t="s">
        <v>29341</v>
      </c>
      <c r="F5869" s="30" t="s">
        <v>1454</v>
      </c>
      <c r="G5869" s="30" t="s">
        <v>29342</v>
      </c>
      <c r="H5869" s="30" t="s">
        <v>1354</v>
      </c>
      <c r="I5869" s="30">
        <v>62260000</v>
      </c>
      <c r="J5869" s="30" t="s">
        <v>29343</v>
      </c>
      <c r="K5869" s="57">
        <v>60298812</v>
      </c>
      <c r="L5869" s="30"/>
      <c r="M5869" s="30"/>
      <c r="N5869" s="30"/>
      <c r="O5869" s="30"/>
      <c r="P5869" s="30"/>
      <c r="Q5869" s="30" t="s">
        <v>29344</v>
      </c>
      <c r="R5869" s="30"/>
      <c r="S5869" s="30"/>
      <c r="T5869" s="30"/>
      <c r="U5869" s="30"/>
      <c r="V5869" s="30" t="s">
        <v>1444</v>
      </c>
    </row>
    <row r="5870" spans="1:22" ht="15" customHeight="1">
      <c r="A5870" s="37">
        <v>7402</v>
      </c>
      <c r="B5870" s="37" t="s">
        <v>29345</v>
      </c>
      <c r="C5870" s="37"/>
      <c r="D5870" s="37" t="s">
        <v>29345</v>
      </c>
      <c r="E5870" s="37" t="s">
        <v>29346</v>
      </c>
      <c r="F5870" s="37" t="s">
        <v>10487</v>
      </c>
      <c r="G5870" s="37" t="s">
        <v>2012</v>
      </c>
      <c r="H5870" s="37" t="s">
        <v>1373</v>
      </c>
      <c r="I5870" s="37">
        <v>68515000</v>
      </c>
      <c r="J5870" s="37" t="s">
        <v>29347</v>
      </c>
      <c r="K5870" s="58">
        <v>159188474</v>
      </c>
      <c r="L5870" s="37"/>
      <c r="M5870" s="37"/>
      <c r="N5870" s="37"/>
      <c r="O5870" s="37"/>
      <c r="P5870" s="37"/>
      <c r="Q5870" s="37" t="s">
        <v>29348</v>
      </c>
      <c r="R5870" s="37"/>
      <c r="S5870" s="37"/>
      <c r="T5870" s="37"/>
      <c r="U5870" s="37"/>
      <c r="V5870" s="26" t="s">
        <v>202</v>
      </c>
    </row>
    <row r="5871" spans="1:22" ht="15" customHeight="1">
      <c r="A5871" s="37">
        <v>7501</v>
      </c>
      <c r="B5871" s="37" t="s">
        <v>29349</v>
      </c>
      <c r="C5871" s="37"/>
      <c r="D5871" s="37" t="s">
        <v>29349</v>
      </c>
      <c r="E5871" s="37" t="s">
        <v>29350</v>
      </c>
      <c r="F5871" s="37" t="s">
        <v>29351</v>
      </c>
      <c r="G5871" s="37" t="s">
        <v>1422</v>
      </c>
      <c r="H5871" s="37" t="s">
        <v>1397</v>
      </c>
      <c r="I5871" s="37">
        <v>8840000</v>
      </c>
      <c r="J5871" s="37" t="s">
        <v>29352</v>
      </c>
      <c r="K5871" s="58"/>
      <c r="L5871" s="37"/>
      <c r="M5871" s="37"/>
      <c r="N5871" s="37"/>
      <c r="O5871" s="37"/>
      <c r="P5871" s="37"/>
      <c r="Q5871" s="37" t="s">
        <v>29353</v>
      </c>
      <c r="R5871" s="37"/>
      <c r="S5871" s="37" t="s">
        <v>29354</v>
      </c>
      <c r="T5871" s="37"/>
      <c r="U5871" s="37"/>
      <c r="V5871" s="26" t="s">
        <v>202</v>
      </c>
    </row>
    <row r="5872" spans="1:22" ht="15" customHeight="1">
      <c r="A5872" s="30">
        <v>7502</v>
      </c>
      <c r="B5872" s="30" t="s">
        <v>1195</v>
      </c>
      <c r="C5872" s="30"/>
      <c r="D5872" s="30" t="s">
        <v>1195</v>
      </c>
      <c r="E5872" s="30" t="s">
        <v>29355</v>
      </c>
      <c r="F5872" s="30" t="s">
        <v>29356</v>
      </c>
      <c r="G5872" s="30" t="s">
        <v>1671</v>
      </c>
      <c r="H5872" s="30" t="s">
        <v>1397</v>
      </c>
      <c r="I5872" s="30">
        <v>7243580</v>
      </c>
      <c r="J5872" s="30" t="s">
        <v>29357</v>
      </c>
      <c r="K5872" s="57">
        <v>796823222111</v>
      </c>
      <c r="L5872" s="30"/>
      <c r="M5872" s="30"/>
      <c r="N5872" s="30"/>
      <c r="O5872" s="30"/>
      <c r="P5872" s="30"/>
      <c r="Q5872" s="30" t="s">
        <v>29358</v>
      </c>
      <c r="R5872" s="30"/>
      <c r="S5872" s="30" t="s">
        <v>29359</v>
      </c>
      <c r="T5872" s="30"/>
      <c r="U5872" s="30"/>
      <c r="V5872" s="30" t="s">
        <v>1444</v>
      </c>
    </row>
    <row r="5873" spans="1:22" ht="15" customHeight="1">
      <c r="A5873" s="37">
        <v>7602</v>
      </c>
      <c r="B5873" s="37" t="s">
        <v>29360</v>
      </c>
      <c r="C5873" s="37"/>
      <c r="D5873" s="37" t="s">
        <v>29360</v>
      </c>
      <c r="E5873" s="37" t="s">
        <v>29361</v>
      </c>
      <c r="F5873" s="37" t="s">
        <v>1454</v>
      </c>
      <c r="G5873" s="37" t="s">
        <v>5502</v>
      </c>
      <c r="H5873" s="37" t="s">
        <v>1363</v>
      </c>
      <c r="I5873" s="37">
        <v>76100000</v>
      </c>
      <c r="J5873" s="37" t="s">
        <v>29362</v>
      </c>
      <c r="K5873" s="58">
        <v>107088304</v>
      </c>
      <c r="L5873" s="37"/>
      <c r="M5873" s="37"/>
      <c r="N5873" s="37"/>
      <c r="O5873" s="37"/>
      <c r="P5873" s="37"/>
      <c r="Q5873" s="37" t="s">
        <v>29363</v>
      </c>
      <c r="R5873" s="37"/>
      <c r="S5873" s="37" t="s">
        <v>29364</v>
      </c>
      <c r="T5873" s="37"/>
      <c r="U5873" s="37"/>
      <c r="V5873" s="26" t="s">
        <v>202</v>
      </c>
    </row>
    <row r="5874" spans="1:22" ht="15" customHeight="1">
      <c r="A5874" s="30">
        <v>7701</v>
      </c>
      <c r="B5874" s="30" t="s">
        <v>29365</v>
      </c>
      <c r="C5874" s="30"/>
      <c r="D5874" s="30" t="s">
        <v>29365</v>
      </c>
      <c r="E5874" s="30" t="s">
        <v>29366</v>
      </c>
      <c r="F5874" s="30" t="s">
        <v>29367</v>
      </c>
      <c r="G5874" s="30" t="s">
        <v>1422</v>
      </c>
      <c r="H5874" s="30" t="s">
        <v>1397</v>
      </c>
      <c r="I5874" s="30">
        <v>3249030</v>
      </c>
      <c r="J5874" s="30" t="s">
        <v>29368</v>
      </c>
      <c r="K5874" s="57">
        <v>129500484117</v>
      </c>
      <c r="L5874" s="30"/>
      <c r="M5874" s="30"/>
      <c r="N5874" s="30"/>
      <c r="O5874" s="30"/>
      <c r="P5874" s="30"/>
      <c r="Q5874" s="30" t="s">
        <v>29369</v>
      </c>
      <c r="R5874" s="30"/>
      <c r="S5874" s="30" t="s">
        <v>4437</v>
      </c>
      <c r="T5874" s="30"/>
      <c r="U5874" s="30"/>
      <c r="V5874" s="30" t="s">
        <v>1444</v>
      </c>
    </row>
    <row r="5875" spans="1:22" ht="15" customHeight="1">
      <c r="A5875" s="30">
        <v>7702</v>
      </c>
      <c r="B5875" s="30" t="s">
        <v>29370</v>
      </c>
      <c r="C5875" s="30"/>
      <c r="D5875" s="30" t="s">
        <v>29370</v>
      </c>
      <c r="E5875" s="30" t="s">
        <v>1353</v>
      </c>
      <c r="F5875" s="30" t="s">
        <v>29371</v>
      </c>
      <c r="G5875" s="30" t="s">
        <v>8815</v>
      </c>
      <c r="H5875" s="30" t="s">
        <v>1367</v>
      </c>
      <c r="I5875" s="30">
        <v>32678016</v>
      </c>
      <c r="J5875" s="30" t="s">
        <v>29372</v>
      </c>
      <c r="K5875" s="57">
        <v>20808570048</v>
      </c>
      <c r="L5875" s="30"/>
      <c r="M5875" s="30"/>
      <c r="N5875" s="30"/>
      <c r="O5875" s="30"/>
      <c r="P5875" s="30"/>
      <c r="Q5875" s="30" t="s">
        <v>29373</v>
      </c>
      <c r="R5875" s="30"/>
      <c r="S5875" s="30" t="s">
        <v>29374</v>
      </c>
      <c r="T5875" s="30"/>
      <c r="U5875" s="30"/>
      <c r="V5875" s="30" t="s">
        <v>1444</v>
      </c>
    </row>
    <row r="5876" spans="1:22" ht="15" customHeight="1">
      <c r="A5876" s="30">
        <v>7802</v>
      </c>
      <c r="B5876" s="30" t="s">
        <v>29375</v>
      </c>
      <c r="C5876" s="30"/>
      <c r="D5876" s="30" t="s">
        <v>29375</v>
      </c>
      <c r="E5876" s="30" t="s">
        <v>29376</v>
      </c>
      <c r="F5876" s="30" t="s">
        <v>1454</v>
      </c>
      <c r="G5876" s="30" t="s">
        <v>1570</v>
      </c>
      <c r="H5876" s="30" t="s">
        <v>1365</v>
      </c>
      <c r="I5876" s="30">
        <v>65020251</v>
      </c>
      <c r="J5876" s="30" t="s">
        <v>29377</v>
      </c>
      <c r="K5876" s="57">
        <v>128276991</v>
      </c>
      <c r="L5876" s="30"/>
      <c r="M5876" s="30"/>
      <c r="N5876" s="30"/>
      <c r="O5876" s="30"/>
      <c r="P5876" s="30"/>
      <c r="Q5876" s="30" t="s">
        <v>29378</v>
      </c>
      <c r="R5876" s="30"/>
      <c r="S5876" s="30" t="s">
        <v>29379</v>
      </c>
      <c r="T5876" s="30"/>
      <c r="U5876" s="30"/>
      <c r="V5876" s="30" t="s">
        <v>1444</v>
      </c>
    </row>
    <row r="5877" spans="1:22" ht="15" customHeight="1">
      <c r="A5877" s="37">
        <v>7901</v>
      </c>
      <c r="B5877" s="37" t="s">
        <v>29380</v>
      </c>
      <c r="C5877" s="37"/>
      <c r="D5877" s="37" t="s">
        <v>29380</v>
      </c>
      <c r="E5877" s="37" t="s">
        <v>29381</v>
      </c>
      <c r="F5877" s="37" t="s">
        <v>29382</v>
      </c>
      <c r="G5877" s="37" t="s">
        <v>1422</v>
      </c>
      <c r="H5877" s="37" t="s">
        <v>1397</v>
      </c>
      <c r="I5877" s="37">
        <v>2873140</v>
      </c>
      <c r="J5877" s="37" t="s">
        <v>29383</v>
      </c>
      <c r="K5877" s="58"/>
      <c r="L5877" s="37"/>
      <c r="M5877" s="37"/>
      <c r="N5877" s="37"/>
      <c r="O5877" s="37"/>
      <c r="P5877" s="37"/>
      <c r="Q5877" s="37" t="s">
        <v>29384</v>
      </c>
      <c r="R5877" s="37"/>
      <c r="S5877" s="37"/>
      <c r="T5877" s="37"/>
      <c r="U5877" s="37"/>
      <c r="V5877" s="26" t="s">
        <v>202</v>
      </c>
    </row>
    <row r="5878" spans="1:22" ht="15" customHeight="1">
      <c r="A5878" s="30">
        <v>7902</v>
      </c>
      <c r="B5878" s="30" t="s">
        <v>29385</v>
      </c>
      <c r="C5878" s="30"/>
      <c r="D5878" s="30" t="s">
        <v>29385</v>
      </c>
      <c r="E5878" s="30" t="s">
        <v>29386</v>
      </c>
      <c r="F5878" s="30" t="s">
        <v>29387</v>
      </c>
      <c r="G5878" s="30" t="s">
        <v>1384</v>
      </c>
      <c r="H5878" s="30" t="s">
        <v>1383</v>
      </c>
      <c r="I5878" s="30">
        <v>20720011</v>
      </c>
      <c r="J5878" s="30" t="s">
        <v>29388</v>
      </c>
      <c r="K5878" s="57">
        <v>75859996</v>
      </c>
      <c r="L5878" s="30"/>
      <c r="M5878" s="30"/>
      <c r="N5878" s="30"/>
      <c r="O5878" s="30"/>
      <c r="P5878" s="30"/>
      <c r="Q5878" s="30"/>
      <c r="R5878" s="30"/>
      <c r="S5878" s="30"/>
      <c r="T5878" s="30"/>
      <c r="U5878" s="30"/>
      <c r="V5878" s="30" t="s">
        <v>1444</v>
      </c>
    </row>
    <row r="5879" spans="1:22" ht="15" customHeight="1">
      <c r="A5879" s="30">
        <v>8002</v>
      </c>
      <c r="B5879" s="30" t="s">
        <v>29389</v>
      </c>
      <c r="C5879" s="30"/>
      <c r="D5879" s="30" t="s">
        <v>29389</v>
      </c>
      <c r="E5879" s="30" t="s">
        <v>29390</v>
      </c>
      <c r="F5879" s="30" t="s">
        <v>1454</v>
      </c>
      <c r="G5879" s="30" t="s">
        <v>29391</v>
      </c>
      <c r="H5879" s="30" t="s">
        <v>1377</v>
      </c>
      <c r="I5879" s="30">
        <v>55660000</v>
      </c>
      <c r="J5879" s="30" t="s">
        <v>29392</v>
      </c>
      <c r="K5879" s="57">
        <v>82315752</v>
      </c>
      <c r="L5879" s="30"/>
      <c r="M5879" s="30"/>
      <c r="N5879" s="30"/>
      <c r="O5879" s="30"/>
      <c r="P5879" s="30"/>
      <c r="Q5879" s="30" t="s">
        <v>29393</v>
      </c>
      <c r="R5879" s="30"/>
      <c r="S5879" s="30" t="s">
        <v>29394</v>
      </c>
      <c r="T5879" s="30"/>
      <c r="U5879" s="30"/>
      <c r="V5879" s="30" t="s">
        <v>1428</v>
      </c>
    </row>
    <row r="5880" spans="1:22" ht="15" customHeight="1">
      <c r="A5880" s="37">
        <v>8102</v>
      </c>
      <c r="B5880" s="37" t="s">
        <v>29395</v>
      </c>
      <c r="C5880" s="37"/>
      <c r="D5880" s="37" t="s">
        <v>29395</v>
      </c>
      <c r="E5880" s="37" t="s">
        <v>29396</v>
      </c>
      <c r="F5880" s="37" t="s">
        <v>6421</v>
      </c>
      <c r="G5880" s="37" t="s">
        <v>1700</v>
      </c>
      <c r="H5880" s="37" t="s">
        <v>1377</v>
      </c>
      <c r="I5880" s="37">
        <v>51170320</v>
      </c>
      <c r="J5880" s="37" t="s">
        <v>29397</v>
      </c>
      <c r="K5880" s="58"/>
      <c r="L5880" s="37"/>
      <c r="M5880" s="37"/>
      <c r="N5880" s="37"/>
      <c r="O5880" s="37"/>
      <c r="P5880" s="37"/>
      <c r="Q5880" s="37" t="s">
        <v>25324</v>
      </c>
      <c r="R5880" s="37"/>
      <c r="S5880" s="37"/>
      <c r="T5880" s="37"/>
      <c r="U5880" s="37"/>
      <c r="V5880" s="26" t="s">
        <v>202</v>
      </c>
    </row>
    <row r="5881" spans="1:22" ht="15" customHeight="1">
      <c r="A5881" s="30">
        <v>8202</v>
      </c>
      <c r="B5881" s="30" t="s">
        <v>29398</v>
      </c>
      <c r="C5881" s="30"/>
      <c r="D5881" s="30" t="s">
        <v>29398</v>
      </c>
      <c r="E5881" s="30" t="s">
        <v>29399</v>
      </c>
      <c r="F5881" s="30" t="s">
        <v>29400</v>
      </c>
      <c r="G5881" s="30" t="s">
        <v>3867</v>
      </c>
      <c r="H5881" s="30" t="s">
        <v>1373</v>
      </c>
      <c r="I5881" s="30">
        <v>66065108</v>
      </c>
      <c r="J5881" s="30" t="s">
        <v>29401</v>
      </c>
      <c r="K5881" s="57" t="s">
        <v>29402</v>
      </c>
      <c r="L5881" s="30"/>
      <c r="M5881" s="30"/>
      <c r="N5881" s="30"/>
      <c r="O5881" s="30"/>
      <c r="P5881" s="30"/>
      <c r="Q5881" s="30" t="s">
        <v>29403</v>
      </c>
      <c r="R5881" s="30"/>
      <c r="S5881" s="30"/>
      <c r="T5881" s="30"/>
      <c r="U5881" s="30"/>
      <c r="V5881" s="30" t="s">
        <v>1428</v>
      </c>
    </row>
    <row r="5882" spans="1:22" ht="15" customHeight="1">
      <c r="A5882" s="37">
        <v>8302</v>
      </c>
      <c r="B5882" s="37" t="s">
        <v>29404</v>
      </c>
      <c r="C5882" s="37"/>
      <c r="D5882" s="37" t="s">
        <v>29404</v>
      </c>
      <c r="E5882" s="37" t="s">
        <v>29405</v>
      </c>
      <c r="F5882" s="37" t="s">
        <v>1454</v>
      </c>
      <c r="G5882" s="37" t="s">
        <v>4038</v>
      </c>
      <c r="H5882" s="37" t="s">
        <v>1383</v>
      </c>
      <c r="I5882" s="37">
        <v>24800025</v>
      </c>
      <c r="J5882" s="37" t="s">
        <v>29406</v>
      </c>
      <c r="K5882" s="58">
        <v>12793880</v>
      </c>
      <c r="L5882" s="37"/>
      <c r="M5882" s="37"/>
      <c r="N5882" s="37"/>
      <c r="O5882" s="37"/>
      <c r="P5882" s="37"/>
      <c r="Q5882" s="37" t="s">
        <v>29407</v>
      </c>
      <c r="R5882" s="37"/>
      <c r="S5882" s="37"/>
      <c r="T5882" s="37"/>
      <c r="U5882" s="37"/>
      <c r="V5882" s="26" t="s">
        <v>202</v>
      </c>
    </row>
    <row r="5883" spans="1:22" ht="15" customHeight="1">
      <c r="A5883" s="30">
        <v>8402</v>
      </c>
      <c r="B5883" s="30" t="s">
        <v>29408</v>
      </c>
      <c r="C5883" s="30"/>
      <c r="D5883" s="30" t="s">
        <v>29408</v>
      </c>
      <c r="E5883" s="30" t="s">
        <v>29409</v>
      </c>
      <c r="F5883" s="30" t="s">
        <v>1454</v>
      </c>
      <c r="G5883" s="30" t="s">
        <v>27925</v>
      </c>
      <c r="H5883" s="30" t="s">
        <v>1367</v>
      </c>
      <c r="I5883" s="30">
        <v>35560000</v>
      </c>
      <c r="J5883" s="30" t="s">
        <v>29410</v>
      </c>
      <c r="K5883" s="57">
        <v>13385800030</v>
      </c>
      <c r="L5883" s="30"/>
      <c r="M5883" s="30"/>
      <c r="N5883" s="30"/>
      <c r="O5883" s="30"/>
      <c r="P5883" s="30"/>
      <c r="Q5883" s="30" t="s">
        <v>29411</v>
      </c>
      <c r="R5883" s="30"/>
      <c r="S5883" s="30" t="s">
        <v>29412</v>
      </c>
      <c r="T5883" s="30"/>
      <c r="U5883" s="30"/>
      <c r="V5883" s="30" t="s">
        <v>1444</v>
      </c>
    </row>
    <row r="5884" spans="1:22" ht="15" customHeight="1">
      <c r="A5884" s="30">
        <v>8502</v>
      </c>
      <c r="B5884" s="30" t="s">
        <v>29413</v>
      </c>
      <c r="C5884" s="30"/>
      <c r="D5884" s="30" t="s">
        <v>29413</v>
      </c>
      <c r="E5884" s="30" t="s">
        <v>29414</v>
      </c>
      <c r="F5884" s="30" t="s">
        <v>1454</v>
      </c>
      <c r="G5884" s="30" t="s">
        <v>29415</v>
      </c>
      <c r="H5884" s="30" t="s">
        <v>1377</v>
      </c>
      <c r="I5884" s="30">
        <v>55395000</v>
      </c>
      <c r="J5884" s="30" t="s">
        <v>29416</v>
      </c>
      <c r="K5884" s="57">
        <v>40227936</v>
      </c>
      <c r="L5884" s="30"/>
      <c r="M5884" s="30"/>
      <c r="N5884" s="30"/>
      <c r="O5884" s="30"/>
      <c r="P5884" s="30"/>
      <c r="Q5884" s="30"/>
      <c r="R5884" s="30"/>
      <c r="S5884" s="30"/>
      <c r="T5884" s="30"/>
      <c r="U5884" s="30"/>
      <c r="V5884" s="30" t="s">
        <v>1444</v>
      </c>
    </row>
    <row r="5885" spans="1:22" ht="15" customHeight="1">
      <c r="A5885" s="30">
        <v>8602</v>
      </c>
      <c r="B5885" s="30" t="s">
        <v>29417</v>
      </c>
      <c r="C5885" s="30"/>
      <c r="D5885" s="30" t="s">
        <v>29417</v>
      </c>
      <c r="E5885" s="30" t="s">
        <v>29418</v>
      </c>
      <c r="F5885" s="30" t="s">
        <v>1454</v>
      </c>
      <c r="G5885" s="30" t="s">
        <v>1883</v>
      </c>
      <c r="H5885" s="30" t="s">
        <v>1395</v>
      </c>
      <c r="I5885" s="30">
        <v>49400000</v>
      </c>
      <c r="J5885" s="30" t="s">
        <v>29419</v>
      </c>
      <c r="K5885" s="57">
        <v>271114983</v>
      </c>
      <c r="L5885" s="30"/>
      <c r="M5885" s="30"/>
      <c r="N5885" s="30"/>
      <c r="O5885" s="30"/>
      <c r="P5885" s="30"/>
      <c r="Q5885" s="30" t="s">
        <v>29420</v>
      </c>
      <c r="R5885" s="30"/>
      <c r="S5885" s="30" t="s">
        <v>29421</v>
      </c>
      <c r="T5885" s="30"/>
      <c r="U5885" s="30"/>
      <c r="V5885" s="30" t="s">
        <v>1444</v>
      </c>
    </row>
    <row r="5886" spans="1:22" ht="15" customHeight="1">
      <c r="A5886" s="30">
        <v>8701</v>
      </c>
      <c r="B5886" s="30" t="s">
        <v>210</v>
      </c>
      <c r="C5886" s="30"/>
      <c r="D5886" s="30" t="s">
        <v>210</v>
      </c>
      <c r="E5886" s="30"/>
      <c r="F5886" s="30"/>
      <c r="G5886" s="30"/>
      <c r="H5886" s="30" t="s">
        <v>1397</v>
      </c>
      <c r="I5886" s="30"/>
      <c r="J5886" s="30" t="s">
        <v>29422</v>
      </c>
      <c r="K5886" s="57">
        <v>12315215</v>
      </c>
      <c r="L5886" s="30"/>
      <c r="M5886" s="30"/>
      <c r="N5886" s="30"/>
      <c r="O5886" s="30"/>
      <c r="P5886" s="30"/>
      <c r="Q5886" s="30" t="s">
        <v>29423</v>
      </c>
      <c r="R5886" s="30"/>
      <c r="S5886" s="30"/>
      <c r="T5886" s="30"/>
      <c r="U5886" s="30"/>
      <c r="V5886" s="30" t="s">
        <v>1444</v>
      </c>
    </row>
    <row r="5887" spans="1:22" ht="15" customHeight="1">
      <c r="A5887" s="30">
        <v>8802</v>
      </c>
      <c r="B5887" s="30" t="s">
        <v>29424</v>
      </c>
      <c r="C5887" s="30"/>
      <c r="D5887" s="30" t="s">
        <v>29424</v>
      </c>
      <c r="E5887" s="30" t="s">
        <v>29425</v>
      </c>
      <c r="F5887" s="30" t="s">
        <v>24415</v>
      </c>
      <c r="G5887" s="30" t="s">
        <v>8580</v>
      </c>
      <c r="H5887" s="30" t="s">
        <v>1397</v>
      </c>
      <c r="I5887" s="30">
        <v>16203064</v>
      </c>
      <c r="J5887" s="30" t="s">
        <v>29426</v>
      </c>
      <c r="K5887" s="57">
        <v>214339424118</v>
      </c>
      <c r="L5887" s="30"/>
      <c r="M5887" s="30"/>
      <c r="N5887" s="30"/>
      <c r="O5887" s="30"/>
      <c r="P5887" s="30"/>
      <c r="Q5887" s="30" t="s">
        <v>29427</v>
      </c>
      <c r="R5887" s="30"/>
      <c r="S5887" s="30"/>
      <c r="T5887" s="30"/>
      <c r="U5887" s="30"/>
      <c r="V5887" s="30" t="s">
        <v>1444</v>
      </c>
    </row>
    <row r="5888" spans="1:22" ht="15" customHeight="1">
      <c r="A5888" s="30">
        <v>8902</v>
      </c>
      <c r="B5888" s="30" t="s">
        <v>29428</v>
      </c>
      <c r="C5888" s="30"/>
      <c r="D5888" s="30" t="s">
        <v>29428</v>
      </c>
      <c r="E5888" s="30" t="s">
        <v>1364</v>
      </c>
      <c r="F5888" s="30" t="s">
        <v>1454</v>
      </c>
      <c r="G5888" s="30" t="s">
        <v>21680</v>
      </c>
      <c r="H5888" s="30" t="s">
        <v>1363</v>
      </c>
      <c r="I5888" s="30">
        <v>75800012</v>
      </c>
      <c r="J5888" s="30" t="s">
        <v>29429</v>
      </c>
      <c r="K5888" s="57">
        <v>107844079</v>
      </c>
      <c r="L5888" s="30"/>
      <c r="M5888" s="30"/>
      <c r="N5888" s="30"/>
      <c r="O5888" s="30"/>
      <c r="P5888" s="30"/>
      <c r="Q5888" s="30" t="s">
        <v>29430</v>
      </c>
      <c r="R5888" s="30"/>
      <c r="S5888" s="30"/>
      <c r="T5888" s="30"/>
      <c r="U5888" s="30"/>
      <c r="V5888" s="30" t="s">
        <v>1444</v>
      </c>
    </row>
    <row r="5889" spans="1:22" ht="15" customHeight="1">
      <c r="A5889" s="30">
        <v>9002</v>
      </c>
      <c r="B5889" s="30" t="s">
        <v>29431</v>
      </c>
      <c r="C5889" s="30"/>
      <c r="D5889" s="30" t="s">
        <v>29431</v>
      </c>
      <c r="E5889" s="30" t="s">
        <v>29432</v>
      </c>
      <c r="F5889" s="30" t="s">
        <v>20295</v>
      </c>
      <c r="G5889" s="30" t="s">
        <v>3206</v>
      </c>
      <c r="H5889" s="30" t="s">
        <v>1371</v>
      </c>
      <c r="I5889" s="30">
        <v>78005500</v>
      </c>
      <c r="J5889" s="30" t="s">
        <v>29433</v>
      </c>
      <c r="K5889" s="57">
        <v>134326547</v>
      </c>
      <c r="L5889" s="30"/>
      <c r="M5889" s="30"/>
      <c r="N5889" s="30"/>
      <c r="O5889" s="30"/>
      <c r="P5889" s="30"/>
      <c r="Q5889" s="30" t="s">
        <v>29434</v>
      </c>
      <c r="R5889" s="30"/>
      <c r="S5889" s="30"/>
      <c r="T5889" s="30"/>
      <c r="U5889" s="30"/>
      <c r="V5889" s="30" t="s">
        <v>1428</v>
      </c>
    </row>
    <row r="5890" spans="1:22" ht="15" customHeight="1">
      <c r="A5890" s="30">
        <v>9102</v>
      </c>
      <c r="B5890" s="30" t="s">
        <v>29435</v>
      </c>
      <c r="C5890" s="30"/>
      <c r="D5890" s="30" t="s">
        <v>29435</v>
      </c>
      <c r="E5890" s="30" t="s">
        <v>29436</v>
      </c>
      <c r="F5890" s="30" t="s">
        <v>26938</v>
      </c>
      <c r="G5890" s="30" t="s">
        <v>1921</v>
      </c>
      <c r="H5890" s="30" t="s">
        <v>1397</v>
      </c>
      <c r="I5890" s="30">
        <v>15054030</v>
      </c>
      <c r="J5890" s="30" t="s">
        <v>29437</v>
      </c>
      <c r="K5890" s="57"/>
      <c r="L5890" s="30"/>
      <c r="M5890" s="30"/>
      <c r="N5890" s="30"/>
      <c r="O5890" s="30"/>
      <c r="P5890" s="30"/>
      <c r="Q5890" s="30" t="s">
        <v>29438</v>
      </c>
      <c r="R5890" s="30"/>
      <c r="S5890" s="30"/>
      <c r="T5890" s="30"/>
      <c r="U5890" s="30"/>
      <c r="V5890" s="30" t="s">
        <v>1444</v>
      </c>
    </row>
    <row r="5891" spans="1:22" ht="15" customHeight="1">
      <c r="A5891" s="37">
        <v>9301</v>
      </c>
      <c r="B5891" s="37" t="s">
        <v>29439</v>
      </c>
      <c r="C5891" s="37"/>
      <c r="D5891" s="37" t="s">
        <v>29439</v>
      </c>
      <c r="E5891" s="37" t="s">
        <v>29440</v>
      </c>
      <c r="F5891" s="37" t="s">
        <v>1454</v>
      </c>
      <c r="G5891" s="37" t="s">
        <v>14526</v>
      </c>
      <c r="H5891" s="37" t="s">
        <v>1393</v>
      </c>
      <c r="I5891" s="37">
        <v>88400000</v>
      </c>
      <c r="J5891" s="37" t="s">
        <v>29441</v>
      </c>
      <c r="K5891" s="58">
        <v>258482168</v>
      </c>
      <c r="L5891" s="37"/>
      <c r="M5891" s="37"/>
      <c r="N5891" s="37"/>
      <c r="O5891" s="37"/>
      <c r="P5891" s="37"/>
      <c r="Q5891" s="37" t="s">
        <v>29442</v>
      </c>
      <c r="R5891" s="37"/>
      <c r="S5891" s="37" t="s">
        <v>29443</v>
      </c>
      <c r="T5891" s="37"/>
      <c r="U5891" s="37"/>
      <c r="V5891" s="26" t="s">
        <v>202</v>
      </c>
    </row>
    <row r="5892" spans="1:22" ht="15" customHeight="1">
      <c r="A5892" s="30">
        <v>9302</v>
      </c>
      <c r="B5892" s="30" t="s">
        <v>29444</v>
      </c>
      <c r="C5892" s="30"/>
      <c r="D5892" s="30" t="s">
        <v>29444</v>
      </c>
      <c r="E5892" s="30" t="s">
        <v>29445</v>
      </c>
      <c r="F5892" s="30" t="s">
        <v>23571</v>
      </c>
      <c r="G5892" s="30" t="s">
        <v>2360</v>
      </c>
      <c r="H5892" s="30" t="s">
        <v>1363</v>
      </c>
      <c r="I5892" s="30">
        <v>74371405</v>
      </c>
      <c r="J5892" s="30" t="s">
        <v>29446</v>
      </c>
      <c r="K5892" s="57">
        <v>109439309</v>
      </c>
      <c r="L5892" s="30"/>
      <c r="M5892" s="30"/>
      <c r="N5892" s="30"/>
      <c r="O5892" s="30"/>
      <c r="P5892" s="30"/>
      <c r="Q5892" s="30" t="s">
        <v>29447</v>
      </c>
      <c r="R5892" s="30"/>
      <c r="S5892" s="30"/>
      <c r="T5892" s="30"/>
      <c r="U5892" s="30"/>
      <c r="V5892" s="30" t="s">
        <v>1444</v>
      </c>
    </row>
    <row r="5893" spans="1:22" ht="15" customHeight="1">
      <c r="A5893" s="30">
        <v>9401</v>
      </c>
      <c r="B5893" s="30" t="s">
        <v>29448</v>
      </c>
      <c r="C5893" s="30"/>
      <c r="D5893" s="30" t="s">
        <v>29448</v>
      </c>
      <c r="E5893" s="30" t="s">
        <v>11555</v>
      </c>
      <c r="F5893" s="30" t="s">
        <v>1454</v>
      </c>
      <c r="G5893" s="30" t="s">
        <v>4244</v>
      </c>
      <c r="H5893" s="30" t="s">
        <v>1393</v>
      </c>
      <c r="I5893" s="30">
        <v>89160141</v>
      </c>
      <c r="J5893" s="30" t="s">
        <v>29449</v>
      </c>
      <c r="K5893" s="57">
        <v>260813354</v>
      </c>
      <c r="L5893" s="30"/>
      <c r="M5893" s="30"/>
      <c r="N5893" s="30"/>
      <c r="O5893" s="30"/>
      <c r="P5893" s="30"/>
      <c r="Q5893" s="30" t="s">
        <v>29450</v>
      </c>
      <c r="R5893" s="30"/>
      <c r="S5893" s="30" t="s">
        <v>29451</v>
      </c>
      <c r="T5893" s="30"/>
      <c r="U5893" s="30"/>
      <c r="V5893" s="30" t="s">
        <v>1428</v>
      </c>
    </row>
    <row r="5894" spans="1:22" ht="15" customHeight="1">
      <c r="A5894" s="30">
        <v>9402</v>
      </c>
      <c r="B5894" s="30" t="s">
        <v>29452</v>
      </c>
      <c r="C5894" s="30"/>
      <c r="D5894" s="30" t="s">
        <v>29452</v>
      </c>
      <c r="E5894" s="30" t="s">
        <v>22304</v>
      </c>
      <c r="F5894" s="30" t="s">
        <v>1454</v>
      </c>
      <c r="G5894" s="30" t="s">
        <v>4385</v>
      </c>
      <c r="H5894" s="30" t="s">
        <v>1373</v>
      </c>
      <c r="I5894" s="30">
        <v>68371000</v>
      </c>
      <c r="J5894" s="30" t="s">
        <v>29453</v>
      </c>
      <c r="K5894" s="57">
        <v>153350083</v>
      </c>
      <c r="L5894" s="30"/>
      <c r="M5894" s="30"/>
      <c r="N5894" s="30"/>
      <c r="O5894" s="30"/>
      <c r="P5894" s="30"/>
      <c r="Q5894" s="30" t="s">
        <v>29454</v>
      </c>
      <c r="R5894" s="30"/>
      <c r="S5894" s="30"/>
      <c r="T5894" s="30"/>
      <c r="U5894" s="30"/>
      <c r="V5894" s="30" t="s">
        <v>1444</v>
      </c>
    </row>
    <row r="5895" spans="1:22" ht="15" customHeight="1">
      <c r="A5895" s="30">
        <v>9501</v>
      </c>
      <c r="B5895" s="30" t="s">
        <v>29455</v>
      </c>
      <c r="C5895" s="30"/>
      <c r="D5895" s="30" t="s">
        <v>29455</v>
      </c>
      <c r="E5895" s="30" t="s">
        <v>29456</v>
      </c>
      <c r="F5895" s="30" t="s">
        <v>1454</v>
      </c>
      <c r="G5895" s="30" t="s">
        <v>29457</v>
      </c>
      <c r="H5895" s="30" t="s">
        <v>1344</v>
      </c>
      <c r="I5895" s="30">
        <v>69940000</v>
      </c>
      <c r="J5895" s="30" t="s">
        <v>29458</v>
      </c>
      <c r="K5895" s="57">
        <v>107997900176</v>
      </c>
      <c r="L5895" s="30"/>
      <c r="M5895" s="30"/>
      <c r="N5895" s="30"/>
      <c r="O5895" s="30"/>
      <c r="P5895" s="30"/>
      <c r="Q5895" s="30" t="s">
        <v>29459</v>
      </c>
      <c r="R5895" s="30"/>
      <c r="S5895" s="30" t="s">
        <v>29460</v>
      </c>
      <c r="T5895" s="30"/>
      <c r="U5895" s="30"/>
      <c r="V5895" s="30" t="s">
        <v>1444</v>
      </c>
    </row>
    <row r="5896" spans="1:22" ht="15" customHeight="1">
      <c r="A5896" s="30">
        <v>9601</v>
      </c>
      <c r="B5896" s="30" t="s">
        <v>29461</v>
      </c>
      <c r="C5896" s="30"/>
      <c r="D5896" s="30" t="s">
        <v>29461</v>
      </c>
      <c r="E5896" s="30" t="s">
        <v>12092</v>
      </c>
      <c r="F5896" s="30" t="s">
        <v>1454</v>
      </c>
      <c r="G5896" s="30" t="s">
        <v>12391</v>
      </c>
      <c r="H5896" s="30" t="s">
        <v>1391</v>
      </c>
      <c r="I5896" s="30">
        <v>95555000</v>
      </c>
      <c r="J5896" s="30" t="s">
        <v>29462</v>
      </c>
      <c r="K5896" s="57">
        <v>2340073442</v>
      </c>
      <c r="L5896" s="30"/>
      <c r="M5896" s="30"/>
      <c r="N5896" s="30"/>
      <c r="O5896" s="30"/>
      <c r="P5896" s="30"/>
      <c r="Q5896" s="30" t="s">
        <v>29463</v>
      </c>
      <c r="R5896" s="30"/>
      <c r="S5896" s="30" t="s">
        <v>29464</v>
      </c>
      <c r="T5896" s="30"/>
      <c r="U5896" s="30"/>
      <c r="V5896" s="30" t="s">
        <v>1444</v>
      </c>
    </row>
    <row r="5897" spans="1:22" ht="15" customHeight="1">
      <c r="A5897" s="30">
        <v>9602</v>
      </c>
      <c r="B5897" s="30" t="s">
        <v>29465</v>
      </c>
      <c r="C5897" s="30"/>
      <c r="D5897" s="30" t="s">
        <v>29465</v>
      </c>
      <c r="E5897" s="30" t="s">
        <v>29466</v>
      </c>
      <c r="F5897" s="30" t="s">
        <v>26100</v>
      </c>
      <c r="G5897" s="30" t="s">
        <v>1713</v>
      </c>
      <c r="H5897" s="30" t="s">
        <v>1395</v>
      </c>
      <c r="I5897" s="30">
        <v>49020210</v>
      </c>
      <c r="J5897" s="30" t="s">
        <v>29467</v>
      </c>
      <c r="K5897" s="57" t="s">
        <v>29468</v>
      </c>
      <c r="L5897" s="30"/>
      <c r="M5897" s="30"/>
      <c r="N5897" s="30"/>
      <c r="O5897" s="30"/>
      <c r="P5897" s="30"/>
      <c r="Q5897" s="30" t="s">
        <v>2274</v>
      </c>
      <c r="R5897" s="30"/>
      <c r="S5897" s="30"/>
      <c r="T5897" s="30"/>
      <c r="U5897" s="30"/>
      <c r="V5897" s="30" t="s">
        <v>1444</v>
      </c>
    </row>
    <row r="5898" spans="1:22" ht="15" customHeight="1">
      <c r="A5898" s="30">
        <v>9701</v>
      </c>
      <c r="B5898" s="30" t="s">
        <v>29469</v>
      </c>
      <c r="C5898" s="30"/>
      <c r="D5898" s="30" t="s">
        <v>29469</v>
      </c>
      <c r="E5898" s="30" t="s">
        <v>29470</v>
      </c>
      <c r="F5898" s="30" t="s">
        <v>5953</v>
      </c>
      <c r="G5898" s="30" t="s">
        <v>1865</v>
      </c>
      <c r="H5898" s="30" t="s">
        <v>1356</v>
      </c>
      <c r="I5898" s="30">
        <v>72110300</v>
      </c>
      <c r="J5898" s="30" t="s">
        <v>29471</v>
      </c>
      <c r="K5898" s="57">
        <v>742844100161</v>
      </c>
      <c r="L5898" s="30"/>
      <c r="M5898" s="30"/>
      <c r="N5898" s="30"/>
      <c r="O5898" s="30"/>
      <c r="P5898" s="30"/>
      <c r="Q5898" s="30" t="s">
        <v>29472</v>
      </c>
      <c r="R5898" s="30"/>
      <c r="S5898" s="30" t="s">
        <v>29473</v>
      </c>
      <c r="T5898" s="30"/>
      <c r="U5898" s="30"/>
      <c r="V5898" s="30" t="s">
        <v>1444</v>
      </c>
    </row>
    <row r="5899" spans="1:22" ht="15" customHeight="1">
      <c r="A5899" s="30">
        <v>9702</v>
      </c>
      <c r="B5899" s="30" t="s">
        <v>29474</v>
      </c>
      <c r="C5899" s="30"/>
      <c r="D5899" s="30" t="s">
        <v>29474</v>
      </c>
      <c r="E5899" s="30" t="s">
        <v>29475</v>
      </c>
      <c r="F5899" s="30" t="s">
        <v>23205</v>
      </c>
      <c r="G5899" s="30" t="s">
        <v>1422</v>
      </c>
      <c r="H5899" s="30" t="s">
        <v>1397</v>
      </c>
      <c r="I5899" s="30">
        <v>2208010</v>
      </c>
      <c r="J5899" s="30" t="s">
        <v>29476</v>
      </c>
      <c r="K5899" s="57">
        <v>126142754111</v>
      </c>
      <c r="L5899" s="30"/>
      <c r="M5899" s="30"/>
      <c r="N5899" s="30"/>
      <c r="O5899" s="30"/>
      <c r="P5899" s="30"/>
      <c r="Q5899" s="30" t="s">
        <v>29477</v>
      </c>
      <c r="R5899" s="30"/>
      <c r="S5899" s="30"/>
      <c r="T5899" s="30"/>
      <c r="U5899" s="30"/>
      <c r="V5899" s="30" t="s">
        <v>1444</v>
      </c>
    </row>
    <row r="5900" spans="1:22" ht="15" customHeight="1">
      <c r="A5900" s="30">
        <v>9801</v>
      </c>
      <c r="B5900" s="30" t="s">
        <v>29478</v>
      </c>
      <c r="C5900" s="30"/>
      <c r="D5900" s="30" t="s">
        <v>29478</v>
      </c>
      <c r="E5900" s="30" t="s">
        <v>29479</v>
      </c>
      <c r="F5900" s="30" t="s">
        <v>29480</v>
      </c>
      <c r="G5900" s="30" t="s">
        <v>11869</v>
      </c>
      <c r="H5900" s="30" t="s">
        <v>1367</v>
      </c>
      <c r="I5900" s="30">
        <v>32073740</v>
      </c>
      <c r="J5900" s="30" t="s">
        <v>29481</v>
      </c>
      <c r="K5900" s="57">
        <v>31762060167</v>
      </c>
      <c r="L5900" s="30"/>
      <c r="M5900" s="30"/>
      <c r="N5900" s="30"/>
      <c r="O5900" s="30"/>
      <c r="P5900" s="30"/>
      <c r="Q5900" s="30" t="s">
        <v>29482</v>
      </c>
      <c r="R5900" s="30"/>
      <c r="S5900" s="30" t="s">
        <v>4437</v>
      </c>
      <c r="T5900" s="30"/>
      <c r="U5900" s="30"/>
      <c r="V5900" s="30" t="s">
        <v>1444</v>
      </c>
    </row>
    <row r="5901" spans="1:22" ht="15" customHeight="1">
      <c r="A5901" s="37">
        <v>9802</v>
      </c>
      <c r="B5901" s="37" t="s">
        <v>29483</v>
      </c>
      <c r="C5901" s="37"/>
      <c r="D5901" s="37" t="s">
        <v>29483</v>
      </c>
      <c r="E5901" s="37" t="s">
        <v>9287</v>
      </c>
      <c r="F5901" s="37" t="s">
        <v>1454</v>
      </c>
      <c r="G5901" s="37" t="s">
        <v>3758</v>
      </c>
      <c r="H5901" s="37" t="s">
        <v>1365</v>
      </c>
      <c r="I5901" s="37">
        <v>65725000</v>
      </c>
      <c r="J5901" s="37" t="s">
        <v>29484</v>
      </c>
      <c r="K5901" s="58">
        <v>126239398</v>
      </c>
      <c r="L5901" s="37"/>
      <c r="M5901" s="37"/>
      <c r="N5901" s="37"/>
      <c r="O5901" s="37"/>
      <c r="P5901" s="37"/>
      <c r="Q5901" s="37" t="s">
        <v>29485</v>
      </c>
      <c r="R5901" s="37"/>
      <c r="S5901" s="37"/>
      <c r="T5901" s="37"/>
      <c r="U5901" s="37"/>
      <c r="V5901" s="26" t="s">
        <v>202</v>
      </c>
    </row>
    <row r="5902" spans="1:22" ht="15" customHeight="1">
      <c r="A5902" s="30">
        <v>9901</v>
      </c>
      <c r="B5902" s="30" t="s">
        <v>29486</v>
      </c>
      <c r="C5902" s="30"/>
      <c r="D5902" s="30" t="s">
        <v>29486</v>
      </c>
      <c r="E5902" s="30" t="s">
        <v>29487</v>
      </c>
      <c r="F5902" s="30" t="s">
        <v>1787</v>
      </c>
      <c r="G5902" s="30" t="s">
        <v>1422</v>
      </c>
      <c r="H5902" s="30" t="s">
        <v>1397</v>
      </c>
      <c r="I5902" s="30">
        <v>3031000</v>
      </c>
      <c r="J5902" s="30" t="s">
        <v>29488</v>
      </c>
      <c r="K5902" s="57">
        <v>115919655117</v>
      </c>
      <c r="L5902" s="30"/>
      <c r="M5902" s="30"/>
      <c r="N5902" s="30"/>
      <c r="O5902" s="30"/>
      <c r="P5902" s="30"/>
      <c r="Q5902" s="30" t="s">
        <v>29489</v>
      </c>
      <c r="R5902" s="30"/>
      <c r="S5902" s="30"/>
      <c r="T5902" s="30"/>
      <c r="U5902" s="30"/>
      <c r="V5902" s="30" t="s">
        <v>1444</v>
      </c>
    </row>
    <row r="5903" spans="1:22" ht="15" customHeight="1">
      <c r="A5903" s="30">
        <v>9902</v>
      </c>
      <c r="B5903" s="30" t="s">
        <v>29490</v>
      </c>
      <c r="C5903" s="30"/>
      <c r="D5903" s="30" t="s">
        <v>29490</v>
      </c>
      <c r="E5903" s="30" t="s">
        <v>29491</v>
      </c>
      <c r="F5903" s="30" t="s">
        <v>1454</v>
      </c>
      <c r="G5903" s="30" t="s">
        <v>20101</v>
      </c>
      <c r="H5903" s="30" t="s">
        <v>1365</v>
      </c>
      <c r="I5903" s="30">
        <v>65530000</v>
      </c>
      <c r="J5903" s="30" t="s">
        <v>29492</v>
      </c>
      <c r="K5903" s="57">
        <v>126119937</v>
      </c>
      <c r="L5903" s="30"/>
      <c r="M5903" s="30"/>
      <c r="N5903" s="30"/>
      <c r="O5903" s="30"/>
      <c r="P5903" s="30"/>
      <c r="Q5903" s="30" t="s">
        <v>29493</v>
      </c>
      <c r="R5903" s="30"/>
      <c r="S5903" s="30"/>
      <c r="T5903" s="30"/>
      <c r="U5903" s="30"/>
      <c r="V5903" s="30" t="s">
        <v>1444</v>
      </c>
    </row>
    <row r="5904" spans="1:22" ht="15" customHeight="1">
      <c r="A5904" s="30">
        <v>10001</v>
      </c>
      <c r="B5904" s="30" t="s">
        <v>29494</v>
      </c>
      <c r="C5904" s="30"/>
      <c r="D5904" s="30" t="s">
        <v>29494</v>
      </c>
      <c r="E5904" s="30" t="s">
        <v>29495</v>
      </c>
      <c r="F5904" s="30" t="s">
        <v>2744</v>
      </c>
      <c r="G5904" s="30" t="s">
        <v>4643</v>
      </c>
      <c r="H5904" s="30" t="s">
        <v>1399</v>
      </c>
      <c r="I5904" s="30">
        <v>77803140</v>
      </c>
      <c r="J5904" s="30" t="s">
        <v>29496</v>
      </c>
      <c r="K5904" s="57" t="s">
        <v>29497</v>
      </c>
      <c r="L5904" s="30"/>
      <c r="M5904" s="30"/>
      <c r="N5904" s="30"/>
      <c r="O5904" s="30"/>
      <c r="P5904" s="30"/>
      <c r="Q5904" s="30" t="s">
        <v>29498</v>
      </c>
      <c r="R5904" s="30"/>
      <c r="S5904" s="30" t="s">
        <v>29499</v>
      </c>
      <c r="T5904" s="30"/>
      <c r="U5904" s="30"/>
      <c r="V5904" s="30" t="s">
        <v>1444</v>
      </c>
    </row>
    <row r="5905" spans="1:22" ht="15" customHeight="1">
      <c r="A5905" s="30">
        <v>10101</v>
      </c>
      <c r="B5905" s="30" t="s">
        <v>29500</v>
      </c>
      <c r="C5905" s="30"/>
      <c r="D5905" s="30" t="s">
        <v>29500</v>
      </c>
      <c r="E5905" s="30" t="s">
        <v>10685</v>
      </c>
      <c r="F5905" s="30" t="s">
        <v>1454</v>
      </c>
      <c r="G5905" s="30" t="s">
        <v>29501</v>
      </c>
      <c r="H5905" s="30" t="s">
        <v>1391</v>
      </c>
      <c r="I5905" s="30">
        <v>98870000</v>
      </c>
      <c r="J5905" s="30" t="s">
        <v>29502</v>
      </c>
      <c r="K5905" s="57"/>
      <c r="L5905" s="30"/>
      <c r="M5905" s="30"/>
      <c r="N5905" s="30"/>
      <c r="O5905" s="30"/>
      <c r="P5905" s="30"/>
      <c r="Q5905" s="30" t="s">
        <v>29503</v>
      </c>
      <c r="R5905" s="30"/>
      <c r="S5905" s="30" t="s">
        <v>29504</v>
      </c>
      <c r="T5905" s="30"/>
      <c r="U5905" s="30"/>
      <c r="V5905" s="30" t="s">
        <v>1444</v>
      </c>
    </row>
    <row r="5906" spans="1:22" ht="15" customHeight="1">
      <c r="A5906" s="30">
        <v>10201</v>
      </c>
      <c r="B5906" s="30" t="s">
        <v>29505</v>
      </c>
      <c r="C5906" s="30"/>
      <c r="D5906" s="30" t="s">
        <v>29505</v>
      </c>
      <c r="E5906" s="30" t="s">
        <v>29506</v>
      </c>
      <c r="F5906" s="30" t="s">
        <v>29507</v>
      </c>
      <c r="G5906" s="30" t="s">
        <v>28514</v>
      </c>
      <c r="H5906" s="30" t="s">
        <v>1397</v>
      </c>
      <c r="I5906" s="30">
        <v>7662810</v>
      </c>
      <c r="J5906" s="30" t="s">
        <v>29508</v>
      </c>
      <c r="K5906" s="57">
        <v>433169425117</v>
      </c>
      <c r="L5906" s="30"/>
      <c r="M5906" s="30"/>
      <c r="N5906" s="30"/>
      <c r="O5906" s="30"/>
      <c r="P5906" s="30"/>
      <c r="Q5906" s="30" t="s">
        <v>29509</v>
      </c>
      <c r="R5906" s="30"/>
      <c r="S5906" s="30" t="s">
        <v>29510</v>
      </c>
      <c r="T5906" s="30"/>
      <c r="U5906" s="30"/>
      <c r="V5906" s="30" t="s">
        <v>1444</v>
      </c>
    </row>
    <row r="5907" spans="1:22" ht="15" customHeight="1">
      <c r="A5907" s="30">
        <v>10301</v>
      </c>
      <c r="B5907" s="30" t="s">
        <v>29511</v>
      </c>
      <c r="C5907" s="30"/>
      <c r="D5907" s="30" t="s">
        <v>29511</v>
      </c>
      <c r="E5907" s="30" t="s">
        <v>29512</v>
      </c>
      <c r="F5907" s="30" t="s">
        <v>1454</v>
      </c>
      <c r="G5907" s="30" t="s">
        <v>2446</v>
      </c>
      <c r="H5907" s="30" t="s">
        <v>1391</v>
      </c>
      <c r="I5907" s="30">
        <v>96400970</v>
      </c>
      <c r="J5907" s="30" t="s">
        <v>29513</v>
      </c>
      <c r="K5907" s="57">
        <v>80207340</v>
      </c>
      <c r="L5907" s="30"/>
      <c r="M5907" s="30"/>
      <c r="N5907" s="30"/>
      <c r="O5907" s="30"/>
      <c r="P5907" s="30"/>
      <c r="Q5907" s="30" t="s">
        <v>29514</v>
      </c>
      <c r="R5907" s="30"/>
      <c r="S5907" s="30" t="s">
        <v>29515</v>
      </c>
      <c r="T5907" s="30"/>
      <c r="U5907" s="30"/>
      <c r="V5907" s="30" t="s">
        <v>1444</v>
      </c>
    </row>
    <row r="5908" spans="1:22" ht="15" customHeight="1">
      <c r="A5908" s="37">
        <v>10401</v>
      </c>
      <c r="B5908" s="37" t="s">
        <v>29516</v>
      </c>
      <c r="C5908" s="37"/>
      <c r="D5908" s="37" t="s">
        <v>29516</v>
      </c>
      <c r="E5908" s="37" t="s">
        <v>29517</v>
      </c>
      <c r="F5908" s="37" t="s">
        <v>1512</v>
      </c>
      <c r="G5908" s="37" t="s">
        <v>1540</v>
      </c>
      <c r="H5908" s="37" t="s">
        <v>1373</v>
      </c>
      <c r="I5908" s="37">
        <v>68040075</v>
      </c>
      <c r="J5908" s="37" t="s">
        <v>29518</v>
      </c>
      <c r="K5908" s="58">
        <v>155518550</v>
      </c>
      <c r="L5908" s="37"/>
      <c r="M5908" s="37"/>
      <c r="N5908" s="37"/>
      <c r="O5908" s="37"/>
      <c r="P5908" s="37"/>
      <c r="Q5908" s="37" t="s">
        <v>29519</v>
      </c>
      <c r="R5908" s="37"/>
      <c r="S5908" s="37"/>
      <c r="T5908" s="37"/>
      <c r="U5908" s="37"/>
      <c r="V5908" s="26" t="s">
        <v>202</v>
      </c>
    </row>
    <row r="5909" spans="1:22" ht="15" customHeight="1">
      <c r="A5909" s="30">
        <v>10501</v>
      </c>
      <c r="B5909" s="30" t="s">
        <v>29520</v>
      </c>
      <c r="C5909" s="30"/>
      <c r="D5909" s="30" t="s">
        <v>29520</v>
      </c>
      <c r="E5909" s="30" t="s">
        <v>29521</v>
      </c>
      <c r="F5909" s="30" t="s">
        <v>7033</v>
      </c>
      <c r="G5909" s="30" t="s">
        <v>6800</v>
      </c>
      <c r="H5909" s="30" t="s">
        <v>1381</v>
      </c>
      <c r="I5909" s="30">
        <v>85805040</v>
      </c>
      <c r="J5909" s="30" t="s">
        <v>29522</v>
      </c>
      <c r="K5909" s="57">
        <v>9089922884</v>
      </c>
      <c r="L5909" s="30"/>
      <c r="M5909" s="30"/>
      <c r="N5909" s="30"/>
      <c r="O5909" s="30"/>
      <c r="P5909" s="30"/>
      <c r="Q5909" s="30" t="s">
        <v>29523</v>
      </c>
      <c r="R5909" s="30"/>
      <c r="S5909" s="30" t="s">
        <v>4437</v>
      </c>
      <c r="T5909" s="30"/>
      <c r="U5909" s="30"/>
      <c r="V5909" s="30" t="s">
        <v>1444</v>
      </c>
    </row>
    <row r="5910" spans="1:22" ht="15" customHeight="1">
      <c r="A5910" s="37">
        <v>10601</v>
      </c>
      <c r="B5910" s="37" t="s">
        <v>29524</v>
      </c>
      <c r="C5910" s="37"/>
      <c r="D5910" s="37" t="s">
        <v>29524</v>
      </c>
      <c r="E5910" s="37" t="s">
        <v>29525</v>
      </c>
      <c r="F5910" s="37" t="s">
        <v>1454</v>
      </c>
      <c r="G5910" s="37" t="s">
        <v>2236</v>
      </c>
      <c r="H5910" s="37" t="s">
        <v>1379</v>
      </c>
      <c r="I5910" s="37">
        <v>64200230</v>
      </c>
      <c r="J5910" s="37" t="s">
        <v>29526</v>
      </c>
      <c r="K5910" s="58">
        <v>196877350</v>
      </c>
      <c r="L5910" s="37"/>
      <c r="M5910" s="37"/>
      <c r="N5910" s="37"/>
      <c r="O5910" s="37"/>
      <c r="P5910" s="37"/>
      <c r="Q5910" s="37" t="s">
        <v>29527</v>
      </c>
      <c r="R5910" s="37"/>
      <c r="S5910" s="37" t="s">
        <v>29528</v>
      </c>
      <c r="T5910" s="37"/>
      <c r="U5910" s="37"/>
      <c r="V5910" s="26" t="s">
        <v>202</v>
      </c>
    </row>
    <row r="5911" spans="1:22" ht="15" customHeight="1">
      <c r="A5911" s="30">
        <v>10701</v>
      </c>
      <c r="B5911" s="30" t="s">
        <v>29529</v>
      </c>
      <c r="C5911" s="30"/>
      <c r="D5911" s="30" t="s">
        <v>29529</v>
      </c>
      <c r="E5911" s="30" t="s">
        <v>2715</v>
      </c>
      <c r="F5911" s="30" t="s">
        <v>29530</v>
      </c>
      <c r="G5911" s="30" t="s">
        <v>3533</v>
      </c>
      <c r="H5911" s="30" t="s">
        <v>1391</v>
      </c>
      <c r="I5911" s="30">
        <v>96212150</v>
      </c>
      <c r="J5911" s="30" t="s">
        <v>29531</v>
      </c>
      <c r="K5911" s="57">
        <v>1000324947</v>
      </c>
      <c r="L5911" s="30"/>
      <c r="M5911" s="30"/>
      <c r="N5911" s="30"/>
      <c r="O5911" s="30"/>
      <c r="P5911" s="30"/>
      <c r="Q5911" s="30" t="s">
        <v>29532</v>
      </c>
      <c r="R5911" s="30"/>
      <c r="S5911" s="30" t="s">
        <v>29533</v>
      </c>
      <c r="T5911" s="30"/>
      <c r="U5911" s="30"/>
      <c r="V5911" s="30" t="s">
        <v>1444</v>
      </c>
    </row>
    <row r="5912" spans="1:22" ht="15" customHeight="1">
      <c r="A5912" s="30">
        <v>10801</v>
      </c>
      <c r="B5912" s="30" t="s">
        <v>29534</v>
      </c>
      <c r="C5912" s="30"/>
      <c r="D5912" s="30" t="s">
        <v>29534</v>
      </c>
      <c r="E5912" s="30" t="s">
        <v>19624</v>
      </c>
      <c r="F5912" s="30" t="s">
        <v>1454</v>
      </c>
      <c r="G5912" s="30" t="s">
        <v>1498</v>
      </c>
      <c r="H5912" s="30" t="s">
        <v>1352</v>
      </c>
      <c r="I5912" s="30">
        <v>44002418</v>
      </c>
      <c r="J5912" s="30" t="s">
        <v>29535</v>
      </c>
      <c r="K5912" s="57">
        <v>191394809</v>
      </c>
      <c r="L5912" s="30"/>
      <c r="M5912" s="30"/>
      <c r="N5912" s="30"/>
      <c r="O5912" s="30"/>
      <c r="P5912" s="30"/>
      <c r="Q5912" s="30" t="s">
        <v>29536</v>
      </c>
      <c r="R5912" s="30"/>
      <c r="S5912" s="30" t="s">
        <v>29537</v>
      </c>
      <c r="T5912" s="30"/>
      <c r="U5912" s="30"/>
      <c r="V5912" s="30" t="s">
        <v>1428</v>
      </c>
    </row>
    <row r="5913" spans="1:22" ht="15" customHeight="1">
      <c r="A5913" s="30">
        <v>10901</v>
      </c>
      <c r="B5913" s="30" t="s">
        <v>29538</v>
      </c>
      <c r="C5913" s="30"/>
      <c r="D5913" s="30" t="s">
        <v>29538</v>
      </c>
      <c r="E5913" s="30" t="s">
        <v>29539</v>
      </c>
      <c r="F5913" s="30" t="s">
        <v>29540</v>
      </c>
      <c r="G5913" s="30" t="s">
        <v>1552</v>
      </c>
      <c r="H5913" s="30" t="s">
        <v>1352</v>
      </c>
      <c r="I5913" s="30">
        <v>45992024</v>
      </c>
      <c r="J5913" s="30" t="s">
        <v>29541</v>
      </c>
      <c r="K5913" s="57">
        <v>160806740</v>
      </c>
      <c r="L5913" s="30"/>
      <c r="M5913" s="30"/>
      <c r="N5913" s="30"/>
      <c r="O5913" s="30"/>
      <c r="P5913" s="30"/>
      <c r="Q5913" s="30" t="s">
        <v>29542</v>
      </c>
      <c r="R5913" s="30"/>
      <c r="S5913" s="30" t="s">
        <v>4437</v>
      </c>
      <c r="T5913" s="30"/>
      <c r="U5913" s="30"/>
      <c r="V5913" s="30" t="s">
        <v>1444</v>
      </c>
    </row>
    <row r="5914" spans="1:22" ht="15" customHeight="1">
      <c r="A5914" s="30">
        <v>11001</v>
      </c>
      <c r="B5914" s="30" t="s">
        <v>29543</v>
      </c>
      <c r="C5914" s="30"/>
      <c r="D5914" s="30" t="s">
        <v>29543</v>
      </c>
      <c r="E5914" s="30" t="s">
        <v>29544</v>
      </c>
      <c r="F5914" s="30" t="s">
        <v>9187</v>
      </c>
      <c r="G5914" s="30" t="s">
        <v>1629</v>
      </c>
      <c r="H5914" s="30" t="s">
        <v>1391</v>
      </c>
      <c r="I5914" s="30">
        <v>90230002</v>
      </c>
      <c r="J5914" s="30" t="s">
        <v>29545</v>
      </c>
      <c r="K5914" s="57" t="s">
        <v>29546</v>
      </c>
      <c r="L5914" s="30"/>
      <c r="M5914" s="30"/>
      <c r="N5914" s="30"/>
      <c r="O5914" s="30"/>
      <c r="P5914" s="30"/>
      <c r="Q5914" s="30" t="s">
        <v>9131</v>
      </c>
      <c r="R5914" s="30"/>
      <c r="S5914" s="30" t="s">
        <v>3812</v>
      </c>
      <c r="T5914" s="30"/>
      <c r="U5914" s="30"/>
      <c r="V5914" s="30" t="s">
        <v>1444</v>
      </c>
    </row>
    <row r="5915" spans="1:22" ht="15" customHeight="1">
      <c r="A5915" s="30">
        <v>11101</v>
      </c>
      <c r="B5915" s="30" t="s">
        <v>29547</v>
      </c>
      <c r="C5915" s="30"/>
      <c r="D5915" s="30" t="s">
        <v>29547</v>
      </c>
      <c r="E5915" s="30" t="s">
        <v>29548</v>
      </c>
      <c r="F5915" s="30" t="s">
        <v>1454</v>
      </c>
      <c r="G5915" s="30" t="s">
        <v>29549</v>
      </c>
      <c r="H5915" s="30" t="s">
        <v>1397</v>
      </c>
      <c r="I5915" s="30">
        <v>15690000</v>
      </c>
      <c r="J5915" s="30" t="s">
        <v>29550</v>
      </c>
      <c r="K5915" s="57" t="s">
        <v>29551</v>
      </c>
      <c r="L5915" s="30"/>
      <c r="M5915" s="30"/>
      <c r="N5915" s="30"/>
      <c r="O5915" s="30"/>
      <c r="P5915" s="30"/>
      <c r="Q5915" s="30" t="s">
        <v>29552</v>
      </c>
      <c r="R5915" s="30"/>
      <c r="S5915" s="30" t="s">
        <v>4437</v>
      </c>
      <c r="T5915" s="30"/>
      <c r="U5915" s="30"/>
      <c r="V5915" s="30" t="s">
        <v>1444</v>
      </c>
    </row>
    <row r="5916" spans="1:22" ht="15" customHeight="1">
      <c r="A5916" s="30">
        <v>11201</v>
      </c>
      <c r="B5916" s="30" t="s">
        <v>29553</v>
      </c>
      <c r="C5916" s="30"/>
      <c r="D5916" s="30" t="s">
        <v>29553</v>
      </c>
      <c r="E5916" s="30" t="s">
        <v>29554</v>
      </c>
      <c r="F5916" s="30" t="s">
        <v>29555</v>
      </c>
      <c r="G5916" s="30" t="s">
        <v>4894</v>
      </c>
      <c r="H5916" s="30" t="s">
        <v>1363</v>
      </c>
      <c r="I5916" s="30">
        <v>75681788</v>
      </c>
      <c r="J5916" s="30" t="s">
        <v>29556</v>
      </c>
      <c r="K5916" s="57"/>
      <c r="L5916" s="30"/>
      <c r="M5916" s="30"/>
      <c r="N5916" s="30"/>
      <c r="O5916" s="30"/>
      <c r="P5916" s="30"/>
      <c r="Q5916" s="30" t="s">
        <v>29557</v>
      </c>
      <c r="R5916" s="30"/>
      <c r="S5916" s="30" t="s">
        <v>29558</v>
      </c>
      <c r="T5916" s="30"/>
      <c r="U5916" s="30"/>
      <c r="V5916" s="30" t="s">
        <v>1444</v>
      </c>
    </row>
    <row r="5917" spans="1:22" ht="15" customHeight="1">
      <c r="A5917" s="30">
        <v>11301</v>
      </c>
      <c r="B5917" s="30" t="s">
        <v>29559</v>
      </c>
      <c r="C5917" s="30"/>
      <c r="D5917" s="30" t="s">
        <v>29559</v>
      </c>
      <c r="E5917" s="30" t="s">
        <v>29560</v>
      </c>
      <c r="F5917" s="30" t="s">
        <v>29561</v>
      </c>
      <c r="G5917" s="30" t="s">
        <v>1605</v>
      </c>
      <c r="H5917" s="30" t="s">
        <v>1367</v>
      </c>
      <c r="I5917" s="30">
        <v>30662310</v>
      </c>
      <c r="J5917" s="30" t="s">
        <v>29562</v>
      </c>
      <c r="K5917" s="57" t="s">
        <v>29563</v>
      </c>
      <c r="L5917" s="30"/>
      <c r="M5917" s="30"/>
      <c r="N5917" s="30"/>
      <c r="O5917" s="30"/>
      <c r="P5917" s="30"/>
      <c r="Q5917" s="30" t="s">
        <v>29564</v>
      </c>
      <c r="R5917" s="30"/>
      <c r="S5917" s="30" t="s">
        <v>29565</v>
      </c>
      <c r="T5917" s="30"/>
      <c r="U5917" s="30"/>
      <c r="V5917" s="30" t="s">
        <v>1444</v>
      </c>
    </row>
    <row r="5918" spans="1:22" ht="15" customHeight="1">
      <c r="A5918" s="30">
        <v>11501</v>
      </c>
      <c r="B5918" s="30" t="s">
        <v>29566</v>
      </c>
      <c r="C5918" s="30"/>
      <c r="D5918" s="30" t="s">
        <v>29566</v>
      </c>
      <c r="E5918" s="30" t="s">
        <v>29567</v>
      </c>
      <c r="F5918" s="30" t="s">
        <v>29568</v>
      </c>
      <c r="G5918" s="30" t="s">
        <v>2330</v>
      </c>
      <c r="H5918" s="30" t="s">
        <v>1352</v>
      </c>
      <c r="I5918" s="30">
        <v>42700000</v>
      </c>
      <c r="J5918" s="30" t="s">
        <v>29569</v>
      </c>
      <c r="K5918" s="57">
        <v>77917427</v>
      </c>
      <c r="L5918" s="30"/>
      <c r="M5918" s="30"/>
      <c r="N5918" s="30"/>
      <c r="O5918" s="30"/>
      <c r="P5918" s="30"/>
      <c r="Q5918" s="30" t="s">
        <v>29570</v>
      </c>
      <c r="R5918" s="30"/>
      <c r="S5918" s="30" t="s">
        <v>4437</v>
      </c>
      <c r="T5918" s="30"/>
      <c r="U5918" s="30"/>
      <c r="V5918" s="30" t="s">
        <v>1444</v>
      </c>
    </row>
    <row r="5919" spans="1:22" ht="15" customHeight="1">
      <c r="A5919" s="37">
        <v>11601</v>
      </c>
      <c r="B5919" s="37" t="s">
        <v>29571</v>
      </c>
      <c r="C5919" s="37"/>
      <c r="D5919" s="37" t="s">
        <v>29571</v>
      </c>
      <c r="E5919" s="37" t="s">
        <v>29572</v>
      </c>
      <c r="F5919" s="37" t="s">
        <v>29573</v>
      </c>
      <c r="G5919" s="37" t="s">
        <v>1422</v>
      </c>
      <c r="H5919" s="37" t="s">
        <v>1397</v>
      </c>
      <c r="I5919" s="37">
        <v>8070001</v>
      </c>
      <c r="J5919" s="37" t="s">
        <v>29574</v>
      </c>
      <c r="K5919" s="58">
        <v>130252773110</v>
      </c>
      <c r="L5919" s="37"/>
      <c r="M5919" s="37"/>
      <c r="N5919" s="37"/>
      <c r="O5919" s="37"/>
      <c r="P5919" s="37"/>
      <c r="Q5919" s="37" t="s">
        <v>29575</v>
      </c>
      <c r="R5919" s="37"/>
      <c r="S5919" s="37" t="s">
        <v>4437</v>
      </c>
      <c r="T5919" s="37"/>
      <c r="U5919" s="37"/>
      <c r="V5919" s="26" t="s">
        <v>202</v>
      </c>
    </row>
    <row r="5920" spans="1:22" ht="15" customHeight="1">
      <c r="A5920" s="30">
        <v>11701</v>
      </c>
      <c r="B5920" s="30" t="s">
        <v>29576</v>
      </c>
      <c r="C5920" s="30"/>
      <c r="D5920" s="30" t="s">
        <v>29576</v>
      </c>
      <c r="E5920" s="30" t="s">
        <v>25625</v>
      </c>
      <c r="F5920" s="30" t="s">
        <v>9736</v>
      </c>
      <c r="G5920" s="30" t="s">
        <v>1384</v>
      </c>
      <c r="H5920" s="30" t="s">
        <v>1383</v>
      </c>
      <c r="I5920" s="30">
        <v>22725520</v>
      </c>
      <c r="J5920" s="30" t="s">
        <v>29577</v>
      </c>
      <c r="K5920" s="57">
        <v>11779689</v>
      </c>
      <c r="L5920" s="30"/>
      <c r="M5920" s="30"/>
      <c r="N5920" s="30"/>
      <c r="O5920" s="30"/>
      <c r="P5920" s="30"/>
      <c r="Q5920" s="30" t="s">
        <v>29578</v>
      </c>
      <c r="R5920" s="30"/>
      <c r="S5920" s="30" t="s">
        <v>29579</v>
      </c>
      <c r="T5920" s="30"/>
      <c r="U5920" s="30"/>
      <c r="V5920" s="30" t="s">
        <v>1444</v>
      </c>
    </row>
    <row r="5921" spans="1:22" ht="15" customHeight="1">
      <c r="A5921" s="37">
        <v>13101</v>
      </c>
      <c r="B5921" s="37" t="s">
        <v>29580</v>
      </c>
      <c r="C5921" s="37"/>
      <c r="D5921" s="37" t="s">
        <v>29580</v>
      </c>
      <c r="E5921" s="37" t="s">
        <v>29581</v>
      </c>
      <c r="F5921" s="37" t="s">
        <v>1454</v>
      </c>
      <c r="G5921" s="37" t="s">
        <v>1422</v>
      </c>
      <c r="H5921" s="37" t="s">
        <v>1397</v>
      </c>
      <c r="I5921" s="37">
        <v>1026000</v>
      </c>
      <c r="J5921" s="37"/>
      <c r="K5921" s="58"/>
      <c r="L5921" s="37"/>
      <c r="M5921" s="37"/>
      <c r="N5921" s="37"/>
      <c r="O5921" s="37"/>
      <c r="P5921" s="37"/>
      <c r="Q5921" s="37" t="s">
        <v>29582</v>
      </c>
      <c r="R5921" s="37"/>
      <c r="S5921" s="37" t="s">
        <v>29583</v>
      </c>
      <c r="T5921" s="37"/>
      <c r="U5921" s="37"/>
      <c r="V5921" s="26" t="s">
        <v>202</v>
      </c>
    </row>
    <row r="5922" spans="1:22" ht="15" customHeight="1">
      <c r="A5922" s="37">
        <v>13701</v>
      </c>
      <c r="B5922" s="37" t="s">
        <v>29584</v>
      </c>
      <c r="C5922" s="37"/>
      <c r="D5922" s="37" t="s">
        <v>29584</v>
      </c>
      <c r="E5922" s="37" t="s">
        <v>29581</v>
      </c>
      <c r="F5922" s="37" t="s">
        <v>1454</v>
      </c>
      <c r="G5922" s="37" t="s">
        <v>1422</v>
      </c>
      <c r="H5922" s="37" t="s">
        <v>1397</v>
      </c>
      <c r="I5922" s="37">
        <v>1026000</v>
      </c>
      <c r="J5922" s="37"/>
      <c r="K5922" s="58"/>
      <c r="L5922" s="37"/>
      <c r="M5922" s="37"/>
      <c r="N5922" s="37"/>
      <c r="O5922" s="37"/>
      <c r="P5922" s="37"/>
      <c r="Q5922" s="37" t="s">
        <v>29585</v>
      </c>
      <c r="R5922" s="37"/>
      <c r="S5922" s="37" t="s">
        <v>29586</v>
      </c>
      <c r="T5922" s="37"/>
      <c r="U5922" s="37"/>
      <c r="V5922" s="26" t="s">
        <v>202</v>
      </c>
    </row>
    <row r="5923" spans="1:22" ht="15" customHeight="1">
      <c r="A5923" s="37">
        <v>13801</v>
      </c>
      <c r="B5923" s="37" t="s">
        <v>29587</v>
      </c>
      <c r="C5923" s="37"/>
      <c r="D5923" s="37" t="s">
        <v>29587</v>
      </c>
      <c r="E5923" s="37" t="s">
        <v>29588</v>
      </c>
      <c r="F5923" s="37" t="s">
        <v>28919</v>
      </c>
      <c r="G5923" s="37" t="s">
        <v>2360</v>
      </c>
      <c r="H5923" s="37" t="s">
        <v>1363</v>
      </c>
      <c r="I5923" s="37">
        <v>74410220</v>
      </c>
      <c r="J5923" s="37"/>
      <c r="K5923" s="58"/>
      <c r="L5923" s="37"/>
      <c r="M5923" s="37"/>
      <c r="N5923" s="37"/>
      <c r="O5923" s="37"/>
      <c r="P5923" s="37"/>
      <c r="Q5923" s="37" t="s">
        <v>29589</v>
      </c>
      <c r="R5923" s="37"/>
      <c r="S5923" s="37" t="s">
        <v>29590</v>
      </c>
      <c r="T5923" s="37"/>
      <c r="U5923" s="37"/>
      <c r="V5923" s="26" t="s">
        <v>202</v>
      </c>
    </row>
    <row r="5924" spans="1:22" ht="15" customHeight="1">
      <c r="A5924" s="37">
        <v>14201</v>
      </c>
      <c r="B5924" s="37" t="s">
        <v>29591</v>
      </c>
      <c r="C5924" s="37"/>
      <c r="D5924" s="37" t="s">
        <v>29591</v>
      </c>
      <c r="E5924" s="37" t="s">
        <v>29581</v>
      </c>
      <c r="F5924" s="37" t="s">
        <v>1454</v>
      </c>
      <c r="G5924" s="37" t="s">
        <v>1422</v>
      </c>
      <c r="H5924" s="37" t="s">
        <v>1397</v>
      </c>
      <c r="I5924" s="37">
        <v>1026000</v>
      </c>
      <c r="J5924" s="37"/>
      <c r="K5924" s="58"/>
      <c r="L5924" s="37"/>
      <c r="M5924" s="37"/>
      <c r="N5924" s="37"/>
      <c r="O5924" s="37"/>
      <c r="P5924" s="37"/>
      <c r="Q5924" s="37" t="s">
        <v>29592</v>
      </c>
      <c r="R5924" s="37"/>
      <c r="S5924" s="37" t="s">
        <v>29593</v>
      </c>
      <c r="T5924" s="37"/>
      <c r="U5924" s="37"/>
      <c r="V5924" s="26" t="s">
        <v>202</v>
      </c>
    </row>
    <row r="5925" spans="1:22" ht="15" customHeight="1">
      <c r="A5925" s="30">
        <v>14401</v>
      </c>
      <c r="B5925" s="30" t="s">
        <v>29594</v>
      </c>
      <c r="C5925" s="30"/>
      <c r="D5925" s="30" t="s">
        <v>29594</v>
      </c>
      <c r="E5925" s="30" t="s">
        <v>29595</v>
      </c>
      <c r="F5925" s="30" t="s">
        <v>1454</v>
      </c>
      <c r="G5925" s="30" t="s">
        <v>1422</v>
      </c>
      <c r="H5925" s="30" t="s">
        <v>1397</v>
      </c>
      <c r="I5925" s="30">
        <v>1031000</v>
      </c>
      <c r="J5925" s="30"/>
      <c r="K5925" s="57"/>
      <c r="L5925" s="30"/>
      <c r="M5925" s="30"/>
      <c r="N5925" s="30"/>
      <c r="O5925" s="30"/>
      <c r="P5925" s="30"/>
      <c r="Q5925" s="30" t="s">
        <v>19950</v>
      </c>
      <c r="R5925" s="30"/>
      <c r="S5925" s="30" t="s">
        <v>29596</v>
      </c>
      <c r="T5925" s="30"/>
      <c r="U5925" s="30"/>
      <c r="V5925" s="30" t="s">
        <v>1444</v>
      </c>
    </row>
    <row r="5926" spans="1:22" ht="15" customHeight="1">
      <c r="A5926" s="30">
        <v>15001</v>
      </c>
      <c r="B5926" s="30" t="s">
        <v>29597</v>
      </c>
      <c r="C5926" s="30"/>
      <c r="D5926" s="30" t="s">
        <v>29597</v>
      </c>
      <c r="E5926" s="30" t="s">
        <v>29598</v>
      </c>
      <c r="F5926" s="30" t="s">
        <v>1454</v>
      </c>
      <c r="G5926" s="30" t="s">
        <v>23163</v>
      </c>
      <c r="H5926" s="30" t="s">
        <v>1363</v>
      </c>
      <c r="I5926" s="30">
        <v>73700000</v>
      </c>
      <c r="J5926" s="30" t="s">
        <v>29599</v>
      </c>
      <c r="K5926" s="57"/>
      <c r="L5926" s="30"/>
      <c r="M5926" s="30"/>
      <c r="N5926" s="30"/>
      <c r="O5926" s="30"/>
      <c r="P5926" s="30"/>
      <c r="Q5926" s="30" t="s">
        <v>29600</v>
      </c>
      <c r="R5926" s="30"/>
      <c r="S5926" s="30"/>
      <c r="T5926" s="30"/>
      <c r="U5926" s="30"/>
      <c r="V5926" s="30" t="s">
        <v>1444</v>
      </c>
    </row>
    <row r="5927" spans="1:22" ht="15" customHeight="1">
      <c r="A5927" s="30">
        <v>15101</v>
      </c>
      <c r="B5927" s="30" t="s">
        <v>29601</v>
      </c>
      <c r="C5927" s="30"/>
      <c r="D5927" s="30" t="s">
        <v>29601</v>
      </c>
      <c r="E5927" s="30" t="s">
        <v>29602</v>
      </c>
      <c r="F5927" s="30" t="s">
        <v>1454</v>
      </c>
      <c r="G5927" s="30" t="s">
        <v>28580</v>
      </c>
      <c r="H5927" s="30" t="s">
        <v>1369</v>
      </c>
      <c r="I5927" s="30">
        <v>79170000</v>
      </c>
      <c r="J5927" s="30" t="s">
        <v>29603</v>
      </c>
      <c r="K5927" s="57">
        <v>283845228</v>
      </c>
      <c r="L5927" s="30"/>
      <c r="M5927" s="30"/>
      <c r="N5927" s="30"/>
      <c r="O5927" s="30"/>
      <c r="P5927" s="30"/>
      <c r="Q5927" s="30" t="s">
        <v>29604</v>
      </c>
      <c r="R5927" s="30"/>
      <c r="S5927" s="30" t="s">
        <v>29605</v>
      </c>
      <c r="T5927" s="30"/>
      <c r="U5927" s="30"/>
      <c r="V5927" s="30" t="s">
        <v>1444</v>
      </c>
    </row>
    <row r="5928" spans="1:22" ht="15" customHeight="1">
      <c r="A5928" s="37">
        <v>15201</v>
      </c>
      <c r="B5928" s="37" t="s">
        <v>29606</v>
      </c>
      <c r="C5928" s="37"/>
      <c r="D5928" s="37" t="s">
        <v>29606</v>
      </c>
      <c r="E5928" s="37" t="s">
        <v>29607</v>
      </c>
      <c r="F5928" s="37" t="s">
        <v>1454</v>
      </c>
      <c r="G5928" s="37" t="s">
        <v>1611</v>
      </c>
      <c r="H5928" s="37" t="s">
        <v>1397</v>
      </c>
      <c r="I5928" s="37">
        <v>18010000</v>
      </c>
      <c r="J5928" s="37" t="s">
        <v>29608</v>
      </c>
      <c r="K5928" s="58">
        <v>798460952119</v>
      </c>
      <c r="L5928" s="37"/>
      <c r="M5928" s="37"/>
      <c r="N5928" s="37"/>
      <c r="O5928" s="37"/>
      <c r="P5928" s="37"/>
      <c r="Q5928" s="37" t="s">
        <v>29609</v>
      </c>
      <c r="R5928" s="37"/>
      <c r="S5928" s="37"/>
      <c r="T5928" s="37"/>
      <c r="U5928" s="37"/>
      <c r="V5928" s="26" t="s">
        <v>202</v>
      </c>
    </row>
    <row r="5929" spans="1:22" ht="15" customHeight="1">
      <c r="A5929" s="30">
        <v>15301</v>
      </c>
      <c r="B5929" s="30" t="s">
        <v>29610</v>
      </c>
      <c r="C5929" s="30"/>
      <c r="D5929" s="30" t="s">
        <v>29610</v>
      </c>
      <c r="E5929" s="30" t="s">
        <v>5966</v>
      </c>
      <c r="F5929" s="30" t="s">
        <v>5953</v>
      </c>
      <c r="G5929" s="30" t="s">
        <v>1865</v>
      </c>
      <c r="H5929" s="30" t="s">
        <v>1356</v>
      </c>
      <c r="I5929" s="30">
        <v>72130075</v>
      </c>
      <c r="J5929" s="30" t="s">
        <v>29611</v>
      </c>
      <c r="K5929" s="57">
        <v>793180900107</v>
      </c>
      <c r="L5929" s="30"/>
      <c r="M5929" s="30"/>
      <c r="N5929" s="30"/>
      <c r="O5929" s="30"/>
      <c r="P5929" s="30"/>
      <c r="Q5929" s="30" t="s">
        <v>29612</v>
      </c>
      <c r="R5929" s="30"/>
      <c r="S5929" s="30" t="s">
        <v>29613</v>
      </c>
      <c r="T5929" s="30"/>
      <c r="U5929" s="30"/>
      <c r="V5929" s="30" t="s">
        <v>1428</v>
      </c>
    </row>
    <row r="5930" spans="1:22" ht="15" customHeight="1">
      <c r="A5930" s="37">
        <v>15401</v>
      </c>
      <c r="B5930" s="37" t="s">
        <v>29606</v>
      </c>
      <c r="C5930" s="37"/>
      <c r="D5930" s="37" t="s">
        <v>29606</v>
      </c>
      <c r="E5930" s="37" t="s">
        <v>29614</v>
      </c>
      <c r="F5930" s="37" t="s">
        <v>1454</v>
      </c>
      <c r="G5930" s="37" t="s">
        <v>1611</v>
      </c>
      <c r="H5930" s="37" t="s">
        <v>1397</v>
      </c>
      <c r="I5930" s="37">
        <v>18010001</v>
      </c>
      <c r="J5930" s="37" t="s">
        <v>29615</v>
      </c>
      <c r="K5930" s="58">
        <v>798671252110</v>
      </c>
      <c r="L5930" s="37"/>
      <c r="M5930" s="37"/>
      <c r="N5930" s="37"/>
      <c r="O5930" s="37"/>
      <c r="P5930" s="37"/>
      <c r="Q5930" s="37" t="s">
        <v>29616</v>
      </c>
      <c r="R5930" s="37"/>
      <c r="S5930" s="37"/>
      <c r="T5930" s="37"/>
      <c r="U5930" s="37"/>
      <c r="V5930" s="26" t="s">
        <v>202</v>
      </c>
    </row>
    <row r="5931" spans="1:22" ht="15" customHeight="1">
      <c r="A5931" s="37">
        <v>15501</v>
      </c>
      <c r="B5931" s="37" t="s">
        <v>29617</v>
      </c>
      <c r="C5931" s="37"/>
      <c r="D5931" s="37" t="s">
        <v>29617</v>
      </c>
      <c r="E5931" s="37" t="s">
        <v>29618</v>
      </c>
      <c r="F5931" s="37" t="s">
        <v>1454</v>
      </c>
      <c r="G5931" s="37" t="s">
        <v>29619</v>
      </c>
      <c r="H5931" s="37" t="s">
        <v>1393</v>
      </c>
      <c r="I5931" s="37">
        <v>89140000</v>
      </c>
      <c r="J5931" s="37" t="s">
        <v>29620</v>
      </c>
      <c r="K5931" s="58">
        <v>260281670</v>
      </c>
      <c r="L5931" s="37"/>
      <c r="M5931" s="37"/>
      <c r="N5931" s="37"/>
      <c r="O5931" s="37"/>
      <c r="P5931" s="37"/>
      <c r="Q5931" s="37" t="s">
        <v>29621</v>
      </c>
      <c r="R5931" s="37"/>
      <c r="S5931" s="37"/>
      <c r="T5931" s="37"/>
      <c r="U5931" s="37"/>
      <c r="V5931" s="26" t="s">
        <v>202</v>
      </c>
    </row>
    <row r="5932" spans="1:22" ht="15" customHeight="1">
      <c r="A5932" s="30">
        <v>15601</v>
      </c>
      <c r="B5932" s="30" t="s">
        <v>29622</v>
      </c>
      <c r="C5932" s="30"/>
      <c r="D5932" s="30" t="s">
        <v>29622</v>
      </c>
      <c r="E5932" s="30" t="s">
        <v>29623</v>
      </c>
      <c r="F5932" s="30" t="s">
        <v>1454</v>
      </c>
      <c r="G5932" s="30" t="s">
        <v>4419</v>
      </c>
      <c r="H5932" s="30" t="s">
        <v>1367</v>
      </c>
      <c r="I5932" s="30">
        <v>39400050</v>
      </c>
      <c r="J5932" s="30" t="s">
        <v>29624</v>
      </c>
      <c r="K5932" s="57">
        <v>33707580105</v>
      </c>
      <c r="L5932" s="30"/>
      <c r="M5932" s="30"/>
      <c r="N5932" s="30"/>
      <c r="O5932" s="30"/>
      <c r="P5932" s="30"/>
      <c r="Q5932" s="30" t="s">
        <v>29625</v>
      </c>
      <c r="R5932" s="30"/>
      <c r="S5932" s="30" t="s">
        <v>29626</v>
      </c>
      <c r="T5932" s="30"/>
      <c r="U5932" s="30"/>
      <c r="V5932" s="30" t="s">
        <v>1444</v>
      </c>
    </row>
    <row r="5933" spans="1:22" ht="15" customHeight="1">
      <c r="A5933" s="30">
        <v>15701</v>
      </c>
      <c r="B5933" s="30" t="s">
        <v>29627</v>
      </c>
      <c r="C5933" s="30"/>
      <c r="D5933" s="30" t="s">
        <v>29627</v>
      </c>
      <c r="E5933" s="30" t="s">
        <v>29628</v>
      </c>
      <c r="F5933" s="30" t="s">
        <v>26599</v>
      </c>
      <c r="G5933" s="30" t="s">
        <v>1796</v>
      </c>
      <c r="H5933" s="30" t="s">
        <v>1385</v>
      </c>
      <c r="I5933" s="30">
        <v>59054465</v>
      </c>
      <c r="J5933" s="30" t="s">
        <v>29629</v>
      </c>
      <c r="K5933" s="57">
        <v>205904963</v>
      </c>
      <c r="L5933" s="30"/>
      <c r="M5933" s="30"/>
      <c r="N5933" s="30"/>
      <c r="O5933" s="30"/>
      <c r="P5933" s="30"/>
      <c r="Q5933" s="30" t="s">
        <v>29630</v>
      </c>
      <c r="R5933" s="30"/>
      <c r="S5933" s="30" t="s">
        <v>29631</v>
      </c>
      <c r="T5933" s="30"/>
      <c r="U5933" s="30"/>
      <c r="V5933" s="30" t="s">
        <v>1444</v>
      </c>
    </row>
    <row r="5934" spans="1:22" ht="15" customHeight="1">
      <c r="A5934" s="30">
        <v>15901</v>
      </c>
      <c r="B5934" s="30" t="s">
        <v>29632</v>
      </c>
      <c r="C5934" s="30"/>
      <c r="D5934" s="30" t="s">
        <v>29632</v>
      </c>
      <c r="E5934" s="30" t="s">
        <v>26048</v>
      </c>
      <c r="F5934" s="30" t="s">
        <v>6707</v>
      </c>
      <c r="G5934" s="30" t="s">
        <v>3206</v>
      </c>
      <c r="H5934" s="30" t="s">
        <v>1371</v>
      </c>
      <c r="I5934" s="30">
        <v>78025032</v>
      </c>
      <c r="J5934" s="30" t="s">
        <v>29633</v>
      </c>
      <c r="K5934" s="57">
        <v>133290158</v>
      </c>
      <c r="L5934" s="30"/>
      <c r="M5934" s="30"/>
      <c r="N5934" s="30"/>
      <c r="O5934" s="30"/>
      <c r="P5934" s="30"/>
      <c r="Q5934" s="30" t="s">
        <v>29634</v>
      </c>
      <c r="R5934" s="30"/>
      <c r="S5934" s="30" t="s">
        <v>29635</v>
      </c>
      <c r="T5934" s="30"/>
      <c r="U5934" s="30"/>
      <c r="V5934" s="30" t="s">
        <v>1444</v>
      </c>
    </row>
    <row r="5935" spans="1:22" ht="15" customHeight="1">
      <c r="A5935" s="30">
        <v>16001</v>
      </c>
      <c r="B5935" s="30" t="s">
        <v>29636</v>
      </c>
      <c r="C5935" s="30"/>
      <c r="D5935" s="30" t="s">
        <v>29636</v>
      </c>
      <c r="E5935" s="30" t="s">
        <v>29637</v>
      </c>
      <c r="F5935" s="30" t="s">
        <v>1961</v>
      </c>
      <c r="G5935" s="30" t="s">
        <v>1422</v>
      </c>
      <c r="H5935" s="30" t="s">
        <v>1397</v>
      </c>
      <c r="I5935" s="30">
        <v>8450020</v>
      </c>
      <c r="J5935" s="30" t="s">
        <v>29638</v>
      </c>
      <c r="K5935" s="57">
        <v>128510820115</v>
      </c>
      <c r="L5935" s="30"/>
      <c r="M5935" s="30"/>
      <c r="N5935" s="30"/>
      <c r="O5935" s="30"/>
      <c r="P5935" s="30"/>
      <c r="Q5935" s="30" t="s">
        <v>29639</v>
      </c>
      <c r="R5935" s="30"/>
      <c r="S5935" s="30" t="s">
        <v>29640</v>
      </c>
      <c r="T5935" s="30"/>
      <c r="U5935" s="30"/>
      <c r="V5935" s="30" t="s">
        <v>1444</v>
      </c>
    </row>
    <row r="5936" spans="1:22" ht="15" customHeight="1">
      <c r="A5936" s="30">
        <v>16101</v>
      </c>
      <c r="B5936" s="30" t="s">
        <v>29641</v>
      </c>
      <c r="C5936" s="30"/>
      <c r="D5936" s="30" t="s">
        <v>29641</v>
      </c>
      <c r="E5936" s="30" t="s">
        <v>4354</v>
      </c>
      <c r="F5936" s="30" t="s">
        <v>1454</v>
      </c>
      <c r="G5936" s="30" t="s">
        <v>9736</v>
      </c>
      <c r="H5936" s="30" t="s">
        <v>1391</v>
      </c>
      <c r="I5936" s="30">
        <v>95600026</v>
      </c>
      <c r="J5936" s="30" t="s">
        <v>29642</v>
      </c>
      <c r="K5936" s="57">
        <v>1410100860</v>
      </c>
      <c r="L5936" s="30"/>
      <c r="M5936" s="30"/>
      <c r="N5936" s="30"/>
      <c r="O5936" s="30"/>
      <c r="P5936" s="30"/>
      <c r="Q5936" s="30" t="s">
        <v>29643</v>
      </c>
      <c r="R5936" s="30"/>
      <c r="S5936" s="30" t="s">
        <v>29644</v>
      </c>
      <c r="T5936" s="30"/>
      <c r="U5936" s="30"/>
      <c r="V5936" s="30" t="s">
        <v>1444</v>
      </c>
    </row>
    <row r="5937" spans="1:22" ht="15" customHeight="1">
      <c r="A5937" s="30">
        <v>16301</v>
      </c>
      <c r="B5937" s="30" t="s">
        <v>29645</v>
      </c>
      <c r="C5937" s="30"/>
      <c r="D5937" s="30" t="s">
        <v>29645</v>
      </c>
      <c r="E5937" s="30" t="s">
        <v>29646</v>
      </c>
      <c r="F5937" s="30" t="s">
        <v>1454</v>
      </c>
      <c r="G5937" s="30" t="s">
        <v>2591</v>
      </c>
      <c r="H5937" s="30" t="s">
        <v>1365</v>
      </c>
      <c r="I5937" s="30">
        <v>65300000</v>
      </c>
      <c r="J5937" s="30" t="s">
        <v>29647</v>
      </c>
      <c r="K5937" s="57">
        <v>122396103</v>
      </c>
      <c r="L5937" s="30"/>
      <c r="M5937" s="30"/>
      <c r="N5937" s="30"/>
      <c r="O5937" s="30"/>
      <c r="P5937" s="30"/>
      <c r="Q5937" s="30" t="s">
        <v>29648</v>
      </c>
      <c r="R5937" s="30"/>
      <c r="S5937" s="30"/>
      <c r="T5937" s="30"/>
      <c r="U5937" s="30"/>
      <c r="V5937" s="30" t="s">
        <v>1444</v>
      </c>
    </row>
    <row r="5938" spans="1:22" ht="15" customHeight="1">
      <c r="A5938" s="37">
        <v>16501</v>
      </c>
      <c r="B5938" s="37" t="s">
        <v>29649</v>
      </c>
      <c r="C5938" s="37"/>
      <c r="D5938" s="37" t="s">
        <v>29649</v>
      </c>
      <c r="E5938" s="37" t="s">
        <v>29650</v>
      </c>
      <c r="F5938" s="37" t="s">
        <v>23926</v>
      </c>
      <c r="G5938" s="37" t="s">
        <v>11136</v>
      </c>
      <c r="H5938" s="37" t="s">
        <v>1371</v>
      </c>
      <c r="I5938" s="37">
        <v>78555002</v>
      </c>
      <c r="J5938" s="37" t="s">
        <v>29651</v>
      </c>
      <c r="K5938" s="58">
        <v>138788197</v>
      </c>
      <c r="L5938" s="37"/>
      <c r="M5938" s="37"/>
      <c r="N5938" s="37"/>
      <c r="O5938" s="37"/>
      <c r="P5938" s="37"/>
      <c r="Q5938" s="37" t="s">
        <v>29652</v>
      </c>
      <c r="R5938" s="37"/>
      <c r="S5938" s="37"/>
      <c r="T5938" s="37"/>
      <c r="U5938" s="37"/>
      <c r="V5938" s="26" t="s">
        <v>202</v>
      </c>
    </row>
    <row r="5939" spans="1:22" ht="15" customHeight="1">
      <c r="A5939" s="30">
        <v>16601</v>
      </c>
      <c r="B5939" s="30" t="s">
        <v>29653</v>
      </c>
      <c r="C5939" s="30"/>
      <c r="D5939" s="30" t="s">
        <v>29653</v>
      </c>
      <c r="E5939" s="30" t="s">
        <v>29654</v>
      </c>
      <c r="F5939" s="30" t="s">
        <v>1454</v>
      </c>
      <c r="G5939" s="30" t="s">
        <v>6010</v>
      </c>
      <c r="H5939" s="30" t="s">
        <v>1391</v>
      </c>
      <c r="I5939" s="30">
        <v>96508001</v>
      </c>
      <c r="J5939" s="30" t="s">
        <v>29655</v>
      </c>
      <c r="K5939" s="57">
        <v>150187726</v>
      </c>
      <c r="L5939" s="30"/>
      <c r="M5939" s="30"/>
      <c r="N5939" s="30"/>
      <c r="O5939" s="30"/>
      <c r="P5939" s="30"/>
      <c r="Q5939" s="30" t="s">
        <v>29656</v>
      </c>
      <c r="R5939" s="30"/>
      <c r="S5939" s="30" t="s">
        <v>4437</v>
      </c>
      <c r="T5939" s="30"/>
      <c r="U5939" s="30"/>
      <c r="V5939" s="30" t="s">
        <v>1444</v>
      </c>
    </row>
    <row r="5940" spans="1:22" ht="15" customHeight="1">
      <c r="A5940" s="30">
        <v>16701</v>
      </c>
      <c r="B5940" s="30" t="s">
        <v>29657</v>
      </c>
      <c r="C5940" s="30"/>
      <c r="D5940" s="30" t="s">
        <v>29657</v>
      </c>
      <c r="E5940" s="30" t="s">
        <v>29658</v>
      </c>
      <c r="F5940" s="30" t="s">
        <v>1454</v>
      </c>
      <c r="G5940" s="30" t="s">
        <v>1883</v>
      </c>
      <c r="H5940" s="30" t="s">
        <v>1395</v>
      </c>
      <c r="I5940" s="30">
        <v>49400000</v>
      </c>
      <c r="J5940" s="30" t="s">
        <v>29659</v>
      </c>
      <c r="K5940" s="57">
        <v>271711035</v>
      </c>
      <c r="L5940" s="30"/>
      <c r="M5940" s="30"/>
      <c r="N5940" s="30"/>
      <c r="O5940" s="30"/>
      <c r="P5940" s="30"/>
      <c r="Q5940" s="30" t="s">
        <v>29660</v>
      </c>
      <c r="R5940" s="30"/>
      <c r="S5940" s="30" t="s">
        <v>29661</v>
      </c>
      <c r="T5940" s="30"/>
      <c r="U5940" s="30"/>
      <c r="V5940" s="30" t="s">
        <v>1428</v>
      </c>
    </row>
    <row r="5941" spans="1:22" ht="15" customHeight="1">
      <c r="A5941" s="37">
        <v>17301</v>
      </c>
      <c r="B5941" s="37" t="s">
        <v>29662</v>
      </c>
      <c r="C5941" s="37"/>
      <c r="D5941" s="37" t="s">
        <v>29662</v>
      </c>
      <c r="E5941" s="37" t="s">
        <v>29581</v>
      </c>
      <c r="F5941" s="37" t="s">
        <v>1454</v>
      </c>
      <c r="G5941" s="37" t="s">
        <v>1422</v>
      </c>
      <c r="H5941" s="37" t="s">
        <v>1397</v>
      </c>
      <c r="I5941" s="37">
        <v>1026000</v>
      </c>
      <c r="J5941" s="37"/>
      <c r="K5941" s="58"/>
      <c r="L5941" s="37"/>
      <c r="M5941" s="37"/>
      <c r="N5941" s="37"/>
      <c r="O5941" s="37"/>
      <c r="P5941" s="37"/>
      <c r="Q5941" s="37" t="s">
        <v>29663</v>
      </c>
      <c r="R5941" s="37"/>
      <c r="S5941" s="37" t="s">
        <v>29664</v>
      </c>
      <c r="T5941" s="37"/>
      <c r="U5941" s="37"/>
      <c r="V5941" s="26" t="s">
        <v>202</v>
      </c>
    </row>
    <row r="5942" spans="1:22" ht="15" customHeight="1">
      <c r="A5942" s="30">
        <v>17401</v>
      </c>
      <c r="B5942" s="30" t="s">
        <v>29665</v>
      </c>
      <c r="C5942" s="30"/>
      <c r="D5942" s="30" t="s">
        <v>29665</v>
      </c>
      <c r="E5942" s="30" t="s">
        <v>29666</v>
      </c>
      <c r="F5942" s="30" t="s">
        <v>29667</v>
      </c>
      <c r="G5942" s="30" t="s">
        <v>3867</v>
      </c>
      <c r="H5942" s="30" t="s">
        <v>1373</v>
      </c>
      <c r="I5942" s="30">
        <v>66813020</v>
      </c>
      <c r="J5942" s="30" t="s">
        <v>29668</v>
      </c>
      <c r="K5942" s="57">
        <v>152232117</v>
      </c>
      <c r="L5942" s="30"/>
      <c r="M5942" s="30"/>
      <c r="N5942" s="30"/>
      <c r="O5942" s="30"/>
      <c r="P5942" s="30"/>
      <c r="Q5942" s="30" t="s">
        <v>29669</v>
      </c>
      <c r="R5942" s="30"/>
      <c r="S5942" s="30" t="s">
        <v>29670</v>
      </c>
      <c r="T5942" s="30"/>
      <c r="U5942" s="30"/>
      <c r="V5942" s="30" t="s">
        <v>1444</v>
      </c>
    </row>
    <row r="5943" spans="1:22" ht="15" customHeight="1">
      <c r="A5943" s="30">
        <v>18501</v>
      </c>
      <c r="B5943" s="30" t="s">
        <v>29671</v>
      </c>
      <c r="C5943" s="30"/>
      <c r="D5943" s="30" t="s">
        <v>29671</v>
      </c>
      <c r="E5943" s="30" t="s">
        <v>29672</v>
      </c>
      <c r="F5943" s="30" t="s">
        <v>29673</v>
      </c>
      <c r="G5943" s="30" t="s">
        <v>3476</v>
      </c>
      <c r="H5943" s="30" t="s">
        <v>1363</v>
      </c>
      <c r="I5943" s="30">
        <v>73751201</v>
      </c>
      <c r="J5943" s="30" t="s">
        <v>29674</v>
      </c>
      <c r="K5943" s="57">
        <v>105074080</v>
      </c>
      <c r="L5943" s="30"/>
      <c r="M5943" s="30"/>
      <c r="N5943" s="30"/>
      <c r="O5943" s="30"/>
      <c r="P5943" s="30"/>
      <c r="Q5943" s="30" t="s">
        <v>29675</v>
      </c>
      <c r="R5943" s="30"/>
      <c r="S5943" s="30" t="s">
        <v>29676</v>
      </c>
      <c r="T5943" s="30"/>
      <c r="U5943" s="30"/>
      <c r="V5943" s="30" t="s">
        <v>1444</v>
      </c>
    </row>
    <row r="5944" spans="1:22" ht="15" customHeight="1">
      <c r="A5944" s="30">
        <v>18601</v>
      </c>
      <c r="B5944" s="30" t="s">
        <v>29677</v>
      </c>
      <c r="C5944" s="30"/>
      <c r="D5944" s="30" t="s">
        <v>29677</v>
      </c>
      <c r="E5944" s="30" t="s">
        <v>29678</v>
      </c>
      <c r="F5944" s="30" t="s">
        <v>1454</v>
      </c>
      <c r="G5944" s="30" t="s">
        <v>12602</v>
      </c>
      <c r="H5944" s="30" t="s">
        <v>1352</v>
      </c>
      <c r="I5944" s="30">
        <v>48400000</v>
      </c>
      <c r="J5944" s="30" t="s">
        <v>29679</v>
      </c>
      <c r="K5944" s="57">
        <v>126460696</v>
      </c>
      <c r="L5944" s="30"/>
      <c r="M5944" s="30"/>
      <c r="N5944" s="30"/>
      <c r="O5944" s="30"/>
      <c r="P5944" s="30"/>
      <c r="Q5944" s="30" t="s">
        <v>29680</v>
      </c>
      <c r="R5944" s="30"/>
      <c r="S5944" s="30"/>
      <c r="T5944" s="30"/>
      <c r="U5944" s="30"/>
      <c r="V5944" s="30" t="s">
        <v>1428</v>
      </c>
    </row>
    <row r="5945" spans="1:22" ht="15" customHeight="1">
      <c r="A5945" s="30">
        <v>18701</v>
      </c>
      <c r="B5945" s="30" t="s">
        <v>29681</v>
      </c>
      <c r="C5945" s="30"/>
      <c r="D5945" s="30" t="s">
        <v>29681</v>
      </c>
      <c r="E5945" s="30" t="s">
        <v>29682</v>
      </c>
      <c r="F5945" s="30" t="s">
        <v>9813</v>
      </c>
      <c r="G5945" s="30" t="s">
        <v>3405</v>
      </c>
      <c r="H5945" s="30" t="s">
        <v>1377</v>
      </c>
      <c r="I5945" s="30">
        <v>55004130</v>
      </c>
      <c r="J5945" s="30" t="s">
        <v>29683</v>
      </c>
      <c r="K5945" s="57">
        <v>30120772</v>
      </c>
      <c r="L5945" s="30"/>
      <c r="M5945" s="30"/>
      <c r="N5945" s="30"/>
      <c r="O5945" s="30"/>
      <c r="P5945" s="30"/>
      <c r="Q5945" s="30" t="s">
        <v>29684</v>
      </c>
      <c r="R5945" s="30"/>
      <c r="S5945" s="30" t="s">
        <v>29685</v>
      </c>
      <c r="T5945" s="30"/>
      <c r="U5945" s="30"/>
      <c r="V5945" s="30" t="s">
        <v>1444</v>
      </c>
    </row>
    <row r="5946" spans="1:22" ht="15" customHeight="1">
      <c r="A5946" s="30">
        <v>18801</v>
      </c>
      <c r="B5946" s="30" t="s">
        <v>29686</v>
      </c>
      <c r="C5946" s="30"/>
      <c r="D5946" s="30" t="s">
        <v>29686</v>
      </c>
      <c r="E5946" s="30" t="s">
        <v>1394</v>
      </c>
      <c r="F5946" s="30" t="s">
        <v>29687</v>
      </c>
      <c r="G5946" s="30" t="s">
        <v>1921</v>
      </c>
      <c r="H5946" s="30" t="s">
        <v>1397</v>
      </c>
      <c r="I5946" s="30">
        <v>15055170</v>
      </c>
      <c r="J5946" s="30" t="s">
        <v>29688</v>
      </c>
      <c r="K5946" s="57">
        <v>124265584118</v>
      </c>
      <c r="L5946" s="30"/>
      <c r="M5946" s="30"/>
      <c r="N5946" s="30"/>
      <c r="O5946" s="30"/>
      <c r="P5946" s="30"/>
      <c r="Q5946" s="30" t="s">
        <v>29689</v>
      </c>
      <c r="R5946" s="30"/>
      <c r="S5946" s="30" t="s">
        <v>29690</v>
      </c>
      <c r="T5946" s="30"/>
      <c r="U5946" s="30"/>
      <c r="V5946" s="30" t="s">
        <v>1444</v>
      </c>
    </row>
    <row r="5947" spans="1:22" ht="15" customHeight="1">
      <c r="A5947" s="37">
        <v>19001</v>
      </c>
      <c r="B5947" s="37" t="s">
        <v>29691</v>
      </c>
      <c r="C5947" s="37"/>
      <c r="D5947" s="37" t="s">
        <v>29691</v>
      </c>
      <c r="E5947" s="37" t="s">
        <v>29692</v>
      </c>
      <c r="F5947" s="37" t="s">
        <v>1454</v>
      </c>
      <c r="G5947" s="37" t="s">
        <v>29693</v>
      </c>
      <c r="H5947" s="37" t="s">
        <v>1393</v>
      </c>
      <c r="I5947" s="37">
        <v>89870000</v>
      </c>
      <c r="J5947" s="37" t="s">
        <v>29694</v>
      </c>
      <c r="K5947" s="58">
        <v>253054044</v>
      </c>
      <c r="L5947" s="37"/>
      <c r="M5947" s="37"/>
      <c r="N5947" s="37"/>
      <c r="O5947" s="37"/>
      <c r="P5947" s="37"/>
      <c r="Q5947" s="37" t="s">
        <v>29695</v>
      </c>
      <c r="R5947" s="37"/>
      <c r="S5947" s="37" t="s">
        <v>29696</v>
      </c>
      <c r="T5947" s="37"/>
      <c r="U5947" s="37"/>
      <c r="V5947" s="26" t="s">
        <v>202</v>
      </c>
    </row>
    <row r="5948" spans="1:22" ht="15" customHeight="1">
      <c r="A5948" s="30">
        <v>19101</v>
      </c>
      <c r="B5948" s="30" t="s">
        <v>29697</v>
      </c>
      <c r="C5948" s="30"/>
      <c r="D5948" s="30" t="s">
        <v>29697</v>
      </c>
      <c r="E5948" s="30" t="s">
        <v>29698</v>
      </c>
      <c r="F5948" s="30" t="s">
        <v>1454</v>
      </c>
      <c r="G5948" s="30" t="s">
        <v>12231</v>
      </c>
      <c r="H5948" s="30" t="s">
        <v>1385</v>
      </c>
      <c r="I5948" s="30">
        <v>59570000</v>
      </c>
      <c r="J5948" s="30" t="s">
        <v>29699</v>
      </c>
      <c r="K5948" s="57">
        <v>200926306</v>
      </c>
      <c r="L5948" s="30"/>
      <c r="M5948" s="30"/>
      <c r="N5948" s="30"/>
      <c r="O5948" s="30"/>
      <c r="P5948" s="30"/>
      <c r="Q5948" s="30" t="s">
        <v>29700</v>
      </c>
      <c r="R5948" s="30"/>
      <c r="S5948" s="30" t="s">
        <v>29701</v>
      </c>
      <c r="T5948" s="30"/>
      <c r="U5948" s="30"/>
      <c r="V5948" s="30" t="s">
        <v>1444</v>
      </c>
    </row>
    <row r="5949" spans="1:22" ht="15" customHeight="1">
      <c r="A5949" s="30">
        <v>19201</v>
      </c>
      <c r="B5949" s="30" t="s">
        <v>29702</v>
      </c>
      <c r="C5949" s="30"/>
      <c r="D5949" s="30" t="s">
        <v>29702</v>
      </c>
      <c r="E5949" s="30" t="s">
        <v>29703</v>
      </c>
      <c r="F5949" s="30" t="s">
        <v>1454</v>
      </c>
      <c r="G5949" s="30" t="s">
        <v>29704</v>
      </c>
      <c r="H5949" s="30" t="s">
        <v>1352</v>
      </c>
      <c r="I5949" s="30">
        <v>46690000</v>
      </c>
      <c r="J5949" s="30" t="s">
        <v>29705</v>
      </c>
      <c r="K5949" s="57" t="s">
        <v>29706</v>
      </c>
      <c r="L5949" s="30"/>
      <c r="M5949" s="30"/>
      <c r="N5949" s="30"/>
      <c r="O5949" s="30"/>
      <c r="P5949" s="30"/>
      <c r="Q5949" s="30" t="s">
        <v>29707</v>
      </c>
      <c r="R5949" s="30"/>
      <c r="S5949" s="30" t="s">
        <v>4437</v>
      </c>
      <c r="T5949" s="30"/>
      <c r="U5949" s="30"/>
      <c r="V5949" s="30" t="s">
        <v>1444</v>
      </c>
    </row>
    <row r="5950" spans="1:22" ht="15" customHeight="1">
      <c r="A5950" s="30">
        <v>19301</v>
      </c>
      <c r="B5950" s="30" t="s">
        <v>29708</v>
      </c>
      <c r="C5950" s="30"/>
      <c r="D5950" s="30" t="s">
        <v>29708</v>
      </c>
      <c r="E5950" s="30" t="s">
        <v>29709</v>
      </c>
      <c r="F5950" s="30" t="s">
        <v>12931</v>
      </c>
      <c r="G5950" s="30" t="s">
        <v>1796</v>
      </c>
      <c r="H5950" s="30" t="s">
        <v>1385</v>
      </c>
      <c r="I5950" s="30">
        <v>59020050</v>
      </c>
      <c r="J5950" s="30" t="s">
        <v>29710</v>
      </c>
      <c r="K5950" s="57">
        <v>202789977</v>
      </c>
      <c r="L5950" s="30"/>
      <c r="M5950" s="30"/>
      <c r="N5950" s="30"/>
      <c r="O5950" s="30"/>
      <c r="P5950" s="30"/>
      <c r="Q5950" s="30" t="s">
        <v>29711</v>
      </c>
      <c r="R5950" s="30"/>
      <c r="S5950" s="30" t="s">
        <v>29712</v>
      </c>
      <c r="T5950" s="30"/>
      <c r="U5950" s="30"/>
      <c r="V5950" s="30" t="s">
        <v>1444</v>
      </c>
    </row>
    <row r="5951" spans="1:22" ht="15" customHeight="1">
      <c r="A5951" s="30">
        <v>19401</v>
      </c>
      <c r="B5951" s="30" t="s">
        <v>29713</v>
      </c>
      <c r="C5951" s="30"/>
      <c r="D5951" s="30" t="s">
        <v>29713</v>
      </c>
      <c r="E5951" s="30" t="s">
        <v>29714</v>
      </c>
      <c r="F5951" s="30" t="s">
        <v>3173</v>
      </c>
      <c r="G5951" s="30" t="s">
        <v>1570</v>
      </c>
      <c r="H5951" s="30" t="s">
        <v>1365</v>
      </c>
      <c r="I5951" s="30">
        <v>65090272</v>
      </c>
      <c r="J5951" s="30" t="s">
        <v>29715</v>
      </c>
      <c r="K5951" s="57">
        <v>127323686</v>
      </c>
      <c r="L5951" s="30"/>
      <c r="M5951" s="30"/>
      <c r="N5951" s="30"/>
      <c r="O5951" s="30"/>
      <c r="P5951" s="30"/>
      <c r="Q5951" s="30" t="s">
        <v>29716</v>
      </c>
      <c r="R5951" s="30"/>
      <c r="S5951" s="30" t="s">
        <v>29717</v>
      </c>
      <c r="T5951" s="30"/>
      <c r="U5951" s="30"/>
      <c r="V5951" s="30" t="s">
        <v>1444</v>
      </c>
    </row>
    <row r="5952" spans="1:22" ht="15" customHeight="1">
      <c r="A5952" s="30">
        <v>19501</v>
      </c>
      <c r="B5952" s="30" t="s">
        <v>29718</v>
      </c>
      <c r="C5952" s="30"/>
      <c r="D5952" s="30" t="s">
        <v>29718</v>
      </c>
      <c r="E5952" s="30" t="s">
        <v>29719</v>
      </c>
      <c r="F5952" s="30" t="s">
        <v>21942</v>
      </c>
      <c r="G5952" s="30" t="s">
        <v>1802</v>
      </c>
      <c r="H5952" s="30" t="s">
        <v>1373</v>
      </c>
      <c r="I5952" s="30">
        <v>68740060</v>
      </c>
      <c r="J5952" s="30" t="s">
        <v>29720</v>
      </c>
      <c r="K5952" s="57">
        <v>158228782</v>
      </c>
      <c r="L5952" s="30"/>
      <c r="M5952" s="30"/>
      <c r="N5952" s="30"/>
      <c r="O5952" s="30"/>
      <c r="P5952" s="30"/>
      <c r="Q5952" s="30" t="s">
        <v>29721</v>
      </c>
      <c r="R5952" s="30"/>
      <c r="S5952" s="30" t="s">
        <v>1805</v>
      </c>
      <c r="T5952" s="30"/>
      <c r="U5952" s="30"/>
      <c r="V5952" s="30" t="s">
        <v>1428</v>
      </c>
    </row>
    <row r="5953" spans="1:22" ht="15" customHeight="1">
      <c r="A5953" s="30">
        <v>19701</v>
      </c>
      <c r="B5953" s="30" t="s">
        <v>29722</v>
      </c>
      <c r="C5953" s="30"/>
      <c r="D5953" s="30" t="s">
        <v>29722</v>
      </c>
      <c r="E5953" s="30" t="s">
        <v>29723</v>
      </c>
      <c r="F5953" s="30" t="s">
        <v>29724</v>
      </c>
      <c r="G5953" s="30" t="s">
        <v>2996</v>
      </c>
      <c r="H5953" s="30" t="s">
        <v>1393</v>
      </c>
      <c r="I5953" s="30">
        <v>89230199</v>
      </c>
      <c r="J5953" s="30" t="s">
        <v>29725</v>
      </c>
      <c r="K5953" s="57">
        <v>253879183</v>
      </c>
      <c r="L5953" s="30"/>
      <c r="M5953" s="30"/>
      <c r="N5953" s="30"/>
      <c r="O5953" s="30"/>
      <c r="P5953" s="30"/>
      <c r="Q5953" s="30" t="s">
        <v>29726</v>
      </c>
      <c r="R5953" s="30"/>
      <c r="S5953" s="30" t="s">
        <v>29727</v>
      </c>
      <c r="T5953" s="30"/>
      <c r="U5953" s="30"/>
      <c r="V5953" s="30" t="s">
        <v>1444</v>
      </c>
    </row>
    <row r="5954" spans="1:22" ht="15" customHeight="1">
      <c r="A5954" s="30">
        <v>19901</v>
      </c>
      <c r="B5954" s="30" t="s">
        <v>29728</v>
      </c>
      <c r="C5954" s="30"/>
      <c r="D5954" s="30" t="s">
        <v>29728</v>
      </c>
      <c r="E5954" s="30" t="s">
        <v>29729</v>
      </c>
      <c r="F5954" s="30" t="s">
        <v>1454</v>
      </c>
      <c r="G5954" s="30" t="s">
        <v>4020</v>
      </c>
      <c r="H5954" s="30" t="s">
        <v>1397</v>
      </c>
      <c r="I5954" s="30">
        <v>14500000</v>
      </c>
      <c r="J5954" s="30" t="s">
        <v>29730</v>
      </c>
      <c r="K5954" s="57">
        <v>389018342110</v>
      </c>
      <c r="L5954" s="30"/>
      <c r="M5954" s="30"/>
      <c r="N5954" s="30"/>
      <c r="O5954" s="30"/>
      <c r="P5954" s="30"/>
      <c r="Q5954" s="30" t="s">
        <v>29731</v>
      </c>
      <c r="R5954" s="30"/>
      <c r="S5954" s="30" t="s">
        <v>29732</v>
      </c>
      <c r="T5954" s="30"/>
      <c r="U5954" s="30"/>
      <c r="V5954" s="30" t="s">
        <v>1444</v>
      </c>
    </row>
    <row r="5955" spans="1:22" ht="15" customHeight="1">
      <c r="A5955" s="30">
        <v>20001</v>
      </c>
      <c r="B5955" s="30" t="s">
        <v>29733</v>
      </c>
      <c r="C5955" s="30"/>
      <c r="D5955" s="30" t="s">
        <v>29733</v>
      </c>
      <c r="E5955" s="30" t="s">
        <v>29734</v>
      </c>
      <c r="F5955" s="30" t="s">
        <v>29735</v>
      </c>
      <c r="G5955" s="30" t="s">
        <v>1422</v>
      </c>
      <c r="H5955" s="30" t="s">
        <v>1397</v>
      </c>
      <c r="I5955" s="30">
        <v>1239030</v>
      </c>
      <c r="J5955" s="30" t="s">
        <v>29736</v>
      </c>
      <c r="K5955" s="57">
        <v>131021491110</v>
      </c>
      <c r="L5955" s="30"/>
      <c r="M5955" s="30"/>
      <c r="N5955" s="30"/>
      <c r="O5955" s="30"/>
      <c r="P5955" s="30"/>
      <c r="Q5955" s="30" t="s">
        <v>22804</v>
      </c>
      <c r="R5955" s="30"/>
      <c r="S5955" s="30" t="s">
        <v>25089</v>
      </c>
      <c r="T5955" s="30"/>
      <c r="U5955" s="30"/>
      <c r="V5955" s="30" t="s">
        <v>1428</v>
      </c>
    </row>
    <row r="5956" spans="1:22" ht="15" customHeight="1">
      <c r="A5956" s="30">
        <v>20101</v>
      </c>
      <c r="B5956" s="30" t="s">
        <v>29737</v>
      </c>
      <c r="C5956" s="30"/>
      <c r="D5956" s="30" t="s">
        <v>29737</v>
      </c>
      <c r="E5956" s="30" t="s">
        <v>29738</v>
      </c>
      <c r="F5956" s="30" t="s">
        <v>29739</v>
      </c>
      <c r="G5956" s="30" t="s">
        <v>1384</v>
      </c>
      <c r="H5956" s="30" t="s">
        <v>1383</v>
      </c>
      <c r="I5956" s="30">
        <v>21012280</v>
      </c>
      <c r="J5956" s="30" t="s">
        <v>29740</v>
      </c>
      <c r="K5956" s="57">
        <v>11777368</v>
      </c>
      <c r="L5956" s="30"/>
      <c r="M5956" s="30"/>
      <c r="N5956" s="30"/>
      <c r="O5956" s="30"/>
      <c r="P5956" s="30"/>
      <c r="Q5956" s="30" t="s">
        <v>29741</v>
      </c>
      <c r="R5956" s="30"/>
      <c r="S5956" s="30" t="s">
        <v>29742</v>
      </c>
      <c r="T5956" s="30"/>
      <c r="U5956" s="30"/>
      <c r="V5956" s="30" t="s">
        <v>1444</v>
      </c>
    </row>
    <row r="5957" spans="1:22" ht="15" customHeight="1">
      <c r="A5957" s="30">
        <v>20201</v>
      </c>
      <c r="B5957" s="30" t="s">
        <v>29743</v>
      </c>
      <c r="C5957" s="30"/>
      <c r="D5957" s="30" t="s">
        <v>29743</v>
      </c>
      <c r="E5957" s="30" t="s">
        <v>29744</v>
      </c>
      <c r="F5957" s="30" t="s">
        <v>29745</v>
      </c>
      <c r="G5957" s="30" t="s">
        <v>1629</v>
      </c>
      <c r="H5957" s="30" t="s">
        <v>1391</v>
      </c>
      <c r="I5957" s="30">
        <v>90450020</v>
      </c>
      <c r="J5957" s="30" t="s">
        <v>29746</v>
      </c>
      <c r="K5957" s="57">
        <v>963172760</v>
      </c>
      <c r="L5957" s="30"/>
      <c r="M5957" s="30"/>
      <c r="N5957" s="30"/>
      <c r="O5957" s="30"/>
      <c r="P5957" s="30"/>
      <c r="Q5957" s="30" t="s">
        <v>29747</v>
      </c>
      <c r="R5957" s="30"/>
      <c r="S5957" s="30"/>
      <c r="T5957" s="30"/>
      <c r="U5957" s="30"/>
      <c r="V5957" s="30" t="s">
        <v>1444</v>
      </c>
    </row>
    <row r="5958" spans="1:22" ht="15" customHeight="1">
      <c r="A5958" s="30">
        <v>20301</v>
      </c>
      <c r="B5958" s="30" t="s">
        <v>29748</v>
      </c>
      <c r="C5958" s="30"/>
      <c r="D5958" s="30" t="s">
        <v>29748</v>
      </c>
      <c r="E5958" s="30" t="s">
        <v>29749</v>
      </c>
      <c r="F5958" s="30" t="s">
        <v>1454</v>
      </c>
      <c r="G5958" s="30" t="s">
        <v>15287</v>
      </c>
      <c r="H5958" s="30" t="s">
        <v>1393</v>
      </c>
      <c r="I5958" s="30">
        <v>88960000</v>
      </c>
      <c r="J5958" s="30" t="s">
        <v>29750</v>
      </c>
      <c r="K5958" s="57">
        <v>252656024</v>
      </c>
      <c r="L5958" s="30"/>
      <c r="M5958" s="30"/>
      <c r="N5958" s="30"/>
      <c r="O5958" s="30"/>
      <c r="P5958" s="30"/>
      <c r="Q5958" s="30" t="s">
        <v>29751</v>
      </c>
      <c r="R5958" s="30"/>
      <c r="S5958" s="30" t="s">
        <v>29752</v>
      </c>
      <c r="T5958" s="30"/>
      <c r="U5958" s="30"/>
      <c r="V5958" s="30" t="s">
        <v>1444</v>
      </c>
    </row>
    <row r="5959" spans="1:22" ht="15" customHeight="1">
      <c r="A5959" s="30">
        <v>20401</v>
      </c>
      <c r="B5959" s="30" t="s">
        <v>29753</v>
      </c>
      <c r="C5959" s="30"/>
      <c r="D5959" s="30" t="s">
        <v>29753</v>
      </c>
      <c r="E5959" s="30" t="s">
        <v>14129</v>
      </c>
      <c r="F5959" s="30" t="s">
        <v>1547</v>
      </c>
      <c r="G5959" s="30" t="s">
        <v>8705</v>
      </c>
      <c r="H5959" s="30" t="s">
        <v>1358</v>
      </c>
      <c r="I5959" s="30">
        <v>29830000</v>
      </c>
      <c r="J5959" s="30" t="s">
        <v>29754</v>
      </c>
      <c r="K5959" s="57">
        <v>83234896</v>
      </c>
      <c r="L5959" s="30"/>
      <c r="M5959" s="30"/>
      <c r="N5959" s="30"/>
      <c r="O5959" s="30"/>
      <c r="P5959" s="30"/>
      <c r="Q5959" s="30" t="s">
        <v>29755</v>
      </c>
      <c r="R5959" s="30"/>
      <c r="S5959" s="30" t="s">
        <v>29756</v>
      </c>
      <c r="T5959" s="30"/>
      <c r="U5959" s="30"/>
      <c r="V5959" s="30" t="s">
        <v>1428</v>
      </c>
    </row>
    <row r="5960" spans="1:22" ht="15" customHeight="1">
      <c r="A5960" s="30">
        <v>20501</v>
      </c>
      <c r="B5960" s="30" t="s">
        <v>29757</v>
      </c>
      <c r="C5960" s="30"/>
      <c r="D5960" s="30" t="s">
        <v>29757</v>
      </c>
      <c r="E5960" s="30" t="s">
        <v>29758</v>
      </c>
      <c r="F5960" s="30" t="s">
        <v>4460</v>
      </c>
      <c r="G5960" s="30" t="s">
        <v>1865</v>
      </c>
      <c r="H5960" s="30" t="s">
        <v>1356</v>
      </c>
      <c r="I5960" s="30">
        <v>71590767</v>
      </c>
      <c r="J5960" s="30" t="s">
        <v>29759</v>
      </c>
      <c r="K5960" s="57">
        <v>768207800140</v>
      </c>
      <c r="L5960" s="30"/>
      <c r="M5960" s="30"/>
      <c r="N5960" s="30"/>
      <c r="O5960" s="30"/>
      <c r="P5960" s="30"/>
      <c r="Q5960" s="30" t="s">
        <v>29760</v>
      </c>
      <c r="R5960" s="30"/>
      <c r="S5960" s="30" t="s">
        <v>29761</v>
      </c>
      <c r="T5960" s="30"/>
      <c r="U5960" s="30"/>
      <c r="V5960" s="30" t="s">
        <v>1444</v>
      </c>
    </row>
    <row r="5961" spans="1:22" ht="15" customHeight="1">
      <c r="A5961" s="37">
        <v>20701</v>
      </c>
      <c r="B5961" s="37" t="s">
        <v>29762</v>
      </c>
      <c r="C5961" s="37"/>
      <c r="D5961" s="37" t="s">
        <v>29762</v>
      </c>
      <c r="E5961" s="37" t="s">
        <v>29763</v>
      </c>
      <c r="F5961" s="37" t="s">
        <v>29764</v>
      </c>
      <c r="G5961" s="37" t="s">
        <v>2452</v>
      </c>
      <c r="H5961" s="37" t="s">
        <v>1397</v>
      </c>
      <c r="I5961" s="37">
        <v>13920000</v>
      </c>
      <c r="J5961" s="37" t="s">
        <v>29765</v>
      </c>
      <c r="K5961" s="58">
        <v>519081710110</v>
      </c>
      <c r="L5961" s="37"/>
      <c r="M5961" s="37"/>
      <c r="N5961" s="37"/>
      <c r="O5961" s="37"/>
      <c r="P5961" s="37"/>
      <c r="Q5961" s="37" t="s">
        <v>29766</v>
      </c>
      <c r="R5961" s="37"/>
      <c r="S5961" s="37" t="s">
        <v>29767</v>
      </c>
      <c r="T5961" s="37"/>
      <c r="U5961" s="37"/>
      <c r="V5961" s="26" t="s">
        <v>202</v>
      </c>
    </row>
    <row r="5962" spans="1:22" ht="15" customHeight="1">
      <c r="A5962" s="30">
        <v>20801</v>
      </c>
      <c r="B5962" s="30" t="s">
        <v>29768</v>
      </c>
      <c r="C5962" s="30"/>
      <c r="D5962" s="30" t="s">
        <v>29768</v>
      </c>
      <c r="E5962" s="30" t="s">
        <v>29769</v>
      </c>
      <c r="F5962" s="30" t="s">
        <v>3569</v>
      </c>
      <c r="G5962" s="30" t="s">
        <v>1422</v>
      </c>
      <c r="H5962" s="30" t="s">
        <v>1397</v>
      </c>
      <c r="I5962" s="30">
        <v>2138010</v>
      </c>
      <c r="J5962" s="30" t="s">
        <v>29770</v>
      </c>
      <c r="K5962" s="57">
        <v>128258936112</v>
      </c>
      <c r="L5962" s="30"/>
      <c r="M5962" s="30"/>
      <c r="N5962" s="30"/>
      <c r="O5962" s="30"/>
      <c r="P5962" s="30"/>
      <c r="Q5962" s="30" t="s">
        <v>29771</v>
      </c>
      <c r="R5962" s="30"/>
      <c r="S5962" s="30" t="s">
        <v>4437</v>
      </c>
      <c r="T5962" s="30"/>
      <c r="U5962" s="30"/>
      <c r="V5962" s="30" t="s">
        <v>1444</v>
      </c>
    </row>
    <row r="5963" spans="1:22" ht="15" customHeight="1">
      <c r="A5963" s="30">
        <v>20901</v>
      </c>
      <c r="B5963" s="30" t="s">
        <v>29772</v>
      </c>
      <c r="C5963" s="30"/>
      <c r="D5963" s="30" t="s">
        <v>29772</v>
      </c>
      <c r="E5963" s="30" t="s">
        <v>29773</v>
      </c>
      <c r="F5963" s="30" t="s">
        <v>29774</v>
      </c>
      <c r="G5963" s="30" t="s">
        <v>4109</v>
      </c>
      <c r="H5963" s="30" t="s">
        <v>1397</v>
      </c>
      <c r="I5963" s="30">
        <v>11390100</v>
      </c>
      <c r="J5963" s="30" t="s">
        <v>29775</v>
      </c>
      <c r="K5963" s="57">
        <v>657137349116</v>
      </c>
      <c r="L5963" s="30"/>
      <c r="M5963" s="30"/>
      <c r="N5963" s="30"/>
      <c r="O5963" s="30"/>
      <c r="P5963" s="30"/>
      <c r="Q5963" s="30" t="s">
        <v>29776</v>
      </c>
      <c r="R5963" s="30"/>
      <c r="S5963" s="30"/>
      <c r="T5963" s="30"/>
      <c r="U5963" s="30"/>
      <c r="V5963" s="30" t="s">
        <v>1444</v>
      </c>
    </row>
    <row r="5964" spans="1:22" ht="15" customHeight="1">
      <c r="A5964" s="30">
        <v>21001</v>
      </c>
      <c r="B5964" s="30" t="s">
        <v>29777</v>
      </c>
      <c r="C5964" s="30"/>
      <c r="D5964" s="30" t="s">
        <v>29777</v>
      </c>
      <c r="E5964" s="30" t="s">
        <v>29778</v>
      </c>
      <c r="F5964" s="30" t="s">
        <v>7054</v>
      </c>
      <c r="G5964" s="30" t="s">
        <v>1492</v>
      </c>
      <c r="H5964" s="30" t="s">
        <v>1354</v>
      </c>
      <c r="I5964" s="30">
        <v>60150162</v>
      </c>
      <c r="J5964" s="30" t="s">
        <v>29779</v>
      </c>
      <c r="K5964" s="57">
        <v>61792390</v>
      </c>
      <c r="L5964" s="30"/>
      <c r="M5964" s="30"/>
      <c r="N5964" s="30"/>
      <c r="O5964" s="30"/>
      <c r="P5964" s="30"/>
      <c r="Q5964" s="30" t="s">
        <v>29780</v>
      </c>
      <c r="R5964" s="30"/>
      <c r="S5964" s="30" t="s">
        <v>29781</v>
      </c>
      <c r="T5964" s="30"/>
      <c r="U5964" s="30"/>
      <c r="V5964" s="30" t="s">
        <v>1428</v>
      </c>
    </row>
    <row r="5965" spans="1:22" ht="15" customHeight="1">
      <c r="A5965" s="30">
        <v>21101</v>
      </c>
      <c r="B5965" s="30" t="s">
        <v>23060</v>
      </c>
      <c r="C5965" s="30"/>
      <c r="D5965" s="30" t="s">
        <v>23060</v>
      </c>
      <c r="E5965" s="30" t="s">
        <v>29782</v>
      </c>
      <c r="F5965" s="30" t="s">
        <v>1454</v>
      </c>
      <c r="G5965" s="30" t="s">
        <v>1564</v>
      </c>
      <c r="H5965" s="30" t="s">
        <v>1397</v>
      </c>
      <c r="I5965" s="30">
        <v>13015001</v>
      </c>
      <c r="J5965" s="30" t="s">
        <v>29783</v>
      </c>
      <c r="K5965" s="57">
        <v>122769600110</v>
      </c>
      <c r="L5965" s="30"/>
      <c r="M5965" s="30"/>
      <c r="N5965" s="30"/>
      <c r="O5965" s="30"/>
      <c r="P5965" s="30"/>
      <c r="Q5965" s="30" t="s">
        <v>29784</v>
      </c>
      <c r="R5965" s="30"/>
      <c r="S5965" s="30"/>
      <c r="T5965" s="30"/>
      <c r="U5965" s="30"/>
      <c r="V5965" s="30" t="s">
        <v>1444</v>
      </c>
    </row>
    <row r="5966" spans="1:22" ht="15" customHeight="1">
      <c r="A5966" s="30">
        <v>21201</v>
      </c>
      <c r="B5966" s="30" t="s">
        <v>29785</v>
      </c>
      <c r="C5966" s="30"/>
      <c r="D5966" s="30" t="s">
        <v>29785</v>
      </c>
      <c r="E5966" s="30" t="s">
        <v>29786</v>
      </c>
      <c r="F5966" s="30" t="s">
        <v>1454</v>
      </c>
      <c r="G5966" s="30" t="s">
        <v>29787</v>
      </c>
      <c r="H5966" s="30" t="s">
        <v>1346</v>
      </c>
      <c r="I5966" s="30">
        <v>57890000</v>
      </c>
      <c r="J5966" s="30" t="s">
        <v>29788</v>
      </c>
      <c r="K5966" s="57">
        <v>242815448</v>
      </c>
      <c r="L5966" s="30"/>
      <c r="M5966" s="30"/>
      <c r="N5966" s="30"/>
      <c r="O5966" s="30"/>
      <c r="P5966" s="30"/>
      <c r="Q5966" s="30" t="s">
        <v>29789</v>
      </c>
      <c r="R5966" s="30"/>
      <c r="S5966" s="30"/>
      <c r="T5966" s="30"/>
      <c r="U5966" s="30"/>
      <c r="V5966" s="30" t="s">
        <v>1428</v>
      </c>
    </row>
    <row r="5967" spans="1:22" ht="15" customHeight="1">
      <c r="A5967" s="30">
        <v>21301</v>
      </c>
      <c r="B5967" s="30" t="s">
        <v>29790</v>
      </c>
      <c r="C5967" s="30"/>
      <c r="D5967" s="30" t="s">
        <v>29790</v>
      </c>
      <c r="E5967" s="30" t="s">
        <v>29791</v>
      </c>
      <c r="F5967" s="30" t="s">
        <v>29792</v>
      </c>
      <c r="G5967" s="30" t="s">
        <v>1671</v>
      </c>
      <c r="H5967" s="30" t="s">
        <v>1397</v>
      </c>
      <c r="I5967" s="30">
        <v>7112070</v>
      </c>
      <c r="J5967" s="30" t="s">
        <v>29793</v>
      </c>
      <c r="K5967" s="57">
        <v>796132790117</v>
      </c>
      <c r="L5967" s="30"/>
      <c r="M5967" s="30"/>
      <c r="N5967" s="30"/>
      <c r="O5967" s="30"/>
      <c r="P5967" s="30"/>
      <c r="Q5967" s="30" t="s">
        <v>29794</v>
      </c>
      <c r="R5967" s="30"/>
      <c r="S5967" s="30"/>
      <c r="T5967" s="30"/>
      <c r="U5967" s="30"/>
      <c r="V5967" s="30" t="s">
        <v>1444</v>
      </c>
    </row>
    <row r="5968" spans="1:22" ht="15" customHeight="1">
      <c r="A5968" s="30">
        <v>21401</v>
      </c>
      <c r="B5968" s="30" t="s">
        <v>29795</v>
      </c>
      <c r="C5968" s="30"/>
      <c r="D5968" s="30" t="s">
        <v>29795</v>
      </c>
      <c r="E5968" s="30" t="s">
        <v>29796</v>
      </c>
      <c r="F5968" s="30" t="s">
        <v>29797</v>
      </c>
      <c r="G5968" s="30" t="s">
        <v>1833</v>
      </c>
      <c r="H5968" s="30" t="s">
        <v>1346</v>
      </c>
      <c r="I5968" s="30">
        <v>57017080</v>
      </c>
      <c r="J5968" s="30" t="s">
        <v>29798</v>
      </c>
      <c r="K5968" s="57">
        <v>243009356</v>
      </c>
      <c r="L5968" s="30"/>
      <c r="M5968" s="30"/>
      <c r="N5968" s="30"/>
      <c r="O5968" s="30"/>
      <c r="P5968" s="30"/>
      <c r="Q5968" s="30" t="s">
        <v>29799</v>
      </c>
      <c r="R5968" s="30"/>
      <c r="S5968" s="30" t="s">
        <v>29800</v>
      </c>
      <c r="T5968" s="30"/>
      <c r="U5968" s="30"/>
      <c r="V5968" s="30" t="s">
        <v>1444</v>
      </c>
    </row>
    <row r="5969" spans="1:22" ht="15" customHeight="1">
      <c r="A5969" s="30">
        <v>21501</v>
      </c>
      <c r="B5969" s="30" t="s">
        <v>29801</v>
      </c>
      <c r="C5969" s="30"/>
      <c r="D5969" s="30" t="s">
        <v>29801</v>
      </c>
      <c r="E5969" s="30" t="s">
        <v>29802</v>
      </c>
      <c r="F5969" s="30" t="s">
        <v>1454</v>
      </c>
      <c r="G5969" s="30" t="s">
        <v>3848</v>
      </c>
      <c r="H5969" s="30" t="s">
        <v>1383</v>
      </c>
      <c r="I5969" s="30">
        <v>25803000</v>
      </c>
      <c r="J5969" s="30" t="s">
        <v>29803</v>
      </c>
      <c r="K5969" s="57">
        <v>84643998</v>
      </c>
      <c r="L5969" s="30"/>
      <c r="M5969" s="30"/>
      <c r="N5969" s="30"/>
      <c r="O5969" s="30"/>
      <c r="P5969" s="30"/>
      <c r="Q5969" s="30" t="s">
        <v>29804</v>
      </c>
      <c r="R5969" s="30"/>
      <c r="S5969" s="30" t="s">
        <v>29805</v>
      </c>
      <c r="T5969" s="30"/>
      <c r="U5969" s="30"/>
      <c r="V5969" s="30" t="s">
        <v>1428</v>
      </c>
    </row>
    <row r="5970" spans="1:22" ht="15" customHeight="1">
      <c r="A5970" s="30">
        <v>21601</v>
      </c>
      <c r="B5970" s="30" t="s">
        <v>29806</v>
      </c>
      <c r="C5970" s="30"/>
      <c r="D5970" s="30" t="s">
        <v>29806</v>
      </c>
      <c r="E5970" s="30" t="s">
        <v>29807</v>
      </c>
      <c r="F5970" s="30" t="s">
        <v>29808</v>
      </c>
      <c r="G5970" s="30" t="s">
        <v>17827</v>
      </c>
      <c r="H5970" s="30" t="s">
        <v>1367</v>
      </c>
      <c r="I5970" s="30">
        <v>37902170</v>
      </c>
      <c r="J5970" s="30" t="s">
        <v>29809</v>
      </c>
      <c r="K5970" s="57">
        <v>20457500050</v>
      </c>
      <c r="L5970" s="30"/>
      <c r="M5970" s="30"/>
      <c r="N5970" s="30"/>
      <c r="O5970" s="30"/>
      <c r="P5970" s="30"/>
      <c r="Q5970" s="30" t="s">
        <v>29810</v>
      </c>
      <c r="R5970" s="30"/>
      <c r="S5970" s="30" t="s">
        <v>4437</v>
      </c>
      <c r="T5970" s="30"/>
      <c r="U5970" s="30"/>
      <c r="V5970" s="30" t="s">
        <v>1444</v>
      </c>
    </row>
    <row r="5971" spans="1:22" ht="15" customHeight="1">
      <c r="A5971" s="30">
        <v>21701</v>
      </c>
      <c r="B5971" s="30" t="s">
        <v>29811</v>
      </c>
      <c r="C5971" s="30"/>
      <c r="D5971" s="30" t="s">
        <v>29811</v>
      </c>
      <c r="E5971" s="30" t="s">
        <v>29812</v>
      </c>
      <c r="F5971" s="30" t="s">
        <v>3515</v>
      </c>
      <c r="G5971" s="30" t="s">
        <v>11869</v>
      </c>
      <c r="H5971" s="30" t="s">
        <v>1367</v>
      </c>
      <c r="I5971" s="30">
        <v>32340060</v>
      </c>
      <c r="J5971" s="30" t="s">
        <v>29813</v>
      </c>
      <c r="K5971" s="57">
        <v>34716030083</v>
      </c>
      <c r="L5971" s="30"/>
      <c r="M5971" s="30"/>
      <c r="N5971" s="30"/>
      <c r="O5971" s="30"/>
      <c r="P5971" s="30"/>
      <c r="Q5971" s="30" t="s">
        <v>29814</v>
      </c>
      <c r="R5971" s="30"/>
      <c r="S5971" s="30"/>
      <c r="T5971" s="30"/>
      <c r="U5971" s="30"/>
      <c r="V5971" s="30" t="s">
        <v>1444</v>
      </c>
    </row>
    <row r="5972" spans="1:22" ht="15" customHeight="1">
      <c r="A5972" s="30">
        <v>21801</v>
      </c>
      <c r="B5972" s="30" t="s">
        <v>29815</v>
      </c>
      <c r="C5972" s="30"/>
      <c r="D5972" s="30" t="s">
        <v>29815</v>
      </c>
      <c r="E5972" s="30" t="s">
        <v>7551</v>
      </c>
      <c r="F5972" s="30" t="s">
        <v>29687</v>
      </c>
      <c r="G5972" s="30" t="s">
        <v>3540</v>
      </c>
      <c r="H5972" s="30" t="s">
        <v>1381</v>
      </c>
      <c r="I5972" s="30">
        <v>86010190</v>
      </c>
      <c r="J5972" s="30" t="s">
        <v>29816</v>
      </c>
      <c r="K5972" s="57">
        <v>9075171010</v>
      </c>
      <c r="L5972" s="30"/>
      <c r="M5972" s="30"/>
      <c r="N5972" s="30"/>
      <c r="O5972" s="30"/>
      <c r="P5972" s="30"/>
      <c r="Q5972" s="30" t="s">
        <v>29817</v>
      </c>
      <c r="R5972" s="30"/>
      <c r="S5972" s="30" t="s">
        <v>29818</v>
      </c>
      <c r="T5972" s="30"/>
      <c r="U5972" s="30"/>
      <c r="V5972" s="30" t="s">
        <v>1428</v>
      </c>
    </row>
    <row r="5973" spans="1:22" ht="15" customHeight="1">
      <c r="A5973" s="37">
        <v>21901</v>
      </c>
      <c r="B5973" s="37" t="s">
        <v>29819</v>
      </c>
      <c r="C5973" s="37"/>
      <c r="D5973" s="37" t="s">
        <v>29819</v>
      </c>
      <c r="E5973" s="37" t="s">
        <v>29820</v>
      </c>
      <c r="F5973" s="37" t="s">
        <v>1454</v>
      </c>
      <c r="G5973" s="37" t="s">
        <v>28722</v>
      </c>
      <c r="H5973" s="37" t="s">
        <v>1365</v>
      </c>
      <c r="I5973" s="37">
        <v>65704000</v>
      </c>
      <c r="J5973" s="37" t="s">
        <v>29821</v>
      </c>
      <c r="K5973" s="58">
        <v>127616012</v>
      </c>
      <c r="L5973" s="37"/>
      <c r="M5973" s="37"/>
      <c r="N5973" s="37"/>
      <c r="O5973" s="37"/>
      <c r="P5973" s="37"/>
      <c r="Q5973" s="37" t="s">
        <v>29822</v>
      </c>
      <c r="R5973" s="37"/>
      <c r="S5973" s="37" t="s">
        <v>29823</v>
      </c>
      <c r="T5973" s="37"/>
      <c r="U5973" s="37"/>
      <c r="V5973" s="26" t="s">
        <v>202</v>
      </c>
    </row>
    <row r="5974" spans="1:22" ht="15" customHeight="1">
      <c r="A5974" s="30">
        <v>22001</v>
      </c>
      <c r="B5974" s="30" t="s">
        <v>29824</v>
      </c>
      <c r="C5974" s="30"/>
      <c r="D5974" s="30" t="s">
        <v>29824</v>
      </c>
      <c r="E5974" s="30" t="s">
        <v>29825</v>
      </c>
      <c r="F5974" s="30" t="s">
        <v>1454</v>
      </c>
      <c r="G5974" s="30" t="s">
        <v>2486</v>
      </c>
      <c r="H5974" s="30" t="s">
        <v>1381</v>
      </c>
      <c r="I5974" s="30">
        <v>84600195</v>
      </c>
      <c r="J5974" s="30" t="s">
        <v>29826</v>
      </c>
      <c r="K5974" s="57">
        <v>9093945465</v>
      </c>
      <c r="L5974" s="30"/>
      <c r="M5974" s="30"/>
      <c r="N5974" s="30"/>
      <c r="O5974" s="30"/>
      <c r="P5974" s="30"/>
      <c r="Q5974" s="30" t="s">
        <v>29827</v>
      </c>
      <c r="R5974" s="30"/>
      <c r="S5974" s="30" t="s">
        <v>29828</v>
      </c>
      <c r="T5974" s="30"/>
      <c r="U5974" s="30"/>
      <c r="V5974" s="30" t="s">
        <v>1428</v>
      </c>
    </row>
    <row r="5975" spans="1:22" ht="15" customHeight="1">
      <c r="A5975" s="30">
        <v>22101</v>
      </c>
      <c r="B5975" s="30" t="s">
        <v>29829</v>
      </c>
      <c r="C5975" s="30"/>
      <c r="D5975" s="30" t="s">
        <v>29829</v>
      </c>
      <c r="E5975" s="30" t="s">
        <v>29830</v>
      </c>
      <c r="F5975" s="30" t="s">
        <v>29831</v>
      </c>
      <c r="G5975" s="30" t="s">
        <v>1422</v>
      </c>
      <c r="H5975" s="30" t="s">
        <v>1397</v>
      </c>
      <c r="I5975" s="30">
        <v>2755110</v>
      </c>
      <c r="J5975" s="30" t="s">
        <v>29832</v>
      </c>
      <c r="K5975" s="57">
        <v>131033630110</v>
      </c>
      <c r="L5975" s="30"/>
      <c r="M5975" s="30"/>
      <c r="N5975" s="30"/>
      <c r="O5975" s="30"/>
      <c r="P5975" s="30"/>
      <c r="Q5975" s="30" t="s">
        <v>29833</v>
      </c>
      <c r="R5975" s="30"/>
      <c r="S5975" s="30"/>
      <c r="T5975" s="30"/>
      <c r="U5975" s="30"/>
      <c r="V5975" s="30" t="s">
        <v>1428</v>
      </c>
    </row>
    <row r="5976" spans="1:22" ht="15" customHeight="1">
      <c r="A5976" s="30">
        <v>22201</v>
      </c>
      <c r="B5976" s="30" t="s">
        <v>29834</v>
      </c>
      <c r="C5976" s="30"/>
      <c r="D5976" s="30" t="s">
        <v>29834</v>
      </c>
      <c r="E5976" s="30" t="s">
        <v>29835</v>
      </c>
      <c r="F5976" s="30" t="s">
        <v>1454</v>
      </c>
      <c r="G5976" s="30" t="s">
        <v>29391</v>
      </c>
      <c r="H5976" s="30" t="s">
        <v>1377</v>
      </c>
      <c r="I5976" s="30">
        <v>55660000</v>
      </c>
      <c r="J5976" s="30" t="s">
        <v>29836</v>
      </c>
      <c r="K5976" s="57" t="s">
        <v>29837</v>
      </c>
      <c r="L5976" s="30"/>
      <c r="M5976" s="30"/>
      <c r="N5976" s="30"/>
      <c r="O5976" s="30"/>
      <c r="P5976" s="30"/>
      <c r="Q5976" s="30" t="s">
        <v>29838</v>
      </c>
      <c r="R5976" s="30"/>
      <c r="S5976" s="30" t="s">
        <v>29839</v>
      </c>
      <c r="T5976" s="30"/>
      <c r="U5976" s="30"/>
      <c r="V5976" s="30" t="s">
        <v>1444</v>
      </c>
    </row>
    <row r="5977" spans="1:22" ht="15" customHeight="1">
      <c r="A5977" s="30">
        <v>22601</v>
      </c>
      <c r="B5977" s="30" t="s">
        <v>29840</v>
      </c>
      <c r="C5977" s="30"/>
      <c r="D5977" s="30" t="s">
        <v>29840</v>
      </c>
      <c r="E5977" s="30" t="s">
        <v>29841</v>
      </c>
      <c r="F5977" s="30" t="s">
        <v>29842</v>
      </c>
      <c r="G5977" s="30" t="s">
        <v>1422</v>
      </c>
      <c r="H5977" s="30" t="s">
        <v>1397</v>
      </c>
      <c r="I5977" s="30">
        <v>2532012</v>
      </c>
      <c r="J5977" s="30" t="s">
        <v>29843</v>
      </c>
      <c r="K5977" s="57" t="s">
        <v>29844</v>
      </c>
      <c r="L5977" s="30"/>
      <c r="M5977" s="30"/>
      <c r="N5977" s="30"/>
      <c r="O5977" s="30"/>
      <c r="P5977" s="30"/>
      <c r="Q5977" s="30" t="s">
        <v>29845</v>
      </c>
      <c r="R5977" s="30"/>
      <c r="S5977" s="30"/>
      <c r="T5977" s="30"/>
      <c r="U5977" s="30"/>
      <c r="V5977" s="30" t="s">
        <v>1428</v>
      </c>
    </row>
    <row r="5978" spans="1:22" ht="15" customHeight="1">
      <c r="A5978" s="37">
        <v>22701</v>
      </c>
      <c r="B5978" s="37" t="s">
        <v>29846</v>
      </c>
      <c r="C5978" s="37"/>
      <c r="D5978" s="37" t="s">
        <v>29846</v>
      </c>
      <c r="E5978" s="37" t="s">
        <v>29847</v>
      </c>
      <c r="F5978" s="37" t="s">
        <v>29848</v>
      </c>
      <c r="G5978" s="37" t="s">
        <v>1422</v>
      </c>
      <c r="H5978" s="37" t="s">
        <v>1397</v>
      </c>
      <c r="I5978" s="37">
        <v>3214010</v>
      </c>
      <c r="J5978" s="37" t="s">
        <v>29849</v>
      </c>
      <c r="K5978" s="58">
        <v>124564410114</v>
      </c>
      <c r="L5978" s="37"/>
      <c r="M5978" s="37"/>
      <c r="N5978" s="37"/>
      <c r="O5978" s="37"/>
      <c r="P5978" s="37"/>
      <c r="Q5978" s="37" t="s">
        <v>29850</v>
      </c>
      <c r="R5978" s="37"/>
      <c r="S5978" s="37" t="s">
        <v>29851</v>
      </c>
      <c r="T5978" s="37"/>
      <c r="U5978" s="37"/>
      <c r="V5978" s="26" t="s">
        <v>202</v>
      </c>
    </row>
    <row r="5979" spans="1:22" ht="15" customHeight="1">
      <c r="A5979" s="37">
        <v>22801</v>
      </c>
      <c r="B5979" s="37" t="s">
        <v>29852</v>
      </c>
      <c r="C5979" s="37"/>
      <c r="D5979" s="37" t="s">
        <v>29852</v>
      </c>
      <c r="E5979" s="37" t="s">
        <v>29853</v>
      </c>
      <c r="F5979" s="37" t="s">
        <v>1454</v>
      </c>
      <c r="G5979" s="37" t="s">
        <v>20469</v>
      </c>
      <c r="H5979" s="37" t="s">
        <v>1365</v>
      </c>
      <c r="I5979" s="37">
        <v>65943000</v>
      </c>
      <c r="J5979" s="37" t="s">
        <v>29854</v>
      </c>
      <c r="K5979" s="58">
        <v>127500120</v>
      </c>
      <c r="L5979" s="37"/>
      <c r="M5979" s="37"/>
      <c r="N5979" s="37"/>
      <c r="O5979" s="37"/>
      <c r="P5979" s="37"/>
      <c r="Q5979" s="37" t="s">
        <v>29855</v>
      </c>
      <c r="R5979" s="37"/>
      <c r="S5979" s="37" t="s">
        <v>29856</v>
      </c>
      <c r="T5979" s="37"/>
      <c r="U5979" s="37"/>
      <c r="V5979" s="26" t="s">
        <v>202</v>
      </c>
    </row>
    <row r="5980" spans="1:22" ht="15" customHeight="1">
      <c r="A5980" s="30">
        <v>22901</v>
      </c>
      <c r="B5980" s="30" t="s">
        <v>29857</v>
      </c>
      <c r="C5980" s="30"/>
      <c r="D5980" s="30" t="s">
        <v>29857</v>
      </c>
      <c r="E5980" s="30" t="s">
        <v>29858</v>
      </c>
      <c r="F5980" s="30" t="s">
        <v>15756</v>
      </c>
      <c r="G5980" s="30" t="s">
        <v>1384</v>
      </c>
      <c r="H5980" s="30" t="s">
        <v>1383</v>
      </c>
      <c r="I5980" s="30">
        <v>22765008</v>
      </c>
      <c r="J5980" s="30" t="s">
        <v>29859</v>
      </c>
      <c r="K5980" s="57">
        <v>78741678</v>
      </c>
      <c r="L5980" s="30"/>
      <c r="M5980" s="30"/>
      <c r="N5980" s="30"/>
      <c r="O5980" s="30"/>
      <c r="P5980" s="30"/>
      <c r="Q5980" s="30" t="s">
        <v>29860</v>
      </c>
      <c r="R5980" s="30"/>
      <c r="S5980" s="30"/>
      <c r="T5980" s="30"/>
      <c r="U5980" s="30"/>
      <c r="V5980" s="30" t="s">
        <v>1428</v>
      </c>
    </row>
    <row r="5981" spans="1:22" ht="15" customHeight="1">
      <c r="A5981" s="30">
        <v>23201</v>
      </c>
      <c r="B5981" s="30" t="s">
        <v>29861</v>
      </c>
      <c r="C5981" s="30"/>
      <c r="D5981" s="30" t="s">
        <v>29861</v>
      </c>
      <c r="E5981" s="30" t="s">
        <v>29862</v>
      </c>
      <c r="F5981" s="30" t="s">
        <v>1454</v>
      </c>
      <c r="G5981" s="30" t="s">
        <v>4038</v>
      </c>
      <c r="H5981" s="30" t="s">
        <v>1383</v>
      </c>
      <c r="I5981" s="30">
        <v>24800065</v>
      </c>
      <c r="J5981" s="30" t="s">
        <v>29863</v>
      </c>
      <c r="K5981" s="57">
        <v>12374160</v>
      </c>
      <c r="L5981" s="30"/>
      <c r="M5981" s="30"/>
      <c r="N5981" s="30"/>
      <c r="O5981" s="30"/>
      <c r="P5981" s="30"/>
      <c r="Q5981" s="30" t="s">
        <v>29864</v>
      </c>
      <c r="R5981" s="30"/>
      <c r="S5981" s="30" t="s">
        <v>29865</v>
      </c>
      <c r="T5981" s="30"/>
      <c r="U5981" s="30"/>
      <c r="V5981" s="30" t="s">
        <v>1428</v>
      </c>
    </row>
    <row r="5982" spans="1:22" ht="15" customHeight="1">
      <c r="A5982" s="30">
        <v>23301</v>
      </c>
      <c r="B5982" s="30" t="s">
        <v>29866</v>
      </c>
      <c r="C5982" s="30"/>
      <c r="D5982" s="30" t="s">
        <v>29866</v>
      </c>
      <c r="E5982" s="30" t="s">
        <v>29867</v>
      </c>
      <c r="F5982" s="30" t="s">
        <v>1454</v>
      </c>
      <c r="G5982" s="30" t="s">
        <v>29868</v>
      </c>
      <c r="H5982" s="30" t="s">
        <v>1391</v>
      </c>
      <c r="I5982" s="30">
        <v>96740000</v>
      </c>
      <c r="J5982" s="30" t="s">
        <v>29869</v>
      </c>
      <c r="K5982" s="57" t="s">
        <v>29870</v>
      </c>
      <c r="L5982" s="30"/>
      <c r="M5982" s="30"/>
      <c r="N5982" s="30"/>
      <c r="O5982" s="30"/>
      <c r="P5982" s="30"/>
      <c r="Q5982" s="30" t="s">
        <v>29871</v>
      </c>
      <c r="R5982" s="30"/>
      <c r="S5982" s="30"/>
      <c r="T5982" s="30"/>
      <c r="U5982" s="30"/>
      <c r="V5982" s="30" t="s">
        <v>1444</v>
      </c>
    </row>
    <row r="5983" spans="1:22" ht="15" customHeight="1">
      <c r="A5983" s="37">
        <v>23501</v>
      </c>
      <c r="B5983" s="37" t="s">
        <v>29872</v>
      </c>
      <c r="C5983" s="37"/>
      <c r="D5983" s="37" t="s">
        <v>29872</v>
      </c>
      <c r="E5983" s="37" t="s">
        <v>29873</v>
      </c>
      <c r="F5983" s="37" t="s">
        <v>1454</v>
      </c>
      <c r="G5983" s="37" t="s">
        <v>29874</v>
      </c>
      <c r="H5983" s="37" t="s">
        <v>1365</v>
      </c>
      <c r="I5983" s="37">
        <v>65213000</v>
      </c>
      <c r="J5983" s="37" t="s">
        <v>29875</v>
      </c>
      <c r="K5983" s="58">
        <v>123283620</v>
      </c>
      <c r="L5983" s="37"/>
      <c r="M5983" s="37"/>
      <c r="N5983" s="37"/>
      <c r="O5983" s="37"/>
      <c r="P5983" s="37"/>
      <c r="Q5983" s="37" t="s">
        <v>29876</v>
      </c>
      <c r="R5983" s="37"/>
      <c r="S5983" s="37"/>
      <c r="T5983" s="37"/>
      <c r="U5983" s="37"/>
      <c r="V5983" s="26" t="s">
        <v>202</v>
      </c>
    </row>
    <row r="5984" spans="1:22" ht="15" customHeight="1">
      <c r="A5984" s="30">
        <v>23601</v>
      </c>
      <c r="B5984" s="30" t="s">
        <v>29877</v>
      </c>
      <c r="C5984" s="30"/>
      <c r="D5984" s="30" t="s">
        <v>29877</v>
      </c>
      <c r="E5984" s="30" t="s">
        <v>29023</v>
      </c>
      <c r="F5984" s="30" t="s">
        <v>1454</v>
      </c>
      <c r="G5984" s="30" t="s">
        <v>1846</v>
      </c>
      <c r="H5984" s="30" t="s">
        <v>1393</v>
      </c>
      <c r="I5984" s="30">
        <v>89010001</v>
      </c>
      <c r="J5984" s="30" t="s">
        <v>29878</v>
      </c>
      <c r="K5984" s="57">
        <v>256368430</v>
      </c>
      <c r="L5984" s="30"/>
      <c r="M5984" s="30"/>
      <c r="N5984" s="30"/>
      <c r="O5984" s="30"/>
      <c r="P5984" s="30"/>
      <c r="Q5984" s="30" t="s">
        <v>29879</v>
      </c>
      <c r="R5984" s="30"/>
      <c r="S5984" s="30"/>
      <c r="T5984" s="30"/>
      <c r="U5984" s="30"/>
      <c r="V5984" s="30" t="s">
        <v>1444</v>
      </c>
    </row>
    <row r="5985" spans="1:22" ht="15" customHeight="1">
      <c r="A5985" s="30">
        <v>23701</v>
      </c>
      <c r="B5985" s="30" t="s">
        <v>29880</v>
      </c>
      <c r="C5985" s="30"/>
      <c r="D5985" s="30" t="s">
        <v>29880</v>
      </c>
      <c r="E5985" s="30" t="s">
        <v>29881</v>
      </c>
      <c r="F5985" s="30" t="s">
        <v>2744</v>
      </c>
      <c r="G5985" s="30" t="s">
        <v>29882</v>
      </c>
      <c r="H5985" s="30" t="s">
        <v>1363</v>
      </c>
      <c r="I5985" s="30">
        <v>76355000</v>
      </c>
      <c r="J5985" s="30" t="s">
        <v>29883</v>
      </c>
      <c r="K5985" s="57" t="s">
        <v>29884</v>
      </c>
      <c r="L5985" s="30"/>
      <c r="M5985" s="30"/>
      <c r="N5985" s="30"/>
      <c r="O5985" s="30"/>
      <c r="P5985" s="30"/>
      <c r="Q5985" s="30" t="s">
        <v>29885</v>
      </c>
      <c r="R5985" s="30"/>
      <c r="S5985" s="30"/>
      <c r="T5985" s="30"/>
      <c r="U5985" s="30"/>
      <c r="V5985" s="30" t="s">
        <v>1428</v>
      </c>
    </row>
    <row r="5986" spans="1:22" ht="15" customHeight="1">
      <c r="A5986" s="30">
        <v>23801</v>
      </c>
      <c r="B5986" s="30" t="s">
        <v>29886</v>
      </c>
      <c r="C5986" s="30"/>
      <c r="D5986" s="30" t="s">
        <v>29886</v>
      </c>
      <c r="E5986" s="30" t="s">
        <v>29887</v>
      </c>
      <c r="F5986" s="30" t="s">
        <v>29888</v>
      </c>
      <c r="G5986" s="30" t="s">
        <v>2771</v>
      </c>
      <c r="H5986" s="30" t="s">
        <v>1397</v>
      </c>
      <c r="I5986" s="30">
        <v>8593000</v>
      </c>
      <c r="J5986" s="30" t="s">
        <v>29889</v>
      </c>
      <c r="K5986" s="57" t="s">
        <v>29890</v>
      </c>
      <c r="L5986" s="30"/>
      <c r="M5986" s="30"/>
      <c r="N5986" s="30"/>
      <c r="O5986" s="30"/>
      <c r="P5986" s="30"/>
      <c r="Q5986" s="30" t="s">
        <v>29891</v>
      </c>
      <c r="R5986" s="30"/>
      <c r="S5986" s="30"/>
      <c r="T5986" s="30"/>
      <c r="U5986" s="30"/>
      <c r="V5986" s="30" t="s">
        <v>1444</v>
      </c>
    </row>
    <row r="5987" spans="1:22" ht="15" customHeight="1">
      <c r="A5987" s="30">
        <v>23901</v>
      </c>
      <c r="B5987" s="30" t="s">
        <v>29892</v>
      </c>
      <c r="C5987" s="30"/>
      <c r="D5987" s="30" t="s">
        <v>29892</v>
      </c>
      <c r="E5987" s="30" t="s">
        <v>1394</v>
      </c>
      <c r="F5987" s="30" t="s">
        <v>2674</v>
      </c>
      <c r="G5987" s="30" t="s">
        <v>2996</v>
      </c>
      <c r="H5987" s="30" t="s">
        <v>1393</v>
      </c>
      <c r="I5987" s="30">
        <v>89212212</v>
      </c>
      <c r="J5987" s="30" t="s">
        <v>29893</v>
      </c>
      <c r="K5987" s="57">
        <v>255819439</v>
      </c>
      <c r="L5987" s="30"/>
      <c r="M5987" s="30"/>
      <c r="N5987" s="30"/>
      <c r="O5987" s="30"/>
      <c r="P5987" s="30"/>
      <c r="Q5987" s="30" t="s">
        <v>29894</v>
      </c>
      <c r="R5987" s="30"/>
      <c r="S5987" s="30" t="s">
        <v>29895</v>
      </c>
      <c r="T5987" s="30"/>
      <c r="U5987" s="30"/>
      <c r="V5987" s="30" t="s">
        <v>1444</v>
      </c>
    </row>
    <row r="5988" spans="1:22" ht="15" customHeight="1">
      <c r="A5988" s="37">
        <v>24101</v>
      </c>
      <c r="B5988" s="37" t="s">
        <v>29896</v>
      </c>
      <c r="C5988" s="37"/>
      <c r="D5988" s="37" t="s">
        <v>29896</v>
      </c>
      <c r="E5988" s="37" t="s">
        <v>29897</v>
      </c>
      <c r="F5988" s="37" t="s">
        <v>29898</v>
      </c>
      <c r="G5988" s="37" t="s">
        <v>15980</v>
      </c>
      <c r="H5988" s="37" t="s">
        <v>1397</v>
      </c>
      <c r="I5988" s="37">
        <v>6703600</v>
      </c>
      <c r="J5988" s="37" t="s">
        <v>29899</v>
      </c>
      <c r="K5988" s="58"/>
      <c r="L5988" s="37"/>
      <c r="M5988" s="37"/>
      <c r="N5988" s="37"/>
      <c r="O5988" s="37"/>
      <c r="P5988" s="37"/>
      <c r="Q5988" s="37" t="s">
        <v>29900</v>
      </c>
      <c r="R5988" s="37"/>
      <c r="S5988" s="37" t="s">
        <v>4437</v>
      </c>
      <c r="T5988" s="37"/>
      <c r="U5988" s="37"/>
      <c r="V5988" s="26" t="s">
        <v>202</v>
      </c>
    </row>
    <row r="5989" spans="1:22" ht="15" customHeight="1">
      <c r="A5989" s="30">
        <v>24201</v>
      </c>
      <c r="B5989" s="30" t="s">
        <v>29901</v>
      </c>
      <c r="C5989" s="30"/>
      <c r="D5989" s="30" t="s">
        <v>29901</v>
      </c>
      <c r="E5989" s="30" t="s">
        <v>29902</v>
      </c>
      <c r="F5989" s="30" t="s">
        <v>29903</v>
      </c>
      <c r="G5989" s="30" t="s">
        <v>2703</v>
      </c>
      <c r="H5989" s="30" t="s">
        <v>1367</v>
      </c>
      <c r="I5989" s="30">
        <v>38400170</v>
      </c>
      <c r="J5989" s="30" t="s">
        <v>29904</v>
      </c>
      <c r="K5989" s="57">
        <v>37928880075</v>
      </c>
      <c r="L5989" s="30"/>
      <c r="M5989" s="30"/>
      <c r="N5989" s="30"/>
      <c r="O5989" s="30"/>
      <c r="P5989" s="30"/>
      <c r="Q5989" s="30" t="s">
        <v>29905</v>
      </c>
      <c r="R5989" s="30"/>
      <c r="S5989" s="30" t="s">
        <v>4437</v>
      </c>
      <c r="T5989" s="30"/>
      <c r="U5989" s="30"/>
      <c r="V5989" s="30" t="s">
        <v>1428</v>
      </c>
    </row>
    <row r="5990" spans="1:22" ht="15" customHeight="1">
      <c r="A5990" s="30">
        <v>24301</v>
      </c>
      <c r="B5990" s="30" t="s">
        <v>29906</v>
      </c>
      <c r="C5990" s="30"/>
      <c r="D5990" s="30" t="s">
        <v>29906</v>
      </c>
      <c r="E5990" s="30">
        <v>1130</v>
      </c>
      <c r="F5990" s="30" t="s">
        <v>2920</v>
      </c>
      <c r="G5990" s="30" t="s">
        <v>2360</v>
      </c>
      <c r="H5990" s="30" t="s">
        <v>1363</v>
      </c>
      <c r="I5990" s="30">
        <v>74180090</v>
      </c>
      <c r="J5990" s="30" t="s">
        <v>29907</v>
      </c>
      <c r="K5990" s="57">
        <v>109439830</v>
      </c>
      <c r="L5990" s="30"/>
      <c r="M5990" s="30"/>
      <c r="N5990" s="30"/>
      <c r="O5990" s="30"/>
      <c r="P5990" s="30"/>
      <c r="Q5990" s="30" t="s">
        <v>24814</v>
      </c>
      <c r="R5990" s="30"/>
      <c r="S5990" s="30"/>
      <c r="T5990" s="30"/>
      <c r="U5990" s="30"/>
      <c r="V5990" s="30" t="s">
        <v>1444</v>
      </c>
    </row>
    <row r="5991" spans="1:22" ht="15" customHeight="1">
      <c r="A5991" s="30">
        <v>24501</v>
      </c>
      <c r="B5991" s="30" t="s">
        <v>29908</v>
      </c>
      <c r="C5991" s="30"/>
      <c r="D5991" s="30" t="s">
        <v>29908</v>
      </c>
      <c r="E5991" s="30" t="s">
        <v>29909</v>
      </c>
      <c r="F5991" s="30" t="s">
        <v>1454</v>
      </c>
      <c r="G5991" s="30" t="s">
        <v>1484</v>
      </c>
      <c r="H5991" s="30" t="s">
        <v>1379</v>
      </c>
      <c r="I5991" s="30">
        <v>64001160</v>
      </c>
      <c r="J5991" s="30" t="s">
        <v>29910</v>
      </c>
      <c r="K5991" s="57">
        <v>194665933</v>
      </c>
      <c r="L5991" s="30"/>
      <c r="M5991" s="30"/>
      <c r="N5991" s="30"/>
      <c r="O5991" s="30"/>
      <c r="P5991" s="30"/>
      <c r="Q5991" s="30" t="s">
        <v>29911</v>
      </c>
      <c r="R5991" s="30"/>
      <c r="S5991" s="30" t="s">
        <v>29912</v>
      </c>
      <c r="T5991" s="30"/>
      <c r="U5991" s="30"/>
      <c r="V5991" s="30" t="s">
        <v>1444</v>
      </c>
    </row>
    <row r="5992" spans="1:22" ht="15" customHeight="1">
      <c r="A5992" s="30">
        <v>24601</v>
      </c>
      <c r="B5992" s="30" t="s">
        <v>29913</v>
      </c>
      <c r="C5992" s="30"/>
      <c r="D5992" s="30" t="s">
        <v>29913</v>
      </c>
      <c r="E5992" s="30" t="s">
        <v>9187</v>
      </c>
      <c r="F5992" s="30" t="s">
        <v>29914</v>
      </c>
      <c r="G5992" s="30" t="s">
        <v>7938</v>
      </c>
      <c r="H5992" s="30" t="s">
        <v>1391</v>
      </c>
      <c r="I5992" s="30">
        <v>99930000</v>
      </c>
      <c r="J5992" s="30" t="s">
        <v>29915</v>
      </c>
      <c r="K5992" s="57">
        <v>540045462</v>
      </c>
      <c r="L5992" s="30"/>
      <c r="M5992" s="30"/>
      <c r="N5992" s="30"/>
      <c r="O5992" s="30"/>
      <c r="P5992" s="30"/>
      <c r="Q5992" s="30" t="s">
        <v>25532</v>
      </c>
      <c r="R5992" s="30"/>
      <c r="S5992" s="30" t="s">
        <v>4437</v>
      </c>
      <c r="T5992" s="30"/>
      <c r="U5992" s="30"/>
      <c r="V5992" s="30" t="s">
        <v>1444</v>
      </c>
    </row>
    <row r="5993" spans="1:22" ht="15" customHeight="1">
      <c r="A5993" s="30">
        <v>24701</v>
      </c>
      <c r="B5993" s="30" t="s">
        <v>29916</v>
      </c>
      <c r="C5993" s="30"/>
      <c r="D5993" s="30" t="s">
        <v>29916</v>
      </c>
      <c r="E5993" s="30" t="s">
        <v>29917</v>
      </c>
      <c r="F5993" s="30" t="s">
        <v>1454</v>
      </c>
      <c r="G5993" s="30" t="s">
        <v>1564</v>
      </c>
      <c r="H5993" s="30" t="s">
        <v>1397</v>
      </c>
      <c r="I5993" s="30">
        <v>13010070</v>
      </c>
      <c r="J5993" s="30" t="s">
        <v>29918</v>
      </c>
      <c r="K5993" s="57" t="s">
        <v>29919</v>
      </c>
      <c r="L5993" s="30"/>
      <c r="M5993" s="30"/>
      <c r="N5993" s="30"/>
      <c r="O5993" s="30"/>
      <c r="P5993" s="30"/>
      <c r="Q5993" s="30" t="s">
        <v>19013</v>
      </c>
      <c r="R5993" s="30"/>
      <c r="S5993" s="30" t="s">
        <v>29920</v>
      </c>
      <c r="T5993" s="30"/>
      <c r="U5993" s="30"/>
      <c r="V5993" s="30" t="s">
        <v>1444</v>
      </c>
    </row>
    <row r="5994" spans="1:22" ht="15" customHeight="1">
      <c r="A5994" s="30">
        <v>24901</v>
      </c>
      <c r="B5994" s="30" t="s">
        <v>29921</v>
      </c>
      <c r="C5994" s="30"/>
      <c r="D5994" s="30" t="s">
        <v>29921</v>
      </c>
      <c r="E5994" s="30" t="s">
        <v>29922</v>
      </c>
      <c r="F5994" s="30" t="s">
        <v>4489</v>
      </c>
      <c r="G5994" s="30" t="s">
        <v>1498</v>
      </c>
      <c r="H5994" s="30" t="s">
        <v>1352</v>
      </c>
      <c r="I5994" s="30">
        <v>44057300</v>
      </c>
      <c r="J5994" s="30" t="s">
        <v>29923</v>
      </c>
      <c r="K5994" s="57">
        <v>195497009</v>
      </c>
      <c r="L5994" s="30"/>
      <c r="M5994" s="30"/>
      <c r="N5994" s="30"/>
      <c r="O5994" s="30"/>
      <c r="P5994" s="30"/>
      <c r="Q5994" s="30" t="s">
        <v>29924</v>
      </c>
      <c r="R5994" s="30"/>
      <c r="S5994" s="30" t="s">
        <v>29925</v>
      </c>
      <c r="T5994" s="30"/>
      <c r="U5994" s="30"/>
      <c r="V5994" s="30" t="s">
        <v>1444</v>
      </c>
    </row>
    <row r="5995" spans="1:22" ht="15" customHeight="1">
      <c r="A5995" s="30">
        <v>25001</v>
      </c>
      <c r="B5995" s="30" t="s">
        <v>29926</v>
      </c>
      <c r="C5995" s="30"/>
      <c r="D5995" s="30" t="s">
        <v>29926</v>
      </c>
      <c r="E5995" s="30" t="s">
        <v>29927</v>
      </c>
      <c r="F5995" s="30" t="s">
        <v>29928</v>
      </c>
      <c r="G5995" s="30" t="s">
        <v>5140</v>
      </c>
      <c r="H5995" s="30" t="s">
        <v>1397</v>
      </c>
      <c r="I5995" s="30">
        <v>12041080</v>
      </c>
      <c r="J5995" s="30" t="s">
        <v>29929</v>
      </c>
      <c r="K5995" s="57" t="s">
        <v>29930</v>
      </c>
      <c r="L5995" s="30"/>
      <c r="M5995" s="30"/>
      <c r="N5995" s="30"/>
      <c r="O5995" s="30"/>
      <c r="P5995" s="30"/>
      <c r="Q5995" s="30" t="s">
        <v>29931</v>
      </c>
      <c r="R5995" s="30"/>
      <c r="S5995" s="30" t="s">
        <v>29932</v>
      </c>
      <c r="T5995" s="30"/>
      <c r="U5995" s="30"/>
      <c r="V5995" s="30" t="s">
        <v>1444</v>
      </c>
    </row>
    <row r="5996" spans="1:22" ht="15" customHeight="1">
      <c r="A5996" s="30">
        <v>25201</v>
      </c>
      <c r="B5996" s="30" t="s">
        <v>29933</v>
      </c>
      <c r="C5996" s="30"/>
      <c r="D5996" s="30" t="s">
        <v>29933</v>
      </c>
      <c r="E5996" s="30" t="s">
        <v>29934</v>
      </c>
      <c r="F5996" s="30" t="s">
        <v>29935</v>
      </c>
      <c r="G5996" s="30" t="s">
        <v>2668</v>
      </c>
      <c r="H5996" s="30" t="s">
        <v>1397</v>
      </c>
      <c r="I5996" s="30">
        <v>6184110</v>
      </c>
      <c r="J5996" s="30" t="s">
        <v>29936</v>
      </c>
      <c r="K5996" s="57">
        <v>120308934114</v>
      </c>
      <c r="L5996" s="30"/>
      <c r="M5996" s="30"/>
      <c r="N5996" s="30"/>
      <c r="O5996" s="30"/>
      <c r="P5996" s="30"/>
      <c r="Q5996" s="30" t="s">
        <v>29937</v>
      </c>
      <c r="R5996" s="30"/>
      <c r="S5996" s="30" t="s">
        <v>29938</v>
      </c>
      <c r="T5996" s="30"/>
      <c r="U5996" s="30"/>
      <c r="V5996" s="30" t="s">
        <v>1444</v>
      </c>
    </row>
    <row r="5997" spans="1:22" ht="15" customHeight="1">
      <c r="A5997" s="30">
        <v>25301</v>
      </c>
      <c r="B5997" s="30" t="s">
        <v>29939</v>
      </c>
      <c r="C5997" s="30"/>
      <c r="D5997" s="30" t="s">
        <v>29939</v>
      </c>
      <c r="E5997" s="30" t="s">
        <v>29940</v>
      </c>
      <c r="F5997" s="30" t="s">
        <v>29941</v>
      </c>
      <c r="G5997" s="30" t="s">
        <v>1422</v>
      </c>
      <c r="H5997" s="30" t="s">
        <v>1397</v>
      </c>
      <c r="I5997" s="30">
        <v>2221000</v>
      </c>
      <c r="J5997" s="30" t="s">
        <v>29942</v>
      </c>
      <c r="K5997" s="57">
        <v>126279138119</v>
      </c>
      <c r="L5997" s="30"/>
      <c r="M5997" s="30"/>
      <c r="N5997" s="30"/>
      <c r="O5997" s="30"/>
      <c r="P5997" s="30"/>
      <c r="Q5997" s="30" t="s">
        <v>29943</v>
      </c>
      <c r="R5997" s="30"/>
      <c r="S5997" s="30"/>
      <c r="T5997" s="30"/>
      <c r="U5997" s="30"/>
      <c r="V5997" s="30" t="s">
        <v>1444</v>
      </c>
    </row>
    <row r="5998" spans="1:22" ht="15" customHeight="1">
      <c r="A5998" s="30">
        <v>25501</v>
      </c>
      <c r="B5998" s="30" t="s">
        <v>29944</v>
      </c>
      <c r="C5998" s="30"/>
      <c r="D5998" s="30" t="s">
        <v>29944</v>
      </c>
      <c r="E5998" s="30" t="s">
        <v>29945</v>
      </c>
      <c r="F5998" s="30" t="s">
        <v>2442</v>
      </c>
      <c r="G5998" s="30" t="s">
        <v>3867</v>
      </c>
      <c r="H5998" s="30" t="s">
        <v>1373</v>
      </c>
      <c r="I5998" s="30">
        <v>66015020</v>
      </c>
      <c r="J5998" s="30" t="s">
        <v>29946</v>
      </c>
      <c r="K5998" s="57" t="s">
        <v>29947</v>
      </c>
      <c r="L5998" s="30"/>
      <c r="M5998" s="30"/>
      <c r="N5998" s="30"/>
      <c r="O5998" s="30"/>
      <c r="P5998" s="30"/>
      <c r="Q5998" s="30" t="s">
        <v>29948</v>
      </c>
      <c r="R5998" s="30"/>
      <c r="S5998" s="30"/>
      <c r="T5998" s="30"/>
      <c r="U5998" s="30"/>
      <c r="V5998" s="30" t="s">
        <v>1444</v>
      </c>
    </row>
    <row r="5999" spans="1:22" ht="15" customHeight="1">
      <c r="A5999" s="37">
        <v>25701</v>
      </c>
      <c r="B5999" s="37" t="s">
        <v>29949</v>
      </c>
      <c r="C5999" s="37"/>
      <c r="D5999" s="37" t="s">
        <v>29949</v>
      </c>
      <c r="E5999" s="37" t="s">
        <v>29950</v>
      </c>
      <c r="F5999" s="37" t="s">
        <v>1454</v>
      </c>
      <c r="G5999" s="37" t="s">
        <v>1422</v>
      </c>
      <c r="H5999" s="37" t="s">
        <v>1397</v>
      </c>
      <c r="I5999" s="37">
        <v>1034001</v>
      </c>
      <c r="J5999" s="37" t="s">
        <v>29951</v>
      </c>
      <c r="K5999" s="58"/>
      <c r="L5999" s="37"/>
      <c r="M5999" s="37"/>
      <c r="N5999" s="37"/>
      <c r="O5999" s="37"/>
      <c r="P5999" s="37"/>
      <c r="Q5999" s="37" t="s">
        <v>29952</v>
      </c>
      <c r="R5999" s="37"/>
      <c r="S5999" s="37"/>
      <c r="T5999" s="37"/>
      <c r="U5999" s="37"/>
      <c r="V5999" s="26" t="s">
        <v>202</v>
      </c>
    </row>
    <row r="6000" spans="1:22" ht="15" customHeight="1">
      <c r="A6000" s="37">
        <v>25801</v>
      </c>
      <c r="B6000" s="37" t="s">
        <v>29953</v>
      </c>
      <c r="C6000" s="37"/>
      <c r="D6000" s="37" t="s">
        <v>29953</v>
      </c>
      <c r="E6000" s="37" t="s">
        <v>29954</v>
      </c>
      <c r="F6000" s="37" t="s">
        <v>29955</v>
      </c>
      <c r="G6000" s="37" t="s">
        <v>1422</v>
      </c>
      <c r="H6000" s="37" t="s">
        <v>1397</v>
      </c>
      <c r="I6000" s="37">
        <v>3377000</v>
      </c>
      <c r="J6000" s="37" t="s">
        <v>29956</v>
      </c>
      <c r="K6000" s="58">
        <v>141578391118</v>
      </c>
      <c r="L6000" s="37"/>
      <c r="M6000" s="37"/>
      <c r="N6000" s="37"/>
      <c r="O6000" s="37"/>
      <c r="P6000" s="37"/>
      <c r="Q6000" s="37" t="s">
        <v>29957</v>
      </c>
      <c r="R6000" s="37"/>
      <c r="S6000" s="37"/>
      <c r="T6000" s="37"/>
      <c r="U6000" s="37"/>
      <c r="V6000" s="26" t="s">
        <v>202</v>
      </c>
    </row>
    <row r="6001" spans="1:22" ht="15" customHeight="1">
      <c r="A6001" s="30">
        <v>25901</v>
      </c>
      <c r="B6001" s="30" t="s">
        <v>29958</v>
      </c>
      <c r="C6001" s="30"/>
      <c r="D6001" s="30" t="s">
        <v>29958</v>
      </c>
      <c r="E6001" s="30" t="s">
        <v>29959</v>
      </c>
      <c r="F6001" s="30" t="s">
        <v>3628</v>
      </c>
      <c r="G6001" s="30" t="s">
        <v>3405</v>
      </c>
      <c r="H6001" s="30" t="s">
        <v>1377</v>
      </c>
      <c r="I6001" s="30">
        <v>55002970</v>
      </c>
      <c r="J6001" s="30" t="s">
        <v>29960</v>
      </c>
      <c r="K6001" s="57" t="s">
        <v>29961</v>
      </c>
      <c r="L6001" s="30"/>
      <c r="M6001" s="30"/>
      <c r="N6001" s="30"/>
      <c r="O6001" s="30"/>
      <c r="P6001" s="30"/>
      <c r="Q6001" s="30" t="s">
        <v>29962</v>
      </c>
      <c r="R6001" s="30"/>
      <c r="S6001" s="30" t="s">
        <v>29963</v>
      </c>
      <c r="T6001" s="30"/>
      <c r="U6001" s="30"/>
      <c r="V6001" s="30" t="s">
        <v>1444</v>
      </c>
    </row>
    <row r="6002" spans="1:22" ht="15" customHeight="1">
      <c r="A6002" s="30">
        <v>26301</v>
      </c>
      <c r="B6002" s="30" t="s">
        <v>29964</v>
      </c>
      <c r="C6002" s="30"/>
      <c r="D6002" s="30" t="s">
        <v>29964</v>
      </c>
      <c r="E6002" s="30" t="s">
        <v>22304</v>
      </c>
      <c r="F6002" s="30" t="s">
        <v>29965</v>
      </c>
      <c r="G6002" s="30" t="s">
        <v>10257</v>
      </c>
      <c r="H6002" s="30" t="s">
        <v>1393</v>
      </c>
      <c r="I6002" s="30">
        <v>88301205</v>
      </c>
      <c r="J6002" s="30" t="s">
        <v>29966</v>
      </c>
      <c r="K6002" s="57">
        <v>260061883</v>
      </c>
      <c r="L6002" s="30"/>
      <c r="M6002" s="30"/>
      <c r="N6002" s="30"/>
      <c r="O6002" s="30"/>
      <c r="P6002" s="30"/>
      <c r="Q6002" s="30" t="s">
        <v>29967</v>
      </c>
      <c r="R6002" s="30"/>
      <c r="S6002" s="30" t="s">
        <v>29968</v>
      </c>
      <c r="T6002" s="30"/>
      <c r="U6002" s="30"/>
      <c r="V6002" s="30" t="s">
        <v>1444</v>
      </c>
    </row>
    <row r="6003" spans="1:22" ht="15" customHeight="1">
      <c r="A6003" s="37">
        <v>26401</v>
      </c>
      <c r="B6003" s="37" t="s">
        <v>29969</v>
      </c>
      <c r="C6003" s="37"/>
      <c r="D6003" s="37" t="s">
        <v>29969</v>
      </c>
      <c r="E6003" s="37" t="s">
        <v>29970</v>
      </c>
      <c r="F6003" s="37" t="s">
        <v>1454</v>
      </c>
      <c r="G6003" s="37" t="s">
        <v>2236</v>
      </c>
      <c r="H6003" s="37" t="s">
        <v>1379</v>
      </c>
      <c r="I6003" s="37">
        <v>64200340</v>
      </c>
      <c r="J6003" s="37" t="s">
        <v>29971</v>
      </c>
      <c r="K6003" s="58">
        <v>194053598</v>
      </c>
      <c r="L6003" s="37"/>
      <c r="M6003" s="37"/>
      <c r="N6003" s="37"/>
      <c r="O6003" s="37"/>
      <c r="P6003" s="37"/>
      <c r="Q6003" s="37" t="s">
        <v>29972</v>
      </c>
      <c r="R6003" s="37"/>
      <c r="S6003" s="37"/>
      <c r="T6003" s="37"/>
      <c r="U6003" s="37"/>
      <c r="V6003" s="26" t="s">
        <v>202</v>
      </c>
    </row>
    <row r="6004" spans="1:22" ht="15" customHeight="1">
      <c r="A6004" s="30">
        <v>26501</v>
      </c>
      <c r="B6004" s="30" t="s">
        <v>29973</v>
      </c>
      <c r="C6004" s="30"/>
      <c r="D6004" s="30" t="s">
        <v>29973</v>
      </c>
      <c r="E6004" s="30" t="s">
        <v>29974</v>
      </c>
      <c r="F6004" s="30" t="s">
        <v>11796</v>
      </c>
      <c r="G6004" s="30" t="s">
        <v>29975</v>
      </c>
      <c r="H6004" s="30" t="s">
        <v>1387</v>
      </c>
      <c r="I6004" s="30">
        <v>76868000</v>
      </c>
      <c r="J6004" s="30" t="s">
        <v>29976</v>
      </c>
      <c r="K6004" s="57" t="s">
        <v>29977</v>
      </c>
      <c r="L6004" s="30"/>
      <c r="M6004" s="30"/>
      <c r="N6004" s="30"/>
      <c r="O6004" s="30"/>
      <c r="P6004" s="30"/>
      <c r="Q6004" s="30" t="s">
        <v>29978</v>
      </c>
      <c r="R6004" s="30"/>
      <c r="S6004" s="30" t="s">
        <v>29979</v>
      </c>
      <c r="T6004" s="30"/>
      <c r="U6004" s="30"/>
      <c r="V6004" s="30" t="s">
        <v>1444</v>
      </c>
    </row>
    <row r="6005" spans="1:22" ht="15" customHeight="1">
      <c r="A6005" s="37">
        <v>26601</v>
      </c>
      <c r="B6005" s="37" t="s">
        <v>29980</v>
      </c>
      <c r="C6005" s="37"/>
      <c r="D6005" s="37" t="s">
        <v>29980</v>
      </c>
      <c r="E6005" s="37" t="s">
        <v>29981</v>
      </c>
      <c r="F6005" s="37" t="s">
        <v>29982</v>
      </c>
      <c r="G6005" s="37" t="s">
        <v>15150</v>
      </c>
      <c r="H6005" s="37" t="s">
        <v>1352</v>
      </c>
      <c r="I6005" s="37">
        <v>45880000</v>
      </c>
      <c r="J6005" s="37" t="s">
        <v>29983</v>
      </c>
      <c r="K6005" s="58">
        <v>136128568</v>
      </c>
      <c r="L6005" s="37"/>
      <c r="M6005" s="37"/>
      <c r="N6005" s="37"/>
      <c r="O6005" s="37"/>
      <c r="P6005" s="37"/>
      <c r="Q6005" s="37" t="s">
        <v>29984</v>
      </c>
      <c r="R6005" s="37"/>
      <c r="S6005" s="37" t="s">
        <v>27428</v>
      </c>
      <c r="T6005" s="37"/>
      <c r="U6005" s="37"/>
      <c r="V6005" s="26" t="s">
        <v>202</v>
      </c>
    </row>
    <row r="6006" spans="1:22" ht="15" customHeight="1">
      <c r="A6006" s="30">
        <v>26701</v>
      </c>
      <c r="B6006" s="30" t="s">
        <v>29985</v>
      </c>
      <c r="C6006" s="30"/>
      <c r="D6006" s="30" t="s">
        <v>29985</v>
      </c>
      <c r="E6006" s="30" t="s">
        <v>2754</v>
      </c>
      <c r="F6006" s="30" t="s">
        <v>1454</v>
      </c>
      <c r="G6006" s="30" t="s">
        <v>29986</v>
      </c>
      <c r="H6006" s="30" t="s">
        <v>1373</v>
      </c>
      <c r="I6006" s="30">
        <v>68637000</v>
      </c>
      <c r="J6006" s="30" t="s">
        <v>29987</v>
      </c>
      <c r="K6006" s="57">
        <v>157113400</v>
      </c>
      <c r="L6006" s="30"/>
      <c r="M6006" s="30"/>
      <c r="N6006" s="30"/>
      <c r="O6006" s="30"/>
      <c r="P6006" s="30"/>
      <c r="Q6006" s="30" t="s">
        <v>29988</v>
      </c>
      <c r="R6006" s="30"/>
      <c r="S6006" s="30"/>
      <c r="T6006" s="30"/>
      <c r="U6006" s="30"/>
      <c r="V6006" s="30" t="s">
        <v>1444</v>
      </c>
    </row>
    <row r="6007" spans="1:22" ht="15" customHeight="1">
      <c r="A6007" s="30">
        <v>26801</v>
      </c>
      <c r="B6007" s="30" t="s">
        <v>29989</v>
      </c>
      <c r="C6007" s="30"/>
      <c r="D6007" s="30" t="s">
        <v>29989</v>
      </c>
      <c r="E6007" s="30" t="s">
        <v>29990</v>
      </c>
      <c r="F6007" s="30" t="s">
        <v>4613</v>
      </c>
      <c r="G6007" s="30" t="s">
        <v>1700</v>
      </c>
      <c r="H6007" s="30" t="s">
        <v>1377</v>
      </c>
      <c r="I6007" s="30">
        <v>52090003</v>
      </c>
      <c r="J6007" s="30" t="s">
        <v>29991</v>
      </c>
      <c r="K6007" s="57" t="s">
        <v>29992</v>
      </c>
      <c r="L6007" s="30"/>
      <c r="M6007" s="30"/>
      <c r="N6007" s="30"/>
      <c r="O6007" s="30"/>
      <c r="P6007" s="30"/>
      <c r="Q6007" s="30" t="s">
        <v>29993</v>
      </c>
      <c r="R6007" s="30"/>
      <c r="S6007" s="30" t="s">
        <v>29994</v>
      </c>
      <c r="T6007" s="30"/>
      <c r="U6007" s="30"/>
      <c r="V6007" s="30" t="s">
        <v>1444</v>
      </c>
    </row>
    <row r="6008" spans="1:22" ht="15" customHeight="1">
      <c r="A6008" s="30">
        <v>27001</v>
      </c>
      <c r="B6008" s="30" t="s">
        <v>29995</v>
      </c>
      <c r="C6008" s="30"/>
      <c r="D6008" s="30" t="s">
        <v>29995</v>
      </c>
      <c r="E6008" s="30" t="s">
        <v>29996</v>
      </c>
      <c r="F6008" s="30" t="s">
        <v>29997</v>
      </c>
      <c r="G6008" s="30" t="s">
        <v>2323</v>
      </c>
      <c r="H6008" s="30" t="s">
        <v>1387</v>
      </c>
      <c r="I6008" s="30">
        <v>76820408</v>
      </c>
      <c r="J6008" s="30" t="s">
        <v>29998</v>
      </c>
      <c r="K6008" s="57">
        <v>4391781</v>
      </c>
      <c r="L6008" s="30"/>
      <c r="M6008" s="30"/>
      <c r="N6008" s="30"/>
      <c r="O6008" s="30"/>
      <c r="P6008" s="30"/>
      <c r="Q6008" s="30" t="s">
        <v>29999</v>
      </c>
      <c r="R6008" s="30"/>
      <c r="S6008" s="30" t="s">
        <v>30000</v>
      </c>
      <c r="T6008" s="30"/>
      <c r="U6008" s="30"/>
      <c r="V6008" s="30" t="s">
        <v>1444</v>
      </c>
    </row>
    <row r="6009" spans="1:22" ht="15" customHeight="1">
      <c r="A6009" s="30">
        <v>27101</v>
      </c>
      <c r="B6009" s="30" t="s">
        <v>30001</v>
      </c>
      <c r="C6009" s="30"/>
      <c r="D6009" s="30" t="s">
        <v>30001</v>
      </c>
      <c r="E6009" s="30" t="s">
        <v>9277</v>
      </c>
      <c r="F6009" s="30" t="s">
        <v>1454</v>
      </c>
      <c r="G6009" s="30" t="s">
        <v>9416</v>
      </c>
      <c r="H6009" s="30" t="s">
        <v>1371</v>
      </c>
      <c r="I6009" s="30">
        <v>78210102</v>
      </c>
      <c r="J6009" s="30" t="s">
        <v>30002</v>
      </c>
      <c r="K6009" s="57">
        <v>133756912</v>
      </c>
      <c r="L6009" s="30"/>
      <c r="M6009" s="30"/>
      <c r="N6009" s="30"/>
      <c r="O6009" s="30"/>
      <c r="P6009" s="30"/>
      <c r="Q6009" s="30" t="s">
        <v>30003</v>
      </c>
      <c r="R6009" s="30"/>
      <c r="S6009" s="30"/>
      <c r="T6009" s="30"/>
      <c r="U6009" s="30"/>
      <c r="V6009" s="30" t="s">
        <v>1444</v>
      </c>
    </row>
    <row r="6010" spans="1:22" ht="15" customHeight="1">
      <c r="A6010" s="37">
        <v>27201</v>
      </c>
      <c r="B6010" s="37" t="s">
        <v>30004</v>
      </c>
      <c r="C6010" s="37"/>
      <c r="D6010" s="37" t="s">
        <v>30004</v>
      </c>
      <c r="E6010" s="37" t="s">
        <v>3700</v>
      </c>
      <c r="F6010" s="37" t="s">
        <v>3700</v>
      </c>
      <c r="G6010" s="37" t="s">
        <v>1422</v>
      </c>
      <c r="H6010" s="37" t="s">
        <v>1397</v>
      </c>
      <c r="I6010" s="37">
        <v>3033000</v>
      </c>
      <c r="J6010" s="37" t="s">
        <v>30005</v>
      </c>
      <c r="K6010" s="58" t="s">
        <v>30006</v>
      </c>
      <c r="L6010" s="37"/>
      <c r="M6010" s="37"/>
      <c r="N6010" s="37"/>
      <c r="O6010" s="37"/>
      <c r="P6010" s="37"/>
      <c r="Q6010" s="37" t="s">
        <v>30007</v>
      </c>
      <c r="R6010" s="37"/>
      <c r="S6010" s="37" t="s">
        <v>30008</v>
      </c>
      <c r="T6010" s="37"/>
      <c r="U6010" s="37"/>
      <c r="V6010" s="26" t="s">
        <v>202</v>
      </c>
    </row>
    <row r="6011" spans="1:22" ht="15" customHeight="1">
      <c r="A6011" s="30">
        <v>27301</v>
      </c>
      <c r="B6011" s="30" t="s">
        <v>30009</v>
      </c>
      <c r="C6011" s="30"/>
      <c r="D6011" s="30" t="s">
        <v>30009</v>
      </c>
      <c r="E6011" s="30" t="s">
        <v>30010</v>
      </c>
      <c r="F6011" s="30" t="s">
        <v>28332</v>
      </c>
      <c r="G6011" s="30" t="s">
        <v>1865</v>
      </c>
      <c r="H6011" s="30" t="s">
        <v>1356</v>
      </c>
      <c r="I6011" s="30">
        <v>71205050</v>
      </c>
      <c r="J6011" s="30" t="s">
        <v>30011</v>
      </c>
      <c r="K6011" s="57">
        <v>804026900185</v>
      </c>
      <c r="L6011" s="30"/>
      <c r="M6011" s="30"/>
      <c r="N6011" s="30"/>
      <c r="O6011" s="30"/>
      <c r="P6011" s="30"/>
      <c r="Q6011" s="30" t="s">
        <v>30012</v>
      </c>
      <c r="R6011" s="30"/>
      <c r="S6011" s="30"/>
      <c r="T6011" s="30"/>
      <c r="U6011" s="30"/>
      <c r="V6011" s="30" t="s">
        <v>1444</v>
      </c>
    </row>
    <row r="6012" spans="1:22" ht="15" customHeight="1">
      <c r="A6012" s="30">
        <v>27401</v>
      </c>
      <c r="B6012" s="30" t="s">
        <v>30013</v>
      </c>
      <c r="C6012" s="30"/>
      <c r="D6012" s="30" t="s">
        <v>30013</v>
      </c>
      <c r="E6012" s="30" t="s">
        <v>14147</v>
      </c>
      <c r="F6012" s="30" t="s">
        <v>5239</v>
      </c>
      <c r="G6012" s="30" t="s">
        <v>1384</v>
      </c>
      <c r="H6012" s="30" t="s">
        <v>1383</v>
      </c>
      <c r="I6012" s="30">
        <v>22050001</v>
      </c>
      <c r="J6012" s="30" t="s">
        <v>30014</v>
      </c>
      <c r="K6012" s="57" t="s">
        <v>30015</v>
      </c>
      <c r="L6012" s="30"/>
      <c r="M6012" s="30"/>
      <c r="N6012" s="30"/>
      <c r="O6012" s="30"/>
      <c r="P6012" s="30"/>
      <c r="Q6012" s="30" t="s">
        <v>30016</v>
      </c>
      <c r="R6012" s="30"/>
      <c r="S6012" s="30"/>
      <c r="T6012" s="30"/>
      <c r="U6012" s="30"/>
      <c r="V6012" s="30" t="s">
        <v>1444</v>
      </c>
    </row>
    <row r="6013" spans="1:22" ht="15" customHeight="1">
      <c r="A6013" s="30">
        <v>27501</v>
      </c>
      <c r="B6013" s="30" t="s">
        <v>30017</v>
      </c>
      <c r="C6013" s="30"/>
      <c r="D6013" s="30" t="s">
        <v>30017</v>
      </c>
      <c r="E6013" s="30" t="s">
        <v>30018</v>
      </c>
      <c r="F6013" s="30" t="s">
        <v>1454</v>
      </c>
      <c r="G6013" s="30" t="s">
        <v>6146</v>
      </c>
      <c r="H6013" s="30" t="s">
        <v>1373</v>
      </c>
      <c r="I6013" s="30">
        <v>68638000</v>
      </c>
      <c r="J6013" s="30" t="s">
        <v>30019</v>
      </c>
      <c r="K6013" s="57" t="s">
        <v>30020</v>
      </c>
      <c r="L6013" s="30"/>
      <c r="M6013" s="30"/>
      <c r="N6013" s="30"/>
      <c r="O6013" s="30"/>
      <c r="P6013" s="30"/>
      <c r="Q6013" s="30" t="s">
        <v>30021</v>
      </c>
      <c r="R6013" s="30"/>
      <c r="S6013" s="30" t="s">
        <v>6149</v>
      </c>
      <c r="T6013" s="30"/>
      <c r="U6013" s="30"/>
      <c r="V6013" s="30" t="s">
        <v>1444</v>
      </c>
    </row>
    <row r="6014" spans="1:22" ht="15" customHeight="1">
      <c r="A6014" s="30">
        <v>27601</v>
      </c>
      <c r="B6014" s="30" t="s">
        <v>30022</v>
      </c>
      <c r="C6014" s="30"/>
      <c r="D6014" s="30" t="s">
        <v>30022</v>
      </c>
      <c r="E6014" s="30" t="s">
        <v>28432</v>
      </c>
      <c r="F6014" s="30" t="s">
        <v>14153</v>
      </c>
      <c r="G6014" s="30" t="s">
        <v>1865</v>
      </c>
      <c r="H6014" s="30" t="s">
        <v>1356</v>
      </c>
      <c r="I6014" s="30">
        <v>71020687</v>
      </c>
      <c r="J6014" s="30" t="s">
        <v>30023</v>
      </c>
      <c r="K6014" s="57">
        <v>745358700129</v>
      </c>
      <c r="L6014" s="30"/>
      <c r="M6014" s="30"/>
      <c r="N6014" s="30"/>
      <c r="O6014" s="30"/>
      <c r="P6014" s="30"/>
      <c r="Q6014" s="30" t="s">
        <v>30024</v>
      </c>
      <c r="R6014" s="30"/>
      <c r="S6014" s="30"/>
      <c r="T6014" s="30"/>
      <c r="U6014" s="30"/>
      <c r="V6014" s="30" t="s">
        <v>1428</v>
      </c>
    </row>
    <row r="6015" spans="1:22" ht="15" customHeight="1">
      <c r="A6015" s="30">
        <v>27701</v>
      </c>
      <c r="B6015" s="30" t="s">
        <v>30025</v>
      </c>
      <c r="C6015" s="30"/>
      <c r="D6015" s="30" t="s">
        <v>30025</v>
      </c>
      <c r="E6015" s="30" t="s">
        <v>30026</v>
      </c>
      <c r="F6015" s="30" t="s">
        <v>6880</v>
      </c>
      <c r="G6015" s="30" t="s">
        <v>1422</v>
      </c>
      <c r="H6015" s="30" t="s">
        <v>1397</v>
      </c>
      <c r="I6015" s="30">
        <v>2679000</v>
      </c>
      <c r="J6015" s="30" t="s">
        <v>30027</v>
      </c>
      <c r="K6015" s="57" t="s">
        <v>30028</v>
      </c>
      <c r="L6015" s="30"/>
      <c r="M6015" s="30"/>
      <c r="N6015" s="30"/>
      <c r="O6015" s="30"/>
      <c r="P6015" s="30"/>
      <c r="Q6015" s="30" t="s">
        <v>30029</v>
      </c>
      <c r="R6015" s="30"/>
      <c r="S6015" s="30"/>
      <c r="T6015" s="30"/>
      <c r="U6015" s="30"/>
      <c r="V6015" s="30" t="s">
        <v>1428</v>
      </c>
    </row>
    <row r="6016" spans="1:22" ht="15" customHeight="1">
      <c r="A6016" s="30">
        <v>27901</v>
      </c>
      <c r="B6016" s="30" t="s">
        <v>30030</v>
      </c>
      <c r="C6016" s="30"/>
      <c r="D6016" s="30" t="s">
        <v>30030</v>
      </c>
      <c r="E6016" s="30" t="s">
        <v>30031</v>
      </c>
      <c r="F6016" s="30" t="s">
        <v>24707</v>
      </c>
      <c r="G6016" s="30" t="s">
        <v>3383</v>
      </c>
      <c r="H6016" s="30" t="s">
        <v>1383</v>
      </c>
      <c r="I6016" s="30">
        <v>24220031</v>
      </c>
      <c r="J6016" s="30" t="s">
        <v>30032</v>
      </c>
      <c r="K6016" s="57" t="s">
        <v>30033</v>
      </c>
      <c r="L6016" s="30"/>
      <c r="M6016" s="30"/>
      <c r="N6016" s="30"/>
      <c r="O6016" s="30"/>
      <c r="P6016" s="30"/>
      <c r="Q6016" s="30" t="s">
        <v>23383</v>
      </c>
      <c r="R6016" s="30"/>
      <c r="S6016" s="30"/>
      <c r="T6016" s="30"/>
      <c r="U6016" s="30"/>
      <c r="V6016" s="30" t="s">
        <v>1428</v>
      </c>
    </row>
    <row r="6017" spans="1:22" ht="15" customHeight="1">
      <c r="A6017" s="30">
        <v>28001</v>
      </c>
      <c r="B6017" s="30" t="s">
        <v>30034</v>
      </c>
      <c r="C6017" s="30"/>
      <c r="D6017" s="30" t="s">
        <v>30034</v>
      </c>
      <c r="E6017" s="30" t="s">
        <v>30035</v>
      </c>
      <c r="F6017" s="30" t="s">
        <v>30036</v>
      </c>
      <c r="G6017" s="30" t="s">
        <v>4385</v>
      </c>
      <c r="H6017" s="30" t="s">
        <v>1373</v>
      </c>
      <c r="I6017" s="30">
        <v>68379200</v>
      </c>
      <c r="J6017" s="30" t="s">
        <v>30037</v>
      </c>
      <c r="K6017" s="57" t="s">
        <v>30038</v>
      </c>
      <c r="L6017" s="30"/>
      <c r="M6017" s="30"/>
      <c r="N6017" s="30"/>
      <c r="O6017" s="30"/>
      <c r="P6017" s="30"/>
      <c r="Q6017" s="30" t="s">
        <v>30039</v>
      </c>
      <c r="R6017" s="30"/>
      <c r="S6017" s="30" t="s">
        <v>30040</v>
      </c>
      <c r="T6017" s="30"/>
      <c r="U6017" s="30"/>
      <c r="V6017" s="30" t="s">
        <v>1444</v>
      </c>
    </row>
    <row r="6018" spans="1:22" ht="15" customHeight="1">
      <c r="A6018" s="30">
        <v>28101</v>
      </c>
      <c r="B6018" s="30" t="s">
        <v>30041</v>
      </c>
      <c r="C6018" s="30"/>
      <c r="D6018" s="30" t="s">
        <v>30041</v>
      </c>
      <c r="E6018" s="30" t="s">
        <v>15730</v>
      </c>
      <c r="F6018" s="30" t="s">
        <v>1454</v>
      </c>
      <c r="G6018" s="30" t="s">
        <v>4565</v>
      </c>
      <c r="H6018" s="30" t="s">
        <v>1391</v>
      </c>
      <c r="I6018" s="30">
        <v>98910000</v>
      </c>
      <c r="J6018" s="30" t="s">
        <v>30042</v>
      </c>
      <c r="K6018" s="57">
        <v>1470055187</v>
      </c>
      <c r="L6018" s="30"/>
      <c r="M6018" s="30"/>
      <c r="N6018" s="30"/>
      <c r="O6018" s="30"/>
      <c r="P6018" s="30"/>
      <c r="Q6018" s="30" t="s">
        <v>30043</v>
      </c>
      <c r="R6018" s="30"/>
      <c r="S6018" s="30" t="s">
        <v>4437</v>
      </c>
      <c r="T6018" s="30"/>
      <c r="U6018" s="30"/>
      <c r="V6018" s="30" t="s">
        <v>1444</v>
      </c>
    </row>
    <row r="6019" spans="1:22" ht="15" customHeight="1">
      <c r="A6019" s="30">
        <v>28201</v>
      </c>
      <c r="B6019" s="30" t="s">
        <v>30044</v>
      </c>
      <c r="C6019" s="30"/>
      <c r="D6019" s="30" t="s">
        <v>30044</v>
      </c>
      <c r="E6019" s="30" t="s">
        <v>30045</v>
      </c>
      <c r="F6019" s="30" t="s">
        <v>30046</v>
      </c>
      <c r="G6019" s="30" t="s">
        <v>1700</v>
      </c>
      <c r="H6019" s="30" t="s">
        <v>1377</v>
      </c>
      <c r="I6019" s="30">
        <v>50020705</v>
      </c>
      <c r="J6019" s="30" t="s">
        <v>30047</v>
      </c>
      <c r="K6019" s="57" t="s">
        <v>30048</v>
      </c>
      <c r="L6019" s="30"/>
      <c r="M6019" s="30"/>
      <c r="N6019" s="30"/>
      <c r="O6019" s="30"/>
      <c r="P6019" s="30"/>
      <c r="Q6019" s="30" t="s">
        <v>30049</v>
      </c>
      <c r="R6019" s="30"/>
      <c r="S6019" s="30" t="s">
        <v>30050</v>
      </c>
      <c r="T6019" s="30"/>
      <c r="U6019" s="30"/>
      <c r="V6019" s="30" t="s">
        <v>1444</v>
      </c>
    </row>
    <row r="6020" spans="1:22" ht="15" customHeight="1">
      <c r="A6020" s="30">
        <v>28301</v>
      </c>
      <c r="B6020" s="30" t="s">
        <v>30051</v>
      </c>
      <c r="C6020" s="30"/>
      <c r="D6020" s="30" t="s">
        <v>30051</v>
      </c>
      <c r="E6020" s="30" t="s">
        <v>30052</v>
      </c>
      <c r="F6020" s="30" t="s">
        <v>5640</v>
      </c>
      <c r="G6020" s="30" t="s">
        <v>1746</v>
      </c>
      <c r="H6020" s="30" t="s">
        <v>1377</v>
      </c>
      <c r="I6020" s="30">
        <v>53429510</v>
      </c>
      <c r="J6020" s="30" t="s">
        <v>30053</v>
      </c>
      <c r="K6020" s="57" t="s">
        <v>30054</v>
      </c>
      <c r="L6020" s="30"/>
      <c r="M6020" s="30"/>
      <c r="N6020" s="30"/>
      <c r="O6020" s="30"/>
      <c r="P6020" s="30"/>
      <c r="Q6020" s="30" t="s">
        <v>30055</v>
      </c>
      <c r="R6020" s="30"/>
      <c r="S6020" s="30" t="s">
        <v>30056</v>
      </c>
      <c r="T6020" s="30"/>
      <c r="U6020" s="30"/>
      <c r="V6020" s="30" t="s">
        <v>1444</v>
      </c>
    </row>
    <row r="6021" spans="1:22" ht="15" customHeight="1">
      <c r="A6021" s="30">
        <v>28501</v>
      </c>
      <c r="B6021" s="30" t="s">
        <v>30057</v>
      </c>
      <c r="C6021" s="30"/>
      <c r="D6021" s="30" t="s">
        <v>30057</v>
      </c>
      <c r="E6021" s="30" t="s">
        <v>30058</v>
      </c>
      <c r="F6021" s="30" t="s">
        <v>30059</v>
      </c>
      <c r="G6021" s="30" t="s">
        <v>1896</v>
      </c>
      <c r="H6021" s="30" t="s">
        <v>1397</v>
      </c>
      <c r="I6021" s="30">
        <v>9895740</v>
      </c>
      <c r="J6021" s="30" t="s">
        <v>30060</v>
      </c>
      <c r="K6021" s="57">
        <v>635390627110</v>
      </c>
      <c r="L6021" s="30"/>
      <c r="M6021" s="30"/>
      <c r="N6021" s="30"/>
      <c r="O6021" s="30"/>
      <c r="P6021" s="30"/>
      <c r="Q6021" s="30" t="s">
        <v>30061</v>
      </c>
      <c r="R6021" s="30"/>
      <c r="S6021" s="30"/>
      <c r="T6021" s="30"/>
      <c r="U6021" s="30"/>
      <c r="V6021" s="30" t="s">
        <v>1428</v>
      </c>
    </row>
    <row r="6022" spans="1:22" ht="15" customHeight="1">
      <c r="A6022" s="30">
        <v>28601</v>
      </c>
      <c r="B6022" s="30" t="s">
        <v>30062</v>
      </c>
      <c r="C6022" s="30"/>
      <c r="D6022" s="30" t="s">
        <v>30062</v>
      </c>
      <c r="E6022" s="30" t="s">
        <v>30063</v>
      </c>
      <c r="F6022" s="30" t="s">
        <v>30064</v>
      </c>
      <c r="G6022" s="30" t="s">
        <v>1896</v>
      </c>
      <c r="H6022" s="30" t="s">
        <v>1397</v>
      </c>
      <c r="I6022" s="30">
        <v>9895710</v>
      </c>
      <c r="J6022" s="30" t="s">
        <v>30065</v>
      </c>
      <c r="K6022" s="57">
        <v>799310226116</v>
      </c>
      <c r="L6022" s="30"/>
      <c r="M6022" s="30"/>
      <c r="N6022" s="30"/>
      <c r="O6022" s="30"/>
      <c r="P6022" s="30"/>
      <c r="Q6022" s="30" t="s">
        <v>30066</v>
      </c>
      <c r="R6022" s="30"/>
      <c r="S6022" s="30"/>
      <c r="T6022" s="30"/>
      <c r="U6022" s="30"/>
      <c r="V6022" s="30" t="s">
        <v>1428</v>
      </c>
    </row>
    <row r="6023" spans="1:22" ht="15" customHeight="1">
      <c r="A6023" s="30">
        <v>28701</v>
      </c>
      <c r="B6023" s="30" t="s">
        <v>30067</v>
      </c>
      <c r="C6023" s="30"/>
      <c r="D6023" s="30" t="s">
        <v>30067</v>
      </c>
      <c r="E6023" s="30" t="s">
        <v>30068</v>
      </c>
      <c r="F6023" s="30" t="s">
        <v>30069</v>
      </c>
      <c r="G6023" s="30" t="s">
        <v>27299</v>
      </c>
      <c r="H6023" s="30" t="s">
        <v>1377</v>
      </c>
      <c r="I6023" s="30">
        <v>55608001</v>
      </c>
      <c r="J6023" s="30" t="s">
        <v>30070</v>
      </c>
      <c r="K6023" s="57" t="s">
        <v>30071</v>
      </c>
      <c r="L6023" s="30"/>
      <c r="M6023" s="30"/>
      <c r="N6023" s="30"/>
      <c r="O6023" s="30"/>
      <c r="P6023" s="30"/>
      <c r="Q6023" s="30" t="s">
        <v>30072</v>
      </c>
      <c r="R6023" s="30"/>
      <c r="S6023" s="30" t="s">
        <v>30073</v>
      </c>
      <c r="T6023" s="30"/>
      <c r="U6023" s="30"/>
      <c r="V6023" s="30" t="s">
        <v>1444</v>
      </c>
    </row>
    <row r="6024" spans="1:22" ht="15" customHeight="1">
      <c r="A6024" s="30">
        <v>28801</v>
      </c>
      <c r="B6024" s="30" t="s">
        <v>30074</v>
      </c>
      <c r="C6024" s="30"/>
      <c r="D6024" s="30" t="s">
        <v>30074</v>
      </c>
      <c r="E6024" s="30">
        <v>218</v>
      </c>
      <c r="F6024" s="30" t="s">
        <v>5118</v>
      </c>
      <c r="G6024" s="30" t="s">
        <v>1492</v>
      </c>
      <c r="H6024" s="30" t="s">
        <v>1354</v>
      </c>
      <c r="I6024" s="30">
        <v>60530380</v>
      </c>
      <c r="J6024" s="30" t="s">
        <v>30075</v>
      </c>
      <c r="K6024" s="57" t="s">
        <v>30076</v>
      </c>
      <c r="L6024" s="30"/>
      <c r="M6024" s="30"/>
      <c r="N6024" s="30"/>
      <c r="O6024" s="30"/>
      <c r="P6024" s="30"/>
      <c r="Q6024" s="30" t="s">
        <v>30077</v>
      </c>
      <c r="R6024" s="30"/>
      <c r="S6024" s="30" t="s">
        <v>30078</v>
      </c>
      <c r="T6024" s="30"/>
      <c r="U6024" s="30"/>
      <c r="V6024" s="30" t="s">
        <v>1444</v>
      </c>
    </row>
    <row r="6025" spans="1:22" ht="15" customHeight="1">
      <c r="A6025" s="37">
        <v>28901</v>
      </c>
      <c r="B6025" s="37" t="s">
        <v>30079</v>
      </c>
      <c r="C6025" s="37"/>
      <c r="D6025" s="37" t="s">
        <v>30079</v>
      </c>
      <c r="E6025" s="37" t="s">
        <v>30080</v>
      </c>
      <c r="F6025" s="37" t="s">
        <v>4849</v>
      </c>
      <c r="G6025" s="37" t="s">
        <v>27582</v>
      </c>
      <c r="H6025" s="37" t="s">
        <v>1373</v>
      </c>
      <c r="I6025" s="37">
        <v>68193000</v>
      </c>
      <c r="J6025" s="37" t="s">
        <v>30081</v>
      </c>
      <c r="K6025" s="58" t="s">
        <v>30082</v>
      </c>
      <c r="L6025" s="37"/>
      <c r="M6025" s="37"/>
      <c r="N6025" s="37"/>
      <c r="O6025" s="37"/>
      <c r="P6025" s="37"/>
      <c r="Q6025" s="37" t="s">
        <v>30083</v>
      </c>
      <c r="R6025" s="37"/>
      <c r="S6025" s="37" t="s">
        <v>30084</v>
      </c>
      <c r="T6025" s="37"/>
      <c r="U6025" s="37"/>
      <c r="V6025" s="26" t="s">
        <v>202</v>
      </c>
    </row>
    <row r="6026" spans="1:22" ht="15" customHeight="1">
      <c r="A6026" s="30">
        <v>29001</v>
      </c>
      <c r="B6026" s="30" t="s">
        <v>30085</v>
      </c>
      <c r="C6026" s="30"/>
      <c r="D6026" s="30" t="s">
        <v>30085</v>
      </c>
      <c r="E6026" s="30" t="s">
        <v>30086</v>
      </c>
      <c r="F6026" s="30" t="s">
        <v>1454</v>
      </c>
      <c r="G6026" s="30" t="s">
        <v>1540</v>
      </c>
      <c r="H6026" s="30" t="s">
        <v>1373</v>
      </c>
      <c r="I6026" s="30">
        <v>68005060</v>
      </c>
      <c r="J6026" s="30" t="s">
        <v>30087</v>
      </c>
      <c r="K6026" s="57" t="s">
        <v>30088</v>
      </c>
      <c r="L6026" s="30"/>
      <c r="M6026" s="30"/>
      <c r="N6026" s="30"/>
      <c r="O6026" s="30"/>
      <c r="P6026" s="30"/>
      <c r="Q6026" s="30" t="s">
        <v>30089</v>
      </c>
      <c r="R6026" s="30"/>
      <c r="S6026" s="30" t="s">
        <v>30090</v>
      </c>
      <c r="T6026" s="30"/>
      <c r="U6026" s="30"/>
      <c r="V6026" s="30" t="s">
        <v>1444</v>
      </c>
    </row>
    <row r="6027" spans="1:22" ht="15" customHeight="1">
      <c r="A6027" s="30">
        <v>29101</v>
      </c>
      <c r="B6027" s="30" t="s">
        <v>30091</v>
      </c>
      <c r="C6027" s="30"/>
      <c r="D6027" s="30" t="s">
        <v>30091</v>
      </c>
      <c r="E6027" s="30" t="s">
        <v>30092</v>
      </c>
      <c r="F6027" s="30" t="s">
        <v>1454</v>
      </c>
      <c r="G6027" s="30" t="s">
        <v>1422</v>
      </c>
      <c r="H6027" s="30" t="s">
        <v>1397</v>
      </c>
      <c r="I6027" s="30">
        <v>1023010</v>
      </c>
      <c r="J6027" s="30" t="s">
        <v>30093</v>
      </c>
      <c r="K6027" s="57">
        <v>119754819111</v>
      </c>
      <c r="L6027" s="30"/>
      <c r="M6027" s="30"/>
      <c r="N6027" s="30"/>
      <c r="O6027" s="30"/>
      <c r="P6027" s="30"/>
      <c r="Q6027" s="30" t="s">
        <v>22118</v>
      </c>
      <c r="R6027" s="30"/>
      <c r="S6027" s="30" t="s">
        <v>30094</v>
      </c>
      <c r="T6027" s="30"/>
      <c r="U6027" s="30"/>
      <c r="V6027" s="30" t="s">
        <v>1444</v>
      </c>
    </row>
    <row r="6028" spans="1:22" ht="15" customHeight="1">
      <c r="A6028" s="30">
        <v>29301</v>
      </c>
      <c r="B6028" s="30" t="s">
        <v>30095</v>
      </c>
      <c r="C6028" s="30"/>
      <c r="D6028" s="30" t="s">
        <v>30095</v>
      </c>
      <c r="E6028" s="30" t="s">
        <v>14946</v>
      </c>
      <c r="F6028" s="30" t="s">
        <v>1454</v>
      </c>
      <c r="G6028" s="30" t="s">
        <v>30096</v>
      </c>
      <c r="H6028" s="30" t="s">
        <v>1367</v>
      </c>
      <c r="I6028" s="30">
        <v>35666000</v>
      </c>
      <c r="J6028" s="30" t="s">
        <v>30097</v>
      </c>
      <c r="K6028" s="57">
        <v>3979034920084</v>
      </c>
      <c r="L6028" s="30"/>
      <c r="M6028" s="30"/>
      <c r="N6028" s="30"/>
      <c r="O6028" s="30"/>
      <c r="P6028" s="30"/>
      <c r="Q6028" s="30" t="s">
        <v>30098</v>
      </c>
      <c r="R6028" s="30"/>
      <c r="S6028" s="30"/>
      <c r="T6028" s="30"/>
      <c r="U6028" s="30"/>
      <c r="V6028" s="30" t="s">
        <v>1444</v>
      </c>
    </row>
    <row r="6029" spans="1:22" ht="15" customHeight="1">
      <c r="A6029" s="30">
        <v>29401</v>
      </c>
      <c r="B6029" s="30" t="s">
        <v>30099</v>
      </c>
      <c r="C6029" s="30"/>
      <c r="D6029" s="30" t="s">
        <v>30099</v>
      </c>
      <c r="E6029" s="30" t="s">
        <v>30100</v>
      </c>
      <c r="F6029" s="30" t="s">
        <v>1454</v>
      </c>
      <c r="G6029" s="30" t="s">
        <v>30101</v>
      </c>
      <c r="H6029" s="30" t="s">
        <v>1373</v>
      </c>
      <c r="I6029" s="30">
        <v>68145000</v>
      </c>
      <c r="J6029" s="30" t="s">
        <v>30102</v>
      </c>
      <c r="K6029" s="57" t="s">
        <v>30103</v>
      </c>
      <c r="L6029" s="30"/>
      <c r="M6029" s="30"/>
      <c r="N6029" s="30"/>
      <c r="O6029" s="30"/>
      <c r="P6029" s="30"/>
      <c r="Q6029" s="30" t="s">
        <v>30104</v>
      </c>
      <c r="R6029" s="30"/>
      <c r="S6029" s="30" t="s">
        <v>30105</v>
      </c>
      <c r="T6029" s="30"/>
      <c r="U6029" s="30"/>
      <c r="V6029" s="30" t="s">
        <v>1444</v>
      </c>
    </row>
    <row r="6030" spans="1:22" ht="15" customHeight="1">
      <c r="A6030" s="30">
        <v>29501</v>
      </c>
      <c r="B6030" s="30" t="s">
        <v>30106</v>
      </c>
      <c r="C6030" s="30"/>
      <c r="D6030" s="30" t="s">
        <v>30106</v>
      </c>
      <c r="E6030" s="30" t="s">
        <v>30107</v>
      </c>
      <c r="F6030" s="30" t="s">
        <v>1454</v>
      </c>
      <c r="G6030" s="30" t="s">
        <v>3978</v>
      </c>
      <c r="H6030" s="30" t="s">
        <v>1397</v>
      </c>
      <c r="I6030" s="30">
        <v>9010050</v>
      </c>
      <c r="J6030" s="30" t="s">
        <v>30108</v>
      </c>
      <c r="K6030" s="57">
        <v>626577444110</v>
      </c>
      <c r="L6030" s="30"/>
      <c r="M6030" s="30"/>
      <c r="N6030" s="30"/>
      <c r="O6030" s="30"/>
      <c r="P6030" s="30"/>
      <c r="Q6030" s="30" t="s">
        <v>30109</v>
      </c>
      <c r="R6030" s="30"/>
      <c r="S6030" s="30" t="s">
        <v>30110</v>
      </c>
      <c r="T6030" s="30"/>
      <c r="U6030" s="30"/>
      <c r="V6030" s="30" t="s">
        <v>1444</v>
      </c>
    </row>
    <row r="6031" spans="1:22" ht="15" customHeight="1">
      <c r="A6031" s="30">
        <v>29601</v>
      </c>
      <c r="B6031" s="30" t="s">
        <v>30111</v>
      </c>
      <c r="C6031" s="30"/>
      <c r="D6031" s="30" t="s">
        <v>30111</v>
      </c>
      <c r="E6031" s="30" t="s">
        <v>30112</v>
      </c>
      <c r="F6031" s="30" t="s">
        <v>30113</v>
      </c>
      <c r="G6031" s="30" t="s">
        <v>1422</v>
      </c>
      <c r="H6031" s="30" t="s">
        <v>1397</v>
      </c>
      <c r="I6031" s="30">
        <v>2526000</v>
      </c>
      <c r="J6031" s="30" t="s">
        <v>30114</v>
      </c>
      <c r="K6031" s="57">
        <v>119534039116</v>
      </c>
      <c r="L6031" s="30"/>
      <c r="M6031" s="30"/>
      <c r="N6031" s="30"/>
      <c r="O6031" s="30"/>
      <c r="P6031" s="30"/>
      <c r="Q6031" s="30" t="s">
        <v>30115</v>
      </c>
      <c r="R6031" s="30"/>
      <c r="S6031" s="30" t="s">
        <v>30116</v>
      </c>
      <c r="T6031" s="30"/>
      <c r="U6031" s="30"/>
      <c r="V6031" s="30" t="s">
        <v>1444</v>
      </c>
    </row>
    <row r="6032" spans="1:22" ht="15" customHeight="1">
      <c r="A6032" s="30">
        <v>29701</v>
      </c>
      <c r="B6032" s="30" t="s">
        <v>30117</v>
      </c>
      <c r="C6032" s="30"/>
      <c r="D6032" s="30" t="s">
        <v>30117</v>
      </c>
      <c r="E6032" s="30" t="s">
        <v>30118</v>
      </c>
      <c r="F6032" s="30" t="s">
        <v>30119</v>
      </c>
      <c r="G6032" s="30" t="s">
        <v>2360</v>
      </c>
      <c r="H6032" s="30" t="s">
        <v>1363</v>
      </c>
      <c r="I6032" s="30">
        <v>74473220</v>
      </c>
      <c r="J6032" s="30" t="s">
        <v>30120</v>
      </c>
      <c r="K6032" s="57">
        <v>109608763</v>
      </c>
      <c r="L6032" s="30"/>
      <c r="M6032" s="30"/>
      <c r="N6032" s="30"/>
      <c r="O6032" s="30"/>
      <c r="P6032" s="30"/>
      <c r="Q6032" s="30" t="s">
        <v>30121</v>
      </c>
      <c r="R6032" s="30"/>
      <c r="S6032" s="30" t="s">
        <v>30122</v>
      </c>
      <c r="T6032" s="30"/>
      <c r="U6032" s="30"/>
      <c r="V6032" s="30" t="s">
        <v>1428</v>
      </c>
    </row>
    <row r="6033" spans="1:22" ht="15" customHeight="1">
      <c r="A6033" s="30">
        <v>29801</v>
      </c>
      <c r="B6033" s="30" t="s">
        <v>30123</v>
      </c>
      <c r="C6033" s="30"/>
      <c r="D6033" s="30" t="s">
        <v>30123</v>
      </c>
      <c r="E6033" s="30" t="s">
        <v>30124</v>
      </c>
      <c r="F6033" s="30" t="s">
        <v>1454</v>
      </c>
      <c r="G6033" s="30" t="s">
        <v>4390</v>
      </c>
      <c r="H6033" s="30" t="s">
        <v>1365</v>
      </c>
      <c r="I6033" s="30">
        <v>65500000</v>
      </c>
      <c r="J6033" s="30" t="s">
        <v>30125</v>
      </c>
      <c r="K6033" s="57">
        <v>125221576</v>
      </c>
      <c r="L6033" s="30"/>
      <c r="M6033" s="30"/>
      <c r="N6033" s="30"/>
      <c r="O6033" s="30"/>
      <c r="P6033" s="30"/>
      <c r="Q6033" s="30" t="s">
        <v>30126</v>
      </c>
      <c r="R6033" s="30"/>
      <c r="S6033" s="30" t="s">
        <v>4783</v>
      </c>
      <c r="T6033" s="30"/>
      <c r="U6033" s="30"/>
      <c r="V6033" s="30" t="s">
        <v>1444</v>
      </c>
    </row>
    <row r="6034" spans="1:22" ht="15" customHeight="1">
      <c r="A6034" s="30">
        <v>29901</v>
      </c>
      <c r="B6034" s="30" t="s">
        <v>30127</v>
      </c>
      <c r="C6034" s="30"/>
      <c r="D6034" s="30" t="s">
        <v>30127</v>
      </c>
      <c r="E6034" s="30" t="s">
        <v>30128</v>
      </c>
      <c r="F6034" s="30" t="s">
        <v>20565</v>
      </c>
      <c r="G6034" s="30" t="s">
        <v>1540</v>
      </c>
      <c r="H6034" s="30" t="s">
        <v>1373</v>
      </c>
      <c r="I6034" s="30">
        <v>68040470</v>
      </c>
      <c r="J6034" s="30" t="s">
        <v>30129</v>
      </c>
      <c r="K6034" s="57">
        <v>157604330</v>
      </c>
      <c r="L6034" s="30"/>
      <c r="M6034" s="30"/>
      <c r="N6034" s="30"/>
      <c r="O6034" s="30"/>
      <c r="P6034" s="30"/>
      <c r="Q6034" s="30" t="s">
        <v>30130</v>
      </c>
      <c r="R6034" s="30"/>
      <c r="S6034" s="30"/>
      <c r="T6034" s="30"/>
      <c r="U6034" s="30"/>
      <c r="V6034" s="30" t="s">
        <v>1444</v>
      </c>
    </row>
    <row r="6035" spans="1:22" ht="15" customHeight="1">
      <c r="A6035" s="30">
        <v>30001</v>
      </c>
      <c r="B6035" s="30" t="s">
        <v>30131</v>
      </c>
      <c r="C6035" s="30"/>
      <c r="D6035" s="30" t="s">
        <v>30131</v>
      </c>
      <c r="E6035" s="30" t="s">
        <v>30132</v>
      </c>
      <c r="F6035" s="30" t="s">
        <v>1454</v>
      </c>
      <c r="G6035" s="30" t="s">
        <v>30133</v>
      </c>
      <c r="H6035" s="30" t="s">
        <v>1346</v>
      </c>
      <c r="I6035" s="30">
        <v>57770000</v>
      </c>
      <c r="J6035" s="30" t="s">
        <v>30134</v>
      </c>
      <c r="K6035" s="57">
        <v>248406752</v>
      </c>
      <c r="L6035" s="30"/>
      <c r="M6035" s="30"/>
      <c r="N6035" s="30"/>
      <c r="O6035" s="30"/>
      <c r="P6035" s="30"/>
      <c r="Q6035" s="30" t="s">
        <v>30135</v>
      </c>
      <c r="R6035" s="30"/>
      <c r="S6035" s="30" t="s">
        <v>30136</v>
      </c>
      <c r="T6035" s="30"/>
      <c r="U6035" s="30"/>
      <c r="V6035" s="30" t="s">
        <v>1444</v>
      </c>
    </row>
    <row r="6036" spans="1:22" ht="15" customHeight="1">
      <c r="A6036" s="30">
        <v>30101</v>
      </c>
      <c r="B6036" s="30" t="s">
        <v>30137</v>
      </c>
      <c r="C6036" s="30"/>
      <c r="D6036" s="30" t="s">
        <v>30137</v>
      </c>
      <c r="E6036" s="30" t="s">
        <v>21127</v>
      </c>
      <c r="F6036" s="30" t="s">
        <v>1454</v>
      </c>
      <c r="G6036" s="30" t="s">
        <v>1802</v>
      </c>
      <c r="H6036" s="30" t="s">
        <v>1373</v>
      </c>
      <c r="I6036" s="30">
        <v>68743050</v>
      </c>
      <c r="J6036" s="30" t="s">
        <v>30138</v>
      </c>
      <c r="K6036" s="57">
        <v>158393384</v>
      </c>
      <c r="L6036" s="30"/>
      <c r="M6036" s="30"/>
      <c r="N6036" s="30"/>
      <c r="O6036" s="30"/>
      <c r="P6036" s="30"/>
      <c r="Q6036" s="30" t="s">
        <v>1804</v>
      </c>
      <c r="R6036" s="30"/>
      <c r="S6036" s="30" t="s">
        <v>4437</v>
      </c>
      <c r="T6036" s="30"/>
      <c r="U6036" s="30"/>
      <c r="V6036" s="30" t="s">
        <v>1444</v>
      </c>
    </row>
    <row r="6037" spans="1:22" ht="15" customHeight="1">
      <c r="A6037" s="30">
        <v>30201</v>
      </c>
      <c r="B6037" s="30" t="s">
        <v>30139</v>
      </c>
      <c r="C6037" s="30"/>
      <c r="D6037" s="30" t="s">
        <v>30139</v>
      </c>
      <c r="E6037" s="30" t="s">
        <v>22304</v>
      </c>
      <c r="F6037" s="30" t="s">
        <v>3867</v>
      </c>
      <c r="G6037" s="30" t="s">
        <v>3122</v>
      </c>
      <c r="H6037" s="30" t="s">
        <v>1373</v>
      </c>
      <c r="I6037" s="30">
        <v>68459210</v>
      </c>
      <c r="J6037" s="30" t="s">
        <v>30140</v>
      </c>
      <c r="K6037" s="57" t="s">
        <v>30141</v>
      </c>
      <c r="L6037" s="30"/>
      <c r="M6037" s="30"/>
      <c r="N6037" s="30"/>
      <c r="O6037" s="30"/>
      <c r="P6037" s="30"/>
      <c r="Q6037" s="30" t="s">
        <v>30142</v>
      </c>
      <c r="R6037" s="30"/>
      <c r="S6037" s="30"/>
      <c r="T6037" s="30"/>
      <c r="U6037" s="30"/>
      <c r="V6037" s="30" t="s">
        <v>1444</v>
      </c>
    </row>
    <row r="6038" spans="1:22" ht="15" customHeight="1">
      <c r="A6038" s="30">
        <v>30301</v>
      </c>
      <c r="B6038" s="30" t="s">
        <v>30143</v>
      </c>
      <c r="C6038" s="30"/>
      <c r="D6038" s="30" t="s">
        <v>30143</v>
      </c>
      <c r="E6038" s="30" t="s">
        <v>30144</v>
      </c>
      <c r="F6038" s="30" t="s">
        <v>1454</v>
      </c>
      <c r="G6038" s="30" t="s">
        <v>30145</v>
      </c>
      <c r="H6038" s="30" t="s">
        <v>1373</v>
      </c>
      <c r="I6038" s="30">
        <v>68360000</v>
      </c>
      <c r="J6038" s="30" t="s">
        <v>30146</v>
      </c>
      <c r="K6038" s="57">
        <v>154689726</v>
      </c>
      <c r="L6038" s="30"/>
      <c r="M6038" s="30"/>
      <c r="N6038" s="30"/>
      <c r="O6038" s="30"/>
      <c r="P6038" s="30"/>
      <c r="Q6038" s="30" t="s">
        <v>30147</v>
      </c>
      <c r="R6038" s="30"/>
      <c r="S6038" s="30"/>
      <c r="T6038" s="30"/>
      <c r="U6038" s="30"/>
      <c r="V6038" s="30" t="s">
        <v>1444</v>
      </c>
    </row>
    <row r="6039" spans="1:22" ht="15" customHeight="1">
      <c r="A6039" s="30">
        <v>30401</v>
      </c>
      <c r="B6039" s="30" t="s">
        <v>27032</v>
      </c>
      <c r="C6039" s="30"/>
      <c r="D6039" s="30" t="s">
        <v>27032</v>
      </c>
      <c r="E6039" s="30" t="s">
        <v>30148</v>
      </c>
      <c r="F6039" s="30" t="s">
        <v>1454</v>
      </c>
      <c r="G6039" s="30" t="s">
        <v>2018</v>
      </c>
      <c r="H6039" s="30" t="s">
        <v>1385</v>
      </c>
      <c r="I6039" s="30">
        <v>59550000</v>
      </c>
      <c r="J6039" s="30" t="s">
        <v>30149</v>
      </c>
      <c r="K6039" s="57">
        <v>202176568</v>
      </c>
      <c r="L6039" s="30"/>
      <c r="M6039" s="30"/>
      <c r="N6039" s="30"/>
      <c r="O6039" s="30"/>
      <c r="P6039" s="30"/>
      <c r="Q6039" s="30" t="s">
        <v>30150</v>
      </c>
      <c r="R6039" s="30"/>
      <c r="S6039" s="30" t="s">
        <v>30151</v>
      </c>
      <c r="T6039" s="30"/>
      <c r="U6039" s="30"/>
      <c r="V6039" s="30" t="s">
        <v>1444</v>
      </c>
    </row>
    <row r="6040" spans="1:22" ht="15" customHeight="1">
      <c r="A6040" s="30">
        <v>30501</v>
      </c>
      <c r="B6040" s="30" t="s">
        <v>30152</v>
      </c>
      <c r="C6040" s="30"/>
      <c r="D6040" s="30" t="s">
        <v>30152</v>
      </c>
      <c r="E6040" s="30" t="s">
        <v>30153</v>
      </c>
      <c r="F6040" s="30" t="s">
        <v>4572</v>
      </c>
      <c r="G6040" s="30" t="s">
        <v>24460</v>
      </c>
      <c r="H6040" s="30" t="s">
        <v>1373</v>
      </c>
      <c r="I6040" s="30">
        <v>68198000</v>
      </c>
      <c r="J6040" s="30" t="s">
        <v>30154</v>
      </c>
      <c r="K6040" s="57">
        <v>158094719</v>
      </c>
      <c r="L6040" s="30"/>
      <c r="M6040" s="30"/>
      <c r="N6040" s="30"/>
      <c r="O6040" s="30"/>
      <c r="P6040" s="30"/>
      <c r="Q6040" s="30" t="s">
        <v>30155</v>
      </c>
      <c r="R6040" s="30"/>
      <c r="S6040" s="30"/>
      <c r="T6040" s="30"/>
      <c r="U6040" s="30"/>
      <c r="V6040" s="30" t="s">
        <v>1444</v>
      </c>
    </row>
    <row r="6041" spans="1:22" ht="15" customHeight="1">
      <c r="A6041" s="37">
        <v>30601</v>
      </c>
      <c r="B6041" s="37" t="s">
        <v>30156</v>
      </c>
      <c r="C6041" s="37"/>
      <c r="D6041" s="37" t="s">
        <v>30156</v>
      </c>
      <c r="E6041" s="37" t="s">
        <v>30157</v>
      </c>
      <c r="F6041" s="37" t="s">
        <v>30158</v>
      </c>
      <c r="G6041" s="37" t="s">
        <v>30159</v>
      </c>
      <c r="H6041" s="37" t="s">
        <v>1373</v>
      </c>
      <c r="I6041" s="37">
        <v>68365000</v>
      </c>
      <c r="J6041" s="37" t="s">
        <v>30160</v>
      </c>
      <c r="K6041" s="58">
        <v>155894919</v>
      </c>
      <c r="L6041" s="37"/>
      <c r="M6041" s="37"/>
      <c r="N6041" s="37"/>
      <c r="O6041" s="37"/>
      <c r="P6041" s="37"/>
      <c r="Q6041" s="37" t="s">
        <v>30161</v>
      </c>
      <c r="R6041" s="37"/>
      <c r="S6041" s="37"/>
      <c r="T6041" s="37"/>
      <c r="U6041" s="37"/>
      <c r="V6041" s="26" t="s">
        <v>202</v>
      </c>
    </row>
    <row r="6042" spans="1:22" ht="15" customHeight="1">
      <c r="A6042" s="37">
        <v>30701</v>
      </c>
      <c r="B6042" s="37" t="s">
        <v>30162</v>
      </c>
      <c r="C6042" s="37"/>
      <c r="D6042" s="37" t="s">
        <v>30162</v>
      </c>
      <c r="E6042" s="37" t="s">
        <v>30163</v>
      </c>
      <c r="F6042" s="37" t="s">
        <v>1454</v>
      </c>
      <c r="G6042" s="37" t="s">
        <v>4330</v>
      </c>
      <c r="H6042" s="37" t="s">
        <v>1377</v>
      </c>
      <c r="I6042" s="37">
        <v>55900000</v>
      </c>
      <c r="J6042" s="37" t="s">
        <v>30164</v>
      </c>
      <c r="K6042" s="58">
        <v>9794573</v>
      </c>
      <c r="L6042" s="37"/>
      <c r="M6042" s="37"/>
      <c r="N6042" s="37"/>
      <c r="O6042" s="37"/>
      <c r="P6042" s="37"/>
      <c r="Q6042" s="37" t="s">
        <v>30165</v>
      </c>
      <c r="R6042" s="37"/>
      <c r="S6042" s="37" t="s">
        <v>4437</v>
      </c>
      <c r="T6042" s="37"/>
      <c r="U6042" s="37"/>
      <c r="V6042" s="26" t="s">
        <v>202</v>
      </c>
    </row>
    <row r="6043" spans="1:22" ht="15" customHeight="1">
      <c r="A6043" s="30">
        <v>30801</v>
      </c>
      <c r="B6043" s="30" t="s">
        <v>30166</v>
      </c>
      <c r="C6043" s="30"/>
      <c r="D6043" s="30" t="s">
        <v>30166</v>
      </c>
      <c r="E6043" s="30" t="s">
        <v>30167</v>
      </c>
      <c r="F6043" s="30" t="s">
        <v>24564</v>
      </c>
      <c r="G6043" s="30" t="s">
        <v>2054</v>
      </c>
      <c r="H6043" s="30" t="s">
        <v>1352</v>
      </c>
      <c r="I6043" s="30">
        <v>40060001</v>
      </c>
      <c r="J6043" s="30" t="s">
        <v>30168</v>
      </c>
      <c r="K6043" s="57">
        <v>176054588</v>
      </c>
      <c r="L6043" s="30"/>
      <c r="M6043" s="30"/>
      <c r="N6043" s="30"/>
      <c r="O6043" s="30"/>
      <c r="P6043" s="30"/>
      <c r="Q6043" s="30" t="s">
        <v>30169</v>
      </c>
      <c r="R6043" s="30"/>
      <c r="S6043" s="30"/>
      <c r="T6043" s="30"/>
      <c r="U6043" s="30"/>
      <c r="V6043" s="30" t="s">
        <v>1444</v>
      </c>
    </row>
    <row r="6044" spans="1:22" ht="15" customHeight="1">
      <c r="A6044" s="30">
        <v>30901</v>
      </c>
      <c r="B6044" s="30" t="s">
        <v>30170</v>
      </c>
      <c r="C6044" s="30"/>
      <c r="D6044" s="30" t="s">
        <v>30170</v>
      </c>
      <c r="E6044" s="30" t="s">
        <v>23602</v>
      </c>
      <c r="F6044" s="30" t="s">
        <v>30171</v>
      </c>
      <c r="G6044" s="30" t="s">
        <v>30159</v>
      </c>
      <c r="H6044" s="30" t="s">
        <v>1373</v>
      </c>
      <c r="I6044" s="30">
        <v>68365000</v>
      </c>
      <c r="J6044" s="30" t="s">
        <v>30172</v>
      </c>
      <c r="K6044" s="57">
        <v>156599724</v>
      </c>
      <c r="L6044" s="30"/>
      <c r="M6044" s="30"/>
      <c r="N6044" s="30"/>
      <c r="O6044" s="30"/>
      <c r="P6044" s="30"/>
      <c r="Q6044" s="30" t="s">
        <v>30173</v>
      </c>
      <c r="R6044" s="30"/>
      <c r="S6044" s="30"/>
      <c r="T6044" s="30"/>
      <c r="U6044" s="30"/>
      <c r="V6044" s="30" t="s">
        <v>1444</v>
      </c>
    </row>
    <row r="6045" spans="1:22" ht="15" customHeight="1">
      <c r="A6045" s="30">
        <v>31001</v>
      </c>
      <c r="B6045" s="30" t="s">
        <v>30174</v>
      </c>
      <c r="C6045" s="30"/>
      <c r="D6045" s="30" t="s">
        <v>30174</v>
      </c>
      <c r="E6045" s="30" t="s">
        <v>30175</v>
      </c>
      <c r="F6045" s="30" t="s">
        <v>12413</v>
      </c>
      <c r="G6045" s="30" t="s">
        <v>1422</v>
      </c>
      <c r="H6045" s="30" t="s">
        <v>1397</v>
      </c>
      <c r="I6045" s="30">
        <v>8375000</v>
      </c>
      <c r="J6045" s="30" t="s">
        <v>30176</v>
      </c>
      <c r="K6045" s="57">
        <v>119445728111</v>
      </c>
      <c r="L6045" s="30"/>
      <c r="M6045" s="30"/>
      <c r="N6045" s="30"/>
      <c r="O6045" s="30"/>
      <c r="P6045" s="30"/>
      <c r="Q6045" s="30" t="s">
        <v>30177</v>
      </c>
      <c r="R6045" s="30"/>
      <c r="S6045" s="30"/>
      <c r="T6045" s="30"/>
      <c r="U6045" s="30"/>
      <c r="V6045" s="30" t="s">
        <v>1444</v>
      </c>
    </row>
    <row r="6046" spans="1:22" ht="15" customHeight="1">
      <c r="A6046" s="30">
        <v>31101</v>
      </c>
      <c r="B6046" s="30" t="s">
        <v>30178</v>
      </c>
      <c r="C6046" s="30"/>
      <c r="D6046" s="30" t="s">
        <v>30178</v>
      </c>
      <c r="E6046" s="30" t="s">
        <v>22304</v>
      </c>
      <c r="F6046" s="30" t="s">
        <v>1454</v>
      </c>
      <c r="G6046" s="30" t="s">
        <v>4385</v>
      </c>
      <c r="H6046" s="30" t="s">
        <v>1373</v>
      </c>
      <c r="I6046" s="30">
        <v>68371000</v>
      </c>
      <c r="J6046" s="30" t="s">
        <v>30179</v>
      </c>
      <c r="K6046" s="57">
        <v>152198237</v>
      </c>
      <c r="L6046" s="30"/>
      <c r="M6046" s="30"/>
      <c r="N6046" s="30"/>
      <c r="O6046" s="30"/>
      <c r="P6046" s="30"/>
      <c r="Q6046" s="30" t="s">
        <v>30180</v>
      </c>
      <c r="R6046" s="30"/>
      <c r="S6046" s="30" t="s">
        <v>30181</v>
      </c>
      <c r="T6046" s="30"/>
      <c r="U6046" s="30"/>
      <c r="V6046" s="30" t="s">
        <v>1444</v>
      </c>
    </row>
    <row r="6047" spans="1:22" ht="15" customHeight="1">
      <c r="A6047" s="30">
        <v>31201</v>
      </c>
      <c r="B6047" s="30" t="s">
        <v>30182</v>
      </c>
      <c r="C6047" s="30"/>
      <c r="D6047" s="30" t="s">
        <v>30182</v>
      </c>
      <c r="E6047" s="30" t="s">
        <v>30183</v>
      </c>
      <c r="F6047" s="30" t="s">
        <v>1454</v>
      </c>
      <c r="G6047" s="30" t="s">
        <v>27614</v>
      </c>
      <c r="H6047" s="30" t="s">
        <v>1373</v>
      </c>
      <c r="I6047" s="30">
        <v>68485000</v>
      </c>
      <c r="J6047" s="30" t="s">
        <v>30184</v>
      </c>
      <c r="K6047" s="57">
        <v>156354187</v>
      </c>
      <c r="L6047" s="30"/>
      <c r="M6047" s="30"/>
      <c r="N6047" s="30"/>
      <c r="O6047" s="30"/>
      <c r="P6047" s="30"/>
      <c r="Q6047" s="30" t="s">
        <v>30185</v>
      </c>
      <c r="R6047" s="30"/>
      <c r="S6047" s="30"/>
      <c r="T6047" s="30"/>
      <c r="U6047" s="30"/>
      <c r="V6047" s="30" t="s">
        <v>1444</v>
      </c>
    </row>
    <row r="6048" spans="1:22" ht="15" customHeight="1">
      <c r="A6048" s="30">
        <v>31301</v>
      </c>
      <c r="B6048" s="30" t="s">
        <v>30186</v>
      </c>
      <c r="C6048" s="30"/>
      <c r="D6048" s="30" t="s">
        <v>30186</v>
      </c>
      <c r="E6048" s="30" t="s">
        <v>30187</v>
      </c>
      <c r="F6048" s="30" t="s">
        <v>30188</v>
      </c>
      <c r="G6048" s="30" t="s">
        <v>4718</v>
      </c>
      <c r="H6048" s="30" t="s">
        <v>1373</v>
      </c>
      <c r="I6048" s="30">
        <v>68473000</v>
      </c>
      <c r="J6048" s="30" t="s">
        <v>30189</v>
      </c>
      <c r="K6048" s="57">
        <v>153746360</v>
      </c>
      <c r="L6048" s="30"/>
      <c r="M6048" s="30"/>
      <c r="N6048" s="30"/>
      <c r="O6048" s="30"/>
      <c r="P6048" s="30"/>
      <c r="Q6048" s="30" t="s">
        <v>30190</v>
      </c>
      <c r="R6048" s="30"/>
      <c r="S6048" s="30"/>
      <c r="T6048" s="30"/>
      <c r="U6048" s="30"/>
      <c r="V6048" s="30" t="s">
        <v>1428</v>
      </c>
    </row>
    <row r="6049" spans="1:22" ht="15" customHeight="1">
      <c r="A6049" s="30">
        <v>31501</v>
      </c>
      <c r="B6049" s="30" t="s">
        <v>30191</v>
      </c>
      <c r="C6049" s="30"/>
      <c r="D6049" s="30" t="s">
        <v>30191</v>
      </c>
      <c r="E6049" s="30" t="s">
        <v>30192</v>
      </c>
      <c r="F6049" s="30" t="s">
        <v>1454</v>
      </c>
      <c r="G6049" s="30" t="s">
        <v>30193</v>
      </c>
      <c r="H6049" s="30" t="s">
        <v>1369</v>
      </c>
      <c r="I6049" s="30">
        <v>79560000</v>
      </c>
      <c r="J6049" s="30" t="s">
        <v>30194</v>
      </c>
      <c r="K6049" s="57" t="s">
        <v>30195</v>
      </c>
      <c r="L6049" s="30"/>
      <c r="M6049" s="30"/>
      <c r="N6049" s="30"/>
      <c r="O6049" s="30"/>
      <c r="P6049" s="30"/>
      <c r="Q6049" s="30" t="s">
        <v>30196</v>
      </c>
      <c r="R6049" s="30"/>
      <c r="S6049" s="30"/>
      <c r="T6049" s="30"/>
      <c r="U6049" s="30"/>
      <c r="V6049" s="30" t="s">
        <v>1444</v>
      </c>
    </row>
    <row r="6050" spans="1:22" ht="15" customHeight="1">
      <c r="A6050" s="30">
        <v>31601</v>
      </c>
      <c r="B6050" s="30" t="s">
        <v>30197</v>
      </c>
      <c r="C6050" s="30"/>
      <c r="D6050" s="30" t="s">
        <v>30197</v>
      </c>
      <c r="E6050" s="30" t="s">
        <v>30198</v>
      </c>
      <c r="F6050" s="30" t="s">
        <v>30199</v>
      </c>
      <c r="G6050" s="30" t="s">
        <v>23082</v>
      </c>
      <c r="H6050" s="30" t="s">
        <v>1352</v>
      </c>
      <c r="I6050" s="30">
        <v>44420000</v>
      </c>
      <c r="J6050" s="30" t="s">
        <v>30200</v>
      </c>
      <c r="K6050" s="57">
        <v>29248708</v>
      </c>
      <c r="L6050" s="30"/>
      <c r="M6050" s="30"/>
      <c r="N6050" s="30"/>
      <c r="O6050" s="30"/>
      <c r="P6050" s="30"/>
      <c r="Q6050" s="30" t="s">
        <v>30201</v>
      </c>
      <c r="R6050" s="30"/>
      <c r="S6050" s="30"/>
      <c r="T6050" s="30"/>
      <c r="U6050" s="30"/>
      <c r="V6050" s="30" t="s">
        <v>1444</v>
      </c>
    </row>
    <row r="6051" spans="1:22" ht="15" customHeight="1">
      <c r="A6051" s="30">
        <v>31701</v>
      </c>
      <c r="B6051" s="30" t="s">
        <v>30202</v>
      </c>
      <c r="C6051" s="30"/>
      <c r="D6051" s="30" t="s">
        <v>30202</v>
      </c>
      <c r="E6051" s="30" t="s">
        <v>30203</v>
      </c>
      <c r="F6051" s="30" t="s">
        <v>1454</v>
      </c>
      <c r="G6051" s="30" t="s">
        <v>12645</v>
      </c>
      <c r="H6051" s="30" t="s">
        <v>1373</v>
      </c>
      <c r="I6051" s="30">
        <v>68580000</v>
      </c>
      <c r="J6051" s="30" t="s">
        <v>30204</v>
      </c>
      <c r="K6051" s="57" t="s">
        <v>30205</v>
      </c>
      <c r="L6051" s="30"/>
      <c r="M6051" s="30"/>
      <c r="N6051" s="30"/>
      <c r="O6051" s="30"/>
      <c r="P6051" s="30"/>
      <c r="Q6051" s="30" t="s">
        <v>30206</v>
      </c>
      <c r="R6051" s="30"/>
      <c r="S6051" s="30" t="s">
        <v>30207</v>
      </c>
      <c r="T6051" s="30"/>
      <c r="U6051" s="30"/>
      <c r="V6051" s="30" t="s">
        <v>1444</v>
      </c>
    </row>
    <row r="6052" spans="1:22" ht="15" customHeight="1">
      <c r="A6052" s="37">
        <v>31801</v>
      </c>
      <c r="B6052" s="37" t="s">
        <v>30208</v>
      </c>
      <c r="C6052" s="37"/>
      <c r="D6052" s="37" t="s">
        <v>30208</v>
      </c>
      <c r="E6052" s="37" t="s">
        <v>29719</v>
      </c>
      <c r="F6052" s="37" t="s">
        <v>21942</v>
      </c>
      <c r="G6052" s="37" t="s">
        <v>1802</v>
      </c>
      <c r="H6052" s="37" t="s">
        <v>1373</v>
      </c>
      <c r="I6052" s="37">
        <v>68740060</v>
      </c>
      <c r="J6052" s="37" t="s">
        <v>30209</v>
      </c>
      <c r="K6052" s="58" t="s">
        <v>30210</v>
      </c>
      <c r="L6052" s="37"/>
      <c r="M6052" s="37"/>
      <c r="N6052" s="37"/>
      <c r="O6052" s="37"/>
      <c r="P6052" s="37"/>
      <c r="Q6052" s="37" t="s">
        <v>30211</v>
      </c>
      <c r="R6052" s="37"/>
      <c r="S6052" s="37" t="s">
        <v>30212</v>
      </c>
      <c r="T6052" s="37"/>
      <c r="U6052" s="37"/>
      <c r="V6052" s="26" t="s">
        <v>202</v>
      </c>
    </row>
    <row r="6053" spans="1:22" ht="15" customHeight="1">
      <c r="A6053" s="30">
        <v>31901</v>
      </c>
      <c r="B6053" s="30" t="s">
        <v>30213</v>
      </c>
      <c r="C6053" s="30"/>
      <c r="D6053" s="30" t="s">
        <v>30213</v>
      </c>
      <c r="E6053" s="30" t="s">
        <v>30214</v>
      </c>
      <c r="F6053" s="30" t="s">
        <v>30215</v>
      </c>
      <c r="G6053" s="30" t="s">
        <v>11917</v>
      </c>
      <c r="H6053" s="30" t="s">
        <v>1393</v>
      </c>
      <c r="I6053" s="30">
        <v>89260155</v>
      </c>
      <c r="J6053" s="30" t="s">
        <v>30216</v>
      </c>
      <c r="K6053" s="57">
        <v>260944742</v>
      </c>
      <c r="L6053" s="30"/>
      <c r="M6053" s="30"/>
      <c r="N6053" s="30"/>
      <c r="O6053" s="30"/>
      <c r="P6053" s="30"/>
      <c r="Q6053" s="30" t="s">
        <v>30217</v>
      </c>
      <c r="R6053" s="30"/>
      <c r="S6053" s="30" t="s">
        <v>30218</v>
      </c>
      <c r="T6053" s="30"/>
      <c r="U6053" s="30"/>
      <c r="V6053" s="30" t="s">
        <v>1444</v>
      </c>
    </row>
    <row r="6054" spans="1:22" ht="15" customHeight="1">
      <c r="A6054" s="30">
        <v>32001</v>
      </c>
      <c r="B6054" s="30" t="s">
        <v>30219</v>
      </c>
      <c r="C6054" s="30"/>
      <c r="D6054" s="30" t="s">
        <v>30219</v>
      </c>
      <c r="E6054" s="30" t="s">
        <v>19804</v>
      </c>
      <c r="F6054" s="30" t="s">
        <v>1454</v>
      </c>
      <c r="G6054" s="30" t="s">
        <v>30220</v>
      </c>
      <c r="H6054" s="30" t="s">
        <v>1346</v>
      </c>
      <c r="I6054" s="30">
        <v>57150000</v>
      </c>
      <c r="J6054" s="30" t="s">
        <v>30221</v>
      </c>
      <c r="K6054" s="57">
        <v>242230776</v>
      </c>
      <c r="L6054" s="30"/>
      <c r="M6054" s="30"/>
      <c r="N6054" s="30"/>
      <c r="O6054" s="30"/>
      <c r="P6054" s="30"/>
      <c r="Q6054" s="30" t="s">
        <v>30222</v>
      </c>
      <c r="R6054" s="30"/>
      <c r="S6054" s="30" t="s">
        <v>30223</v>
      </c>
      <c r="T6054" s="30"/>
      <c r="U6054" s="30"/>
      <c r="V6054" s="30" t="s">
        <v>1444</v>
      </c>
    </row>
    <row r="6055" spans="1:22" ht="15" customHeight="1">
      <c r="A6055" s="37">
        <v>32101</v>
      </c>
      <c r="B6055" s="37" t="s">
        <v>30224</v>
      </c>
      <c r="C6055" s="37"/>
      <c r="D6055" s="37" t="s">
        <v>30224</v>
      </c>
      <c r="E6055" s="37" t="s">
        <v>30225</v>
      </c>
      <c r="F6055" s="37" t="s">
        <v>26829</v>
      </c>
      <c r="G6055" s="37" t="s">
        <v>9287</v>
      </c>
      <c r="H6055" s="37" t="s">
        <v>1344</v>
      </c>
      <c r="I6055" s="37">
        <v>69900661</v>
      </c>
      <c r="J6055" s="37" t="s">
        <v>30226</v>
      </c>
      <c r="K6055" s="58">
        <v>100226200171</v>
      </c>
      <c r="L6055" s="37"/>
      <c r="M6055" s="37"/>
      <c r="N6055" s="37"/>
      <c r="O6055" s="37"/>
      <c r="P6055" s="37"/>
      <c r="Q6055" s="37" t="s">
        <v>30227</v>
      </c>
      <c r="R6055" s="37"/>
      <c r="S6055" s="37"/>
      <c r="T6055" s="37"/>
      <c r="U6055" s="37"/>
      <c r="V6055" s="26" t="s">
        <v>202</v>
      </c>
    </row>
    <row r="6056" spans="1:22" ht="15" customHeight="1">
      <c r="A6056" s="30">
        <v>32201</v>
      </c>
      <c r="B6056" s="30" t="s">
        <v>30228</v>
      </c>
      <c r="C6056" s="30"/>
      <c r="D6056" s="30" t="s">
        <v>30228</v>
      </c>
      <c r="E6056" s="30" t="s">
        <v>4297</v>
      </c>
      <c r="F6056" s="30" t="s">
        <v>30229</v>
      </c>
      <c r="G6056" s="30" t="s">
        <v>24460</v>
      </c>
      <c r="H6056" s="30" t="s">
        <v>1373</v>
      </c>
      <c r="I6056" s="30">
        <v>68198000</v>
      </c>
      <c r="J6056" s="30" t="s">
        <v>30230</v>
      </c>
      <c r="K6056" s="57" t="s">
        <v>30231</v>
      </c>
      <c r="L6056" s="30"/>
      <c r="M6056" s="30"/>
      <c r="N6056" s="30"/>
      <c r="O6056" s="30"/>
      <c r="P6056" s="30"/>
      <c r="Q6056" s="30" t="s">
        <v>30232</v>
      </c>
      <c r="R6056" s="30"/>
      <c r="S6056" s="30"/>
      <c r="T6056" s="30"/>
      <c r="U6056" s="30"/>
      <c r="V6056" s="30" t="s">
        <v>1444</v>
      </c>
    </row>
    <row r="6057" spans="1:22" ht="15" customHeight="1">
      <c r="A6057" s="30">
        <v>32301</v>
      </c>
      <c r="B6057" s="30" t="s">
        <v>30233</v>
      </c>
      <c r="C6057" s="30"/>
      <c r="D6057" s="30" t="s">
        <v>30233</v>
      </c>
      <c r="E6057" s="30" t="s">
        <v>8138</v>
      </c>
      <c r="F6057" s="30" t="s">
        <v>1454</v>
      </c>
      <c r="G6057" s="30" t="s">
        <v>30234</v>
      </c>
      <c r="H6057" s="30" t="s">
        <v>1373</v>
      </c>
      <c r="I6057" s="30">
        <v>68618000</v>
      </c>
      <c r="J6057" s="30" t="s">
        <v>30235</v>
      </c>
      <c r="K6057" s="57" t="s">
        <v>30236</v>
      </c>
      <c r="L6057" s="30"/>
      <c r="M6057" s="30"/>
      <c r="N6057" s="30"/>
      <c r="O6057" s="30"/>
      <c r="P6057" s="30"/>
      <c r="Q6057" s="30" t="s">
        <v>30237</v>
      </c>
      <c r="R6057" s="30"/>
      <c r="S6057" s="30"/>
      <c r="T6057" s="30"/>
      <c r="U6057" s="30"/>
      <c r="V6057" s="30" t="s">
        <v>1444</v>
      </c>
    </row>
    <row r="6058" spans="1:22" ht="15" customHeight="1">
      <c r="A6058" s="30">
        <v>32401</v>
      </c>
      <c r="B6058" s="30" t="s">
        <v>30238</v>
      </c>
      <c r="C6058" s="30"/>
      <c r="D6058" s="30" t="s">
        <v>30238</v>
      </c>
      <c r="E6058" s="30" t="s">
        <v>30239</v>
      </c>
      <c r="F6058" s="30" t="s">
        <v>1454</v>
      </c>
      <c r="G6058" s="30" t="s">
        <v>30240</v>
      </c>
      <c r="H6058" s="30" t="s">
        <v>1393</v>
      </c>
      <c r="I6058" s="30">
        <v>88890000</v>
      </c>
      <c r="J6058" s="30" t="s">
        <v>30241</v>
      </c>
      <c r="K6058" s="57">
        <v>260219274</v>
      </c>
      <c r="L6058" s="30"/>
      <c r="M6058" s="30"/>
      <c r="N6058" s="30"/>
      <c r="O6058" s="30"/>
      <c r="P6058" s="30"/>
      <c r="Q6058" s="30" t="s">
        <v>30242</v>
      </c>
      <c r="R6058" s="30"/>
      <c r="S6058" s="30" t="s">
        <v>30243</v>
      </c>
      <c r="T6058" s="30"/>
      <c r="U6058" s="30"/>
      <c r="V6058" s="30" t="s">
        <v>1444</v>
      </c>
    </row>
    <row r="6059" spans="1:22" ht="15" customHeight="1">
      <c r="A6059" s="30">
        <v>32501</v>
      </c>
      <c r="B6059" s="30" t="s">
        <v>30244</v>
      </c>
      <c r="C6059" s="30"/>
      <c r="D6059" s="30" t="s">
        <v>30244</v>
      </c>
      <c r="E6059" s="30" t="s">
        <v>30245</v>
      </c>
      <c r="F6059" s="30" t="s">
        <v>1454</v>
      </c>
      <c r="G6059" s="30" t="s">
        <v>15333</v>
      </c>
      <c r="H6059" s="30" t="s">
        <v>1377</v>
      </c>
      <c r="I6059" s="30">
        <v>55330000</v>
      </c>
      <c r="J6059" s="30" t="s">
        <v>30246</v>
      </c>
      <c r="K6059" s="57">
        <v>55928609</v>
      </c>
      <c r="L6059" s="30"/>
      <c r="M6059" s="30"/>
      <c r="N6059" s="30"/>
      <c r="O6059" s="30"/>
      <c r="P6059" s="30"/>
      <c r="Q6059" s="30" t="s">
        <v>30247</v>
      </c>
      <c r="R6059" s="30"/>
      <c r="S6059" s="30" t="s">
        <v>30248</v>
      </c>
      <c r="T6059" s="30"/>
      <c r="U6059" s="30"/>
      <c r="V6059" s="30" t="s">
        <v>1444</v>
      </c>
    </row>
    <row r="6060" spans="1:22" ht="15" customHeight="1">
      <c r="A6060" s="30">
        <v>32601</v>
      </c>
      <c r="B6060" s="30" t="s">
        <v>30249</v>
      </c>
      <c r="C6060" s="30"/>
      <c r="D6060" s="30" t="s">
        <v>30249</v>
      </c>
      <c r="E6060" s="30" t="s">
        <v>30250</v>
      </c>
      <c r="F6060" s="30" t="s">
        <v>1454</v>
      </c>
      <c r="G6060" s="30" t="s">
        <v>15333</v>
      </c>
      <c r="H6060" s="30" t="s">
        <v>1377</v>
      </c>
      <c r="I6060" s="30">
        <v>41946</v>
      </c>
      <c r="J6060" s="30" t="s">
        <v>30251</v>
      </c>
      <c r="K6060" s="57">
        <v>60987200</v>
      </c>
      <c r="L6060" s="30"/>
      <c r="M6060" s="30"/>
      <c r="N6060" s="30"/>
      <c r="O6060" s="30"/>
      <c r="P6060" s="30"/>
      <c r="Q6060" s="30" t="s">
        <v>30252</v>
      </c>
      <c r="R6060" s="30"/>
      <c r="S6060" s="30"/>
      <c r="T6060" s="30"/>
      <c r="U6060" s="30"/>
      <c r="V6060" s="30" t="s">
        <v>1428</v>
      </c>
    </row>
    <row r="6061" spans="1:22" ht="15" customHeight="1">
      <c r="A6061" s="30">
        <v>32701</v>
      </c>
      <c r="B6061" s="30" t="s">
        <v>30253</v>
      </c>
      <c r="C6061" s="30"/>
      <c r="D6061" s="30" t="s">
        <v>30253</v>
      </c>
      <c r="E6061" s="30" t="s">
        <v>30254</v>
      </c>
      <c r="F6061" s="30" t="s">
        <v>1454</v>
      </c>
      <c r="G6061" s="30" t="s">
        <v>5774</v>
      </c>
      <c r="H6061" s="30" t="s">
        <v>1377</v>
      </c>
      <c r="I6061" s="30">
        <v>41962</v>
      </c>
      <c r="J6061" s="30" t="s">
        <v>30255</v>
      </c>
      <c r="K6061" s="57">
        <v>86031708</v>
      </c>
      <c r="L6061" s="30"/>
      <c r="M6061" s="30"/>
      <c r="N6061" s="30"/>
      <c r="O6061" s="30"/>
      <c r="P6061" s="30"/>
      <c r="Q6061" s="30" t="s">
        <v>30256</v>
      </c>
      <c r="R6061" s="30"/>
      <c r="S6061" s="30"/>
      <c r="T6061" s="30"/>
      <c r="U6061" s="30"/>
      <c r="V6061" s="30" t="s">
        <v>1444</v>
      </c>
    </row>
    <row r="6062" spans="1:22" ht="15" customHeight="1">
      <c r="A6062" s="37">
        <v>33001</v>
      </c>
      <c r="B6062" s="37" t="s">
        <v>30257</v>
      </c>
      <c r="C6062" s="37"/>
      <c r="D6062" s="37" t="s">
        <v>30257</v>
      </c>
      <c r="E6062" s="37" t="s">
        <v>9524</v>
      </c>
      <c r="F6062" s="37" t="s">
        <v>4572</v>
      </c>
      <c r="G6062" s="37" t="s">
        <v>7414</v>
      </c>
      <c r="H6062" s="37" t="s">
        <v>1391</v>
      </c>
      <c r="I6062" s="37">
        <v>94810001</v>
      </c>
      <c r="J6062" s="37" t="s">
        <v>30258</v>
      </c>
      <c r="K6062" s="58">
        <v>1650192751</v>
      </c>
      <c r="L6062" s="37"/>
      <c r="M6062" s="37"/>
      <c r="N6062" s="37"/>
      <c r="O6062" s="37"/>
      <c r="P6062" s="37"/>
      <c r="Q6062" s="37" t="s">
        <v>30259</v>
      </c>
      <c r="R6062" s="37"/>
      <c r="S6062" s="37"/>
      <c r="T6062" s="37"/>
      <c r="U6062" s="37"/>
      <c r="V6062" s="26" t="s">
        <v>202</v>
      </c>
    </row>
    <row r="6063" spans="1:22" ht="15" customHeight="1">
      <c r="A6063" s="30">
        <v>33101</v>
      </c>
      <c r="B6063" s="30" t="s">
        <v>30260</v>
      </c>
      <c r="C6063" s="30"/>
      <c r="D6063" s="30" t="s">
        <v>30260</v>
      </c>
      <c r="E6063" s="30" t="s">
        <v>30261</v>
      </c>
      <c r="F6063" s="30" t="s">
        <v>1454</v>
      </c>
      <c r="G6063" s="30" t="s">
        <v>30262</v>
      </c>
      <c r="H6063" s="30" t="s">
        <v>1377</v>
      </c>
      <c r="I6063" s="30">
        <v>55250000</v>
      </c>
      <c r="J6063" s="30" t="s">
        <v>30263</v>
      </c>
      <c r="K6063" s="57">
        <v>90463803</v>
      </c>
      <c r="L6063" s="30"/>
      <c r="M6063" s="30"/>
      <c r="N6063" s="30"/>
      <c r="O6063" s="30"/>
      <c r="P6063" s="30"/>
      <c r="Q6063" s="30" t="s">
        <v>30264</v>
      </c>
      <c r="R6063" s="30"/>
      <c r="S6063" s="30"/>
      <c r="T6063" s="30"/>
      <c r="U6063" s="30"/>
      <c r="V6063" s="30" t="s">
        <v>1444</v>
      </c>
    </row>
    <row r="6064" spans="1:22" ht="15" customHeight="1">
      <c r="A6064" s="30">
        <v>33201</v>
      </c>
      <c r="B6064" s="30" t="s">
        <v>30265</v>
      </c>
      <c r="C6064" s="30"/>
      <c r="D6064" s="30" t="s">
        <v>30265</v>
      </c>
      <c r="E6064" s="30" t="s">
        <v>30266</v>
      </c>
      <c r="F6064" s="30" t="s">
        <v>17515</v>
      </c>
      <c r="G6064" s="30" t="s">
        <v>1671</v>
      </c>
      <c r="H6064" s="30" t="s">
        <v>1397</v>
      </c>
      <c r="I6064" s="30">
        <v>7071050</v>
      </c>
      <c r="J6064" s="30" t="s">
        <v>30267</v>
      </c>
      <c r="K6064" s="57">
        <v>336471112110</v>
      </c>
      <c r="L6064" s="30"/>
      <c r="M6064" s="30"/>
      <c r="N6064" s="30"/>
      <c r="O6064" s="30"/>
      <c r="P6064" s="30"/>
      <c r="Q6064" s="30" t="s">
        <v>30268</v>
      </c>
      <c r="R6064" s="30"/>
      <c r="S6064" s="30"/>
      <c r="T6064" s="30"/>
      <c r="U6064" s="30"/>
      <c r="V6064" s="30" t="s">
        <v>1444</v>
      </c>
    </row>
    <row r="6065" spans="1:22" ht="15" customHeight="1">
      <c r="A6065" s="30">
        <v>33301</v>
      </c>
      <c r="B6065" s="30" t="s">
        <v>30269</v>
      </c>
      <c r="C6065" s="30"/>
      <c r="D6065" s="30" t="s">
        <v>30269</v>
      </c>
      <c r="E6065" s="30" t="s">
        <v>30270</v>
      </c>
      <c r="F6065" s="30" t="s">
        <v>1454</v>
      </c>
      <c r="G6065" s="30" t="s">
        <v>21040</v>
      </c>
      <c r="H6065" s="30" t="s">
        <v>1373</v>
      </c>
      <c r="I6065" s="30">
        <v>68275000</v>
      </c>
      <c r="J6065" s="30" t="s">
        <v>30271</v>
      </c>
      <c r="K6065" s="57" t="s">
        <v>30272</v>
      </c>
      <c r="L6065" s="30"/>
      <c r="M6065" s="30"/>
      <c r="N6065" s="30"/>
      <c r="O6065" s="30"/>
      <c r="P6065" s="30"/>
      <c r="Q6065" s="30" t="s">
        <v>30273</v>
      </c>
      <c r="R6065" s="30"/>
      <c r="S6065" s="30" t="s">
        <v>30274</v>
      </c>
      <c r="T6065" s="30"/>
      <c r="U6065" s="30"/>
      <c r="V6065" s="30" t="s">
        <v>1428</v>
      </c>
    </row>
    <row r="6066" spans="1:22" ht="15" customHeight="1">
      <c r="A6066" s="30">
        <v>33401</v>
      </c>
      <c r="B6066" s="30" t="s">
        <v>30275</v>
      </c>
      <c r="C6066" s="30"/>
      <c r="D6066" s="30" t="s">
        <v>30275</v>
      </c>
      <c r="E6066" s="30" t="s">
        <v>29269</v>
      </c>
      <c r="F6066" s="30" t="s">
        <v>1454</v>
      </c>
      <c r="G6066" s="30" t="s">
        <v>30276</v>
      </c>
      <c r="H6066" s="30" t="s">
        <v>1363</v>
      </c>
      <c r="I6066" s="30">
        <v>72980000</v>
      </c>
      <c r="J6066" s="30" t="s">
        <v>30277</v>
      </c>
      <c r="K6066" s="57">
        <v>108189163</v>
      </c>
      <c r="L6066" s="30"/>
      <c r="M6066" s="30"/>
      <c r="N6066" s="30"/>
      <c r="O6066" s="30"/>
      <c r="P6066" s="30"/>
      <c r="Q6066" s="30" t="s">
        <v>30278</v>
      </c>
      <c r="R6066" s="30"/>
      <c r="S6066" s="30" t="s">
        <v>30279</v>
      </c>
      <c r="T6066" s="30"/>
      <c r="U6066" s="30"/>
      <c r="V6066" s="30" t="s">
        <v>1444</v>
      </c>
    </row>
    <row r="6067" spans="1:22" ht="15" customHeight="1">
      <c r="A6067" s="30">
        <v>33501</v>
      </c>
      <c r="B6067" s="30" t="s">
        <v>30280</v>
      </c>
      <c r="C6067" s="30"/>
      <c r="D6067" s="30" t="s">
        <v>30280</v>
      </c>
      <c r="E6067" s="30" t="s">
        <v>30281</v>
      </c>
      <c r="F6067" s="30" t="s">
        <v>8811</v>
      </c>
      <c r="G6067" s="30" t="s">
        <v>2054</v>
      </c>
      <c r="H6067" s="30" t="s">
        <v>1352</v>
      </c>
      <c r="I6067" s="30">
        <v>41280000</v>
      </c>
      <c r="J6067" s="30" t="s">
        <v>30282</v>
      </c>
      <c r="K6067" s="57" t="s">
        <v>30283</v>
      </c>
      <c r="L6067" s="30"/>
      <c r="M6067" s="30"/>
      <c r="N6067" s="30"/>
      <c r="O6067" s="30"/>
      <c r="P6067" s="30"/>
      <c r="Q6067" s="30" t="s">
        <v>28165</v>
      </c>
      <c r="R6067" s="30"/>
      <c r="S6067" s="30" t="s">
        <v>4437</v>
      </c>
      <c r="T6067" s="30"/>
      <c r="U6067" s="30"/>
      <c r="V6067" s="30" t="s">
        <v>1444</v>
      </c>
    </row>
    <row r="6068" spans="1:22" ht="15" customHeight="1">
      <c r="A6068" s="30">
        <v>33701</v>
      </c>
      <c r="B6068" s="30" t="s">
        <v>30284</v>
      </c>
      <c r="C6068" s="30"/>
      <c r="D6068" s="30" t="s">
        <v>30284</v>
      </c>
      <c r="E6068" s="30" t="s">
        <v>30285</v>
      </c>
      <c r="F6068" s="30" t="s">
        <v>1454</v>
      </c>
      <c r="G6068" s="30" t="s">
        <v>19351</v>
      </c>
      <c r="H6068" s="30" t="s">
        <v>1397</v>
      </c>
      <c r="I6068" s="30">
        <v>13360000</v>
      </c>
      <c r="J6068" s="30" t="s">
        <v>30286</v>
      </c>
      <c r="K6068" s="57" t="s">
        <v>30287</v>
      </c>
      <c r="L6068" s="30"/>
      <c r="M6068" s="30"/>
      <c r="N6068" s="30"/>
      <c r="O6068" s="30"/>
      <c r="P6068" s="30"/>
      <c r="Q6068" s="30" t="s">
        <v>30288</v>
      </c>
      <c r="R6068" s="30"/>
      <c r="S6068" s="30" t="s">
        <v>30289</v>
      </c>
      <c r="T6068" s="30"/>
      <c r="U6068" s="30"/>
      <c r="V6068" s="30" t="s">
        <v>1428</v>
      </c>
    </row>
    <row r="6069" spans="1:22" ht="15" customHeight="1">
      <c r="A6069" s="30">
        <v>33801</v>
      </c>
      <c r="B6069" s="30" t="s">
        <v>30290</v>
      </c>
      <c r="C6069" s="30"/>
      <c r="D6069" s="30" t="s">
        <v>30290</v>
      </c>
      <c r="E6069" s="30" t="s">
        <v>30291</v>
      </c>
      <c r="F6069" s="30" t="s">
        <v>1454</v>
      </c>
      <c r="G6069" s="30" t="s">
        <v>19843</v>
      </c>
      <c r="H6069" s="30" t="s">
        <v>1365</v>
      </c>
      <c r="I6069" s="30">
        <v>65760000</v>
      </c>
      <c r="J6069" s="30" t="s">
        <v>30292</v>
      </c>
      <c r="K6069" s="57">
        <v>125079036</v>
      </c>
      <c r="L6069" s="30"/>
      <c r="M6069" s="30"/>
      <c r="N6069" s="30"/>
      <c r="O6069" s="30"/>
      <c r="P6069" s="30"/>
      <c r="Q6069" s="30" t="s">
        <v>30293</v>
      </c>
      <c r="R6069" s="30"/>
      <c r="S6069" s="30" t="s">
        <v>30294</v>
      </c>
      <c r="T6069" s="30"/>
      <c r="U6069" s="30"/>
      <c r="V6069" s="30" t="s">
        <v>1444</v>
      </c>
    </row>
    <row r="6070" spans="1:22" ht="15" customHeight="1">
      <c r="A6070" s="30">
        <v>34001</v>
      </c>
      <c r="B6070" s="30" t="s">
        <v>30295</v>
      </c>
      <c r="C6070" s="30"/>
      <c r="D6070" s="30" t="s">
        <v>30295</v>
      </c>
      <c r="E6070" s="30" t="s">
        <v>30296</v>
      </c>
      <c r="F6070" s="30" t="s">
        <v>1454</v>
      </c>
      <c r="G6070" s="30" t="s">
        <v>8355</v>
      </c>
      <c r="H6070" s="30" t="s">
        <v>1397</v>
      </c>
      <c r="I6070" s="30">
        <v>7400560</v>
      </c>
      <c r="J6070" s="30" t="s">
        <v>30297</v>
      </c>
      <c r="K6070" s="57">
        <v>188047383112</v>
      </c>
      <c r="L6070" s="30"/>
      <c r="M6070" s="30"/>
      <c r="N6070" s="30"/>
      <c r="O6070" s="30"/>
      <c r="P6070" s="30"/>
      <c r="Q6070" s="30" t="s">
        <v>30298</v>
      </c>
      <c r="R6070" s="30"/>
      <c r="S6070" s="30"/>
      <c r="T6070" s="30"/>
      <c r="U6070" s="30"/>
      <c r="V6070" s="30" t="s">
        <v>1444</v>
      </c>
    </row>
    <row r="6071" spans="1:22" ht="15" customHeight="1">
      <c r="A6071" s="30">
        <v>34101</v>
      </c>
      <c r="B6071" s="30" t="s">
        <v>30299</v>
      </c>
      <c r="C6071" s="30"/>
      <c r="D6071" s="30" t="s">
        <v>30299</v>
      </c>
      <c r="E6071" s="30" t="s">
        <v>21810</v>
      </c>
      <c r="F6071" s="30" t="s">
        <v>30300</v>
      </c>
      <c r="G6071" s="30" t="s">
        <v>6659</v>
      </c>
      <c r="H6071" s="30" t="s">
        <v>1352</v>
      </c>
      <c r="I6071" s="30">
        <v>44790000</v>
      </c>
      <c r="J6071" s="30" t="s">
        <v>30301</v>
      </c>
      <c r="K6071" s="57">
        <v>198150324</v>
      </c>
      <c r="L6071" s="30"/>
      <c r="M6071" s="30"/>
      <c r="N6071" s="30"/>
      <c r="O6071" s="30"/>
      <c r="P6071" s="30"/>
      <c r="Q6071" s="30" t="s">
        <v>2149</v>
      </c>
      <c r="R6071" s="30"/>
      <c r="S6071" s="30"/>
      <c r="T6071" s="30"/>
      <c r="U6071" s="30"/>
      <c r="V6071" s="30" t="s">
        <v>1444</v>
      </c>
    </row>
    <row r="6072" spans="1:22" ht="15" customHeight="1">
      <c r="A6072" s="30">
        <v>34201</v>
      </c>
      <c r="B6072" s="30" t="s">
        <v>30302</v>
      </c>
      <c r="C6072" s="30"/>
      <c r="D6072" s="30" t="s">
        <v>30302</v>
      </c>
      <c r="E6072" s="30" t="s">
        <v>30303</v>
      </c>
      <c r="F6072" s="30" t="s">
        <v>1454</v>
      </c>
      <c r="G6072" s="30" t="s">
        <v>8355</v>
      </c>
      <c r="H6072" s="30" t="s">
        <v>1397</v>
      </c>
      <c r="I6072" s="30">
        <v>7400560</v>
      </c>
      <c r="J6072" s="30" t="s">
        <v>30304</v>
      </c>
      <c r="K6072" s="57">
        <v>188037012113</v>
      </c>
      <c r="L6072" s="30"/>
      <c r="M6072" s="30"/>
      <c r="N6072" s="30"/>
      <c r="O6072" s="30"/>
      <c r="P6072" s="30"/>
      <c r="Q6072" s="30" t="s">
        <v>30305</v>
      </c>
      <c r="R6072" s="30"/>
      <c r="S6072" s="30"/>
      <c r="T6072" s="30"/>
      <c r="U6072" s="30"/>
      <c r="V6072" s="30" t="s">
        <v>1428</v>
      </c>
    </row>
    <row r="6073" spans="1:22" ht="15" customHeight="1">
      <c r="A6073" s="30">
        <v>34301</v>
      </c>
      <c r="B6073" s="30" t="s">
        <v>30306</v>
      </c>
      <c r="C6073" s="30"/>
      <c r="D6073" s="30" t="s">
        <v>30306</v>
      </c>
      <c r="E6073" s="30" t="s">
        <v>30307</v>
      </c>
      <c r="F6073" s="30" t="s">
        <v>1454</v>
      </c>
      <c r="G6073" s="30" t="s">
        <v>2278</v>
      </c>
      <c r="H6073" s="30" t="s">
        <v>1393</v>
      </c>
      <c r="I6073" s="30">
        <v>89801060</v>
      </c>
      <c r="J6073" s="30" t="s">
        <v>30308</v>
      </c>
      <c r="K6073" s="57">
        <v>258386061</v>
      </c>
      <c r="L6073" s="30"/>
      <c r="M6073" s="30"/>
      <c r="N6073" s="30"/>
      <c r="O6073" s="30"/>
      <c r="P6073" s="30"/>
      <c r="Q6073" s="30" t="s">
        <v>30309</v>
      </c>
      <c r="R6073" s="30"/>
      <c r="S6073" s="30" t="s">
        <v>23515</v>
      </c>
      <c r="T6073" s="30"/>
      <c r="U6073" s="30"/>
      <c r="V6073" s="30" t="s">
        <v>1444</v>
      </c>
    </row>
    <row r="6074" spans="1:22" ht="15" customHeight="1">
      <c r="A6074" s="37">
        <v>34401</v>
      </c>
      <c r="B6074" s="37" t="s">
        <v>30310</v>
      </c>
      <c r="C6074" s="37"/>
      <c r="D6074" s="37" t="s">
        <v>30310</v>
      </c>
      <c r="E6074" s="37" t="s">
        <v>30112</v>
      </c>
      <c r="F6074" s="37" t="s">
        <v>30113</v>
      </c>
      <c r="G6074" s="37" t="s">
        <v>1422</v>
      </c>
      <c r="H6074" s="37" t="s">
        <v>1397</v>
      </c>
      <c r="I6074" s="37">
        <v>2526000</v>
      </c>
      <c r="J6074" s="37" t="s">
        <v>30311</v>
      </c>
      <c r="K6074" s="58">
        <v>144000897111</v>
      </c>
      <c r="L6074" s="37"/>
      <c r="M6074" s="37"/>
      <c r="N6074" s="37"/>
      <c r="O6074" s="37"/>
      <c r="P6074" s="37"/>
      <c r="Q6074" s="37" t="s">
        <v>30115</v>
      </c>
      <c r="R6074" s="37"/>
      <c r="S6074" s="37" t="s">
        <v>30116</v>
      </c>
      <c r="T6074" s="37"/>
      <c r="U6074" s="37"/>
      <c r="V6074" s="26" t="s">
        <v>202</v>
      </c>
    </row>
    <row r="6075" spans="1:22" ht="15" customHeight="1">
      <c r="A6075" s="30">
        <v>34501</v>
      </c>
      <c r="B6075" s="30" t="s">
        <v>30312</v>
      </c>
      <c r="C6075" s="30"/>
      <c r="D6075" s="30" t="s">
        <v>30312</v>
      </c>
      <c r="E6075" s="30" t="s">
        <v>30313</v>
      </c>
      <c r="F6075" s="30" t="s">
        <v>1454</v>
      </c>
      <c r="G6075" s="30" t="s">
        <v>1540</v>
      </c>
      <c r="H6075" s="30" t="s">
        <v>1373</v>
      </c>
      <c r="I6075" s="30">
        <v>68005540</v>
      </c>
      <c r="J6075" s="30" t="s">
        <v>30314</v>
      </c>
      <c r="K6075" s="57">
        <v>155304402</v>
      </c>
      <c r="L6075" s="30"/>
      <c r="M6075" s="30"/>
      <c r="N6075" s="30"/>
      <c r="O6075" s="30"/>
      <c r="P6075" s="30"/>
      <c r="Q6075" s="30" t="s">
        <v>30315</v>
      </c>
      <c r="R6075" s="30"/>
      <c r="S6075" s="30"/>
      <c r="T6075" s="30"/>
      <c r="U6075" s="30"/>
      <c r="V6075" s="30" t="s">
        <v>1444</v>
      </c>
    </row>
    <row r="6076" spans="1:22" ht="15" customHeight="1">
      <c r="A6076" s="30">
        <v>34601</v>
      </c>
      <c r="B6076" s="30" t="s">
        <v>30316</v>
      </c>
      <c r="C6076" s="30"/>
      <c r="D6076" s="30" t="s">
        <v>30316</v>
      </c>
      <c r="E6076" s="30" t="s">
        <v>30317</v>
      </c>
      <c r="F6076" s="30" t="s">
        <v>1454</v>
      </c>
      <c r="G6076" s="30" t="s">
        <v>2607</v>
      </c>
      <c r="H6076" s="30" t="s">
        <v>1354</v>
      </c>
      <c r="I6076" s="30">
        <v>62250000</v>
      </c>
      <c r="J6076" s="30" t="s">
        <v>30318</v>
      </c>
      <c r="K6076" s="57" t="s">
        <v>30319</v>
      </c>
      <c r="L6076" s="30"/>
      <c r="M6076" s="30"/>
      <c r="N6076" s="30"/>
      <c r="O6076" s="30"/>
      <c r="P6076" s="30"/>
      <c r="Q6076" s="30" t="s">
        <v>30320</v>
      </c>
      <c r="R6076" s="30"/>
      <c r="S6076" s="30"/>
      <c r="T6076" s="30"/>
      <c r="U6076" s="30"/>
      <c r="V6076" s="30" t="s">
        <v>1444</v>
      </c>
    </row>
    <row r="6077" spans="1:22" ht="15" customHeight="1">
      <c r="A6077" s="30">
        <v>34701</v>
      </c>
      <c r="B6077" s="30" t="s">
        <v>30321</v>
      </c>
      <c r="C6077" s="30"/>
      <c r="D6077" s="30" t="s">
        <v>30321</v>
      </c>
      <c r="E6077" s="30" t="s">
        <v>25281</v>
      </c>
      <c r="F6077" s="30" t="s">
        <v>2744</v>
      </c>
      <c r="G6077" s="30" t="s">
        <v>2360</v>
      </c>
      <c r="H6077" s="30" t="s">
        <v>1363</v>
      </c>
      <c r="I6077" s="30">
        <v>74020200</v>
      </c>
      <c r="J6077" s="30" t="s">
        <v>30322</v>
      </c>
      <c r="K6077" s="57">
        <v>106571184</v>
      </c>
      <c r="L6077" s="30"/>
      <c r="M6077" s="30"/>
      <c r="N6077" s="30"/>
      <c r="O6077" s="30"/>
      <c r="P6077" s="30"/>
      <c r="Q6077" s="30" t="s">
        <v>9033</v>
      </c>
      <c r="R6077" s="30"/>
      <c r="S6077" s="30"/>
      <c r="T6077" s="30"/>
      <c r="U6077" s="30"/>
      <c r="V6077" s="30" t="s">
        <v>1444</v>
      </c>
    </row>
    <row r="6078" spans="1:22" ht="15" customHeight="1">
      <c r="A6078" s="37">
        <v>34801</v>
      </c>
      <c r="B6078" s="37" t="s">
        <v>30323</v>
      </c>
      <c r="C6078" s="37"/>
      <c r="D6078" s="37" t="s">
        <v>30323</v>
      </c>
      <c r="E6078" s="37" t="s">
        <v>16824</v>
      </c>
      <c r="F6078" s="37" t="s">
        <v>29673</v>
      </c>
      <c r="G6078" s="37" t="s">
        <v>30324</v>
      </c>
      <c r="H6078" s="37" t="s">
        <v>1363</v>
      </c>
      <c r="I6078" s="37">
        <v>75850000</v>
      </c>
      <c r="J6078" s="37" t="s">
        <v>30325</v>
      </c>
      <c r="K6078" s="58">
        <v>105363200</v>
      </c>
      <c r="L6078" s="37"/>
      <c r="M6078" s="37"/>
      <c r="N6078" s="37"/>
      <c r="O6078" s="37"/>
      <c r="P6078" s="37"/>
      <c r="Q6078" s="37" t="s">
        <v>30326</v>
      </c>
      <c r="R6078" s="37"/>
      <c r="S6078" s="37"/>
      <c r="T6078" s="37"/>
      <c r="U6078" s="37"/>
      <c r="V6078" s="26" t="s">
        <v>202</v>
      </c>
    </row>
    <row r="6079" spans="1:22" ht="15" customHeight="1">
      <c r="A6079" s="30">
        <v>34901</v>
      </c>
      <c r="B6079" s="30" t="s">
        <v>30327</v>
      </c>
      <c r="C6079" s="30"/>
      <c r="D6079" s="30" t="s">
        <v>30327</v>
      </c>
      <c r="E6079" s="30" t="s">
        <v>30328</v>
      </c>
      <c r="F6079" s="30" t="s">
        <v>30329</v>
      </c>
      <c r="G6079" s="30" t="s">
        <v>3405</v>
      </c>
      <c r="H6079" s="30" t="s">
        <v>1377</v>
      </c>
      <c r="I6079" s="30">
        <v>55002970</v>
      </c>
      <c r="J6079" s="30" t="s">
        <v>30330</v>
      </c>
      <c r="K6079" s="57">
        <v>43892809</v>
      </c>
      <c r="L6079" s="30"/>
      <c r="M6079" s="30"/>
      <c r="N6079" s="30"/>
      <c r="O6079" s="30"/>
      <c r="P6079" s="30"/>
      <c r="Q6079" s="30" t="s">
        <v>30331</v>
      </c>
      <c r="R6079" s="30"/>
      <c r="S6079" s="30"/>
      <c r="T6079" s="30"/>
      <c r="U6079" s="30"/>
      <c r="V6079" s="30" t="s">
        <v>1444</v>
      </c>
    </row>
    <row r="6080" spans="1:22" ht="15" customHeight="1">
      <c r="A6080" s="30">
        <v>35101</v>
      </c>
      <c r="B6080" s="30" t="s">
        <v>30332</v>
      </c>
      <c r="C6080" s="30"/>
      <c r="D6080" s="30" t="s">
        <v>30332</v>
      </c>
      <c r="E6080" s="30" t="s">
        <v>30333</v>
      </c>
      <c r="F6080" s="30" t="s">
        <v>16365</v>
      </c>
      <c r="G6080" s="30" t="s">
        <v>16366</v>
      </c>
      <c r="H6080" s="30" t="s">
        <v>1381</v>
      </c>
      <c r="I6080" s="30">
        <v>83501000</v>
      </c>
      <c r="J6080" s="30" t="s">
        <v>30334</v>
      </c>
      <c r="K6080" s="57" t="s">
        <v>30335</v>
      </c>
      <c r="L6080" s="30"/>
      <c r="M6080" s="30"/>
      <c r="N6080" s="30"/>
      <c r="O6080" s="30"/>
      <c r="P6080" s="30"/>
      <c r="Q6080" s="30" t="s">
        <v>30336</v>
      </c>
      <c r="R6080" s="30"/>
      <c r="S6080" s="30" t="s">
        <v>4437</v>
      </c>
      <c r="T6080" s="30"/>
      <c r="U6080" s="30"/>
      <c r="V6080" s="30" t="s">
        <v>1444</v>
      </c>
    </row>
    <row r="6081" spans="1:22" ht="15" customHeight="1">
      <c r="A6081" s="30">
        <v>35401</v>
      </c>
      <c r="B6081" s="30" t="s">
        <v>30337</v>
      </c>
      <c r="C6081" s="30"/>
      <c r="D6081" s="30" t="s">
        <v>30337</v>
      </c>
      <c r="E6081" s="30" t="s">
        <v>27959</v>
      </c>
      <c r="F6081" s="30" t="s">
        <v>1454</v>
      </c>
      <c r="G6081" s="30" t="s">
        <v>1498</v>
      </c>
      <c r="H6081" s="30" t="s">
        <v>1352</v>
      </c>
      <c r="I6081" s="30">
        <v>44002175</v>
      </c>
      <c r="J6081" s="30" t="s">
        <v>30338</v>
      </c>
      <c r="K6081" s="57">
        <v>169630224</v>
      </c>
      <c r="L6081" s="30"/>
      <c r="M6081" s="30"/>
      <c r="N6081" s="30"/>
      <c r="O6081" s="30"/>
      <c r="P6081" s="30"/>
      <c r="Q6081" s="30" t="s">
        <v>30339</v>
      </c>
      <c r="R6081" s="30"/>
      <c r="S6081" s="30" t="s">
        <v>30340</v>
      </c>
      <c r="T6081" s="30"/>
      <c r="U6081" s="30"/>
      <c r="V6081" s="30" t="s">
        <v>1444</v>
      </c>
    </row>
    <row r="6082" spans="1:22" ht="15" customHeight="1">
      <c r="A6082" s="30">
        <v>35501</v>
      </c>
      <c r="B6082" s="30" t="s">
        <v>30341</v>
      </c>
      <c r="C6082" s="30"/>
      <c r="D6082" s="30" t="s">
        <v>30341</v>
      </c>
      <c r="E6082" s="30" t="s">
        <v>30342</v>
      </c>
      <c r="F6082" s="30" t="s">
        <v>26710</v>
      </c>
      <c r="G6082" s="30" t="s">
        <v>1422</v>
      </c>
      <c r="H6082" s="30" t="s">
        <v>1397</v>
      </c>
      <c r="I6082" s="30">
        <v>31361483</v>
      </c>
      <c r="J6082" s="30" t="s">
        <v>30343</v>
      </c>
      <c r="K6082" s="57" t="s">
        <v>30344</v>
      </c>
      <c r="L6082" s="30"/>
      <c r="M6082" s="30"/>
      <c r="N6082" s="30"/>
      <c r="O6082" s="30"/>
      <c r="P6082" s="30"/>
      <c r="Q6082" s="30" t="s">
        <v>30345</v>
      </c>
      <c r="R6082" s="30"/>
      <c r="S6082" s="30"/>
      <c r="T6082" s="30"/>
      <c r="U6082" s="30"/>
      <c r="V6082" s="30" t="s">
        <v>1428</v>
      </c>
    </row>
    <row r="6083" spans="1:22" ht="15" customHeight="1">
      <c r="A6083" s="30">
        <v>35601</v>
      </c>
      <c r="B6083" s="30" t="s">
        <v>30346</v>
      </c>
      <c r="C6083" s="30"/>
      <c r="D6083" s="30" t="s">
        <v>30346</v>
      </c>
      <c r="E6083" s="30" t="s">
        <v>30347</v>
      </c>
      <c r="F6083" s="30" t="s">
        <v>28835</v>
      </c>
      <c r="G6083" s="30" t="s">
        <v>2728</v>
      </c>
      <c r="H6083" s="30" t="s">
        <v>1348</v>
      </c>
      <c r="I6083" s="30">
        <v>69060060</v>
      </c>
      <c r="J6083" s="30" t="s">
        <v>30348</v>
      </c>
      <c r="K6083" s="57" t="s">
        <v>30349</v>
      </c>
      <c r="L6083" s="30"/>
      <c r="M6083" s="30"/>
      <c r="N6083" s="30"/>
      <c r="O6083" s="30"/>
      <c r="P6083" s="30"/>
      <c r="Q6083" s="30" t="s">
        <v>30350</v>
      </c>
      <c r="R6083" s="30"/>
      <c r="S6083" s="30"/>
      <c r="T6083" s="30"/>
      <c r="U6083" s="30"/>
      <c r="V6083" s="30" t="s">
        <v>1444</v>
      </c>
    </row>
    <row r="6084" spans="1:22" ht="15" customHeight="1">
      <c r="A6084" s="30">
        <v>35701</v>
      </c>
      <c r="B6084" s="30" t="s">
        <v>30351</v>
      </c>
      <c r="C6084" s="30"/>
      <c r="D6084" s="30" t="s">
        <v>30351</v>
      </c>
      <c r="E6084" s="30" t="s">
        <v>30352</v>
      </c>
      <c r="F6084" s="30" t="s">
        <v>30353</v>
      </c>
      <c r="G6084" s="30"/>
      <c r="H6084" s="30" t="s">
        <v>1360</v>
      </c>
      <c r="I6084" s="30">
        <v>99999999</v>
      </c>
      <c r="J6084" s="30"/>
      <c r="K6084" s="57"/>
      <c r="L6084" s="30"/>
      <c r="M6084" s="30"/>
      <c r="N6084" s="30"/>
      <c r="O6084" s="30"/>
      <c r="P6084" s="30"/>
      <c r="Q6084" s="30" t="s">
        <v>1426</v>
      </c>
      <c r="R6084" s="30"/>
      <c r="S6084" s="30"/>
      <c r="T6084" s="30"/>
      <c r="U6084" s="30"/>
      <c r="V6084" s="30" t="s">
        <v>1444</v>
      </c>
    </row>
    <row r="6085" spans="1:22" ht="15" customHeight="1">
      <c r="A6085" s="37">
        <v>35901</v>
      </c>
      <c r="B6085" s="37" t="s">
        <v>30354</v>
      </c>
      <c r="C6085" s="37"/>
      <c r="D6085" s="37" t="s">
        <v>30354</v>
      </c>
      <c r="E6085" s="37" t="s">
        <v>1384</v>
      </c>
      <c r="F6085" s="37" t="s">
        <v>30355</v>
      </c>
      <c r="G6085" s="37" t="s">
        <v>9287</v>
      </c>
      <c r="H6085" s="37" t="s">
        <v>1344</v>
      </c>
      <c r="I6085" s="37">
        <v>69900309</v>
      </c>
      <c r="J6085" s="37" t="s">
        <v>30356</v>
      </c>
      <c r="K6085" s="58" t="s">
        <v>30357</v>
      </c>
      <c r="L6085" s="37"/>
      <c r="M6085" s="37"/>
      <c r="N6085" s="37"/>
      <c r="O6085" s="37"/>
      <c r="P6085" s="37"/>
      <c r="Q6085" s="37" t="s">
        <v>30358</v>
      </c>
      <c r="R6085" s="37"/>
      <c r="S6085" s="37"/>
      <c r="T6085" s="37"/>
      <c r="U6085" s="37"/>
      <c r="V6085" s="26" t="s">
        <v>202</v>
      </c>
    </row>
    <row r="6086" spans="1:22" ht="15" customHeight="1">
      <c r="A6086" s="37">
        <v>36001</v>
      </c>
      <c r="B6086" s="37" t="s">
        <v>30359</v>
      </c>
      <c r="C6086" s="37"/>
      <c r="D6086" s="37" t="s">
        <v>30359</v>
      </c>
      <c r="E6086" s="37" t="s">
        <v>30360</v>
      </c>
      <c r="F6086" s="37" t="s">
        <v>30361</v>
      </c>
      <c r="G6086" s="37" t="s">
        <v>1605</v>
      </c>
      <c r="H6086" s="37" t="s">
        <v>1367</v>
      </c>
      <c r="I6086" s="37">
        <v>31615310</v>
      </c>
      <c r="J6086" s="37" t="s">
        <v>30362</v>
      </c>
      <c r="K6086" s="58">
        <v>43322610039</v>
      </c>
      <c r="L6086" s="37"/>
      <c r="M6086" s="37"/>
      <c r="N6086" s="37"/>
      <c r="O6086" s="37"/>
      <c r="P6086" s="37"/>
      <c r="Q6086" s="37" t="s">
        <v>16169</v>
      </c>
      <c r="R6086" s="37"/>
      <c r="S6086" s="37" t="s">
        <v>4437</v>
      </c>
      <c r="T6086" s="37"/>
      <c r="U6086" s="37"/>
      <c r="V6086" s="26" t="s">
        <v>202</v>
      </c>
    </row>
    <row r="6087" spans="1:22" ht="15" customHeight="1">
      <c r="A6087" s="30">
        <v>36101</v>
      </c>
      <c r="B6087" s="30" t="s">
        <v>30363</v>
      </c>
      <c r="C6087" s="30"/>
      <c r="D6087" s="30" t="s">
        <v>30363</v>
      </c>
      <c r="E6087" s="30" t="s">
        <v>10143</v>
      </c>
      <c r="F6087" s="30" t="s">
        <v>3700</v>
      </c>
      <c r="G6087" s="30" t="s">
        <v>1422</v>
      </c>
      <c r="H6087" s="30" t="s">
        <v>1397</v>
      </c>
      <c r="I6087" s="30">
        <v>3032000</v>
      </c>
      <c r="J6087" s="30" t="s">
        <v>30364</v>
      </c>
      <c r="K6087" s="57" t="s">
        <v>30365</v>
      </c>
      <c r="L6087" s="30"/>
      <c r="M6087" s="30"/>
      <c r="N6087" s="30"/>
      <c r="O6087" s="30"/>
      <c r="P6087" s="30"/>
      <c r="Q6087" s="30" t="s">
        <v>18641</v>
      </c>
      <c r="R6087" s="30"/>
      <c r="S6087" s="30" t="s">
        <v>18642</v>
      </c>
      <c r="T6087" s="30"/>
      <c r="U6087" s="30"/>
      <c r="V6087" s="30" t="s">
        <v>1428</v>
      </c>
    </row>
    <row r="6088" spans="1:22" ht="15" customHeight="1">
      <c r="A6088" s="30">
        <v>36301</v>
      </c>
      <c r="B6088" s="30" t="s">
        <v>30366</v>
      </c>
      <c r="C6088" s="30"/>
      <c r="D6088" s="30" t="s">
        <v>30366</v>
      </c>
      <c r="E6088" s="30" t="s">
        <v>30367</v>
      </c>
      <c r="F6088" s="30" t="s">
        <v>1454</v>
      </c>
      <c r="G6088" s="30" t="s">
        <v>30368</v>
      </c>
      <c r="H6088" s="30" t="s">
        <v>1395</v>
      </c>
      <c r="I6088" s="30">
        <v>49820000</v>
      </c>
      <c r="J6088" s="30" t="s">
        <v>30369</v>
      </c>
      <c r="K6088" s="57">
        <v>271726202</v>
      </c>
      <c r="L6088" s="30"/>
      <c r="M6088" s="30"/>
      <c r="N6088" s="30"/>
      <c r="O6088" s="30"/>
      <c r="P6088" s="30"/>
      <c r="Q6088" s="30" t="s">
        <v>22804</v>
      </c>
      <c r="R6088" s="30"/>
      <c r="S6088" s="30" t="s">
        <v>4437</v>
      </c>
      <c r="T6088" s="30"/>
      <c r="U6088" s="30"/>
      <c r="V6088" s="30" t="s">
        <v>1428</v>
      </c>
    </row>
    <row r="6089" spans="1:22" ht="15" customHeight="1">
      <c r="A6089" s="30">
        <v>36401</v>
      </c>
      <c r="B6089" s="30" t="s">
        <v>30370</v>
      </c>
      <c r="C6089" s="30"/>
      <c r="D6089" s="30" t="s">
        <v>30370</v>
      </c>
      <c r="E6089" s="30" t="s">
        <v>30313</v>
      </c>
      <c r="F6089" s="30" t="s">
        <v>1454</v>
      </c>
      <c r="G6089" s="30" t="s">
        <v>1540</v>
      </c>
      <c r="H6089" s="30" t="s">
        <v>1373</v>
      </c>
      <c r="I6089" s="30">
        <v>68005540</v>
      </c>
      <c r="J6089" s="30" t="s">
        <v>30371</v>
      </c>
      <c r="K6089" s="57">
        <v>152279539</v>
      </c>
      <c r="L6089" s="30"/>
      <c r="M6089" s="30"/>
      <c r="N6089" s="30"/>
      <c r="O6089" s="30"/>
      <c r="P6089" s="30"/>
      <c r="Q6089" s="30" t="s">
        <v>30372</v>
      </c>
      <c r="R6089" s="30"/>
      <c r="S6089" s="30" t="s">
        <v>30373</v>
      </c>
      <c r="T6089" s="30"/>
      <c r="U6089" s="30"/>
      <c r="V6089" s="30" t="s">
        <v>1444</v>
      </c>
    </row>
    <row r="6090" spans="1:22" ht="15" customHeight="1">
      <c r="A6090" s="30">
        <v>36501</v>
      </c>
      <c r="B6090" s="30" t="s">
        <v>30374</v>
      </c>
      <c r="C6090" s="30"/>
      <c r="D6090" s="30" t="s">
        <v>30374</v>
      </c>
      <c r="E6090" s="30" t="s">
        <v>4440</v>
      </c>
      <c r="F6090" s="30" t="s">
        <v>4440</v>
      </c>
      <c r="G6090" s="30" t="s">
        <v>11245</v>
      </c>
      <c r="H6090" s="30" t="s">
        <v>1393</v>
      </c>
      <c r="I6090" s="30">
        <v>88390000</v>
      </c>
      <c r="J6090" s="30" t="s">
        <v>30375</v>
      </c>
      <c r="K6090" s="57">
        <v>260236250</v>
      </c>
      <c r="L6090" s="30"/>
      <c r="M6090" s="30"/>
      <c r="N6090" s="30"/>
      <c r="O6090" s="30"/>
      <c r="P6090" s="30"/>
      <c r="Q6090" s="30" t="s">
        <v>30376</v>
      </c>
      <c r="R6090" s="30"/>
      <c r="S6090" s="30"/>
      <c r="T6090" s="30"/>
      <c r="U6090" s="30"/>
      <c r="V6090" s="30" t="s">
        <v>1428</v>
      </c>
    </row>
    <row r="6091" spans="1:22" ht="15" customHeight="1">
      <c r="A6091" s="37">
        <v>36601</v>
      </c>
      <c r="B6091" s="37" t="s">
        <v>30377</v>
      </c>
      <c r="C6091" s="37"/>
      <c r="D6091" s="37" t="s">
        <v>30377</v>
      </c>
      <c r="E6091" s="37" t="s">
        <v>30378</v>
      </c>
      <c r="F6091" s="37" t="s">
        <v>30378</v>
      </c>
      <c r="G6091" s="37"/>
      <c r="H6091" s="37" t="s">
        <v>1360</v>
      </c>
      <c r="I6091" s="37">
        <v>99999999</v>
      </c>
      <c r="J6091" s="37" t="s">
        <v>30379</v>
      </c>
      <c r="K6091" s="58"/>
      <c r="L6091" s="37"/>
      <c r="M6091" s="37"/>
      <c r="N6091" s="37"/>
      <c r="O6091" s="37"/>
      <c r="P6091" s="37"/>
      <c r="Q6091" s="37" t="s">
        <v>1426</v>
      </c>
      <c r="R6091" s="37"/>
      <c r="S6091" s="37" t="s">
        <v>4261</v>
      </c>
      <c r="T6091" s="37"/>
      <c r="U6091" s="37"/>
      <c r="V6091" s="26" t="s">
        <v>202</v>
      </c>
    </row>
    <row r="6092" spans="1:22" ht="15" customHeight="1">
      <c r="A6092" s="30">
        <v>36901</v>
      </c>
      <c r="B6092" s="30" t="s">
        <v>30380</v>
      </c>
      <c r="C6092" s="30"/>
      <c r="D6092" s="30" t="s">
        <v>30380</v>
      </c>
      <c r="E6092" s="30" t="s">
        <v>30381</v>
      </c>
      <c r="F6092" s="30" t="s">
        <v>30382</v>
      </c>
      <c r="G6092" s="30" t="s">
        <v>1570</v>
      </c>
      <c r="H6092" s="30" t="s">
        <v>1365</v>
      </c>
      <c r="I6092" s="30">
        <v>65068190</v>
      </c>
      <c r="J6092" s="30" t="s">
        <v>30383</v>
      </c>
      <c r="K6092" s="57" t="s">
        <v>30384</v>
      </c>
      <c r="L6092" s="30"/>
      <c r="M6092" s="30"/>
      <c r="N6092" s="30"/>
      <c r="O6092" s="30"/>
      <c r="P6092" s="30"/>
      <c r="Q6092" s="30" t="s">
        <v>30385</v>
      </c>
      <c r="R6092" s="30"/>
      <c r="S6092" s="30" t="s">
        <v>30386</v>
      </c>
      <c r="T6092" s="30"/>
      <c r="U6092" s="30"/>
      <c r="V6092" s="30" t="s">
        <v>1444</v>
      </c>
    </row>
    <row r="6093" spans="1:22" ht="15" customHeight="1">
      <c r="A6093" s="30">
        <v>37001</v>
      </c>
      <c r="B6093" s="30" t="s">
        <v>30387</v>
      </c>
      <c r="C6093" s="30"/>
      <c r="D6093" s="30" t="s">
        <v>30387</v>
      </c>
      <c r="E6093" s="30" t="s">
        <v>27136</v>
      </c>
      <c r="F6093" s="30" t="s">
        <v>2272</v>
      </c>
      <c r="G6093" s="30" t="s">
        <v>4888</v>
      </c>
      <c r="H6093" s="30" t="s">
        <v>1377</v>
      </c>
      <c r="I6093" s="30">
        <v>55293190</v>
      </c>
      <c r="J6093" s="30" t="s">
        <v>30388</v>
      </c>
      <c r="K6093" s="57" t="s">
        <v>30389</v>
      </c>
      <c r="L6093" s="30"/>
      <c r="M6093" s="30"/>
      <c r="N6093" s="30"/>
      <c r="O6093" s="30"/>
      <c r="P6093" s="30"/>
      <c r="Q6093" s="30" t="s">
        <v>30390</v>
      </c>
      <c r="R6093" s="30"/>
      <c r="S6093" s="30" t="s">
        <v>30391</v>
      </c>
      <c r="T6093" s="30"/>
      <c r="U6093" s="30"/>
      <c r="V6093" s="30" t="s">
        <v>1444</v>
      </c>
    </row>
    <row r="6094" spans="1:22" ht="15" customHeight="1">
      <c r="A6094" s="30">
        <v>37101</v>
      </c>
      <c r="B6094" s="30" t="s">
        <v>30392</v>
      </c>
      <c r="C6094" s="30"/>
      <c r="D6094" s="30" t="s">
        <v>30392</v>
      </c>
      <c r="E6094" s="30" t="s">
        <v>30393</v>
      </c>
      <c r="F6094" s="30" t="s">
        <v>4572</v>
      </c>
      <c r="G6094" s="30" t="s">
        <v>18864</v>
      </c>
      <c r="H6094" s="30" t="s">
        <v>1365</v>
      </c>
      <c r="I6094" s="30">
        <v>65470000</v>
      </c>
      <c r="J6094" s="30" t="s">
        <v>30394</v>
      </c>
      <c r="K6094" s="57">
        <v>124543227</v>
      </c>
      <c r="L6094" s="30"/>
      <c r="M6094" s="30"/>
      <c r="N6094" s="30"/>
      <c r="O6094" s="30"/>
      <c r="P6094" s="30"/>
      <c r="Q6094" s="30" t="s">
        <v>30395</v>
      </c>
      <c r="R6094" s="30"/>
      <c r="S6094" s="30" t="s">
        <v>30396</v>
      </c>
      <c r="T6094" s="30"/>
      <c r="U6094" s="30"/>
      <c r="V6094" s="30" t="s">
        <v>1444</v>
      </c>
    </row>
    <row r="6095" spans="1:22" ht="15" customHeight="1">
      <c r="A6095" s="30">
        <v>37201</v>
      </c>
      <c r="B6095" s="30" t="s">
        <v>30397</v>
      </c>
      <c r="C6095" s="30"/>
      <c r="D6095" s="30" t="s">
        <v>30397</v>
      </c>
      <c r="E6095" s="30" t="s">
        <v>30398</v>
      </c>
      <c r="F6095" s="30" t="s">
        <v>10138</v>
      </c>
      <c r="G6095" s="30" t="s">
        <v>1422</v>
      </c>
      <c r="H6095" s="30" t="s">
        <v>1397</v>
      </c>
      <c r="I6095" s="30">
        <v>3167030</v>
      </c>
      <c r="J6095" s="30" t="s">
        <v>30399</v>
      </c>
      <c r="K6095" s="57">
        <v>140791765118</v>
      </c>
      <c r="L6095" s="30"/>
      <c r="M6095" s="30"/>
      <c r="N6095" s="30"/>
      <c r="O6095" s="30"/>
      <c r="P6095" s="30"/>
      <c r="Q6095" s="30" t="s">
        <v>30400</v>
      </c>
      <c r="R6095" s="30"/>
      <c r="S6095" s="30" t="s">
        <v>4437</v>
      </c>
      <c r="T6095" s="30"/>
      <c r="U6095" s="30"/>
      <c r="V6095" s="30" t="s">
        <v>1428</v>
      </c>
    </row>
    <row r="6096" spans="1:22" ht="15" customHeight="1">
      <c r="A6096" s="30">
        <v>37301</v>
      </c>
      <c r="B6096" s="30" t="s">
        <v>30401</v>
      </c>
      <c r="C6096" s="30"/>
      <c r="D6096" s="30" t="s">
        <v>30401</v>
      </c>
      <c r="E6096" s="30" t="s">
        <v>30402</v>
      </c>
      <c r="F6096" s="30" t="s">
        <v>30403</v>
      </c>
      <c r="G6096" s="30" t="s">
        <v>1629</v>
      </c>
      <c r="H6096" s="30" t="s">
        <v>1391</v>
      </c>
      <c r="I6096" s="30">
        <v>90035191</v>
      </c>
      <c r="J6096" s="30" t="s">
        <v>30404</v>
      </c>
      <c r="K6096" s="57">
        <v>963129651</v>
      </c>
      <c r="L6096" s="30"/>
      <c r="M6096" s="30"/>
      <c r="N6096" s="30"/>
      <c r="O6096" s="30"/>
      <c r="P6096" s="30"/>
      <c r="Q6096" s="30" t="s">
        <v>30405</v>
      </c>
      <c r="R6096" s="30"/>
      <c r="S6096" s="30" t="s">
        <v>30406</v>
      </c>
      <c r="T6096" s="30"/>
      <c r="U6096" s="30"/>
      <c r="V6096" s="30" t="s">
        <v>1428</v>
      </c>
    </row>
    <row r="6097" spans="1:22" ht="15" customHeight="1">
      <c r="A6097" s="30">
        <v>37501</v>
      </c>
      <c r="B6097" s="30" t="s">
        <v>30407</v>
      </c>
      <c r="C6097" s="30"/>
      <c r="D6097" s="30" t="s">
        <v>30407</v>
      </c>
      <c r="E6097" s="30" t="s">
        <v>30408</v>
      </c>
      <c r="F6097" s="30" t="s">
        <v>30409</v>
      </c>
      <c r="G6097" s="30" t="s">
        <v>4355</v>
      </c>
      <c r="H6097" s="30" t="s">
        <v>1391</v>
      </c>
      <c r="I6097" s="30">
        <v>95112140</v>
      </c>
      <c r="J6097" s="30" t="s">
        <v>30410</v>
      </c>
      <c r="K6097" s="57" t="s">
        <v>30411</v>
      </c>
      <c r="L6097" s="30"/>
      <c r="M6097" s="30"/>
      <c r="N6097" s="30"/>
      <c r="O6097" s="30"/>
      <c r="P6097" s="30"/>
      <c r="Q6097" s="30" t="s">
        <v>22892</v>
      </c>
      <c r="R6097" s="30"/>
      <c r="S6097" s="30" t="s">
        <v>30412</v>
      </c>
      <c r="T6097" s="30"/>
      <c r="U6097" s="30"/>
      <c r="V6097" s="30" t="s">
        <v>1428</v>
      </c>
    </row>
    <row r="6098" spans="1:22" ht="15" customHeight="1">
      <c r="A6098" s="30">
        <v>37601</v>
      </c>
      <c r="B6098" s="30" t="s">
        <v>30351</v>
      </c>
      <c r="C6098" s="30"/>
      <c r="D6098" s="30" t="s">
        <v>30351</v>
      </c>
      <c r="E6098" s="30" t="s">
        <v>30413</v>
      </c>
      <c r="F6098" s="30" t="s">
        <v>30414</v>
      </c>
      <c r="G6098" s="30"/>
      <c r="H6098" s="30" t="s">
        <v>1360</v>
      </c>
      <c r="I6098" s="30">
        <v>99999999</v>
      </c>
      <c r="J6098" s="30"/>
      <c r="K6098" s="57"/>
      <c r="L6098" s="30"/>
      <c r="M6098" s="30"/>
      <c r="N6098" s="30"/>
      <c r="O6098" s="30"/>
      <c r="P6098" s="30"/>
      <c r="Q6098" s="30" t="s">
        <v>1426</v>
      </c>
      <c r="R6098" s="30"/>
      <c r="S6098" s="30"/>
      <c r="T6098" s="30"/>
      <c r="U6098" s="30"/>
      <c r="V6098" s="30" t="s">
        <v>1444</v>
      </c>
    </row>
    <row r="6099" spans="1:22" ht="15" customHeight="1">
      <c r="A6099" s="37">
        <v>37701</v>
      </c>
      <c r="B6099" s="37" t="s">
        <v>30415</v>
      </c>
      <c r="C6099" s="37"/>
      <c r="D6099" s="37" t="s">
        <v>30415</v>
      </c>
      <c r="E6099" s="37" t="s">
        <v>30416</v>
      </c>
      <c r="F6099" s="37" t="s">
        <v>30417</v>
      </c>
      <c r="G6099" s="37" t="s">
        <v>6114</v>
      </c>
      <c r="H6099" s="37" t="s">
        <v>1393</v>
      </c>
      <c r="I6099" s="37">
        <v>88820000</v>
      </c>
      <c r="J6099" s="37" t="s">
        <v>30418</v>
      </c>
      <c r="K6099" s="58">
        <v>255762100</v>
      </c>
      <c r="L6099" s="37"/>
      <c r="M6099" s="37"/>
      <c r="N6099" s="37"/>
      <c r="O6099" s="37"/>
      <c r="P6099" s="37"/>
      <c r="Q6099" s="37" t="s">
        <v>30419</v>
      </c>
      <c r="R6099" s="37"/>
      <c r="S6099" s="37" t="s">
        <v>30420</v>
      </c>
      <c r="T6099" s="37"/>
      <c r="U6099" s="37"/>
      <c r="V6099" s="26" t="s">
        <v>202</v>
      </c>
    </row>
    <row r="6100" spans="1:22" ht="15" customHeight="1">
      <c r="A6100" s="30">
        <v>37801</v>
      </c>
      <c r="B6100" s="30" t="s">
        <v>30421</v>
      </c>
      <c r="C6100" s="30"/>
      <c r="D6100" s="30" t="s">
        <v>30421</v>
      </c>
      <c r="E6100" s="30" t="s">
        <v>19241</v>
      </c>
      <c r="F6100" s="30" t="s">
        <v>1454</v>
      </c>
      <c r="G6100" s="30" t="s">
        <v>8767</v>
      </c>
      <c r="H6100" s="30" t="s">
        <v>1365</v>
      </c>
      <c r="I6100" s="30">
        <v>65400000</v>
      </c>
      <c r="J6100" s="30" t="s">
        <v>30422</v>
      </c>
      <c r="K6100" s="57" t="s">
        <v>30423</v>
      </c>
      <c r="L6100" s="30"/>
      <c r="M6100" s="30"/>
      <c r="N6100" s="30"/>
      <c r="O6100" s="30"/>
      <c r="P6100" s="30"/>
      <c r="Q6100" s="30" t="s">
        <v>30424</v>
      </c>
      <c r="R6100" s="30"/>
      <c r="S6100" s="30" t="s">
        <v>20600</v>
      </c>
      <c r="T6100" s="30"/>
      <c r="U6100" s="30"/>
      <c r="V6100" s="30" t="s">
        <v>1444</v>
      </c>
    </row>
    <row r="6101" spans="1:22" ht="15" customHeight="1">
      <c r="A6101" s="30">
        <v>37901</v>
      </c>
      <c r="B6101" s="30" t="s">
        <v>30425</v>
      </c>
      <c r="C6101" s="30"/>
      <c r="D6101" s="30" t="s">
        <v>30425</v>
      </c>
      <c r="E6101" s="30" t="s">
        <v>30426</v>
      </c>
      <c r="F6101" s="30" t="s">
        <v>1454</v>
      </c>
      <c r="G6101" s="30" t="s">
        <v>1384</v>
      </c>
      <c r="H6101" s="30" t="s">
        <v>1383</v>
      </c>
      <c r="I6101" s="30">
        <v>20080004</v>
      </c>
      <c r="J6101" s="30" t="s">
        <v>30427</v>
      </c>
      <c r="K6101" s="57">
        <v>78222140</v>
      </c>
      <c r="L6101" s="30"/>
      <c r="M6101" s="30"/>
      <c r="N6101" s="30"/>
      <c r="O6101" s="30"/>
      <c r="P6101" s="30"/>
      <c r="Q6101" s="30" t="s">
        <v>30428</v>
      </c>
      <c r="R6101" s="30"/>
      <c r="S6101" s="30" t="s">
        <v>30429</v>
      </c>
      <c r="T6101" s="30"/>
      <c r="U6101" s="30"/>
      <c r="V6101" s="30" t="s">
        <v>1428</v>
      </c>
    </row>
    <row r="6102" spans="1:22" ht="15" customHeight="1">
      <c r="A6102" s="30">
        <v>38001</v>
      </c>
      <c r="B6102" s="30" t="s">
        <v>30430</v>
      </c>
      <c r="C6102" s="30"/>
      <c r="D6102" s="30" t="s">
        <v>30430</v>
      </c>
      <c r="E6102" s="30" t="s">
        <v>13659</v>
      </c>
      <c r="F6102" s="30" t="s">
        <v>1454</v>
      </c>
      <c r="G6102" s="30" t="s">
        <v>3417</v>
      </c>
      <c r="H6102" s="30" t="s">
        <v>1365</v>
      </c>
      <c r="I6102" s="30">
        <v>65700000</v>
      </c>
      <c r="J6102" s="30" t="s">
        <v>30431</v>
      </c>
      <c r="K6102" s="57" t="s">
        <v>30432</v>
      </c>
      <c r="L6102" s="30"/>
      <c r="M6102" s="30"/>
      <c r="N6102" s="30"/>
      <c r="O6102" s="30"/>
      <c r="P6102" s="30"/>
      <c r="Q6102" s="30" t="s">
        <v>30433</v>
      </c>
      <c r="R6102" s="30"/>
      <c r="S6102" s="30" t="s">
        <v>30434</v>
      </c>
      <c r="T6102" s="30"/>
      <c r="U6102" s="30"/>
      <c r="V6102" s="30" t="s">
        <v>1444</v>
      </c>
    </row>
    <row r="6103" spans="1:22" ht="15" customHeight="1">
      <c r="A6103" s="30">
        <v>38101</v>
      </c>
      <c r="B6103" s="30" t="s">
        <v>30435</v>
      </c>
      <c r="C6103" s="30"/>
      <c r="D6103" s="30" t="s">
        <v>30435</v>
      </c>
      <c r="E6103" s="30" t="s">
        <v>30436</v>
      </c>
      <c r="F6103" s="30" t="s">
        <v>5418</v>
      </c>
      <c r="G6103" s="30" t="s">
        <v>1422</v>
      </c>
      <c r="H6103" s="30" t="s">
        <v>1397</v>
      </c>
      <c r="I6103" s="30">
        <v>2201000</v>
      </c>
      <c r="J6103" s="30" t="s">
        <v>30437</v>
      </c>
      <c r="K6103" s="57">
        <v>142421751111</v>
      </c>
      <c r="L6103" s="30"/>
      <c r="M6103" s="30"/>
      <c r="N6103" s="30"/>
      <c r="O6103" s="30"/>
      <c r="P6103" s="30"/>
      <c r="Q6103" s="30" t="s">
        <v>30438</v>
      </c>
      <c r="R6103" s="30"/>
      <c r="S6103" s="30" t="s">
        <v>30439</v>
      </c>
      <c r="T6103" s="30"/>
      <c r="U6103" s="30"/>
      <c r="V6103" s="30" t="s">
        <v>1428</v>
      </c>
    </row>
    <row r="6104" spans="1:22" ht="15" customHeight="1">
      <c r="A6104" s="30">
        <v>38201</v>
      </c>
      <c r="B6104" s="30" t="s">
        <v>30440</v>
      </c>
      <c r="C6104" s="30"/>
      <c r="D6104" s="30" t="s">
        <v>30440</v>
      </c>
      <c r="E6104" s="30" t="s">
        <v>30441</v>
      </c>
      <c r="F6104" s="30" t="s">
        <v>3064</v>
      </c>
      <c r="G6104" s="30" t="s">
        <v>2452</v>
      </c>
      <c r="H6104" s="30" t="s">
        <v>1397</v>
      </c>
      <c r="I6104" s="30">
        <v>13927004</v>
      </c>
      <c r="J6104" s="30" t="s">
        <v>30442</v>
      </c>
      <c r="K6104" s="57">
        <v>519044470110</v>
      </c>
      <c r="L6104" s="30"/>
      <c r="M6104" s="30"/>
      <c r="N6104" s="30"/>
      <c r="O6104" s="30"/>
      <c r="P6104" s="30"/>
      <c r="Q6104" s="30" t="s">
        <v>30443</v>
      </c>
      <c r="R6104" s="30"/>
      <c r="S6104" s="30"/>
      <c r="T6104" s="30"/>
      <c r="U6104" s="30"/>
      <c r="V6104" s="30" t="s">
        <v>1444</v>
      </c>
    </row>
    <row r="6105" spans="1:22" ht="15" customHeight="1">
      <c r="A6105" s="30">
        <v>38301</v>
      </c>
      <c r="B6105" s="30" t="s">
        <v>30444</v>
      </c>
      <c r="C6105" s="30"/>
      <c r="D6105" s="30" t="s">
        <v>30444</v>
      </c>
      <c r="E6105" s="30" t="s">
        <v>30445</v>
      </c>
      <c r="F6105" s="30" t="s">
        <v>30446</v>
      </c>
      <c r="G6105" s="30" t="s">
        <v>1422</v>
      </c>
      <c r="H6105" s="30" t="s">
        <v>1397</v>
      </c>
      <c r="I6105" s="30">
        <v>3279210</v>
      </c>
      <c r="J6105" s="30" t="s">
        <v>30447</v>
      </c>
      <c r="K6105" s="57">
        <v>134329335114</v>
      </c>
      <c r="L6105" s="30"/>
      <c r="M6105" s="30"/>
      <c r="N6105" s="30"/>
      <c r="O6105" s="30"/>
      <c r="P6105" s="30"/>
      <c r="Q6105" s="30" t="s">
        <v>30448</v>
      </c>
      <c r="R6105" s="30"/>
      <c r="S6105" s="30" t="s">
        <v>27428</v>
      </c>
      <c r="T6105" s="30"/>
      <c r="U6105" s="30"/>
      <c r="V6105" s="30" t="s">
        <v>1428</v>
      </c>
    </row>
    <row r="6106" spans="1:22" ht="15" customHeight="1">
      <c r="A6106" s="30">
        <v>38401</v>
      </c>
      <c r="B6106" s="30" t="s">
        <v>30449</v>
      </c>
      <c r="C6106" s="30"/>
      <c r="D6106" s="30" t="s">
        <v>30449</v>
      </c>
      <c r="E6106" s="30" t="s">
        <v>30450</v>
      </c>
      <c r="F6106" s="30" t="s">
        <v>5953</v>
      </c>
      <c r="G6106" s="30" t="s">
        <v>1865</v>
      </c>
      <c r="H6106" s="30" t="s">
        <v>1356</v>
      </c>
      <c r="I6106" s="30">
        <v>72130055</v>
      </c>
      <c r="J6106" s="30" t="s">
        <v>30451</v>
      </c>
      <c r="K6106" s="57">
        <v>779960400116</v>
      </c>
      <c r="L6106" s="30"/>
      <c r="M6106" s="30"/>
      <c r="N6106" s="30"/>
      <c r="O6106" s="30"/>
      <c r="P6106" s="30"/>
      <c r="Q6106" s="30" t="s">
        <v>30452</v>
      </c>
      <c r="R6106" s="30"/>
      <c r="S6106" s="30" t="s">
        <v>30453</v>
      </c>
      <c r="T6106" s="30"/>
      <c r="U6106" s="30"/>
      <c r="V6106" s="30" t="s">
        <v>1428</v>
      </c>
    </row>
    <row r="6107" spans="1:22" ht="15" customHeight="1">
      <c r="A6107" s="30">
        <v>38501</v>
      </c>
      <c r="B6107" s="30" t="s">
        <v>30454</v>
      </c>
      <c r="C6107" s="30"/>
      <c r="D6107" s="30" t="s">
        <v>30454</v>
      </c>
      <c r="E6107" s="30" t="s">
        <v>30455</v>
      </c>
      <c r="F6107" s="30" t="s">
        <v>1454</v>
      </c>
      <c r="G6107" s="30" t="s">
        <v>1422</v>
      </c>
      <c r="H6107" s="30" t="s">
        <v>1397</v>
      </c>
      <c r="I6107" s="30">
        <v>6803447</v>
      </c>
      <c r="J6107" s="30" t="s">
        <v>30456</v>
      </c>
      <c r="K6107" s="57">
        <v>298059065119</v>
      </c>
      <c r="L6107" s="30"/>
      <c r="M6107" s="30"/>
      <c r="N6107" s="30"/>
      <c r="O6107" s="30"/>
      <c r="P6107" s="30"/>
      <c r="Q6107" s="30" t="s">
        <v>30457</v>
      </c>
      <c r="R6107" s="30"/>
      <c r="S6107" s="30" t="s">
        <v>4437</v>
      </c>
      <c r="T6107" s="30"/>
      <c r="U6107" s="30"/>
      <c r="V6107" s="30" t="s">
        <v>1444</v>
      </c>
    </row>
    <row r="6108" spans="1:22" ht="15" customHeight="1">
      <c r="A6108" s="30">
        <v>38601</v>
      </c>
      <c r="B6108" s="30" t="s">
        <v>30458</v>
      </c>
      <c r="C6108" s="30"/>
      <c r="D6108" s="30" t="s">
        <v>30458</v>
      </c>
      <c r="E6108" s="30" t="s">
        <v>30459</v>
      </c>
      <c r="F6108" s="30" t="s">
        <v>30460</v>
      </c>
      <c r="G6108" s="30" t="s">
        <v>6108</v>
      </c>
      <c r="H6108" s="30" t="s">
        <v>1397</v>
      </c>
      <c r="I6108" s="30">
        <v>12951080</v>
      </c>
      <c r="J6108" s="30" t="s">
        <v>30461</v>
      </c>
      <c r="K6108" s="57">
        <v>190396415117</v>
      </c>
      <c r="L6108" s="30"/>
      <c r="M6108" s="30"/>
      <c r="N6108" s="30"/>
      <c r="O6108" s="30"/>
      <c r="P6108" s="30"/>
      <c r="Q6108" s="30" t="s">
        <v>30462</v>
      </c>
      <c r="R6108" s="30"/>
      <c r="S6108" s="30"/>
      <c r="T6108" s="30"/>
      <c r="U6108" s="30"/>
      <c r="V6108" s="30" t="s">
        <v>1428</v>
      </c>
    </row>
    <row r="6109" spans="1:22" ht="15" customHeight="1">
      <c r="A6109" s="30">
        <v>38701</v>
      </c>
      <c r="B6109" s="30" t="s">
        <v>30463</v>
      </c>
      <c r="C6109" s="30"/>
      <c r="D6109" s="30" t="s">
        <v>30463</v>
      </c>
      <c r="E6109" s="30" t="s">
        <v>30464</v>
      </c>
      <c r="F6109" s="30" t="s">
        <v>30465</v>
      </c>
      <c r="G6109" s="30" t="s">
        <v>4313</v>
      </c>
      <c r="H6109" s="30" t="s">
        <v>1367</v>
      </c>
      <c r="I6109" s="30">
        <v>35703522</v>
      </c>
      <c r="J6109" s="30" t="s">
        <v>30466</v>
      </c>
      <c r="K6109" s="57">
        <v>30881390089</v>
      </c>
      <c r="L6109" s="30"/>
      <c r="M6109" s="30"/>
      <c r="N6109" s="30"/>
      <c r="O6109" s="30"/>
      <c r="P6109" s="30"/>
      <c r="Q6109" s="30" t="s">
        <v>30467</v>
      </c>
      <c r="R6109" s="30"/>
      <c r="S6109" s="30" t="s">
        <v>4437</v>
      </c>
      <c r="T6109" s="30"/>
      <c r="U6109" s="30"/>
      <c r="V6109" s="30" t="s">
        <v>1428</v>
      </c>
    </row>
    <row r="6110" spans="1:22" ht="15" customHeight="1">
      <c r="A6110" s="30">
        <v>38801</v>
      </c>
      <c r="B6110" s="30" t="s">
        <v>30468</v>
      </c>
      <c r="C6110" s="30"/>
      <c r="D6110" s="30" t="s">
        <v>30468</v>
      </c>
      <c r="E6110" s="30" t="s">
        <v>30469</v>
      </c>
      <c r="F6110" s="30" t="s">
        <v>1454</v>
      </c>
      <c r="G6110" s="30" t="s">
        <v>5062</v>
      </c>
      <c r="H6110" s="30" t="s">
        <v>1391</v>
      </c>
      <c r="I6110" s="30">
        <v>96010310</v>
      </c>
      <c r="J6110" s="30" t="s">
        <v>30470</v>
      </c>
      <c r="K6110" s="57"/>
      <c r="L6110" s="30"/>
      <c r="M6110" s="30"/>
      <c r="N6110" s="30"/>
      <c r="O6110" s="30"/>
      <c r="P6110" s="30"/>
      <c r="Q6110" s="30" t="s">
        <v>30471</v>
      </c>
      <c r="R6110" s="30"/>
      <c r="S6110" s="30"/>
      <c r="T6110" s="30"/>
      <c r="U6110" s="30"/>
      <c r="V6110" s="30" t="s">
        <v>1444</v>
      </c>
    </row>
    <row r="6111" spans="1:22" ht="15" customHeight="1">
      <c r="A6111" s="37">
        <v>38901</v>
      </c>
      <c r="B6111" s="37" t="s">
        <v>30472</v>
      </c>
      <c r="C6111" s="37"/>
      <c r="D6111" s="37" t="s">
        <v>30472</v>
      </c>
      <c r="E6111" s="37" t="s">
        <v>30473</v>
      </c>
      <c r="F6111" s="37" t="s">
        <v>1454</v>
      </c>
      <c r="G6111" s="37" t="s">
        <v>18864</v>
      </c>
      <c r="H6111" s="37" t="s">
        <v>1365</v>
      </c>
      <c r="I6111" s="37">
        <v>65470000</v>
      </c>
      <c r="J6111" s="37" t="s">
        <v>30474</v>
      </c>
      <c r="K6111" s="58">
        <v>122365291</v>
      </c>
      <c r="L6111" s="37"/>
      <c r="M6111" s="37"/>
      <c r="N6111" s="37"/>
      <c r="O6111" s="37"/>
      <c r="P6111" s="37"/>
      <c r="Q6111" s="37" t="s">
        <v>30475</v>
      </c>
      <c r="R6111" s="37"/>
      <c r="S6111" s="37" t="s">
        <v>30476</v>
      </c>
      <c r="T6111" s="37"/>
      <c r="U6111" s="37"/>
      <c r="V6111" s="26" t="s">
        <v>202</v>
      </c>
    </row>
    <row r="6112" spans="1:22" ht="15" customHeight="1">
      <c r="A6112" s="30">
        <v>39101</v>
      </c>
      <c r="B6112" s="30" t="s">
        <v>30477</v>
      </c>
      <c r="C6112" s="30"/>
      <c r="D6112" s="30" t="s">
        <v>30477</v>
      </c>
      <c r="E6112" s="30" t="s">
        <v>30478</v>
      </c>
      <c r="F6112" s="30" t="s">
        <v>30479</v>
      </c>
      <c r="G6112" s="30" t="s">
        <v>4004</v>
      </c>
      <c r="H6112" s="30" t="s">
        <v>1383</v>
      </c>
      <c r="I6112" s="30">
        <v>28893093</v>
      </c>
      <c r="J6112" s="30" t="s">
        <v>30480</v>
      </c>
      <c r="K6112" s="57">
        <v>12168314</v>
      </c>
      <c r="L6112" s="30"/>
      <c r="M6112" s="30"/>
      <c r="N6112" s="30"/>
      <c r="O6112" s="30"/>
      <c r="P6112" s="30"/>
      <c r="Q6112" s="30" t="s">
        <v>30481</v>
      </c>
      <c r="R6112" s="30"/>
      <c r="S6112" s="30"/>
      <c r="T6112" s="30"/>
      <c r="U6112" s="30"/>
      <c r="V6112" s="30" t="s">
        <v>1428</v>
      </c>
    </row>
    <row r="6113" spans="1:22" ht="15" customHeight="1">
      <c r="A6113" s="30">
        <v>39201</v>
      </c>
      <c r="B6113" s="30" t="s">
        <v>30477</v>
      </c>
      <c r="C6113" s="30"/>
      <c r="D6113" s="30" t="s">
        <v>30477</v>
      </c>
      <c r="E6113" s="30" t="s">
        <v>30482</v>
      </c>
      <c r="F6113" s="30" t="s">
        <v>1454</v>
      </c>
      <c r="G6113" s="30" t="s">
        <v>12614</v>
      </c>
      <c r="H6113" s="30" t="s">
        <v>1383</v>
      </c>
      <c r="I6113" s="30">
        <v>26210060</v>
      </c>
      <c r="J6113" s="30" t="s">
        <v>30483</v>
      </c>
      <c r="K6113" s="57">
        <v>12625316</v>
      </c>
      <c r="L6113" s="30"/>
      <c r="M6113" s="30"/>
      <c r="N6113" s="30"/>
      <c r="O6113" s="30"/>
      <c r="P6113" s="30"/>
      <c r="Q6113" s="30" t="s">
        <v>30484</v>
      </c>
      <c r="R6113" s="30"/>
      <c r="S6113" s="30"/>
      <c r="T6113" s="30"/>
      <c r="U6113" s="30"/>
      <c r="V6113" s="30" t="s">
        <v>1428</v>
      </c>
    </row>
    <row r="6114" spans="1:22" ht="15" customHeight="1">
      <c r="A6114" s="30">
        <v>39301</v>
      </c>
      <c r="B6114" s="30" t="s">
        <v>30477</v>
      </c>
      <c r="C6114" s="30"/>
      <c r="D6114" s="30" t="s">
        <v>30477</v>
      </c>
      <c r="E6114" s="30" t="s">
        <v>30485</v>
      </c>
      <c r="F6114" s="30" t="s">
        <v>1454</v>
      </c>
      <c r="G6114" s="30" t="s">
        <v>29073</v>
      </c>
      <c r="H6114" s="30" t="s">
        <v>1383</v>
      </c>
      <c r="I6114" s="30">
        <v>24900820</v>
      </c>
      <c r="J6114" s="30" t="s">
        <v>30486</v>
      </c>
      <c r="K6114" s="57">
        <v>11572766</v>
      </c>
      <c r="L6114" s="30"/>
      <c r="M6114" s="30"/>
      <c r="N6114" s="30"/>
      <c r="O6114" s="30"/>
      <c r="P6114" s="30"/>
      <c r="Q6114" s="30" t="s">
        <v>30487</v>
      </c>
      <c r="R6114" s="30"/>
      <c r="S6114" s="30" t="s">
        <v>4437</v>
      </c>
      <c r="T6114" s="30"/>
      <c r="U6114" s="30"/>
      <c r="V6114" s="30" t="s">
        <v>1428</v>
      </c>
    </row>
    <row r="6115" spans="1:22" ht="15" customHeight="1">
      <c r="A6115" s="30">
        <v>39401</v>
      </c>
      <c r="B6115" s="30" t="s">
        <v>30477</v>
      </c>
      <c r="C6115" s="30"/>
      <c r="D6115" s="30" t="s">
        <v>30477</v>
      </c>
      <c r="E6115" s="30" t="s">
        <v>30488</v>
      </c>
      <c r="F6115" s="30" t="s">
        <v>30489</v>
      </c>
      <c r="G6115" s="30" t="s">
        <v>6849</v>
      </c>
      <c r="H6115" s="30" t="s">
        <v>1383</v>
      </c>
      <c r="I6115" s="30">
        <v>25931834</v>
      </c>
      <c r="J6115" s="30" t="s">
        <v>30490</v>
      </c>
      <c r="K6115" s="57">
        <v>12113480</v>
      </c>
      <c r="L6115" s="30"/>
      <c r="M6115" s="30"/>
      <c r="N6115" s="30"/>
      <c r="O6115" s="30"/>
      <c r="P6115" s="30"/>
      <c r="Q6115" s="30" t="s">
        <v>30491</v>
      </c>
      <c r="R6115" s="30"/>
      <c r="S6115" s="30"/>
      <c r="T6115" s="30"/>
      <c r="U6115" s="30"/>
      <c r="V6115" s="30" t="s">
        <v>1428</v>
      </c>
    </row>
    <row r="6116" spans="1:22" ht="15" customHeight="1">
      <c r="A6116" s="30">
        <v>39501</v>
      </c>
      <c r="B6116" s="30" t="s">
        <v>30477</v>
      </c>
      <c r="C6116" s="30"/>
      <c r="D6116" s="30" t="s">
        <v>30477</v>
      </c>
      <c r="E6116" s="30" t="s">
        <v>30492</v>
      </c>
      <c r="F6116" s="30" t="s">
        <v>30493</v>
      </c>
      <c r="G6116" s="30" t="s">
        <v>29073</v>
      </c>
      <c r="H6116" s="30" t="s">
        <v>1383</v>
      </c>
      <c r="I6116" s="30">
        <v>24936030</v>
      </c>
      <c r="J6116" s="30" t="s">
        <v>30494</v>
      </c>
      <c r="K6116" s="57">
        <v>11766560</v>
      </c>
      <c r="L6116" s="30"/>
      <c r="M6116" s="30"/>
      <c r="N6116" s="30"/>
      <c r="O6116" s="30"/>
      <c r="P6116" s="30"/>
      <c r="Q6116" s="30" t="s">
        <v>30495</v>
      </c>
      <c r="R6116" s="30"/>
      <c r="S6116" s="30"/>
      <c r="T6116" s="30"/>
      <c r="U6116" s="30"/>
      <c r="V6116" s="30" t="s">
        <v>1428</v>
      </c>
    </row>
    <row r="6117" spans="1:22" ht="15" customHeight="1">
      <c r="A6117" s="30">
        <v>39601</v>
      </c>
      <c r="B6117" s="30" t="s">
        <v>30496</v>
      </c>
      <c r="C6117" s="30"/>
      <c r="D6117" s="30" t="s">
        <v>30496</v>
      </c>
      <c r="E6117" s="30" t="s">
        <v>12019</v>
      </c>
      <c r="F6117" s="30" t="s">
        <v>1454</v>
      </c>
      <c r="G6117" s="30" t="s">
        <v>1540</v>
      </c>
      <c r="H6117" s="30" t="s">
        <v>1373</v>
      </c>
      <c r="I6117" s="30">
        <v>68005310</v>
      </c>
      <c r="J6117" s="30" t="s">
        <v>30497</v>
      </c>
      <c r="K6117" s="57">
        <v>158745779</v>
      </c>
      <c r="L6117" s="30"/>
      <c r="M6117" s="30"/>
      <c r="N6117" s="30"/>
      <c r="O6117" s="30"/>
      <c r="P6117" s="30"/>
      <c r="Q6117" s="30" t="s">
        <v>30498</v>
      </c>
      <c r="R6117" s="30"/>
      <c r="S6117" s="30"/>
      <c r="T6117" s="30"/>
      <c r="U6117" s="30"/>
      <c r="V6117" s="30" t="s">
        <v>1444</v>
      </c>
    </row>
    <row r="6118" spans="1:22" ht="15" customHeight="1">
      <c r="A6118" s="30">
        <v>39701</v>
      </c>
      <c r="B6118" s="30" t="s">
        <v>30499</v>
      </c>
      <c r="C6118" s="30"/>
      <c r="D6118" s="30" t="s">
        <v>30499</v>
      </c>
      <c r="E6118" s="30" t="s">
        <v>2639</v>
      </c>
      <c r="F6118" s="30" t="s">
        <v>1454</v>
      </c>
      <c r="G6118" s="30" t="s">
        <v>1422</v>
      </c>
      <c r="H6118" s="30" t="s">
        <v>1397</v>
      </c>
      <c r="I6118" s="30">
        <v>1021200</v>
      </c>
      <c r="J6118" s="30" t="s">
        <v>30500</v>
      </c>
      <c r="K6118" s="57">
        <v>149741120114</v>
      </c>
      <c r="L6118" s="30"/>
      <c r="M6118" s="30"/>
      <c r="N6118" s="30"/>
      <c r="O6118" s="30"/>
      <c r="P6118" s="30"/>
      <c r="Q6118" s="30" t="s">
        <v>30501</v>
      </c>
      <c r="R6118" s="30"/>
      <c r="S6118" s="30"/>
      <c r="T6118" s="30"/>
      <c r="U6118" s="30"/>
      <c r="V6118" s="30" t="s">
        <v>1428</v>
      </c>
    </row>
    <row r="6119" spans="1:22" ht="15" customHeight="1">
      <c r="A6119" s="30">
        <v>39801</v>
      </c>
      <c r="B6119" s="30" t="s">
        <v>30502</v>
      </c>
      <c r="C6119" s="30"/>
      <c r="D6119" s="30" t="s">
        <v>30502</v>
      </c>
      <c r="E6119" s="30" t="s">
        <v>18367</v>
      </c>
      <c r="F6119" s="30" t="s">
        <v>1454</v>
      </c>
      <c r="G6119" s="30" t="s">
        <v>4554</v>
      </c>
      <c r="H6119" s="30" t="s">
        <v>1354</v>
      </c>
      <c r="I6119" s="30">
        <v>63660000</v>
      </c>
      <c r="J6119" s="30" t="s">
        <v>30503</v>
      </c>
      <c r="K6119" s="57">
        <v>68489420</v>
      </c>
      <c r="L6119" s="30"/>
      <c r="M6119" s="30"/>
      <c r="N6119" s="30"/>
      <c r="O6119" s="30"/>
      <c r="P6119" s="30"/>
      <c r="Q6119" s="30" t="s">
        <v>30504</v>
      </c>
      <c r="R6119" s="30"/>
      <c r="S6119" s="30"/>
      <c r="T6119" s="30"/>
      <c r="U6119" s="30"/>
      <c r="V6119" s="30" t="s">
        <v>1444</v>
      </c>
    </row>
    <row r="6120" spans="1:22" ht="15" customHeight="1">
      <c r="A6120" s="30">
        <v>39901</v>
      </c>
      <c r="B6120" s="30" t="s">
        <v>30505</v>
      </c>
      <c r="C6120" s="30"/>
      <c r="D6120" s="30" t="s">
        <v>30505</v>
      </c>
      <c r="E6120" s="30" t="s">
        <v>30506</v>
      </c>
      <c r="F6120" s="30" t="s">
        <v>1454</v>
      </c>
      <c r="G6120" s="30" t="s">
        <v>21080</v>
      </c>
      <c r="H6120" s="30" t="s">
        <v>1346</v>
      </c>
      <c r="I6120" s="30">
        <v>57690000</v>
      </c>
      <c r="J6120" s="30" t="s">
        <v>30507</v>
      </c>
      <c r="K6120" s="57">
        <v>240149157</v>
      </c>
      <c r="L6120" s="30"/>
      <c r="M6120" s="30"/>
      <c r="N6120" s="30"/>
      <c r="O6120" s="30"/>
      <c r="P6120" s="30"/>
      <c r="Q6120" s="30" t="s">
        <v>30508</v>
      </c>
      <c r="R6120" s="30"/>
      <c r="S6120" s="30" t="s">
        <v>30509</v>
      </c>
      <c r="T6120" s="30"/>
      <c r="U6120" s="30"/>
      <c r="V6120" s="30" t="s">
        <v>1444</v>
      </c>
    </row>
    <row r="6121" spans="1:22" ht="15" customHeight="1">
      <c r="A6121" s="30">
        <v>40001</v>
      </c>
      <c r="B6121" s="30" t="s">
        <v>30510</v>
      </c>
      <c r="C6121" s="30"/>
      <c r="D6121" s="30" t="s">
        <v>30510</v>
      </c>
      <c r="E6121" s="30" t="s">
        <v>30511</v>
      </c>
      <c r="F6121" s="30" t="s">
        <v>1454</v>
      </c>
      <c r="G6121" s="30" t="s">
        <v>12931</v>
      </c>
      <c r="H6121" s="30" t="s">
        <v>1383</v>
      </c>
      <c r="I6121" s="30">
        <v>25620100</v>
      </c>
      <c r="J6121" s="30" t="s">
        <v>30512</v>
      </c>
      <c r="K6121" s="57">
        <v>11450059</v>
      </c>
      <c r="L6121" s="30"/>
      <c r="M6121" s="30"/>
      <c r="N6121" s="30"/>
      <c r="O6121" s="30"/>
      <c r="P6121" s="30"/>
      <c r="Q6121" s="30" t="s">
        <v>30513</v>
      </c>
      <c r="R6121" s="30"/>
      <c r="S6121" s="30" t="s">
        <v>30514</v>
      </c>
      <c r="T6121" s="30"/>
      <c r="U6121" s="30"/>
      <c r="V6121" s="30" t="s">
        <v>1444</v>
      </c>
    </row>
    <row r="6122" spans="1:22" ht="15" customHeight="1">
      <c r="A6122" s="30">
        <v>40301</v>
      </c>
      <c r="B6122" s="30" t="s">
        <v>30515</v>
      </c>
      <c r="C6122" s="30"/>
      <c r="D6122" s="30" t="s">
        <v>30515</v>
      </c>
      <c r="E6122" s="30" t="s">
        <v>30516</v>
      </c>
      <c r="F6122" s="30" t="s">
        <v>30517</v>
      </c>
      <c r="G6122" s="30" t="s">
        <v>6360</v>
      </c>
      <c r="H6122" s="30" t="s">
        <v>1397</v>
      </c>
      <c r="I6122" s="30">
        <v>6793100</v>
      </c>
      <c r="J6122" s="30" t="s">
        <v>30518</v>
      </c>
      <c r="K6122" s="57">
        <v>675131047110</v>
      </c>
      <c r="L6122" s="30"/>
      <c r="M6122" s="30"/>
      <c r="N6122" s="30"/>
      <c r="O6122" s="30"/>
      <c r="P6122" s="30"/>
      <c r="Q6122" s="30" t="s">
        <v>30519</v>
      </c>
      <c r="R6122" s="30"/>
      <c r="S6122" s="30"/>
      <c r="T6122" s="30"/>
      <c r="U6122" s="30"/>
      <c r="V6122" s="30" t="s">
        <v>1444</v>
      </c>
    </row>
    <row r="6123" spans="1:22" ht="15" customHeight="1">
      <c r="A6123" s="30">
        <v>40401</v>
      </c>
      <c r="B6123" s="30" t="s">
        <v>30520</v>
      </c>
      <c r="C6123" s="30"/>
      <c r="D6123" s="30" t="s">
        <v>30520</v>
      </c>
      <c r="E6123" s="30" t="s">
        <v>30521</v>
      </c>
      <c r="F6123" s="30" t="s">
        <v>12576</v>
      </c>
      <c r="G6123" s="30" t="s">
        <v>2054</v>
      </c>
      <c r="H6123" s="30" t="s">
        <v>1352</v>
      </c>
      <c r="I6123" s="30">
        <v>40285001</v>
      </c>
      <c r="J6123" s="30" t="s">
        <v>30522</v>
      </c>
      <c r="K6123" s="57">
        <v>162265236</v>
      </c>
      <c r="L6123" s="30"/>
      <c r="M6123" s="30"/>
      <c r="N6123" s="30"/>
      <c r="O6123" s="30"/>
      <c r="P6123" s="30"/>
      <c r="Q6123" s="30" t="s">
        <v>30523</v>
      </c>
      <c r="R6123" s="30"/>
      <c r="S6123" s="30"/>
      <c r="T6123" s="30"/>
      <c r="U6123" s="30"/>
      <c r="V6123" s="30" t="s">
        <v>1444</v>
      </c>
    </row>
    <row r="6124" spans="1:22" ht="15" customHeight="1">
      <c r="A6124" s="30">
        <v>40501</v>
      </c>
      <c r="B6124" s="30" t="s">
        <v>30524</v>
      </c>
      <c r="C6124" s="30"/>
      <c r="D6124" s="30" t="s">
        <v>30524</v>
      </c>
      <c r="E6124" s="30" t="s">
        <v>22394</v>
      </c>
      <c r="F6124" s="30" t="s">
        <v>1454</v>
      </c>
      <c r="G6124" s="30" t="s">
        <v>12931</v>
      </c>
      <c r="H6124" s="30" t="s">
        <v>1383</v>
      </c>
      <c r="I6124" s="30">
        <v>25620001</v>
      </c>
      <c r="J6124" s="30" t="s">
        <v>30525</v>
      </c>
      <c r="K6124" s="57">
        <v>78910119</v>
      </c>
      <c r="L6124" s="30"/>
      <c r="M6124" s="30"/>
      <c r="N6124" s="30"/>
      <c r="O6124" s="30"/>
      <c r="P6124" s="30"/>
      <c r="Q6124" s="30" t="s">
        <v>30526</v>
      </c>
      <c r="R6124" s="30"/>
      <c r="S6124" s="30"/>
      <c r="T6124" s="30"/>
      <c r="U6124" s="30"/>
      <c r="V6124" s="30" t="s">
        <v>1428</v>
      </c>
    </row>
    <row r="6125" spans="1:22" ht="15" customHeight="1">
      <c r="A6125" s="30">
        <v>40601</v>
      </c>
      <c r="B6125" s="30" t="s">
        <v>30527</v>
      </c>
      <c r="C6125" s="30"/>
      <c r="D6125" s="30" t="s">
        <v>30527</v>
      </c>
      <c r="E6125" s="30" t="s">
        <v>22394</v>
      </c>
      <c r="F6125" s="30" t="s">
        <v>1454</v>
      </c>
      <c r="G6125" s="30" t="s">
        <v>12931</v>
      </c>
      <c r="H6125" s="30" t="s">
        <v>1383</v>
      </c>
      <c r="I6125" s="30">
        <v>25620003</v>
      </c>
      <c r="J6125" s="30" t="s">
        <v>30528</v>
      </c>
      <c r="K6125" s="57">
        <v>78537965</v>
      </c>
      <c r="L6125" s="30"/>
      <c r="M6125" s="30"/>
      <c r="N6125" s="30"/>
      <c r="O6125" s="30"/>
      <c r="P6125" s="30"/>
      <c r="Q6125" s="30" t="s">
        <v>30529</v>
      </c>
      <c r="R6125" s="30"/>
      <c r="S6125" s="30"/>
      <c r="T6125" s="30"/>
      <c r="U6125" s="30"/>
      <c r="V6125" s="30" t="s">
        <v>1444</v>
      </c>
    </row>
    <row r="6126" spans="1:22" ht="15" customHeight="1">
      <c r="A6126" s="30">
        <v>40701</v>
      </c>
      <c r="B6126" s="30" t="s">
        <v>30530</v>
      </c>
      <c r="C6126" s="30"/>
      <c r="D6126" s="30" t="s">
        <v>30530</v>
      </c>
      <c r="E6126" s="30" t="s">
        <v>30531</v>
      </c>
      <c r="F6126" s="30" t="s">
        <v>1512</v>
      </c>
      <c r="G6126" s="30" t="s">
        <v>1540</v>
      </c>
      <c r="H6126" s="30" t="s">
        <v>1373</v>
      </c>
      <c r="I6126" s="30">
        <v>68040075</v>
      </c>
      <c r="J6126" s="30" t="s">
        <v>30532</v>
      </c>
      <c r="K6126" s="57" t="s">
        <v>30533</v>
      </c>
      <c r="L6126" s="30"/>
      <c r="M6126" s="30"/>
      <c r="N6126" s="30"/>
      <c r="O6126" s="30"/>
      <c r="P6126" s="30"/>
      <c r="Q6126" s="30" t="s">
        <v>30534</v>
      </c>
      <c r="R6126" s="30"/>
      <c r="S6126" s="30"/>
      <c r="T6126" s="30"/>
      <c r="U6126" s="30"/>
      <c r="V6126" s="30" t="s">
        <v>1428</v>
      </c>
    </row>
    <row r="6127" spans="1:22" ht="15" customHeight="1">
      <c r="A6127" s="37">
        <v>40801</v>
      </c>
      <c r="B6127" s="37" t="s">
        <v>30535</v>
      </c>
      <c r="C6127" s="37"/>
      <c r="D6127" s="37" t="s">
        <v>30535</v>
      </c>
      <c r="E6127" s="37" t="s">
        <v>9287</v>
      </c>
      <c r="F6127" s="37" t="s">
        <v>1454</v>
      </c>
      <c r="G6127" s="37" t="s">
        <v>3758</v>
      </c>
      <c r="H6127" s="37" t="s">
        <v>1365</v>
      </c>
      <c r="I6127" s="37">
        <v>65725000</v>
      </c>
      <c r="J6127" s="37" t="s">
        <v>30536</v>
      </c>
      <c r="K6127" s="58" t="s">
        <v>30537</v>
      </c>
      <c r="L6127" s="37"/>
      <c r="M6127" s="37"/>
      <c r="N6127" s="37"/>
      <c r="O6127" s="37"/>
      <c r="P6127" s="37"/>
      <c r="Q6127" s="37" t="s">
        <v>30538</v>
      </c>
      <c r="R6127" s="37"/>
      <c r="S6127" s="37" t="s">
        <v>30539</v>
      </c>
      <c r="T6127" s="37"/>
      <c r="U6127" s="37"/>
      <c r="V6127" s="26" t="s">
        <v>202</v>
      </c>
    </row>
    <row r="6128" spans="1:22" ht="15" customHeight="1">
      <c r="A6128" s="37">
        <v>40901</v>
      </c>
      <c r="B6128" s="37" t="s">
        <v>30540</v>
      </c>
      <c r="C6128" s="37"/>
      <c r="D6128" s="37" t="s">
        <v>30540</v>
      </c>
      <c r="E6128" s="37" t="s">
        <v>30541</v>
      </c>
      <c r="F6128" s="37" t="s">
        <v>1454</v>
      </c>
      <c r="G6128" s="37" t="s">
        <v>9416</v>
      </c>
      <c r="H6128" s="37" t="s">
        <v>1371</v>
      </c>
      <c r="I6128" s="37">
        <v>78210106</v>
      </c>
      <c r="J6128" s="37" t="s">
        <v>30542</v>
      </c>
      <c r="K6128" s="58">
        <v>137660790</v>
      </c>
      <c r="L6128" s="37"/>
      <c r="M6128" s="37"/>
      <c r="N6128" s="37"/>
      <c r="O6128" s="37"/>
      <c r="P6128" s="37"/>
      <c r="Q6128" s="37" t="s">
        <v>30543</v>
      </c>
      <c r="R6128" s="37"/>
      <c r="S6128" s="37"/>
      <c r="T6128" s="37"/>
      <c r="U6128" s="37"/>
      <c r="V6128" s="26" t="s">
        <v>202</v>
      </c>
    </row>
    <row r="6129" spans="1:22" ht="15" customHeight="1">
      <c r="A6129" s="30">
        <v>41001</v>
      </c>
      <c r="B6129" s="30" t="s">
        <v>30544</v>
      </c>
      <c r="C6129" s="30"/>
      <c r="D6129" s="30" t="s">
        <v>30544</v>
      </c>
      <c r="E6129" s="30" t="s">
        <v>1378</v>
      </c>
      <c r="F6129" s="30" t="s">
        <v>30545</v>
      </c>
      <c r="G6129" s="30" t="s">
        <v>3206</v>
      </c>
      <c r="H6129" s="30" t="s">
        <v>1371</v>
      </c>
      <c r="I6129" s="30">
        <v>78055428</v>
      </c>
      <c r="J6129" s="30" t="s">
        <v>30546</v>
      </c>
      <c r="K6129" s="57">
        <v>138634645</v>
      </c>
      <c r="L6129" s="30"/>
      <c r="M6129" s="30"/>
      <c r="N6129" s="30"/>
      <c r="O6129" s="30"/>
      <c r="P6129" s="30"/>
      <c r="Q6129" s="30" t="s">
        <v>30547</v>
      </c>
      <c r="R6129" s="30"/>
      <c r="S6129" s="30"/>
      <c r="T6129" s="30"/>
      <c r="U6129" s="30"/>
      <c r="V6129" s="30" t="s">
        <v>1444</v>
      </c>
    </row>
    <row r="6130" spans="1:22" ht="15" customHeight="1">
      <c r="A6130" s="37">
        <v>41101</v>
      </c>
      <c r="B6130" s="37" t="s">
        <v>30548</v>
      </c>
      <c r="C6130" s="37"/>
      <c r="D6130" s="37" t="s">
        <v>30548</v>
      </c>
      <c r="E6130" s="37" t="s">
        <v>2195</v>
      </c>
      <c r="F6130" s="37" t="s">
        <v>3628</v>
      </c>
      <c r="G6130" s="37" t="s">
        <v>3694</v>
      </c>
      <c r="H6130" s="37" t="s">
        <v>1373</v>
      </c>
      <c r="I6130" s="37">
        <v>68220000</v>
      </c>
      <c r="J6130" s="37" t="s">
        <v>30549</v>
      </c>
      <c r="K6130" s="58" t="s">
        <v>30550</v>
      </c>
      <c r="L6130" s="37"/>
      <c r="M6130" s="37"/>
      <c r="N6130" s="37"/>
      <c r="O6130" s="37"/>
      <c r="P6130" s="37"/>
      <c r="Q6130" s="37" t="s">
        <v>15568</v>
      </c>
      <c r="R6130" s="37"/>
      <c r="S6130" s="37" t="s">
        <v>28629</v>
      </c>
      <c r="T6130" s="37"/>
      <c r="U6130" s="37"/>
      <c r="V6130" s="26" t="s">
        <v>202</v>
      </c>
    </row>
    <row r="6131" spans="1:22" ht="15" customHeight="1">
      <c r="A6131" s="30">
        <v>41201</v>
      </c>
      <c r="B6131" s="30" t="s">
        <v>30551</v>
      </c>
      <c r="C6131" s="30"/>
      <c r="D6131" s="30" t="s">
        <v>30551</v>
      </c>
      <c r="E6131" s="30" t="s">
        <v>30552</v>
      </c>
      <c r="F6131" s="30" t="s">
        <v>1454</v>
      </c>
      <c r="G6131" s="30" t="s">
        <v>7210</v>
      </c>
      <c r="H6131" s="30" t="s">
        <v>1367</v>
      </c>
      <c r="I6131" s="30">
        <v>38300134</v>
      </c>
      <c r="J6131" s="30" t="s">
        <v>30553</v>
      </c>
      <c r="K6131" s="57">
        <v>3423895800095</v>
      </c>
      <c r="L6131" s="30"/>
      <c r="M6131" s="30"/>
      <c r="N6131" s="30"/>
      <c r="O6131" s="30"/>
      <c r="P6131" s="30"/>
      <c r="Q6131" s="30" t="s">
        <v>30554</v>
      </c>
      <c r="R6131" s="30"/>
      <c r="S6131" s="30" t="s">
        <v>4437</v>
      </c>
      <c r="T6131" s="30"/>
      <c r="U6131" s="30"/>
      <c r="V6131" s="30" t="s">
        <v>1444</v>
      </c>
    </row>
    <row r="6132" spans="1:22" ht="15" customHeight="1">
      <c r="A6132" s="30">
        <v>41301</v>
      </c>
      <c r="B6132" s="30" t="s">
        <v>30555</v>
      </c>
      <c r="C6132" s="30"/>
      <c r="D6132" s="30" t="s">
        <v>30555</v>
      </c>
      <c r="E6132" s="30" t="s">
        <v>30556</v>
      </c>
      <c r="F6132" s="30" t="s">
        <v>30557</v>
      </c>
      <c r="G6132" s="30" t="s">
        <v>1422</v>
      </c>
      <c r="H6132" s="30" t="s">
        <v>1397</v>
      </c>
      <c r="I6132" s="30">
        <v>4842045</v>
      </c>
      <c r="J6132" s="30" t="s">
        <v>30558</v>
      </c>
      <c r="K6132" s="57">
        <v>119941024114</v>
      </c>
      <c r="L6132" s="30"/>
      <c r="M6132" s="30"/>
      <c r="N6132" s="30"/>
      <c r="O6132" s="30"/>
      <c r="P6132" s="30"/>
      <c r="Q6132" s="30" t="s">
        <v>30559</v>
      </c>
      <c r="R6132" s="30"/>
      <c r="S6132" s="30"/>
      <c r="T6132" s="30"/>
      <c r="U6132" s="30"/>
      <c r="V6132" s="30" t="s">
        <v>1444</v>
      </c>
    </row>
    <row r="6133" spans="1:22" ht="15" customHeight="1">
      <c r="A6133" s="30">
        <v>41401</v>
      </c>
      <c r="B6133" s="30" t="s">
        <v>30560</v>
      </c>
      <c r="C6133" s="30"/>
      <c r="D6133" s="30" t="s">
        <v>30560</v>
      </c>
      <c r="E6133" s="30" t="s">
        <v>30561</v>
      </c>
      <c r="F6133" s="30" t="s">
        <v>30562</v>
      </c>
      <c r="G6133" s="30" t="s">
        <v>1564</v>
      </c>
      <c r="H6133" s="30" t="s">
        <v>1397</v>
      </c>
      <c r="I6133" s="30">
        <v>13106004</v>
      </c>
      <c r="J6133" s="30" t="s">
        <v>30563</v>
      </c>
      <c r="K6133" s="57">
        <v>795974779119</v>
      </c>
      <c r="L6133" s="30"/>
      <c r="M6133" s="30"/>
      <c r="N6133" s="30"/>
      <c r="O6133" s="30"/>
      <c r="P6133" s="30"/>
      <c r="Q6133" s="30" t="s">
        <v>30564</v>
      </c>
      <c r="R6133" s="30"/>
      <c r="S6133" s="30"/>
      <c r="T6133" s="30"/>
      <c r="U6133" s="30"/>
      <c r="V6133" s="30" t="s">
        <v>1444</v>
      </c>
    </row>
    <row r="6134" spans="1:22" ht="15" customHeight="1">
      <c r="A6134" s="30">
        <v>41501</v>
      </c>
      <c r="B6134" s="30" t="s">
        <v>30565</v>
      </c>
      <c r="C6134" s="30"/>
      <c r="D6134" s="30" t="s">
        <v>30565</v>
      </c>
      <c r="E6134" s="30" t="s">
        <v>16906</v>
      </c>
      <c r="F6134" s="30" t="s">
        <v>30566</v>
      </c>
      <c r="G6134" s="30" t="s">
        <v>16268</v>
      </c>
      <c r="H6134" s="30" t="s">
        <v>1367</v>
      </c>
      <c r="I6134" s="30">
        <v>35164301</v>
      </c>
      <c r="J6134" s="30" t="s">
        <v>30567</v>
      </c>
      <c r="K6134" s="57">
        <v>44601460000</v>
      </c>
      <c r="L6134" s="30"/>
      <c r="M6134" s="30"/>
      <c r="N6134" s="30"/>
      <c r="O6134" s="30"/>
      <c r="P6134" s="30"/>
      <c r="Q6134" s="30" t="s">
        <v>30568</v>
      </c>
      <c r="R6134" s="30"/>
      <c r="S6134" s="30"/>
      <c r="T6134" s="30"/>
      <c r="U6134" s="30"/>
      <c r="V6134" s="30" t="s">
        <v>1444</v>
      </c>
    </row>
    <row r="6135" spans="1:22" ht="15" customHeight="1">
      <c r="A6135" s="30">
        <v>41601</v>
      </c>
      <c r="B6135" s="30" t="s">
        <v>30569</v>
      </c>
      <c r="C6135" s="30"/>
      <c r="D6135" s="30" t="s">
        <v>30569</v>
      </c>
      <c r="E6135" s="30" t="s">
        <v>29269</v>
      </c>
      <c r="F6135" s="30" t="s">
        <v>1454</v>
      </c>
      <c r="G6135" s="30" t="s">
        <v>1943</v>
      </c>
      <c r="H6135" s="30" t="s">
        <v>1367</v>
      </c>
      <c r="I6135" s="30">
        <v>38200000</v>
      </c>
      <c r="J6135" s="30" t="s">
        <v>30570</v>
      </c>
      <c r="K6135" s="57">
        <v>14892680028</v>
      </c>
      <c r="L6135" s="30"/>
      <c r="M6135" s="30"/>
      <c r="N6135" s="30"/>
      <c r="O6135" s="30"/>
      <c r="P6135" s="30"/>
      <c r="Q6135" s="30" t="s">
        <v>30571</v>
      </c>
      <c r="R6135" s="30"/>
      <c r="S6135" s="30"/>
      <c r="T6135" s="30"/>
      <c r="U6135" s="30"/>
      <c r="V6135" s="30" t="s">
        <v>1444</v>
      </c>
    </row>
    <row r="6136" spans="1:22" ht="15" customHeight="1">
      <c r="A6136" s="37">
        <v>41701</v>
      </c>
      <c r="B6136" s="37" t="s">
        <v>30572</v>
      </c>
      <c r="C6136" s="37"/>
      <c r="D6136" s="37" t="s">
        <v>30572</v>
      </c>
      <c r="E6136" s="37" t="s">
        <v>30573</v>
      </c>
      <c r="F6136" s="37" t="s">
        <v>1454</v>
      </c>
      <c r="G6136" s="37" t="s">
        <v>1802</v>
      </c>
      <c r="H6136" s="37" t="s">
        <v>1373</v>
      </c>
      <c r="I6136" s="37">
        <v>68743010</v>
      </c>
      <c r="J6136" s="37" t="s">
        <v>30574</v>
      </c>
      <c r="K6136" s="58">
        <v>157790657</v>
      </c>
      <c r="L6136" s="37"/>
      <c r="M6136" s="37"/>
      <c r="N6136" s="37"/>
      <c r="O6136" s="37"/>
      <c r="P6136" s="37"/>
      <c r="Q6136" s="37" t="s">
        <v>30575</v>
      </c>
      <c r="R6136" s="37"/>
      <c r="S6136" s="37"/>
      <c r="T6136" s="37"/>
      <c r="U6136" s="37"/>
      <c r="V6136" s="26" t="s">
        <v>202</v>
      </c>
    </row>
    <row r="6137" spans="1:22" ht="15" customHeight="1">
      <c r="A6137" s="30">
        <v>41801</v>
      </c>
      <c r="B6137" s="30" t="s">
        <v>30576</v>
      </c>
      <c r="C6137" s="30"/>
      <c r="D6137" s="30" t="s">
        <v>30576</v>
      </c>
      <c r="E6137" s="30" t="s">
        <v>30577</v>
      </c>
      <c r="F6137" s="30" t="s">
        <v>30578</v>
      </c>
      <c r="G6137" s="30" t="s">
        <v>4238</v>
      </c>
      <c r="H6137" s="30" t="s">
        <v>1358</v>
      </c>
      <c r="I6137" s="30">
        <v>29062030</v>
      </c>
      <c r="J6137" s="30" t="s">
        <v>30579</v>
      </c>
      <c r="K6137" s="57">
        <v>83702563</v>
      </c>
      <c r="L6137" s="30"/>
      <c r="M6137" s="30"/>
      <c r="N6137" s="30"/>
      <c r="O6137" s="30"/>
      <c r="P6137" s="30"/>
      <c r="Q6137" s="30" t="s">
        <v>30580</v>
      </c>
      <c r="R6137" s="30"/>
      <c r="S6137" s="30"/>
      <c r="T6137" s="30"/>
      <c r="U6137" s="30"/>
      <c r="V6137" s="30" t="s">
        <v>1444</v>
      </c>
    </row>
    <row r="6138" spans="1:22" ht="15" customHeight="1">
      <c r="A6138" s="30">
        <v>41901</v>
      </c>
      <c r="B6138" s="30" t="s">
        <v>30581</v>
      </c>
      <c r="C6138" s="30"/>
      <c r="D6138" s="30" t="s">
        <v>30581</v>
      </c>
      <c r="E6138" s="30" t="s">
        <v>30582</v>
      </c>
      <c r="F6138" s="30" t="s">
        <v>30583</v>
      </c>
      <c r="G6138" s="30" t="s">
        <v>1564</v>
      </c>
      <c r="H6138" s="30" t="s">
        <v>1397</v>
      </c>
      <c r="I6138" s="30">
        <v>13098405</v>
      </c>
      <c r="J6138" s="30" t="s">
        <v>30584</v>
      </c>
      <c r="K6138" s="57">
        <v>122651120116</v>
      </c>
      <c r="L6138" s="30"/>
      <c r="M6138" s="30"/>
      <c r="N6138" s="30"/>
      <c r="O6138" s="30"/>
      <c r="P6138" s="30"/>
      <c r="Q6138" s="30" t="s">
        <v>30585</v>
      </c>
      <c r="R6138" s="30"/>
      <c r="S6138" s="30"/>
      <c r="T6138" s="30"/>
      <c r="U6138" s="30"/>
      <c r="V6138" s="30" t="s">
        <v>1444</v>
      </c>
    </row>
    <row r="6139" spans="1:22" ht="15" customHeight="1">
      <c r="A6139" s="30">
        <v>42001</v>
      </c>
      <c r="B6139" s="30" t="s">
        <v>30586</v>
      </c>
      <c r="C6139" s="30"/>
      <c r="D6139" s="30" t="s">
        <v>30586</v>
      </c>
      <c r="E6139" s="30" t="s">
        <v>30587</v>
      </c>
      <c r="F6139" s="30" t="s">
        <v>30588</v>
      </c>
      <c r="G6139" s="30" t="s">
        <v>8580</v>
      </c>
      <c r="H6139" s="30" t="s">
        <v>1397</v>
      </c>
      <c r="I6139" s="30">
        <v>16202484</v>
      </c>
      <c r="J6139" s="30" t="s">
        <v>30589</v>
      </c>
      <c r="K6139" s="57">
        <v>214196093112</v>
      </c>
      <c r="L6139" s="30"/>
      <c r="M6139" s="30"/>
      <c r="N6139" s="30"/>
      <c r="O6139" s="30"/>
      <c r="P6139" s="30"/>
      <c r="Q6139" s="30" t="s">
        <v>30590</v>
      </c>
      <c r="R6139" s="30"/>
      <c r="S6139" s="30" t="s">
        <v>30591</v>
      </c>
      <c r="T6139" s="30"/>
      <c r="U6139" s="30"/>
      <c r="V6139" s="30" t="s">
        <v>1444</v>
      </c>
    </row>
    <row r="6140" spans="1:22" ht="15" customHeight="1">
      <c r="A6140" s="37">
        <v>42101</v>
      </c>
      <c r="B6140" s="37" t="s">
        <v>30592</v>
      </c>
      <c r="C6140" s="37"/>
      <c r="D6140" s="37" t="s">
        <v>30592</v>
      </c>
      <c r="E6140" s="37" t="s">
        <v>30593</v>
      </c>
      <c r="F6140" s="37" t="s">
        <v>30594</v>
      </c>
      <c r="G6140" s="37" t="s">
        <v>6226</v>
      </c>
      <c r="H6140" s="37" t="s">
        <v>1371</v>
      </c>
      <c r="I6140" s="37">
        <v>78300000</v>
      </c>
      <c r="J6140" s="37" t="s">
        <v>30595</v>
      </c>
      <c r="K6140" s="58">
        <v>133618641</v>
      </c>
      <c r="L6140" s="37"/>
      <c r="M6140" s="37"/>
      <c r="N6140" s="37"/>
      <c r="O6140" s="37"/>
      <c r="P6140" s="37"/>
      <c r="Q6140" s="37" t="s">
        <v>30596</v>
      </c>
      <c r="R6140" s="37"/>
      <c r="S6140" s="37"/>
      <c r="T6140" s="37"/>
      <c r="U6140" s="37"/>
      <c r="V6140" s="26" t="s">
        <v>202</v>
      </c>
    </row>
    <row r="6141" spans="1:22" ht="15" customHeight="1">
      <c r="A6141" s="30">
        <v>42201</v>
      </c>
      <c r="B6141" s="30" t="s">
        <v>30597</v>
      </c>
      <c r="C6141" s="30"/>
      <c r="D6141" s="30" t="s">
        <v>30597</v>
      </c>
      <c r="E6141" s="30" t="s">
        <v>30598</v>
      </c>
      <c r="F6141" s="30" t="s">
        <v>30599</v>
      </c>
      <c r="G6141" s="30" t="s">
        <v>30600</v>
      </c>
      <c r="H6141" s="30" t="s">
        <v>1371</v>
      </c>
      <c r="I6141" s="30">
        <v>78365000</v>
      </c>
      <c r="J6141" s="30" t="s">
        <v>30601</v>
      </c>
      <c r="K6141" s="57">
        <v>132712342</v>
      </c>
      <c r="L6141" s="30"/>
      <c r="M6141" s="30"/>
      <c r="N6141" s="30"/>
      <c r="O6141" s="30"/>
      <c r="P6141" s="30"/>
      <c r="Q6141" s="30" t="s">
        <v>30602</v>
      </c>
      <c r="R6141" s="30"/>
      <c r="S6141" s="30" t="s">
        <v>30603</v>
      </c>
      <c r="T6141" s="30"/>
      <c r="U6141" s="30"/>
      <c r="V6141" s="30" t="s">
        <v>1444</v>
      </c>
    </row>
    <row r="6142" spans="1:22" ht="15" customHeight="1">
      <c r="A6142" s="30">
        <v>42301</v>
      </c>
      <c r="B6142" s="30" t="s">
        <v>30604</v>
      </c>
      <c r="C6142" s="30"/>
      <c r="D6142" s="30" t="s">
        <v>30604</v>
      </c>
      <c r="E6142" s="30" t="s">
        <v>8052</v>
      </c>
      <c r="F6142" s="30" t="s">
        <v>1454</v>
      </c>
      <c r="G6142" s="30" t="s">
        <v>30605</v>
      </c>
      <c r="H6142" s="30" t="s">
        <v>1377</v>
      </c>
      <c r="I6142" s="30">
        <v>42026</v>
      </c>
      <c r="J6142" s="30" t="s">
        <v>30606</v>
      </c>
      <c r="K6142" s="57">
        <v>103832475</v>
      </c>
      <c r="L6142" s="30"/>
      <c r="M6142" s="30"/>
      <c r="N6142" s="30"/>
      <c r="O6142" s="30"/>
      <c r="P6142" s="30"/>
      <c r="Q6142" s="30" t="s">
        <v>30607</v>
      </c>
      <c r="R6142" s="30"/>
      <c r="S6142" s="30"/>
      <c r="T6142" s="30"/>
      <c r="U6142" s="30"/>
      <c r="V6142" s="30" t="s">
        <v>1444</v>
      </c>
    </row>
    <row r="6143" spans="1:22" ht="15" customHeight="1">
      <c r="A6143" s="30">
        <v>42401</v>
      </c>
      <c r="B6143" s="30" t="s">
        <v>30608</v>
      </c>
      <c r="C6143" s="30"/>
      <c r="D6143" s="30" t="s">
        <v>30608</v>
      </c>
      <c r="E6143" s="30" t="s">
        <v>30609</v>
      </c>
      <c r="F6143" s="30" t="s">
        <v>30610</v>
      </c>
      <c r="G6143" s="30" t="s">
        <v>10574</v>
      </c>
      <c r="H6143" s="30" t="s">
        <v>1387</v>
      </c>
      <c r="I6143" s="30">
        <v>76940000</v>
      </c>
      <c r="J6143" s="30" t="s">
        <v>30611</v>
      </c>
      <c r="K6143" s="57"/>
      <c r="L6143" s="30"/>
      <c r="M6143" s="30"/>
      <c r="N6143" s="30"/>
      <c r="O6143" s="30"/>
      <c r="P6143" s="30"/>
      <c r="Q6143" s="30" t="s">
        <v>30612</v>
      </c>
      <c r="R6143" s="30"/>
      <c r="S6143" s="30" t="s">
        <v>30613</v>
      </c>
      <c r="T6143" s="30"/>
      <c r="U6143" s="30"/>
      <c r="V6143" s="30" t="s">
        <v>1428</v>
      </c>
    </row>
    <row r="6144" spans="1:22" ht="15" customHeight="1">
      <c r="A6144" s="30">
        <v>42501</v>
      </c>
      <c r="B6144" s="30" t="s">
        <v>30614</v>
      </c>
      <c r="C6144" s="30"/>
      <c r="D6144" s="30" t="s">
        <v>30614</v>
      </c>
      <c r="E6144" s="30" t="s">
        <v>17799</v>
      </c>
      <c r="F6144" s="30" t="s">
        <v>28919</v>
      </c>
      <c r="G6144" s="30" t="s">
        <v>2360</v>
      </c>
      <c r="H6144" s="30" t="s">
        <v>1363</v>
      </c>
      <c r="I6144" s="30">
        <v>74410200</v>
      </c>
      <c r="J6144" s="30" t="s">
        <v>30615</v>
      </c>
      <c r="K6144" s="57">
        <v>105566993</v>
      </c>
      <c r="L6144" s="30"/>
      <c r="M6144" s="30"/>
      <c r="N6144" s="30"/>
      <c r="O6144" s="30"/>
      <c r="P6144" s="30"/>
      <c r="Q6144" s="30" t="s">
        <v>30616</v>
      </c>
      <c r="R6144" s="30"/>
      <c r="S6144" s="30"/>
      <c r="T6144" s="30"/>
      <c r="U6144" s="30"/>
      <c r="V6144" s="30" t="s">
        <v>1428</v>
      </c>
    </row>
    <row r="6145" spans="1:22" ht="15" customHeight="1">
      <c r="A6145" s="37">
        <v>42601</v>
      </c>
      <c r="B6145" s="37" t="s">
        <v>30617</v>
      </c>
      <c r="C6145" s="37"/>
      <c r="D6145" s="37" t="s">
        <v>30617</v>
      </c>
      <c r="E6145" s="37" t="s">
        <v>30618</v>
      </c>
      <c r="F6145" s="37" t="s">
        <v>30619</v>
      </c>
      <c r="G6145" s="37" t="s">
        <v>30620</v>
      </c>
      <c r="H6145" s="37" t="s">
        <v>1358</v>
      </c>
      <c r="I6145" s="37">
        <v>29725000</v>
      </c>
      <c r="J6145" s="37" t="s">
        <v>30621</v>
      </c>
      <c r="K6145" s="58">
        <v>83944648</v>
      </c>
      <c r="L6145" s="37"/>
      <c r="M6145" s="37"/>
      <c r="N6145" s="37"/>
      <c r="O6145" s="37"/>
      <c r="P6145" s="37"/>
      <c r="Q6145" s="37" t="s">
        <v>30622</v>
      </c>
      <c r="R6145" s="37"/>
      <c r="S6145" s="37"/>
      <c r="T6145" s="37"/>
      <c r="U6145" s="37"/>
      <c r="V6145" s="26" t="s">
        <v>202</v>
      </c>
    </row>
    <row r="6146" spans="1:22" ht="15" customHeight="1">
      <c r="A6146" s="30">
        <v>42701</v>
      </c>
      <c r="B6146" s="30" t="s">
        <v>30623</v>
      </c>
      <c r="C6146" s="30"/>
      <c r="D6146" s="30" t="s">
        <v>30623</v>
      </c>
      <c r="E6146" s="30" t="s">
        <v>30624</v>
      </c>
      <c r="F6146" s="30" t="s">
        <v>24553</v>
      </c>
      <c r="G6146" s="30" t="s">
        <v>2996</v>
      </c>
      <c r="H6146" s="30" t="s">
        <v>1393</v>
      </c>
      <c r="I6146" s="30">
        <v>89218420</v>
      </c>
      <c r="J6146" s="30" t="s">
        <v>30625</v>
      </c>
      <c r="K6146" s="57">
        <v>261310755</v>
      </c>
      <c r="L6146" s="30"/>
      <c r="M6146" s="30"/>
      <c r="N6146" s="30"/>
      <c r="O6146" s="30"/>
      <c r="P6146" s="30"/>
      <c r="Q6146" s="30" t="s">
        <v>30626</v>
      </c>
      <c r="R6146" s="30"/>
      <c r="S6146" s="30"/>
      <c r="T6146" s="30"/>
      <c r="U6146" s="30"/>
      <c r="V6146" s="30" t="s">
        <v>1444</v>
      </c>
    </row>
    <row r="6147" spans="1:22" ht="15" customHeight="1">
      <c r="A6147" s="30">
        <v>42801</v>
      </c>
      <c r="B6147" s="30" t="s">
        <v>30627</v>
      </c>
      <c r="C6147" s="30"/>
      <c r="D6147" s="30" t="s">
        <v>30627</v>
      </c>
      <c r="E6147" s="30" t="s">
        <v>30628</v>
      </c>
      <c r="F6147" s="30" t="s">
        <v>1454</v>
      </c>
      <c r="G6147" s="30" t="s">
        <v>19843</v>
      </c>
      <c r="H6147" s="30" t="s">
        <v>1365</v>
      </c>
      <c r="I6147" s="30">
        <v>65760000</v>
      </c>
      <c r="J6147" s="30" t="s">
        <v>30629</v>
      </c>
      <c r="K6147" s="57">
        <v>124457770</v>
      </c>
      <c r="L6147" s="30"/>
      <c r="M6147" s="30"/>
      <c r="N6147" s="30"/>
      <c r="O6147" s="30"/>
      <c r="P6147" s="30"/>
      <c r="Q6147" s="30" t="s">
        <v>30630</v>
      </c>
      <c r="R6147" s="30"/>
      <c r="S6147" s="30"/>
      <c r="T6147" s="30"/>
      <c r="U6147" s="30"/>
      <c r="V6147" s="30" t="s">
        <v>1444</v>
      </c>
    </row>
    <row r="6148" spans="1:22" ht="15" customHeight="1">
      <c r="A6148" s="30">
        <v>42901</v>
      </c>
      <c r="B6148" s="30" t="s">
        <v>30631</v>
      </c>
      <c r="C6148" s="30"/>
      <c r="D6148" s="30" t="s">
        <v>30631</v>
      </c>
      <c r="E6148" s="30" t="s">
        <v>30239</v>
      </c>
      <c r="F6148" s="30" t="s">
        <v>1454</v>
      </c>
      <c r="G6148" s="30" t="s">
        <v>30632</v>
      </c>
      <c r="H6148" s="30" t="s">
        <v>1365</v>
      </c>
      <c r="I6148" s="30">
        <v>65775000</v>
      </c>
      <c r="J6148" s="30" t="s">
        <v>30633</v>
      </c>
      <c r="K6148" s="57">
        <v>123153166</v>
      </c>
      <c r="L6148" s="30"/>
      <c r="M6148" s="30"/>
      <c r="N6148" s="30"/>
      <c r="O6148" s="30"/>
      <c r="P6148" s="30"/>
      <c r="Q6148" s="30" t="s">
        <v>30630</v>
      </c>
      <c r="R6148" s="30"/>
      <c r="S6148" s="30"/>
      <c r="T6148" s="30"/>
      <c r="U6148" s="30"/>
      <c r="V6148" s="30" t="s">
        <v>1444</v>
      </c>
    </row>
    <row r="6149" spans="1:22" ht="15" customHeight="1">
      <c r="A6149" s="30">
        <v>43001</v>
      </c>
      <c r="B6149" s="30" t="s">
        <v>30634</v>
      </c>
      <c r="C6149" s="30"/>
      <c r="D6149" s="30" t="s">
        <v>30634</v>
      </c>
      <c r="E6149" s="30" t="s">
        <v>30635</v>
      </c>
      <c r="F6149" s="30" t="s">
        <v>1454</v>
      </c>
      <c r="G6149" s="30" t="s">
        <v>25092</v>
      </c>
      <c r="H6149" s="30" t="s">
        <v>1365</v>
      </c>
      <c r="I6149" s="30">
        <v>65755000</v>
      </c>
      <c r="J6149" s="30" t="s">
        <v>30636</v>
      </c>
      <c r="K6149" s="57">
        <v>127149147</v>
      </c>
      <c r="L6149" s="30"/>
      <c r="M6149" s="30"/>
      <c r="N6149" s="30"/>
      <c r="O6149" s="30"/>
      <c r="P6149" s="30"/>
      <c r="Q6149" s="30" t="s">
        <v>30637</v>
      </c>
      <c r="R6149" s="30"/>
      <c r="S6149" s="30"/>
      <c r="T6149" s="30"/>
      <c r="U6149" s="30"/>
      <c r="V6149" s="30" t="s">
        <v>1444</v>
      </c>
    </row>
    <row r="6150" spans="1:22" ht="15" customHeight="1">
      <c r="A6150" s="30">
        <v>43101</v>
      </c>
      <c r="B6150" s="30" t="s">
        <v>30631</v>
      </c>
      <c r="C6150" s="30"/>
      <c r="D6150" s="30" t="s">
        <v>30631</v>
      </c>
      <c r="E6150" s="30" t="s">
        <v>30638</v>
      </c>
      <c r="F6150" s="30" t="s">
        <v>1454</v>
      </c>
      <c r="G6150" s="30" t="s">
        <v>19843</v>
      </c>
      <c r="H6150" s="30" t="s">
        <v>1365</v>
      </c>
      <c r="I6150" s="30">
        <v>65760000</v>
      </c>
      <c r="J6150" s="30" t="s">
        <v>30639</v>
      </c>
      <c r="K6150" s="57">
        <v>121794490</v>
      </c>
      <c r="L6150" s="30"/>
      <c r="M6150" s="30"/>
      <c r="N6150" s="30"/>
      <c r="O6150" s="30"/>
      <c r="P6150" s="30"/>
      <c r="Q6150" s="30" t="s">
        <v>30630</v>
      </c>
      <c r="R6150" s="30"/>
      <c r="S6150" s="30"/>
      <c r="T6150" s="30"/>
      <c r="U6150" s="30"/>
      <c r="V6150" s="30" t="s">
        <v>1444</v>
      </c>
    </row>
    <row r="6151" spans="1:22" ht="15" customHeight="1">
      <c r="A6151" s="30">
        <v>43201</v>
      </c>
      <c r="B6151" s="30" t="s">
        <v>30640</v>
      </c>
      <c r="C6151" s="30"/>
      <c r="D6151" s="30" t="s">
        <v>30640</v>
      </c>
      <c r="E6151" s="30" t="s">
        <v>30641</v>
      </c>
      <c r="F6151" s="30" t="s">
        <v>1454</v>
      </c>
      <c r="G6151" s="30" t="s">
        <v>30642</v>
      </c>
      <c r="H6151" s="30" t="s">
        <v>1365</v>
      </c>
      <c r="I6151" s="30">
        <v>65763000</v>
      </c>
      <c r="J6151" s="30" t="s">
        <v>30643</v>
      </c>
      <c r="K6151" s="57">
        <v>124486991</v>
      </c>
      <c r="L6151" s="30"/>
      <c r="M6151" s="30"/>
      <c r="N6151" s="30"/>
      <c r="O6151" s="30"/>
      <c r="P6151" s="30"/>
      <c r="Q6151" s="30" t="s">
        <v>30644</v>
      </c>
      <c r="R6151" s="30"/>
      <c r="S6151" s="30"/>
      <c r="T6151" s="30"/>
      <c r="U6151" s="30"/>
      <c r="V6151" s="30" t="s">
        <v>1444</v>
      </c>
    </row>
    <row r="6152" spans="1:22" ht="15" customHeight="1">
      <c r="A6152" s="30">
        <v>43301</v>
      </c>
      <c r="B6152" s="30" t="s">
        <v>30645</v>
      </c>
      <c r="C6152" s="30"/>
      <c r="D6152" s="30" t="s">
        <v>30645</v>
      </c>
      <c r="E6152" s="30" t="s">
        <v>30646</v>
      </c>
      <c r="F6152" s="30" t="s">
        <v>1454</v>
      </c>
      <c r="G6152" s="30" t="s">
        <v>7505</v>
      </c>
      <c r="H6152" s="30" t="s">
        <v>1365</v>
      </c>
      <c r="I6152" s="30">
        <v>65690000</v>
      </c>
      <c r="J6152" s="30" t="s">
        <v>30647</v>
      </c>
      <c r="K6152" s="57">
        <v>124471790</v>
      </c>
      <c r="L6152" s="30"/>
      <c r="M6152" s="30"/>
      <c r="N6152" s="30"/>
      <c r="O6152" s="30"/>
      <c r="P6152" s="30"/>
      <c r="Q6152" s="30" t="s">
        <v>30630</v>
      </c>
      <c r="R6152" s="30"/>
      <c r="S6152" s="30"/>
      <c r="T6152" s="30"/>
      <c r="U6152" s="30"/>
      <c r="V6152" s="30" t="s">
        <v>1444</v>
      </c>
    </row>
    <row r="6153" spans="1:22" ht="15" customHeight="1">
      <c r="A6153" s="30">
        <v>43401</v>
      </c>
      <c r="B6153" s="30" t="s">
        <v>30648</v>
      </c>
      <c r="C6153" s="30"/>
      <c r="D6153" s="30" t="s">
        <v>30648</v>
      </c>
      <c r="E6153" s="30" t="s">
        <v>30649</v>
      </c>
      <c r="F6153" s="30" t="s">
        <v>1454</v>
      </c>
      <c r="G6153" s="30" t="s">
        <v>30650</v>
      </c>
      <c r="H6153" s="30" t="s">
        <v>1365</v>
      </c>
      <c r="I6153" s="30">
        <v>65780000</v>
      </c>
      <c r="J6153" s="30" t="s">
        <v>30651</v>
      </c>
      <c r="K6153" s="57">
        <v>124459242</v>
      </c>
      <c r="L6153" s="30"/>
      <c r="M6153" s="30"/>
      <c r="N6153" s="30"/>
      <c r="O6153" s="30"/>
      <c r="P6153" s="30"/>
      <c r="Q6153" s="30" t="s">
        <v>30630</v>
      </c>
      <c r="R6153" s="30"/>
      <c r="S6153" s="30"/>
      <c r="T6153" s="30"/>
      <c r="U6153" s="30"/>
      <c r="V6153" s="30" t="s">
        <v>1444</v>
      </c>
    </row>
    <row r="6154" spans="1:22" ht="15" customHeight="1">
      <c r="A6154" s="30">
        <v>43501</v>
      </c>
      <c r="B6154" s="30" t="s">
        <v>30652</v>
      </c>
      <c r="C6154" s="30"/>
      <c r="D6154" s="30" t="s">
        <v>30652</v>
      </c>
      <c r="E6154" s="30" t="s">
        <v>3903</v>
      </c>
      <c r="F6154" s="30" t="s">
        <v>12813</v>
      </c>
      <c r="G6154" s="30" t="s">
        <v>1422</v>
      </c>
      <c r="H6154" s="30" t="s">
        <v>1397</v>
      </c>
      <c r="I6154" s="30">
        <v>4007050</v>
      </c>
      <c r="J6154" s="30" t="s">
        <v>30653</v>
      </c>
      <c r="K6154" s="57"/>
      <c r="L6154" s="30"/>
      <c r="M6154" s="30"/>
      <c r="N6154" s="30"/>
      <c r="O6154" s="30"/>
      <c r="P6154" s="30"/>
      <c r="Q6154" s="30" t="s">
        <v>30654</v>
      </c>
      <c r="R6154" s="30"/>
      <c r="S6154" s="30" t="s">
        <v>30655</v>
      </c>
      <c r="T6154" s="30"/>
      <c r="U6154" s="30"/>
      <c r="V6154" s="30" t="s">
        <v>1428</v>
      </c>
    </row>
    <row r="6155" spans="1:22" ht="15" customHeight="1">
      <c r="A6155" s="30">
        <v>43601</v>
      </c>
      <c r="B6155" s="30" t="s">
        <v>30656</v>
      </c>
      <c r="C6155" s="30"/>
      <c r="D6155" s="30" t="s">
        <v>30656</v>
      </c>
      <c r="E6155" s="30" t="s">
        <v>30657</v>
      </c>
      <c r="F6155" s="30" t="s">
        <v>1454</v>
      </c>
      <c r="G6155" s="30" t="s">
        <v>11202</v>
      </c>
      <c r="H6155" s="30" t="s">
        <v>1358</v>
      </c>
      <c r="I6155" s="30">
        <v>29645000</v>
      </c>
      <c r="J6155" s="30" t="s">
        <v>30658</v>
      </c>
      <c r="K6155" s="57">
        <v>83136991</v>
      </c>
      <c r="L6155" s="30"/>
      <c r="M6155" s="30"/>
      <c r="N6155" s="30"/>
      <c r="O6155" s="30"/>
      <c r="P6155" s="30"/>
      <c r="Q6155" s="30" t="s">
        <v>30659</v>
      </c>
      <c r="R6155" s="30"/>
      <c r="S6155" s="30" t="s">
        <v>30660</v>
      </c>
      <c r="T6155" s="30"/>
      <c r="U6155" s="30"/>
      <c r="V6155" s="30" t="s">
        <v>1444</v>
      </c>
    </row>
    <row r="6156" spans="1:22" ht="15" customHeight="1">
      <c r="A6156" s="37">
        <v>43701</v>
      </c>
      <c r="B6156" s="37" t="s">
        <v>30572</v>
      </c>
      <c r="C6156" s="37"/>
      <c r="D6156" s="37" t="s">
        <v>30572</v>
      </c>
      <c r="E6156" s="37" t="s">
        <v>30661</v>
      </c>
      <c r="F6156" s="37" t="s">
        <v>1454</v>
      </c>
      <c r="G6156" s="37" t="s">
        <v>8773</v>
      </c>
      <c r="H6156" s="37" t="s">
        <v>1373</v>
      </c>
      <c r="I6156" s="37">
        <v>68780000</v>
      </c>
      <c r="J6156" s="37" t="s">
        <v>30662</v>
      </c>
      <c r="K6156" s="58">
        <v>156522039</v>
      </c>
      <c r="L6156" s="37"/>
      <c r="M6156" s="37"/>
      <c r="N6156" s="37"/>
      <c r="O6156" s="37"/>
      <c r="P6156" s="37"/>
      <c r="Q6156" s="37" t="s">
        <v>1804</v>
      </c>
      <c r="R6156" s="37"/>
      <c r="S6156" s="37"/>
      <c r="T6156" s="37"/>
      <c r="U6156" s="37"/>
      <c r="V6156" s="26" t="s">
        <v>202</v>
      </c>
    </row>
    <row r="6157" spans="1:22" ht="15" customHeight="1">
      <c r="A6157" s="30">
        <v>43801</v>
      </c>
      <c r="B6157" s="30" t="s">
        <v>30663</v>
      </c>
      <c r="C6157" s="30"/>
      <c r="D6157" s="30" t="s">
        <v>30663</v>
      </c>
      <c r="E6157" s="30" t="s">
        <v>30664</v>
      </c>
      <c r="F6157" s="30" t="s">
        <v>30665</v>
      </c>
      <c r="G6157" s="30" t="s">
        <v>6819</v>
      </c>
      <c r="H6157" s="30" t="s">
        <v>1383</v>
      </c>
      <c r="I6157" s="30">
        <v>28630310</v>
      </c>
      <c r="J6157" s="30" t="s">
        <v>30666</v>
      </c>
      <c r="K6157" s="57">
        <v>12125585</v>
      </c>
      <c r="L6157" s="30"/>
      <c r="M6157" s="30"/>
      <c r="N6157" s="30"/>
      <c r="O6157" s="30"/>
      <c r="P6157" s="30"/>
      <c r="Q6157" s="30" t="s">
        <v>30667</v>
      </c>
      <c r="R6157" s="30"/>
      <c r="S6157" s="30"/>
      <c r="T6157" s="30"/>
      <c r="U6157" s="30"/>
      <c r="V6157" s="30" t="s">
        <v>1444</v>
      </c>
    </row>
    <row r="6158" spans="1:22" ht="15" customHeight="1">
      <c r="A6158" s="30">
        <v>43901</v>
      </c>
      <c r="B6158" s="30" t="s">
        <v>30668</v>
      </c>
      <c r="C6158" s="30"/>
      <c r="D6158" s="30" t="s">
        <v>30668</v>
      </c>
      <c r="E6158" s="30" t="s">
        <v>9017</v>
      </c>
      <c r="F6158" s="30" t="s">
        <v>7222</v>
      </c>
      <c r="G6158" s="30" t="s">
        <v>6939</v>
      </c>
      <c r="H6158" s="30" t="s">
        <v>1367</v>
      </c>
      <c r="I6158" s="30">
        <v>36016321</v>
      </c>
      <c r="J6158" s="30" t="s">
        <v>30669</v>
      </c>
      <c r="K6158" s="57">
        <v>11730480098</v>
      </c>
      <c r="L6158" s="30"/>
      <c r="M6158" s="30"/>
      <c r="N6158" s="30"/>
      <c r="O6158" s="30"/>
      <c r="P6158" s="30"/>
      <c r="Q6158" s="30" t="s">
        <v>30670</v>
      </c>
      <c r="R6158" s="30"/>
      <c r="S6158" s="30"/>
      <c r="T6158" s="30"/>
      <c r="U6158" s="30"/>
      <c r="V6158" s="30" t="s">
        <v>1444</v>
      </c>
    </row>
    <row r="6159" spans="1:22" ht="15" customHeight="1">
      <c r="A6159" s="30">
        <v>44001</v>
      </c>
      <c r="B6159" s="30" t="s">
        <v>30671</v>
      </c>
      <c r="C6159" s="30"/>
      <c r="D6159" s="30" t="s">
        <v>30671</v>
      </c>
      <c r="E6159" s="30" t="s">
        <v>30672</v>
      </c>
      <c r="F6159" s="30" t="s">
        <v>19804</v>
      </c>
      <c r="G6159" s="30" t="s">
        <v>20083</v>
      </c>
      <c r="H6159" s="30" t="s">
        <v>1377</v>
      </c>
      <c r="I6159" s="30">
        <v>56000000</v>
      </c>
      <c r="J6159" s="30" t="s">
        <v>30673</v>
      </c>
      <c r="K6159" s="57">
        <v>37978560</v>
      </c>
      <c r="L6159" s="30"/>
      <c r="M6159" s="30"/>
      <c r="N6159" s="30"/>
      <c r="O6159" s="30"/>
      <c r="P6159" s="30"/>
      <c r="Q6159" s="30" t="s">
        <v>30674</v>
      </c>
      <c r="R6159" s="30"/>
      <c r="S6159" s="30" t="s">
        <v>30675</v>
      </c>
      <c r="T6159" s="30"/>
      <c r="U6159" s="30"/>
      <c r="V6159" s="30" t="s">
        <v>1444</v>
      </c>
    </row>
    <row r="6160" spans="1:22" ht="15" customHeight="1">
      <c r="A6160" s="37">
        <v>44101</v>
      </c>
      <c r="B6160" s="37" t="s">
        <v>30676</v>
      </c>
      <c r="C6160" s="37"/>
      <c r="D6160" s="37" t="s">
        <v>30676</v>
      </c>
      <c r="E6160" s="37" t="s">
        <v>30677</v>
      </c>
      <c r="F6160" s="37" t="s">
        <v>30678</v>
      </c>
      <c r="G6160" s="37" t="s">
        <v>2171</v>
      </c>
      <c r="H6160" s="37" t="s">
        <v>1346</v>
      </c>
      <c r="I6160" s="37">
        <v>57309507</v>
      </c>
      <c r="J6160" s="37" t="s">
        <v>30679</v>
      </c>
      <c r="K6160" s="58">
        <v>240169352</v>
      </c>
      <c r="L6160" s="37"/>
      <c r="M6160" s="37"/>
      <c r="N6160" s="37"/>
      <c r="O6160" s="37"/>
      <c r="P6160" s="37"/>
      <c r="Q6160" s="37" t="s">
        <v>30680</v>
      </c>
      <c r="R6160" s="37"/>
      <c r="S6160" s="37" t="s">
        <v>30681</v>
      </c>
      <c r="T6160" s="37"/>
      <c r="U6160" s="37"/>
      <c r="V6160" s="26" t="s">
        <v>202</v>
      </c>
    </row>
    <row r="6161" spans="1:22" ht="15" customHeight="1">
      <c r="A6161" s="30">
        <v>44201</v>
      </c>
      <c r="B6161" s="30" t="s">
        <v>30682</v>
      </c>
      <c r="C6161" s="30"/>
      <c r="D6161" s="30" t="s">
        <v>30682</v>
      </c>
      <c r="E6161" s="30" t="s">
        <v>30683</v>
      </c>
      <c r="F6161" s="30" t="s">
        <v>15333</v>
      </c>
      <c r="G6161" s="30" t="s">
        <v>8038</v>
      </c>
      <c r="H6161" s="30" t="s">
        <v>1377</v>
      </c>
      <c r="I6161" s="30">
        <v>55153005</v>
      </c>
      <c r="J6161" s="30" t="s">
        <v>30684</v>
      </c>
      <c r="K6161" s="57">
        <v>56395817</v>
      </c>
      <c r="L6161" s="30"/>
      <c r="M6161" s="30"/>
      <c r="N6161" s="30"/>
      <c r="O6161" s="30"/>
      <c r="P6161" s="30"/>
      <c r="Q6161" s="30" t="s">
        <v>30685</v>
      </c>
      <c r="R6161" s="30"/>
      <c r="S6161" s="30"/>
      <c r="T6161" s="30"/>
      <c r="U6161" s="30"/>
      <c r="V6161" s="30" t="s">
        <v>1444</v>
      </c>
    </row>
    <row r="6162" spans="1:22" ht="15" customHeight="1">
      <c r="A6162" s="30">
        <v>44301</v>
      </c>
      <c r="B6162" s="30" t="s">
        <v>30686</v>
      </c>
      <c r="C6162" s="30"/>
      <c r="D6162" s="30" t="s">
        <v>30686</v>
      </c>
      <c r="E6162" s="30" t="s">
        <v>30687</v>
      </c>
      <c r="F6162" s="30" t="s">
        <v>30688</v>
      </c>
      <c r="G6162" s="30" t="s">
        <v>1671</v>
      </c>
      <c r="H6162" s="30" t="s">
        <v>1397</v>
      </c>
      <c r="I6162" s="30">
        <v>7114000</v>
      </c>
      <c r="J6162" s="30" t="s">
        <v>30689</v>
      </c>
      <c r="K6162" s="57">
        <v>796300920118</v>
      </c>
      <c r="L6162" s="30"/>
      <c r="M6162" s="30"/>
      <c r="N6162" s="30"/>
      <c r="O6162" s="30"/>
      <c r="P6162" s="30"/>
      <c r="Q6162" s="30" t="s">
        <v>30690</v>
      </c>
      <c r="R6162" s="30"/>
      <c r="S6162" s="30"/>
      <c r="T6162" s="30"/>
      <c r="U6162" s="30"/>
      <c r="V6162" s="30" t="s">
        <v>1444</v>
      </c>
    </row>
    <row r="6163" spans="1:22" ht="15" customHeight="1">
      <c r="A6163" s="30">
        <v>44401</v>
      </c>
      <c r="B6163" s="30" t="s">
        <v>30691</v>
      </c>
      <c r="C6163" s="30"/>
      <c r="D6163" s="30" t="s">
        <v>30691</v>
      </c>
      <c r="E6163" s="30" t="s">
        <v>30692</v>
      </c>
      <c r="F6163" s="30" t="s">
        <v>30693</v>
      </c>
      <c r="G6163" s="30" t="s">
        <v>1534</v>
      </c>
      <c r="H6163" s="30" t="s">
        <v>1354</v>
      </c>
      <c r="I6163" s="30">
        <v>63018754</v>
      </c>
      <c r="J6163" s="30" t="s">
        <v>30694</v>
      </c>
      <c r="K6163" s="57">
        <v>67936814</v>
      </c>
      <c r="L6163" s="30"/>
      <c r="M6163" s="30"/>
      <c r="N6163" s="30"/>
      <c r="O6163" s="30"/>
      <c r="P6163" s="30"/>
      <c r="Q6163" s="30" t="s">
        <v>30695</v>
      </c>
      <c r="R6163" s="30"/>
      <c r="S6163" s="30"/>
      <c r="T6163" s="30"/>
      <c r="U6163" s="30"/>
      <c r="V6163" s="30" t="s">
        <v>1444</v>
      </c>
    </row>
    <row r="6164" spans="1:22" ht="15" customHeight="1">
      <c r="A6164" s="30">
        <v>44501</v>
      </c>
      <c r="B6164" s="30" t="s">
        <v>30696</v>
      </c>
      <c r="C6164" s="30"/>
      <c r="D6164" s="30" t="s">
        <v>30696</v>
      </c>
      <c r="E6164" s="30" t="s">
        <v>30697</v>
      </c>
      <c r="F6164" s="30" t="s">
        <v>1454</v>
      </c>
      <c r="G6164" s="30" t="s">
        <v>16268</v>
      </c>
      <c r="H6164" s="30" t="s">
        <v>1367</v>
      </c>
      <c r="I6164" s="30">
        <v>35160019</v>
      </c>
      <c r="J6164" s="30" t="s">
        <v>30698</v>
      </c>
      <c r="K6164" s="57">
        <v>3132502950058</v>
      </c>
      <c r="L6164" s="30"/>
      <c r="M6164" s="30"/>
      <c r="N6164" s="30"/>
      <c r="O6164" s="30"/>
      <c r="P6164" s="30"/>
      <c r="Q6164" s="30" t="s">
        <v>30699</v>
      </c>
      <c r="R6164" s="30"/>
      <c r="S6164" s="30"/>
      <c r="T6164" s="30"/>
      <c r="U6164" s="30"/>
      <c r="V6164" s="30" t="s">
        <v>1444</v>
      </c>
    </row>
    <row r="6165" spans="1:22" ht="15" customHeight="1">
      <c r="A6165" s="30">
        <v>44601</v>
      </c>
      <c r="B6165" s="30" t="s">
        <v>30700</v>
      </c>
      <c r="C6165" s="30"/>
      <c r="D6165" s="30" t="s">
        <v>30700</v>
      </c>
      <c r="E6165" s="30" t="s">
        <v>30701</v>
      </c>
      <c r="F6165" s="30" t="s">
        <v>22248</v>
      </c>
      <c r="G6165" s="30" t="s">
        <v>4419</v>
      </c>
      <c r="H6165" s="30" t="s">
        <v>1367</v>
      </c>
      <c r="I6165" s="30">
        <v>39401858</v>
      </c>
      <c r="J6165" s="30" t="s">
        <v>30702</v>
      </c>
      <c r="K6165" s="57">
        <v>4336240520121</v>
      </c>
      <c r="L6165" s="30"/>
      <c r="M6165" s="30"/>
      <c r="N6165" s="30"/>
      <c r="O6165" s="30"/>
      <c r="P6165" s="30"/>
      <c r="Q6165" s="30" t="s">
        <v>30703</v>
      </c>
      <c r="R6165" s="30"/>
      <c r="S6165" s="30"/>
      <c r="T6165" s="30"/>
      <c r="U6165" s="30"/>
      <c r="V6165" s="30" t="s">
        <v>1428</v>
      </c>
    </row>
    <row r="6166" spans="1:22" ht="15" customHeight="1">
      <c r="A6166" s="30">
        <v>44701</v>
      </c>
      <c r="B6166" s="30" t="s">
        <v>30704</v>
      </c>
      <c r="C6166" s="30"/>
      <c r="D6166" s="30" t="s">
        <v>30704</v>
      </c>
      <c r="E6166" s="30" t="s">
        <v>30705</v>
      </c>
      <c r="F6166" s="30" t="s">
        <v>22909</v>
      </c>
      <c r="G6166" s="30" t="s">
        <v>18794</v>
      </c>
      <c r="H6166" s="30" t="s">
        <v>1367</v>
      </c>
      <c r="I6166" s="30">
        <v>38748702</v>
      </c>
      <c r="J6166" s="30" t="s">
        <v>30706</v>
      </c>
      <c r="K6166" s="57">
        <v>33861640058</v>
      </c>
      <c r="L6166" s="30"/>
      <c r="M6166" s="30"/>
      <c r="N6166" s="30"/>
      <c r="O6166" s="30"/>
      <c r="P6166" s="30"/>
      <c r="Q6166" s="30" t="s">
        <v>30707</v>
      </c>
      <c r="R6166" s="30"/>
      <c r="S6166" s="30"/>
      <c r="T6166" s="30"/>
      <c r="U6166" s="30"/>
      <c r="V6166" s="30" t="s">
        <v>1444</v>
      </c>
    </row>
    <row r="6167" spans="1:22" ht="15" customHeight="1">
      <c r="A6167" s="30">
        <v>44801</v>
      </c>
      <c r="B6167" s="30" t="s">
        <v>30708</v>
      </c>
      <c r="C6167" s="30"/>
      <c r="D6167" s="30" t="s">
        <v>30708</v>
      </c>
      <c r="E6167" s="30" t="s">
        <v>30709</v>
      </c>
      <c r="F6167" s="30" t="s">
        <v>30710</v>
      </c>
      <c r="G6167" s="30" t="s">
        <v>3516</v>
      </c>
      <c r="H6167" s="30" t="s">
        <v>1358</v>
      </c>
      <c r="I6167" s="30">
        <v>29102385</v>
      </c>
      <c r="J6167" s="30" t="s">
        <v>30711</v>
      </c>
      <c r="K6167" s="57">
        <v>82653976</v>
      </c>
      <c r="L6167" s="30"/>
      <c r="M6167" s="30"/>
      <c r="N6167" s="30"/>
      <c r="O6167" s="30"/>
      <c r="P6167" s="30"/>
      <c r="Q6167" s="30" t="s">
        <v>30712</v>
      </c>
      <c r="R6167" s="30"/>
      <c r="S6167" s="30"/>
      <c r="T6167" s="30"/>
      <c r="U6167" s="30"/>
      <c r="V6167" s="30" t="s">
        <v>1444</v>
      </c>
    </row>
    <row r="6168" spans="1:22" ht="15" customHeight="1">
      <c r="A6168" s="30">
        <v>44901</v>
      </c>
      <c r="B6168" s="30" t="s">
        <v>30713</v>
      </c>
      <c r="C6168" s="30"/>
      <c r="D6168" s="30" t="s">
        <v>30713</v>
      </c>
      <c r="E6168" s="30" t="s">
        <v>30714</v>
      </c>
      <c r="F6168" s="30" t="s">
        <v>30715</v>
      </c>
      <c r="G6168" s="30" t="s">
        <v>1422</v>
      </c>
      <c r="H6168" s="30" t="s">
        <v>1397</v>
      </c>
      <c r="I6168" s="30">
        <v>3658010</v>
      </c>
      <c r="J6168" s="30" t="s">
        <v>30716</v>
      </c>
      <c r="K6168" s="57">
        <v>108808160110</v>
      </c>
      <c r="L6168" s="30"/>
      <c r="M6168" s="30"/>
      <c r="N6168" s="30"/>
      <c r="O6168" s="30"/>
      <c r="P6168" s="30"/>
      <c r="Q6168" s="30" t="s">
        <v>30717</v>
      </c>
      <c r="R6168" s="30"/>
      <c r="S6168" s="30"/>
      <c r="T6168" s="30"/>
      <c r="U6168" s="30"/>
      <c r="V6168" s="30" t="s">
        <v>1428</v>
      </c>
    </row>
    <row r="6169" spans="1:22" ht="15" customHeight="1">
      <c r="A6169" s="30">
        <v>45001</v>
      </c>
      <c r="B6169" s="30" t="s">
        <v>30718</v>
      </c>
      <c r="C6169" s="30"/>
      <c r="D6169" s="30" t="s">
        <v>30718</v>
      </c>
      <c r="E6169" s="30" t="s">
        <v>30719</v>
      </c>
      <c r="F6169" s="30" t="s">
        <v>7082</v>
      </c>
      <c r="G6169" s="30" t="s">
        <v>2323</v>
      </c>
      <c r="H6169" s="30" t="s">
        <v>1387</v>
      </c>
      <c r="I6169" s="30">
        <v>76807313</v>
      </c>
      <c r="J6169" s="30" t="s">
        <v>30720</v>
      </c>
      <c r="K6169" s="57">
        <v>6518842</v>
      </c>
      <c r="L6169" s="30"/>
      <c r="M6169" s="30"/>
      <c r="N6169" s="30"/>
      <c r="O6169" s="30"/>
      <c r="P6169" s="30"/>
      <c r="Q6169" s="30" t="s">
        <v>30721</v>
      </c>
      <c r="R6169" s="30"/>
      <c r="S6169" s="30"/>
      <c r="T6169" s="30"/>
      <c r="U6169" s="30"/>
      <c r="V6169" s="30" t="s">
        <v>1444</v>
      </c>
    </row>
    <row r="6170" spans="1:22" ht="15" customHeight="1">
      <c r="A6170" s="30">
        <v>45101</v>
      </c>
      <c r="B6170" s="30" t="s">
        <v>30722</v>
      </c>
      <c r="C6170" s="30"/>
      <c r="D6170" s="30" t="s">
        <v>30722</v>
      </c>
      <c r="E6170" s="30" t="s">
        <v>30723</v>
      </c>
      <c r="F6170" s="30" t="s">
        <v>1454</v>
      </c>
      <c r="G6170" s="30" t="s">
        <v>9575</v>
      </c>
      <c r="H6170" s="30" t="s">
        <v>1397</v>
      </c>
      <c r="I6170" s="30">
        <v>18260000</v>
      </c>
      <c r="J6170" s="30" t="s">
        <v>30724</v>
      </c>
      <c r="K6170" s="57">
        <v>553013087113</v>
      </c>
      <c r="L6170" s="30"/>
      <c r="M6170" s="30"/>
      <c r="N6170" s="30"/>
      <c r="O6170" s="30"/>
      <c r="P6170" s="30"/>
      <c r="Q6170" s="30" t="s">
        <v>30725</v>
      </c>
      <c r="R6170" s="30"/>
      <c r="S6170" s="30"/>
      <c r="T6170" s="30"/>
      <c r="U6170" s="30"/>
      <c r="V6170" s="30" t="s">
        <v>1444</v>
      </c>
    </row>
    <row r="6171" spans="1:22" ht="15" customHeight="1">
      <c r="A6171" s="30">
        <v>45301</v>
      </c>
      <c r="B6171" s="30" t="s">
        <v>30726</v>
      </c>
      <c r="C6171" s="30"/>
      <c r="D6171" s="30" t="s">
        <v>30726</v>
      </c>
      <c r="E6171" s="30" t="s">
        <v>30727</v>
      </c>
      <c r="F6171" s="30" t="s">
        <v>30728</v>
      </c>
      <c r="G6171" s="30" t="s">
        <v>2680</v>
      </c>
      <c r="H6171" s="30" t="s">
        <v>1365</v>
      </c>
      <c r="I6171" s="30">
        <v>65715000</v>
      </c>
      <c r="J6171" s="30" t="s">
        <v>30729</v>
      </c>
      <c r="K6171" s="57">
        <v>127671676</v>
      </c>
      <c r="L6171" s="30"/>
      <c r="M6171" s="30"/>
      <c r="N6171" s="30"/>
      <c r="O6171" s="30"/>
      <c r="P6171" s="30"/>
      <c r="Q6171" s="30" t="s">
        <v>7382</v>
      </c>
      <c r="R6171" s="30"/>
      <c r="S6171" s="30"/>
      <c r="T6171" s="30"/>
      <c r="U6171" s="30"/>
      <c r="V6171" s="30" t="s">
        <v>1444</v>
      </c>
    </row>
    <row r="6172" spans="1:22" ht="15" customHeight="1">
      <c r="A6172" s="37">
        <v>45401</v>
      </c>
      <c r="B6172" s="37" t="s">
        <v>30730</v>
      </c>
      <c r="C6172" s="37"/>
      <c r="D6172" s="37" t="s">
        <v>30730</v>
      </c>
      <c r="E6172" s="37" t="s">
        <v>3315</v>
      </c>
      <c r="F6172" s="37" t="s">
        <v>30731</v>
      </c>
      <c r="G6172" s="37" t="s">
        <v>19332</v>
      </c>
      <c r="H6172" s="37" t="s">
        <v>1397</v>
      </c>
      <c r="I6172" s="37">
        <v>15400085</v>
      </c>
      <c r="J6172" s="37" t="s">
        <v>30732</v>
      </c>
      <c r="K6172" s="58">
        <v>487104730110</v>
      </c>
      <c r="L6172" s="37"/>
      <c r="M6172" s="37"/>
      <c r="N6172" s="37"/>
      <c r="O6172" s="37"/>
      <c r="P6172" s="37"/>
      <c r="Q6172" s="37" t="s">
        <v>30733</v>
      </c>
      <c r="R6172" s="37"/>
      <c r="S6172" s="37" t="s">
        <v>30734</v>
      </c>
      <c r="T6172" s="37"/>
      <c r="U6172" s="37"/>
      <c r="V6172" s="26" t="s">
        <v>202</v>
      </c>
    </row>
    <row r="6173" spans="1:22" ht="15" customHeight="1">
      <c r="A6173" s="30">
        <v>45601</v>
      </c>
      <c r="B6173" s="30" t="s">
        <v>30735</v>
      </c>
      <c r="C6173" s="30"/>
      <c r="D6173" s="30" t="s">
        <v>30735</v>
      </c>
      <c r="E6173" s="30" t="s">
        <v>30736</v>
      </c>
      <c r="F6173" s="30" t="s">
        <v>30737</v>
      </c>
      <c r="G6173" s="30" t="s">
        <v>30738</v>
      </c>
      <c r="H6173" s="30" t="s">
        <v>1397</v>
      </c>
      <c r="I6173" s="30">
        <v>12270000</v>
      </c>
      <c r="J6173" s="30" t="s">
        <v>30739</v>
      </c>
      <c r="K6173" s="57">
        <v>397001366115</v>
      </c>
      <c r="L6173" s="30"/>
      <c r="M6173" s="30"/>
      <c r="N6173" s="30"/>
      <c r="O6173" s="30"/>
      <c r="P6173" s="30"/>
      <c r="Q6173" s="30" t="s">
        <v>30740</v>
      </c>
      <c r="R6173" s="30"/>
      <c r="S6173" s="30" t="s">
        <v>30741</v>
      </c>
      <c r="T6173" s="30"/>
      <c r="U6173" s="30"/>
      <c r="V6173" s="30" t="s">
        <v>1444</v>
      </c>
    </row>
    <row r="6174" spans="1:22" ht="15" customHeight="1">
      <c r="A6174" s="30">
        <v>45701</v>
      </c>
      <c r="B6174" s="30" t="s">
        <v>30742</v>
      </c>
      <c r="C6174" s="30"/>
      <c r="D6174" s="30" t="s">
        <v>30742</v>
      </c>
      <c r="E6174" s="30" t="s">
        <v>30743</v>
      </c>
      <c r="F6174" s="30" t="s">
        <v>1454</v>
      </c>
      <c r="G6174" s="30" t="s">
        <v>16162</v>
      </c>
      <c r="H6174" s="30" t="s">
        <v>1367</v>
      </c>
      <c r="I6174" s="30">
        <v>37190000</v>
      </c>
      <c r="J6174" s="30" t="s">
        <v>30744</v>
      </c>
      <c r="K6174" s="57">
        <v>21219230472</v>
      </c>
      <c r="L6174" s="30"/>
      <c r="M6174" s="30"/>
      <c r="N6174" s="30"/>
      <c r="O6174" s="30"/>
      <c r="P6174" s="30"/>
      <c r="Q6174" s="30" t="s">
        <v>30745</v>
      </c>
      <c r="R6174" s="30"/>
      <c r="S6174" s="30" t="s">
        <v>30746</v>
      </c>
      <c r="T6174" s="30"/>
      <c r="U6174" s="30"/>
      <c r="V6174" s="30" t="s">
        <v>1444</v>
      </c>
    </row>
    <row r="6175" spans="1:22" ht="15" customHeight="1">
      <c r="A6175" s="30">
        <v>45801</v>
      </c>
      <c r="B6175" s="30" t="s">
        <v>30747</v>
      </c>
      <c r="C6175" s="30"/>
      <c r="D6175" s="30" t="s">
        <v>30747</v>
      </c>
      <c r="E6175" s="30" t="s">
        <v>30748</v>
      </c>
      <c r="F6175" s="30" t="s">
        <v>30749</v>
      </c>
      <c r="G6175" s="30" t="s">
        <v>7551</v>
      </c>
      <c r="H6175" s="30" t="s">
        <v>1383</v>
      </c>
      <c r="I6175" s="30">
        <v>25212450</v>
      </c>
      <c r="J6175" s="30" t="s">
        <v>30750</v>
      </c>
      <c r="K6175" s="57">
        <v>11770711</v>
      </c>
      <c r="L6175" s="30"/>
      <c r="M6175" s="30"/>
      <c r="N6175" s="30"/>
      <c r="O6175" s="30"/>
      <c r="P6175" s="30"/>
      <c r="Q6175" s="30" t="s">
        <v>30751</v>
      </c>
      <c r="R6175" s="30"/>
      <c r="S6175" s="30"/>
      <c r="T6175" s="30"/>
      <c r="U6175" s="30"/>
      <c r="V6175" s="30" t="s">
        <v>1444</v>
      </c>
    </row>
    <row r="6176" spans="1:22" ht="15" customHeight="1">
      <c r="A6176" s="30">
        <v>45901</v>
      </c>
      <c r="B6176" s="30" t="s">
        <v>30752</v>
      </c>
      <c r="C6176" s="30"/>
      <c r="D6176" s="30" t="s">
        <v>30752</v>
      </c>
      <c r="E6176" s="30" t="s">
        <v>30753</v>
      </c>
      <c r="F6176" s="30" t="s">
        <v>30754</v>
      </c>
      <c r="G6176" s="30" t="s">
        <v>24217</v>
      </c>
      <c r="H6176" s="30" t="s">
        <v>1367</v>
      </c>
      <c r="I6176" s="30">
        <v>36201062</v>
      </c>
      <c r="J6176" s="30" t="s">
        <v>30755</v>
      </c>
      <c r="K6176" s="57">
        <v>44280720096</v>
      </c>
      <c r="L6176" s="30"/>
      <c r="M6176" s="30"/>
      <c r="N6176" s="30"/>
      <c r="O6176" s="30"/>
      <c r="P6176" s="30"/>
      <c r="Q6176" s="30" t="s">
        <v>30756</v>
      </c>
      <c r="R6176" s="30"/>
      <c r="S6176" s="30"/>
      <c r="T6176" s="30"/>
      <c r="U6176" s="30"/>
      <c r="V6176" s="30" t="s">
        <v>1444</v>
      </c>
    </row>
    <row r="6177" spans="1:22" ht="15" customHeight="1">
      <c r="A6177" s="30">
        <v>46001</v>
      </c>
      <c r="B6177" s="30" t="s">
        <v>30757</v>
      </c>
      <c r="C6177" s="30"/>
      <c r="D6177" s="30" t="s">
        <v>30757</v>
      </c>
      <c r="E6177" s="30" t="s">
        <v>30758</v>
      </c>
      <c r="F6177" s="30" t="s">
        <v>30759</v>
      </c>
      <c r="G6177" s="30" t="s">
        <v>6819</v>
      </c>
      <c r="H6177" s="30" t="s">
        <v>1383</v>
      </c>
      <c r="I6177" s="30">
        <v>28610343</v>
      </c>
      <c r="J6177" s="30" t="s">
        <v>30760</v>
      </c>
      <c r="K6177" s="57">
        <v>87455378</v>
      </c>
      <c r="L6177" s="30"/>
      <c r="M6177" s="30"/>
      <c r="N6177" s="30"/>
      <c r="O6177" s="30"/>
      <c r="P6177" s="30"/>
      <c r="Q6177" s="60" t="s">
        <v>30761</v>
      </c>
      <c r="R6177" s="30"/>
      <c r="S6177" s="30" t="s">
        <v>30762</v>
      </c>
      <c r="T6177" s="30"/>
      <c r="U6177" s="30"/>
      <c r="V6177" s="30" t="s">
        <v>1444</v>
      </c>
    </row>
    <row r="6178" spans="1:22" ht="15" customHeight="1">
      <c r="A6178" s="30">
        <v>46101</v>
      </c>
      <c r="B6178" s="30" t="s">
        <v>30763</v>
      </c>
      <c r="C6178" s="30"/>
      <c r="D6178" s="30" t="s">
        <v>30763</v>
      </c>
      <c r="E6178" s="30" t="s">
        <v>30764</v>
      </c>
      <c r="F6178" s="30" t="s">
        <v>30765</v>
      </c>
      <c r="G6178" s="30" t="s">
        <v>3159</v>
      </c>
      <c r="H6178" s="30" t="s">
        <v>1393</v>
      </c>
      <c r="I6178" s="30">
        <v>88804010</v>
      </c>
      <c r="J6178" s="30" t="s">
        <v>30766</v>
      </c>
      <c r="K6178" s="57">
        <v>250031213</v>
      </c>
      <c r="L6178" s="30"/>
      <c r="M6178" s="30"/>
      <c r="N6178" s="30"/>
      <c r="O6178" s="30"/>
      <c r="P6178" s="30"/>
      <c r="Q6178" s="30" t="s">
        <v>30767</v>
      </c>
      <c r="R6178" s="30"/>
      <c r="S6178" s="30"/>
      <c r="T6178" s="30"/>
      <c r="U6178" s="30"/>
      <c r="V6178" s="30" t="s">
        <v>1444</v>
      </c>
    </row>
    <row r="6179" spans="1:22" ht="15" customHeight="1">
      <c r="A6179" s="37">
        <v>46201</v>
      </c>
      <c r="B6179" s="37" t="s">
        <v>30768</v>
      </c>
      <c r="C6179" s="37"/>
      <c r="D6179" s="37" t="s">
        <v>30768</v>
      </c>
      <c r="E6179" s="37" t="s">
        <v>30769</v>
      </c>
      <c r="F6179" s="37" t="s">
        <v>1454</v>
      </c>
      <c r="G6179" s="37" t="s">
        <v>30770</v>
      </c>
      <c r="H6179" s="37" t="s">
        <v>1391</v>
      </c>
      <c r="I6179" s="37">
        <v>98400000</v>
      </c>
      <c r="J6179" s="37" t="s">
        <v>30771</v>
      </c>
      <c r="K6179" s="58" t="s">
        <v>30772</v>
      </c>
      <c r="L6179" s="37"/>
      <c r="M6179" s="37"/>
      <c r="N6179" s="37"/>
      <c r="O6179" s="37"/>
      <c r="P6179" s="37"/>
      <c r="Q6179" s="37" t="s">
        <v>30773</v>
      </c>
      <c r="R6179" s="37"/>
      <c r="S6179" s="37" t="s">
        <v>30774</v>
      </c>
      <c r="T6179" s="37"/>
      <c r="U6179" s="37"/>
      <c r="V6179" s="26" t="s">
        <v>202</v>
      </c>
    </row>
    <row r="6180" spans="1:22" ht="15" customHeight="1">
      <c r="A6180" s="37">
        <v>46301</v>
      </c>
      <c r="B6180" s="37" t="s">
        <v>30775</v>
      </c>
      <c r="C6180" s="37"/>
      <c r="D6180" s="37" t="s">
        <v>30775</v>
      </c>
      <c r="E6180" s="37" t="s">
        <v>29940</v>
      </c>
      <c r="F6180" s="37" t="s">
        <v>29941</v>
      </c>
      <c r="G6180" s="37" t="s">
        <v>1422</v>
      </c>
      <c r="H6180" s="37" t="s">
        <v>1397</v>
      </c>
      <c r="I6180" s="37">
        <v>2221000</v>
      </c>
      <c r="J6180" s="37" t="s">
        <v>30776</v>
      </c>
      <c r="K6180" s="58"/>
      <c r="L6180" s="37"/>
      <c r="M6180" s="37"/>
      <c r="N6180" s="37"/>
      <c r="O6180" s="37"/>
      <c r="P6180" s="37"/>
      <c r="Q6180" s="37" t="s">
        <v>30777</v>
      </c>
      <c r="R6180" s="37"/>
      <c r="S6180" s="37"/>
      <c r="T6180" s="37"/>
      <c r="U6180" s="37"/>
      <c r="V6180" s="26" t="s">
        <v>202</v>
      </c>
    </row>
    <row r="6181" spans="1:22" ht="15" customHeight="1">
      <c r="A6181" s="30">
        <v>46401</v>
      </c>
      <c r="B6181" s="30" t="s">
        <v>30778</v>
      </c>
      <c r="C6181" s="30"/>
      <c r="D6181" s="30" t="s">
        <v>30778</v>
      </c>
      <c r="E6181" s="30" t="s">
        <v>30779</v>
      </c>
      <c r="F6181" s="30" t="s">
        <v>20771</v>
      </c>
      <c r="G6181" s="30" t="s">
        <v>13200</v>
      </c>
      <c r="H6181" s="30" t="s">
        <v>1397</v>
      </c>
      <c r="I6181" s="30">
        <v>12910510</v>
      </c>
      <c r="J6181" s="30" t="s">
        <v>30780</v>
      </c>
      <c r="K6181" s="57">
        <v>225291507110</v>
      </c>
      <c r="L6181" s="30"/>
      <c r="M6181" s="30"/>
      <c r="N6181" s="30"/>
      <c r="O6181" s="30"/>
      <c r="P6181" s="30"/>
      <c r="Q6181" s="30" t="s">
        <v>30781</v>
      </c>
      <c r="R6181" s="30"/>
      <c r="S6181" s="30"/>
      <c r="T6181" s="30"/>
      <c r="U6181" s="30"/>
      <c r="V6181" s="30" t="s">
        <v>1444</v>
      </c>
    </row>
    <row r="6182" spans="1:22" ht="15" customHeight="1">
      <c r="A6182" s="37">
        <v>46501</v>
      </c>
      <c r="B6182" s="37" t="s">
        <v>30782</v>
      </c>
      <c r="C6182" s="37"/>
      <c r="D6182" s="37" t="s">
        <v>30782</v>
      </c>
      <c r="E6182" s="37" t="s">
        <v>30783</v>
      </c>
      <c r="F6182" s="37" t="s">
        <v>1454</v>
      </c>
      <c r="G6182" s="37" t="s">
        <v>30784</v>
      </c>
      <c r="H6182" s="37" t="s">
        <v>1393</v>
      </c>
      <c r="I6182" s="37">
        <v>88200000</v>
      </c>
      <c r="J6182" s="37" t="s">
        <v>30785</v>
      </c>
      <c r="K6182" s="58">
        <v>254248535</v>
      </c>
      <c r="L6182" s="37"/>
      <c r="M6182" s="37"/>
      <c r="N6182" s="37"/>
      <c r="O6182" s="37"/>
      <c r="P6182" s="37"/>
      <c r="Q6182" s="37" t="s">
        <v>30786</v>
      </c>
      <c r="R6182" s="37"/>
      <c r="S6182" s="37" t="s">
        <v>30787</v>
      </c>
      <c r="T6182" s="37"/>
      <c r="U6182" s="37"/>
      <c r="V6182" s="26" t="s">
        <v>202</v>
      </c>
    </row>
    <row r="6183" spans="1:22" ht="15" customHeight="1">
      <c r="A6183" s="30">
        <v>46601</v>
      </c>
      <c r="B6183" s="30" t="s">
        <v>30788</v>
      </c>
      <c r="C6183" s="30"/>
      <c r="D6183" s="30" t="s">
        <v>30788</v>
      </c>
      <c r="E6183" s="30" t="s">
        <v>30789</v>
      </c>
      <c r="F6183" s="30" t="s">
        <v>29941</v>
      </c>
      <c r="G6183" s="30" t="s">
        <v>1422</v>
      </c>
      <c r="H6183" s="30" t="s">
        <v>1397</v>
      </c>
      <c r="I6183" s="30">
        <v>2223010</v>
      </c>
      <c r="J6183" s="30" t="s">
        <v>30790</v>
      </c>
      <c r="K6183" s="57" t="s">
        <v>30791</v>
      </c>
      <c r="L6183" s="30"/>
      <c r="M6183" s="30"/>
      <c r="N6183" s="30"/>
      <c r="O6183" s="30"/>
      <c r="P6183" s="30"/>
      <c r="Q6183" s="30" t="s">
        <v>30792</v>
      </c>
      <c r="R6183" s="30"/>
      <c r="S6183" s="30"/>
      <c r="T6183" s="30"/>
      <c r="U6183" s="30"/>
      <c r="V6183" s="30" t="s">
        <v>1444</v>
      </c>
    </row>
    <row r="6184" spans="1:22" ht="15" customHeight="1">
      <c r="A6184" s="30">
        <v>46701</v>
      </c>
      <c r="B6184" s="30" t="s">
        <v>30793</v>
      </c>
      <c r="C6184" s="30"/>
      <c r="D6184" s="30" t="s">
        <v>30793</v>
      </c>
      <c r="E6184" s="30" t="s">
        <v>30794</v>
      </c>
      <c r="F6184" s="30" t="s">
        <v>9684</v>
      </c>
      <c r="G6184" s="30" t="s">
        <v>9187</v>
      </c>
      <c r="H6184" s="30" t="s">
        <v>1383</v>
      </c>
      <c r="I6184" s="30">
        <v>88371015</v>
      </c>
      <c r="J6184" s="30" t="s">
        <v>30795</v>
      </c>
      <c r="K6184" s="57">
        <v>92024482</v>
      </c>
      <c r="L6184" s="30"/>
      <c r="M6184" s="30"/>
      <c r="N6184" s="30"/>
      <c r="O6184" s="30"/>
      <c r="P6184" s="30"/>
      <c r="Q6184" s="30" t="s">
        <v>30796</v>
      </c>
      <c r="R6184" s="30"/>
      <c r="S6184" s="30"/>
      <c r="T6184" s="30"/>
      <c r="U6184" s="30"/>
      <c r="V6184" s="30" t="s">
        <v>1444</v>
      </c>
    </row>
    <row r="6185" spans="1:22" ht="15" customHeight="1">
      <c r="A6185" s="30">
        <v>46801</v>
      </c>
      <c r="B6185" s="30" t="s">
        <v>30797</v>
      </c>
      <c r="C6185" s="30"/>
      <c r="D6185" s="30" t="s">
        <v>30797</v>
      </c>
      <c r="E6185" s="30" t="s">
        <v>30798</v>
      </c>
      <c r="F6185" s="30" t="s">
        <v>8104</v>
      </c>
      <c r="G6185" s="30" t="s">
        <v>7551</v>
      </c>
      <c r="H6185" s="30" t="s">
        <v>1383</v>
      </c>
      <c r="I6185" s="30">
        <v>25215293</v>
      </c>
      <c r="J6185" s="30" t="s">
        <v>30799</v>
      </c>
      <c r="K6185" s="57">
        <v>11305539</v>
      </c>
      <c r="L6185" s="30"/>
      <c r="M6185" s="30"/>
      <c r="N6185" s="30"/>
      <c r="O6185" s="30"/>
      <c r="P6185" s="30"/>
      <c r="Q6185" s="30" t="s">
        <v>30796</v>
      </c>
      <c r="R6185" s="30"/>
      <c r="S6185" s="30"/>
      <c r="T6185" s="30"/>
      <c r="U6185" s="30"/>
      <c r="V6185" s="30" t="s">
        <v>1444</v>
      </c>
    </row>
    <row r="6186" spans="1:22" ht="15" customHeight="1">
      <c r="A6186" s="37">
        <v>46901</v>
      </c>
      <c r="B6186" s="37" t="s">
        <v>30800</v>
      </c>
      <c r="C6186" s="37"/>
      <c r="D6186" s="37" t="s">
        <v>30800</v>
      </c>
      <c r="E6186" s="37" t="s">
        <v>30801</v>
      </c>
      <c r="F6186" s="37" t="s">
        <v>1454</v>
      </c>
      <c r="G6186" s="37" t="s">
        <v>30802</v>
      </c>
      <c r="H6186" s="37" t="s">
        <v>1358</v>
      </c>
      <c r="I6186" s="37">
        <v>29400000</v>
      </c>
      <c r="J6186" s="37" t="s">
        <v>30803</v>
      </c>
      <c r="K6186" s="58">
        <v>82119457</v>
      </c>
      <c r="L6186" s="37"/>
      <c r="M6186" s="37"/>
      <c r="N6186" s="37"/>
      <c r="O6186" s="37"/>
      <c r="P6186" s="37"/>
      <c r="Q6186" s="37" t="s">
        <v>30804</v>
      </c>
      <c r="R6186" s="37"/>
      <c r="S6186" s="37" t="s">
        <v>30805</v>
      </c>
      <c r="T6186" s="37"/>
      <c r="U6186" s="37"/>
      <c r="V6186" s="26" t="s">
        <v>202</v>
      </c>
    </row>
    <row r="6187" spans="1:22" ht="15" customHeight="1">
      <c r="A6187" s="30">
        <v>47001</v>
      </c>
      <c r="B6187" s="30" t="s">
        <v>30806</v>
      </c>
      <c r="C6187" s="30"/>
      <c r="D6187" s="30" t="s">
        <v>30806</v>
      </c>
      <c r="E6187" s="30" t="s">
        <v>30807</v>
      </c>
      <c r="F6187" s="30" t="s">
        <v>30808</v>
      </c>
      <c r="G6187" s="30" t="s">
        <v>30809</v>
      </c>
      <c r="H6187" s="30" t="s">
        <v>1352</v>
      </c>
      <c r="I6187" s="30">
        <v>46290000</v>
      </c>
      <c r="J6187" s="30" t="s">
        <v>30810</v>
      </c>
      <c r="K6187" s="57">
        <v>111148554</v>
      </c>
      <c r="L6187" s="30"/>
      <c r="M6187" s="30"/>
      <c r="N6187" s="30"/>
      <c r="O6187" s="30"/>
      <c r="P6187" s="30"/>
      <c r="Q6187" s="30" t="s">
        <v>30811</v>
      </c>
      <c r="R6187" s="30"/>
      <c r="S6187" s="30"/>
      <c r="T6187" s="30"/>
      <c r="U6187" s="30"/>
      <c r="V6187" s="30" t="s">
        <v>1444</v>
      </c>
    </row>
    <row r="6188" spans="1:22" ht="15" customHeight="1">
      <c r="A6188" s="30">
        <v>47101</v>
      </c>
      <c r="B6188" s="30" t="s">
        <v>30812</v>
      </c>
      <c r="C6188" s="30"/>
      <c r="D6188" s="30" t="s">
        <v>30812</v>
      </c>
      <c r="E6188" s="30" t="s">
        <v>1671</v>
      </c>
      <c r="F6188" s="30" t="s">
        <v>30813</v>
      </c>
      <c r="G6188" s="30" t="s">
        <v>1671</v>
      </c>
      <c r="H6188" s="30" t="s">
        <v>1397</v>
      </c>
      <c r="I6188" s="30">
        <v>7031000</v>
      </c>
      <c r="J6188" s="30" t="s">
        <v>30814</v>
      </c>
      <c r="K6188" s="57" t="s">
        <v>30815</v>
      </c>
      <c r="L6188" s="30"/>
      <c r="M6188" s="30"/>
      <c r="N6188" s="30"/>
      <c r="O6188" s="30"/>
      <c r="P6188" s="30"/>
      <c r="Q6188" s="30" t="s">
        <v>30816</v>
      </c>
      <c r="R6188" s="30"/>
      <c r="S6188" s="30"/>
      <c r="T6188" s="30"/>
      <c r="U6188" s="30"/>
      <c r="V6188" s="30" t="s">
        <v>1444</v>
      </c>
    </row>
    <row r="6189" spans="1:22" ht="15" customHeight="1">
      <c r="A6189" s="30">
        <v>47201</v>
      </c>
      <c r="B6189" s="30" t="s">
        <v>30817</v>
      </c>
      <c r="C6189" s="30"/>
      <c r="D6189" s="30" t="s">
        <v>30817</v>
      </c>
      <c r="E6189" s="30" t="s">
        <v>30818</v>
      </c>
      <c r="F6189" s="30" t="s">
        <v>1454</v>
      </c>
      <c r="G6189" s="30" t="s">
        <v>13438</v>
      </c>
      <c r="H6189" s="30" t="s">
        <v>1367</v>
      </c>
      <c r="I6189" s="30">
        <v>39600000</v>
      </c>
      <c r="J6189" s="30" t="s">
        <v>30819</v>
      </c>
      <c r="K6189" s="57">
        <v>341291120178</v>
      </c>
      <c r="L6189" s="30"/>
      <c r="M6189" s="30"/>
      <c r="N6189" s="30"/>
      <c r="O6189" s="30"/>
      <c r="P6189" s="30"/>
      <c r="Q6189" s="30" t="s">
        <v>30820</v>
      </c>
      <c r="R6189" s="30"/>
      <c r="S6189" s="30" t="s">
        <v>30821</v>
      </c>
      <c r="T6189" s="30"/>
      <c r="U6189" s="30"/>
      <c r="V6189" s="30" t="s">
        <v>1444</v>
      </c>
    </row>
    <row r="6190" spans="1:22" ht="15" customHeight="1">
      <c r="A6190" s="30">
        <v>47301</v>
      </c>
      <c r="B6190" s="30" t="s">
        <v>30822</v>
      </c>
      <c r="C6190" s="30"/>
      <c r="D6190" s="30" t="s">
        <v>30822</v>
      </c>
      <c r="E6190" s="30" t="s">
        <v>30823</v>
      </c>
      <c r="F6190" s="30" t="s">
        <v>1454</v>
      </c>
      <c r="G6190" s="30" t="s">
        <v>30824</v>
      </c>
      <c r="H6190" s="30" t="s">
        <v>1367</v>
      </c>
      <c r="I6190" s="30">
        <v>39625000</v>
      </c>
      <c r="J6190" s="30" t="s">
        <v>30825</v>
      </c>
      <c r="K6190" s="57">
        <v>10447860011</v>
      </c>
      <c r="L6190" s="30"/>
      <c r="M6190" s="30"/>
      <c r="N6190" s="30"/>
      <c r="O6190" s="30"/>
      <c r="P6190" s="30"/>
      <c r="Q6190" s="30" t="s">
        <v>30820</v>
      </c>
      <c r="R6190" s="30"/>
      <c r="S6190" s="30" t="s">
        <v>30826</v>
      </c>
      <c r="T6190" s="30"/>
      <c r="U6190" s="30"/>
      <c r="V6190" s="30" t="s">
        <v>1428</v>
      </c>
    </row>
    <row r="6191" spans="1:22" ht="15" customHeight="1">
      <c r="A6191" s="30">
        <v>47401</v>
      </c>
      <c r="B6191" s="30" t="s">
        <v>30827</v>
      </c>
      <c r="C6191" s="30"/>
      <c r="D6191" s="30" t="s">
        <v>30827</v>
      </c>
      <c r="E6191" s="30" t="s">
        <v>30828</v>
      </c>
      <c r="F6191" s="30" t="s">
        <v>1454</v>
      </c>
      <c r="G6191" s="30" t="s">
        <v>30829</v>
      </c>
      <c r="H6191" s="30" t="s">
        <v>1367</v>
      </c>
      <c r="I6191" s="30">
        <v>39620000</v>
      </c>
      <c r="J6191" s="30" t="s">
        <v>30830</v>
      </c>
      <c r="K6191" s="57">
        <v>15761220059</v>
      </c>
      <c r="L6191" s="30"/>
      <c r="M6191" s="30"/>
      <c r="N6191" s="30"/>
      <c r="O6191" s="30"/>
      <c r="P6191" s="30"/>
      <c r="Q6191" s="30" t="s">
        <v>30831</v>
      </c>
      <c r="R6191" s="30"/>
      <c r="S6191" s="30" t="s">
        <v>30826</v>
      </c>
      <c r="T6191" s="30"/>
      <c r="U6191" s="30"/>
      <c r="V6191" s="30" t="s">
        <v>1428</v>
      </c>
    </row>
    <row r="6192" spans="1:22" ht="15" customHeight="1">
      <c r="A6192" s="30">
        <v>47501</v>
      </c>
      <c r="B6192" s="30" t="s">
        <v>30832</v>
      </c>
      <c r="C6192" s="30"/>
      <c r="D6192" s="30" t="s">
        <v>30832</v>
      </c>
      <c r="E6192" s="30" t="s">
        <v>30833</v>
      </c>
      <c r="F6192" s="30" t="s">
        <v>1454</v>
      </c>
      <c r="G6192" s="30" t="s">
        <v>30834</v>
      </c>
      <c r="H6192" s="30" t="s">
        <v>1367</v>
      </c>
      <c r="I6192" s="30">
        <v>39900000</v>
      </c>
      <c r="J6192" s="30" t="s">
        <v>30835</v>
      </c>
      <c r="K6192" s="57">
        <v>171291120007</v>
      </c>
      <c r="L6192" s="30"/>
      <c r="M6192" s="30"/>
      <c r="N6192" s="30"/>
      <c r="O6192" s="30"/>
      <c r="P6192" s="30"/>
      <c r="Q6192" s="30" t="s">
        <v>30820</v>
      </c>
      <c r="R6192" s="30"/>
      <c r="S6192" s="30" t="s">
        <v>30836</v>
      </c>
      <c r="T6192" s="30"/>
      <c r="U6192" s="30"/>
      <c r="V6192" s="30" t="s">
        <v>1444</v>
      </c>
    </row>
    <row r="6193" spans="1:22" ht="15" customHeight="1">
      <c r="A6193" s="30">
        <v>47601</v>
      </c>
      <c r="B6193" s="30" t="s">
        <v>30837</v>
      </c>
      <c r="C6193" s="30"/>
      <c r="D6193" s="30" t="s">
        <v>30837</v>
      </c>
      <c r="E6193" s="30" t="s">
        <v>30838</v>
      </c>
      <c r="F6193" s="30" t="s">
        <v>30839</v>
      </c>
      <c r="G6193" s="30" t="s">
        <v>1384</v>
      </c>
      <c r="H6193" s="30" t="s">
        <v>1383</v>
      </c>
      <c r="I6193" s="30">
        <v>23585430</v>
      </c>
      <c r="J6193" s="30" t="s">
        <v>30840</v>
      </c>
      <c r="K6193" s="57">
        <v>12149093</v>
      </c>
      <c r="L6193" s="30"/>
      <c r="M6193" s="30"/>
      <c r="N6193" s="30"/>
      <c r="O6193" s="30"/>
      <c r="P6193" s="30"/>
      <c r="Q6193" s="30" t="s">
        <v>30841</v>
      </c>
      <c r="R6193" s="30"/>
      <c r="S6193" s="30"/>
      <c r="T6193" s="30"/>
      <c r="U6193" s="30"/>
      <c r="V6193" s="30" t="s">
        <v>1444</v>
      </c>
    </row>
    <row r="6194" spans="1:22" ht="15" customHeight="1">
      <c r="A6194" s="30">
        <v>47801</v>
      </c>
      <c r="B6194" s="30" t="s">
        <v>30842</v>
      </c>
      <c r="C6194" s="30"/>
      <c r="D6194" s="30" t="s">
        <v>30842</v>
      </c>
      <c r="E6194" s="30" t="s">
        <v>30843</v>
      </c>
      <c r="F6194" s="30" t="s">
        <v>30844</v>
      </c>
      <c r="G6194" s="30" t="s">
        <v>1422</v>
      </c>
      <c r="H6194" s="30" t="s">
        <v>1397</v>
      </c>
      <c r="I6194" s="30">
        <v>4660006</v>
      </c>
      <c r="J6194" s="30" t="s">
        <v>30845</v>
      </c>
      <c r="K6194" s="57">
        <v>134269129114</v>
      </c>
      <c r="L6194" s="30"/>
      <c r="M6194" s="30"/>
      <c r="N6194" s="30"/>
      <c r="O6194" s="30"/>
      <c r="P6194" s="30"/>
      <c r="Q6194" s="30" t="s">
        <v>30846</v>
      </c>
      <c r="R6194" s="30"/>
      <c r="S6194" s="30" t="s">
        <v>30847</v>
      </c>
      <c r="T6194" s="30"/>
      <c r="U6194" s="30"/>
      <c r="V6194" s="30" t="s">
        <v>1428</v>
      </c>
    </row>
    <row r="6195" spans="1:22" ht="15" customHeight="1">
      <c r="A6195" s="30">
        <v>47901</v>
      </c>
      <c r="B6195" s="30" t="s">
        <v>30848</v>
      </c>
      <c r="C6195" s="30"/>
      <c r="D6195" s="30" t="s">
        <v>30848</v>
      </c>
      <c r="E6195" s="30" t="s">
        <v>17006</v>
      </c>
      <c r="F6195" s="30" t="s">
        <v>30849</v>
      </c>
      <c r="G6195" s="30" t="s">
        <v>2668</v>
      </c>
      <c r="H6195" s="30" t="s">
        <v>1397</v>
      </c>
      <c r="I6195" s="30">
        <v>6194050</v>
      </c>
      <c r="J6195" s="30" t="s">
        <v>30850</v>
      </c>
      <c r="K6195" s="57">
        <v>120460188119</v>
      </c>
      <c r="L6195" s="30"/>
      <c r="M6195" s="30"/>
      <c r="N6195" s="30"/>
      <c r="O6195" s="30"/>
      <c r="P6195" s="30"/>
      <c r="Q6195" s="30" t="s">
        <v>30846</v>
      </c>
      <c r="R6195" s="30"/>
      <c r="S6195" s="30" t="s">
        <v>30847</v>
      </c>
      <c r="T6195" s="30"/>
      <c r="U6195" s="30"/>
      <c r="V6195" s="30" t="s">
        <v>1428</v>
      </c>
    </row>
    <row r="6196" spans="1:22" ht="15" customHeight="1">
      <c r="A6196" s="30">
        <v>48001</v>
      </c>
      <c r="B6196" s="30" t="s">
        <v>30851</v>
      </c>
      <c r="C6196" s="30"/>
      <c r="D6196" s="30" t="s">
        <v>30851</v>
      </c>
      <c r="E6196" s="30" t="s">
        <v>30852</v>
      </c>
      <c r="F6196" s="30" t="s">
        <v>18851</v>
      </c>
      <c r="G6196" s="30" t="s">
        <v>1564</v>
      </c>
      <c r="H6196" s="30" t="s">
        <v>1397</v>
      </c>
      <c r="I6196" s="30">
        <v>13087901</v>
      </c>
      <c r="J6196" s="30" t="s">
        <v>30853</v>
      </c>
      <c r="K6196" s="57">
        <v>795505315118</v>
      </c>
      <c r="L6196" s="30"/>
      <c r="M6196" s="30"/>
      <c r="N6196" s="30"/>
      <c r="O6196" s="30"/>
      <c r="P6196" s="30"/>
      <c r="Q6196" s="30" t="s">
        <v>30846</v>
      </c>
      <c r="R6196" s="30"/>
      <c r="S6196" s="30" t="s">
        <v>30847</v>
      </c>
      <c r="T6196" s="30"/>
      <c r="U6196" s="30"/>
      <c r="V6196" s="30" t="s">
        <v>1428</v>
      </c>
    </row>
    <row r="6197" spans="1:22" ht="15" customHeight="1">
      <c r="A6197" s="30">
        <v>48101</v>
      </c>
      <c r="B6197" s="30" t="s">
        <v>30854</v>
      </c>
      <c r="C6197" s="30"/>
      <c r="D6197" s="30" t="s">
        <v>30854</v>
      </c>
      <c r="E6197" s="30" t="s">
        <v>30855</v>
      </c>
      <c r="F6197" s="30" t="s">
        <v>20000</v>
      </c>
      <c r="G6197" s="30" t="s">
        <v>1422</v>
      </c>
      <c r="H6197" s="30" t="s">
        <v>1397</v>
      </c>
      <c r="I6197" s="30">
        <v>5577100</v>
      </c>
      <c r="J6197" s="30" t="s">
        <v>30856</v>
      </c>
      <c r="K6197" s="57">
        <v>133903180115</v>
      </c>
      <c r="L6197" s="30"/>
      <c r="M6197" s="30"/>
      <c r="N6197" s="30"/>
      <c r="O6197" s="30"/>
      <c r="P6197" s="30"/>
      <c r="Q6197" s="30" t="s">
        <v>30846</v>
      </c>
      <c r="R6197" s="30"/>
      <c r="S6197" s="30" t="s">
        <v>30847</v>
      </c>
      <c r="T6197" s="30"/>
      <c r="U6197" s="30"/>
      <c r="V6197" s="30" t="s">
        <v>1428</v>
      </c>
    </row>
    <row r="6198" spans="1:22" ht="15" customHeight="1">
      <c r="A6198" s="30">
        <v>48201</v>
      </c>
      <c r="B6198" s="30" t="s">
        <v>30857</v>
      </c>
      <c r="C6198" s="30"/>
      <c r="D6198" s="30" t="s">
        <v>30857</v>
      </c>
      <c r="E6198" s="30" t="s">
        <v>30858</v>
      </c>
      <c r="F6198" s="30" t="s">
        <v>1447</v>
      </c>
      <c r="G6198" s="30" t="s">
        <v>1422</v>
      </c>
      <c r="H6198" s="30" t="s">
        <v>1397</v>
      </c>
      <c r="I6198" s="30">
        <v>4301001</v>
      </c>
      <c r="J6198" s="30" t="s">
        <v>30859</v>
      </c>
      <c r="K6198" s="57">
        <v>136401511112</v>
      </c>
      <c r="L6198" s="30"/>
      <c r="M6198" s="30"/>
      <c r="N6198" s="30"/>
      <c r="O6198" s="30"/>
      <c r="P6198" s="30"/>
      <c r="Q6198" s="30" t="s">
        <v>30846</v>
      </c>
      <c r="R6198" s="30"/>
      <c r="S6198" s="30" t="s">
        <v>30847</v>
      </c>
      <c r="T6198" s="30"/>
      <c r="U6198" s="30"/>
      <c r="V6198" s="30" t="s">
        <v>1428</v>
      </c>
    </row>
    <row r="6199" spans="1:22" ht="15" customHeight="1">
      <c r="A6199" s="30">
        <v>48301</v>
      </c>
      <c r="B6199" s="30" t="s">
        <v>30860</v>
      </c>
      <c r="C6199" s="30"/>
      <c r="D6199" s="30" t="s">
        <v>30860</v>
      </c>
      <c r="E6199" s="30" t="s">
        <v>18761</v>
      </c>
      <c r="F6199" s="30" t="s">
        <v>30861</v>
      </c>
      <c r="G6199" s="30" t="s">
        <v>1422</v>
      </c>
      <c r="H6199" s="30" t="s">
        <v>1397</v>
      </c>
      <c r="I6199" s="30">
        <v>3949100</v>
      </c>
      <c r="J6199" s="30" t="s">
        <v>30862</v>
      </c>
      <c r="K6199" s="57">
        <v>138393311110</v>
      </c>
      <c r="L6199" s="30"/>
      <c r="M6199" s="30"/>
      <c r="N6199" s="30"/>
      <c r="O6199" s="30"/>
      <c r="P6199" s="30"/>
      <c r="Q6199" s="30" t="s">
        <v>30846</v>
      </c>
      <c r="R6199" s="30"/>
      <c r="S6199" s="30" t="s">
        <v>30847</v>
      </c>
      <c r="T6199" s="30"/>
      <c r="U6199" s="30"/>
      <c r="V6199" s="30" t="s">
        <v>1428</v>
      </c>
    </row>
    <row r="6200" spans="1:22" ht="15" customHeight="1">
      <c r="A6200" s="30">
        <v>48401</v>
      </c>
      <c r="B6200" s="30" t="s">
        <v>30863</v>
      </c>
      <c r="C6200" s="30"/>
      <c r="D6200" s="30" t="s">
        <v>30863</v>
      </c>
      <c r="E6200" s="30" t="s">
        <v>30864</v>
      </c>
      <c r="F6200" s="30" t="s">
        <v>30865</v>
      </c>
      <c r="G6200" s="30" t="s">
        <v>4068</v>
      </c>
      <c r="H6200" s="30" t="s">
        <v>1397</v>
      </c>
      <c r="I6200" s="30">
        <v>14097140</v>
      </c>
      <c r="J6200" s="30" t="s">
        <v>30866</v>
      </c>
      <c r="K6200" s="57">
        <v>120588797116</v>
      </c>
      <c r="L6200" s="30"/>
      <c r="M6200" s="30"/>
      <c r="N6200" s="30"/>
      <c r="O6200" s="30"/>
      <c r="P6200" s="30"/>
      <c r="Q6200" s="30" t="s">
        <v>30846</v>
      </c>
      <c r="R6200" s="30"/>
      <c r="S6200" s="30" t="s">
        <v>30847</v>
      </c>
      <c r="T6200" s="30"/>
      <c r="U6200" s="30"/>
      <c r="V6200" s="30" t="s">
        <v>1428</v>
      </c>
    </row>
    <row r="6201" spans="1:22" ht="15" customHeight="1">
      <c r="A6201" s="37">
        <v>48501</v>
      </c>
      <c r="B6201" s="37" t="s">
        <v>30867</v>
      </c>
      <c r="C6201" s="37"/>
      <c r="D6201" s="37" t="s">
        <v>30867</v>
      </c>
      <c r="E6201" s="37" t="s">
        <v>30868</v>
      </c>
      <c r="F6201" s="37" t="s">
        <v>30869</v>
      </c>
      <c r="G6201" s="37" t="s">
        <v>1422</v>
      </c>
      <c r="H6201" s="37" t="s">
        <v>1397</v>
      </c>
      <c r="I6201" s="37">
        <v>3303000</v>
      </c>
      <c r="J6201" s="37" t="s">
        <v>30870</v>
      </c>
      <c r="K6201" s="58" t="s">
        <v>30871</v>
      </c>
      <c r="L6201" s="37"/>
      <c r="M6201" s="37"/>
      <c r="N6201" s="37"/>
      <c r="O6201" s="37"/>
      <c r="P6201" s="37"/>
      <c r="Q6201" s="37" t="s">
        <v>30872</v>
      </c>
      <c r="R6201" s="37"/>
      <c r="S6201" s="37" t="s">
        <v>30873</v>
      </c>
      <c r="T6201" s="37"/>
      <c r="U6201" s="37"/>
      <c r="V6201" s="26" t="s">
        <v>202</v>
      </c>
    </row>
    <row r="6202" spans="1:22" ht="15" customHeight="1">
      <c r="A6202" s="30">
        <v>48701</v>
      </c>
      <c r="B6202" s="30" t="s">
        <v>30874</v>
      </c>
      <c r="C6202" s="30"/>
      <c r="D6202" s="30" t="s">
        <v>30874</v>
      </c>
      <c r="E6202" s="30" t="s">
        <v>30875</v>
      </c>
      <c r="F6202" s="30" t="s">
        <v>30876</v>
      </c>
      <c r="G6202" s="30" t="s">
        <v>5272</v>
      </c>
      <c r="H6202" s="30" t="s">
        <v>1383</v>
      </c>
      <c r="I6202" s="30">
        <v>27263430</v>
      </c>
      <c r="J6202" s="30" t="s">
        <v>30877</v>
      </c>
      <c r="K6202" s="57" t="s">
        <v>30878</v>
      </c>
      <c r="L6202" s="30"/>
      <c r="M6202" s="30"/>
      <c r="N6202" s="30"/>
      <c r="O6202" s="30"/>
      <c r="P6202" s="30"/>
      <c r="Q6202" s="30" t="s">
        <v>30879</v>
      </c>
      <c r="R6202" s="30"/>
      <c r="S6202" s="30"/>
      <c r="T6202" s="30"/>
      <c r="U6202" s="30"/>
      <c r="V6202" s="30" t="s">
        <v>1428</v>
      </c>
    </row>
    <row r="6203" spans="1:22" ht="15" customHeight="1">
      <c r="A6203" s="30">
        <v>48801</v>
      </c>
      <c r="B6203" s="30" t="s">
        <v>30880</v>
      </c>
      <c r="C6203" s="30"/>
      <c r="D6203" s="30" t="s">
        <v>30880</v>
      </c>
      <c r="E6203" s="30" t="s">
        <v>30881</v>
      </c>
      <c r="F6203" s="30" t="s">
        <v>28568</v>
      </c>
      <c r="G6203" s="30" t="s">
        <v>1796</v>
      </c>
      <c r="H6203" s="30" t="s">
        <v>1385</v>
      </c>
      <c r="I6203" s="30">
        <v>59064440</v>
      </c>
      <c r="J6203" s="30" t="s">
        <v>30882</v>
      </c>
      <c r="K6203" s="57"/>
      <c r="L6203" s="30"/>
      <c r="M6203" s="30"/>
      <c r="N6203" s="30"/>
      <c r="O6203" s="30"/>
      <c r="P6203" s="30"/>
      <c r="Q6203" s="30" t="s">
        <v>30883</v>
      </c>
      <c r="R6203" s="30"/>
      <c r="S6203" s="30" t="s">
        <v>30884</v>
      </c>
      <c r="T6203" s="30"/>
      <c r="U6203" s="30"/>
      <c r="V6203" s="30" t="s">
        <v>1444</v>
      </c>
    </row>
    <row r="6204" spans="1:22" ht="15" customHeight="1">
      <c r="A6204" s="30">
        <v>48901</v>
      </c>
      <c r="B6204" s="30" t="s">
        <v>30885</v>
      </c>
      <c r="C6204" s="30"/>
      <c r="D6204" s="30" t="s">
        <v>30885</v>
      </c>
      <c r="E6204" s="30" t="s">
        <v>30886</v>
      </c>
      <c r="F6204" s="30" t="s">
        <v>1454</v>
      </c>
      <c r="G6204" s="30" t="s">
        <v>20837</v>
      </c>
      <c r="H6204" s="30" t="s">
        <v>1373</v>
      </c>
      <c r="I6204" s="30">
        <v>68738000</v>
      </c>
      <c r="J6204" s="30" t="s">
        <v>30887</v>
      </c>
      <c r="K6204" s="57" t="s">
        <v>30888</v>
      </c>
      <c r="L6204" s="30"/>
      <c r="M6204" s="30"/>
      <c r="N6204" s="30"/>
      <c r="O6204" s="30"/>
      <c r="P6204" s="30"/>
      <c r="Q6204" s="30" t="s">
        <v>30889</v>
      </c>
      <c r="R6204" s="30"/>
      <c r="S6204" s="30"/>
      <c r="T6204" s="30"/>
      <c r="U6204" s="30"/>
      <c r="V6204" s="30" t="s">
        <v>1444</v>
      </c>
    </row>
    <row r="6205" spans="1:22" ht="15" customHeight="1">
      <c r="A6205" s="30">
        <v>49001</v>
      </c>
      <c r="B6205" s="30" t="s">
        <v>30890</v>
      </c>
      <c r="C6205" s="30"/>
      <c r="D6205" s="30" t="s">
        <v>30890</v>
      </c>
      <c r="E6205" s="30" t="s">
        <v>30891</v>
      </c>
      <c r="F6205" s="30" t="s">
        <v>1454</v>
      </c>
      <c r="G6205" s="30" t="s">
        <v>30892</v>
      </c>
      <c r="H6205" s="30" t="s">
        <v>1385</v>
      </c>
      <c r="I6205" s="30">
        <v>59515000</v>
      </c>
      <c r="J6205" s="30" t="s">
        <v>30893</v>
      </c>
      <c r="K6205" s="57">
        <v>204459290</v>
      </c>
      <c r="L6205" s="30"/>
      <c r="M6205" s="30"/>
      <c r="N6205" s="30"/>
      <c r="O6205" s="30"/>
      <c r="P6205" s="30"/>
      <c r="Q6205" s="30" t="s">
        <v>30894</v>
      </c>
      <c r="R6205" s="30"/>
      <c r="S6205" s="30" t="s">
        <v>30895</v>
      </c>
      <c r="T6205" s="30"/>
      <c r="U6205" s="30"/>
      <c r="V6205" s="30" t="s">
        <v>1444</v>
      </c>
    </row>
    <row r="6206" spans="1:22" ht="15" customHeight="1">
      <c r="A6206" s="30">
        <v>49101</v>
      </c>
      <c r="B6206" s="30" t="s">
        <v>30896</v>
      </c>
      <c r="C6206" s="30"/>
      <c r="D6206" s="30" t="s">
        <v>30896</v>
      </c>
      <c r="E6206" s="30" t="s">
        <v>4396</v>
      </c>
      <c r="F6206" s="30" t="s">
        <v>30897</v>
      </c>
      <c r="G6206" s="30" t="s">
        <v>4344</v>
      </c>
      <c r="H6206" s="30" t="s">
        <v>1397</v>
      </c>
      <c r="I6206" s="30">
        <v>6409100</v>
      </c>
      <c r="J6206" s="30" t="s">
        <v>30898</v>
      </c>
      <c r="K6206" s="57">
        <v>206635950110</v>
      </c>
      <c r="L6206" s="30"/>
      <c r="M6206" s="30"/>
      <c r="N6206" s="30"/>
      <c r="O6206" s="30"/>
      <c r="P6206" s="30"/>
      <c r="Q6206" s="30" t="s">
        <v>30899</v>
      </c>
      <c r="R6206" s="30"/>
      <c r="S6206" s="30"/>
      <c r="T6206" s="30"/>
      <c r="U6206" s="30"/>
      <c r="V6206" s="30" t="s">
        <v>1444</v>
      </c>
    </row>
    <row r="6207" spans="1:22" ht="15" customHeight="1">
      <c r="A6207" s="30">
        <v>49201</v>
      </c>
      <c r="B6207" s="30" t="s">
        <v>30900</v>
      </c>
      <c r="C6207" s="30"/>
      <c r="D6207" s="30" t="s">
        <v>30900</v>
      </c>
      <c r="E6207" s="30" t="s">
        <v>30901</v>
      </c>
      <c r="F6207" s="30" t="s">
        <v>4572</v>
      </c>
      <c r="G6207" s="30" t="s">
        <v>3918</v>
      </c>
      <c r="H6207" s="30" t="s">
        <v>1373</v>
      </c>
      <c r="I6207" s="30">
        <v>68180390</v>
      </c>
      <c r="J6207" s="30" t="s">
        <v>30902</v>
      </c>
      <c r="K6207" s="57" t="s">
        <v>30903</v>
      </c>
      <c r="L6207" s="30"/>
      <c r="M6207" s="30"/>
      <c r="N6207" s="30"/>
      <c r="O6207" s="30"/>
      <c r="P6207" s="30"/>
      <c r="Q6207" s="30" t="s">
        <v>30904</v>
      </c>
      <c r="R6207" s="30"/>
      <c r="S6207" s="30" t="s">
        <v>30905</v>
      </c>
      <c r="T6207" s="30"/>
      <c r="U6207" s="30"/>
      <c r="V6207" s="30" t="s">
        <v>1444</v>
      </c>
    </row>
    <row r="6208" spans="1:22" ht="15" customHeight="1">
      <c r="A6208" s="30">
        <v>49301</v>
      </c>
      <c r="B6208" s="30" t="s">
        <v>30906</v>
      </c>
      <c r="C6208" s="30"/>
      <c r="D6208" s="30" t="s">
        <v>30906</v>
      </c>
      <c r="E6208" s="30" t="s">
        <v>30907</v>
      </c>
      <c r="F6208" s="30" t="s">
        <v>17204</v>
      </c>
      <c r="G6208" s="30" t="s">
        <v>1422</v>
      </c>
      <c r="H6208" s="30" t="s">
        <v>1397</v>
      </c>
      <c r="I6208" s="30">
        <v>1229001</v>
      </c>
      <c r="J6208" s="30" t="s">
        <v>30908</v>
      </c>
      <c r="K6208" s="57" t="s">
        <v>30909</v>
      </c>
      <c r="L6208" s="30"/>
      <c r="M6208" s="30"/>
      <c r="N6208" s="30"/>
      <c r="O6208" s="30"/>
      <c r="P6208" s="30"/>
      <c r="Q6208" s="30" t="s">
        <v>30910</v>
      </c>
      <c r="R6208" s="30"/>
      <c r="S6208" s="30"/>
      <c r="T6208" s="30"/>
      <c r="U6208" s="30"/>
      <c r="V6208" s="30" t="s">
        <v>1444</v>
      </c>
    </row>
    <row r="6209" spans="1:22" ht="15" customHeight="1">
      <c r="A6209" s="30">
        <v>49401</v>
      </c>
      <c r="B6209" s="30" t="s">
        <v>30911</v>
      </c>
      <c r="C6209" s="30"/>
      <c r="D6209" s="30" t="s">
        <v>30911</v>
      </c>
      <c r="E6209" s="30" t="s">
        <v>30912</v>
      </c>
      <c r="F6209" s="30" t="s">
        <v>30913</v>
      </c>
      <c r="G6209" s="30" t="s">
        <v>1384</v>
      </c>
      <c r="H6209" s="30" t="s">
        <v>1383</v>
      </c>
      <c r="I6209" s="30">
        <v>21250570</v>
      </c>
      <c r="J6209" s="30" t="s">
        <v>30914</v>
      </c>
      <c r="K6209" s="57"/>
      <c r="L6209" s="30"/>
      <c r="M6209" s="30"/>
      <c r="N6209" s="30"/>
      <c r="O6209" s="30"/>
      <c r="P6209" s="30"/>
      <c r="Q6209" s="30" t="s">
        <v>30915</v>
      </c>
      <c r="R6209" s="30"/>
      <c r="S6209" s="30"/>
      <c r="T6209" s="30"/>
      <c r="U6209" s="30"/>
      <c r="V6209" s="30" t="s">
        <v>1444</v>
      </c>
    </row>
    <row r="6210" spans="1:22" ht="15" customHeight="1">
      <c r="A6210" s="30">
        <v>49501</v>
      </c>
      <c r="B6210" s="30" t="s">
        <v>30916</v>
      </c>
      <c r="C6210" s="30"/>
      <c r="D6210" s="30" t="s">
        <v>30916</v>
      </c>
      <c r="E6210" s="30" t="s">
        <v>30917</v>
      </c>
      <c r="F6210" s="30" t="s">
        <v>2721</v>
      </c>
      <c r="G6210" s="30" t="s">
        <v>3122</v>
      </c>
      <c r="H6210" s="30" t="s">
        <v>1373</v>
      </c>
      <c r="I6210" s="30">
        <v>68456000</v>
      </c>
      <c r="J6210" s="30" t="s">
        <v>30918</v>
      </c>
      <c r="K6210" s="57">
        <v>157314383</v>
      </c>
      <c r="L6210" s="30"/>
      <c r="M6210" s="30"/>
      <c r="N6210" s="30"/>
      <c r="O6210" s="30"/>
      <c r="P6210" s="30"/>
      <c r="Q6210" s="30" t="s">
        <v>30919</v>
      </c>
      <c r="R6210" s="30"/>
      <c r="S6210" s="30"/>
      <c r="T6210" s="30"/>
      <c r="U6210" s="30"/>
      <c r="V6210" s="30" t="s">
        <v>1444</v>
      </c>
    </row>
    <row r="6211" spans="1:22" ht="15" customHeight="1">
      <c r="A6211" s="30">
        <v>49601</v>
      </c>
      <c r="B6211" s="30" t="s">
        <v>30920</v>
      </c>
      <c r="C6211" s="30"/>
      <c r="D6211" s="30" t="s">
        <v>30920</v>
      </c>
      <c r="E6211" s="30" t="s">
        <v>11148</v>
      </c>
      <c r="F6211" s="30" t="s">
        <v>7141</v>
      </c>
      <c r="G6211" s="30" t="s">
        <v>1655</v>
      </c>
      <c r="H6211" s="30" t="s">
        <v>1373</v>
      </c>
      <c r="I6211" s="30">
        <v>68500430</v>
      </c>
      <c r="J6211" s="30" t="s">
        <v>30921</v>
      </c>
      <c r="K6211" s="57" t="s">
        <v>30922</v>
      </c>
      <c r="L6211" s="30"/>
      <c r="M6211" s="30"/>
      <c r="N6211" s="30"/>
      <c r="O6211" s="30"/>
      <c r="P6211" s="30"/>
      <c r="Q6211" s="30" t="s">
        <v>30919</v>
      </c>
      <c r="R6211" s="30"/>
      <c r="S6211" s="30" t="s">
        <v>4437</v>
      </c>
      <c r="T6211" s="30"/>
      <c r="U6211" s="30"/>
      <c r="V6211" s="30" t="s">
        <v>1444</v>
      </c>
    </row>
    <row r="6212" spans="1:22" ht="15" customHeight="1">
      <c r="A6212" s="30">
        <v>49801</v>
      </c>
      <c r="B6212" s="30" t="s">
        <v>30923</v>
      </c>
      <c r="C6212" s="30"/>
      <c r="D6212" s="30" t="s">
        <v>30923</v>
      </c>
      <c r="E6212" s="30" t="s">
        <v>30924</v>
      </c>
      <c r="F6212" s="30" t="s">
        <v>2759</v>
      </c>
      <c r="G6212" s="30" t="s">
        <v>1802</v>
      </c>
      <c r="H6212" s="30" t="s">
        <v>1373</v>
      </c>
      <c r="I6212" s="30">
        <v>68743250</v>
      </c>
      <c r="J6212" s="30" t="s">
        <v>30925</v>
      </c>
      <c r="K6212" s="57">
        <v>158119665</v>
      </c>
      <c r="L6212" s="30"/>
      <c r="M6212" s="30"/>
      <c r="N6212" s="30"/>
      <c r="O6212" s="30"/>
      <c r="P6212" s="30"/>
      <c r="Q6212" s="30" t="s">
        <v>30926</v>
      </c>
      <c r="R6212" s="30"/>
      <c r="S6212" s="30"/>
      <c r="T6212" s="30"/>
      <c r="U6212" s="30"/>
      <c r="V6212" s="30" t="s">
        <v>1444</v>
      </c>
    </row>
    <row r="6213" spans="1:22" ht="15" customHeight="1">
      <c r="A6213" s="30">
        <v>49901</v>
      </c>
      <c r="B6213" s="30" t="s">
        <v>30927</v>
      </c>
      <c r="C6213" s="30"/>
      <c r="D6213" s="30" t="s">
        <v>30927</v>
      </c>
      <c r="E6213" s="30" t="s">
        <v>30928</v>
      </c>
      <c r="F6213" s="30" t="s">
        <v>1454</v>
      </c>
      <c r="G6213" s="30" t="s">
        <v>6819</v>
      </c>
      <c r="H6213" s="30" t="s">
        <v>1383</v>
      </c>
      <c r="I6213" s="30">
        <v>28613210</v>
      </c>
      <c r="J6213" s="30" t="s">
        <v>30929</v>
      </c>
      <c r="K6213" s="57" t="s">
        <v>30930</v>
      </c>
      <c r="L6213" s="30"/>
      <c r="M6213" s="30"/>
      <c r="N6213" s="30"/>
      <c r="O6213" s="30"/>
      <c r="P6213" s="30"/>
      <c r="Q6213" s="30" t="s">
        <v>30931</v>
      </c>
      <c r="R6213" s="30"/>
      <c r="S6213" s="30" t="s">
        <v>30932</v>
      </c>
      <c r="T6213" s="30"/>
      <c r="U6213" s="30"/>
      <c r="V6213" s="30" t="s">
        <v>1444</v>
      </c>
    </row>
    <row r="6214" spans="1:22" ht="15" customHeight="1">
      <c r="A6214" s="37">
        <v>50001</v>
      </c>
      <c r="B6214" s="37" t="s">
        <v>30933</v>
      </c>
      <c r="C6214" s="37"/>
      <c r="D6214" s="37" t="s">
        <v>30933</v>
      </c>
      <c r="E6214" s="37" t="s">
        <v>30934</v>
      </c>
      <c r="F6214" s="37" t="s">
        <v>1454</v>
      </c>
      <c r="G6214" s="37" t="s">
        <v>30935</v>
      </c>
      <c r="H6214" s="37" t="s">
        <v>1385</v>
      </c>
      <c r="I6214" s="37">
        <v>59360000</v>
      </c>
      <c r="J6214" s="37" t="s">
        <v>30936</v>
      </c>
      <c r="K6214" s="58">
        <v>200290436</v>
      </c>
      <c r="L6214" s="37"/>
      <c r="M6214" s="37"/>
      <c r="N6214" s="37"/>
      <c r="O6214" s="37"/>
      <c r="P6214" s="37"/>
      <c r="Q6214" s="37" t="s">
        <v>30937</v>
      </c>
      <c r="R6214" s="37"/>
      <c r="S6214" s="37" t="s">
        <v>30938</v>
      </c>
      <c r="T6214" s="37"/>
      <c r="U6214" s="37"/>
      <c r="V6214" s="26" t="s">
        <v>202</v>
      </c>
    </row>
    <row r="6215" spans="1:22" ht="15" customHeight="1">
      <c r="A6215" s="30">
        <v>50101</v>
      </c>
      <c r="B6215" s="30" t="s">
        <v>30939</v>
      </c>
      <c r="C6215" s="30"/>
      <c r="D6215" s="30" t="s">
        <v>30939</v>
      </c>
      <c r="E6215" s="30" t="s">
        <v>30940</v>
      </c>
      <c r="F6215" s="30" t="s">
        <v>30941</v>
      </c>
      <c r="G6215" s="30" t="s">
        <v>4238</v>
      </c>
      <c r="H6215" s="30" t="s">
        <v>1358</v>
      </c>
      <c r="I6215" s="30">
        <v>29092105</v>
      </c>
      <c r="J6215" s="30" t="s">
        <v>30942</v>
      </c>
      <c r="K6215" s="57" t="s">
        <v>30943</v>
      </c>
      <c r="L6215" s="30"/>
      <c r="M6215" s="30"/>
      <c r="N6215" s="30"/>
      <c r="O6215" s="30"/>
      <c r="P6215" s="30"/>
      <c r="Q6215" s="30" t="s">
        <v>30944</v>
      </c>
      <c r="R6215" s="30"/>
      <c r="S6215" s="30"/>
      <c r="T6215" s="30"/>
      <c r="U6215" s="30"/>
      <c r="V6215" s="30" t="s">
        <v>1428</v>
      </c>
    </row>
    <row r="6216" spans="1:22" ht="15" customHeight="1">
      <c r="A6216" s="30">
        <v>50201</v>
      </c>
      <c r="B6216" s="30" t="s">
        <v>30945</v>
      </c>
      <c r="C6216" s="30"/>
      <c r="D6216" s="30" t="s">
        <v>30945</v>
      </c>
      <c r="E6216" s="30" t="s">
        <v>30946</v>
      </c>
      <c r="F6216" s="30" t="s">
        <v>30947</v>
      </c>
      <c r="G6216" s="30" t="s">
        <v>1700</v>
      </c>
      <c r="H6216" s="30" t="s">
        <v>1377</v>
      </c>
      <c r="I6216" s="30">
        <v>50650170</v>
      </c>
      <c r="J6216" s="30" t="s">
        <v>30948</v>
      </c>
      <c r="K6216" s="57" t="s">
        <v>30949</v>
      </c>
      <c r="L6216" s="30"/>
      <c r="M6216" s="30"/>
      <c r="N6216" s="30"/>
      <c r="O6216" s="30"/>
      <c r="P6216" s="30"/>
      <c r="Q6216" s="30" t="s">
        <v>30950</v>
      </c>
      <c r="R6216" s="30"/>
      <c r="S6216" s="30" t="s">
        <v>30951</v>
      </c>
      <c r="T6216" s="30"/>
      <c r="U6216" s="30"/>
      <c r="V6216" s="30" t="s">
        <v>1428</v>
      </c>
    </row>
    <row r="6217" spans="1:22" ht="15" customHeight="1">
      <c r="A6217" s="30">
        <v>50301</v>
      </c>
      <c r="B6217" s="30" t="s">
        <v>30952</v>
      </c>
      <c r="C6217" s="30"/>
      <c r="D6217" s="30" t="s">
        <v>30952</v>
      </c>
      <c r="E6217" s="30" t="s">
        <v>30953</v>
      </c>
      <c r="F6217" s="30" t="s">
        <v>1454</v>
      </c>
      <c r="G6217" s="30" t="s">
        <v>2018</v>
      </c>
      <c r="H6217" s="30" t="s">
        <v>1385</v>
      </c>
      <c r="I6217" s="30">
        <v>59550000</v>
      </c>
      <c r="J6217" s="30" t="s">
        <v>30954</v>
      </c>
      <c r="K6217" s="57" t="s">
        <v>30955</v>
      </c>
      <c r="L6217" s="30"/>
      <c r="M6217" s="30"/>
      <c r="N6217" s="30"/>
      <c r="O6217" s="30"/>
      <c r="P6217" s="30"/>
      <c r="Q6217" s="30" t="s">
        <v>30956</v>
      </c>
      <c r="R6217" s="30"/>
      <c r="S6217" s="30"/>
      <c r="T6217" s="30"/>
      <c r="U6217" s="30"/>
      <c r="V6217" s="30" t="s">
        <v>1444</v>
      </c>
    </row>
    <row r="6218" spans="1:22" ht="15" customHeight="1">
      <c r="A6218" s="37">
        <v>50401</v>
      </c>
      <c r="B6218" s="37" t="s">
        <v>30957</v>
      </c>
      <c r="C6218" s="37"/>
      <c r="D6218" s="37" t="s">
        <v>30957</v>
      </c>
      <c r="E6218" s="37" t="s">
        <v>30958</v>
      </c>
      <c r="F6218" s="37" t="s">
        <v>1454</v>
      </c>
      <c r="G6218" s="37" t="s">
        <v>4259</v>
      </c>
      <c r="H6218" s="37" t="s">
        <v>1385</v>
      </c>
      <c r="I6218" s="37">
        <v>59380000</v>
      </c>
      <c r="J6218" s="37" t="s">
        <v>30959</v>
      </c>
      <c r="K6218" s="58">
        <v>205507905</v>
      </c>
      <c r="L6218" s="37"/>
      <c r="M6218" s="37"/>
      <c r="N6218" s="37"/>
      <c r="O6218" s="37"/>
      <c r="P6218" s="37"/>
      <c r="Q6218" s="37" t="s">
        <v>30960</v>
      </c>
      <c r="R6218" s="37"/>
      <c r="S6218" s="37"/>
      <c r="T6218" s="37"/>
      <c r="U6218" s="37"/>
      <c r="V6218" s="26" t="s">
        <v>202</v>
      </c>
    </row>
    <row r="6219" spans="1:22" ht="15" customHeight="1">
      <c r="A6219" s="30">
        <v>50601</v>
      </c>
      <c r="B6219" s="30" t="s">
        <v>30961</v>
      </c>
      <c r="C6219" s="30"/>
      <c r="D6219" s="30" t="s">
        <v>30961</v>
      </c>
      <c r="E6219" s="30" t="s">
        <v>30962</v>
      </c>
      <c r="F6219" s="30" t="s">
        <v>25296</v>
      </c>
      <c r="G6219" s="30" t="s">
        <v>10412</v>
      </c>
      <c r="H6219" s="30" t="s">
        <v>1385</v>
      </c>
      <c r="I6219" s="30">
        <v>59141130</v>
      </c>
      <c r="J6219" s="30" t="s">
        <v>30963</v>
      </c>
      <c r="K6219" s="57">
        <v>200309838</v>
      </c>
      <c r="L6219" s="30"/>
      <c r="M6219" s="30"/>
      <c r="N6219" s="30"/>
      <c r="O6219" s="30"/>
      <c r="P6219" s="30"/>
      <c r="Q6219" s="30" t="s">
        <v>30964</v>
      </c>
      <c r="R6219" s="30"/>
      <c r="S6219" s="30"/>
      <c r="T6219" s="30"/>
      <c r="U6219" s="30"/>
      <c r="V6219" s="30" t="s">
        <v>1444</v>
      </c>
    </row>
    <row r="6220" spans="1:22" ht="15" customHeight="1">
      <c r="A6220" s="30">
        <v>50701</v>
      </c>
      <c r="B6220" s="30" t="s">
        <v>30965</v>
      </c>
      <c r="C6220" s="30"/>
      <c r="D6220" s="30" t="s">
        <v>30965</v>
      </c>
      <c r="E6220" s="30" t="s">
        <v>30966</v>
      </c>
      <c r="F6220" s="30" t="s">
        <v>30967</v>
      </c>
      <c r="G6220" s="30" t="s">
        <v>1384</v>
      </c>
      <c r="H6220" s="30" t="s">
        <v>1383</v>
      </c>
      <c r="I6220" s="30">
        <v>21241188</v>
      </c>
      <c r="J6220" s="30" t="s">
        <v>30968</v>
      </c>
      <c r="K6220" s="57">
        <v>79671495</v>
      </c>
      <c r="L6220" s="30"/>
      <c r="M6220" s="30"/>
      <c r="N6220" s="30"/>
      <c r="O6220" s="30"/>
      <c r="P6220" s="30"/>
      <c r="Q6220" s="30" t="s">
        <v>30969</v>
      </c>
      <c r="R6220" s="30"/>
      <c r="S6220" s="30"/>
      <c r="T6220" s="30"/>
      <c r="U6220" s="30"/>
      <c r="V6220" s="30" t="s">
        <v>1444</v>
      </c>
    </row>
    <row r="6221" spans="1:22" ht="15" customHeight="1">
      <c r="A6221" s="30">
        <v>50901</v>
      </c>
      <c r="B6221" s="30" t="s">
        <v>30970</v>
      </c>
      <c r="C6221" s="30"/>
      <c r="D6221" s="30" t="s">
        <v>30970</v>
      </c>
      <c r="E6221" s="30" t="s">
        <v>30971</v>
      </c>
      <c r="F6221" s="30" t="s">
        <v>1454</v>
      </c>
      <c r="G6221" s="30" t="s">
        <v>30972</v>
      </c>
      <c r="H6221" s="30" t="s">
        <v>1375</v>
      </c>
      <c r="I6221" s="30">
        <v>58345000</v>
      </c>
      <c r="J6221" s="30" t="s">
        <v>30973</v>
      </c>
      <c r="K6221" s="57" t="s">
        <v>30974</v>
      </c>
      <c r="L6221" s="30"/>
      <c r="M6221" s="30"/>
      <c r="N6221" s="30"/>
      <c r="O6221" s="30"/>
      <c r="P6221" s="30"/>
      <c r="Q6221" s="30" t="s">
        <v>30975</v>
      </c>
      <c r="R6221" s="30"/>
      <c r="S6221" s="30"/>
      <c r="T6221" s="30"/>
      <c r="U6221" s="30"/>
      <c r="V6221" s="30" t="s">
        <v>1444</v>
      </c>
    </row>
    <row r="6222" spans="1:22" ht="15" customHeight="1">
      <c r="A6222" s="30">
        <v>51001</v>
      </c>
      <c r="B6222" s="30" t="s">
        <v>30976</v>
      </c>
      <c r="C6222" s="30"/>
      <c r="D6222" s="30" t="s">
        <v>30976</v>
      </c>
      <c r="E6222" s="30" t="s">
        <v>30977</v>
      </c>
      <c r="F6222" s="30" t="s">
        <v>1454</v>
      </c>
      <c r="G6222" s="30" t="s">
        <v>9830</v>
      </c>
      <c r="H6222" s="30" t="s">
        <v>1377</v>
      </c>
      <c r="I6222" s="30">
        <v>55580000</v>
      </c>
      <c r="J6222" s="30" t="s">
        <v>30978</v>
      </c>
      <c r="K6222" s="57">
        <v>38564700</v>
      </c>
      <c r="L6222" s="30"/>
      <c r="M6222" s="30"/>
      <c r="N6222" s="30"/>
      <c r="O6222" s="30"/>
      <c r="P6222" s="30"/>
      <c r="Q6222" s="30" t="s">
        <v>30979</v>
      </c>
      <c r="R6222" s="30"/>
      <c r="S6222" s="30"/>
      <c r="T6222" s="30"/>
      <c r="U6222" s="30"/>
      <c r="V6222" s="30" t="s">
        <v>1444</v>
      </c>
    </row>
    <row r="6223" spans="1:22" ht="15" customHeight="1">
      <c r="A6223" s="30">
        <v>51101</v>
      </c>
      <c r="B6223" s="30" t="s">
        <v>30980</v>
      </c>
      <c r="C6223" s="30"/>
      <c r="D6223" s="30" t="s">
        <v>30980</v>
      </c>
      <c r="E6223" s="30" t="s">
        <v>30981</v>
      </c>
      <c r="F6223" s="30" t="s">
        <v>30982</v>
      </c>
      <c r="G6223" s="30" t="s">
        <v>2514</v>
      </c>
      <c r="H6223" s="30" t="s">
        <v>1375</v>
      </c>
      <c r="I6223" s="30">
        <v>58065048</v>
      </c>
      <c r="J6223" s="30" t="s">
        <v>30983</v>
      </c>
      <c r="K6223" s="57"/>
      <c r="L6223" s="30"/>
      <c r="M6223" s="30"/>
      <c r="N6223" s="30"/>
      <c r="O6223" s="30"/>
      <c r="P6223" s="30"/>
      <c r="Q6223" s="30" t="s">
        <v>30984</v>
      </c>
      <c r="R6223" s="30"/>
      <c r="S6223" s="30"/>
      <c r="T6223" s="30"/>
      <c r="U6223" s="30"/>
      <c r="V6223" s="30" t="s">
        <v>1428</v>
      </c>
    </row>
    <row r="6224" spans="1:22" ht="15" customHeight="1">
      <c r="A6224" s="37">
        <v>51201</v>
      </c>
      <c r="B6224" s="37" t="s">
        <v>30985</v>
      </c>
      <c r="C6224" s="37"/>
      <c r="D6224" s="37" t="s">
        <v>30985</v>
      </c>
      <c r="E6224" s="37" t="s">
        <v>30986</v>
      </c>
      <c r="F6224" s="37" t="s">
        <v>1454</v>
      </c>
      <c r="G6224" s="37" t="s">
        <v>20100</v>
      </c>
      <c r="H6224" s="37" t="s">
        <v>1375</v>
      </c>
      <c r="I6224" s="37">
        <v>58475000</v>
      </c>
      <c r="J6224" s="37" t="s">
        <v>30987</v>
      </c>
      <c r="K6224" s="58" t="s">
        <v>30988</v>
      </c>
      <c r="L6224" s="37"/>
      <c r="M6224" s="37"/>
      <c r="N6224" s="37"/>
      <c r="O6224" s="37"/>
      <c r="P6224" s="37"/>
      <c r="Q6224" s="37" t="s">
        <v>30989</v>
      </c>
      <c r="R6224" s="37"/>
      <c r="S6224" s="37"/>
      <c r="T6224" s="37"/>
      <c r="U6224" s="37"/>
      <c r="V6224" s="26" t="s">
        <v>202</v>
      </c>
    </row>
    <row r="6225" spans="1:22" ht="15" customHeight="1">
      <c r="A6225" s="30">
        <v>51301</v>
      </c>
      <c r="B6225" s="30" t="s">
        <v>30990</v>
      </c>
      <c r="C6225" s="30"/>
      <c r="D6225" s="30" t="s">
        <v>30990</v>
      </c>
      <c r="E6225" s="30" t="s">
        <v>30991</v>
      </c>
      <c r="F6225" s="30" t="s">
        <v>30992</v>
      </c>
      <c r="G6225" s="30" t="s">
        <v>2514</v>
      </c>
      <c r="H6225" s="30" t="s">
        <v>1375</v>
      </c>
      <c r="I6225" s="30">
        <v>58079800</v>
      </c>
      <c r="J6225" s="30" t="s">
        <v>30993</v>
      </c>
      <c r="K6225" s="57">
        <v>163705194</v>
      </c>
      <c r="L6225" s="30"/>
      <c r="M6225" s="30"/>
      <c r="N6225" s="30"/>
      <c r="O6225" s="30"/>
      <c r="P6225" s="30"/>
      <c r="Q6225" s="30" t="s">
        <v>30994</v>
      </c>
      <c r="R6225" s="30"/>
      <c r="S6225" s="30"/>
      <c r="T6225" s="30"/>
      <c r="U6225" s="30"/>
      <c r="V6225" s="30" t="s">
        <v>1444</v>
      </c>
    </row>
    <row r="6226" spans="1:22" ht="15" customHeight="1">
      <c r="A6226" s="37">
        <v>51501</v>
      </c>
      <c r="B6226" s="37" t="s">
        <v>30995</v>
      </c>
      <c r="C6226" s="37"/>
      <c r="D6226" s="37" t="s">
        <v>30995</v>
      </c>
      <c r="E6226" s="37" t="s">
        <v>30996</v>
      </c>
      <c r="F6226" s="37" t="s">
        <v>11868</v>
      </c>
      <c r="G6226" s="37" t="s">
        <v>3405</v>
      </c>
      <c r="H6226" s="37" t="s">
        <v>1377</v>
      </c>
      <c r="I6226" s="37">
        <v>55036485</v>
      </c>
      <c r="J6226" s="37" t="s">
        <v>30997</v>
      </c>
      <c r="K6226" s="58">
        <v>62158740</v>
      </c>
      <c r="L6226" s="37"/>
      <c r="M6226" s="37"/>
      <c r="N6226" s="37"/>
      <c r="O6226" s="37"/>
      <c r="P6226" s="37"/>
      <c r="Q6226" s="37" t="s">
        <v>30998</v>
      </c>
      <c r="R6226" s="37"/>
      <c r="S6226" s="37"/>
      <c r="T6226" s="37"/>
      <c r="U6226" s="37"/>
      <c r="V6226" s="26" t="s">
        <v>202</v>
      </c>
    </row>
    <row r="6227" spans="1:22" ht="15" customHeight="1">
      <c r="A6227" s="30">
        <v>51601</v>
      </c>
      <c r="B6227" s="30" t="s">
        <v>30999</v>
      </c>
      <c r="C6227" s="30"/>
      <c r="D6227" s="30" t="s">
        <v>30999</v>
      </c>
      <c r="E6227" s="30" t="s">
        <v>2195</v>
      </c>
      <c r="F6227" s="30" t="s">
        <v>3628</v>
      </c>
      <c r="G6227" s="30" t="s">
        <v>3694</v>
      </c>
      <c r="H6227" s="30" t="s">
        <v>1373</v>
      </c>
      <c r="I6227" s="30">
        <v>68220000</v>
      </c>
      <c r="J6227" s="30" t="s">
        <v>31000</v>
      </c>
      <c r="K6227" s="57">
        <v>156806908</v>
      </c>
      <c r="L6227" s="30"/>
      <c r="M6227" s="30"/>
      <c r="N6227" s="30"/>
      <c r="O6227" s="30"/>
      <c r="P6227" s="30"/>
      <c r="Q6227" s="30" t="s">
        <v>31001</v>
      </c>
      <c r="R6227" s="30"/>
      <c r="S6227" s="30"/>
      <c r="T6227" s="30"/>
      <c r="U6227" s="30"/>
      <c r="V6227" s="30" t="s">
        <v>1444</v>
      </c>
    </row>
    <row r="6228" spans="1:22" ht="15" customHeight="1">
      <c r="A6228" s="30">
        <v>51701</v>
      </c>
      <c r="B6228" s="30" t="s">
        <v>31002</v>
      </c>
      <c r="C6228" s="30"/>
      <c r="D6228" s="30" t="s">
        <v>31002</v>
      </c>
      <c r="E6228" s="30" t="s">
        <v>31003</v>
      </c>
      <c r="F6228" s="30" t="s">
        <v>1454</v>
      </c>
      <c r="G6228" s="30" t="s">
        <v>16982</v>
      </c>
      <c r="H6228" s="30" t="s">
        <v>1377</v>
      </c>
      <c r="I6228" s="30">
        <v>55380000</v>
      </c>
      <c r="J6228" s="30" t="s">
        <v>31004</v>
      </c>
      <c r="K6228" s="57">
        <v>74728709</v>
      </c>
      <c r="L6228" s="30"/>
      <c r="M6228" s="30"/>
      <c r="N6228" s="30"/>
      <c r="O6228" s="30"/>
      <c r="P6228" s="30"/>
      <c r="Q6228" s="30" t="s">
        <v>31005</v>
      </c>
      <c r="R6228" s="30"/>
      <c r="S6228" s="30" t="s">
        <v>31006</v>
      </c>
      <c r="T6228" s="30"/>
      <c r="U6228" s="30"/>
      <c r="V6228" s="30" t="s">
        <v>1444</v>
      </c>
    </row>
    <row r="6229" spans="1:22" ht="15" customHeight="1">
      <c r="A6229" s="30">
        <v>51801</v>
      </c>
      <c r="B6229" s="30" t="s">
        <v>31007</v>
      </c>
      <c r="C6229" s="30"/>
      <c r="D6229" s="30" t="s">
        <v>31007</v>
      </c>
      <c r="E6229" s="30" t="s">
        <v>31008</v>
      </c>
      <c r="F6229" s="30" t="s">
        <v>31009</v>
      </c>
      <c r="G6229" s="30" t="s">
        <v>1700</v>
      </c>
      <c r="H6229" s="30" t="s">
        <v>1377</v>
      </c>
      <c r="I6229" s="30">
        <v>5222435</v>
      </c>
      <c r="J6229" s="30" t="s">
        <v>31010</v>
      </c>
      <c r="K6229" s="57">
        <v>52224350</v>
      </c>
      <c r="L6229" s="30"/>
      <c r="M6229" s="30"/>
      <c r="N6229" s="30"/>
      <c r="O6229" s="30"/>
      <c r="P6229" s="30"/>
      <c r="Q6229" s="30" t="s">
        <v>31011</v>
      </c>
      <c r="R6229" s="30"/>
      <c r="S6229" s="30"/>
      <c r="T6229" s="30"/>
      <c r="U6229" s="30"/>
      <c r="V6229" s="30" t="s">
        <v>1428</v>
      </c>
    </row>
    <row r="6230" spans="1:22" ht="15" customHeight="1">
      <c r="A6230" s="30">
        <v>51901</v>
      </c>
      <c r="B6230" s="30" t="s">
        <v>31012</v>
      </c>
      <c r="C6230" s="30"/>
      <c r="D6230" s="30" t="s">
        <v>31012</v>
      </c>
      <c r="E6230" s="30" t="s">
        <v>31013</v>
      </c>
      <c r="F6230" s="30" t="s">
        <v>1454</v>
      </c>
      <c r="G6230" s="30" t="s">
        <v>3610</v>
      </c>
      <c r="H6230" s="30" t="s">
        <v>1377</v>
      </c>
      <c r="I6230" s="30">
        <v>55520000</v>
      </c>
      <c r="J6230" s="30" t="s">
        <v>31014</v>
      </c>
      <c r="K6230" s="57">
        <v>47922540</v>
      </c>
      <c r="L6230" s="30"/>
      <c r="M6230" s="30"/>
      <c r="N6230" s="30"/>
      <c r="O6230" s="30"/>
      <c r="P6230" s="30"/>
      <c r="Q6230" s="30" t="s">
        <v>31015</v>
      </c>
      <c r="R6230" s="30"/>
      <c r="S6230" s="30"/>
      <c r="T6230" s="30"/>
      <c r="U6230" s="30"/>
      <c r="V6230" s="30" t="s">
        <v>1444</v>
      </c>
    </row>
    <row r="6231" spans="1:22" ht="15" customHeight="1">
      <c r="A6231" s="30">
        <v>52001</v>
      </c>
      <c r="B6231" s="30" t="s">
        <v>31016</v>
      </c>
      <c r="C6231" s="30"/>
      <c r="D6231" s="30" t="s">
        <v>31016</v>
      </c>
      <c r="E6231" s="30" t="s">
        <v>31017</v>
      </c>
      <c r="F6231" s="30" t="s">
        <v>1454</v>
      </c>
      <c r="G6231" s="30" t="s">
        <v>29391</v>
      </c>
      <c r="H6231" s="30" t="s">
        <v>1377</v>
      </c>
      <c r="I6231" s="30">
        <v>55660000</v>
      </c>
      <c r="J6231" s="30" t="s">
        <v>31018</v>
      </c>
      <c r="K6231" s="57">
        <v>109277198</v>
      </c>
      <c r="L6231" s="30"/>
      <c r="M6231" s="30"/>
      <c r="N6231" s="30"/>
      <c r="O6231" s="30"/>
      <c r="P6231" s="30"/>
      <c r="Q6231" s="30" t="s">
        <v>31019</v>
      </c>
      <c r="R6231" s="30"/>
      <c r="S6231" s="30"/>
      <c r="T6231" s="30"/>
      <c r="U6231" s="30"/>
      <c r="V6231" s="30" t="s">
        <v>1444</v>
      </c>
    </row>
    <row r="6232" spans="1:22" ht="15" customHeight="1">
      <c r="A6232" s="30">
        <v>52101</v>
      </c>
      <c r="B6232" s="30" t="s">
        <v>31020</v>
      </c>
      <c r="C6232" s="30"/>
      <c r="D6232" s="30" t="s">
        <v>31020</v>
      </c>
      <c r="E6232" s="30" t="s">
        <v>29682</v>
      </c>
      <c r="F6232" s="30" t="s">
        <v>9813</v>
      </c>
      <c r="G6232" s="30" t="s">
        <v>3405</v>
      </c>
      <c r="H6232" s="30" t="s">
        <v>1377</v>
      </c>
      <c r="I6232" s="30">
        <v>55004130</v>
      </c>
      <c r="J6232" s="30" t="s">
        <v>31021</v>
      </c>
      <c r="K6232" s="57">
        <v>81997523</v>
      </c>
      <c r="L6232" s="30"/>
      <c r="M6232" s="30"/>
      <c r="N6232" s="30"/>
      <c r="O6232" s="30"/>
      <c r="P6232" s="30"/>
      <c r="Q6232" s="30" t="s">
        <v>31022</v>
      </c>
      <c r="R6232" s="30"/>
      <c r="S6232" s="30"/>
      <c r="T6232" s="30"/>
      <c r="U6232" s="30"/>
      <c r="V6232" s="30" t="s">
        <v>1428</v>
      </c>
    </row>
    <row r="6233" spans="1:22" ht="15" customHeight="1">
      <c r="A6233" s="30">
        <v>52301</v>
      </c>
      <c r="B6233" s="30" t="s">
        <v>31023</v>
      </c>
      <c r="C6233" s="30"/>
      <c r="D6233" s="30" t="s">
        <v>31023</v>
      </c>
      <c r="E6233" s="30" t="s">
        <v>31024</v>
      </c>
      <c r="F6233" s="30" t="s">
        <v>1454</v>
      </c>
      <c r="G6233" s="30" t="s">
        <v>8038</v>
      </c>
      <c r="H6233" s="30" t="s">
        <v>1377</v>
      </c>
      <c r="I6233" s="30">
        <v>55150120</v>
      </c>
      <c r="J6233" s="30" t="s">
        <v>31025</v>
      </c>
      <c r="K6233" s="57">
        <v>64220982</v>
      </c>
      <c r="L6233" s="30"/>
      <c r="M6233" s="30"/>
      <c r="N6233" s="30"/>
      <c r="O6233" s="30"/>
      <c r="P6233" s="30"/>
      <c r="Q6233" s="30" t="s">
        <v>31026</v>
      </c>
      <c r="R6233" s="30"/>
      <c r="S6233" s="30"/>
      <c r="T6233" s="30"/>
      <c r="U6233" s="30"/>
      <c r="V6233" s="30" t="s">
        <v>1428</v>
      </c>
    </row>
    <row r="6234" spans="1:22" ht="15" customHeight="1">
      <c r="A6234" s="30">
        <v>52401</v>
      </c>
      <c r="B6234" s="30" t="s">
        <v>31027</v>
      </c>
      <c r="C6234" s="30"/>
      <c r="D6234" s="30" t="s">
        <v>31027</v>
      </c>
      <c r="E6234" s="30" t="s">
        <v>31028</v>
      </c>
      <c r="F6234" s="30" t="s">
        <v>26466</v>
      </c>
      <c r="G6234" s="30" t="s">
        <v>1700</v>
      </c>
      <c r="H6234" s="30" t="s">
        <v>1377</v>
      </c>
      <c r="I6234" s="30">
        <v>52081000</v>
      </c>
      <c r="J6234" s="30" t="s">
        <v>31029</v>
      </c>
      <c r="K6234" s="57">
        <v>89206720</v>
      </c>
      <c r="L6234" s="30"/>
      <c r="M6234" s="30"/>
      <c r="N6234" s="30"/>
      <c r="O6234" s="30"/>
      <c r="P6234" s="30"/>
      <c r="Q6234" s="30" t="s">
        <v>31030</v>
      </c>
      <c r="R6234" s="30"/>
      <c r="S6234" s="30" t="s">
        <v>31031</v>
      </c>
      <c r="T6234" s="30"/>
      <c r="U6234" s="30"/>
      <c r="V6234" s="30" t="s">
        <v>1428</v>
      </c>
    </row>
    <row r="6235" spans="1:22" ht="15" customHeight="1">
      <c r="A6235" s="30">
        <v>52501</v>
      </c>
      <c r="B6235" s="30" t="s">
        <v>31032</v>
      </c>
      <c r="C6235" s="30"/>
      <c r="D6235" s="30" t="s">
        <v>31032</v>
      </c>
      <c r="E6235" s="30" t="s">
        <v>4887</v>
      </c>
      <c r="F6235" s="30" t="s">
        <v>1454</v>
      </c>
      <c r="G6235" s="30" t="s">
        <v>16982</v>
      </c>
      <c r="H6235" s="30" t="s">
        <v>1377</v>
      </c>
      <c r="I6235" s="30">
        <v>55320000</v>
      </c>
      <c r="J6235" s="30" t="s">
        <v>31033</v>
      </c>
      <c r="K6235" s="57">
        <v>101431813</v>
      </c>
      <c r="L6235" s="30"/>
      <c r="M6235" s="30"/>
      <c r="N6235" s="30"/>
      <c r="O6235" s="30"/>
      <c r="P6235" s="30"/>
      <c r="Q6235" s="30" t="s">
        <v>31034</v>
      </c>
      <c r="R6235" s="30"/>
      <c r="S6235" s="30"/>
      <c r="T6235" s="30"/>
      <c r="U6235" s="30"/>
      <c r="V6235" s="30" t="s">
        <v>1444</v>
      </c>
    </row>
    <row r="6236" spans="1:22" ht="15" customHeight="1">
      <c r="A6236" s="30">
        <v>52601</v>
      </c>
      <c r="B6236" s="30" t="s">
        <v>31035</v>
      </c>
      <c r="C6236" s="30"/>
      <c r="D6236" s="30" t="s">
        <v>31035</v>
      </c>
      <c r="E6236" s="30" t="s">
        <v>31036</v>
      </c>
      <c r="F6236" s="30" t="s">
        <v>2189</v>
      </c>
      <c r="G6236" s="30" t="s">
        <v>2190</v>
      </c>
      <c r="H6236" s="30" t="s">
        <v>1350</v>
      </c>
      <c r="I6236" s="30">
        <v>68900100</v>
      </c>
      <c r="J6236" s="30" t="s">
        <v>31037</v>
      </c>
      <c r="K6236" s="57">
        <v>30467373</v>
      </c>
      <c r="L6236" s="30"/>
      <c r="M6236" s="30"/>
      <c r="N6236" s="30"/>
      <c r="O6236" s="30"/>
      <c r="P6236" s="30"/>
      <c r="Q6236" s="30" t="s">
        <v>31038</v>
      </c>
      <c r="R6236" s="30"/>
      <c r="S6236" s="30"/>
      <c r="T6236" s="30"/>
      <c r="U6236" s="30"/>
      <c r="V6236" s="30" t="s">
        <v>1444</v>
      </c>
    </row>
    <row r="6237" spans="1:22" ht="15" customHeight="1">
      <c r="A6237" s="30">
        <v>52801</v>
      </c>
      <c r="B6237" s="30" t="s">
        <v>31039</v>
      </c>
      <c r="C6237" s="30"/>
      <c r="D6237" s="30" t="s">
        <v>31039</v>
      </c>
      <c r="E6237" s="30" t="s">
        <v>31040</v>
      </c>
      <c r="F6237" s="30" t="s">
        <v>1454</v>
      </c>
      <c r="G6237" s="30" t="s">
        <v>10620</v>
      </c>
      <c r="H6237" s="30" t="s">
        <v>1397</v>
      </c>
      <c r="I6237" s="30">
        <v>1852015</v>
      </c>
      <c r="J6237" s="30" t="s">
        <v>31041</v>
      </c>
      <c r="K6237" s="57" t="s">
        <v>31042</v>
      </c>
      <c r="L6237" s="30"/>
      <c r="M6237" s="30"/>
      <c r="N6237" s="30"/>
      <c r="O6237" s="30"/>
      <c r="P6237" s="30"/>
      <c r="Q6237" s="30" t="s">
        <v>31043</v>
      </c>
      <c r="R6237" s="30"/>
      <c r="S6237" s="30" t="s">
        <v>4437</v>
      </c>
      <c r="T6237" s="30"/>
      <c r="U6237" s="30"/>
      <c r="V6237" s="30" t="s">
        <v>1444</v>
      </c>
    </row>
    <row r="6238" spans="1:22" ht="15" customHeight="1">
      <c r="A6238" s="30">
        <v>53101</v>
      </c>
      <c r="B6238" s="30" t="s">
        <v>31044</v>
      </c>
      <c r="C6238" s="30"/>
      <c r="D6238" s="30" t="s">
        <v>31044</v>
      </c>
      <c r="E6238" s="30" t="s">
        <v>24217</v>
      </c>
      <c r="F6238" s="30" t="s">
        <v>1454</v>
      </c>
      <c r="G6238" s="30" t="s">
        <v>16268</v>
      </c>
      <c r="H6238" s="30" t="s">
        <v>1367</v>
      </c>
      <c r="I6238" s="30">
        <v>35160013</v>
      </c>
      <c r="J6238" s="30" t="s">
        <v>31045</v>
      </c>
      <c r="K6238" s="57">
        <v>2802444900006</v>
      </c>
      <c r="L6238" s="30"/>
      <c r="M6238" s="30"/>
      <c r="N6238" s="30"/>
      <c r="O6238" s="30"/>
      <c r="P6238" s="30"/>
      <c r="Q6238" s="30" t="s">
        <v>31046</v>
      </c>
      <c r="R6238" s="30"/>
      <c r="S6238" s="30" t="s">
        <v>31047</v>
      </c>
      <c r="T6238" s="30"/>
      <c r="U6238" s="30"/>
      <c r="V6238" s="30" t="s">
        <v>1444</v>
      </c>
    </row>
    <row r="6239" spans="1:22" ht="15" customHeight="1">
      <c r="A6239" s="37">
        <v>53201</v>
      </c>
      <c r="B6239" s="37" t="s">
        <v>31048</v>
      </c>
      <c r="C6239" s="37"/>
      <c r="D6239" s="37" t="s">
        <v>31048</v>
      </c>
      <c r="E6239" s="37" t="s">
        <v>28187</v>
      </c>
      <c r="F6239" s="37" t="s">
        <v>1454</v>
      </c>
      <c r="G6239" s="37" t="s">
        <v>15926</v>
      </c>
      <c r="H6239" s="37" t="s">
        <v>1385</v>
      </c>
      <c r="I6239" s="37">
        <v>59460000</v>
      </c>
      <c r="J6239" s="37" t="s">
        <v>31049</v>
      </c>
      <c r="K6239" s="58">
        <v>200396641</v>
      </c>
      <c r="L6239" s="37"/>
      <c r="M6239" s="37"/>
      <c r="N6239" s="37"/>
      <c r="O6239" s="37"/>
      <c r="P6239" s="37"/>
      <c r="Q6239" s="37" t="s">
        <v>31050</v>
      </c>
      <c r="R6239" s="37"/>
      <c r="S6239" s="37"/>
      <c r="T6239" s="37"/>
      <c r="U6239" s="37"/>
      <c r="V6239" s="26" t="s">
        <v>202</v>
      </c>
    </row>
    <row r="6240" spans="1:22" ht="15" customHeight="1">
      <c r="A6240" s="30">
        <v>53401</v>
      </c>
      <c r="B6240" s="30" t="s">
        <v>31051</v>
      </c>
      <c r="C6240" s="30"/>
      <c r="D6240" s="30" t="s">
        <v>31051</v>
      </c>
      <c r="E6240" s="30" t="s">
        <v>31052</v>
      </c>
      <c r="F6240" s="30" t="s">
        <v>1454</v>
      </c>
      <c r="G6240" s="30" t="s">
        <v>13425</v>
      </c>
      <c r="H6240" s="30" t="s">
        <v>1352</v>
      </c>
      <c r="I6240" s="30">
        <v>48000129</v>
      </c>
      <c r="J6240" s="30" t="s">
        <v>31053</v>
      </c>
      <c r="K6240" s="57" t="s">
        <v>31054</v>
      </c>
      <c r="L6240" s="30"/>
      <c r="M6240" s="30"/>
      <c r="N6240" s="30"/>
      <c r="O6240" s="30"/>
      <c r="P6240" s="30"/>
      <c r="Q6240" s="30" t="s">
        <v>31055</v>
      </c>
      <c r="R6240" s="30"/>
      <c r="S6240" s="30" t="s">
        <v>4437</v>
      </c>
      <c r="T6240" s="30"/>
      <c r="U6240" s="30"/>
      <c r="V6240" s="30" t="s">
        <v>1444</v>
      </c>
    </row>
    <row r="6241" spans="1:22" ht="15" customHeight="1">
      <c r="A6241" s="30">
        <v>53501</v>
      </c>
      <c r="B6241" s="30" t="s">
        <v>31056</v>
      </c>
      <c r="C6241" s="30"/>
      <c r="D6241" s="30" t="s">
        <v>31056</v>
      </c>
      <c r="E6241" s="30" t="s">
        <v>31057</v>
      </c>
      <c r="F6241" s="30" t="s">
        <v>12208</v>
      </c>
      <c r="G6241" s="30" t="s">
        <v>1865</v>
      </c>
      <c r="H6241" s="30" t="s">
        <v>1356</v>
      </c>
      <c r="I6241" s="30">
        <v>70077900</v>
      </c>
      <c r="J6241" s="30" t="s">
        <v>31058</v>
      </c>
      <c r="K6241" s="57">
        <v>805846500177</v>
      </c>
      <c r="L6241" s="30"/>
      <c r="M6241" s="30"/>
      <c r="N6241" s="30"/>
      <c r="O6241" s="30"/>
      <c r="P6241" s="30"/>
      <c r="Q6241" s="30" t="s">
        <v>31059</v>
      </c>
      <c r="R6241" s="30"/>
      <c r="S6241" s="30"/>
      <c r="T6241" s="30"/>
      <c r="U6241" s="30"/>
      <c r="V6241" s="30" t="s">
        <v>1428</v>
      </c>
    </row>
    <row r="6242" spans="1:22" ht="15" customHeight="1">
      <c r="A6242" s="30">
        <v>53601</v>
      </c>
      <c r="B6242" s="30" t="s">
        <v>31060</v>
      </c>
      <c r="C6242" s="30"/>
      <c r="D6242" s="30" t="s">
        <v>31060</v>
      </c>
      <c r="E6242" s="30" t="s">
        <v>31061</v>
      </c>
      <c r="F6242" s="30" t="s">
        <v>31062</v>
      </c>
      <c r="G6242" s="30" t="s">
        <v>2514</v>
      </c>
      <c r="H6242" s="30" t="s">
        <v>1375</v>
      </c>
      <c r="I6242" s="30">
        <v>58040740</v>
      </c>
      <c r="J6242" s="30" t="s">
        <v>31063</v>
      </c>
      <c r="K6242" s="57">
        <v>164556702</v>
      </c>
      <c r="L6242" s="30"/>
      <c r="M6242" s="30"/>
      <c r="N6242" s="30"/>
      <c r="O6242" s="30"/>
      <c r="P6242" s="30"/>
      <c r="Q6242" s="30" t="s">
        <v>31064</v>
      </c>
      <c r="R6242" s="30"/>
      <c r="S6242" s="30"/>
      <c r="T6242" s="30"/>
      <c r="U6242" s="30"/>
      <c r="V6242" s="30" t="s">
        <v>1444</v>
      </c>
    </row>
    <row r="6243" spans="1:22" ht="15" customHeight="1">
      <c r="A6243" s="37">
        <v>53701</v>
      </c>
      <c r="B6243" s="37" t="s">
        <v>31065</v>
      </c>
      <c r="C6243" s="37"/>
      <c r="D6243" s="37" t="s">
        <v>31065</v>
      </c>
      <c r="E6243" s="37" t="s">
        <v>31066</v>
      </c>
      <c r="F6243" s="37" t="s">
        <v>23491</v>
      </c>
      <c r="G6243" s="37" t="s">
        <v>3122</v>
      </c>
      <c r="H6243" s="37" t="s">
        <v>1373</v>
      </c>
      <c r="I6243" s="37">
        <v>68456000</v>
      </c>
      <c r="J6243" s="37" t="s">
        <v>31067</v>
      </c>
      <c r="K6243" s="58" t="s">
        <v>31068</v>
      </c>
      <c r="L6243" s="37"/>
      <c r="M6243" s="37"/>
      <c r="N6243" s="37"/>
      <c r="O6243" s="37"/>
      <c r="P6243" s="37"/>
      <c r="Q6243" s="37" t="s">
        <v>31069</v>
      </c>
      <c r="R6243" s="37"/>
      <c r="S6243" s="37" t="s">
        <v>31070</v>
      </c>
      <c r="T6243" s="37"/>
      <c r="U6243" s="37"/>
      <c r="V6243" s="26" t="s">
        <v>202</v>
      </c>
    </row>
    <row r="6244" spans="1:22" ht="15" customHeight="1">
      <c r="A6244" s="30">
        <v>53801</v>
      </c>
      <c r="B6244" s="30" t="s">
        <v>31071</v>
      </c>
      <c r="C6244" s="30"/>
      <c r="D6244" s="30" t="s">
        <v>31071</v>
      </c>
      <c r="E6244" s="30" t="s">
        <v>31072</v>
      </c>
      <c r="F6244" s="30" t="s">
        <v>1454</v>
      </c>
      <c r="G6244" s="30" t="s">
        <v>4849</v>
      </c>
      <c r="H6244" s="30" t="s">
        <v>1375</v>
      </c>
      <c r="I6244" s="30">
        <v>58600000</v>
      </c>
      <c r="J6244" s="30" t="s">
        <v>31073</v>
      </c>
      <c r="K6244" s="57" t="s">
        <v>31074</v>
      </c>
      <c r="L6244" s="30"/>
      <c r="M6244" s="30"/>
      <c r="N6244" s="30"/>
      <c r="O6244" s="30"/>
      <c r="P6244" s="30"/>
      <c r="Q6244" s="30" t="s">
        <v>31075</v>
      </c>
      <c r="R6244" s="30"/>
      <c r="S6244" s="30" t="s">
        <v>31076</v>
      </c>
      <c r="T6244" s="30"/>
      <c r="U6244" s="30"/>
      <c r="V6244" s="30" t="s">
        <v>1428</v>
      </c>
    </row>
    <row r="6245" spans="1:22" ht="15" customHeight="1">
      <c r="A6245" s="30">
        <v>54001</v>
      </c>
      <c r="B6245" s="30" t="s">
        <v>31077</v>
      </c>
      <c r="C6245" s="30"/>
      <c r="D6245" s="30" t="s">
        <v>31077</v>
      </c>
      <c r="E6245" s="30" t="s">
        <v>31078</v>
      </c>
      <c r="F6245" s="30" t="s">
        <v>31079</v>
      </c>
      <c r="G6245" s="30" t="s">
        <v>12614</v>
      </c>
      <c r="H6245" s="30" t="s">
        <v>1383</v>
      </c>
      <c r="I6245" s="30">
        <v>26010260</v>
      </c>
      <c r="J6245" s="30" t="s">
        <v>31080</v>
      </c>
      <c r="K6245" s="57">
        <v>86849135</v>
      </c>
      <c r="L6245" s="30"/>
      <c r="M6245" s="30"/>
      <c r="N6245" s="30"/>
      <c r="O6245" s="30"/>
      <c r="P6245" s="30"/>
      <c r="Q6245" s="30" t="s">
        <v>31081</v>
      </c>
      <c r="R6245" s="30"/>
      <c r="S6245" s="30" t="s">
        <v>31082</v>
      </c>
      <c r="T6245" s="30"/>
      <c r="U6245" s="30"/>
      <c r="V6245" s="30" t="s">
        <v>1444</v>
      </c>
    </row>
    <row r="6246" spans="1:22" ht="15" customHeight="1">
      <c r="A6246" s="30">
        <v>54201</v>
      </c>
      <c r="B6246" s="30" t="s">
        <v>31083</v>
      </c>
      <c r="C6246" s="30"/>
      <c r="D6246" s="30" t="s">
        <v>31083</v>
      </c>
      <c r="E6246" s="30" t="s">
        <v>31084</v>
      </c>
      <c r="F6246" s="30" t="s">
        <v>1454</v>
      </c>
      <c r="G6246" s="30" t="s">
        <v>12231</v>
      </c>
      <c r="H6246" s="30" t="s">
        <v>1385</v>
      </c>
      <c r="I6246" s="30">
        <v>59570000</v>
      </c>
      <c r="J6246" s="30" t="s">
        <v>31085</v>
      </c>
      <c r="K6246" s="57">
        <v>205613225</v>
      </c>
      <c r="L6246" s="30"/>
      <c r="M6246" s="30"/>
      <c r="N6246" s="30"/>
      <c r="O6246" s="30"/>
      <c r="P6246" s="30"/>
      <c r="Q6246" s="30" t="s">
        <v>31086</v>
      </c>
      <c r="R6246" s="30"/>
      <c r="S6246" s="30"/>
      <c r="T6246" s="30"/>
      <c r="U6246" s="30"/>
      <c r="V6246" s="30" t="s">
        <v>1444</v>
      </c>
    </row>
    <row r="6247" spans="1:22" ht="15" customHeight="1">
      <c r="A6247" s="30">
        <v>54301</v>
      </c>
      <c r="B6247" s="30" t="s">
        <v>31087</v>
      </c>
      <c r="C6247" s="30"/>
      <c r="D6247" s="30" t="s">
        <v>31087</v>
      </c>
      <c r="E6247" s="30" t="s">
        <v>31088</v>
      </c>
      <c r="F6247" s="30" t="s">
        <v>1454</v>
      </c>
      <c r="G6247" s="30" t="s">
        <v>1422</v>
      </c>
      <c r="H6247" s="30" t="s">
        <v>1397</v>
      </c>
      <c r="I6247" s="30">
        <v>1026900</v>
      </c>
      <c r="J6247" s="30" t="s">
        <v>31089</v>
      </c>
      <c r="K6247" s="57">
        <v>131594400116</v>
      </c>
      <c r="L6247" s="30"/>
      <c r="M6247" s="30"/>
      <c r="N6247" s="30"/>
      <c r="O6247" s="30"/>
      <c r="P6247" s="30"/>
      <c r="Q6247" s="30" t="s">
        <v>31090</v>
      </c>
      <c r="R6247" s="30"/>
      <c r="S6247" s="30"/>
      <c r="T6247" s="30"/>
      <c r="U6247" s="30"/>
      <c r="V6247" s="30" t="s">
        <v>1444</v>
      </c>
    </row>
    <row r="6248" spans="1:22" ht="15" customHeight="1">
      <c r="A6248" s="30">
        <v>54401</v>
      </c>
      <c r="B6248" s="30" t="s">
        <v>31091</v>
      </c>
      <c r="C6248" s="30"/>
      <c r="D6248" s="30" t="s">
        <v>31091</v>
      </c>
      <c r="E6248" s="30" t="s">
        <v>23602</v>
      </c>
      <c r="F6248" s="30" t="s">
        <v>31092</v>
      </c>
      <c r="G6248" s="30" t="s">
        <v>9935</v>
      </c>
      <c r="H6248" s="30" t="s">
        <v>1373</v>
      </c>
      <c r="I6248" s="30">
        <v>68625510</v>
      </c>
      <c r="J6248" s="30" t="s">
        <v>31093</v>
      </c>
      <c r="K6248" s="57" t="s">
        <v>31094</v>
      </c>
      <c r="L6248" s="30"/>
      <c r="M6248" s="30"/>
      <c r="N6248" s="30"/>
      <c r="O6248" s="30"/>
      <c r="P6248" s="30"/>
      <c r="Q6248" s="30" t="s">
        <v>31095</v>
      </c>
      <c r="R6248" s="30"/>
      <c r="S6248" s="30"/>
      <c r="T6248" s="30"/>
      <c r="U6248" s="30"/>
      <c r="V6248" s="30" t="s">
        <v>1428</v>
      </c>
    </row>
    <row r="6249" spans="1:22" ht="15" customHeight="1">
      <c r="A6249" s="30">
        <v>54501</v>
      </c>
      <c r="B6249" s="30" t="s">
        <v>31096</v>
      </c>
      <c r="C6249" s="30"/>
      <c r="D6249" s="30" t="s">
        <v>31096</v>
      </c>
      <c r="E6249" s="30" t="s">
        <v>31097</v>
      </c>
      <c r="F6249" s="30" t="s">
        <v>1454</v>
      </c>
      <c r="G6249" s="30" t="s">
        <v>13580</v>
      </c>
      <c r="H6249" s="30" t="s">
        <v>1377</v>
      </c>
      <c r="I6249" s="30">
        <v>55750000</v>
      </c>
      <c r="J6249" s="30" t="s">
        <v>31098</v>
      </c>
      <c r="K6249" s="57">
        <v>78558930</v>
      </c>
      <c r="L6249" s="30"/>
      <c r="M6249" s="30"/>
      <c r="N6249" s="30"/>
      <c r="O6249" s="30"/>
      <c r="P6249" s="30"/>
      <c r="Q6249" s="30" t="s">
        <v>31099</v>
      </c>
      <c r="R6249" s="30"/>
      <c r="S6249" s="30"/>
      <c r="T6249" s="30"/>
      <c r="U6249" s="30"/>
      <c r="V6249" s="30" t="s">
        <v>1444</v>
      </c>
    </row>
    <row r="6250" spans="1:22" ht="15" customHeight="1">
      <c r="A6250" s="30">
        <v>54601</v>
      </c>
      <c r="B6250" s="30" t="s">
        <v>31100</v>
      </c>
      <c r="C6250" s="30"/>
      <c r="D6250" s="30" t="s">
        <v>31100</v>
      </c>
      <c r="E6250" s="30" t="s">
        <v>31101</v>
      </c>
      <c r="F6250" s="30" t="s">
        <v>5978</v>
      </c>
      <c r="G6250" s="30" t="s">
        <v>1422</v>
      </c>
      <c r="H6250" s="30" t="s">
        <v>1397</v>
      </c>
      <c r="I6250" s="30">
        <v>5074070</v>
      </c>
      <c r="J6250" s="30" t="s">
        <v>31102</v>
      </c>
      <c r="K6250" s="57">
        <v>128741896113</v>
      </c>
      <c r="L6250" s="30"/>
      <c r="M6250" s="30"/>
      <c r="N6250" s="30"/>
      <c r="O6250" s="30"/>
      <c r="P6250" s="30"/>
      <c r="Q6250" s="30" t="s">
        <v>31103</v>
      </c>
      <c r="R6250" s="30"/>
      <c r="S6250" s="30"/>
      <c r="T6250" s="30"/>
      <c r="U6250" s="30"/>
      <c r="V6250" s="30" t="s">
        <v>1428</v>
      </c>
    </row>
    <row r="6251" spans="1:22" ht="15" customHeight="1">
      <c r="A6251" s="30">
        <v>54701</v>
      </c>
      <c r="B6251" s="30" t="s">
        <v>31104</v>
      </c>
      <c r="C6251" s="30"/>
      <c r="D6251" s="30" t="s">
        <v>31104</v>
      </c>
      <c r="E6251" s="30" t="s">
        <v>1747</v>
      </c>
      <c r="F6251" s="30" t="s">
        <v>31105</v>
      </c>
      <c r="G6251" s="30" t="s">
        <v>2668</v>
      </c>
      <c r="H6251" s="30" t="s">
        <v>1397</v>
      </c>
      <c r="I6251" s="30">
        <v>6152090</v>
      </c>
      <c r="J6251" s="30" t="s">
        <v>31106</v>
      </c>
      <c r="K6251" s="57">
        <v>492992523110</v>
      </c>
      <c r="L6251" s="30"/>
      <c r="M6251" s="30"/>
      <c r="N6251" s="30"/>
      <c r="O6251" s="30"/>
      <c r="P6251" s="30"/>
      <c r="Q6251" s="30" t="s">
        <v>31107</v>
      </c>
      <c r="R6251" s="30"/>
      <c r="S6251" s="30"/>
      <c r="T6251" s="30"/>
      <c r="U6251" s="30"/>
      <c r="V6251" s="30" t="s">
        <v>1444</v>
      </c>
    </row>
    <row r="6252" spans="1:22" ht="15" customHeight="1">
      <c r="A6252" s="30">
        <v>54801</v>
      </c>
      <c r="B6252" s="30" t="s">
        <v>31108</v>
      </c>
      <c r="C6252" s="30"/>
      <c r="D6252" s="30" t="s">
        <v>31108</v>
      </c>
      <c r="E6252" s="30" t="s">
        <v>31109</v>
      </c>
      <c r="F6252" s="30" t="s">
        <v>1454</v>
      </c>
      <c r="G6252" s="30" t="s">
        <v>6278</v>
      </c>
      <c r="H6252" s="30" t="s">
        <v>1367</v>
      </c>
      <c r="I6252" s="30">
        <v>38700001</v>
      </c>
      <c r="J6252" s="30" t="s">
        <v>31110</v>
      </c>
      <c r="K6252" s="57">
        <v>31378620062</v>
      </c>
      <c r="L6252" s="30"/>
      <c r="M6252" s="30"/>
      <c r="N6252" s="30"/>
      <c r="O6252" s="30"/>
      <c r="P6252" s="30"/>
      <c r="Q6252" s="30" t="s">
        <v>31111</v>
      </c>
      <c r="R6252" s="30"/>
      <c r="S6252" s="30"/>
      <c r="T6252" s="30"/>
      <c r="U6252" s="30"/>
      <c r="V6252" s="30" t="s">
        <v>1444</v>
      </c>
    </row>
    <row r="6253" spans="1:22" ht="15" customHeight="1">
      <c r="A6253" s="30">
        <v>54901</v>
      </c>
      <c r="B6253" s="30" t="s">
        <v>31112</v>
      </c>
      <c r="C6253" s="30"/>
      <c r="D6253" s="30" t="s">
        <v>31112</v>
      </c>
      <c r="E6253" s="30" t="s">
        <v>31113</v>
      </c>
      <c r="F6253" s="30" t="s">
        <v>1454</v>
      </c>
      <c r="G6253" s="30" t="s">
        <v>9830</v>
      </c>
      <c r="H6253" s="30" t="s">
        <v>1377</v>
      </c>
      <c r="I6253" s="30">
        <v>55580000</v>
      </c>
      <c r="J6253" s="30" t="s">
        <v>31114</v>
      </c>
      <c r="K6253" s="57">
        <v>109574052</v>
      </c>
      <c r="L6253" s="30"/>
      <c r="M6253" s="30"/>
      <c r="N6253" s="30"/>
      <c r="O6253" s="30"/>
      <c r="P6253" s="30"/>
      <c r="Q6253" s="30" t="s">
        <v>31115</v>
      </c>
      <c r="R6253" s="30"/>
      <c r="S6253" s="30"/>
      <c r="T6253" s="30"/>
      <c r="U6253" s="30"/>
      <c r="V6253" s="30" t="s">
        <v>1444</v>
      </c>
    </row>
    <row r="6254" spans="1:22" ht="15" customHeight="1">
      <c r="A6254" s="30">
        <v>55001</v>
      </c>
      <c r="B6254" s="30" t="s">
        <v>31116</v>
      </c>
      <c r="C6254" s="30"/>
      <c r="D6254" s="30" t="s">
        <v>31116</v>
      </c>
      <c r="E6254" s="30" t="s">
        <v>2283</v>
      </c>
      <c r="F6254" s="30" t="s">
        <v>31117</v>
      </c>
      <c r="G6254" s="30" t="s">
        <v>11972</v>
      </c>
      <c r="H6254" s="30" t="s">
        <v>1377</v>
      </c>
      <c r="I6254" s="30">
        <v>55590000</v>
      </c>
      <c r="J6254" s="30" t="s">
        <v>31118</v>
      </c>
      <c r="K6254" s="57" t="s">
        <v>31119</v>
      </c>
      <c r="L6254" s="30"/>
      <c r="M6254" s="30"/>
      <c r="N6254" s="30"/>
      <c r="O6254" s="30"/>
      <c r="P6254" s="30"/>
      <c r="Q6254" s="30" t="s">
        <v>31120</v>
      </c>
      <c r="R6254" s="30"/>
      <c r="S6254" s="30" t="s">
        <v>31121</v>
      </c>
      <c r="T6254" s="30"/>
      <c r="U6254" s="30"/>
      <c r="V6254" s="30" t="s">
        <v>1444</v>
      </c>
    </row>
    <row r="6255" spans="1:22" ht="15" customHeight="1">
      <c r="A6255" s="30">
        <v>55101</v>
      </c>
      <c r="B6255" s="30" t="s">
        <v>31122</v>
      </c>
      <c r="C6255" s="30"/>
      <c r="D6255" s="30" t="s">
        <v>31122</v>
      </c>
      <c r="E6255" s="30" t="s">
        <v>31123</v>
      </c>
      <c r="F6255" s="30" t="s">
        <v>1454</v>
      </c>
      <c r="G6255" s="30" t="s">
        <v>31124</v>
      </c>
      <c r="H6255" s="30" t="s">
        <v>1377</v>
      </c>
      <c r="I6255" s="30">
        <v>55800000</v>
      </c>
      <c r="J6255" s="30" t="s">
        <v>31125</v>
      </c>
      <c r="K6255" s="57" t="s">
        <v>31126</v>
      </c>
      <c r="L6255" s="30"/>
      <c r="M6255" s="30"/>
      <c r="N6255" s="30"/>
      <c r="O6255" s="30"/>
      <c r="P6255" s="30"/>
      <c r="Q6255" s="30" t="s">
        <v>31127</v>
      </c>
      <c r="R6255" s="30"/>
      <c r="S6255" s="30"/>
      <c r="T6255" s="30"/>
      <c r="U6255" s="30"/>
      <c r="V6255" s="30" t="s">
        <v>1428</v>
      </c>
    </row>
    <row r="6256" spans="1:22" ht="15" customHeight="1">
      <c r="A6256" s="37">
        <v>55301</v>
      </c>
      <c r="B6256" s="37" t="s">
        <v>31128</v>
      </c>
      <c r="C6256" s="37"/>
      <c r="D6256" s="37" t="s">
        <v>31128</v>
      </c>
      <c r="E6256" s="37" t="s">
        <v>31129</v>
      </c>
      <c r="F6256" s="37" t="s">
        <v>1454</v>
      </c>
      <c r="G6256" s="37" t="s">
        <v>13200</v>
      </c>
      <c r="H6256" s="37" t="s">
        <v>1397</v>
      </c>
      <c r="I6256" s="37">
        <v>12900005</v>
      </c>
      <c r="J6256" s="37" t="s">
        <v>31130</v>
      </c>
      <c r="K6256" s="58">
        <v>225167364114</v>
      </c>
      <c r="L6256" s="37"/>
      <c r="M6256" s="37"/>
      <c r="N6256" s="37"/>
      <c r="O6256" s="37"/>
      <c r="P6256" s="37"/>
      <c r="Q6256" s="37" t="s">
        <v>31131</v>
      </c>
      <c r="R6256" s="37"/>
      <c r="S6256" s="37" t="s">
        <v>31132</v>
      </c>
      <c r="T6256" s="37"/>
      <c r="U6256" s="37"/>
      <c r="V6256" s="26" t="s">
        <v>202</v>
      </c>
    </row>
    <row r="6257" spans="1:22" ht="15" customHeight="1">
      <c r="A6257" s="30">
        <v>55401</v>
      </c>
      <c r="B6257" s="30" t="s">
        <v>31133</v>
      </c>
      <c r="C6257" s="30"/>
      <c r="D6257" s="30" t="s">
        <v>31133</v>
      </c>
      <c r="E6257" s="30" t="s">
        <v>31134</v>
      </c>
      <c r="F6257" s="30" t="s">
        <v>1454</v>
      </c>
      <c r="G6257" s="30" t="s">
        <v>3345</v>
      </c>
      <c r="H6257" s="30" t="s">
        <v>1375</v>
      </c>
      <c r="I6257" s="30">
        <v>58800190</v>
      </c>
      <c r="J6257" s="30" t="s">
        <v>31135</v>
      </c>
      <c r="K6257" s="57" t="s">
        <v>31136</v>
      </c>
      <c r="L6257" s="30"/>
      <c r="M6257" s="30"/>
      <c r="N6257" s="30"/>
      <c r="O6257" s="30"/>
      <c r="P6257" s="30"/>
      <c r="Q6257" s="30" t="s">
        <v>31137</v>
      </c>
      <c r="R6257" s="30"/>
      <c r="S6257" s="30" t="s">
        <v>31138</v>
      </c>
      <c r="T6257" s="30"/>
      <c r="U6257" s="30"/>
      <c r="V6257" s="30" t="s">
        <v>1444</v>
      </c>
    </row>
    <row r="6258" spans="1:22" ht="15" customHeight="1">
      <c r="A6258" s="30">
        <v>55501</v>
      </c>
      <c r="B6258" s="30" t="s">
        <v>31139</v>
      </c>
      <c r="C6258" s="30"/>
      <c r="D6258" s="30" t="s">
        <v>31139</v>
      </c>
      <c r="E6258" s="30" t="s">
        <v>31140</v>
      </c>
      <c r="F6258" s="30" t="s">
        <v>7069</v>
      </c>
      <c r="G6258" s="30" t="s">
        <v>2054</v>
      </c>
      <c r="H6258" s="30" t="s">
        <v>1352</v>
      </c>
      <c r="I6258" s="30">
        <v>41213000</v>
      </c>
      <c r="J6258" s="30" t="s">
        <v>31141</v>
      </c>
      <c r="K6258" s="57">
        <v>81914557</v>
      </c>
      <c r="L6258" s="30"/>
      <c r="M6258" s="30"/>
      <c r="N6258" s="30"/>
      <c r="O6258" s="30"/>
      <c r="P6258" s="30"/>
      <c r="Q6258" s="30" t="s">
        <v>31142</v>
      </c>
      <c r="R6258" s="30"/>
      <c r="S6258" s="30" t="s">
        <v>31143</v>
      </c>
      <c r="T6258" s="30"/>
      <c r="U6258" s="30"/>
      <c r="V6258" s="30" t="s">
        <v>1444</v>
      </c>
    </row>
    <row r="6259" spans="1:22" ht="15" customHeight="1">
      <c r="A6259" s="30">
        <v>55601</v>
      </c>
      <c r="B6259" s="30" t="s">
        <v>31144</v>
      </c>
      <c r="C6259" s="30"/>
      <c r="D6259" s="30" t="s">
        <v>31144</v>
      </c>
      <c r="E6259" s="30" t="s">
        <v>31134</v>
      </c>
      <c r="F6259" s="30" t="s">
        <v>1454</v>
      </c>
      <c r="G6259" s="30" t="s">
        <v>3345</v>
      </c>
      <c r="H6259" s="30" t="s">
        <v>1375</v>
      </c>
      <c r="I6259" s="30">
        <v>58800190</v>
      </c>
      <c r="J6259" s="30" t="s">
        <v>31145</v>
      </c>
      <c r="K6259" s="57" t="s">
        <v>31146</v>
      </c>
      <c r="L6259" s="30"/>
      <c r="M6259" s="30"/>
      <c r="N6259" s="30"/>
      <c r="O6259" s="30"/>
      <c r="P6259" s="30"/>
      <c r="Q6259" s="30" t="s">
        <v>31147</v>
      </c>
      <c r="R6259" s="30"/>
      <c r="S6259" s="30" t="s">
        <v>31148</v>
      </c>
      <c r="T6259" s="30"/>
      <c r="U6259" s="30"/>
      <c r="V6259" s="30" t="s">
        <v>1428</v>
      </c>
    </row>
    <row r="6260" spans="1:22" ht="15" customHeight="1">
      <c r="A6260" s="30">
        <v>55701</v>
      </c>
      <c r="B6260" s="30" t="s">
        <v>31149</v>
      </c>
      <c r="C6260" s="30"/>
      <c r="D6260" s="30" t="s">
        <v>31149</v>
      </c>
      <c r="E6260" s="30" t="s">
        <v>31150</v>
      </c>
      <c r="F6260" s="30" t="s">
        <v>31151</v>
      </c>
      <c r="G6260" s="30" t="s">
        <v>1611</v>
      </c>
      <c r="H6260" s="30" t="s">
        <v>1397</v>
      </c>
      <c r="I6260" s="30">
        <v>18052599</v>
      </c>
      <c r="J6260" s="30" t="s">
        <v>31152</v>
      </c>
      <c r="K6260" s="57" t="s">
        <v>31153</v>
      </c>
      <c r="L6260" s="30"/>
      <c r="M6260" s="30"/>
      <c r="N6260" s="30"/>
      <c r="O6260" s="30"/>
      <c r="P6260" s="30"/>
      <c r="Q6260" s="30" t="s">
        <v>31154</v>
      </c>
      <c r="R6260" s="30"/>
      <c r="S6260" s="30" t="s">
        <v>31155</v>
      </c>
      <c r="T6260" s="30"/>
      <c r="U6260" s="30"/>
      <c r="V6260" s="30" t="s">
        <v>1428</v>
      </c>
    </row>
    <row r="6261" spans="1:22" ht="15" customHeight="1">
      <c r="A6261" s="30">
        <v>55901</v>
      </c>
      <c r="B6261" s="30" t="s">
        <v>31156</v>
      </c>
      <c r="C6261" s="30"/>
      <c r="D6261" s="30" t="s">
        <v>31156</v>
      </c>
      <c r="E6261" s="30" t="s">
        <v>31157</v>
      </c>
      <c r="F6261" s="30" t="s">
        <v>1454</v>
      </c>
      <c r="G6261" s="30" t="s">
        <v>8245</v>
      </c>
      <c r="H6261" s="30" t="s">
        <v>1365</v>
      </c>
      <c r="I6261" s="30">
        <v>65604000</v>
      </c>
      <c r="J6261" s="30" t="s">
        <v>31158</v>
      </c>
      <c r="K6261" s="57" t="s">
        <v>31159</v>
      </c>
      <c r="L6261" s="30"/>
      <c r="M6261" s="30"/>
      <c r="N6261" s="30"/>
      <c r="O6261" s="30"/>
      <c r="P6261" s="30"/>
      <c r="Q6261" s="30" t="s">
        <v>14831</v>
      </c>
      <c r="R6261" s="30"/>
      <c r="S6261" s="30" t="s">
        <v>14832</v>
      </c>
      <c r="T6261" s="30"/>
      <c r="U6261" s="30"/>
      <c r="V6261" s="30" t="s">
        <v>1444</v>
      </c>
    </row>
    <row r="6262" spans="1:22" ht="15" customHeight="1">
      <c r="A6262" s="37">
        <v>56001</v>
      </c>
      <c r="B6262" s="37" t="s">
        <v>31160</v>
      </c>
      <c r="C6262" s="37"/>
      <c r="D6262" s="37" t="s">
        <v>31160</v>
      </c>
      <c r="E6262" s="37" t="s">
        <v>31161</v>
      </c>
      <c r="F6262" s="37" t="s">
        <v>10138</v>
      </c>
      <c r="G6262" s="37" t="s">
        <v>1422</v>
      </c>
      <c r="H6262" s="37" t="s">
        <v>1397</v>
      </c>
      <c r="I6262" s="37">
        <v>3112010</v>
      </c>
      <c r="J6262" s="37" t="s">
        <v>31162</v>
      </c>
      <c r="K6262" s="58" t="s">
        <v>31163</v>
      </c>
      <c r="L6262" s="37"/>
      <c r="M6262" s="37"/>
      <c r="N6262" s="37"/>
      <c r="O6262" s="37"/>
      <c r="P6262" s="37"/>
      <c r="Q6262" s="37" t="s">
        <v>31164</v>
      </c>
      <c r="R6262" s="37"/>
      <c r="S6262" s="37"/>
      <c r="T6262" s="37"/>
      <c r="U6262" s="37"/>
      <c r="V6262" s="26" t="s">
        <v>202</v>
      </c>
    </row>
    <row r="6263" spans="1:22" ht="15" customHeight="1">
      <c r="A6263" s="30">
        <v>56101</v>
      </c>
      <c r="B6263" s="30" t="s">
        <v>31165</v>
      </c>
      <c r="C6263" s="30"/>
      <c r="D6263" s="30" t="s">
        <v>31165</v>
      </c>
      <c r="E6263" s="30" t="s">
        <v>29778</v>
      </c>
      <c r="F6263" s="30" t="s">
        <v>1454</v>
      </c>
      <c r="G6263" s="30" t="s">
        <v>2330</v>
      </c>
      <c r="H6263" s="30" t="s">
        <v>1352</v>
      </c>
      <c r="I6263" s="30">
        <v>42702400</v>
      </c>
      <c r="J6263" s="30" t="s">
        <v>31166</v>
      </c>
      <c r="K6263" s="57" t="s">
        <v>31167</v>
      </c>
      <c r="L6263" s="30"/>
      <c r="M6263" s="30"/>
      <c r="N6263" s="30"/>
      <c r="O6263" s="30"/>
      <c r="P6263" s="30"/>
      <c r="Q6263" s="30" t="s">
        <v>31168</v>
      </c>
      <c r="R6263" s="30"/>
      <c r="S6263" s="30"/>
      <c r="T6263" s="30"/>
      <c r="U6263" s="30"/>
      <c r="V6263" s="30" t="s">
        <v>1444</v>
      </c>
    </row>
    <row r="6264" spans="1:22" ht="15" customHeight="1">
      <c r="A6264" s="30">
        <v>56201</v>
      </c>
      <c r="B6264" s="30" t="s">
        <v>31169</v>
      </c>
      <c r="C6264" s="30"/>
      <c r="D6264" s="30" t="s">
        <v>31169</v>
      </c>
      <c r="E6264" s="30" t="s">
        <v>13660</v>
      </c>
      <c r="F6264" s="30" t="s">
        <v>31170</v>
      </c>
      <c r="G6264" s="30" t="s">
        <v>8161</v>
      </c>
      <c r="H6264" s="30" t="s">
        <v>1358</v>
      </c>
      <c r="I6264" s="30">
        <v>29164120</v>
      </c>
      <c r="J6264" s="30" t="s">
        <v>31171</v>
      </c>
      <c r="K6264" s="57"/>
      <c r="L6264" s="30"/>
      <c r="M6264" s="30"/>
      <c r="N6264" s="30"/>
      <c r="O6264" s="30"/>
      <c r="P6264" s="30"/>
      <c r="Q6264" s="30" t="s">
        <v>31172</v>
      </c>
      <c r="R6264" s="30"/>
      <c r="S6264" s="30" t="s">
        <v>4437</v>
      </c>
      <c r="T6264" s="30"/>
      <c r="U6264" s="30"/>
      <c r="V6264" s="30" t="s">
        <v>1444</v>
      </c>
    </row>
    <row r="6265" spans="1:22" ht="15" customHeight="1">
      <c r="A6265" s="30">
        <v>56301</v>
      </c>
      <c r="B6265" s="30" t="s">
        <v>31173</v>
      </c>
      <c r="C6265" s="30"/>
      <c r="D6265" s="30" t="s">
        <v>31173</v>
      </c>
      <c r="E6265" s="30" t="s">
        <v>31174</v>
      </c>
      <c r="F6265" s="30" t="s">
        <v>31175</v>
      </c>
      <c r="G6265" s="30" t="s">
        <v>14695</v>
      </c>
      <c r="H6265" s="30" t="s">
        <v>1397</v>
      </c>
      <c r="I6265" s="30">
        <v>18277000</v>
      </c>
      <c r="J6265" s="30" t="s">
        <v>31176</v>
      </c>
      <c r="K6265" s="57" t="s">
        <v>31177</v>
      </c>
      <c r="L6265" s="30"/>
      <c r="M6265" s="30"/>
      <c r="N6265" s="30"/>
      <c r="O6265" s="30"/>
      <c r="P6265" s="30"/>
      <c r="Q6265" s="30" t="s">
        <v>31178</v>
      </c>
      <c r="R6265" s="30"/>
      <c r="S6265" s="30" t="s">
        <v>4437</v>
      </c>
      <c r="T6265" s="30"/>
      <c r="U6265" s="30"/>
      <c r="V6265" s="30" t="s">
        <v>1444</v>
      </c>
    </row>
    <row r="6266" spans="1:22" ht="15" customHeight="1">
      <c r="A6266" s="30">
        <v>56401</v>
      </c>
      <c r="B6266" s="30" t="s">
        <v>31179</v>
      </c>
      <c r="C6266" s="30"/>
      <c r="D6266" s="30" t="s">
        <v>31179</v>
      </c>
      <c r="E6266" s="30" t="s">
        <v>21127</v>
      </c>
      <c r="F6266" s="30" t="s">
        <v>1454</v>
      </c>
      <c r="G6266" s="30" t="s">
        <v>1540</v>
      </c>
      <c r="H6266" s="30" t="s">
        <v>1373</v>
      </c>
      <c r="I6266" s="30">
        <v>68005310</v>
      </c>
      <c r="J6266" s="30" t="s">
        <v>31180</v>
      </c>
      <c r="K6266" s="57" t="s">
        <v>31181</v>
      </c>
      <c r="L6266" s="30"/>
      <c r="M6266" s="30"/>
      <c r="N6266" s="30"/>
      <c r="O6266" s="30"/>
      <c r="P6266" s="30"/>
      <c r="Q6266" s="30" t="s">
        <v>31182</v>
      </c>
      <c r="R6266" s="30"/>
      <c r="S6266" s="30"/>
      <c r="T6266" s="30"/>
      <c r="U6266" s="30"/>
      <c r="V6266" s="30" t="s">
        <v>1444</v>
      </c>
    </row>
    <row r="6267" spans="1:22" ht="15" customHeight="1">
      <c r="A6267" s="30">
        <v>56501</v>
      </c>
      <c r="B6267" s="30" t="s">
        <v>31183</v>
      </c>
      <c r="C6267" s="30"/>
      <c r="D6267" s="30" t="s">
        <v>31183</v>
      </c>
      <c r="E6267" s="30" t="s">
        <v>31184</v>
      </c>
      <c r="F6267" s="30" t="s">
        <v>14297</v>
      </c>
      <c r="G6267" s="30" t="s">
        <v>10751</v>
      </c>
      <c r="H6267" s="30" t="s">
        <v>1365</v>
      </c>
      <c r="I6267" s="30">
        <v>65110000</v>
      </c>
      <c r="J6267" s="30" t="s">
        <v>31185</v>
      </c>
      <c r="K6267" s="57">
        <v>127799460</v>
      </c>
      <c r="L6267" s="30"/>
      <c r="M6267" s="30"/>
      <c r="N6267" s="30"/>
      <c r="O6267" s="30"/>
      <c r="P6267" s="30"/>
      <c r="Q6267" s="30" t="s">
        <v>31186</v>
      </c>
      <c r="R6267" s="30"/>
      <c r="S6267" s="30" t="s">
        <v>4437</v>
      </c>
      <c r="T6267" s="30"/>
      <c r="U6267" s="30"/>
      <c r="V6267" s="30" t="s">
        <v>1444</v>
      </c>
    </row>
    <row r="6268" spans="1:22" ht="15" customHeight="1">
      <c r="A6268" s="30">
        <v>56601</v>
      </c>
      <c r="B6268" s="30" t="s">
        <v>31187</v>
      </c>
      <c r="C6268" s="30"/>
      <c r="D6268" s="30" t="s">
        <v>31187</v>
      </c>
      <c r="E6268" s="30" t="s">
        <v>31188</v>
      </c>
      <c r="F6268" s="30" t="s">
        <v>1454</v>
      </c>
      <c r="G6268" s="30" t="s">
        <v>2810</v>
      </c>
      <c r="H6268" s="30" t="s">
        <v>1363</v>
      </c>
      <c r="I6268" s="30">
        <v>75024040</v>
      </c>
      <c r="J6268" s="30" t="s">
        <v>31189</v>
      </c>
      <c r="K6268" s="57" t="s">
        <v>31190</v>
      </c>
      <c r="L6268" s="30"/>
      <c r="M6268" s="30"/>
      <c r="N6268" s="30"/>
      <c r="O6268" s="30"/>
      <c r="P6268" s="30"/>
      <c r="Q6268" s="30" t="s">
        <v>31191</v>
      </c>
      <c r="R6268" s="30"/>
      <c r="S6268" s="30" t="s">
        <v>31192</v>
      </c>
      <c r="T6268" s="30"/>
      <c r="U6268" s="30"/>
      <c r="V6268" s="30" t="s">
        <v>1444</v>
      </c>
    </row>
    <row r="6269" spans="1:22" ht="15" customHeight="1">
      <c r="A6269" s="30">
        <v>56701</v>
      </c>
      <c r="B6269" s="30" t="s">
        <v>31193</v>
      </c>
      <c r="C6269" s="30"/>
      <c r="D6269" s="30" t="s">
        <v>31193</v>
      </c>
      <c r="E6269" s="30" t="s">
        <v>31194</v>
      </c>
      <c r="F6269" s="30" t="s">
        <v>31195</v>
      </c>
      <c r="G6269" s="30" t="s">
        <v>10099</v>
      </c>
      <c r="H6269" s="30" t="s">
        <v>1367</v>
      </c>
      <c r="I6269" s="30">
        <v>3129806</v>
      </c>
      <c r="J6269" s="30" t="s">
        <v>31196</v>
      </c>
      <c r="K6269" s="57">
        <v>19742070024</v>
      </c>
      <c r="L6269" s="30"/>
      <c r="M6269" s="30"/>
      <c r="N6269" s="30"/>
      <c r="O6269" s="30"/>
      <c r="P6269" s="30"/>
      <c r="Q6269" s="30" t="s">
        <v>31197</v>
      </c>
      <c r="R6269" s="30"/>
      <c r="S6269" s="30"/>
      <c r="T6269" s="30"/>
      <c r="U6269" s="30"/>
      <c r="V6269" s="30" t="s">
        <v>1444</v>
      </c>
    </row>
    <row r="6270" spans="1:22" ht="15" customHeight="1">
      <c r="A6270" s="30">
        <v>56801</v>
      </c>
      <c r="B6270" s="30" t="s">
        <v>31198</v>
      </c>
      <c r="C6270" s="30"/>
      <c r="D6270" s="30" t="s">
        <v>31198</v>
      </c>
      <c r="E6270" s="30" t="s">
        <v>31199</v>
      </c>
      <c r="F6270" s="30" t="s">
        <v>1454</v>
      </c>
      <c r="G6270" s="30" t="s">
        <v>15150</v>
      </c>
      <c r="H6270" s="30" t="s">
        <v>1352</v>
      </c>
      <c r="I6270" s="30">
        <v>4588000</v>
      </c>
      <c r="J6270" s="30" t="s">
        <v>31200</v>
      </c>
      <c r="K6270" s="57">
        <v>78613710</v>
      </c>
      <c r="L6270" s="30"/>
      <c r="M6270" s="30"/>
      <c r="N6270" s="30"/>
      <c r="O6270" s="30"/>
      <c r="P6270" s="30"/>
      <c r="Q6270" s="30" t="s">
        <v>27427</v>
      </c>
      <c r="R6270" s="30"/>
      <c r="S6270" s="30"/>
      <c r="T6270" s="30"/>
      <c r="U6270" s="30"/>
      <c r="V6270" s="30" t="s">
        <v>1444</v>
      </c>
    </row>
    <row r="6271" spans="1:22" ht="15" customHeight="1">
      <c r="A6271" s="30">
        <v>56901</v>
      </c>
      <c r="B6271" s="30" t="s">
        <v>31201</v>
      </c>
      <c r="C6271" s="30"/>
      <c r="D6271" s="30" t="s">
        <v>31201</v>
      </c>
      <c r="E6271" s="30" t="s">
        <v>31202</v>
      </c>
      <c r="F6271" s="30" t="s">
        <v>31203</v>
      </c>
      <c r="G6271" s="30" t="s">
        <v>1865</v>
      </c>
      <c r="H6271" s="30" t="s">
        <v>1356</v>
      </c>
      <c r="I6271" s="30">
        <v>71635170</v>
      </c>
      <c r="J6271" s="30" t="s">
        <v>31204</v>
      </c>
      <c r="K6271" s="57">
        <v>815235300100</v>
      </c>
      <c r="L6271" s="30"/>
      <c r="M6271" s="30"/>
      <c r="N6271" s="30"/>
      <c r="O6271" s="30"/>
      <c r="P6271" s="30"/>
      <c r="Q6271" s="30" t="s">
        <v>31205</v>
      </c>
      <c r="R6271" s="30"/>
      <c r="S6271" s="30"/>
      <c r="T6271" s="30"/>
      <c r="U6271" s="30"/>
      <c r="V6271" s="30" t="s">
        <v>1444</v>
      </c>
    </row>
    <row r="6272" spans="1:22" ht="15" customHeight="1">
      <c r="A6272" s="30">
        <v>57001</v>
      </c>
      <c r="B6272" s="30" t="s">
        <v>31206</v>
      </c>
      <c r="C6272" s="30"/>
      <c r="D6272" s="30" t="s">
        <v>31206</v>
      </c>
      <c r="E6272" s="30" t="s">
        <v>31207</v>
      </c>
      <c r="F6272" s="30" t="s">
        <v>1454</v>
      </c>
      <c r="G6272" s="30" t="s">
        <v>16900</v>
      </c>
      <c r="H6272" s="30" t="s">
        <v>1381</v>
      </c>
      <c r="I6272" s="30">
        <v>87704010</v>
      </c>
      <c r="J6272" s="30" t="s">
        <v>31208</v>
      </c>
      <c r="K6272" s="57" t="s">
        <v>31209</v>
      </c>
      <c r="L6272" s="30"/>
      <c r="M6272" s="30"/>
      <c r="N6272" s="30"/>
      <c r="O6272" s="30"/>
      <c r="P6272" s="30"/>
      <c r="Q6272" s="30" t="s">
        <v>31210</v>
      </c>
      <c r="R6272" s="30"/>
      <c r="S6272" s="30" t="s">
        <v>31211</v>
      </c>
      <c r="T6272" s="30"/>
      <c r="U6272" s="30"/>
      <c r="V6272" s="30" t="s">
        <v>1444</v>
      </c>
    </row>
    <row r="6273" spans="1:22" ht="15" customHeight="1">
      <c r="A6273" s="37">
        <v>57101</v>
      </c>
      <c r="B6273" s="37" t="s">
        <v>31212</v>
      </c>
      <c r="C6273" s="37"/>
      <c r="D6273" s="37" t="s">
        <v>31212</v>
      </c>
      <c r="E6273" s="37" t="s">
        <v>31109</v>
      </c>
      <c r="F6273" s="37" t="s">
        <v>1454</v>
      </c>
      <c r="G6273" s="37" t="s">
        <v>6278</v>
      </c>
      <c r="H6273" s="37" t="s">
        <v>1367</v>
      </c>
      <c r="I6273" s="37">
        <v>38700001</v>
      </c>
      <c r="J6273" s="37" t="s">
        <v>31213</v>
      </c>
      <c r="K6273" s="58">
        <v>31223750060</v>
      </c>
      <c r="L6273" s="37"/>
      <c r="M6273" s="37"/>
      <c r="N6273" s="37"/>
      <c r="O6273" s="37"/>
      <c r="P6273" s="37"/>
      <c r="Q6273" s="37" t="s">
        <v>31214</v>
      </c>
      <c r="R6273" s="37"/>
      <c r="S6273" s="37" t="s">
        <v>31215</v>
      </c>
      <c r="T6273" s="37"/>
      <c r="U6273" s="37"/>
      <c r="V6273" s="26" t="s">
        <v>202</v>
      </c>
    </row>
    <row r="6274" spans="1:22" ht="15" customHeight="1">
      <c r="A6274" s="30">
        <v>57201</v>
      </c>
      <c r="B6274" s="30" t="s">
        <v>31216</v>
      </c>
      <c r="C6274" s="30"/>
      <c r="D6274" s="30" t="s">
        <v>31216</v>
      </c>
      <c r="E6274" s="30" t="s">
        <v>31217</v>
      </c>
      <c r="F6274" s="30" t="s">
        <v>31218</v>
      </c>
      <c r="G6274" s="30" t="s">
        <v>5062</v>
      </c>
      <c r="H6274" s="30" t="s">
        <v>1391</v>
      </c>
      <c r="I6274" s="30">
        <v>96075740</v>
      </c>
      <c r="J6274" s="30" t="s">
        <v>31219</v>
      </c>
      <c r="K6274" s="57">
        <v>930426924</v>
      </c>
      <c r="L6274" s="30"/>
      <c r="M6274" s="30"/>
      <c r="N6274" s="30"/>
      <c r="O6274" s="30"/>
      <c r="P6274" s="30"/>
      <c r="Q6274" s="30" t="s">
        <v>31220</v>
      </c>
      <c r="R6274" s="30"/>
      <c r="S6274" s="30"/>
      <c r="T6274" s="30"/>
      <c r="U6274" s="30"/>
      <c r="V6274" s="30" t="s">
        <v>1444</v>
      </c>
    </row>
    <row r="6275" spans="1:22" ht="15" customHeight="1">
      <c r="A6275" s="37">
        <v>57301</v>
      </c>
      <c r="B6275" s="37" t="s">
        <v>31221</v>
      </c>
      <c r="C6275" s="37"/>
      <c r="D6275" s="37" t="s">
        <v>31221</v>
      </c>
      <c r="E6275" s="37" t="s">
        <v>5786</v>
      </c>
      <c r="F6275" s="37" t="s">
        <v>1454</v>
      </c>
      <c r="G6275" s="37" t="s">
        <v>1570</v>
      </c>
      <c r="H6275" s="37" t="s">
        <v>1365</v>
      </c>
      <c r="I6275" s="37">
        <v>65104440</v>
      </c>
      <c r="J6275" s="37" t="s">
        <v>31222</v>
      </c>
      <c r="K6275" s="58">
        <v>122350006</v>
      </c>
      <c r="L6275" s="37"/>
      <c r="M6275" s="37"/>
      <c r="N6275" s="37"/>
      <c r="O6275" s="37"/>
      <c r="P6275" s="37"/>
      <c r="Q6275" s="37" t="s">
        <v>31223</v>
      </c>
      <c r="R6275" s="37"/>
      <c r="S6275" s="37"/>
      <c r="T6275" s="37"/>
      <c r="U6275" s="37"/>
      <c r="V6275" s="26" t="s">
        <v>202</v>
      </c>
    </row>
    <row r="6276" spans="1:22" ht="15" customHeight="1">
      <c r="A6276" s="30">
        <v>57401</v>
      </c>
      <c r="B6276" s="30" t="s">
        <v>31224</v>
      </c>
      <c r="C6276" s="30"/>
      <c r="D6276" s="30" t="s">
        <v>31224</v>
      </c>
      <c r="E6276" s="30" t="s">
        <v>29773</v>
      </c>
      <c r="F6276" s="30" t="s">
        <v>1454</v>
      </c>
      <c r="G6276" s="30" t="s">
        <v>1896</v>
      </c>
      <c r="H6276" s="30" t="s">
        <v>1397</v>
      </c>
      <c r="I6276" s="30">
        <v>9710012</v>
      </c>
      <c r="J6276" s="30" t="s">
        <v>31225</v>
      </c>
      <c r="K6276" s="57">
        <v>799662043117</v>
      </c>
      <c r="L6276" s="30"/>
      <c r="M6276" s="30"/>
      <c r="N6276" s="30"/>
      <c r="O6276" s="30"/>
      <c r="P6276" s="30"/>
      <c r="Q6276" s="30" t="s">
        <v>31226</v>
      </c>
      <c r="R6276" s="30"/>
      <c r="S6276" s="30"/>
      <c r="T6276" s="30"/>
      <c r="U6276" s="30"/>
      <c r="V6276" s="30" t="s">
        <v>1444</v>
      </c>
    </row>
    <row r="6277" spans="1:22" ht="15" customHeight="1">
      <c r="A6277" s="30">
        <v>57501</v>
      </c>
      <c r="B6277" s="30" t="s">
        <v>31227</v>
      </c>
      <c r="C6277" s="30"/>
      <c r="D6277" s="30" t="s">
        <v>31227</v>
      </c>
      <c r="E6277" s="30" t="s">
        <v>31228</v>
      </c>
      <c r="F6277" s="30" t="s">
        <v>31229</v>
      </c>
      <c r="G6277" s="30" t="s">
        <v>6754</v>
      </c>
      <c r="H6277" s="30" t="s">
        <v>1397</v>
      </c>
      <c r="I6277" s="30">
        <v>11450003</v>
      </c>
      <c r="J6277" s="30" t="s">
        <v>31230</v>
      </c>
      <c r="K6277" s="57">
        <v>335617638110</v>
      </c>
      <c r="L6277" s="30"/>
      <c r="M6277" s="30"/>
      <c r="N6277" s="30"/>
      <c r="O6277" s="30"/>
      <c r="P6277" s="30"/>
      <c r="Q6277" s="30" t="s">
        <v>31226</v>
      </c>
      <c r="R6277" s="30"/>
      <c r="S6277" s="30"/>
      <c r="T6277" s="30"/>
      <c r="U6277" s="30"/>
      <c r="V6277" s="30" t="s">
        <v>1444</v>
      </c>
    </row>
    <row r="6278" spans="1:22" ht="15" customHeight="1">
      <c r="A6278" s="30">
        <v>57601</v>
      </c>
      <c r="B6278" s="30" t="s">
        <v>31231</v>
      </c>
      <c r="C6278" s="30"/>
      <c r="D6278" s="30" t="s">
        <v>31231</v>
      </c>
      <c r="E6278" s="30" t="s">
        <v>31232</v>
      </c>
      <c r="F6278" s="30" t="s">
        <v>1454</v>
      </c>
      <c r="G6278" s="30" t="s">
        <v>27007</v>
      </c>
      <c r="H6278" s="30" t="s">
        <v>1397</v>
      </c>
      <c r="I6278" s="30">
        <v>9400200</v>
      </c>
      <c r="J6278" s="30" t="s">
        <v>31233</v>
      </c>
      <c r="K6278" s="57">
        <v>581103412113</v>
      </c>
      <c r="L6278" s="30"/>
      <c r="M6278" s="30"/>
      <c r="N6278" s="30"/>
      <c r="O6278" s="30"/>
      <c r="P6278" s="30"/>
      <c r="Q6278" s="30" t="s">
        <v>31226</v>
      </c>
      <c r="R6278" s="30"/>
      <c r="S6278" s="30" t="s">
        <v>31234</v>
      </c>
      <c r="T6278" s="30"/>
      <c r="U6278" s="30"/>
      <c r="V6278" s="30" t="s">
        <v>1444</v>
      </c>
    </row>
    <row r="6279" spans="1:22" ht="15" customHeight="1">
      <c r="A6279" s="30">
        <v>57701</v>
      </c>
      <c r="B6279" s="30" t="s">
        <v>31235</v>
      </c>
      <c r="C6279" s="30"/>
      <c r="D6279" s="30" t="s">
        <v>31235</v>
      </c>
      <c r="E6279" s="30" t="s">
        <v>31236</v>
      </c>
      <c r="F6279" s="30" t="s">
        <v>1454</v>
      </c>
      <c r="G6279" s="30" t="s">
        <v>3271</v>
      </c>
      <c r="H6279" s="30" t="s">
        <v>1397</v>
      </c>
      <c r="I6279" s="30">
        <v>8674000</v>
      </c>
      <c r="J6279" s="30" t="s">
        <v>31237</v>
      </c>
      <c r="K6279" s="57">
        <v>672407060117</v>
      </c>
      <c r="L6279" s="30"/>
      <c r="M6279" s="30"/>
      <c r="N6279" s="30"/>
      <c r="O6279" s="30"/>
      <c r="P6279" s="30"/>
      <c r="Q6279" s="30" t="s">
        <v>31238</v>
      </c>
      <c r="R6279" s="30"/>
      <c r="S6279" s="30" t="s">
        <v>31234</v>
      </c>
      <c r="T6279" s="30"/>
      <c r="U6279" s="30"/>
      <c r="V6279" s="30" t="s">
        <v>1444</v>
      </c>
    </row>
    <row r="6280" spans="1:22" ht="15" customHeight="1">
      <c r="A6280" s="30">
        <v>57801</v>
      </c>
      <c r="B6280" s="30" t="s">
        <v>31239</v>
      </c>
      <c r="C6280" s="30"/>
      <c r="D6280" s="30" t="s">
        <v>31239</v>
      </c>
      <c r="E6280" s="30" t="s">
        <v>1376</v>
      </c>
      <c r="F6280" s="30" t="s">
        <v>31240</v>
      </c>
      <c r="G6280" s="30" t="s">
        <v>7457</v>
      </c>
      <c r="H6280" s="30" t="s">
        <v>1397</v>
      </c>
      <c r="I6280" s="30">
        <v>11065470</v>
      </c>
      <c r="J6280" s="30" t="s">
        <v>31241</v>
      </c>
      <c r="K6280" s="57">
        <v>132064706110</v>
      </c>
      <c r="L6280" s="30"/>
      <c r="M6280" s="30"/>
      <c r="N6280" s="30"/>
      <c r="O6280" s="30"/>
      <c r="P6280" s="30"/>
      <c r="Q6280" s="30" t="s">
        <v>31242</v>
      </c>
      <c r="R6280" s="30"/>
      <c r="S6280" s="30" t="s">
        <v>4437</v>
      </c>
      <c r="T6280" s="30"/>
      <c r="U6280" s="30"/>
      <c r="V6280" s="30" t="s">
        <v>1444</v>
      </c>
    </row>
    <row r="6281" spans="1:22" ht="15" customHeight="1">
      <c r="A6281" s="37">
        <v>57901</v>
      </c>
      <c r="B6281" s="37" t="s">
        <v>31243</v>
      </c>
      <c r="C6281" s="37"/>
      <c r="D6281" s="37" t="s">
        <v>31243</v>
      </c>
      <c r="E6281" s="37" t="s">
        <v>31244</v>
      </c>
      <c r="F6281" s="37" t="s">
        <v>16407</v>
      </c>
      <c r="G6281" s="37" t="s">
        <v>3867</v>
      </c>
      <c r="H6281" s="37" t="s">
        <v>1373</v>
      </c>
      <c r="I6281" s="37">
        <v>66625040</v>
      </c>
      <c r="J6281" s="37" t="s">
        <v>31245</v>
      </c>
      <c r="K6281" s="58">
        <v>153038225</v>
      </c>
      <c r="L6281" s="37"/>
      <c r="M6281" s="37"/>
      <c r="N6281" s="37"/>
      <c r="O6281" s="37"/>
      <c r="P6281" s="37"/>
      <c r="Q6281" s="37" t="s">
        <v>31246</v>
      </c>
      <c r="R6281" s="37"/>
      <c r="S6281" s="37" t="s">
        <v>31247</v>
      </c>
      <c r="T6281" s="37"/>
      <c r="U6281" s="37"/>
      <c r="V6281" s="26" t="s">
        <v>202</v>
      </c>
    </row>
    <row r="6282" spans="1:22" ht="15" customHeight="1">
      <c r="A6282" s="30">
        <v>58001</v>
      </c>
      <c r="B6282" s="30" t="s">
        <v>31248</v>
      </c>
      <c r="C6282" s="30"/>
      <c r="D6282" s="30" t="s">
        <v>31248</v>
      </c>
      <c r="E6282" s="30" t="s">
        <v>31249</v>
      </c>
      <c r="F6282" s="30" t="s">
        <v>1454</v>
      </c>
      <c r="G6282" s="30" t="s">
        <v>1776</v>
      </c>
      <c r="H6282" s="30" t="s">
        <v>1381</v>
      </c>
      <c r="I6282" s="30">
        <v>80010150</v>
      </c>
      <c r="J6282" s="30" t="s">
        <v>31250</v>
      </c>
      <c r="K6282" s="57">
        <v>9020631373</v>
      </c>
      <c r="L6282" s="30"/>
      <c r="M6282" s="30"/>
      <c r="N6282" s="30"/>
      <c r="O6282" s="30"/>
      <c r="P6282" s="30"/>
      <c r="Q6282" s="30" t="s">
        <v>31251</v>
      </c>
      <c r="R6282" s="30"/>
      <c r="S6282" s="30" t="s">
        <v>31252</v>
      </c>
      <c r="T6282" s="30"/>
      <c r="U6282" s="30"/>
      <c r="V6282" s="30" t="s">
        <v>1444</v>
      </c>
    </row>
    <row r="6283" spans="1:22" ht="15" customHeight="1">
      <c r="A6283" s="30">
        <v>58101</v>
      </c>
      <c r="B6283" s="30" t="s">
        <v>31253</v>
      </c>
      <c r="C6283" s="30"/>
      <c r="D6283" s="30" t="s">
        <v>31253</v>
      </c>
      <c r="E6283" s="30" t="s">
        <v>31254</v>
      </c>
      <c r="F6283" s="30" t="s">
        <v>4986</v>
      </c>
      <c r="G6283" s="30" t="s">
        <v>1865</v>
      </c>
      <c r="H6283" s="30" t="s">
        <v>1356</v>
      </c>
      <c r="I6283" s="30">
        <v>726</v>
      </c>
      <c r="J6283" s="30" t="s">
        <v>31255</v>
      </c>
      <c r="K6283" s="57">
        <v>785804600175</v>
      </c>
      <c r="L6283" s="30"/>
      <c r="M6283" s="30"/>
      <c r="N6283" s="30"/>
      <c r="O6283" s="30"/>
      <c r="P6283" s="30"/>
      <c r="Q6283" s="30" t="s">
        <v>31256</v>
      </c>
      <c r="R6283" s="30"/>
      <c r="S6283" s="30" t="s">
        <v>31257</v>
      </c>
      <c r="T6283" s="30"/>
      <c r="U6283" s="30"/>
      <c r="V6283" s="30" t="s">
        <v>1444</v>
      </c>
    </row>
    <row r="6284" spans="1:22" ht="15" customHeight="1">
      <c r="A6284" s="30">
        <v>58201</v>
      </c>
      <c r="B6284" s="30" t="s">
        <v>31258</v>
      </c>
      <c r="C6284" s="30"/>
      <c r="D6284" s="30" t="s">
        <v>31258</v>
      </c>
      <c r="E6284" s="30" t="s">
        <v>3989</v>
      </c>
      <c r="F6284" s="30" t="s">
        <v>1454</v>
      </c>
      <c r="G6284" s="30" t="s">
        <v>9880</v>
      </c>
      <c r="H6284" s="30" t="s">
        <v>1375</v>
      </c>
      <c r="I6284" s="30">
        <v>58780000</v>
      </c>
      <c r="J6284" s="30" t="s">
        <v>31259</v>
      </c>
      <c r="K6284" s="57" t="s">
        <v>31260</v>
      </c>
      <c r="L6284" s="30"/>
      <c r="M6284" s="30"/>
      <c r="N6284" s="30"/>
      <c r="O6284" s="30"/>
      <c r="P6284" s="30"/>
      <c r="Q6284" s="30" t="s">
        <v>31261</v>
      </c>
      <c r="R6284" s="30"/>
      <c r="S6284" s="30"/>
      <c r="T6284" s="30"/>
      <c r="U6284" s="30"/>
      <c r="V6284" s="30" t="s">
        <v>1444</v>
      </c>
    </row>
    <row r="6285" spans="1:22" ht="15" customHeight="1">
      <c r="A6285" s="30">
        <v>58301</v>
      </c>
      <c r="B6285" s="30" t="s">
        <v>31262</v>
      </c>
      <c r="C6285" s="30"/>
      <c r="D6285" s="30" t="s">
        <v>31262</v>
      </c>
      <c r="E6285" s="30" t="s">
        <v>31263</v>
      </c>
      <c r="F6285" s="30" t="s">
        <v>24772</v>
      </c>
      <c r="G6285" s="30" t="s">
        <v>1605</v>
      </c>
      <c r="H6285" s="30" t="s">
        <v>1367</v>
      </c>
      <c r="I6285" s="30">
        <v>31210050</v>
      </c>
      <c r="J6285" s="30" t="s">
        <v>31264</v>
      </c>
      <c r="K6285" s="57">
        <v>10832940089</v>
      </c>
      <c r="L6285" s="30"/>
      <c r="M6285" s="30"/>
      <c r="N6285" s="30"/>
      <c r="O6285" s="30"/>
      <c r="P6285" s="30"/>
      <c r="Q6285" s="30" t="s">
        <v>31265</v>
      </c>
      <c r="R6285" s="30"/>
      <c r="S6285" s="30"/>
      <c r="T6285" s="30"/>
      <c r="U6285" s="30"/>
      <c r="V6285" s="30" t="s">
        <v>1428</v>
      </c>
    </row>
    <row r="6286" spans="1:22" ht="15" customHeight="1">
      <c r="A6286" s="37">
        <v>58501</v>
      </c>
      <c r="B6286" s="37">
        <v>58501</v>
      </c>
      <c r="C6286" s="37"/>
      <c r="D6286" s="37">
        <v>58501</v>
      </c>
      <c r="E6286" s="37" t="s">
        <v>31266</v>
      </c>
      <c r="F6286" s="37" t="s">
        <v>31267</v>
      </c>
      <c r="G6286" s="37"/>
      <c r="H6286" s="37" t="s">
        <v>1360</v>
      </c>
      <c r="I6286" s="37">
        <v>0</v>
      </c>
      <c r="J6286" s="37"/>
      <c r="K6286" s="58"/>
      <c r="L6286" s="37"/>
      <c r="M6286" s="37"/>
      <c r="N6286" s="37"/>
      <c r="O6286" s="37"/>
      <c r="P6286" s="37"/>
      <c r="Q6286" s="37"/>
      <c r="R6286" s="37"/>
      <c r="S6286" s="37"/>
      <c r="T6286" s="37"/>
      <c r="U6286" s="37"/>
      <c r="V6286" s="26" t="s">
        <v>202</v>
      </c>
    </row>
    <row r="6287" spans="1:22" ht="15" customHeight="1">
      <c r="A6287" s="30">
        <v>58601</v>
      </c>
      <c r="B6287" s="30" t="s">
        <v>31268</v>
      </c>
      <c r="C6287" s="30"/>
      <c r="D6287" s="30" t="s">
        <v>31268</v>
      </c>
      <c r="E6287" s="30" t="s">
        <v>31269</v>
      </c>
      <c r="F6287" s="30" t="s">
        <v>1454</v>
      </c>
      <c r="G6287" s="30" t="s">
        <v>31270</v>
      </c>
      <c r="H6287" s="30" t="s">
        <v>1375</v>
      </c>
      <c r="I6287" s="30">
        <v>58765000</v>
      </c>
      <c r="J6287" s="30" t="s">
        <v>31271</v>
      </c>
      <c r="K6287" s="57">
        <v>160318696</v>
      </c>
      <c r="L6287" s="30"/>
      <c r="M6287" s="30"/>
      <c r="N6287" s="30"/>
      <c r="O6287" s="30"/>
      <c r="P6287" s="30"/>
      <c r="Q6287" s="30" t="s">
        <v>31272</v>
      </c>
      <c r="R6287" s="30"/>
      <c r="S6287" s="30"/>
      <c r="T6287" s="30"/>
      <c r="U6287" s="30"/>
      <c r="V6287" s="30" t="s">
        <v>1444</v>
      </c>
    </row>
    <row r="6288" spans="1:22" ht="15" customHeight="1">
      <c r="A6288" s="30">
        <v>58701</v>
      </c>
      <c r="B6288" s="30" t="s">
        <v>31273</v>
      </c>
      <c r="C6288" s="30"/>
      <c r="D6288" s="30" t="s">
        <v>31273</v>
      </c>
      <c r="E6288" s="30" t="s">
        <v>31274</v>
      </c>
      <c r="F6288" s="30" t="s">
        <v>1454</v>
      </c>
      <c r="G6288" s="30" t="s">
        <v>30935</v>
      </c>
      <c r="H6288" s="30" t="s">
        <v>1385</v>
      </c>
      <c r="I6288" s="30">
        <v>59360000</v>
      </c>
      <c r="J6288" s="30" t="s">
        <v>31275</v>
      </c>
      <c r="K6288" s="57">
        <v>201458373</v>
      </c>
      <c r="L6288" s="30"/>
      <c r="M6288" s="30"/>
      <c r="N6288" s="30"/>
      <c r="O6288" s="30"/>
      <c r="P6288" s="30"/>
      <c r="Q6288" s="30" t="s">
        <v>31276</v>
      </c>
      <c r="R6288" s="30"/>
      <c r="S6288" s="30"/>
      <c r="T6288" s="30"/>
      <c r="U6288" s="30"/>
      <c r="V6288" s="30" t="s">
        <v>1444</v>
      </c>
    </row>
    <row r="6289" spans="1:22" ht="15" customHeight="1">
      <c r="A6289" s="37">
        <v>58801</v>
      </c>
      <c r="B6289" s="37" t="s">
        <v>31277</v>
      </c>
      <c r="C6289" s="37"/>
      <c r="D6289" s="37" t="s">
        <v>31277</v>
      </c>
      <c r="E6289" s="37" t="s">
        <v>31278</v>
      </c>
      <c r="F6289" s="37" t="s">
        <v>31279</v>
      </c>
      <c r="G6289" s="37" t="s">
        <v>27582</v>
      </c>
      <c r="H6289" s="37" t="s">
        <v>1373</v>
      </c>
      <c r="I6289" s="37">
        <v>68193000</v>
      </c>
      <c r="J6289" s="37" t="s">
        <v>31280</v>
      </c>
      <c r="K6289" s="58" t="s">
        <v>31281</v>
      </c>
      <c r="L6289" s="37"/>
      <c r="M6289" s="37"/>
      <c r="N6289" s="37"/>
      <c r="O6289" s="37"/>
      <c r="P6289" s="37"/>
      <c r="Q6289" s="37" t="s">
        <v>31282</v>
      </c>
      <c r="R6289" s="37"/>
      <c r="S6289" s="37" t="s">
        <v>31283</v>
      </c>
      <c r="T6289" s="37"/>
      <c r="U6289" s="37"/>
      <c r="V6289" s="26" t="s">
        <v>202</v>
      </c>
    </row>
    <row r="6290" spans="1:22" ht="15" customHeight="1">
      <c r="A6290" s="30">
        <v>58901</v>
      </c>
      <c r="B6290" s="30" t="s">
        <v>31284</v>
      </c>
      <c r="C6290" s="30"/>
      <c r="D6290" s="30" t="s">
        <v>31284</v>
      </c>
      <c r="E6290" s="30" t="s">
        <v>17767</v>
      </c>
      <c r="F6290" s="30" t="s">
        <v>1454</v>
      </c>
      <c r="G6290" s="30" t="s">
        <v>5741</v>
      </c>
      <c r="H6290" s="30" t="s">
        <v>1385</v>
      </c>
      <c r="I6290" s="30">
        <v>59500000</v>
      </c>
      <c r="J6290" s="30" t="s">
        <v>31285</v>
      </c>
      <c r="K6290" s="57">
        <v>202978524</v>
      </c>
      <c r="L6290" s="30"/>
      <c r="M6290" s="30"/>
      <c r="N6290" s="30"/>
      <c r="O6290" s="30"/>
      <c r="P6290" s="30"/>
      <c r="Q6290" s="30" t="s">
        <v>31286</v>
      </c>
      <c r="R6290" s="30"/>
      <c r="S6290" s="30"/>
      <c r="T6290" s="30"/>
      <c r="U6290" s="30"/>
      <c r="V6290" s="30" t="s">
        <v>1444</v>
      </c>
    </row>
    <row r="6291" spans="1:22" ht="15" customHeight="1">
      <c r="A6291" s="30">
        <v>59001</v>
      </c>
      <c r="B6291" s="30" t="s">
        <v>31287</v>
      </c>
      <c r="C6291" s="30"/>
      <c r="D6291" s="30" t="s">
        <v>31287</v>
      </c>
      <c r="E6291" s="30" t="s">
        <v>31288</v>
      </c>
      <c r="F6291" s="30" t="s">
        <v>31289</v>
      </c>
      <c r="G6291" s="30" t="s">
        <v>31290</v>
      </c>
      <c r="H6291" s="30" t="s">
        <v>1358</v>
      </c>
      <c r="I6291" s="30">
        <v>29278000</v>
      </c>
      <c r="J6291" s="30" t="s">
        <v>31291</v>
      </c>
      <c r="K6291" s="57">
        <v>80850189</v>
      </c>
      <c r="L6291" s="30"/>
      <c r="M6291" s="30"/>
      <c r="N6291" s="30"/>
      <c r="O6291" s="30"/>
      <c r="P6291" s="30"/>
      <c r="Q6291" s="30" t="s">
        <v>31292</v>
      </c>
      <c r="R6291" s="30"/>
      <c r="S6291" s="30"/>
      <c r="T6291" s="30"/>
      <c r="U6291" s="30"/>
      <c r="V6291" s="30" t="s">
        <v>1444</v>
      </c>
    </row>
    <row r="6292" spans="1:22" ht="15" customHeight="1">
      <c r="A6292" s="30">
        <v>59201</v>
      </c>
      <c r="B6292" s="30" t="s">
        <v>31293</v>
      </c>
      <c r="C6292" s="30"/>
      <c r="D6292" s="30" t="s">
        <v>31293</v>
      </c>
      <c r="E6292" s="30" t="s">
        <v>31294</v>
      </c>
      <c r="F6292" s="30" t="s">
        <v>1454</v>
      </c>
      <c r="G6292" s="30" t="s">
        <v>1921</v>
      </c>
      <c r="H6292" s="30" t="s">
        <v>1397</v>
      </c>
      <c r="I6292" s="30">
        <v>15010030</v>
      </c>
      <c r="J6292" s="30" t="s">
        <v>31295</v>
      </c>
      <c r="K6292" s="57">
        <v>647809317111</v>
      </c>
      <c r="L6292" s="30"/>
      <c r="M6292" s="30"/>
      <c r="N6292" s="30"/>
      <c r="O6292" s="30"/>
      <c r="P6292" s="30"/>
      <c r="Q6292" s="30" t="s">
        <v>31296</v>
      </c>
      <c r="R6292" s="30"/>
      <c r="S6292" s="30" t="s">
        <v>31297</v>
      </c>
      <c r="T6292" s="30"/>
      <c r="U6292" s="30"/>
      <c r="V6292" s="30" t="s">
        <v>1444</v>
      </c>
    </row>
    <row r="6293" spans="1:22" ht="15" customHeight="1">
      <c r="A6293" s="30">
        <v>59301</v>
      </c>
      <c r="B6293" s="30" t="s">
        <v>31298</v>
      </c>
      <c r="C6293" s="30"/>
      <c r="D6293" s="30" t="s">
        <v>31298</v>
      </c>
      <c r="E6293" s="30" t="s">
        <v>31299</v>
      </c>
      <c r="F6293" s="30" t="s">
        <v>1454</v>
      </c>
      <c r="G6293" s="30" t="s">
        <v>10313</v>
      </c>
      <c r="H6293" s="30" t="s">
        <v>1373</v>
      </c>
      <c r="I6293" s="30">
        <v>68400000</v>
      </c>
      <c r="J6293" s="30" t="s">
        <v>31300</v>
      </c>
      <c r="K6293" s="57">
        <v>157612023</v>
      </c>
      <c r="L6293" s="30"/>
      <c r="M6293" s="30"/>
      <c r="N6293" s="30"/>
      <c r="O6293" s="30"/>
      <c r="P6293" s="30"/>
      <c r="Q6293" s="30" t="s">
        <v>31301</v>
      </c>
      <c r="R6293" s="30"/>
      <c r="S6293" s="30"/>
      <c r="T6293" s="30"/>
      <c r="U6293" s="30"/>
      <c r="V6293" s="30" t="s">
        <v>1444</v>
      </c>
    </row>
    <row r="6294" spans="1:22" ht="15" customHeight="1">
      <c r="A6294" s="30">
        <v>59401</v>
      </c>
      <c r="B6294" s="30" t="s">
        <v>31302</v>
      </c>
      <c r="C6294" s="30"/>
      <c r="D6294" s="30" t="s">
        <v>31302</v>
      </c>
      <c r="E6294" s="30" t="s">
        <v>31303</v>
      </c>
      <c r="F6294" s="30" t="s">
        <v>31304</v>
      </c>
      <c r="G6294" s="30" t="s">
        <v>1671</v>
      </c>
      <c r="H6294" s="30" t="s">
        <v>1397</v>
      </c>
      <c r="I6294" s="30">
        <v>7043070</v>
      </c>
      <c r="J6294" s="30" t="s">
        <v>31305</v>
      </c>
      <c r="K6294" s="57">
        <v>796016771114</v>
      </c>
      <c r="L6294" s="30"/>
      <c r="M6294" s="30"/>
      <c r="N6294" s="30"/>
      <c r="O6294" s="30"/>
      <c r="P6294" s="30"/>
      <c r="Q6294" s="30" t="s">
        <v>31306</v>
      </c>
      <c r="R6294" s="30"/>
      <c r="S6294" s="30"/>
      <c r="T6294" s="30"/>
      <c r="U6294" s="30"/>
      <c r="V6294" s="30" t="s">
        <v>1444</v>
      </c>
    </row>
    <row r="6295" spans="1:22" ht="15" customHeight="1">
      <c r="A6295" s="30">
        <v>59501</v>
      </c>
      <c r="B6295" s="30" t="s">
        <v>31307</v>
      </c>
      <c r="C6295" s="30"/>
      <c r="D6295" s="30" t="s">
        <v>31307</v>
      </c>
      <c r="E6295" s="30" t="s">
        <v>31308</v>
      </c>
      <c r="F6295" s="30" t="s">
        <v>31309</v>
      </c>
      <c r="G6295" s="30" t="s">
        <v>4238</v>
      </c>
      <c r="H6295" s="30" t="s">
        <v>1358</v>
      </c>
      <c r="I6295" s="30">
        <v>29052290</v>
      </c>
      <c r="J6295" s="30" t="s">
        <v>31310</v>
      </c>
      <c r="K6295" s="57">
        <v>82452024</v>
      </c>
      <c r="L6295" s="30"/>
      <c r="M6295" s="30"/>
      <c r="N6295" s="30"/>
      <c r="O6295" s="30"/>
      <c r="P6295" s="30"/>
      <c r="Q6295" s="30" t="s">
        <v>31311</v>
      </c>
      <c r="R6295" s="30"/>
      <c r="S6295" s="30" t="s">
        <v>31312</v>
      </c>
      <c r="T6295" s="30"/>
      <c r="U6295" s="30"/>
      <c r="V6295" s="30" t="s">
        <v>1444</v>
      </c>
    </row>
    <row r="6296" spans="1:22" ht="15" customHeight="1">
      <c r="A6296" s="37">
        <v>59601</v>
      </c>
      <c r="B6296" s="37" t="s">
        <v>31313</v>
      </c>
      <c r="C6296" s="37"/>
      <c r="D6296" s="37" t="s">
        <v>31313</v>
      </c>
      <c r="E6296" s="37" t="s">
        <v>29773</v>
      </c>
      <c r="F6296" s="37" t="s">
        <v>1454</v>
      </c>
      <c r="G6296" s="37" t="s">
        <v>1896</v>
      </c>
      <c r="H6296" s="37" t="s">
        <v>1397</v>
      </c>
      <c r="I6296" s="37">
        <v>9710010</v>
      </c>
      <c r="J6296" s="37" t="s">
        <v>31314</v>
      </c>
      <c r="K6296" s="58">
        <v>799652215114</v>
      </c>
      <c r="L6296" s="37"/>
      <c r="M6296" s="37"/>
      <c r="N6296" s="37"/>
      <c r="O6296" s="37"/>
      <c r="P6296" s="37"/>
      <c r="Q6296" s="37" t="s">
        <v>31315</v>
      </c>
      <c r="R6296" s="37"/>
      <c r="S6296" s="37"/>
      <c r="T6296" s="37"/>
      <c r="U6296" s="37"/>
      <c r="V6296" s="26" t="s">
        <v>202</v>
      </c>
    </row>
    <row r="6297" spans="1:22" ht="15" customHeight="1">
      <c r="A6297" s="30">
        <v>59801</v>
      </c>
      <c r="B6297" s="30" t="s">
        <v>31316</v>
      </c>
      <c r="C6297" s="30"/>
      <c r="D6297" s="30" t="s">
        <v>31316</v>
      </c>
      <c r="E6297" s="30" t="s">
        <v>11054</v>
      </c>
      <c r="F6297" s="30" t="s">
        <v>1454</v>
      </c>
      <c r="G6297" s="30" t="s">
        <v>2519</v>
      </c>
      <c r="H6297" s="30" t="s">
        <v>1391</v>
      </c>
      <c r="I6297" s="30">
        <v>99010111</v>
      </c>
      <c r="J6297" s="30" t="s">
        <v>31317</v>
      </c>
      <c r="K6297" s="57">
        <v>910405344</v>
      </c>
      <c r="L6297" s="30"/>
      <c r="M6297" s="30"/>
      <c r="N6297" s="30"/>
      <c r="O6297" s="30"/>
      <c r="P6297" s="30"/>
      <c r="Q6297" s="30" t="s">
        <v>31318</v>
      </c>
      <c r="R6297" s="30"/>
      <c r="S6297" s="30" t="s">
        <v>31319</v>
      </c>
      <c r="T6297" s="30"/>
      <c r="U6297" s="30"/>
      <c r="V6297" s="30" t="s">
        <v>1444</v>
      </c>
    </row>
    <row r="6298" spans="1:22" ht="15" customHeight="1">
      <c r="A6298" s="37">
        <v>59901</v>
      </c>
      <c r="B6298" s="37" t="s">
        <v>31320</v>
      </c>
      <c r="C6298" s="37"/>
      <c r="D6298" s="37" t="s">
        <v>31320</v>
      </c>
      <c r="E6298" s="37" t="s">
        <v>31321</v>
      </c>
      <c r="F6298" s="37" t="s">
        <v>1454</v>
      </c>
      <c r="G6298" s="37" t="s">
        <v>31322</v>
      </c>
      <c r="H6298" s="37" t="s">
        <v>1385</v>
      </c>
      <c r="I6298" s="37">
        <v>59327000</v>
      </c>
      <c r="J6298" s="37" t="s">
        <v>31323</v>
      </c>
      <c r="K6298" s="58">
        <v>204011639</v>
      </c>
      <c r="L6298" s="37"/>
      <c r="M6298" s="37"/>
      <c r="N6298" s="37"/>
      <c r="O6298" s="37"/>
      <c r="P6298" s="37"/>
      <c r="Q6298" s="37" t="s">
        <v>31324</v>
      </c>
      <c r="R6298" s="37"/>
      <c r="S6298" s="37" t="s">
        <v>31325</v>
      </c>
      <c r="T6298" s="37"/>
      <c r="U6298" s="37"/>
      <c r="V6298" s="26" t="s">
        <v>202</v>
      </c>
    </row>
    <row r="6299" spans="1:22" ht="15" customHeight="1">
      <c r="A6299" s="30">
        <v>60001</v>
      </c>
      <c r="B6299" s="30" t="s">
        <v>31326</v>
      </c>
      <c r="C6299" s="30"/>
      <c r="D6299" s="30" t="s">
        <v>31326</v>
      </c>
      <c r="E6299" s="30" t="s">
        <v>31327</v>
      </c>
      <c r="F6299" s="30" t="s">
        <v>1454</v>
      </c>
      <c r="G6299" s="30" t="s">
        <v>20935</v>
      </c>
      <c r="H6299" s="30" t="s">
        <v>1393</v>
      </c>
      <c r="I6299" s="30">
        <v>89120000</v>
      </c>
      <c r="J6299" s="30" t="s">
        <v>31328</v>
      </c>
      <c r="K6299" s="57">
        <v>253234760</v>
      </c>
      <c r="L6299" s="30"/>
      <c r="M6299" s="30"/>
      <c r="N6299" s="30"/>
      <c r="O6299" s="30"/>
      <c r="P6299" s="30"/>
      <c r="Q6299" s="30" t="s">
        <v>31329</v>
      </c>
      <c r="R6299" s="30"/>
      <c r="S6299" s="30" t="s">
        <v>31330</v>
      </c>
      <c r="T6299" s="30"/>
      <c r="U6299" s="30"/>
      <c r="V6299" s="30" t="s">
        <v>1444</v>
      </c>
    </row>
    <row r="6300" spans="1:22" ht="15" customHeight="1">
      <c r="A6300" s="37">
        <v>60401</v>
      </c>
      <c r="B6300" s="37" t="s">
        <v>31331</v>
      </c>
      <c r="C6300" s="37"/>
      <c r="D6300" s="37" t="s">
        <v>31331</v>
      </c>
      <c r="E6300" s="37" t="s">
        <v>4529</v>
      </c>
      <c r="F6300" s="37" t="s">
        <v>31332</v>
      </c>
      <c r="G6300" s="37" t="s">
        <v>6980</v>
      </c>
      <c r="H6300" s="37" t="s">
        <v>1352</v>
      </c>
      <c r="I6300" s="37">
        <v>45658085</v>
      </c>
      <c r="J6300" s="37" t="s">
        <v>31333</v>
      </c>
      <c r="K6300" s="58">
        <v>83133462</v>
      </c>
      <c r="L6300" s="37"/>
      <c r="M6300" s="37"/>
      <c r="N6300" s="37"/>
      <c r="O6300" s="37"/>
      <c r="P6300" s="37"/>
      <c r="Q6300" s="37" t="s">
        <v>31334</v>
      </c>
      <c r="R6300" s="37"/>
      <c r="S6300" s="37"/>
      <c r="T6300" s="37"/>
      <c r="U6300" s="37"/>
      <c r="V6300" s="26" t="s">
        <v>202</v>
      </c>
    </row>
    <row r="6301" spans="1:22" ht="15" customHeight="1">
      <c r="A6301" s="30">
        <v>60501</v>
      </c>
      <c r="B6301" s="30" t="s">
        <v>31335</v>
      </c>
      <c r="C6301" s="30"/>
      <c r="D6301" s="30" t="s">
        <v>31335</v>
      </c>
      <c r="E6301" s="30" t="s">
        <v>31336</v>
      </c>
      <c r="F6301" s="30" t="s">
        <v>31337</v>
      </c>
      <c r="G6301" s="30" t="s">
        <v>7210</v>
      </c>
      <c r="H6301" s="30" t="s">
        <v>1367</v>
      </c>
      <c r="I6301" s="30">
        <v>38307154</v>
      </c>
      <c r="J6301" s="30" t="s">
        <v>31338</v>
      </c>
      <c r="K6301" s="57">
        <v>45150750069</v>
      </c>
      <c r="L6301" s="30"/>
      <c r="M6301" s="30"/>
      <c r="N6301" s="30"/>
      <c r="O6301" s="30"/>
      <c r="P6301" s="30"/>
      <c r="Q6301" s="30" t="s">
        <v>31339</v>
      </c>
      <c r="R6301" s="30"/>
      <c r="S6301" s="30"/>
      <c r="T6301" s="30"/>
      <c r="U6301" s="30"/>
      <c r="V6301" s="30" t="s">
        <v>1444</v>
      </c>
    </row>
    <row r="6302" spans="1:22" ht="15" customHeight="1">
      <c r="A6302" s="30">
        <v>60701</v>
      </c>
      <c r="B6302" s="30" t="s">
        <v>31340</v>
      </c>
      <c r="C6302" s="30"/>
      <c r="D6302" s="30" t="s">
        <v>31340</v>
      </c>
      <c r="E6302" s="30" t="s">
        <v>31341</v>
      </c>
      <c r="F6302" s="30" t="s">
        <v>1454</v>
      </c>
      <c r="G6302" s="30" t="s">
        <v>30101</v>
      </c>
      <c r="H6302" s="30" t="s">
        <v>1373</v>
      </c>
      <c r="I6302" s="30">
        <v>68145000</v>
      </c>
      <c r="J6302" s="30" t="s">
        <v>31342</v>
      </c>
      <c r="K6302" s="57" t="s">
        <v>31343</v>
      </c>
      <c r="L6302" s="30"/>
      <c r="M6302" s="30"/>
      <c r="N6302" s="30"/>
      <c r="O6302" s="30"/>
      <c r="P6302" s="30"/>
      <c r="Q6302" s="30" t="s">
        <v>31344</v>
      </c>
      <c r="R6302" s="30"/>
      <c r="S6302" s="30" t="s">
        <v>30105</v>
      </c>
      <c r="T6302" s="30"/>
      <c r="U6302" s="30"/>
      <c r="V6302" s="30" t="s">
        <v>1444</v>
      </c>
    </row>
    <row r="6303" spans="1:22" ht="15" customHeight="1">
      <c r="A6303" s="30">
        <v>60801</v>
      </c>
      <c r="B6303" s="30" t="s">
        <v>31345</v>
      </c>
      <c r="C6303" s="30"/>
      <c r="D6303" s="30" t="s">
        <v>31345</v>
      </c>
      <c r="E6303" s="30" t="s">
        <v>31346</v>
      </c>
      <c r="F6303" s="30" t="s">
        <v>1454</v>
      </c>
      <c r="G6303" s="30" t="s">
        <v>3503</v>
      </c>
      <c r="H6303" s="30" t="s">
        <v>1389</v>
      </c>
      <c r="I6303" s="30">
        <v>69301040</v>
      </c>
      <c r="J6303" s="30" t="s">
        <v>31347</v>
      </c>
      <c r="K6303" s="57" t="s">
        <v>31348</v>
      </c>
      <c r="L6303" s="30"/>
      <c r="M6303" s="30"/>
      <c r="N6303" s="30"/>
      <c r="O6303" s="30"/>
      <c r="P6303" s="30"/>
      <c r="Q6303" s="30" t="s">
        <v>31349</v>
      </c>
      <c r="R6303" s="30"/>
      <c r="S6303" s="30" t="s">
        <v>25786</v>
      </c>
      <c r="T6303" s="30"/>
      <c r="U6303" s="30"/>
      <c r="V6303" s="30" t="s">
        <v>1444</v>
      </c>
    </row>
    <row r="6304" spans="1:22" ht="15" customHeight="1">
      <c r="A6304" s="30">
        <v>60901</v>
      </c>
      <c r="B6304" s="30" t="s">
        <v>31350</v>
      </c>
      <c r="C6304" s="30"/>
      <c r="D6304" s="30" t="s">
        <v>31350</v>
      </c>
      <c r="E6304" s="30" t="s">
        <v>31351</v>
      </c>
      <c r="F6304" s="30" t="s">
        <v>1454</v>
      </c>
      <c r="G6304" s="30" t="s">
        <v>1540</v>
      </c>
      <c r="H6304" s="30" t="s">
        <v>1373</v>
      </c>
      <c r="I6304" s="30">
        <v>68005063</v>
      </c>
      <c r="J6304" s="30" t="s">
        <v>31352</v>
      </c>
      <c r="K6304" s="57">
        <v>154634840</v>
      </c>
      <c r="L6304" s="30"/>
      <c r="M6304" s="30"/>
      <c r="N6304" s="30"/>
      <c r="O6304" s="30"/>
      <c r="P6304" s="30"/>
      <c r="Q6304" s="30" t="s">
        <v>31353</v>
      </c>
      <c r="R6304" s="30"/>
      <c r="S6304" s="30" t="s">
        <v>31354</v>
      </c>
      <c r="T6304" s="30"/>
      <c r="U6304" s="30"/>
      <c r="V6304" s="30" t="s">
        <v>1444</v>
      </c>
    </row>
    <row r="6305" spans="1:22" ht="15" customHeight="1">
      <c r="A6305" s="30">
        <v>61001</v>
      </c>
      <c r="B6305" s="30" t="s">
        <v>31355</v>
      </c>
      <c r="C6305" s="30"/>
      <c r="D6305" s="30" t="s">
        <v>31355</v>
      </c>
      <c r="E6305" s="30" t="s">
        <v>31356</v>
      </c>
      <c r="F6305" s="30" t="s">
        <v>31357</v>
      </c>
      <c r="G6305" s="30" t="s">
        <v>5712</v>
      </c>
      <c r="H6305" s="30" t="s">
        <v>1379</v>
      </c>
      <c r="I6305" s="30">
        <v>64300000</v>
      </c>
      <c r="J6305" s="30" t="s">
        <v>31358</v>
      </c>
      <c r="K6305" s="57">
        <v>196915279</v>
      </c>
      <c r="L6305" s="30"/>
      <c r="M6305" s="30"/>
      <c r="N6305" s="30"/>
      <c r="O6305" s="30"/>
      <c r="P6305" s="30"/>
      <c r="Q6305" s="30" t="s">
        <v>31359</v>
      </c>
      <c r="R6305" s="30"/>
      <c r="S6305" s="30" t="s">
        <v>31360</v>
      </c>
      <c r="T6305" s="30"/>
      <c r="U6305" s="30"/>
      <c r="V6305" s="30" t="s">
        <v>1444</v>
      </c>
    </row>
    <row r="6306" spans="1:22" ht="15" customHeight="1">
      <c r="A6306" s="30">
        <v>61101</v>
      </c>
      <c r="B6306" s="30" t="s">
        <v>31361</v>
      </c>
      <c r="C6306" s="30"/>
      <c r="D6306" s="30" t="s">
        <v>31361</v>
      </c>
      <c r="E6306" s="30" t="s">
        <v>31362</v>
      </c>
      <c r="F6306" s="30" t="s">
        <v>1454</v>
      </c>
      <c r="G6306" s="30" t="s">
        <v>9283</v>
      </c>
      <c r="H6306" s="30" t="s">
        <v>1391</v>
      </c>
      <c r="I6306" s="30">
        <v>95400000</v>
      </c>
      <c r="J6306" s="30" t="s">
        <v>31363</v>
      </c>
      <c r="K6306" s="57">
        <v>1190037766</v>
      </c>
      <c r="L6306" s="30"/>
      <c r="M6306" s="30"/>
      <c r="N6306" s="30"/>
      <c r="O6306" s="30"/>
      <c r="P6306" s="30"/>
      <c r="Q6306" s="30" t="s">
        <v>31364</v>
      </c>
      <c r="R6306" s="30"/>
      <c r="S6306" s="30" t="s">
        <v>4437</v>
      </c>
      <c r="T6306" s="30"/>
      <c r="U6306" s="30"/>
      <c r="V6306" s="30" t="s">
        <v>1444</v>
      </c>
    </row>
    <row r="6307" spans="1:22" ht="15" customHeight="1">
      <c r="A6307" s="30">
        <v>61301</v>
      </c>
      <c r="B6307" s="30" t="s">
        <v>31365</v>
      </c>
      <c r="C6307" s="30"/>
      <c r="D6307" s="30" t="s">
        <v>31365</v>
      </c>
      <c r="E6307" s="30" t="s">
        <v>31366</v>
      </c>
      <c r="F6307" s="30" t="s">
        <v>16906</v>
      </c>
      <c r="G6307" s="30" t="s">
        <v>1540</v>
      </c>
      <c r="H6307" s="30" t="s">
        <v>1373</v>
      </c>
      <c r="I6307" s="30">
        <v>68020530</v>
      </c>
      <c r="J6307" s="30" t="s">
        <v>31367</v>
      </c>
      <c r="K6307" s="57">
        <v>154785105</v>
      </c>
      <c r="L6307" s="30"/>
      <c r="M6307" s="30"/>
      <c r="N6307" s="30"/>
      <c r="O6307" s="30"/>
      <c r="P6307" s="30"/>
      <c r="Q6307" s="30" t="s">
        <v>31368</v>
      </c>
      <c r="R6307" s="30"/>
      <c r="S6307" s="30"/>
      <c r="T6307" s="30"/>
      <c r="U6307" s="30"/>
      <c r="V6307" s="30" t="s">
        <v>1444</v>
      </c>
    </row>
    <row r="6308" spans="1:22" ht="15" customHeight="1">
      <c r="A6308" s="30">
        <v>61401</v>
      </c>
      <c r="B6308" s="30" t="s">
        <v>31369</v>
      </c>
      <c r="C6308" s="30"/>
      <c r="D6308" s="30" t="s">
        <v>31369</v>
      </c>
      <c r="E6308" s="30" t="s">
        <v>31370</v>
      </c>
      <c r="F6308" s="30" t="s">
        <v>1454</v>
      </c>
      <c r="G6308" s="30" t="s">
        <v>2728</v>
      </c>
      <c r="H6308" s="30" t="s">
        <v>1348</v>
      </c>
      <c r="I6308" s="30">
        <v>69005090</v>
      </c>
      <c r="J6308" s="30" t="s">
        <v>31371</v>
      </c>
      <c r="K6308" s="57" t="s">
        <v>31372</v>
      </c>
      <c r="L6308" s="30"/>
      <c r="M6308" s="30"/>
      <c r="N6308" s="30"/>
      <c r="O6308" s="30"/>
      <c r="P6308" s="30"/>
      <c r="Q6308" s="30" t="s">
        <v>31373</v>
      </c>
      <c r="R6308" s="30"/>
      <c r="S6308" s="30" t="s">
        <v>31374</v>
      </c>
      <c r="T6308" s="30"/>
      <c r="U6308" s="30"/>
      <c r="V6308" s="30" t="s">
        <v>1444</v>
      </c>
    </row>
    <row r="6309" spans="1:22" ht="15" customHeight="1">
      <c r="A6309" s="30">
        <v>61501</v>
      </c>
      <c r="B6309" s="30" t="s">
        <v>31375</v>
      </c>
      <c r="C6309" s="30"/>
      <c r="D6309" s="30" t="s">
        <v>31375</v>
      </c>
      <c r="E6309" s="30" t="s">
        <v>31376</v>
      </c>
      <c r="F6309" s="30" t="s">
        <v>1454</v>
      </c>
      <c r="G6309" s="30" t="s">
        <v>11202</v>
      </c>
      <c r="H6309" s="30" t="s">
        <v>1358</v>
      </c>
      <c r="I6309" s="30">
        <v>29645000</v>
      </c>
      <c r="J6309" s="30" t="s">
        <v>31377</v>
      </c>
      <c r="K6309" s="57">
        <v>80922848</v>
      </c>
      <c r="L6309" s="30"/>
      <c r="M6309" s="30"/>
      <c r="N6309" s="30"/>
      <c r="O6309" s="30"/>
      <c r="P6309" s="30"/>
      <c r="Q6309" s="30" t="s">
        <v>31378</v>
      </c>
      <c r="R6309" s="30"/>
      <c r="S6309" s="30" t="s">
        <v>31379</v>
      </c>
      <c r="T6309" s="30"/>
      <c r="U6309" s="30"/>
      <c r="V6309" s="30" t="s">
        <v>1444</v>
      </c>
    </row>
    <row r="6310" spans="1:22" ht="15" customHeight="1">
      <c r="A6310" s="30">
        <v>61601</v>
      </c>
      <c r="B6310" s="30" t="s">
        <v>31380</v>
      </c>
      <c r="C6310" s="30"/>
      <c r="D6310" s="30" t="s">
        <v>31380</v>
      </c>
      <c r="E6310" s="30" t="s">
        <v>31381</v>
      </c>
      <c r="F6310" s="30" t="s">
        <v>1454</v>
      </c>
      <c r="G6310" s="30" t="s">
        <v>2562</v>
      </c>
      <c r="H6310" s="30" t="s">
        <v>1354</v>
      </c>
      <c r="I6310" s="30">
        <v>63210000</v>
      </c>
      <c r="J6310" s="30" t="s">
        <v>31382</v>
      </c>
      <c r="K6310" s="57">
        <v>62271202</v>
      </c>
      <c r="L6310" s="30"/>
      <c r="M6310" s="30"/>
      <c r="N6310" s="30"/>
      <c r="O6310" s="30"/>
      <c r="P6310" s="30"/>
      <c r="Q6310" s="30" t="s">
        <v>22804</v>
      </c>
      <c r="R6310" s="30"/>
      <c r="S6310" s="30"/>
      <c r="T6310" s="30"/>
      <c r="U6310" s="30"/>
      <c r="V6310" s="30" t="s">
        <v>1428</v>
      </c>
    </row>
    <row r="6311" spans="1:22" ht="15" customHeight="1">
      <c r="A6311" s="30">
        <v>61701</v>
      </c>
      <c r="B6311" s="30" t="s">
        <v>31383</v>
      </c>
      <c r="C6311" s="30"/>
      <c r="D6311" s="30" t="s">
        <v>31383</v>
      </c>
      <c r="E6311" s="30" t="s">
        <v>31384</v>
      </c>
      <c r="F6311" s="30" t="s">
        <v>1454</v>
      </c>
      <c r="G6311" s="30" t="s">
        <v>11202</v>
      </c>
      <c r="H6311" s="30" t="s">
        <v>1358</v>
      </c>
      <c r="I6311" s="30">
        <v>29645000</v>
      </c>
      <c r="J6311" s="30" t="s">
        <v>31385</v>
      </c>
      <c r="K6311" s="57">
        <v>81061382</v>
      </c>
      <c r="L6311" s="30"/>
      <c r="M6311" s="30"/>
      <c r="N6311" s="30"/>
      <c r="O6311" s="30"/>
      <c r="P6311" s="30"/>
      <c r="Q6311" s="30" t="s">
        <v>31386</v>
      </c>
      <c r="R6311" s="30"/>
      <c r="S6311" s="30" t="s">
        <v>31387</v>
      </c>
      <c r="T6311" s="30"/>
      <c r="U6311" s="30"/>
      <c r="V6311" s="30" t="s">
        <v>1444</v>
      </c>
    </row>
    <row r="6312" spans="1:22" ht="15" customHeight="1">
      <c r="A6312" s="30">
        <v>61801</v>
      </c>
      <c r="B6312" s="30" t="s">
        <v>31388</v>
      </c>
      <c r="C6312" s="30"/>
      <c r="D6312" s="30" t="s">
        <v>31388</v>
      </c>
      <c r="E6312" s="30" t="s">
        <v>31389</v>
      </c>
      <c r="F6312" s="30" t="s">
        <v>1454</v>
      </c>
      <c r="G6312" s="30" t="s">
        <v>1422</v>
      </c>
      <c r="H6312" s="30" t="s">
        <v>1397</v>
      </c>
      <c r="I6312" s="30">
        <v>1030010</v>
      </c>
      <c r="J6312" s="30" t="s">
        <v>31390</v>
      </c>
      <c r="K6312" s="57">
        <v>143159527116</v>
      </c>
      <c r="L6312" s="30"/>
      <c r="M6312" s="30"/>
      <c r="N6312" s="30"/>
      <c r="O6312" s="30"/>
      <c r="P6312" s="30"/>
      <c r="Q6312" s="30" t="s">
        <v>31391</v>
      </c>
      <c r="R6312" s="30"/>
      <c r="S6312" s="30" t="s">
        <v>31392</v>
      </c>
      <c r="T6312" s="30"/>
      <c r="U6312" s="30"/>
      <c r="V6312" s="30" t="s">
        <v>1444</v>
      </c>
    </row>
    <row r="6313" spans="1:22" ht="15" customHeight="1">
      <c r="A6313" s="30">
        <v>61901</v>
      </c>
      <c r="B6313" s="30" t="s">
        <v>31393</v>
      </c>
      <c r="C6313" s="30"/>
      <c r="D6313" s="30" t="s">
        <v>31393</v>
      </c>
      <c r="E6313" s="30" t="s">
        <v>31394</v>
      </c>
      <c r="F6313" s="30" t="s">
        <v>31395</v>
      </c>
      <c r="G6313" s="30" t="s">
        <v>1865</v>
      </c>
      <c r="H6313" s="30" t="s">
        <v>1356</v>
      </c>
      <c r="I6313" s="30">
        <v>71090665</v>
      </c>
      <c r="J6313" s="30" t="s">
        <v>31396</v>
      </c>
      <c r="K6313" s="57">
        <v>817857100152</v>
      </c>
      <c r="L6313" s="30"/>
      <c r="M6313" s="30"/>
      <c r="N6313" s="30"/>
      <c r="O6313" s="30"/>
      <c r="P6313" s="30"/>
      <c r="Q6313" s="30" t="s">
        <v>31397</v>
      </c>
      <c r="R6313" s="30"/>
      <c r="S6313" s="30"/>
      <c r="T6313" s="30"/>
      <c r="U6313" s="30"/>
      <c r="V6313" s="30" t="s">
        <v>1444</v>
      </c>
    </row>
    <row r="6314" spans="1:22" ht="15" customHeight="1">
      <c r="A6314" s="30">
        <v>62101</v>
      </c>
      <c r="B6314" s="30" t="s">
        <v>31398</v>
      </c>
      <c r="C6314" s="30"/>
      <c r="D6314" s="30" t="s">
        <v>31398</v>
      </c>
      <c r="E6314" s="30" t="s">
        <v>31399</v>
      </c>
      <c r="F6314" s="30" t="s">
        <v>1454</v>
      </c>
      <c r="G6314" s="30" t="s">
        <v>2668</v>
      </c>
      <c r="H6314" s="30" t="s">
        <v>1397</v>
      </c>
      <c r="I6314" s="30">
        <v>6010007</v>
      </c>
      <c r="J6314" s="30" t="s">
        <v>31400</v>
      </c>
      <c r="K6314" s="57" t="s">
        <v>31401</v>
      </c>
      <c r="L6314" s="30"/>
      <c r="M6314" s="30"/>
      <c r="N6314" s="30"/>
      <c r="O6314" s="30"/>
      <c r="P6314" s="30"/>
      <c r="Q6314" s="30" t="s">
        <v>26462</v>
      </c>
      <c r="R6314" s="30"/>
      <c r="S6314" s="30" t="s">
        <v>4437</v>
      </c>
      <c r="T6314" s="30"/>
      <c r="U6314" s="30"/>
      <c r="V6314" s="30" t="s">
        <v>1428</v>
      </c>
    </row>
    <row r="6315" spans="1:22" ht="15" customHeight="1">
      <c r="A6315" s="30">
        <v>62201</v>
      </c>
      <c r="B6315" s="30" t="s">
        <v>31402</v>
      </c>
      <c r="C6315" s="30"/>
      <c r="D6315" s="30" t="s">
        <v>31402</v>
      </c>
      <c r="E6315" s="30" t="s">
        <v>31403</v>
      </c>
      <c r="F6315" s="30" t="s">
        <v>31404</v>
      </c>
      <c r="G6315" s="30" t="s">
        <v>4888</v>
      </c>
      <c r="H6315" s="30" t="s">
        <v>1377</v>
      </c>
      <c r="I6315" s="30">
        <v>55293000</v>
      </c>
      <c r="J6315" s="30" t="s">
        <v>31405</v>
      </c>
      <c r="K6315" s="57" t="s">
        <v>31406</v>
      </c>
      <c r="L6315" s="30"/>
      <c r="M6315" s="30"/>
      <c r="N6315" s="30"/>
      <c r="O6315" s="30"/>
      <c r="P6315" s="30"/>
      <c r="Q6315" s="30" t="s">
        <v>31407</v>
      </c>
      <c r="R6315" s="30"/>
      <c r="S6315" s="30" t="s">
        <v>31408</v>
      </c>
      <c r="T6315" s="30"/>
      <c r="U6315" s="30"/>
      <c r="V6315" s="30" t="s">
        <v>1444</v>
      </c>
    </row>
    <row r="6316" spans="1:22" ht="15" customHeight="1">
      <c r="A6316" s="37">
        <v>62301</v>
      </c>
      <c r="B6316" s="37" t="s">
        <v>31409</v>
      </c>
      <c r="C6316" s="37"/>
      <c r="D6316" s="37" t="s">
        <v>31409</v>
      </c>
      <c r="E6316" s="37" t="s">
        <v>31410</v>
      </c>
      <c r="F6316" s="37" t="s">
        <v>1454</v>
      </c>
      <c r="G6316" s="37" t="s">
        <v>26599</v>
      </c>
      <c r="H6316" s="37" t="s">
        <v>1385</v>
      </c>
      <c r="I6316" s="37">
        <v>59390000</v>
      </c>
      <c r="J6316" s="37" t="s">
        <v>31411</v>
      </c>
      <c r="K6316" s="58">
        <v>205654380</v>
      </c>
      <c r="L6316" s="37"/>
      <c r="M6316" s="37"/>
      <c r="N6316" s="37"/>
      <c r="O6316" s="37"/>
      <c r="P6316" s="37"/>
      <c r="Q6316" s="37" t="s">
        <v>31412</v>
      </c>
      <c r="R6316" s="37"/>
      <c r="S6316" s="37"/>
      <c r="T6316" s="37"/>
      <c r="U6316" s="37"/>
      <c r="V6316" s="26" t="s">
        <v>202</v>
      </c>
    </row>
    <row r="6317" spans="1:22" ht="15" customHeight="1">
      <c r="A6317" s="30">
        <v>62401</v>
      </c>
      <c r="B6317" s="30" t="s">
        <v>31413</v>
      </c>
      <c r="C6317" s="30"/>
      <c r="D6317" s="30" t="s">
        <v>31413</v>
      </c>
      <c r="E6317" s="30" t="s">
        <v>31414</v>
      </c>
      <c r="F6317" s="30" t="s">
        <v>31415</v>
      </c>
      <c r="G6317" s="30" t="s">
        <v>1796</v>
      </c>
      <c r="H6317" s="30" t="s">
        <v>1385</v>
      </c>
      <c r="I6317" s="30">
        <v>59010320</v>
      </c>
      <c r="J6317" s="30" t="s">
        <v>31416</v>
      </c>
      <c r="K6317" s="57">
        <v>204078644</v>
      </c>
      <c r="L6317" s="30"/>
      <c r="M6317" s="30"/>
      <c r="N6317" s="30"/>
      <c r="O6317" s="30"/>
      <c r="P6317" s="30"/>
      <c r="Q6317" s="30" t="s">
        <v>31417</v>
      </c>
      <c r="R6317" s="30"/>
      <c r="S6317" s="30" t="s">
        <v>4437</v>
      </c>
      <c r="T6317" s="30"/>
      <c r="U6317" s="30"/>
      <c r="V6317" s="30" t="s">
        <v>1444</v>
      </c>
    </row>
    <row r="6318" spans="1:22" ht="15" customHeight="1">
      <c r="A6318" s="30">
        <v>62501</v>
      </c>
      <c r="B6318" s="30" t="s">
        <v>31418</v>
      </c>
      <c r="C6318" s="30"/>
      <c r="D6318" s="30" t="s">
        <v>31418</v>
      </c>
      <c r="E6318" s="30" t="s">
        <v>1386</v>
      </c>
      <c r="F6318" s="30" t="s">
        <v>31419</v>
      </c>
      <c r="G6318" s="30" t="s">
        <v>1796</v>
      </c>
      <c r="H6318" s="30" t="s">
        <v>1385</v>
      </c>
      <c r="I6318" s="30">
        <v>59070500</v>
      </c>
      <c r="J6318" s="30" t="s">
        <v>31420</v>
      </c>
      <c r="K6318" s="57">
        <v>202927008</v>
      </c>
      <c r="L6318" s="30"/>
      <c r="M6318" s="30"/>
      <c r="N6318" s="30"/>
      <c r="O6318" s="30"/>
      <c r="P6318" s="30"/>
      <c r="Q6318" s="30" t="s">
        <v>31421</v>
      </c>
      <c r="R6318" s="30"/>
      <c r="S6318" s="30" t="s">
        <v>31422</v>
      </c>
      <c r="T6318" s="30"/>
      <c r="U6318" s="30"/>
      <c r="V6318" s="30" t="s">
        <v>1444</v>
      </c>
    </row>
    <row r="6319" spans="1:22" ht="15" customHeight="1">
      <c r="A6319" s="30">
        <v>62601</v>
      </c>
      <c r="B6319" s="30" t="s">
        <v>31423</v>
      </c>
      <c r="C6319" s="30"/>
      <c r="D6319" s="30" t="s">
        <v>31423</v>
      </c>
      <c r="E6319" s="30" t="s">
        <v>7551</v>
      </c>
      <c r="F6319" s="30" t="s">
        <v>1454</v>
      </c>
      <c r="G6319" s="30" t="s">
        <v>14896</v>
      </c>
      <c r="H6319" s="30" t="s">
        <v>1365</v>
      </c>
      <c r="I6319" s="30">
        <v>65800000</v>
      </c>
      <c r="J6319" s="30" t="s">
        <v>31424</v>
      </c>
      <c r="K6319" s="57" t="s">
        <v>31425</v>
      </c>
      <c r="L6319" s="30"/>
      <c r="M6319" s="30"/>
      <c r="N6319" s="30"/>
      <c r="O6319" s="30"/>
      <c r="P6319" s="30"/>
      <c r="Q6319" s="30" t="s">
        <v>31426</v>
      </c>
      <c r="R6319" s="30"/>
      <c r="S6319" s="30" t="s">
        <v>31427</v>
      </c>
      <c r="T6319" s="30"/>
      <c r="U6319" s="30"/>
      <c r="V6319" s="30" t="s">
        <v>1444</v>
      </c>
    </row>
    <row r="6320" spans="1:22" ht="15" customHeight="1">
      <c r="A6320" s="30">
        <v>62701</v>
      </c>
      <c r="B6320" s="30" t="s">
        <v>31428</v>
      </c>
      <c r="C6320" s="30"/>
      <c r="D6320" s="30" t="s">
        <v>31428</v>
      </c>
      <c r="E6320" s="30" t="s">
        <v>31207</v>
      </c>
      <c r="F6320" s="30" t="s">
        <v>1454</v>
      </c>
      <c r="G6320" s="30" t="s">
        <v>31429</v>
      </c>
      <c r="H6320" s="30" t="s">
        <v>1381</v>
      </c>
      <c r="I6320" s="30">
        <v>83301010</v>
      </c>
      <c r="J6320" s="30" t="s">
        <v>31430</v>
      </c>
      <c r="K6320" s="57">
        <v>9063784424</v>
      </c>
      <c r="L6320" s="30"/>
      <c r="M6320" s="30"/>
      <c r="N6320" s="30"/>
      <c r="O6320" s="30"/>
      <c r="P6320" s="30"/>
      <c r="Q6320" s="30" t="s">
        <v>31431</v>
      </c>
      <c r="R6320" s="30"/>
      <c r="S6320" s="30" t="s">
        <v>31432</v>
      </c>
      <c r="T6320" s="30"/>
      <c r="U6320" s="30"/>
      <c r="V6320" s="30" t="s">
        <v>1444</v>
      </c>
    </row>
    <row r="6321" spans="1:22" ht="15" customHeight="1">
      <c r="A6321" s="30">
        <v>62801</v>
      </c>
      <c r="B6321" s="30" t="s">
        <v>31433</v>
      </c>
      <c r="C6321" s="30"/>
      <c r="D6321" s="30" t="s">
        <v>31433</v>
      </c>
      <c r="E6321" s="30" t="s">
        <v>31434</v>
      </c>
      <c r="F6321" s="30" t="s">
        <v>31435</v>
      </c>
      <c r="G6321" s="30" t="s">
        <v>1726</v>
      </c>
      <c r="H6321" s="30" t="s">
        <v>1381</v>
      </c>
      <c r="I6321" s="30">
        <v>83325582</v>
      </c>
      <c r="J6321" s="30" t="s">
        <v>31436</v>
      </c>
      <c r="K6321" s="57">
        <v>9078984314</v>
      </c>
      <c r="L6321" s="30"/>
      <c r="M6321" s="30"/>
      <c r="N6321" s="30"/>
      <c r="O6321" s="30"/>
      <c r="P6321" s="30"/>
      <c r="Q6321" s="30" t="s">
        <v>31437</v>
      </c>
      <c r="R6321" s="30"/>
      <c r="S6321" s="30" t="s">
        <v>31438</v>
      </c>
      <c r="T6321" s="30"/>
      <c r="U6321" s="30"/>
      <c r="V6321" s="30" t="s">
        <v>1444</v>
      </c>
    </row>
    <row r="6322" spans="1:22" ht="15" customHeight="1">
      <c r="A6322" s="30">
        <v>62901</v>
      </c>
      <c r="B6322" s="30" t="s">
        <v>31439</v>
      </c>
      <c r="C6322" s="30"/>
      <c r="D6322" s="30" t="s">
        <v>31439</v>
      </c>
      <c r="E6322" s="30" t="s">
        <v>31440</v>
      </c>
      <c r="F6322" s="30" t="s">
        <v>31441</v>
      </c>
      <c r="G6322" s="30" t="s">
        <v>6805</v>
      </c>
      <c r="H6322" s="30" t="s">
        <v>1381</v>
      </c>
      <c r="I6322" s="30">
        <v>83833080</v>
      </c>
      <c r="J6322" s="30" t="s">
        <v>31442</v>
      </c>
      <c r="K6322" s="57">
        <v>9082090875</v>
      </c>
      <c r="L6322" s="30"/>
      <c r="M6322" s="30"/>
      <c r="N6322" s="30"/>
      <c r="O6322" s="30"/>
      <c r="P6322" s="30"/>
      <c r="Q6322" s="30" t="s">
        <v>31443</v>
      </c>
      <c r="R6322" s="30"/>
      <c r="S6322" s="30" t="s">
        <v>31444</v>
      </c>
      <c r="T6322" s="30"/>
      <c r="U6322" s="30"/>
      <c r="V6322" s="30" t="s">
        <v>1428</v>
      </c>
    </row>
    <row r="6323" spans="1:22" ht="15" customHeight="1">
      <c r="A6323" s="30">
        <v>63001</v>
      </c>
      <c r="B6323" s="30" t="s">
        <v>31445</v>
      </c>
      <c r="C6323" s="30"/>
      <c r="D6323" s="30" t="s">
        <v>31445</v>
      </c>
      <c r="E6323" s="30" t="s">
        <v>20559</v>
      </c>
      <c r="F6323" s="30" t="s">
        <v>1454</v>
      </c>
      <c r="G6323" s="30" t="s">
        <v>5445</v>
      </c>
      <c r="H6323" s="30" t="s">
        <v>1377</v>
      </c>
      <c r="I6323" s="30">
        <v>55560000</v>
      </c>
      <c r="J6323" s="30" t="s">
        <v>31446</v>
      </c>
      <c r="K6323" s="57" t="s">
        <v>31447</v>
      </c>
      <c r="L6323" s="30"/>
      <c r="M6323" s="30"/>
      <c r="N6323" s="30"/>
      <c r="O6323" s="30"/>
      <c r="P6323" s="30"/>
      <c r="Q6323" s="30" t="s">
        <v>31448</v>
      </c>
      <c r="R6323" s="30"/>
      <c r="S6323" s="30" t="s">
        <v>31449</v>
      </c>
      <c r="T6323" s="30"/>
      <c r="U6323" s="30"/>
      <c r="V6323" s="30" t="s">
        <v>1444</v>
      </c>
    </row>
    <row r="6324" spans="1:22" ht="15" customHeight="1">
      <c r="A6324" s="37">
        <v>63101</v>
      </c>
      <c r="B6324" s="37" t="s">
        <v>31450</v>
      </c>
      <c r="C6324" s="37"/>
      <c r="D6324" s="37" t="s">
        <v>31450</v>
      </c>
      <c r="E6324" s="37" t="s">
        <v>31451</v>
      </c>
      <c r="F6324" s="37" t="s">
        <v>31452</v>
      </c>
      <c r="G6324" s="37" t="s">
        <v>1422</v>
      </c>
      <c r="H6324" s="37" t="s">
        <v>1397</v>
      </c>
      <c r="I6324" s="37">
        <v>5018000</v>
      </c>
      <c r="J6324" s="37" t="s">
        <v>31453</v>
      </c>
      <c r="K6324" s="58">
        <v>138866576114</v>
      </c>
      <c r="L6324" s="37"/>
      <c r="M6324" s="37"/>
      <c r="N6324" s="37"/>
      <c r="O6324" s="37"/>
      <c r="P6324" s="37"/>
      <c r="Q6324" s="37" t="s">
        <v>31454</v>
      </c>
      <c r="R6324" s="37"/>
      <c r="S6324" s="37" t="s">
        <v>31455</v>
      </c>
      <c r="T6324" s="37"/>
      <c r="U6324" s="37"/>
      <c r="V6324" s="26" t="s">
        <v>202</v>
      </c>
    </row>
    <row r="6325" spans="1:22" ht="15" customHeight="1">
      <c r="A6325" s="30">
        <v>63201</v>
      </c>
      <c r="B6325" s="30" t="s">
        <v>31456</v>
      </c>
      <c r="C6325" s="30"/>
      <c r="D6325" s="30" t="s">
        <v>31456</v>
      </c>
      <c r="E6325" s="30" t="s">
        <v>31457</v>
      </c>
      <c r="F6325" s="30" t="s">
        <v>1454</v>
      </c>
      <c r="G6325" s="30" t="s">
        <v>2799</v>
      </c>
      <c r="H6325" s="30" t="s">
        <v>1352</v>
      </c>
      <c r="I6325" s="30">
        <v>45000720</v>
      </c>
      <c r="J6325" s="30" t="s">
        <v>31458</v>
      </c>
      <c r="K6325" s="57" t="s">
        <v>31459</v>
      </c>
      <c r="L6325" s="30"/>
      <c r="M6325" s="30"/>
      <c r="N6325" s="30"/>
      <c r="O6325" s="30"/>
      <c r="P6325" s="30"/>
      <c r="Q6325" s="30" t="s">
        <v>31460</v>
      </c>
      <c r="R6325" s="30"/>
      <c r="S6325" s="30" t="s">
        <v>31461</v>
      </c>
      <c r="T6325" s="30"/>
      <c r="U6325" s="30"/>
      <c r="V6325" s="30" t="s">
        <v>1428</v>
      </c>
    </row>
    <row r="6326" spans="1:22" ht="15" customHeight="1">
      <c r="A6326" s="30">
        <v>63301</v>
      </c>
      <c r="B6326" s="30" t="s">
        <v>31462</v>
      </c>
      <c r="C6326" s="30"/>
      <c r="D6326" s="30" t="s">
        <v>31462</v>
      </c>
      <c r="E6326" s="30" t="s">
        <v>31463</v>
      </c>
      <c r="F6326" s="30" t="s">
        <v>31464</v>
      </c>
      <c r="G6326" s="30" t="s">
        <v>1422</v>
      </c>
      <c r="H6326" s="30" t="s">
        <v>1397</v>
      </c>
      <c r="I6326" s="30">
        <v>3729030</v>
      </c>
      <c r="J6326" s="30" t="s">
        <v>31465</v>
      </c>
      <c r="K6326" s="57">
        <v>126975269113</v>
      </c>
      <c r="L6326" s="30"/>
      <c r="M6326" s="30"/>
      <c r="N6326" s="30"/>
      <c r="O6326" s="30"/>
      <c r="P6326" s="30"/>
      <c r="Q6326" s="30" t="s">
        <v>31466</v>
      </c>
      <c r="R6326" s="30"/>
      <c r="S6326" s="30" t="s">
        <v>27428</v>
      </c>
      <c r="T6326" s="30"/>
      <c r="U6326" s="30"/>
      <c r="V6326" s="30" t="s">
        <v>1428</v>
      </c>
    </row>
    <row r="6327" spans="1:22" ht="15" customHeight="1">
      <c r="A6327" s="30">
        <v>63401</v>
      </c>
      <c r="B6327" s="30" t="s">
        <v>31467</v>
      </c>
      <c r="C6327" s="30"/>
      <c r="D6327" s="30" t="s">
        <v>31467</v>
      </c>
      <c r="E6327" s="30" t="s">
        <v>31468</v>
      </c>
      <c r="F6327" s="30" t="s">
        <v>8366</v>
      </c>
      <c r="G6327" s="30" t="s">
        <v>1865</v>
      </c>
      <c r="H6327" s="30" t="s">
        <v>1356</v>
      </c>
      <c r="I6327" s="30">
        <v>72125340</v>
      </c>
      <c r="J6327" s="30" t="s">
        <v>31469</v>
      </c>
      <c r="K6327" s="57">
        <v>801446000115</v>
      </c>
      <c r="L6327" s="30"/>
      <c r="M6327" s="30"/>
      <c r="N6327" s="30"/>
      <c r="O6327" s="30"/>
      <c r="P6327" s="30"/>
      <c r="Q6327" s="30" t="s">
        <v>31470</v>
      </c>
      <c r="R6327" s="30"/>
      <c r="S6327" s="30"/>
      <c r="T6327" s="30"/>
      <c r="U6327" s="30"/>
      <c r="V6327" s="30" t="s">
        <v>1444</v>
      </c>
    </row>
    <row r="6328" spans="1:22" ht="15" customHeight="1">
      <c r="A6328" s="30">
        <v>63501</v>
      </c>
      <c r="B6328" s="30" t="s">
        <v>31471</v>
      </c>
      <c r="C6328" s="30"/>
      <c r="D6328" s="30" t="s">
        <v>31471</v>
      </c>
      <c r="E6328" s="30" t="s">
        <v>13333</v>
      </c>
      <c r="F6328" s="30" t="s">
        <v>1454</v>
      </c>
      <c r="G6328" s="30" t="s">
        <v>4259</v>
      </c>
      <c r="H6328" s="30" t="s">
        <v>1385</v>
      </c>
      <c r="I6328" s="30">
        <v>59380000</v>
      </c>
      <c r="J6328" s="30" t="s">
        <v>31472</v>
      </c>
      <c r="K6328" s="57">
        <v>204444390</v>
      </c>
      <c r="L6328" s="30"/>
      <c r="M6328" s="30"/>
      <c r="N6328" s="30"/>
      <c r="O6328" s="30"/>
      <c r="P6328" s="30"/>
      <c r="Q6328" s="30" t="s">
        <v>31473</v>
      </c>
      <c r="R6328" s="30"/>
      <c r="S6328" s="30"/>
      <c r="T6328" s="30"/>
      <c r="U6328" s="30"/>
      <c r="V6328" s="30" t="s">
        <v>1444</v>
      </c>
    </row>
    <row r="6329" spans="1:22" ht="15" customHeight="1">
      <c r="A6329" s="30">
        <v>63601</v>
      </c>
      <c r="B6329" s="30" t="s">
        <v>31474</v>
      </c>
      <c r="C6329" s="30"/>
      <c r="D6329" s="30" t="s">
        <v>31474</v>
      </c>
      <c r="E6329" s="30" t="s">
        <v>31475</v>
      </c>
      <c r="F6329" s="30" t="s">
        <v>26839</v>
      </c>
      <c r="G6329" s="30" t="s">
        <v>31476</v>
      </c>
      <c r="H6329" s="30" t="s">
        <v>1385</v>
      </c>
      <c r="I6329" s="30">
        <v>59513</v>
      </c>
      <c r="J6329" s="30" t="s">
        <v>31477</v>
      </c>
      <c r="K6329" s="57">
        <v>205390307</v>
      </c>
      <c r="L6329" s="30"/>
      <c r="M6329" s="30"/>
      <c r="N6329" s="30"/>
      <c r="O6329" s="30"/>
      <c r="P6329" s="30"/>
      <c r="Q6329" s="30" t="s">
        <v>31478</v>
      </c>
      <c r="R6329" s="30"/>
      <c r="S6329" s="30"/>
      <c r="T6329" s="30"/>
      <c r="U6329" s="30"/>
      <c r="V6329" s="30" t="s">
        <v>1444</v>
      </c>
    </row>
    <row r="6330" spans="1:22" ht="15" customHeight="1">
      <c r="A6330" s="30">
        <v>63701</v>
      </c>
      <c r="B6330" s="30" t="s">
        <v>31479</v>
      </c>
      <c r="C6330" s="30"/>
      <c r="D6330" s="30" t="s">
        <v>31479</v>
      </c>
      <c r="E6330" s="30" t="s">
        <v>31480</v>
      </c>
      <c r="F6330" s="30" t="s">
        <v>31481</v>
      </c>
      <c r="G6330" s="30" t="s">
        <v>2278</v>
      </c>
      <c r="H6330" s="30" t="s">
        <v>1393</v>
      </c>
      <c r="I6330" s="30">
        <v>89814470</v>
      </c>
      <c r="J6330" s="30" t="s">
        <v>31482</v>
      </c>
      <c r="K6330" s="57">
        <v>258990600</v>
      </c>
      <c r="L6330" s="30"/>
      <c r="M6330" s="30"/>
      <c r="N6330" s="30"/>
      <c r="O6330" s="30"/>
      <c r="P6330" s="30"/>
      <c r="Q6330" s="30" t="s">
        <v>31483</v>
      </c>
      <c r="R6330" s="30"/>
      <c r="S6330" s="30"/>
      <c r="T6330" s="30"/>
      <c r="U6330" s="30"/>
      <c r="V6330" s="30" t="s">
        <v>1444</v>
      </c>
    </row>
    <row r="6331" spans="1:22" ht="15" customHeight="1">
      <c r="A6331" s="30">
        <v>63801</v>
      </c>
      <c r="B6331" s="30" t="s">
        <v>31484</v>
      </c>
      <c r="C6331" s="30"/>
      <c r="D6331" s="30" t="s">
        <v>31484</v>
      </c>
      <c r="E6331" s="30" t="s">
        <v>31485</v>
      </c>
      <c r="F6331" s="30" t="s">
        <v>31486</v>
      </c>
      <c r="G6331" s="30" t="s">
        <v>2514</v>
      </c>
      <c r="H6331" s="30" t="s">
        <v>1375</v>
      </c>
      <c r="I6331" s="30">
        <v>58041230</v>
      </c>
      <c r="J6331" s="30" t="s">
        <v>31487</v>
      </c>
      <c r="K6331" s="57">
        <v>163492450</v>
      </c>
      <c r="L6331" s="30"/>
      <c r="M6331" s="30"/>
      <c r="N6331" s="30"/>
      <c r="O6331" s="30"/>
      <c r="P6331" s="30"/>
      <c r="Q6331" s="30" t="s">
        <v>31064</v>
      </c>
      <c r="R6331" s="30"/>
      <c r="S6331" s="30" t="s">
        <v>31488</v>
      </c>
      <c r="T6331" s="30"/>
      <c r="U6331" s="30"/>
      <c r="V6331" s="30" t="s">
        <v>1444</v>
      </c>
    </row>
    <row r="6332" spans="1:22" ht="15" customHeight="1">
      <c r="A6332" s="30">
        <v>63901</v>
      </c>
      <c r="B6332" s="30" t="s">
        <v>31489</v>
      </c>
      <c r="C6332" s="30"/>
      <c r="D6332" s="30" t="s">
        <v>31489</v>
      </c>
      <c r="E6332" s="30" t="s">
        <v>31490</v>
      </c>
      <c r="F6332" s="30" t="s">
        <v>1454</v>
      </c>
      <c r="G6332" s="30" t="s">
        <v>31491</v>
      </c>
      <c r="H6332" s="30" t="s">
        <v>1377</v>
      </c>
      <c r="I6332" s="30">
        <v>55630000</v>
      </c>
      <c r="J6332" s="30" t="s">
        <v>31492</v>
      </c>
      <c r="K6332" s="57" t="s">
        <v>31493</v>
      </c>
      <c r="L6332" s="30"/>
      <c r="M6332" s="30"/>
      <c r="N6332" s="30"/>
      <c r="O6332" s="30"/>
      <c r="P6332" s="30"/>
      <c r="Q6332" s="30" t="s">
        <v>31494</v>
      </c>
      <c r="R6332" s="30"/>
      <c r="S6332" s="30"/>
      <c r="T6332" s="30"/>
      <c r="U6332" s="30"/>
      <c r="V6332" s="30" t="s">
        <v>1444</v>
      </c>
    </row>
    <row r="6333" spans="1:22" ht="15" customHeight="1">
      <c r="A6333" s="30">
        <v>64101</v>
      </c>
      <c r="B6333" s="30" t="s">
        <v>31495</v>
      </c>
      <c r="C6333" s="30"/>
      <c r="D6333" s="30" t="s">
        <v>31495</v>
      </c>
      <c r="E6333" s="30" t="s">
        <v>31496</v>
      </c>
      <c r="F6333" s="30" t="s">
        <v>31497</v>
      </c>
      <c r="G6333" s="30" t="s">
        <v>4254</v>
      </c>
      <c r="H6333" s="30" t="s">
        <v>1377</v>
      </c>
      <c r="I6333" s="30">
        <v>55641150</v>
      </c>
      <c r="J6333" s="30" t="s">
        <v>31498</v>
      </c>
      <c r="K6333" s="57">
        <v>94309388</v>
      </c>
      <c r="L6333" s="30"/>
      <c r="M6333" s="30"/>
      <c r="N6333" s="30"/>
      <c r="O6333" s="30"/>
      <c r="P6333" s="30"/>
      <c r="Q6333" s="30" t="s">
        <v>31499</v>
      </c>
      <c r="R6333" s="30"/>
      <c r="S6333" s="30"/>
      <c r="T6333" s="30"/>
      <c r="U6333" s="30"/>
      <c r="V6333" s="30" t="s">
        <v>1444</v>
      </c>
    </row>
    <row r="6334" spans="1:22" ht="15" customHeight="1">
      <c r="A6334" s="30">
        <v>64301</v>
      </c>
      <c r="B6334" s="30" t="s">
        <v>31500</v>
      </c>
      <c r="C6334" s="30"/>
      <c r="D6334" s="30" t="s">
        <v>31500</v>
      </c>
      <c r="E6334" s="30" t="s">
        <v>31501</v>
      </c>
      <c r="F6334" s="30" t="s">
        <v>31502</v>
      </c>
      <c r="G6334" s="30" t="s">
        <v>8161</v>
      </c>
      <c r="H6334" s="30" t="s">
        <v>1358</v>
      </c>
      <c r="I6334" s="30">
        <v>29162741</v>
      </c>
      <c r="J6334" s="30" t="s">
        <v>31503</v>
      </c>
      <c r="K6334" s="57">
        <v>83906266</v>
      </c>
      <c r="L6334" s="30"/>
      <c r="M6334" s="30"/>
      <c r="N6334" s="30"/>
      <c r="O6334" s="30"/>
      <c r="P6334" s="30"/>
      <c r="Q6334" s="30" t="s">
        <v>31504</v>
      </c>
      <c r="R6334" s="30"/>
      <c r="S6334" s="30"/>
      <c r="T6334" s="30"/>
      <c r="U6334" s="30"/>
      <c r="V6334" s="30" t="s">
        <v>1428</v>
      </c>
    </row>
    <row r="6335" spans="1:22" ht="15" customHeight="1">
      <c r="A6335" s="30">
        <v>64501</v>
      </c>
      <c r="B6335" s="30" t="s">
        <v>31505</v>
      </c>
      <c r="C6335" s="30"/>
      <c r="D6335" s="30" t="s">
        <v>31505</v>
      </c>
      <c r="E6335" s="30" t="s">
        <v>31506</v>
      </c>
      <c r="F6335" s="30" t="s">
        <v>31507</v>
      </c>
      <c r="G6335" s="30" t="s">
        <v>3516</v>
      </c>
      <c r="H6335" s="30" t="s">
        <v>1358</v>
      </c>
      <c r="I6335" s="30">
        <v>29112043</v>
      </c>
      <c r="J6335" s="30" t="s">
        <v>31508</v>
      </c>
      <c r="K6335" s="57">
        <v>83538844</v>
      </c>
      <c r="L6335" s="30"/>
      <c r="M6335" s="30"/>
      <c r="N6335" s="30"/>
      <c r="O6335" s="30"/>
      <c r="P6335" s="30"/>
      <c r="Q6335" s="30" t="s">
        <v>31509</v>
      </c>
      <c r="R6335" s="30"/>
      <c r="S6335" s="30"/>
      <c r="T6335" s="30"/>
      <c r="U6335" s="30"/>
      <c r="V6335" s="30" t="s">
        <v>1428</v>
      </c>
    </row>
    <row r="6336" spans="1:22" ht="15" customHeight="1">
      <c r="A6336" s="30">
        <v>64701</v>
      </c>
      <c r="B6336" s="30" t="s">
        <v>31510</v>
      </c>
      <c r="C6336" s="30"/>
      <c r="D6336" s="30" t="s">
        <v>31510</v>
      </c>
      <c r="E6336" s="30" t="s">
        <v>31511</v>
      </c>
      <c r="F6336" s="30" t="s">
        <v>31512</v>
      </c>
      <c r="G6336" s="30" t="s">
        <v>1570</v>
      </c>
      <c r="H6336" s="30" t="s">
        <v>1365</v>
      </c>
      <c r="I6336" s="30">
        <v>65060350</v>
      </c>
      <c r="J6336" s="30" t="s">
        <v>31513</v>
      </c>
      <c r="K6336" s="57">
        <v>126188327</v>
      </c>
      <c r="L6336" s="30"/>
      <c r="M6336" s="30"/>
      <c r="N6336" s="30"/>
      <c r="O6336" s="30"/>
      <c r="P6336" s="30"/>
      <c r="Q6336" s="30" t="s">
        <v>31514</v>
      </c>
      <c r="R6336" s="30"/>
      <c r="S6336" s="30"/>
      <c r="T6336" s="30"/>
      <c r="U6336" s="30"/>
      <c r="V6336" s="30" t="s">
        <v>1444</v>
      </c>
    </row>
    <row r="6337" spans="1:22" ht="15" customHeight="1">
      <c r="A6337" s="30">
        <v>64801</v>
      </c>
      <c r="B6337" s="30" t="s">
        <v>31515</v>
      </c>
      <c r="C6337" s="30"/>
      <c r="D6337" s="30" t="s">
        <v>31515</v>
      </c>
      <c r="E6337" s="30" t="s">
        <v>31516</v>
      </c>
      <c r="F6337" s="30" t="s">
        <v>2083</v>
      </c>
      <c r="G6337" s="30" t="s">
        <v>1422</v>
      </c>
      <c r="H6337" s="30" t="s">
        <v>1397</v>
      </c>
      <c r="I6337" s="30">
        <v>4743010</v>
      </c>
      <c r="J6337" s="30" t="s">
        <v>31517</v>
      </c>
      <c r="K6337" s="57">
        <v>113065204118</v>
      </c>
      <c r="L6337" s="30"/>
      <c r="M6337" s="30"/>
      <c r="N6337" s="30"/>
      <c r="O6337" s="30"/>
      <c r="P6337" s="30"/>
      <c r="Q6337" s="30" t="s">
        <v>31518</v>
      </c>
      <c r="R6337" s="30"/>
      <c r="S6337" s="30"/>
      <c r="T6337" s="30"/>
      <c r="U6337" s="30"/>
      <c r="V6337" s="30" t="s">
        <v>1428</v>
      </c>
    </row>
    <row r="6338" spans="1:22" ht="15" customHeight="1">
      <c r="A6338" s="30">
        <v>64901</v>
      </c>
      <c r="B6338" s="30" t="s">
        <v>31519</v>
      </c>
      <c r="C6338" s="30"/>
      <c r="D6338" s="30" t="s">
        <v>31519</v>
      </c>
      <c r="E6338" s="30" t="s">
        <v>31520</v>
      </c>
      <c r="F6338" s="30" t="s">
        <v>31521</v>
      </c>
      <c r="G6338" s="30" t="s">
        <v>10897</v>
      </c>
      <c r="H6338" s="30" t="s">
        <v>1371</v>
      </c>
      <c r="I6338" s="30">
        <v>78891245</v>
      </c>
      <c r="J6338" s="30" t="s">
        <v>31522</v>
      </c>
      <c r="K6338" s="57">
        <v>134064887</v>
      </c>
      <c r="L6338" s="30"/>
      <c r="M6338" s="30"/>
      <c r="N6338" s="30"/>
      <c r="O6338" s="30"/>
      <c r="P6338" s="30"/>
      <c r="Q6338" s="30" t="s">
        <v>31523</v>
      </c>
      <c r="R6338" s="30"/>
      <c r="S6338" s="30" t="s">
        <v>31524</v>
      </c>
      <c r="T6338" s="30"/>
      <c r="U6338" s="30"/>
      <c r="V6338" s="30" t="s">
        <v>1444</v>
      </c>
    </row>
    <row r="6339" spans="1:22" ht="15" customHeight="1">
      <c r="A6339" s="30">
        <v>65001</v>
      </c>
      <c r="B6339" s="30" t="s">
        <v>31525</v>
      </c>
      <c r="C6339" s="30"/>
      <c r="D6339" s="30" t="s">
        <v>31525</v>
      </c>
      <c r="E6339" s="30" t="s">
        <v>31526</v>
      </c>
      <c r="F6339" s="30" t="s">
        <v>31527</v>
      </c>
      <c r="G6339" s="30" t="s">
        <v>31528</v>
      </c>
      <c r="H6339" s="30" t="s">
        <v>1358</v>
      </c>
      <c r="I6339" s="30">
        <v>29450000</v>
      </c>
      <c r="J6339" s="30" t="s">
        <v>31529</v>
      </c>
      <c r="K6339" s="57">
        <v>83526250</v>
      </c>
      <c r="L6339" s="30"/>
      <c r="M6339" s="30"/>
      <c r="N6339" s="30"/>
      <c r="O6339" s="30"/>
      <c r="P6339" s="30"/>
      <c r="Q6339" s="30" t="s">
        <v>31530</v>
      </c>
      <c r="R6339" s="30"/>
      <c r="S6339" s="30"/>
      <c r="T6339" s="30"/>
      <c r="U6339" s="30"/>
      <c r="V6339" s="30" t="s">
        <v>1428</v>
      </c>
    </row>
    <row r="6340" spans="1:22" ht="15" customHeight="1">
      <c r="A6340" s="30">
        <v>65101</v>
      </c>
      <c r="B6340" s="30" t="s">
        <v>31531</v>
      </c>
      <c r="C6340" s="30"/>
      <c r="D6340" s="30" t="s">
        <v>31531</v>
      </c>
      <c r="E6340" s="30" t="s">
        <v>31532</v>
      </c>
      <c r="F6340" s="30" t="s">
        <v>31533</v>
      </c>
      <c r="G6340" s="30" t="s">
        <v>5850</v>
      </c>
      <c r="H6340" s="30" t="s">
        <v>1363</v>
      </c>
      <c r="I6340" s="30">
        <v>74961060</v>
      </c>
      <c r="J6340" s="30" t="s">
        <v>31534</v>
      </c>
      <c r="K6340" s="57">
        <v>106829807</v>
      </c>
      <c r="L6340" s="30"/>
      <c r="M6340" s="30"/>
      <c r="N6340" s="30"/>
      <c r="O6340" s="30"/>
      <c r="P6340" s="30"/>
      <c r="Q6340" s="30" t="s">
        <v>31535</v>
      </c>
      <c r="R6340" s="30"/>
      <c r="S6340" s="30" t="s">
        <v>31536</v>
      </c>
      <c r="T6340" s="30"/>
      <c r="U6340" s="30"/>
      <c r="V6340" s="30" t="s">
        <v>1444</v>
      </c>
    </row>
    <row r="6341" spans="1:22" ht="15" customHeight="1">
      <c r="A6341" s="30">
        <v>65201</v>
      </c>
      <c r="B6341" s="30" t="s">
        <v>31537</v>
      </c>
      <c r="C6341" s="30"/>
      <c r="D6341" s="30" t="s">
        <v>31537</v>
      </c>
      <c r="E6341" s="30" t="s">
        <v>31538</v>
      </c>
      <c r="F6341" s="30" t="s">
        <v>3173</v>
      </c>
      <c r="G6341" s="30" t="s">
        <v>31539</v>
      </c>
      <c r="H6341" s="30" t="s">
        <v>1367</v>
      </c>
      <c r="I6341" s="30">
        <v>36180000</v>
      </c>
      <c r="J6341" s="30" t="s">
        <v>31540</v>
      </c>
      <c r="K6341" s="57">
        <v>36823580046</v>
      </c>
      <c r="L6341" s="30"/>
      <c r="M6341" s="30"/>
      <c r="N6341" s="30"/>
      <c r="O6341" s="30"/>
      <c r="P6341" s="30"/>
      <c r="Q6341" s="30" t="s">
        <v>31541</v>
      </c>
      <c r="R6341" s="30"/>
      <c r="S6341" s="30" t="s">
        <v>4437</v>
      </c>
      <c r="T6341" s="30"/>
      <c r="U6341" s="30"/>
      <c r="V6341" s="30" t="s">
        <v>1444</v>
      </c>
    </row>
    <row r="6342" spans="1:22" ht="15" customHeight="1">
      <c r="A6342" s="37">
        <v>65301</v>
      </c>
      <c r="B6342" s="37" t="s">
        <v>31542</v>
      </c>
      <c r="C6342" s="37"/>
      <c r="D6342" s="37" t="s">
        <v>31542</v>
      </c>
      <c r="E6342" s="37" t="s">
        <v>31543</v>
      </c>
      <c r="F6342" s="37" t="s">
        <v>1454</v>
      </c>
      <c r="G6342" s="37" t="s">
        <v>31544</v>
      </c>
      <c r="H6342" s="37" t="s">
        <v>1385</v>
      </c>
      <c r="I6342" s="37">
        <v>59650000</v>
      </c>
      <c r="J6342" s="37" t="s">
        <v>31545</v>
      </c>
      <c r="K6342" s="58">
        <v>205841686</v>
      </c>
      <c r="L6342" s="37"/>
      <c r="M6342" s="37"/>
      <c r="N6342" s="37"/>
      <c r="O6342" s="37"/>
      <c r="P6342" s="37"/>
      <c r="Q6342" s="37" t="s">
        <v>31546</v>
      </c>
      <c r="R6342" s="37"/>
      <c r="S6342" s="37"/>
      <c r="T6342" s="37"/>
      <c r="U6342" s="37"/>
      <c r="V6342" s="26" t="s">
        <v>202</v>
      </c>
    </row>
    <row r="6343" spans="1:22" ht="15" customHeight="1">
      <c r="A6343" s="30">
        <v>65401</v>
      </c>
      <c r="B6343" s="30" t="s">
        <v>31547</v>
      </c>
      <c r="C6343" s="30"/>
      <c r="D6343" s="30" t="s">
        <v>31547</v>
      </c>
      <c r="E6343" s="30" t="s">
        <v>31548</v>
      </c>
      <c r="F6343" s="30" t="s">
        <v>5849</v>
      </c>
      <c r="G6343" s="30" t="s">
        <v>5850</v>
      </c>
      <c r="H6343" s="30" t="s">
        <v>1363</v>
      </c>
      <c r="I6343" s="30">
        <v>74930530</v>
      </c>
      <c r="J6343" s="30" t="s">
        <v>31549</v>
      </c>
      <c r="K6343" s="57" t="s">
        <v>31550</v>
      </c>
      <c r="L6343" s="30"/>
      <c r="M6343" s="30"/>
      <c r="N6343" s="30"/>
      <c r="O6343" s="30"/>
      <c r="P6343" s="30"/>
      <c r="Q6343" s="30" t="s">
        <v>31551</v>
      </c>
      <c r="R6343" s="30"/>
      <c r="S6343" s="30" t="s">
        <v>31552</v>
      </c>
      <c r="T6343" s="30"/>
      <c r="U6343" s="30"/>
      <c r="V6343" s="30" t="s">
        <v>1428</v>
      </c>
    </row>
    <row r="6344" spans="1:22" ht="15" customHeight="1">
      <c r="A6344" s="30">
        <v>65501</v>
      </c>
      <c r="B6344" s="30" t="s">
        <v>31553</v>
      </c>
      <c r="C6344" s="30"/>
      <c r="D6344" s="30" t="s">
        <v>31553</v>
      </c>
      <c r="E6344" s="30" t="s">
        <v>31554</v>
      </c>
      <c r="F6344" s="30" t="s">
        <v>31555</v>
      </c>
      <c r="G6344" s="30" t="s">
        <v>2514</v>
      </c>
      <c r="H6344" s="30" t="s">
        <v>1375</v>
      </c>
      <c r="I6344" s="30">
        <v>58042140</v>
      </c>
      <c r="J6344" s="30" t="s">
        <v>31556</v>
      </c>
      <c r="K6344" s="57">
        <v>164681590</v>
      </c>
      <c r="L6344" s="30"/>
      <c r="M6344" s="30"/>
      <c r="N6344" s="30"/>
      <c r="O6344" s="30"/>
      <c r="P6344" s="30"/>
      <c r="Q6344" s="30" t="s">
        <v>31064</v>
      </c>
      <c r="R6344" s="30"/>
      <c r="S6344" s="30"/>
      <c r="T6344" s="30"/>
      <c r="U6344" s="30"/>
      <c r="V6344" s="30" t="s">
        <v>1444</v>
      </c>
    </row>
    <row r="6345" spans="1:22" ht="15" customHeight="1">
      <c r="A6345" s="30">
        <v>65601</v>
      </c>
      <c r="B6345" s="30" t="s">
        <v>31557</v>
      </c>
      <c r="C6345" s="30"/>
      <c r="D6345" s="30" t="s">
        <v>31557</v>
      </c>
      <c r="E6345" s="30" t="s">
        <v>31558</v>
      </c>
      <c r="F6345" s="30" t="s">
        <v>2857</v>
      </c>
      <c r="G6345" s="30" t="s">
        <v>1422</v>
      </c>
      <c r="H6345" s="30" t="s">
        <v>1397</v>
      </c>
      <c r="I6345" s="30">
        <v>4218100</v>
      </c>
      <c r="J6345" s="30" t="s">
        <v>31559</v>
      </c>
      <c r="K6345" s="57">
        <v>116868051110</v>
      </c>
      <c r="L6345" s="30"/>
      <c r="M6345" s="30"/>
      <c r="N6345" s="30"/>
      <c r="O6345" s="30"/>
      <c r="P6345" s="30"/>
      <c r="Q6345" s="30" t="s">
        <v>31560</v>
      </c>
      <c r="R6345" s="30"/>
      <c r="S6345" s="30"/>
      <c r="T6345" s="30"/>
      <c r="U6345" s="30"/>
      <c r="V6345" s="30" t="s">
        <v>1444</v>
      </c>
    </row>
    <row r="6346" spans="1:22" ht="15" customHeight="1">
      <c r="A6346" s="37">
        <v>65701</v>
      </c>
      <c r="B6346" s="37" t="s">
        <v>31561</v>
      </c>
      <c r="C6346" s="37"/>
      <c r="D6346" s="37" t="s">
        <v>31561</v>
      </c>
      <c r="E6346" s="37" t="s">
        <v>31562</v>
      </c>
      <c r="F6346" s="37" t="s">
        <v>1454</v>
      </c>
      <c r="G6346" s="37" t="s">
        <v>7349</v>
      </c>
      <c r="H6346" s="37" t="s">
        <v>1385</v>
      </c>
      <c r="I6346" s="37">
        <v>59280000</v>
      </c>
      <c r="J6346" s="37" t="s">
        <v>31563</v>
      </c>
      <c r="K6346" s="58">
        <v>202543919</v>
      </c>
      <c r="L6346" s="37"/>
      <c r="M6346" s="37"/>
      <c r="N6346" s="37"/>
      <c r="O6346" s="37"/>
      <c r="P6346" s="37"/>
      <c r="Q6346" s="37" t="s">
        <v>31564</v>
      </c>
      <c r="R6346" s="37"/>
      <c r="S6346" s="37"/>
      <c r="T6346" s="37"/>
      <c r="U6346" s="37"/>
      <c r="V6346" s="26" t="s">
        <v>202</v>
      </c>
    </row>
    <row r="6347" spans="1:22" ht="15" customHeight="1">
      <c r="A6347" s="37">
        <v>65801</v>
      </c>
      <c r="B6347" s="37" t="s">
        <v>31565</v>
      </c>
      <c r="C6347" s="37"/>
      <c r="D6347" s="37" t="s">
        <v>31565</v>
      </c>
      <c r="E6347" s="37" t="s">
        <v>31566</v>
      </c>
      <c r="F6347" s="37" t="s">
        <v>1454</v>
      </c>
      <c r="G6347" s="37" t="s">
        <v>31567</v>
      </c>
      <c r="H6347" s="37" t="s">
        <v>1385</v>
      </c>
      <c r="I6347" s="37">
        <v>59240000</v>
      </c>
      <c r="J6347" s="37" t="s">
        <v>31568</v>
      </c>
      <c r="K6347" s="58">
        <v>204342406</v>
      </c>
      <c r="L6347" s="37"/>
      <c r="M6347" s="37"/>
      <c r="N6347" s="37"/>
      <c r="O6347" s="37"/>
      <c r="P6347" s="37"/>
      <c r="Q6347" s="37" t="s">
        <v>31569</v>
      </c>
      <c r="R6347" s="37"/>
      <c r="S6347" s="37"/>
      <c r="T6347" s="37"/>
      <c r="U6347" s="37"/>
      <c r="V6347" s="26" t="s">
        <v>202</v>
      </c>
    </row>
    <row r="6348" spans="1:22" ht="15" customHeight="1">
      <c r="A6348" s="37">
        <v>65901</v>
      </c>
      <c r="B6348" s="37" t="s">
        <v>31570</v>
      </c>
      <c r="C6348" s="37"/>
      <c r="D6348" s="37" t="s">
        <v>31570</v>
      </c>
      <c r="E6348" s="37" t="s">
        <v>31571</v>
      </c>
      <c r="F6348" s="37" t="s">
        <v>1454</v>
      </c>
      <c r="G6348" s="37" t="s">
        <v>31572</v>
      </c>
      <c r="H6348" s="37" t="s">
        <v>1385</v>
      </c>
      <c r="I6348" s="37">
        <v>59338000</v>
      </c>
      <c r="J6348" s="37" t="s">
        <v>31573</v>
      </c>
      <c r="K6348" s="58">
        <v>206102720</v>
      </c>
      <c r="L6348" s="37"/>
      <c r="M6348" s="37"/>
      <c r="N6348" s="37"/>
      <c r="O6348" s="37"/>
      <c r="P6348" s="37"/>
      <c r="Q6348" s="37" t="s">
        <v>31574</v>
      </c>
      <c r="R6348" s="37"/>
      <c r="S6348" s="37"/>
      <c r="T6348" s="37"/>
      <c r="U6348" s="37"/>
      <c r="V6348" s="26" t="s">
        <v>202</v>
      </c>
    </row>
    <row r="6349" spans="1:22" ht="15" customHeight="1">
      <c r="A6349" s="30">
        <v>66101</v>
      </c>
      <c r="B6349" s="30" t="s">
        <v>31575</v>
      </c>
      <c r="C6349" s="30"/>
      <c r="D6349" s="30" t="s">
        <v>31575</v>
      </c>
      <c r="E6349" s="30" t="s">
        <v>31576</v>
      </c>
      <c r="F6349" s="30" t="s">
        <v>1454</v>
      </c>
      <c r="G6349" s="30" t="s">
        <v>31577</v>
      </c>
      <c r="H6349" s="30" t="s">
        <v>1393</v>
      </c>
      <c r="I6349" s="30">
        <v>89110001</v>
      </c>
      <c r="J6349" s="30" t="s">
        <v>31578</v>
      </c>
      <c r="K6349" s="57">
        <v>253857430</v>
      </c>
      <c r="L6349" s="30"/>
      <c r="M6349" s="30"/>
      <c r="N6349" s="30"/>
      <c r="O6349" s="30"/>
      <c r="P6349" s="30"/>
      <c r="Q6349" s="30" t="s">
        <v>31579</v>
      </c>
      <c r="R6349" s="30"/>
      <c r="S6349" s="30"/>
      <c r="T6349" s="30"/>
      <c r="U6349" s="30"/>
      <c r="V6349" s="30" t="s">
        <v>1444</v>
      </c>
    </row>
    <row r="6350" spans="1:22" ht="15" customHeight="1">
      <c r="A6350" s="30">
        <v>66201</v>
      </c>
      <c r="B6350" s="30" t="s">
        <v>31580</v>
      </c>
      <c r="C6350" s="30"/>
      <c r="D6350" s="30" t="s">
        <v>31580</v>
      </c>
      <c r="E6350" s="30" t="s">
        <v>31581</v>
      </c>
      <c r="F6350" s="30" t="s">
        <v>31582</v>
      </c>
      <c r="G6350" s="30" t="s">
        <v>2360</v>
      </c>
      <c r="H6350" s="30" t="s">
        <v>1363</v>
      </c>
      <c r="I6350" s="30">
        <v>74275120</v>
      </c>
      <c r="J6350" s="30" t="s">
        <v>31583</v>
      </c>
      <c r="K6350" s="57"/>
      <c r="L6350" s="30"/>
      <c r="M6350" s="30"/>
      <c r="N6350" s="30"/>
      <c r="O6350" s="30"/>
      <c r="P6350" s="30"/>
      <c r="Q6350" s="30"/>
      <c r="R6350" s="30"/>
      <c r="S6350" s="30"/>
      <c r="T6350" s="30"/>
      <c r="U6350" s="30"/>
      <c r="V6350" s="30" t="s">
        <v>1444</v>
      </c>
    </row>
    <row r="6351" spans="1:22" ht="15" customHeight="1">
      <c r="A6351" s="37">
        <v>66301</v>
      </c>
      <c r="B6351" s="37" t="s">
        <v>31584</v>
      </c>
      <c r="C6351" s="37"/>
      <c r="D6351" s="37" t="s">
        <v>31584</v>
      </c>
      <c r="E6351" s="37" t="s">
        <v>19325</v>
      </c>
      <c r="F6351" s="37" t="s">
        <v>1454</v>
      </c>
      <c r="G6351" s="37" t="s">
        <v>1746</v>
      </c>
      <c r="H6351" s="37" t="s">
        <v>1377</v>
      </c>
      <c r="I6351" s="37">
        <v>53401320</v>
      </c>
      <c r="J6351" s="37" t="s">
        <v>31585</v>
      </c>
      <c r="K6351" s="58" t="s">
        <v>31586</v>
      </c>
      <c r="L6351" s="37"/>
      <c r="M6351" s="37"/>
      <c r="N6351" s="37"/>
      <c r="O6351" s="37"/>
      <c r="P6351" s="37"/>
      <c r="Q6351" s="37" t="s">
        <v>31587</v>
      </c>
      <c r="R6351" s="37"/>
      <c r="S6351" s="37" t="s">
        <v>31588</v>
      </c>
      <c r="T6351" s="37"/>
      <c r="U6351" s="37"/>
      <c r="V6351" s="26" t="s">
        <v>202</v>
      </c>
    </row>
    <row r="6352" spans="1:22" ht="15" customHeight="1">
      <c r="A6352" s="37">
        <v>66401</v>
      </c>
      <c r="B6352" s="37" t="s">
        <v>31589</v>
      </c>
      <c r="C6352" s="37"/>
      <c r="D6352" s="37" t="s">
        <v>31589</v>
      </c>
      <c r="E6352" s="37" t="s">
        <v>12327</v>
      </c>
      <c r="F6352" s="37" t="s">
        <v>31590</v>
      </c>
      <c r="G6352" s="37" t="s">
        <v>1776</v>
      </c>
      <c r="H6352" s="37" t="s">
        <v>1381</v>
      </c>
      <c r="I6352" s="37">
        <v>80530010</v>
      </c>
      <c r="J6352" s="37" t="s">
        <v>31591</v>
      </c>
      <c r="K6352" s="58" t="s">
        <v>31592</v>
      </c>
      <c r="L6352" s="37"/>
      <c r="M6352" s="37"/>
      <c r="N6352" s="37"/>
      <c r="O6352" s="37"/>
      <c r="P6352" s="37"/>
      <c r="Q6352" s="37" t="s">
        <v>31593</v>
      </c>
      <c r="R6352" s="37"/>
      <c r="S6352" s="37"/>
      <c r="T6352" s="37"/>
      <c r="U6352" s="37"/>
      <c r="V6352" s="26" t="s">
        <v>202</v>
      </c>
    </row>
    <row r="6353" spans="1:22" ht="15" customHeight="1">
      <c r="A6353" s="30">
        <v>66501</v>
      </c>
      <c r="B6353" s="30" t="s">
        <v>31594</v>
      </c>
      <c r="C6353" s="30"/>
      <c r="D6353" s="30" t="s">
        <v>31594</v>
      </c>
      <c r="E6353" s="30" t="s">
        <v>31595</v>
      </c>
      <c r="F6353" s="30" t="s">
        <v>3649</v>
      </c>
      <c r="G6353" s="30" t="s">
        <v>4971</v>
      </c>
      <c r="H6353" s="30" t="s">
        <v>1381</v>
      </c>
      <c r="I6353" s="30">
        <v>86191420</v>
      </c>
      <c r="J6353" s="30" t="s">
        <v>31596</v>
      </c>
      <c r="K6353" s="57">
        <v>9031073089</v>
      </c>
      <c r="L6353" s="30"/>
      <c r="M6353" s="30"/>
      <c r="N6353" s="30"/>
      <c r="O6353" s="30"/>
      <c r="P6353" s="30"/>
      <c r="Q6353" s="30" t="s">
        <v>28708</v>
      </c>
      <c r="R6353" s="30"/>
      <c r="S6353" s="30"/>
      <c r="T6353" s="30"/>
      <c r="U6353" s="30"/>
      <c r="V6353" s="30" t="s">
        <v>1444</v>
      </c>
    </row>
    <row r="6354" spans="1:22" ht="15" customHeight="1">
      <c r="A6354" s="30">
        <v>66601</v>
      </c>
      <c r="B6354" s="30" t="s">
        <v>31597</v>
      </c>
      <c r="C6354" s="30"/>
      <c r="D6354" s="30" t="s">
        <v>31597</v>
      </c>
      <c r="E6354" s="30" t="s">
        <v>31598</v>
      </c>
      <c r="F6354" s="30" t="s">
        <v>31599</v>
      </c>
      <c r="G6354" s="30" t="s">
        <v>7309</v>
      </c>
      <c r="H6354" s="30" t="s">
        <v>1381</v>
      </c>
      <c r="I6354" s="30">
        <v>83430000</v>
      </c>
      <c r="J6354" s="30" t="s">
        <v>31600</v>
      </c>
      <c r="K6354" s="57">
        <v>9086021703</v>
      </c>
      <c r="L6354" s="30"/>
      <c r="M6354" s="30"/>
      <c r="N6354" s="30"/>
      <c r="O6354" s="30"/>
      <c r="P6354" s="30"/>
      <c r="Q6354" s="30" t="s">
        <v>31601</v>
      </c>
      <c r="R6354" s="30"/>
      <c r="S6354" s="30"/>
      <c r="T6354" s="30"/>
      <c r="U6354" s="30"/>
      <c r="V6354" s="30" t="s">
        <v>1428</v>
      </c>
    </row>
    <row r="6355" spans="1:22" ht="15" customHeight="1">
      <c r="A6355" s="30">
        <v>66701</v>
      </c>
      <c r="B6355" s="30" t="s">
        <v>31602</v>
      </c>
      <c r="C6355" s="30"/>
      <c r="D6355" s="30" t="s">
        <v>31602</v>
      </c>
      <c r="E6355" s="30" t="s">
        <v>31603</v>
      </c>
      <c r="F6355" s="30" t="s">
        <v>1454</v>
      </c>
      <c r="G6355" s="30" t="s">
        <v>1776</v>
      </c>
      <c r="H6355" s="30" t="s">
        <v>1381</v>
      </c>
      <c r="I6355" s="30">
        <v>80020020</v>
      </c>
      <c r="J6355" s="30" t="s">
        <v>31604</v>
      </c>
      <c r="K6355" s="57">
        <v>9089692005</v>
      </c>
      <c r="L6355" s="30"/>
      <c r="M6355" s="30"/>
      <c r="N6355" s="30"/>
      <c r="O6355" s="30"/>
      <c r="P6355" s="30"/>
      <c r="Q6355" s="30" t="s">
        <v>31605</v>
      </c>
      <c r="R6355" s="30"/>
      <c r="S6355" s="30"/>
      <c r="T6355" s="30"/>
      <c r="U6355" s="30"/>
      <c r="V6355" s="30" t="s">
        <v>1428</v>
      </c>
    </row>
    <row r="6356" spans="1:22" ht="15" customHeight="1">
      <c r="A6356" s="30">
        <v>66801</v>
      </c>
      <c r="B6356" s="30" t="s">
        <v>31606</v>
      </c>
      <c r="C6356" s="30"/>
      <c r="D6356" s="30" t="s">
        <v>31606</v>
      </c>
      <c r="E6356" s="30" t="s">
        <v>31607</v>
      </c>
      <c r="F6356" s="30" t="s">
        <v>1454</v>
      </c>
      <c r="G6356" s="30" t="s">
        <v>31608</v>
      </c>
      <c r="H6356" s="30" t="s">
        <v>1385</v>
      </c>
      <c r="I6356" s="30">
        <v>59330000</v>
      </c>
      <c r="J6356" s="30" t="s">
        <v>31609</v>
      </c>
      <c r="K6356" s="57">
        <v>205367810</v>
      </c>
      <c r="L6356" s="30"/>
      <c r="M6356" s="30"/>
      <c r="N6356" s="30"/>
      <c r="O6356" s="30"/>
      <c r="P6356" s="30"/>
      <c r="Q6356" s="30" t="s">
        <v>31610</v>
      </c>
      <c r="R6356" s="30"/>
      <c r="S6356" s="30"/>
      <c r="T6356" s="30"/>
      <c r="U6356" s="30"/>
      <c r="V6356" s="30" t="s">
        <v>1444</v>
      </c>
    </row>
    <row r="6357" spans="1:22" ht="15" customHeight="1">
      <c r="A6357" s="30">
        <v>66901</v>
      </c>
      <c r="B6357" s="30" t="s">
        <v>31611</v>
      </c>
      <c r="C6357" s="30"/>
      <c r="D6357" s="30" t="s">
        <v>31611</v>
      </c>
      <c r="E6357" s="30" t="s">
        <v>31612</v>
      </c>
      <c r="F6357" s="30" t="s">
        <v>30941</v>
      </c>
      <c r="G6357" s="30" t="s">
        <v>4238</v>
      </c>
      <c r="H6357" s="30" t="s">
        <v>1358</v>
      </c>
      <c r="I6357" s="30">
        <v>29090370</v>
      </c>
      <c r="J6357" s="30" t="s">
        <v>31613</v>
      </c>
      <c r="K6357" s="57">
        <v>83228799</v>
      </c>
      <c r="L6357" s="30"/>
      <c r="M6357" s="30"/>
      <c r="N6357" s="30"/>
      <c r="O6357" s="30"/>
      <c r="P6357" s="30"/>
      <c r="Q6357" s="30" t="s">
        <v>31614</v>
      </c>
      <c r="R6357" s="30"/>
      <c r="S6357" s="30"/>
      <c r="T6357" s="30"/>
      <c r="U6357" s="30"/>
      <c r="V6357" s="30" t="s">
        <v>1444</v>
      </c>
    </row>
    <row r="6358" spans="1:22" ht="15" customHeight="1">
      <c r="A6358" s="30">
        <v>67001</v>
      </c>
      <c r="B6358" s="30" t="s">
        <v>31615</v>
      </c>
      <c r="C6358" s="30"/>
      <c r="D6358" s="30" t="s">
        <v>31615</v>
      </c>
      <c r="E6358" s="30" t="s">
        <v>31616</v>
      </c>
      <c r="F6358" s="30" t="s">
        <v>31502</v>
      </c>
      <c r="G6358" s="30" t="s">
        <v>8161</v>
      </c>
      <c r="H6358" s="30" t="s">
        <v>1358</v>
      </c>
      <c r="I6358" s="30">
        <v>29162703</v>
      </c>
      <c r="J6358" s="30" t="s">
        <v>31617</v>
      </c>
      <c r="K6358" s="57">
        <v>82293368</v>
      </c>
      <c r="L6358" s="30"/>
      <c r="M6358" s="30"/>
      <c r="N6358" s="30"/>
      <c r="O6358" s="30"/>
      <c r="P6358" s="30"/>
      <c r="Q6358" s="30" t="s">
        <v>31618</v>
      </c>
      <c r="R6358" s="30"/>
      <c r="S6358" s="30"/>
      <c r="T6358" s="30"/>
      <c r="U6358" s="30"/>
      <c r="V6358" s="30" t="s">
        <v>1444</v>
      </c>
    </row>
    <row r="6359" spans="1:22" ht="15" customHeight="1">
      <c r="A6359" s="30">
        <v>67101</v>
      </c>
      <c r="B6359" s="30" t="s">
        <v>31619</v>
      </c>
      <c r="C6359" s="30"/>
      <c r="D6359" s="30" t="s">
        <v>31619</v>
      </c>
      <c r="E6359" s="30" t="s">
        <v>31620</v>
      </c>
      <c r="F6359" s="30" t="s">
        <v>1454</v>
      </c>
      <c r="G6359" s="30" t="s">
        <v>22242</v>
      </c>
      <c r="H6359" s="30" t="s">
        <v>1383</v>
      </c>
      <c r="I6359" s="30">
        <v>2600000</v>
      </c>
      <c r="J6359" s="30" t="s">
        <v>31621</v>
      </c>
      <c r="K6359" s="57" t="s">
        <v>31622</v>
      </c>
      <c r="L6359" s="30"/>
      <c r="M6359" s="30"/>
      <c r="N6359" s="30"/>
      <c r="O6359" s="30"/>
      <c r="P6359" s="30"/>
      <c r="Q6359" s="30" t="s">
        <v>31623</v>
      </c>
      <c r="R6359" s="30"/>
      <c r="S6359" s="30"/>
      <c r="T6359" s="30"/>
      <c r="U6359" s="30"/>
      <c r="V6359" s="30" t="s">
        <v>1428</v>
      </c>
    </row>
    <row r="6360" spans="1:22" ht="15" customHeight="1">
      <c r="A6360" s="30">
        <v>67201</v>
      </c>
      <c r="B6360" s="30" t="s">
        <v>31624</v>
      </c>
      <c r="C6360" s="30"/>
      <c r="D6360" s="30" t="s">
        <v>31624</v>
      </c>
      <c r="E6360" s="30" t="s">
        <v>31625</v>
      </c>
      <c r="F6360" s="30" t="s">
        <v>7054</v>
      </c>
      <c r="G6360" s="30" t="s">
        <v>1492</v>
      </c>
      <c r="H6360" s="30" t="s">
        <v>1354</v>
      </c>
      <c r="I6360" s="30">
        <v>60170021</v>
      </c>
      <c r="J6360" s="30" t="s">
        <v>31626</v>
      </c>
      <c r="K6360" s="57">
        <v>65240987</v>
      </c>
      <c r="L6360" s="30"/>
      <c r="M6360" s="30"/>
      <c r="N6360" s="30"/>
      <c r="O6360" s="30"/>
      <c r="P6360" s="30"/>
      <c r="Q6360" s="30" t="s">
        <v>31627</v>
      </c>
      <c r="R6360" s="30"/>
      <c r="S6360" s="30" t="s">
        <v>24637</v>
      </c>
      <c r="T6360" s="30"/>
      <c r="U6360" s="30"/>
      <c r="V6360" s="30" t="s">
        <v>1444</v>
      </c>
    </row>
    <row r="6361" spans="1:22" ht="15" customHeight="1">
      <c r="A6361" s="30">
        <v>67301</v>
      </c>
      <c r="B6361" s="30" t="s">
        <v>31628</v>
      </c>
      <c r="C6361" s="30"/>
      <c r="D6361" s="30" t="s">
        <v>31628</v>
      </c>
      <c r="E6361" s="30" t="s">
        <v>31629</v>
      </c>
      <c r="F6361" s="30" t="s">
        <v>1454</v>
      </c>
      <c r="G6361" s="30" t="s">
        <v>2703</v>
      </c>
      <c r="H6361" s="30" t="s">
        <v>1367</v>
      </c>
      <c r="I6361" s="30">
        <v>38400124</v>
      </c>
      <c r="J6361" s="30" t="s">
        <v>31630</v>
      </c>
      <c r="K6361" s="57"/>
      <c r="L6361" s="30"/>
      <c r="M6361" s="30"/>
      <c r="N6361" s="30"/>
      <c r="O6361" s="30"/>
      <c r="P6361" s="30"/>
      <c r="Q6361" s="30" t="s">
        <v>31631</v>
      </c>
      <c r="R6361" s="30"/>
      <c r="S6361" s="30"/>
      <c r="T6361" s="30"/>
      <c r="U6361" s="30"/>
      <c r="V6361" s="30" t="s">
        <v>1444</v>
      </c>
    </row>
    <row r="6362" spans="1:22" ht="15" customHeight="1">
      <c r="A6362" s="30">
        <v>67401</v>
      </c>
      <c r="B6362" s="30" t="s">
        <v>31632</v>
      </c>
      <c r="C6362" s="30"/>
      <c r="D6362" s="30" t="s">
        <v>31632</v>
      </c>
      <c r="E6362" s="30" t="s">
        <v>31633</v>
      </c>
      <c r="F6362" s="30" t="s">
        <v>31634</v>
      </c>
      <c r="G6362" s="30" t="s">
        <v>1889</v>
      </c>
      <c r="H6362" s="30" t="s">
        <v>1381</v>
      </c>
      <c r="I6362" s="30">
        <v>84061000</v>
      </c>
      <c r="J6362" s="30" t="s">
        <v>31635</v>
      </c>
      <c r="K6362" s="57" t="s">
        <v>31636</v>
      </c>
      <c r="L6362" s="30"/>
      <c r="M6362" s="30"/>
      <c r="N6362" s="30"/>
      <c r="O6362" s="30"/>
      <c r="P6362" s="30"/>
      <c r="Q6362" s="30" t="s">
        <v>31637</v>
      </c>
      <c r="R6362" s="30"/>
      <c r="S6362" s="30"/>
      <c r="T6362" s="30"/>
      <c r="U6362" s="30"/>
      <c r="V6362" s="30" t="s">
        <v>1444</v>
      </c>
    </row>
    <row r="6363" spans="1:22" ht="15" customHeight="1">
      <c r="A6363" s="30">
        <v>67501</v>
      </c>
      <c r="B6363" s="30" t="s">
        <v>31638</v>
      </c>
      <c r="C6363" s="30"/>
      <c r="D6363" s="30" t="s">
        <v>31638</v>
      </c>
      <c r="E6363" s="30" t="s">
        <v>8585</v>
      </c>
      <c r="F6363" s="30" t="s">
        <v>8586</v>
      </c>
      <c r="G6363" s="30" t="s">
        <v>2011</v>
      </c>
      <c r="H6363" s="30" t="s">
        <v>1363</v>
      </c>
      <c r="I6363" s="30">
        <v>75860000</v>
      </c>
      <c r="J6363" s="30" t="s">
        <v>31639</v>
      </c>
      <c r="K6363" s="57" t="s">
        <v>31640</v>
      </c>
      <c r="L6363" s="30"/>
      <c r="M6363" s="30"/>
      <c r="N6363" s="30"/>
      <c r="O6363" s="30"/>
      <c r="P6363" s="30"/>
      <c r="Q6363" s="30" t="s">
        <v>31641</v>
      </c>
      <c r="R6363" s="30"/>
      <c r="S6363" s="30" t="s">
        <v>31642</v>
      </c>
      <c r="T6363" s="30"/>
      <c r="U6363" s="30"/>
      <c r="V6363" s="30" t="s">
        <v>1444</v>
      </c>
    </row>
    <row r="6364" spans="1:22" ht="15" customHeight="1">
      <c r="A6364" s="30">
        <v>67601</v>
      </c>
      <c r="B6364" s="30" t="s">
        <v>31643</v>
      </c>
      <c r="C6364" s="30"/>
      <c r="D6364" s="30" t="s">
        <v>31643</v>
      </c>
      <c r="E6364" s="30" t="s">
        <v>31644</v>
      </c>
      <c r="F6364" s="30" t="s">
        <v>1454</v>
      </c>
      <c r="G6364" s="30" t="s">
        <v>3389</v>
      </c>
      <c r="H6364" s="30" t="s">
        <v>1379</v>
      </c>
      <c r="I6364" s="30">
        <v>64600002</v>
      </c>
      <c r="J6364" s="30" t="s">
        <v>31645</v>
      </c>
      <c r="K6364" s="57">
        <v>194392775</v>
      </c>
      <c r="L6364" s="30"/>
      <c r="M6364" s="30"/>
      <c r="N6364" s="30"/>
      <c r="O6364" s="30"/>
      <c r="P6364" s="30"/>
      <c r="Q6364" s="30" t="s">
        <v>31646</v>
      </c>
      <c r="R6364" s="30"/>
      <c r="S6364" s="30"/>
      <c r="T6364" s="30"/>
      <c r="U6364" s="30"/>
      <c r="V6364" s="30" t="s">
        <v>1444</v>
      </c>
    </row>
    <row r="6365" spans="1:22" ht="15" customHeight="1">
      <c r="A6365" s="30">
        <v>67901</v>
      </c>
      <c r="B6365" s="30" t="s">
        <v>31647</v>
      </c>
      <c r="C6365" s="30"/>
      <c r="D6365" s="30" t="s">
        <v>31647</v>
      </c>
      <c r="E6365" s="30" t="s">
        <v>31648</v>
      </c>
      <c r="F6365" s="30" t="s">
        <v>1454</v>
      </c>
      <c r="G6365" s="30" t="s">
        <v>30632</v>
      </c>
      <c r="H6365" s="30" t="s">
        <v>1365</v>
      </c>
      <c r="I6365" s="30">
        <v>65775000</v>
      </c>
      <c r="J6365" s="30" t="s">
        <v>31649</v>
      </c>
      <c r="K6365" s="57" t="s">
        <v>31650</v>
      </c>
      <c r="L6365" s="30"/>
      <c r="M6365" s="30"/>
      <c r="N6365" s="30"/>
      <c r="O6365" s="30"/>
      <c r="P6365" s="30"/>
      <c r="Q6365" s="30" t="s">
        <v>31651</v>
      </c>
      <c r="R6365" s="30"/>
      <c r="S6365" s="30" t="s">
        <v>31652</v>
      </c>
      <c r="T6365" s="30"/>
      <c r="U6365" s="30"/>
      <c r="V6365" s="30" t="s">
        <v>1444</v>
      </c>
    </row>
    <row r="6366" spans="1:22" ht="15" customHeight="1">
      <c r="A6366" s="30">
        <v>68001</v>
      </c>
      <c r="B6366" s="30" t="s">
        <v>31653</v>
      </c>
      <c r="C6366" s="30"/>
      <c r="D6366" s="30" t="s">
        <v>31653</v>
      </c>
      <c r="E6366" s="30" t="s">
        <v>31654</v>
      </c>
      <c r="F6366" s="30" t="s">
        <v>31655</v>
      </c>
      <c r="G6366" s="30" t="s">
        <v>7704</v>
      </c>
      <c r="H6366" s="30" t="s">
        <v>1393</v>
      </c>
      <c r="I6366" s="30">
        <v>88135400</v>
      </c>
      <c r="J6366" s="30" t="s">
        <v>31656</v>
      </c>
      <c r="K6366" s="57">
        <v>262347679</v>
      </c>
      <c r="L6366" s="30"/>
      <c r="M6366" s="30"/>
      <c r="N6366" s="30"/>
      <c r="O6366" s="30"/>
      <c r="P6366" s="30"/>
      <c r="Q6366" s="30" t="s">
        <v>31657</v>
      </c>
      <c r="R6366" s="30"/>
      <c r="S6366" s="30" t="s">
        <v>31658</v>
      </c>
      <c r="T6366" s="30"/>
      <c r="U6366" s="30"/>
      <c r="V6366" s="30" t="s">
        <v>1444</v>
      </c>
    </row>
    <row r="6367" spans="1:22" ht="15" customHeight="1">
      <c r="A6367" s="30">
        <v>68101</v>
      </c>
      <c r="B6367" s="30" t="s">
        <v>31659</v>
      </c>
      <c r="C6367" s="30"/>
      <c r="D6367" s="30" t="s">
        <v>31659</v>
      </c>
      <c r="E6367" s="30" t="s">
        <v>31660</v>
      </c>
      <c r="F6367" s="30" t="s">
        <v>2744</v>
      </c>
      <c r="G6367" s="30" t="s">
        <v>2011</v>
      </c>
      <c r="H6367" s="30" t="s">
        <v>1363</v>
      </c>
      <c r="I6367" s="30">
        <v>75901040</v>
      </c>
      <c r="J6367" s="30" t="s">
        <v>31661</v>
      </c>
      <c r="K6367" s="57" t="s">
        <v>31662</v>
      </c>
      <c r="L6367" s="30"/>
      <c r="M6367" s="30"/>
      <c r="N6367" s="30"/>
      <c r="O6367" s="30"/>
      <c r="P6367" s="30"/>
      <c r="Q6367" s="30" t="s">
        <v>29430</v>
      </c>
      <c r="R6367" s="30"/>
      <c r="S6367" s="30" t="s">
        <v>4437</v>
      </c>
      <c r="T6367" s="30"/>
      <c r="U6367" s="30"/>
      <c r="V6367" s="30" t="s">
        <v>1444</v>
      </c>
    </row>
    <row r="6368" spans="1:22" ht="15" customHeight="1">
      <c r="A6368" s="30">
        <v>68201</v>
      </c>
      <c r="B6368" s="30" t="s">
        <v>31663</v>
      </c>
      <c r="C6368" s="30"/>
      <c r="D6368" s="30" t="s">
        <v>31663</v>
      </c>
      <c r="E6368" s="30" t="s">
        <v>31664</v>
      </c>
      <c r="F6368" s="30" t="s">
        <v>1454</v>
      </c>
      <c r="G6368" s="30" t="s">
        <v>23805</v>
      </c>
      <c r="H6368" s="30" t="s">
        <v>1377</v>
      </c>
      <c r="I6368" s="30">
        <v>55125000</v>
      </c>
      <c r="J6368" s="30" t="s">
        <v>31665</v>
      </c>
      <c r="K6368" s="57" t="s">
        <v>31666</v>
      </c>
      <c r="L6368" s="30"/>
      <c r="M6368" s="30"/>
      <c r="N6368" s="30"/>
      <c r="O6368" s="30"/>
      <c r="P6368" s="30"/>
      <c r="Q6368" s="30" t="s">
        <v>31667</v>
      </c>
      <c r="R6368" s="30"/>
      <c r="S6368" s="30" t="s">
        <v>4437</v>
      </c>
      <c r="T6368" s="30"/>
      <c r="U6368" s="30"/>
      <c r="V6368" s="30" t="s">
        <v>1444</v>
      </c>
    </row>
    <row r="6369" spans="1:22" ht="15" customHeight="1">
      <c r="A6369" s="30">
        <v>68301</v>
      </c>
      <c r="B6369" s="30" t="s">
        <v>31668</v>
      </c>
      <c r="C6369" s="30"/>
      <c r="D6369" s="30" t="s">
        <v>31668</v>
      </c>
      <c r="E6369" s="30" t="s">
        <v>31669</v>
      </c>
      <c r="F6369" s="30" t="s">
        <v>1454</v>
      </c>
      <c r="G6369" s="30" t="s">
        <v>16268</v>
      </c>
      <c r="H6369" s="30" t="s">
        <v>1367</v>
      </c>
      <c r="I6369" s="30">
        <v>35160004</v>
      </c>
      <c r="J6369" s="30" t="s">
        <v>31670</v>
      </c>
      <c r="K6369" s="57">
        <v>46147310046</v>
      </c>
      <c r="L6369" s="30"/>
      <c r="M6369" s="30"/>
      <c r="N6369" s="30"/>
      <c r="O6369" s="30"/>
      <c r="P6369" s="30"/>
      <c r="Q6369" s="30" t="s">
        <v>31671</v>
      </c>
      <c r="R6369" s="30"/>
      <c r="S6369" s="30"/>
      <c r="T6369" s="30"/>
      <c r="U6369" s="30"/>
      <c r="V6369" s="30" t="s">
        <v>1444</v>
      </c>
    </row>
    <row r="6370" spans="1:22" ht="15" customHeight="1">
      <c r="A6370" s="37">
        <v>68401</v>
      </c>
      <c r="B6370" s="37" t="s">
        <v>31672</v>
      </c>
      <c r="C6370" s="37"/>
      <c r="D6370" s="37" t="s">
        <v>31672</v>
      </c>
      <c r="E6370" s="37" t="s">
        <v>31673</v>
      </c>
      <c r="F6370" s="37" t="s">
        <v>1454</v>
      </c>
      <c r="G6370" s="37" t="s">
        <v>26690</v>
      </c>
      <c r="H6370" s="37" t="s">
        <v>1377</v>
      </c>
      <c r="I6370" s="37">
        <v>55865000</v>
      </c>
      <c r="J6370" s="37" t="s">
        <v>31674</v>
      </c>
      <c r="K6370" s="58" t="s">
        <v>31675</v>
      </c>
      <c r="L6370" s="37"/>
      <c r="M6370" s="37"/>
      <c r="N6370" s="37"/>
      <c r="O6370" s="37"/>
      <c r="P6370" s="37"/>
      <c r="Q6370" s="37" t="s">
        <v>31676</v>
      </c>
      <c r="R6370" s="37"/>
      <c r="S6370" s="37" t="s">
        <v>31677</v>
      </c>
      <c r="T6370" s="37"/>
      <c r="U6370" s="37"/>
      <c r="V6370" s="26" t="s">
        <v>202</v>
      </c>
    </row>
    <row r="6371" spans="1:22" ht="15" customHeight="1">
      <c r="A6371" s="30">
        <v>68501</v>
      </c>
      <c r="B6371" s="30" t="s">
        <v>31678</v>
      </c>
      <c r="C6371" s="30"/>
      <c r="D6371" s="30" t="s">
        <v>31678</v>
      </c>
      <c r="E6371" s="30" t="s">
        <v>31679</v>
      </c>
      <c r="F6371" s="30" t="s">
        <v>31680</v>
      </c>
      <c r="G6371" s="30" t="s">
        <v>12629</v>
      </c>
      <c r="H6371" s="30" t="s">
        <v>1397</v>
      </c>
      <c r="I6371" s="30">
        <v>9940400</v>
      </c>
      <c r="J6371" s="30" t="s">
        <v>31681</v>
      </c>
      <c r="K6371" s="57" t="s">
        <v>31682</v>
      </c>
      <c r="L6371" s="30"/>
      <c r="M6371" s="30"/>
      <c r="N6371" s="30"/>
      <c r="O6371" s="30"/>
      <c r="P6371" s="30"/>
      <c r="Q6371" s="30" t="s">
        <v>31683</v>
      </c>
      <c r="R6371" s="30"/>
      <c r="S6371" s="30" t="s">
        <v>31684</v>
      </c>
      <c r="T6371" s="30"/>
      <c r="U6371" s="30"/>
      <c r="V6371" s="30" t="s">
        <v>1428</v>
      </c>
    </row>
    <row r="6372" spans="1:22" ht="15" customHeight="1">
      <c r="A6372" s="30">
        <v>68601</v>
      </c>
      <c r="B6372" s="30" t="s">
        <v>31685</v>
      </c>
      <c r="C6372" s="30"/>
      <c r="D6372" s="30" t="s">
        <v>31685</v>
      </c>
      <c r="E6372" s="30" t="s">
        <v>31686</v>
      </c>
      <c r="F6372" s="30" t="s">
        <v>29682</v>
      </c>
      <c r="G6372" s="30" t="s">
        <v>31687</v>
      </c>
      <c r="H6372" s="30" t="s">
        <v>1367</v>
      </c>
      <c r="I6372" s="30">
        <v>32900000</v>
      </c>
      <c r="J6372" s="30" t="s">
        <v>31688</v>
      </c>
      <c r="K6372" s="57">
        <v>19503490006</v>
      </c>
      <c r="L6372" s="30"/>
      <c r="M6372" s="30"/>
      <c r="N6372" s="30"/>
      <c r="O6372" s="30"/>
      <c r="P6372" s="30"/>
      <c r="Q6372" s="30" t="s">
        <v>31689</v>
      </c>
      <c r="R6372" s="30"/>
      <c r="S6372" s="30"/>
      <c r="T6372" s="30"/>
      <c r="U6372" s="30"/>
      <c r="V6372" s="30" t="s">
        <v>1444</v>
      </c>
    </row>
    <row r="6373" spans="1:22" ht="15" customHeight="1">
      <c r="A6373" s="30">
        <v>68701</v>
      </c>
      <c r="B6373" s="30" t="s">
        <v>31690</v>
      </c>
      <c r="C6373" s="30"/>
      <c r="D6373" s="30" t="s">
        <v>31690</v>
      </c>
      <c r="E6373" s="30"/>
      <c r="F6373" s="30"/>
      <c r="G6373" s="30"/>
      <c r="H6373" s="30" t="s">
        <v>1344</v>
      </c>
      <c r="I6373" s="30"/>
      <c r="J6373" s="30" t="s">
        <v>29813</v>
      </c>
      <c r="K6373" s="57"/>
      <c r="L6373" s="30"/>
      <c r="M6373" s="30"/>
      <c r="N6373" s="30"/>
      <c r="O6373" s="30"/>
      <c r="P6373" s="30"/>
      <c r="Q6373" s="30" t="s">
        <v>31691</v>
      </c>
      <c r="R6373" s="30"/>
      <c r="S6373" s="30" t="s">
        <v>4437</v>
      </c>
      <c r="T6373" s="30"/>
      <c r="U6373" s="30"/>
      <c r="V6373" s="30" t="s">
        <v>1444</v>
      </c>
    </row>
    <row r="6374" spans="1:22" ht="15" customHeight="1">
      <c r="A6374" s="30">
        <v>68801</v>
      </c>
      <c r="B6374" s="30" t="s">
        <v>31692</v>
      </c>
      <c r="C6374" s="30"/>
      <c r="D6374" s="30" t="s">
        <v>31692</v>
      </c>
      <c r="E6374" s="30" t="s">
        <v>31693</v>
      </c>
      <c r="F6374" s="30" t="s">
        <v>31694</v>
      </c>
      <c r="G6374" s="30" t="s">
        <v>2703</v>
      </c>
      <c r="H6374" s="30" t="s">
        <v>1367</v>
      </c>
      <c r="I6374" s="30">
        <v>38400456</v>
      </c>
      <c r="J6374" s="30" t="s">
        <v>31695</v>
      </c>
      <c r="K6374" s="57">
        <v>7020364160072</v>
      </c>
      <c r="L6374" s="30"/>
      <c r="M6374" s="30"/>
      <c r="N6374" s="30"/>
      <c r="O6374" s="30"/>
      <c r="P6374" s="30"/>
      <c r="Q6374" s="30" t="s">
        <v>31696</v>
      </c>
      <c r="R6374" s="30"/>
      <c r="S6374" s="30"/>
      <c r="T6374" s="30"/>
      <c r="U6374" s="30"/>
      <c r="V6374" s="30" t="s">
        <v>1444</v>
      </c>
    </row>
    <row r="6375" spans="1:22" ht="15" customHeight="1">
      <c r="A6375" s="30">
        <v>68901</v>
      </c>
      <c r="B6375" s="30" t="s">
        <v>31697</v>
      </c>
      <c r="C6375" s="30"/>
      <c r="D6375" s="30" t="s">
        <v>31697</v>
      </c>
      <c r="E6375" s="30" t="s">
        <v>31698</v>
      </c>
      <c r="F6375" s="30" t="s">
        <v>29682</v>
      </c>
      <c r="G6375" s="30" t="s">
        <v>31699</v>
      </c>
      <c r="H6375" s="30" t="s">
        <v>1385</v>
      </c>
      <c r="I6375" s="30">
        <v>59215000</v>
      </c>
      <c r="J6375" s="30" t="s">
        <v>31700</v>
      </c>
      <c r="K6375" s="57">
        <v>201427281</v>
      </c>
      <c r="L6375" s="30"/>
      <c r="M6375" s="30"/>
      <c r="N6375" s="30"/>
      <c r="O6375" s="30"/>
      <c r="P6375" s="30"/>
      <c r="Q6375" s="30" t="s">
        <v>31701</v>
      </c>
      <c r="R6375" s="30"/>
      <c r="S6375" s="30"/>
      <c r="T6375" s="30"/>
      <c r="U6375" s="30"/>
      <c r="V6375" s="30" t="s">
        <v>1444</v>
      </c>
    </row>
    <row r="6376" spans="1:22" ht="15" customHeight="1">
      <c r="A6376" s="30">
        <v>69001</v>
      </c>
      <c r="B6376" s="30" t="s">
        <v>31702</v>
      </c>
      <c r="C6376" s="30"/>
      <c r="D6376" s="30" t="s">
        <v>31702</v>
      </c>
      <c r="E6376" s="30" t="s">
        <v>9819</v>
      </c>
      <c r="F6376" s="30" t="s">
        <v>1454</v>
      </c>
      <c r="G6376" s="30" t="s">
        <v>18325</v>
      </c>
      <c r="H6376" s="30" t="s">
        <v>1375</v>
      </c>
      <c r="I6376" s="30">
        <v>58187000</v>
      </c>
      <c r="J6376" s="30" t="s">
        <v>31703</v>
      </c>
      <c r="K6376" s="57" t="s">
        <v>31704</v>
      </c>
      <c r="L6376" s="30"/>
      <c r="M6376" s="30"/>
      <c r="N6376" s="30"/>
      <c r="O6376" s="30"/>
      <c r="P6376" s="30"/>
      <c r="Q6376" s="30" t="s">
        <v>31705</v>
      </c>
      <c r="R6376" s="30"/>
      <c r="S6376" s="30"/>
      <c r="T6376" s="30"/>
      <c r="U6376" s="30"/>
      <c r="V6376" s="30" t="s">
        <v>1444</v>
      </c>
    </row>
    <row r="6377" spans="1:22" ht="15" customHeight="1">
      <c r="A6377" s="37">
        <v>69201</v>
      </c>
      <c r="B6377" s="37" t="s">
        <v>31706</v>
      </c>
      <c r="C6377" s="37"/>
      <c r="D6377" s="37" t="s">
        <v>31706</v>
      </c>
      <c r="E6377" s="37" t="s">
        <v>31707</v>
      </c>
      <c r="F6377" s="37" t="s">
        <v>31708</v>
      </c>
      <c r="G6377" s="37" t="s">
        <v>3673</v>
      </c>
      <c r="H6377" s="37" t="s">
        <v>1393</v>
      </c>
      <c r="I6377" s="37">
        <v>88350655</v>
      </c>
      <c r="J6377" s="37" t="s">
        <v>31709</v>
      </c>
      <c r="K6377" s="58">
        <v>255635664</v>
      </c>
      <c r="L6377" s="37"/>
      <c r="M6377" s="37"/>
      <c r="N6377" s="37"/>
      <c r="O6377" s="37"/>
      <c r="P6377" s="37"/>
      <c r="Q6377" s="37" t="s">
        <v>31710</v>
      </c>
      <c r="R6377" s="37"/>
      <c r="S6377" s="37" t="s">
        <v>31711</v>
      </c>
      <c r="T6377" s="37"/>
      <c r="U6377" s="37"/>
      <c r="V6377" s="26" t="s">
        <v>202</v>
      </c>
    </row>
    <row r="6378" spans="1:22" ht="15" customHeight="1">
      <c r="A6378" s="30">
        <v>69301</v>
      </c>
      <c r="B6378" s="30" t="s">
        <v>31712</v>
      </c>
      <c r="C6378" s="30"/>
      <c r="D6378" s="30" t="s">
        <v>31712</v>
      </c>
      <c r="E6378" s="30" t="s">
        <v>31713</v>
      </c>
      <c r="F6378" s="30" t="s">
        <v>31714</v>
      </c>
      <c r="G6378" s="30" t="s">
        <v>1570</v>
      </c>
      <c r="H6378" s="30" t="s">
        <v>1365</v>
      </c>
      <c r="I6378" s="30">
        <v>65073212</v>
      </c>
      <c r="J6378" s="30" t="s">
        <v>31715</v>
      </c>
      <c r="K6378" s="57">
        <v>124296882</v>
      </c>
      <c r="L6378" s="30"/>
      <c r="M6378" s="30"/>
      <c r="N6378" s="30"/>
      <c r="O6378" s="30"/>
      <c r="P6378" s="30"/>
      <c r="Q6378" s="30" t="s">
        <v>31716</v>
      </c>
      <c r="R6378" s="30"/>
      <c r="S6378" s="30" t="s">
        <v>31717</v>
      </c>
      <c r="T6378" s="30"/>
      <c r="U6378" s="30"/>
      <c r="V6378" s="30" t="s">
        <v>1444</v>
      </c>
    </row>
    <row r="6379" spans="1:22" ht="15" customHeight="1">
      <c r="A6379" s="30">
        <v>69401</v>
      </c>
      <c r="B6379" s="30" t="s">
        <v>31718</v>
      </c>
      <c r="C6379" s="30"/>
      <c r="D6379" s="30" t="s">
        <v>31718</v>
      </c>
      <c r="E6379" s="30" t="s">
        <v>18316</v>
      </c>
      <c r="F6379" s="30" t="s">
        <v>1454</v>
      </c>
      <c r="G6379" s="30" t="s">
        <v>1955</v>
      </c>
      <c r="H6379" s="30" t="s">
        <v>1352</v>
      </c>
      <c r="I6379" s="30">
        <v>44900000</v>
      </c>
      <c r="J6379" s="30" t="s">
        <v>31719</v>
      </c>
      <c r="K6379" s="57" t="s">
        <v>31720</v>
      </c>
      <c r="L6379" s="30"/>
      <c r="M6379" s="30"/>
      <c r="N6379" s="30"/>
      <c r="O6379" s="30"/>
      <c r="P6379" s="30"/>
      <c r="Q6379" s="30" t="s">
        <v>31721</v>
      </c>
      <c r="R6379" s="30"/>
      <c r="S6379" s="30" t="s">
        <v>4437</v>
      </c>
      <c r="T6379" s="30"/>
      <c r="U6379" s="30"/>
      <c r="V6379" s="30" t="s">
        <v>1428</v>
      </c>
    </row>
    <row r="6380" spans="1:22" ht="15" customHeight="1">
      <c r="A6380" s="30">
        <v>69501</v>
      </c>
      <c r="B6380" s="30" t="s">
        <v>31722</v>
      </c>
      <c r="C6380" s="30"/>
      <c r="D6380" s="30" t="s">
        <v>31722</v>
      </c>
      <c r="E6380" s="30" t="s">
        <v>31723</v>
      </c>
      <c r="F6380" s="30" t="s">
        <v>15491</v>
      </c>
      <c r="G6380" s="30" t="s">
        <v>1570</v>
      </c>
      <c r="H6380" s="30" t="s">
        <v>1365</v>
      </c>
      <c r="I6380" s="30">
        <v>65050040</v>
      </c>
      <c r="J6380" s="30" t="s">
        <v>31724</v>
      </c>
      <c r="K6380" s="57">
        <v>125682921</v>
      </c>
      <c r="L6380" s="30"/>
      <c r="M6380" s="30"/>
      <c r="N6380" s="30"/>
      <c r="O6380" s="30"/>
      <c r="P6380" s="30"/>
      <c r="Q6380" s="30" t="s">
        <v>31716</v>
      </c>
      <c r="R6380" s="30"/>
      <c r="S6380" s="30" t="s">
        <v>31717</v>
      </c>
      <c r="T6380" s="30"/>
      <c r="U6380" s="30"/>
      <c r="V6380" s="30" t="s">
        <v>1428</v>
      </c>
    </row>
    <row r="6381" spans="1:22" ht="15" customHeight="1">
      <c r="A6381" s="30">
        <v>69601</v>
      </c>
      <c r="B6381" s="30" t="s">
        <v>31725</v>
      </c>
      <c r="C6381" s="30"/>
      <c r="D6381" s="30" t="s">
        <v>31725</v>
      </c>
      <c r="E6381" s="30" t="s">
        <v>31726</v>
      </c>
      <c r="F6381" s="30" t="s">
        <v>1454</v>
      </c>
      <c r="G6381" s="30" t="s">
        <v>1570</v>
      </c>
      <c r="H6381" s="30" t="s">
        <v>1365</v>
      </c>
      <c r="I6381" s="30">
        <v>65015440</v>
      </c>
      <c r="J6381" s="30" t="s">
        <v>31727</v>
      </c>
      <c r="K6381" s="57">
        <v>122323998</v>
      </c>
      <c r="L6381" s="30"/>
      <c r="M6381" s="30"/>
      <c r="N6381" s="30"/>
      <c r="O6381" s="30"/>
      <c r="P6381" s="30"/>
      <c r="Q6381" s="30" t="s">
        <v>31716</v>
      </c>
      <c r="R6381" s="30"/>
      <c r="S6381" s="30" t="s">
        <v>31717</v>
      </c>
      <c r="T6381" s="30"/>
      <c r="U6381" s="30"/>
      <c r="V6381" s="30" t="s">
        <v>1428</v>
      </c>
    </row>
    <row r="6382" spans="1:22" ht="15" customHeight="1">
      <c r="A6382" s="30">
        <v>69701</v>
      </c>
      <c r="B6382" s="30" t="s">
        <v>31728</v>
      </c>
      <c r="C6382" s="30"/>
      <c r="D6382" s="30" t="s">
        <v>31728</v>
      </c>
      <c r="E6382" s="30" t="s">
        <v>31729</v>
      </c>
      <c r="F6382" s="30" t="s">
        <v>31730</v>
      </c>
      <c r="G6382" s="30" t="s">
        <v>1570</v>
      </c>
      <c r="H6382" s="30" t="s">
        <v>1365</v>
      </c>
      <c r="I6382" s="30">
        <v>65075700</v>
      </c>
      <c r="J6382" s="30" t="s">
        <v>31731</v>
      </c>
      <c r="K6382" s="57">
        <v>125479581</v>
      </c>
      <c r="L6382" s="30"/>
      <c r="M6382" s="30"/>
      <c r="N6382" s="30"/>
      <c r="O6382" s="30"/>
      <c r="P6382" s="30"/>
      <c r="Q6382" s="30" t="s">
        <v>31716</v>
      </c>
      <c r="R6382" s="30"/>
      <c r="S6382" s="30" t="s">
        <v>31732</v>
      </c>
      <c r="T6382" s="30"/>
      <c r="U6382" s="30"/>
      <c r="V6382" s="30" t="s">
        <v>1428</v>
      </c>
    </row>
    <row r="6383" spans="1:22" ht="15" customHeight="1">
      <c r="A6383" s="30">
        <v>69801</v>
      </c>
      <c r="B6383" s="30" t="s">
        <v>31733</v>
      </c>
      <c r="C6383" s="30"/>
      <c r="D6383" s="30" t="s">
        <v>31733</v>
      </c>
      <c r="E6383" s="30" t="s">
        <v>7551</v>
      </c>
      <c r="F6383" s="30" t="s">
        <v>31734</v>
      </c>
      <c r="G6383" s="30" t="s">
        <v>2591</v>
      </c>
      <c r="H6383" s="30" t="s">
        <v>1365</v>
      </c>
      <c r="I6383" s="30">
        <v>65300486</v>
      </c>
      <c r="J6383" s="30" t="s">
        <v>31735</v>
      </c>
      <c r="K6383" s="57">
        <v>126355118</v>
      </c>
      <c r="L6383" s="30"/>
      <c r="M6383" s="30"/>
      <c r="N6383" s="30"/>
      <c r="O6383" s="30"/>
      <c r="P6383" s="30"/>
      <c r="Q6383" s="30" t="s">
        <v>31716</v>
      </c>
      <c r="R6383" s="30"/>
      <c r="S6383" s="30" t="s">
        <v>31717</v>
      </c>
      <c r="T6383" s="30"/>
      <c r="U6383" s="30"/>
      <c r="V6383" s="30" t="s">
        <v>1428</v>
      </c>
    </row>
    <row r="6384" spans="1:22" ht="15" customHeight="1">
      <c r="A6384" s="30">
        <v>69901</v>
      </c>
      <c r="B6384" s="30" t="s">
        <v>31736</v>
      </c>
      <c r="C6384" s="30"/>
      <c r="D6384" s="30" t="s">
        <v>31736</v>
      </c>
      <c r="E6384" s="30" t="s">
        <v>31737</v>
      </c>
      <c r="F6384" s="30" t="s">
        <v>1454</v>
      </c>
      <c r="G6384" s="30" t="s">
        <v>24912</v>
      </c>
      <c r="H6384" s="30" t="s">
        <v>1367</v>
      </c>
      <c r="I6384" s="30">
        <v>35120000</v>
      </c>
      <c r="J6384" s="30" t="s">
        <v>31738</v>
      </c>
      <c r="K6384" s="57">
        <v>3327717610031</v>
      </c>
      <c r="L6384" s="30"/>
      <c r="M6384" s="30"/>
      <c r="N6384" s="30"/>
      <c r="O6384" s="30"/>
      <c r="P6384" s="30"/>
      <c r="Q6384" s="30" t="s">
        <v>31739</v>
      </c>
      <c r="R6384" s="30"/>
      <c r="S6384" s="30" t="s">
        <v>31740</v>
      </c>
      <c r="T6384" s="30"/>
      <c r="U6384" s="30"/>
      <c r="V6384" s="30" t="s">
        <v>1444</v>
      </c>
    </row>
    <row r="6385" spans="1:22" ht="15" customHeight="1">
      <c r="A6385" s="30">
        <v>70001</v>
      </c>
      <c r="B6385" s="30" t="s">
        <v>31741</v>
      </c>
      <c r="C6385" s="30"/>
      <c r="D6385" s="30" t="s">
        <v>31741</v>
      </c>
      <c r="E6385" s="30" t="s">
        <v>31742</v>
      </c>
      <c r="F6385" s="30" t="s">
        <v>2674</v>
      </c>
      <c r="G6385" s="30" t="s">
        <v>1961</v>
      </c>
      <c r="H6385" s="30" t="s">
        <v>1391</v>
      </c>
      <c r="I6385" s="30">
        <v>95902476</v>
      </c>
      <c r="J6385" s="30" t="s">
        <v>31743</v>
      </c>
      <c r="K6385" s="57">
        <v>720157064</v>
      </c>
      <c r="L6385" s="30"/>
      <c r="M6385" s="30"/>
      <c r="N6385" s="30"/>
      <c r="O6385" s="30"/>
      <c r="P6385" s="30"/>
      <c r="Q6385" s="30" t="s">
        <v>31744</v>
      </c>
      <c r="R6385" s="30"/>
      <c r="S6385" s="30" t="s">
        <v>31745</v>
      </c>
      <c r="T6385" s="30"/>
      <c r="U6385" s="30"/>
      <c r="V6385" s="30" t="s">
        <v>1444</v>
      </c>
    </row>
    <row r="6386" spans="1:22" ht="15" customHeight="1">
      <c r="A6386" s="37">
        <v>70101</v>
      </c>
      <c r="B6386" s="37" t="s">
        <v>31746</v>
      </c>
      <c r="C6386" s="37"/>
      <c r="D6386" s="37" t="s">
        <v>31746</v>
      </c>
      <c r="E6386" s="37" t="s">
        <v>31266</v>
      </c>
      <c r="F6386" s="37" t="s">
        <v>31267</v>
      </c>
      <c r="G6386" s="37"/>
      <c r="H6386" s="37" t="s">
        <v>1360</v>
      </c>
      <c r="I6386" s="37">
        <v>0</v>
      </c>
      <c r="J6386" s="37"/>
      <c r="K6386" s="58"/>
      <c r="L6386" s="37"/>
      <c r="M6386" s="37"/>
      <c r="N6386" s="37"/>
      <c r="O6386" s="37"/>
      <c r="P6386" s="37"/>
      <c r="Q6386" s="37"/>
      <c r="R6386" s="37"/>
      <c r="S6386" s="37"/>
      <c r="T6386" s="37"/>
      <c r="U6386" s="37"/>
      <c r="V6386" s="26" t="s">
        <v>202</v>
      </c>
    </row>
    <row r="6387" spans="1:22" ht="15" customHeight="1">
      <c r="A6387" s="37">
        <v>70201</v>
      </c>
      <c r="B6387" s="37" t="s">
        <v>31746</v>
      </c>
      <c r="C6387" s="37"/>
      <c r="D6387" s="37" t="s">
        <v>31746</v>
      </c>
      <c r="E6387" s="37" t="s">
        <v>31266</v>
      </c>
      <c r="F6387" s="37" t="s">
        <v>31267</v>
      </c>
      <c r="G6387" s="37"/>
      <c r="H6387" s="37" t="s">
        <v>1360</v>
      </c>
      <c r="I6387" s="37">
        <v>0</v>
      </c>
      <c r="J6387" s="37"/>
      <c r="K6387" s="58"/>
      <c r="L6387" s="37"/>
      <c r="M6387" s="37"/>
      <c r="N6387" s="37"/>
      <c r="O6387" s="37"/>
      <c r="P6387" s="37"/>
      <c r="Q6387" s="37"/>
      <c r="R6387" s="37"/>
      <c r="S6387" s="37"/>
      <c r="T6387" s="37"/>
      <c r="U6387" s="37"/>
      <c r="V6387" s="26" t="s">
        <v>202</v>
      </c>
    </row>
    <row r="6388" spans="1:22" ht="15" customHeight="1">
      <c r="A6388" s="30">
        <v>70301</v>
      </c>
      <c r="B6388" s="30" t="s">
        <v>31747</v>
      </c>
      <c r="C6388" s="30"/>
      <c r="D6388" s="30" t="s">
        <v>31747</v>
      </c>
      <c r="E6388" s="30" t="s">
        <v>31748</v>
      </c>
      <c r="F6388" s="30" t="s">
        <v>31749</v>
      </c>
      <c r="G6388" s="30" t="s">
        <v>3978</v>
      </c>
      <c r="H6388" s="30" t="s">
        <v>1397</v>
      </c>
      <c r="I6388" s="30">
        <v>9260420</v>
      </c>
      <c r="J6388" s="30" t="s">
        <v>31750</v>
      </c>
      <c r="K6388" s="57">
        <v>121006978119</v>
      </c>
      <c r="L6388" s="30"/>
      <c r="M6388" s="30"/>
      <c r="N6388" s="30"/>
      <c r="O6388" s="30"/>
      <c r="P6388" s="30"/>
      <c r="Q6388" s="30" t="s">
        <v>31751</v>
      </c>
      <c r="R6388" s="30"/>
      <c r="S6388" s="30" t="s">
        <v>31752</v>
      </c>
      <c r="T6388" s="30"/>
      <c r="U6388" s="30"/>
      <c r="V6388" s="30" t="s">
        <v>1428</v>
      </c>
    </row>
    <row r="6389" spans="1:22" ht="15" customHeight="1">
      <c r="A6389" s="30">
        <v>70401</v>
      </c>
      <c r="B6389" s="30" t="s">
        <v>31753</v>
      </c>
      <c r="C6389" s="30"/>
      <c r="D6389" s="30" t="s">
        <v>31753</v>
      </c>
      <c r="E6389" s="30" t="s">
        <v>31754</v>
      </c>
      <c r="F6389" s="30" t="s">
        <v>1454</v>
      </c>
      <c r="G6389" s="30" t="s">
        <v>2289</v>
      </c>
      <c r="H6389" s="30" t="s">
        <v>1346</v>
      </c>
      <c r="I6389" s="30">
        <v>57240022</v>
      </c>
      <c r="J6389" s="30" t="s">
        <v>31755</v>
      </c>
      <c r="K6389" s="57">
        <v>240580745</v>
      </c>
      <c r="L6389" s="30"/>
      <c r="M6389" s="30"/>
      <c r="N6389" s="30"/>
      <c r="O6389" s="30"/>
      <c r="P6389" s="30"/>
      <c r="Q6389" s="30" t="s">
        <v>31756</v>
      </c>
      <c r="R6389" s="30"/>
      <c r="S6389" s="30" t="s">
        <v>31757</v>
      </c>
      <c r="T6389" s="30"/>
      <c r="U6389" s="30"/>
      <c r="V6389" s="30" t="s">
        <v>1444</v>
      </c>
    </row>
    <row r="6390" spans="1:22" ht="15" customHeight="1">
      <c r="A6390" s="37">
        <v>70501</v>
      </c>
      <c r="B6390" s="37" t="s">
        <v>31758</v>
      </c>
      <c r="C6390" s="37"/>
      <c r="D6390" s="37" t="s">
        <v>31758</v>
      </c>
      <c r="E6390" s="37" t="s">
        <v>31759</v>
      </c>
      <c r="F6390" s="37" t="s">
        <v>7744</v>
      </c>
      <c r="G6390" s="37" t="s">
        <v>1384</v>
      </c>
      <c r="H6390" s="37" t="s">
        <v>1383</v>
      </c>
      <c r="I6390" s="37">
        <v>21040290</v>
      </c>
      <c r="J6390" s="37" t="s">
        <v>31760</v>
      </c>
      <c r="K6390" s="58">
        <v>12342632</v>
      </c>
      <c r="L6390" s="37"/>
      <c r="M6390" s="37"/>
      <c r="N6390" s="37"/>
      <c r="O6390" s="37"/>
      <c r="P6390" s="37"/>
      <c r="Q6390" s="37" t="s">
        <v>31761</v>
      </c>
      <c r="R6390" s="37"/>
      <c r="S6390" s="37" t="s">
        <v>31762</v>
      </c>
      <c r="T6390" s="37"/>
      <c r="U6390" s="37"/>
      <c r="V6390" s="26" t="s">
        <v>202</v>
      </c>
    </row>
    <row r="6391" spans="1:22" ht="15" customHeight="1">
      <c r="A6391" s="37">
        <v>70601</v>
      </c>
      <c r="B6391" s="37" t="s">
        <v>31763</v>
      </c>
      <c r="C6391" s="37"/>
      <c r="D6391" s="37" t="s">
        <v>31763</v>
      </c>
      <c r="E6391" s="37" t="s">
        <v>31764</v>
      </c>
      <c r="F6391" s="37" t="s">
        <v>1454</v>
      </c>
      <c r="G6391" s="37" t="s">
        <v>31765</v>
      </c>
      <c r="H6391" s="37" t="s">
        <v>1371</v>
      </c>
      <c r="I6391" s="37">
        <v>78780000</v>
      </c>
      <c r="J6391" s="37" t="s">
        <v>31766</v>
      </c>
      <c r="K6391" s="58">
        <v>139848118</v>
      </c>
      <c r="L6391" s="37"/>
      <c r="M6391" s="37"/>
      <c r="N6391" s="37"/>
      <c r="O6391" s="37"/>
      <c r="P6391" s="37"/>
      <c r="Q6391" s="37" t="s">
        <v>31767</v>
      </c>
      <c r="R6391" s="37"/>
      <c r="S6391" s="37" t="s">
        <v>31768</v>
      </c>
      <c r="T6391" s="37"/>
      <c r="U6391" s="37"/>
      <c r="V6391" s="26" t="s">
        <v>202</v>
      </c>
    </row>
    <row r="6392" spans="1:22" ht="15" customHeight="1">
      <c r="A6392" s="30">
        <v>70701</v>
      </c>
      <c r="B6392" s="30" t="s">
        <v>31769</v>
      </c>
      <c r="C6392" s="30"/>
      <c r="D6392" s="30" t="s">
        <v>31769</v>
      </c>
      <c r="E6392" s="30" t="s">
        <v>31770</v>
      </c>
      <c r="F6392" s="30" t="s">
        <v>31771</v>
      </c>
      <c r="G6392" s="30" t="s">
        <v>4712</v>
      </c>
      <c r="H6392" s="30" t="s">
        <v>1363</v>
      </c>
      <c r="I6392" s="30">
        <v>72870424</v>
      </c>
      <c r="J6392" s="30" t="s">
        <v>31772</v>
      </c>
      <c r="K6392" s="57">
        <v>102608628</v>
      </c>
      <c r="L6392" s="30"/>
      <c r="M6392" s="30"/>
      <c r="N6392" s="30"/>
      <c r="O6392" s="30"/>
      <c r="P6392" s="30"/>
      <c r="Q6392" s="30" t="s">
        <v>31773</v>
      </c>
      <c r="R6392" s="30"/>
      <c r="S6392" s="30" t="s">
        <v>31774</v>
      </c>
      <c r="T6392" s="30"/>
      <c r="U6392" s="30"/>
      <c r="V6392" s="30" t="s">
        <v>1428</v>
      </c>
    </row>
    <row r="6393" spans="1:22" ht="15" customHeight="1">
      <c r="A6393" s="37">
        <v>70801</v>
      </c>
      <c r="B6393" s="37" t="s">
        <v>31746</v>
      </c>
      <c r="C6393" s="37"/>
      <c r="D6393" s="37" t="s">
        <v>31746</v>
      </c>
      <c r="E6393" s="37" t="s">
        <v>31266</v>
      </c>
      <c r="F6393" s="37" t="s">
        <v>31267</v>
      </c>
      <c r="G6393" s="37"/>
      <c r="H6393" s="37" t="s">
        <v>1360</v>
      </c>
      <c r="I6393" s="37">
        <v>0</v>
      </c>
      <c r="J6393" s="37"/>
      <c r="K6393" s="58"/>
      <c r="L6393" s="37"/>
      <c r="M6393" s="37"/>
      <c r="N6393" s="37"/>
      <c r="O6393" s="37"/>
      <c r="P6393" s="37"/>
      <c r="Q6393" s="37"/>
      <c r="R6393" s="37"/>
      <c r="S6393" s="37"/>
      <c r="T6393" s="37"/>
      <c r="U6393" s="37"/>
      <c r="V6393" s="26" t="s">
        <v>202</v>
      </c>
    </row>
    <row r="6394" spans="1:22" ht="15" customHeight="1">
      <c r="A6394" s="37">
        <v>70901</v>
      </c>
      <c r="B6394" s="37" t="s">
        <v>31746</v>
      </c>
      <c r="C6394" s="37"/>
      <c r="D6394" s="37" t="s">
        <v>31746</v>
      </c>
      <c r="E6394" s="37" t="s">
        <v>31266</v>
      </c>
      <c r="F6394" s="37" t="s">
        <v>31267</v>
      </c>
      <c r="G6394" s="37"/>
      <c r="H6394" s="37" t="s">
        <v>1360</v>
      </c>
      <c r="I6394" s="37">
        <v>0</v>
      </c>
      <c r="J6394" s="37"/>
      <c r="K6394" s="58"/>
      <c r="L6394" s="37"/>
      <c r="M6394" s="37"/>
      <c r="N6394" s="37"/>
      <c r="O6394" s="37"/>
      <c r="P6394" s="37"/>
      <c r="Q6394" s="37"/>
      <c r="R6394" s="37"/>
      <c r="S6394" s="37"/>
      <c r="T6394" s="37"/>
      <c r="U6394" s="37"/>
      <c r="V6394" s="26" t="s">
        <v>202</v>
      </c>
    </row>
    <row r="6395" spans="1:22" ht="15" customHeight="1">
      <c r="A6395" s="30">
        <v>71001</v>
      </c>
      <c r="B6395" s="30" t="s">
        <v>31775</v>
      </c>
      <c r="C6395" s="30"/>
      <c r="D6395" s="30" t="s">
        <v>31775</v>
      </c>
      <c r="E6395" s="30" t="s">
        <v>31776</v>
      </c>
      <c r="F6395" s="30" t="s">
        <v>1454</v>
      </c>
      <c r="G6395" s="30" t="s">
        <v>4578</v>
      </c>
      <c r="H6395" s="30" t="s">
        <v>1393</v>
      </c>
      <c r="I6395" s="30">
        <v>88502000</v>
      </c>
      <c r="J6395" s="30" t="s">
        <v>31777</v>
      </c>
      <c r="K6395" s="57">
        <v>262179148</v>
      </c>
      <c r="L6395" s="30"/>
      <c r="M6395" s="30"/>
      <c r="N6395" s="30"/>
      <c r="O6395" s="30"/>
      <c r="P6395" s="30"/>
      <c r="Q6395" s="30" t="s">
        <v>31778</v>
      </c>
      <c r="R6395" s="30"/>
      <c r="S6395" s="30" t="s">
        <v>31779</v>
      </c>
      <c r="T6395" s="30"/>
      <c r="U6395" s="30"/>
      <c r="V6395" s="30" t="s">
        <v>1444</v>
      </c>
    </row>
    <row r="6396" spans="1:22" ht="15" customHeight="1">
      <c r="A6396" s="30">
        <v>71101</v>
      </c>
      <c r="B6396" s="30" t="s">
        <v>31780</v>
      </c>
      <c r="C6396" s="30"/>
      <c r="D6396" s="30" t="s">
        <v>31780</v>
      </c>
      <c r="E6396" s="30" t="s">
        <v>1364</v>
      </c>
      <c r="F6396" s="30" t="s">
        <v>6902</v>
      </c>
      <c r="G6396" s="30" t="s">
        <v>15861</v>
      </c>
      <c r="H6396" s="30" t="s">
        <v>1381</v>
      </c>
      <c r="I6396" s="30">
        <v>87200151</v>
      </c>
      <c r="J6396" s="30" t="s">
        <v>31781</v>
      </c>
      <c r="K6396" s="57">
        <v>9027963630</v>
      </c>
      <c r="L6396" s="30"/>
      <c r="M6396" s="30"/>
      <c r="N6396" s="30"/>
      <c r="O6396" s="30"/>
      <c r="P6396" s="30"/>
      <c r="Q6396" s="30" t="s">
        <v>31782</v>
      </c>
      <c r="R6396" s="30"/>
      <c r="S6396" s="30" t="s">
        <v>31783</v>
      </c>
      <c r="T6396" s="30"/>
      <c r="U6396" s="30"/>
      <c r="V6396" s="30" t="s">
        <v>1444</v>
      </c>
    </row>
    <row r="6397" spans="1:22" ht="15" customHeight="1">
      <c r="A6397" s="37">
        <v>71201</v>
      </c>
      <c r="B6397" s="37" t="s">
        <v>31784</v>
      </c>
      <c r="C6397" s="37"/>
      <c r="D6397" s="37" t="s">
        <v>31784</v>
      </c>
      <c r="E6397" s="37" t="s">
        <v>31236</v>
      </c>
      <c r="F6397" s="37" t="s">
        <v>1454</v>
      </c>
      <c r="G6397" s="37" t="s">
        <v>3271</v>
      </c>
      <c r="H6397" s="37" t="s">
        <v>1397</v>
      </c>
      <c r="I6397" s="37">
        <v>8674002</v>
      </c>
      <c r="J6397" s="37" t="s">
        <v>31785</v>
      </c>
      <c r="K6397" s="58">
        <v>672628020116</v>
      </c>
      <c r="L6397" s="37"/>
      <c r="M6397" s="37"/>
      <c r="N6397" s="37"/>
      <c r="O6397" s="37"/>
      <c r="P6397" s="37"/>
      <c r="Q6397" s="37" t="s">
        <v>31786</v>
      </c>
      <c r="R6397" s="37"/>
      <c r="S6397" s="37" t="s">
        <v>31787</v>
      </c>
      <c r="T6397" s="37"/>
      <c r="U6397" s="37"/>
      <c r="V6397" s="26" t="s">
        <v>202</v>
      </c>
    </row>
    <row r="6398" spans="1:22" ht="15" customHeight="1">
      <c r="A6398" s="30">
        <v>71301</v>
      </c>
      <c r="B6398" s="30" t="s">
        <v>31788</v>
      </c>
      <c r="C6398" s="30"/>
      <c r="D6398" s="30" t="s">
        <v>31788</v>
      </c>
      <c r="E6398" s="30" t="s">
        <v>31789</v>
      </c>
      <c r="F6398" s="30" t="s">
        <v>31790</v>
      </c>
      <c r="G6398" s="30" t="s">
        <v>23648</v>
      </c>
      <c r="H6398" s="30" t="s">
        <v>1397</v>
      </c>
      <c r="I6398" s="30">
        <v>13915230</v>
      </c>
      <c r="J6398" s="30" t="s">
        <v>31791</v>
      </c>
      <c r="K6398" s="57">
        <v>395022783118</v>
      </c>
      <c r="L6398" s="30"/>
      <c r="M6398" s="30"/>
      <c r="N6398" s="30"/>
      <c r="O6398" s="30"/>
      <c r="P6398" s="30"/>
      <c r="Q6398" s="30" t="s">
        <v>31792</v>
      </c>
      <c r="R6398" s="30"/>
      <c r="S6398" s="30" t="s">
        <v>31793</v>
      </c>
      <c r="T6398" s="30"/>
      <c r="U6398" s="30"/>
      <c r="V6398" s="30" t="s">
        <v>1428</v>
      </c>
    </row>
    <row r="6399" spans="1:22" ht="15" customHeight="1">
      <c r="A6399" s="30">
        <v>71401</v>
      </c>
      <c r="B6399" s="30" t="s">
        <v>31794</v>
      </c>
      <c r="C6399" s="30"/>
      <c r="D6399" s="30" t="s">
        <v>31794</v>
      </c>
      <c r="E6399" s="30" t="s">
        <v>31795</v>
      </c>
      <c r="F6399" s="30" t="s">
        <v>31796</v>
      </c>
      <c r="G6399" s="30" t="s">
        <v>3798</v>
      </c>
      <c r="H6399" s="30" t="s">
        <v>1393</v>
      </c>
      <c r="I6399" s="30">
        <v>88048301</v>
      </c>
      <c r="J6399" s="30" t="s">
        <v>31797</v>
      </c>
      <c r="K6399" s="57">
        <v>262355426</v>
      </c>
      <c r="L6399" s="30"/>
      <c r="M6399" s="30"/>
      <c r="N6399" s="30"/>
      <c r="O6399" s="30"/>
      <c r="P6399" s="30"/>
      <c r="Q6399" s="30" t="s">
        <v>31798</v>
      </c>
      <c r="R6399" s="30"/>
      <c r="S6399" s="30" t="s">
        <v>31799</v>
      </c>
      <c r="T6399" s="30"/>
      <c r="U6399" s="30"/>
      <c r="V6399" s="30" t="s">
        <v>1444</v>
      </c>
    </row>
    <row r="6400" spans="1:22" ht="15" customHeight="1">
      <c r="A6400" s="37">
        <v>71501</v>
      </c>
      <c r="B6400" s="37" t="s">
        <v>31800</v>
      </c>
      <c r="C6400" s="37"/>
      <c r="D6400" s="37" t="s">
        <v>31800</v>
      </c>
      <c r="E6400" s="37" t="s">
        <v>26439</v>
      </c>
      <c r="F6400" s="37" t="s">
        <v>1454</v>
      </c>
      <c r="G6400" s="37" t="s">
        <v>31801</v>
      </c>
      <c r="H6400" s="37" t="s">
        <v>1397</v>
      </c>
      <c r="I6400" s="37">
        <v>15760000</v>
      </c>
      <c r="J6400" s="37" t="s">
        <v>31802</v>
      </c>
      <c r="K6400" s="58">
        <v>705015225117</v>
      </c>
      <c r="L6400" s="37"/>
      <c r="M6400" s="37"/>
      <c r="N6400" s="37"/>
      <c r="O6400" s="37"/>
      <c r="P6400" s="37"/>
      <c r="Q6400" s="37" t="s">
        <v>31803</v>
      </c>
      <c r="R6400" s="37"/>
      <c r="S6400" s="37" t="s">
        <v>31804</v>
      </c>
      <c r="T6400" s="37"/>
      <c r="U6400" s="37"/>
      <c r="V6400" s="26" t="s">
        <v>202</v>
      </c>
    </row>
    <row r="6401" spans="1:22" ht="15" customHeight="1">
      <c r="A6401" s="30">
        <v>71601</v>
      </c>
      <c r="B6401" s="30" t="s">
        <v>31805</v>
      </c>
      <c r="C6401" s="30"/>
      <c r="D6401" s="30" t="s">
        <v>31805</v>
      </c>
      <c r="E6401" s="30" t="s">
        <v>31806</v>
      </c>
      <c r="F6401" s="30" t="s">
        <v>1454</v>
      </c>
      <c r="G6401" s="30" t="s">
        <v>12602</v>
      </c>
      <c r="H6401" s="30" t="s">
        <v>1352</v>
      </c>
      <c r="I6401" s="30">
        <v>48400000</v>
      </c>
      <c r="J6401" s="30" t="s">
        <v>31807</v>
      </c>
      <c r="K6401" s="57">
        <v>93035553</v>
      </c>
      <c r="L6401" s="30"/>
      <c r="M6401" s="30"/>
      <c r="N6401" s="30"/>
      <c r="O6401" s="30"/>
      <c r="P6401" s="30"/>
      <c r="Q6401" s="30" t="s">
        <v>31808</v>
      </c>
      <c r="R6401" s="30"/>
      <c r="S6401" s="30" t="s">
        <v>31809</v>
      </c>
      <c r="T6401" s="30"/>
      <c r="U6401" s="30"/>
      <c r="V6401" s="30" t="s">
        <v>1428</v>
      </c>
    </row>
    <row r="6402" spans="1:22" ht="15" customHeight="1">
      <c r="A6402" s="30">
        <v>71701</v>
      </c>
      <c r="B6402" s="30" t="s">
        <v>31810</v>
      </c>
      <c r="C6402" s="30"/>
      <c r="D6402" s="30" t="s">
        <v>31810</v>
      </c>
      <c r="E6402" s="30" t="s">
        <v>1355</v>
      </c>
      <c r="F6402" s="30" t="s">
        <v>31811</v>
      </c>
      <c r="G6402" s="30" t="s">
        <v>9287</v>
      </c>
      <c r="H6402" s="30" t="s">
        <v>1344</v>
      </c>
      <c r="I6402" s="30">
        <v>69918111</v>
      </c>
      <c r="J6402" s="30" t="s">
        <v>31812</v>
      </c>
      <c r="K6402" s="57">
        <v>100222600108</v>
      </c>
      <c r="L6402" s="30"/>
      <c r="M6402" s="30"/>
      <c r="N6402" s="30"/>
      <c r="O6402" s="30"/>
      <c r="P6402" s="30"/>
      <c r="Q6402" s="30" t="s">
        <v>31813</v>
      </c>
      <c r="R6402" s="30"/>
      <c r="S6402" s="30" t="s">
        <v>31814</v>
      </c>
      <c r="T6402" s="30"/>
      <c r="U6402" s="30"/>
      <c r="V6402" s="30" t="s">
        <v>1428</v>
      </c>
    </row>
    <row r="6403" spans="1:22" ht="15" customHeight="1">
      <c r="A6403" s="37">
        <v>71801</v>
      </c>
      <c r="B6403" s="37" t="s">
        <v>31746</v>
      </c>
      <c r="C6403" s="37"/>
      <c r="D6403" s="37" t="s">
        <v>31746</v>
      </c>
      <c r="E6403" s="37" t="s">
        <v>31266</v>
      </c>
      <c r="F6403" s="37" t="s">
        <v>31267</v>
      </c>
      <c r="G6403" s="37"/>
      <c r="H6403" s="37" t="s">
        <v>1360</v>
      </c>
      <c r="I6403" s="37">
        <v>0</v>
      </c>
      <c r="J6403" s="37"/>
      <c r="K6403" s="58"/>
      <c r="L6403" s="37"/>
      <c r="M6403" s="37"/>
      <c r="N6403" s="37"/>
      <c r="O6403" s="37"/>
      <c r="P6403" s="37"/>
      <c r="Q6403" s="37"/>
      <c r="R6403" s="37"/>
      <c r="S6403" s="37"/>
      <c r="T6403" s="37"/>
      <c r="U6403" s="37"/>
      <c r="V6403" s="26" t="s">
        <v>202</v>
      </c>
    </row>
    <row r="6404" spans="1:22" ht="15" customHeight="1">
      <c r="A6404" s="37">
        <v>71901</v>
      </c>
      <c r="B6404" s="37" t="s">
        <v>31746</v>
      </c>
      <c r="C6404" s="37"/>
      <c r="D6404" s="37" t="s">
        <v>31746</v>
      </c>
      <c r="E6404" s="37" t="s">
        <v>31266</v>
      </c>
      <c r="F6404" s="37" t="s">
        <v>31267</v>
      </c>
      <c r="G6404" s="37"/>
      <c r="H6404" s="37" t="s">
        <v>1360</v>
      </c>
      <c r="I6404" s="37">
        <v>0</v>
      </c>
      <c r="J6404" s="37"/>
      <c r="K6404" s="58"/>
      <c r="L6404" s="37"/>
      <c r="M6404" s="37"/>
      <c r="N6404" s="37"/>
      <c r="O6404" s="37"/>
      <c r="P6404" s="37"/>
      <c r="Q6404" s="37"/>
      <c r="R6404" s="37"/>
      <c r="S6404" s="37"/>
      <c r="T6404" s="37"/>
      <c r="U6404" s="37"/>
      <c r="V6404" s="26" t="s">
        <v>202</v>
      </c>
    </row>
    <row r="6405" spans="1:22" ht="15" customHeight="1">
      <c r="A6405" s="30">
        <v>72001</v>
      </c>
      <c r="B6405" s="30" t="s">
        <v>31815</v>
      </c>
      <c r="C6405" s="30"/>
      <c r="D6405" s="30" t="s">
        <v>31815</v>
      </c>
      <c r="E6405" s="30" t="s">
        <v>31816</v>
      </c>
      <c r="F6405" s="30" t="s">
        <v>1454</v>
      </c>
      <c r="G6405" s="30" t="s">
        <v>31817</v>
      </c>
      <c r="H6405" s="30" t="s">
        <v>1397</v>
      </c>
      <c r="I6405" s="30">
        <v>14005400</v>
      </c>
      <c r="J6405" s="30" t="s">
        <v>31818</v>
      </c>
      <c r="K6405" s="57">
        <v>349020903117</v>
      </c>
      <c r="L6405" s="30"/>
      <c r="M6405" s="30"/>
      <c r="N6405" s="30"/>
      <c r="O6405" s="30"/>
      <c r="P6405" s="30"/>
      <c r="Q6405" s="30" t="s">
        <v>31819</v>
      </c>
      <c r="R6405" s="30"/>
      <c r="S6405" s="30" t="s">
        <v>4437</v>
      </c>
      <c r="T6405" s="30"/>
      <c r="U6405" s="30"/>
      <c r="V6405" s="30" t="s">
        <v>1444</v>
      </c>
    </row>
    <row r="6406" spans="1:22" ht="15" customHeight="1">
      <c r="A6406" s="30">
        <v>72101</v>
      </c>
      <c r="B6406" s="30" t="s">
        <v>31820</v>
      </c>
      <c r="C6406" s="30"/>
      <c r="D6406" s="30" t="s">
        <v>31820</v>
      </c>
      <c r="E6406" s="30" t="s">
        <v>31821</v>
      </c>
      <c r="F6406" s="30" t="s">
        <v>2674</v>
      </c>
      <c r="G6406" s="30" t="s">
        <v>1605</v>
      </c>
      <c r="H6406" s="30" t="s">
        <v>1367</v>
      </c>
      <c r="I6406" s="30">
        <v>30110005</v>
      </c>
      <c r="J6406" s="30" t="s">
        <v>31822</v>
      </c>
      <c r="K6406" s="57">
        <v>42461160040</v>
      </c>
      <c r="L6406" s="30"/>
      <c r="M6406" s="30"/>
      <c r="N6406" s="30"/>
      <c r="O6406" s="30"/>
      <c r="P6406" s="30"/>
      <c r="Q6406" s="30" t="s">
        <v>31823</v>
      </c>
      <c r="R6406" s="30"/>
      <c r="S6406" s="30" t="s">
        <v>4437</v>
      </c>
      <c r="T6406" s="30"/>
      <c r="U6406" s="30"/>
      <c r="V6406" s="30" t="s">
        <v>1444</v>
      </c>
    </row>
    <row r="6407" spans="1:22" ht="15" customHeight="1">
      <c r="A6407" s="30">
        <v>72201</v>
      </c>
      <c r="B6407" s="30" t="s">
        <v>31824</v>
      </c>
      <c r="C6407" s="30"/>
      <c r="D6407" s="30" t="s">
        <v>31824</v>
      </c>
      <c r="E6407" s="30" t="s">
        <v>25653</v>
      </c>
      <c r="F6407" s="30" t="s">
        <v>5340</v>
      </c>
      <c r="G6407" s="30" t="s">
        <v>8787</v>
      </c>
      <c r="H6407" s="30" t="s">
        <v>1367</v>
      </c>
      <c r="I6407" s="30">
        <v>35660970</v>
      </c>
      <c r="J6407" s="30" t="s">
        <v>31825</v>
      </c>
      <c r="K6407" s="57">
        <v>4712860691096</v>
      </c>
      <c r="L6407" s="30"/>
      <c r="M6407" s="30"/>
      <c r="N6407" s="30"/>
      <c r="O6407" s="30"/>
      <c r="P6407" s="30"/>
      <c r="Q6407" s="30" t="s">
        <v>31826</v>
      </c>
      <c r="R6407" s="30"/>
      <c r="S6407" s="30" t="s">
        <v>4437</v>
      </c>
      <c r="T6407" s="30"/>
      <c r="U6407" s="30"/>
      <c r="V6407" s="30" t="s">
        <v>1444</v>
      </c>
    </row>
    <row r="6408" spans="1:22" ht="15" customHeight="1">
      <c r="A6408" s="30">
        <v>72301</v>
      </c>
      <c r="B6408" s="30" t="s">
        <v>31827</v>
      </c>
      <c r="C6408" s="30"/>
      <c r="D6408" s="30" t="s">
        <v>31827</v>
      </c>
      <c r="E6408" s="30" t="s">
        <v>31828</v>
      </c>
      <c r="F6408" s="30" t="s">
        <v>18985</v>
      </c>
      <c r="G6408" s="30" t="s">
        <v>7457</v>
      </c>
      <c r="H6408" s="30" t="s">
        <v>1397</v>
      </c>
      <c r="I6408" s="30">
        <v>11085800</v>
      </c>
      <c r="J6408" s="30" t="s">
        <v>31829</v>
      </c>
      <c r="K6408" s="57">
        <v>633909607113</v>
      </c>
      <c r="L6408" s="30"/>
      <c r="M6408" s="30"/>
      <c r="N6408" s="30"/>
      <c r="O6408" s="30"/>
      <c r="P6408" s="30"/>
      <c r="Q6408" s="30" t="s">
        <v>31830</v>
      </c>
      <c r="R6408" s="30"/>
      <c r="S6408" s="30" t="s">
        <v>31831</v>
      </c>
      <c r="T6408" s="30"/>
      <c r="U6408" s="30"/>
      <c r="V6408" s="30" t="s">
        <v>1444</v>
      </c>
    </row>
    <row r="6409" spans="1:22" ht="15" customHeight="1">
      <c r="A6409" s="37">
        <v>72401</v>
      </c>
      <c r="B6409" s="37" t="s">
        <v>31832</v>
      </c>
      <c r="C6409" s="37"/>
      <c r="D6409" s="37" t="s">
        <v>31832</v>
      </c>
      <c r="E6409" s="37" t="s">
        <v>31833</v>
      </c>
      <c r="F6409" s="37" t="s">
        <v>31834</v>
      </c>
      <c r="G6409" s="37" t="s">
        <v>4233</v>
      </c>
      <c r="H6409" s="37" t="s">
        <v>1391</v>
      </c>
      <c r="I6409" s="37">
        <v>93270130</v>
      </c>
      <c r="J6409" s="37" t="s">
        <v>31835</v>
      </c>
      <c r="K6409" s="58">
        <v>430159641</v>
      </c>
      <c r="L6409" s="37"/>
      <c r="M6409" s="37"/>
      <c r="N6409" s="37"/>
      <c r="O6409" s="37"/>
      <c r="P6409" s="37"/>
      <c r="Q6409" s="37" t="s">
        <v>31836</v>
      </c>
      <c r="R6409" s="37"/>
      <c r="S6409" s="37" t="s">
        <v>31837</v>
      </c>
      <c r="T6409" s="37"/>
      <c r="U6409" s="37"/>
      <c r="V6409" s="26" t="s">
        <v>202</v>
      </c>
    </row>
    <row r="6410" spans="1:22" ht="15" customHeight="1">
      <c r="A6410" s="37">
        <v>72501</v>
      </c>
      <c r="B6410" s="37" t="s">
        <v>31746</v>
      </c>
      <c r="C6410" s="37"/>
      <c r="D6410" s="37" t="s">
        <v>31746</v>
      </c>
      <c r="E6410" s="37" t="s">
        <v>31266</v>
      </c>
      <c r="F6410" s="37" t="s">
        <v>31267</v>
      </c>
      <c r="G6410" s="37"/>
      <c r="H6410" s="37" t="s">
        <v>1360</v>
      </c>
      <c r="I6410" s="37">
        <v>0</v>
      </c>
      <c r="J6410" s="37"/>
      <c r="K6410" s="58"/>
      <c r="L6410" s="37"/>
      <c r="M6410" s="37"/>
      <c r="N6410" s="37"/>
      <c r="O6410" s="37"/>
      <c r="P6410" s="37"/>
      <c r="Q6410" s="37"/>
      <c r="R6410" s="37"/>
      <c r="S6410" s="37"/>
      <c r="T6410" s="37"/>
      <c r="U6410" s="37"/>
      <c r="V6410" s="26" t="s">
        <v>202</v>
      </c>
    </row>
    <row r="6411" spans="1:22" ht="15" customHeight="1">
      <c r="A6411" s="30">
        <v>72601</v>
      </c>
      <c r="B6411" s="30" t="s">
        <v>31838</v>
      </c>
      <c r="C6411" s="30"/>
      <c r="D6411" s="30" t="s">
        <v>31838</v>
      </c>
      <c r="E6411" s="30" t="s">
        <v>4238</v>
      </c>
      <c r="F6411" s="30" t="s">
        <v>1454</v>
      </c>
      <c r="G6411" s="30" t="s">
        <v>8705</v>
      </c>
      <c r="H6411" s="30" t="s">
        <v>1358</v>
      </c>
      <c r="I6411" s="30">
        <v>29830000</v>
      </c>
      <c r="J6411" s="30" t="s">
        <v>31839</v>
      </c>
      <c r="K6411" s="57">
        <v>82279969</v>
      </c>
      <c r="L6411" s="30"/>
      <c r="M6411" s="30"/>
      <c r="N6411" s="30"/>
      <c r="O6411" s="30"/>
      <c r="P6411" s="30"/>
      <c r="Q6411" s="30" t="s">
        <v>31840</v>
      </c>
      <c r="R6411" s="30"/>
      <c r="S6411" s="30" t="s">
        <v>31841</v>
      </c>
      <c r="T6411" s="30"/>
      <c r="U6411" s="30"/>
      <c r="V6411" s="30" t="s">
        <v>1428</v>
      </c>
    </row>
    <row r="6412" spans="1:22" ht="15" customHeight="1">
      <c r="A6412" s="37">
        <v>72701</v>
      </c>
      <c r="B6412" s="37" t="s">
        <v>31746</v>
      </c>
      <c r="C6412" s="37"/>
      <c r="D6412" s="37" t="s">
        <v>31746</v>
      </c>
      <c r="E6412" s="37" t="s">
        <v>31266</v>
      </c>
      <c r="F6412" s="37" t="s">
        <v>31267</v>
      </c>
      <c r="G6412" s="37"/>
      <c r="H6412" s="37" t="s">
        <v>1360</v>
      </c>
      <c r="I6412" s="37">
        <v>0</v>
      </c>
      <c r="J6412" s="37"/>
      <c r="K6412" s="58"/>
      <c r="L6412" s="37"/>
      <c r="M6412" s="37"/>
      <c r="N6412" s="37"/>
      <c r="O6412" s="37"/>
      <c r="P6412" s="37"/>
      <c r="Q6412" s="37"/>
      <c r="R6412" s="37"/>
      <c r="S6412" s="37"/>
      <c r="T6412" s="37"/>
      <c r="U6412" s="37"/>
      <c r="V6412" s="26" t="s">
        <v>202</v>
      </c>
    </row>
    <row r="6413" spans="1:22" ht="15" customHeight="1">
      <c r="A6413" s="30">
        <v>72801</v>
      </c>
      <c r="B6413" s="30" t="s">
        <v>31842</v>
      </c>
      <c r="C6413" s="30"/>
      <c r="D6413" s="30" t="s">
        <v>31842</v>
      </c>
      <c r="E6413" s="30" t="s">
        <v>31660</v>
      </c>
      <c r="F6413" s="30" t="s">
        <v>1454</v>
      </c>
      <c r="G6413" s="30" t="s">
        <v>31843</v>
      </c>
      <c r="H6413" s="30" t="s">
        <v>1358</v>
      </c>
      <c r="I6413" s="30">
        <v>29680000</v>
      </c>
      <c r="J6413" s="30" t="s">
        <v>31844</v>
      </c>
      <c r="K6413" s="57">
        <v>81686544</v>
      </c>
      <c r="L6413" s="30"/>
      <c r="M6413" s="30"/>
      <c r="N6413" s="30"/>
      <c r="O6413" s="30"/>
      <c r="P6413" s="30"/>
      <c r="Q6413" s="30" t="s">
        <v>31845</v>
      </c>
      <c r="R6413" s="30"/>
      <c r="S6413" s="30" t="s">
        <v>31846</v>
      </c>
      <c r="T6413" s="30"/>
      <c r="U6413" s="30"/>
      <c r="V6413" s="30" t="s">
        <v>1444</v>
      </c>
    </row>
    <row r="6414" spans="1:22" ht="15" customHeight="1">
      <c r="A6414" s="30">
        <v>72901</v>
      </c>
      <c r="B6414" s="30" t="s">
        <v>31847</v>
      </c>
      <c r="C6414" s="30"/>
      <c r="D6414" s="30" t="s">
        <v>31847</v>
      </c>
      <c r="E6414" s="30" t="s">
        <v>31848</v>
      </c>
      <c r="F6414" s="30" t="s">
        <v>1454</v>
      </c>
      <c r="G6414" s="30" t="s">
        <v>31849</v>
      </c>
      <c r="H6414" s="30" t="s">
        <v>1367</v>
      </c>
      <c r="I6414" s="30">
        <v>35335000</v>
      </c>
      <c r="J6414" s="30" t="s">
        <v>31850</v>
      </c>
      <c r="K6414" s="57">
        <v>17098400025</v>
      </c>
      <c r="L6414" s="30"/>
      <c r="M6414" s="30"/>
      <c r="N6414" s="30"/>
      <c r="O6414" s="30"/>
      <c r="P6414" s="30"/>
      <c r="Q6414" s="30" t="s">
        <v>31851</v>
      </c>
      <c r="R6414" s="30"/>
      <c r="S6414" s="30" t="s">
        <v>31852</v>
      </c>
      <c r="T6414" s="30"/>
      <c r="U6414" s="30"/>
      <c r="V6414" s="30" t="s">
        <v>1444</v>
      </c>
    </row>
    <row r="6415" spans="1:22" ht="15" customHeight="1">
      <c r="A6415" s="30">
        <v>73001</v>
      </c>
      <c r="B6415" s="30" t="s">
        <v>31853</v>
      </c>
      <c r="C6415" s="30"/>
      <c r="D6415" s="30" t="s">
        <v>31853</v>
      </c>
      <c r="E6415" s="30" t="s">
        <v>1368</v>
      </c>
      <c r="F6415" s="30" t="s">
        <v>1454</v>
      </c>
      <c r="G6415" s="30" t="s">
        <v>31854</v>
      </c>
      <c r="H6415" s="30" t="s">
        <v>1367</v>
      </c>
      <c r="I6415" s="30">
        <v>36960000</v>
      </c>
      <c r="J6415" s="30" t="s">
        <v>31855</v>
      </c>
      <c r="K6415" s="57">
        <v>18252840027</v>
      </c>
      <c r="L6415" s="30"/>
      <c r="M6415" s="30"/>
      <c r="N6415" s="30"/>
      <c r="O6415" s="30"/>
      <c r="P6415" s="30"/>
      <c r="Q6415" s="30" t="s">
        <v>31856</v>
      </c>
      <c r="R6415" s="30"/>
      <c r="S6415" s="30" t="s">
        <v>31857</v>
      </c>
      <c r="T6415" s="30"/>
      <c r="U6415" s="30"/>
      <c r="V6415" s="30" t="s">
        <v>1444</v>
      </c>
    </row>
    <row r="6416" spans="1:22" ht="15" customHeight="1">
      <c r="A6416" s="30">
        <v>73101</v>
      </c>
      <c r="B6416" s="30" t="s">
        <v>31858</v>
      </c>
      <c r="C6416" s="30"/>
      <c r="D6416" s="30" t="s">
        <v>31858</v>
      </c>
      <c r="E6416" s="30" t="s">
        <v>31859</v>
      </c>
      <c r="F6416" s="30" t="s">
        <v>31860</v>
      </c>
      <c r="G6416" s="30" t="s">
        <v>11869</v>
      </c>
      <c r="H6416" s="30" t="s">
        <v>1367</v>
      </c>
      <c r="I6416" s="30">
        <v>32050030</v>
      </c>
      <c r="J6416" s="30" t="s">
        <v>31861</v>
      </c>
      <c r="K6416" s="57">
        <v>33999960051</v>
      </c>
      <c r="L6416" s="30"/>
      <c r="M6416" s="30"/>
      <c r="N6416" s="30"/>
      <c r="O6416" s="30"/>
      <c r="P6416" s="30"/>
      <c r="Q6416" s="30" t="s">
        <v>31862</v>
      </c>
      <c r="R6416" s="30"/>
      <c r="S6416" s="30" t="s">
        <v>31863</v>
      </c>
      <c r="T6416" s="30"/>
      <c r="U6416" s="30"/>
      <c r="V6416" s="30" t="s">
        <v>1444</v>
      </c>
    </row>
    <row r="6417" spans="1:22" ht="15" customHeight="1">
      <c r="A6417" s="30">
        <v>73201</v>
      </c>
      <c r="B6417" s="30" t="s">
        <v>31864</v>
      </c>
      <c r="C6417" s="30"/>
      <c r="D6417" s="30" t="s">
        <v>31864</v>
      </c>
      <c r="E6417" s="30" t="s">
        <v>31865</v>
      </c>
      <c r="F6417" s="30" t="s">
        <v>1454</v>
      </c>
      <c r="G6417" s="30" t="s">
        <v>8954</v>
      </c>
      <c r="H6417" s="30" t="s">
        <v>1393</v>
      </c>
      <c r="I6417" s="30">
        <v>88701480</v>
      </c>
      <c r="J6417" s="30" t="s">
        <v>31866</v>
      </c>
      <c r="K6417" s="57">
        <v>251020339</v>
      </c>
      <c r="L6417" s="30"/>
      <c r="M6417" s="30"/>
      <c r="N6417" s="30"/>
      <c r="O6417" s="30"/>
      <c r="P6417" s="30"/>
      <c r="Q6417" s="30" t="s">
        <v>31867</v>
      </c>
      <c r="R6417" s="30"/>
      <c r="S6417" s="30" t="s">
        <v>31868</v>
      </c>
      <c r="T6417" s="30"/>
      <c r="U6417" s="30"/>
      <c r="V6417" s="30" t="s">
        <v>1444</v>
      </c>
    </row>
    <row r="6418" spans="1:22" ht="15" customHeight="1">
      <c r="A6418" s="30">
        <v>73301</v>
      </c>
      <c r="B6418" s="30" t="s">
        <v>31869</v>
      </c>
      <c r="C6418" s="30"/>
      <c r="D6418" s="30" t="s">
        <v>31869</v>
      </c>
      <c r="E6418" s="30" t="s">
        <v>31870</v>
      </c>
      <c r="F6418" s="30" t="s">
        <v>9287</v>
      </c>
      <c r="G6418" s="30" t="s">
        <v>3831</v>
      </c>
      <c r="H6418" s="30" t="s">
        <v>1391</v>
      </c>
      <c r="I6418" s="30">
        <v>93040331</v>
      </c>
      <c r="J6418" s="30" t="s">
        <v>31871</v>
      </c>
      <c r="K6418" s="57">
        <v>1240315110</v>
      </c>
      <c r="L6418" s="30"/>
      <c r="M6418" s="30"/>
      <c r="N6418" s="30"/>
      <c r="O6418" s="30"/>
      <c r="P6418" s="30"/>
      <c r="Q6418" s="30" t="s">
        <v>31872</v>
      </c>
      <c r="R6418" s="30"/>
      <c r="S6418" s="30" t="s">
        <v>31873</v>
      </c>
      <c r="T6418" s="30"/>
      <c r="U6418" s="30"/>
      <c r="V6418" s="30" t="s">
        <v>1444</v>
      </c>
    </row>
    <row r="6419" spans="1:22" ht="15" customHeight="1">
      <c r="A6419" s="30">
        <v>73401</v>
      </c>
      <c r="B6419" s="30" t="s">
        <v>31874</v>
      </c>
      <c r="C6419" s="30"/>
      <c r="D6419" s="30" t="s">
        <v>31874</v>
      </c>
      <c r="E6419" s="30" t="s">
        <v>31875</v>
      </c>
      <c r="F6419" s="30" t="s">
        <v>13525</v>
      </c>
      <c r="G6419" s="30" t="s">
        <v>11869</v>
      </c>
      <c r="H6419" s="30" t="s">
        <v>1367</v>
      </c>
      <c r="I6419" s="30">
        <v>32315040</v>
      </c>
      <c r="J6419" s="30" t="s">
        <v>31876</v>
      </c>
      <c r="K6419" s="57">
        <v>45145110014</v>
      </c>
      <c r="L6419" s="30"/>
      <c r="M6419" s="30"/>
      <c r="N6419" s="30"/>
      <c r="O6419" s="30"/>
      <c r="P6419" s="30"/>
      <c r="Q6419" s="30" t="s">
        <v>31823</v>
      </c>
      <c r="R6419" s="30"/>
      <c r="S6419" s="30"/>
      <c r="T6419" s="30"/>
      <c r="U6419" s="30"/>
      <c r="V6419" s="30" t="s">
        <v>1444</v>
      </c>
    </row>
    <row r="6420" spans="1:22" ht="15" customHeight="1">
      <c r="A6420" s="30">
        <v>73501</v>
      </c>
      <c r="B6420" s="30" t="s">
        <v>31877</v>
      </c>
      <c r="C6420" s="30"/>
      <c r="D6420" s="30" t="s">
        <v>31877</v>
      </c>
      <c r="E6420" s="30" t="s">
        <v>31878</v>
      </c>
      <c r="F6420" s="30" t="s">
        <v>8612</v>
      </c>
      <c r="G6420" s="30" t="s">
        <v>1605</v>
      </c>
      <c r="H6420" s="30" t="s">
        <v>1367</v>
      </c>
      <c r="I6420" s="30">
        <v>30575180</v>
      </c>
      <c r="J6420" s="30" t="s">
        <v>31879</v>
      </c>
      <c r="K6420" s="57">
        <v>45441190078</v>
      </c>
      <c r="L6420" s="30"/>
      <c r="M6420" s="30"/>
      <c r="N6420" s="30"/>
      <c r="O6420" s="30"/>
      <c r="P6420" s="30"/>
      <c r="Q6420" s="30" t="s">
        <v>31823</v>
      </c>
      <c r="R6420" s="30"/>
      <c r="S6420" s="30"/>
      <c r="T6420" s="30"/>
      <c r="U6420" s="30"/>
      <c r="V6420" s="30" t="s">
        <v>1444</v>
      </c>
    </row>
    <row r="6421" spans="1:22" ht="15" customHeight="1">
      <c r="A6421" s="30">
        <v>73601</v>
      </c>
      <c r="B6421" s="30" t="s">
        <v>31880</v>
      </c>
      <c r="C6421" s="30"/>
      <c r="D6421" s="30" t="s">
        <v>31880</v>
      </c>
      <c r="E6421" s="30" t="s">
        <v>31881</v>
      </c>
      <c r="F6421" s="30" t="s">
        <v>1454</v>
      </c>
      <c r="G6421" s="30" t="s">
        <v>24217</v>
      </c>
      <c r="H6421" s="30" t="s">
        <v>1367</v>
      </c>
      <c r="I6421" s="30">
        <v>36200002</v>
      </c>
      <c r="J6421" s="30" t="s">
        <v>31882</v>
      </c>
      <c r="K6421" s="57">
        <v>36308360023</v>
      </c>
      <c r="L6421" s="30"/>
      <c r="M6421" s="30"/>
      <c r="N6421" s="30"/>
      <c r="O6421" s="30"/>
      <c r="P6421" s="30"/>
      <c r="Q6421" s="30" t="s">
        <v>31823</v>
      </c>
      <c r="R6421" s="30"/>
      <c r="S6421" s="30" t="s">
        <v>4437</v>
      </c>
      <c r="T6421" s="30"/>
      <c r="U6421" s="30"/>
      <c r="V6421" s="30" t="s">
        <v>1444</v>
      </c>
    </row>
    <row r="6422" spans="1:22" ht="15" customHeight="1">
      <c r="A6422" s="37">
        <v>73701</v>
      </c>
      <c r="B6422" s="37" t="s">
        <v>31883</v>
      </c>
      <c r="C6422" s="37"/>
      <c r="D6422" s="37" t="s">
        <v>31883</v>
      </c>
      <c r="E6422" s="37" t="s">
        <v>31884</v>
      </c>
      <c r="F6422" s="37" t="s">
        <v>29598</v>
      </c>
      <c r="G6422" s="37" t="s">
        <v>2728</v>
      </c>
      <c r="H6422" s="37" t="s">
        <v>1348</v>
      </c>
      <c r="I6422" s="37">
        <v>69040440</v>
      </c>
      <c r="J6422" s="37" t="s">
        <v>31885</v>
      </c>
      <c r="K6422" s="58">
        <v>54225183</v>
      </c>
      <c r="L6422" s="37"/>
      <c r="M6422" s="37"/>
      <c r="N6422" s="37"/>
      <c r="O6422" s="37"/>
      <c r="P6422" s="37"/>
      <c r="Q6422" s="37" t="s">
        <v>31886</v>
      </c>
      <c r="R6422" s="37"/>
      <c r="S6422" s="37" t="s">
        <v>31887</v>
      </c>
      <c r="T6422" s="37"/>
      <c r="U6422" s="37"/>
      <c r="V6422" s="26" t="s">
        <v>202</v>
      </c>
    </row>
    <row r="6423" spans="1:22" ht="15" customHeight="1">
      <c r="A6423" s="30">
        <v>73801</v>
      </c>
      <c r="B6423" s="30" t="s">
        <v>31888</v>
      </c>
      <c r="C6423" s="30"/>
      <c r="D6423" s="30" t="s">
        <v>31888</v>
      </c>
      <c r="E6423" s="30" t="s">
        <v>31889</v>
      </c>
      <c r="F6423" s="30" t="s">
        <v>1454</v>
      </c>
      <c r="G6423" s="30" t="s">
        <v>16681</v>
      </c>
      <c r="H6423" s="30" t="s">
        <v>1397</v>
      </c>
      <c r="I6423" s="30">
        <v>15105000</v>
      </c>
      <c r="J6423" s="30" t="s">
        <v>31890</v>
      </c>
      <c r="K6423" s="57" t="s">
        <v>31891</v>
      </c>
      <c r="L6423" s="30"/>
      <c r="M6423" s="30"/>
      <c r="N6423" s="30"/>
      <c r="O6423" s="30"/>
      <c r="P6423" s="30"/>
      <c r="Q6423" s="30" t="s">
        <v>31892</v>
      </c>
      <c r="R6423" s="30"/>
      <c r="S6423" s="30" t="s">
        <v>31893</v>
      </c>
      <c r="T6423" s="30"/>
      <c r="U6423" s="30"/>
      <c r="V6423" s="30" t="s">
        <v>1444</v>
      </c>
    </row>
    <row r="6424" spans="1:22" ht="15" customHeight="1">
      <c r="A6424" s="37">
        <v>73901</v>
      </c>
      <c r="B6424" s="37" t="s">
        <v>31746</v>
      </c>
      <c r="C6424" s="37"/>
      <c r="D6424" s="37" t="s">
        <v>31746</v>
      </c>
      <c r="E6424" s="37" t="s">
        <v>31266</v>
      </c>
      <c r="F6424" s="37" t="s">
        <v>31267</v>
      </c>
      <c r="G6424" s="37"/>
      <c r="H6424" s="37" t="s">
        <v>1360</v>
      </c>
      <c r="I6424" s="37">
        <v>0</v>
      </c>
      <c r="J6424" s="37"/>
      <c r="K6424" s="58"/>
      <c r="L6424" s="37"/>
      <c r="M6424" s="37"/>
      <c r="N6424" s="37"/>
      <c r="O6424" s="37"/>
      <c r="P6424" s="37"/>
      <c r="Q6424" s="37"/>
      <c r="R6424" s="37"/>
      <c r="S6424" s="37"/>
      <c r="T6424" s="37"/>
      <c r="U6424" s="37"/>
      <c r="V6424" s="26" t="s">
        <v>202</v>
      </c>
    </row>
    <row r="6425" spans="1:22" ht="15" customHeight="1">
      <c r="A6425" s="37">
        <v>74001</v>
      </c>
      <c r="B6425" s="37" t="s">
        <v>31894</v>
      </c>
      <c r="C6425" s="37"/>
      <c r="D6425" s="37" t="s">
        <v>31894</v>
      </c>
      <c r="E6425" s="37" t="s">
        <v>31895</v>
      </c>
      <c r="F6425" s="37" t="s">
        <v>1454</v>
      </c>
      <c r="G6425" s="37" t="s">
        <v>6862</v>
      </c>
      <c r="H6425" s="37" t="s">
        <v>1391</v>
      </c>
      <c r="I6425" s="37">
        <v>93800028</v>
      </c>
      <c r="J6425" s="37" t="s">
        <v>31896</v>
      </c>
      <c r="K6425" s="58">
        <v>1310163178</v>
      </c>
      <c r="L6425" s="37"/>
      <c r="M6425" s="37"/>
      <c r="N6425" s="37"/>
      <c r="O6425" s="37"/>
      <c r="P6425" s="37"/>
      <c r="Q6425" s="37" t="s">
        <v>31897</v>
      </c>
      <c r="R6425" s="37"/>
      <c r="S6425" s="37" t="s">
        <v>31898</v>
      </c>
      <c r="T6425" s="37"/>
      <c r="U6425" s="37"/>
      <c r="V6425" s="26" t="s">
        <v>202</v>
      </c>
    </row>
    <row r="6426" spans="1:22" ht="15" customHeight="1">
      <c r="A6426" s="37">
        <v>74101</v>
      </c>
      <c r="B6426" s="37" t="s">
        <v>31746</v>
      </c>
      <c r="C6426" s="37"/>
      <c r="D6426" s="37" t="s">
        <v>31746</v>
      </c>
      <c r="E6426" s="37" t="s">
        <v>31266</v>
      </c>
      <c r="F6426" s="37" t="s">
        <v>31267</v>
      </c>
      <c r="G6426" s="37"/>
      <c r="H6426" s="37" t="s">
        <v>1360</v>
      </c>
      <c r="I6426" s="37">
        <v>0</v>
      </c>
      <c r="J6426" s="37"/>
      <c r="K6426" s="58"/>
      <c r="L6426" s="37"/>
      <c r="M6426" s="37"/>
      <c r="N6426" s="37"/>
      <c r="O6426" s="37"/>
      <c r="P6426" s="37"/>
      <c r="Q6426" s="37"/>
      <c r="R6426" s="37"/>
      <c r="S6426" s="37"/>
      <c r="T6426" s="37"/>
      <c r="U6426" s="37"/>
      <c r="V6426" s="26" t="s">
        <v>202</v>
      </c>
    </row>
    <row r="6427" spans="1:22" ht="15" customHeight="1">
      <c r="A6427" s="37">
        <v>74201</v>
      </c>
      <c r="B6427" s="37" t="s">
        <v>31746</v>
      </c>
      <c r="C6427" s="37"/>
      <c r="D6427" s="37" t="s">
        <v>31746</v>
      </c>
      <c r="E6427" s="37" t="s">
        <v>31266</v>
      </c>
      <c r="F6427" s="37" t="s">
        <v>31267</v>
      </c>
      <c r="G6427" s="37"/>
      <c r="H6427" s="37" t="s">
        <v>1360</v>
      </c>
      <c r="I6427" s="37">
        <v>0</v>
      </c>
      <c r="J6427" s="37"/>
      <c r="K6427" s="58"/>
      <c r="L6427" s="37"/>
      <c r="M6427" s="37"/>
      <c r="N6427" s="37"/>
      <c r="O6427" s="37"/>
      <c r="P6427" s="37"/>
      <c r="Q6427" s="37"/>
      <c r="R6427" s="37"/>
      <c r="S6427" s="37"/>
      <c r="T6427" s="37"/>
      <c r="U6427" s="37"/>
      <c r="V6427" s="26" t="s">
        <v>202</v>
      </c>
    </row>
    <row r="6428" spans="1:22" ht="15" customHeight="1">
      <c r="A6428" s="30">
        <v>74301</v>
      </c>
      <c r="B6428" s="30" t="s">
        <v>31899</v>
      </c>
      <c r="C6428" s="30"/>
      <c r="D6428" s="30" t="s">
        <v>31899</v>
      </c>
      <c r="E6428" s="30" t="s">
        <v>31900</v>
      </c>
      <c r="F6428" s="30" t="s">
        <v>25290</v>
      </c>
      <c r="G6428" s="30" t="s">
        <v>31901</v>
      </c>
      <c r="H6428" s="30" t="s">
        <v>1354</v>
      </c>
      <c r="I6428" s="30">
        <v>62350000</v>
      </c>
      <c r="J6428" s="30" t="s">
        <v>31902</v>
      </c>
      <c r="K6428" s="57">
        <v>60717580</v>
      </c>
      <c r="L6428" s="30"/>
      <c r="M6428" s="30"/>
      <c r="N6428" s="30"/>
      <c r="O6428" s="30"/>
      <c r="P6428" s="30"/>
      <c r="Q6428" s="30" t="s">
        <v>31903</v>
      </c>
      <c r="R6428" s="30"/>
      <c r="S6428" s="30" t="s">
        <v>31904</v>
      </c>
      <c r="T6428" s="30"/>
      <c r="U6428" s="30"/>
      <c r="V6428" s="30" t="s">
        <v>1444</v>
      </c>
    </row>
    <row r="6429" spans="1:22" ht="15" customHeight="1">
      <c r="A6429" s="30">
        <v>74401</v>
      </c>
      <c r="B6429" s="30" t="s">
        <v>31905</v>
      </c>
      <c r="C6429" s="30"/>
      <c r="D6429" s="30" t="s">
        <v>31905</v>
      </c>
      <c r="E6429" s="30" t="s">
        <v>31906</v>
      </c>
      <c r="F6429" s="30" t="s">
        <v>1454</v>
      </c>
      <c r="G6429" s="30" t="s">
        <v>2591</v>
      </c>
      <c r="H6429" s="30" t="s">
        <v>1365</v>
      </c>
      <c r="I6429" s="30">
        <v>65300112</v>
      </c>
      <c r="J6429" s="30" t="s">
        <v>31907</v>
      </c>
      <c r="K6429" s="57">
        <v>123138108</v>
      </c>
      <c r="L6429" s="30"/>
      <c r="M6429" s="30"/>
      <c r="N6429" s="30"/>
      <c r="O6429" s="30"/>
      <c r="P6429" s="30"/>
      <c r="Q6429" s="30" t="s">
        <v>31908</v>
      </c>
      <c r="R6429" s="30"/>
      <c r="S6429" s="30" t="s">
        <v>4437</v>
      </c>
      <c r="T6429" s="30"/>
      <c r="U6429" s="30"/>
      <c r="V6429" s="30" t="s">
        <v>1444</v>
      </c>
    </row>
    <row r="6430" spans="1:22" ht="15" customHeight="1">
      <c r="A6430" s="37">
        <v>74501</v>
      </c>
      <c r="B6430" s="37" t="s">
        <v>31746</v>
      </c>
      <c r="C6430" s="37"/>
      <c r="D6430" s="37" t="s">
        <v>31746</v>
      </c>
      <c r="E6430" s="37" t="s">
        <v>31266</v>
      </c>
      <c r="F6430" s="37" t="s">
        <v>31267</v>
      </c>
      <c r="G6430" s="37"/>
      <c r="H6430" s="37" t="s">
        <v>1360</v>
      </c>
      <c r="I6430" s="37">
        <v>0</v>
      </c>
      <c r="J6430" s="37"/>
      <c r="K6430" s="58"/>
      <c r="L6430" s="37"/>
      <c r="M6430" s="37"/>
      <c r="N6430" s="37"/>
      <c r="O6430" s="37"/>
      <c r="P6430" s="37"/>
      <c r="Q6430" s="37"/>
      <c r="R6430" s="37"/>
      <c r="S6430" s="37"/>
      <c r="T6430" s="37"/>
      <c r="U6430" s="37"/>
      <c r="V6430" s="26" t="s">
        <v>202</v>
      </c>
    </row>
    <row r="6431" spans="1:22" ht="15" customHeight="1">
      <c r="A6431" s="30">
        <v>74601</v>
      </c>
      <c r="B6431" s="30" t="s">
        <v>31909</v>
      </c>
      <c r="C6431" s="30"/>
      <c r="D6431" s="30" t="s">
        <v>31909</v>
      </c>
      <c r="E6431" s="30" t="s">
        <v>31910</v>
      </c>
      <c r="F6431" s="30" t="s">
        <v>1394</v>
      </c>
      <c r="G6431" s="30" t="s">
        <v>4355</v>
      </c>
      <c r="H6431" s="30" t="s">
        <v>1391</v>
      </c>
      <c r="I6431" s="30">
        <v>95032600</v>
      </c>
      <c r="J6431" s="30" t="s">
        <v>31911</v>
      </c>
      <c r="K6431" s="57">
        <v>290114012</v>
      </c>
      <c r="L6431" s="30"/>
      <c r="M6431" s="30"/>
      <c r="N6431" s="30"/>
      <c r="O6431" s="30"/>
      <c r="P6431" s="30"/>
      <c r="Q6431" s="30" t="s">
        <v>31912</v>
      </c>
      <c r="R6431" s="30"/>
      <c r="S6431" s="30" t="s">
        <v>4437</v>
      </c>
      <c r="T6431" s="30"/>
      <c r="U6431" s="30"/>
      <c r="V6431" s="30" t="s">
        <v>1428</v>
      </c>
    </row>
    <row r="6432" spans="1:22" ht="15" customHeight="1">
      <c r="A6432" s="30">
        <v>74701</v>
      </c>
      <c r="B6432" s="30" t="s">
        <v>31913</v>
      </c>
      <c r="C6432" s="30"/>
      <c r="D6432" s="30" t="s">
        <v>31913</v>
      </c>
      <c r="E6432" s="30" t="s">
        <v>31914</v>
      </c>
      <c r="F6432" s="30" t="s">
        <v>3253</v>
      </c>
      <c r="G6432" s="30" t="s">
        <v>1484</v>
      </c>
      <c r="H6432" s="30" t="s">
        <v>1379</v>
      </c>
      <c r="I6432" s="30">
        <v>64052005</v>
      </c>
      <c r="J6432" s="30" t="s">
        <v>31915</v>
      </c>
      <c r="K6432" s="57">
        <v>197366880</v>
      </c>
      <c r="L6432" s="30"/>
      <c r="M6432" s="30"/>
      <c r="N6432" s="30"/>
      <c r="O6432" s="30"/>
      <c r="P6432" s="30"/>
      <c r="Q6432" s="30" t="s">
        <v>31716</v>
      </c>
      <c r="R6432" s="30"/>
      <c r="S6432" s="30" t="s">
        <v>31717</v>
      </c>
      <c r="T6432" s="30"/>
      <c r="U6432" s="30"/>
      <c r="V6432" s="30" t="s">
        <v>1428</v>
      </c>
    </row>
    <row r="6433" spans="1:22" ht="15" customHeight="1">
      <c r="A6433" s="30">
        <v>74801</v>
      </c>
      <c r="B6433" s="30" t="s">
        <v>31916</v>
      </c>
      <c r="C6433" s="30"/>
      <c r="D6433" s="30" t="s">
        <v>31916</v>
      </c>
      <c r="E6433" s="30" t="s">
        <v>31917</v>
      </c>
      <c r="F6433" s="30" t="s">
        <v>31918</v>
      </c>
      <c r="G6433" s="30" t="s">
        <v>5763</v>
      </c>
      <c r="H6433" s="30" t="s">
        <v>1397</v>
      </c>
      <c r="I6433" s="30">
        <v>14403271</v>
      </c>
      <c r="J6433" s="30" t="s">
        <v>31919</v>
      </c>
      <c r="K6433" s="57">
        <v>310102857118</v>
      </c>
      <c r="L6433" s="30"/>
      <c r="M6433" s="30"/>
      <c r="N6433" s="30"/>
      <c r="O6433" s="30"/>
      <c r="P6433" s="30"/>
      <c r="Q6433" s="30" t="s">
        <v>31920</v>
      </c>
      <c r="R6433" s="30"/>
      <c r="S6433" s="30" t="s">
        <v>31921</v>
      </c>
      <c r="T6433" s="30"/>
      <c r="U6433" s="30"/>
      <c r="V6433" s="30" t="s">
        <v>1428</v>
      </c>
    </row>
    <row r="6434" spans="1:22" ht="15" customHeight="1">
      <c r="A6434" s="30">
        <v>74901</v>
      </c>
      <c r="B6434" s="30" t="s">
        <v>31922</v>
      </c>
      <c r="C6434" s="30"/>
      <c r="D6434" s="30" t="s">
        <v>31922</v>
      </c>
      <c r="E6434" s="30" t="s">
        <v>29778</v>
      </c>
      <c r="F6434" s="30" t="s">
        <v>7054</v>
      </c>
      <c r="G6434" s="30" t="s">
        <v>1492</v>
      </c>
      <c r="H6434" s="30" t="s">
        <v>1354</v>
      </c>
      <c r="I6434" s="30">
        <v>60150161</v>
      </c>
      <c r="J6434" s="30" t="s">
        <v>31923</v>
      </c>
      <c r="K6434" s="57"/>
      <c r="L6434" s="30"/>
      <c r="M6434" s="30"/>
      <c r="N6434" s="30"/>
      <c r="O6434" s="30"/>
      <c r="P6434" s="30"/>
      <c r="Q6434" s="30" t="s">
        <v>31924</v>
      </c>
      <c r="R6434" s="30"/>
      <c r="S6434" s="30" t="s">
        <v>31925</v>
      </c>
      <c r="T6434" s="30"/>
      <c r="U6434" s="30"/>
      <c r="V6434" s="30" t="s">
        <v>1444</v>
      </c>
    </row>
    <row r="6435" spans="1:22" ht="15" customHeight="1">
      <c r="A6435" s="30">
        <v>75001</v>
      </c>
      <c r="B6435" s="30" t="s">
        <v>31926</v>
      </c>
      <c r="C6435" s="30"/>
      <c r="D6435" s="30" t="s">
        <v>31926</v>
      </c>
      <c r="E6435" s="30" t="s">
        <v>31927</v>
      </c>
      <c r="F6435" s="30" t="s">
        <v>31928</v>
      </c>
      <c r="G6435" s="30" t="s">
        <v>6849</v>
      </c>
      <c r="H6435" s="30" t="s">
        <v>1383</v>
      </c>
      <c r="I6435" s="30">
        <v>25931514</v>
      </c>
      <c r="J6435" s="30" t="s">
        <v>31929</v>
      </c>
      <c r="K6435" s="57">
        <v>11504612</v>
      </c>
      <c r="L6435" s="30"/>
      <c r="M6435" s="30"/>
      <c r="N6435" s="30"/>
      <c r="O6435" s="30"/>
      <c r="P6435" s="30"/>
      <c r="Q6435" s="30" t="s">
        <v>31930</v>
      </c>
      <c r="R6435" s="30"/>
      <c r="S6435" s="30" t="s">
        <v>31931</v>
      </c>
      <c r="T6435" s="30"/>
      <c r="U6435" s="30"/>
      <c r="V6435" s="30" t="s">
        <v>1444</v>
      </c>
    </row>
    <row r="6436" spans="1:22" ht="15" customHeight="1">
      <c r="A6436" s="30">
        <v>75101</v>
      </c>
      <c r="B6436" s="30" t="s">
        <v>31932</v>
      </c>
      <c r="C6436" s="30"/>
      <c r="D6436" s="30" t="s">
        <v>31932</v>
      </c>
      <c r="E6436" s="30" t="s">
        <v>31933</v>
      </c>
      <c r="F6436" s="30" t="s">
        <v>31934</v>
      </c>
      <c r="G6436" s="30" t="s">
        <v>10735</v>
      </c>
      <c r="H6436" s="30" t="s">
        <v>1358</v>
      </c>
      <c r="I6436" s="30">
        <v>29300775</v>
      </c>
      <c r="J6436" s="30" t="s">
        <v>31935</v>
      </c>
      <c r="K6436" s="57">
        <v>83828133</v>
      </c>
      <c r="L6436" s="30"/>
      <c r="M6436" s="30"/>
      <c r="N6436" s="30"/>
      <c r="O6436" s="30"/>
      <c r="P6436" s="30"/>
      <c r="Q6436" s="30" t="s">
        <v>31936</v>
      </c>
      <c r="R6436" s="30"/>
      <c r="S6436" s="30"/>
      <c r="T6436" s="30"/>
      <c r="U6436" s="30"/>
      <c r="V6436" s="30" t="s">
        <v>1444</v>
      </c>
    </row>
    <row r="6437" spans="1:22" ht="15" customHeight="1">
      <c r="A6437" s="30">
        <v>75201</v>
      </c>
      <c r="B6437" s="30" t="s">
        <v>31937</v>
      </c>
      <c r="C6437" s="30"/>
      <c r="D6437" s="30" t="s">
        <v>31937</v>
      </c>
      <c r="E6437" s="30" t="s">
        <v>31938</v>
      </c>
      <c r="F6437" s="30" t="s">
        <v>1454</v>
      </c>
      <c r="G6437" s="30" t="s">
        <v>26541</v>
      </c>
      <c r="H6437" s="30" t="s">
        <v>1397</v>
      </c>
      <c r="I6437" s="30">
        <v>13270080</v>
      </c>
      <c r="J6437" s="30" t="s">
        <v>31939</v>
      </c>
      <c r="K6437" s="57" t="s">
        <v>31940</v>
      </c>
      <c r="L6437" s="30"/>
      <c r="M6437" s="30"/>
      <c r="N6437" s="30"/>
      <c r="O6437" s="30"/>
      <c r="P6437" s="30"/>
      <c r="Q6437" s="30" t="s">
        <v>31941</v>
      </c>
      <c r="R6437" s="30"/>
      <c r="S6437" s="30" t="s">
        <v>31942</v>
      </c>
      <c r="T6437" s="30"/>
      <c r="U6437" s="30"/>
      <c r="V6437" s="30" t="s">
        <v>1444</v>
      </c>
    </row>
    <row r="6438" spans="1:22" ht="15" customHeight="1">
      <c r="A6438" s="37">
        <v>75301</v>
      </c>
      <c r="B6438" s="37" t="s">
        <v>31746</v>
      </c>
      <c r="C6438" s="37"/>
      <c r="D6438" s="37" t="s">
        <v>31746</v>
      </c>
      <c r="E6438" s="37" t="s">
        <v>31266</v>
      </c>
      <c r="F6438" s="37" t="s">
        <v>31267</v>
      </c>
      <c r="G6438" s="37"/>
      <c r="H6438" s="37" t="s">
        <v>1360</v>
      </c>
      <c r="I6438" s="37">
        <v>0</v>
      </c>
      <c r="J6438" s="37"/>
      <c r="K6438" s="58"/>
      <c r="L6438" s="37"/>
      <c r="M6438" s="37"/>
      <c r="N6438" s="37"/>
      <c r="O6438" s="37"/>
      <c r="P6438" s="37"/>
      <c r="Q6438" s="37"/>
      <c r="R6438" s="37"/>
      <c r="S6438" s="37"/>
      <c r="T6438" s="37"/>
      <c r="U6438" s="37"/>
      <c r="V6438" s="26" t="s">
        <v>202</v>
      </c>
    </row>
    <row r="6439" spans="1:22" ht="15" customHeight="1">
      <c r="A6439" s="30">
        <v>75401</v>
      </c>
      <c r="B6439" s="30" t="s">
        <v>31943</v>
      </c>
      <c r="C6439" s="30"/>
      <c r="D6439" s="30" t="s">
        <v>31943</v>
      </c>
      <c r="E6439" s="30" t="s">
        <v>31944</v>
      </c>
      <c r="F6439" s="30" t="s">
        <v>31945</v>
      </c>
      <c r="G6439" s="30" t="s">
        <v>1564</v>
      </c>
      <c r="H6439" s="30" t="s">
        <v>1397</v>
      </c>
      <c r="I6439" s="30">
        <v>13040000</v>
      </c>
      <c r="J6439" s="30" t="s">
        <v>31946</v>
      </c>
      <c r="K6439" s="57">
        <v>122517902119</v>
      </c>
      <c r="L6439" s="30"/>
      <c r="M6439" s="30"/>
      <c r="N6439" s="30"/>
      <c r="O6439" s="30"/>
      <c r="P6439" s="30"/>
      <c r="Q6439" s="30" t="s">
        <v>31947</v>
      </c>
      <c r="R6439" s="30"/>
      <c r="S6439" s="30" t="s">
        <v>31948</v>
      </c>
      <c r="T6439" s="30"/>
      <c r="U6439" s="30"/>
      <c r="V6439" s="30" t="s">
        <v>1444</v>
      </c>
    </row>
    <row r="6440" spans="1:22" ht="15" customHeight="1">
      <c r="A6440" s="30">
        <v>75501</v>
      </c>
      <c r="B6440" s="30" t="s">
        <v>31949</v>
      </c>
      <c r="C6440" s="30"/>
      <c r="D6440" s="30" t="s">
        <v>31949</v>
      </c>
      <c r="E6440" s="30" t="s">
        <v>31950</v>
      </c>
      <c r="F6440" s="30" t="s">
        <v>12208</v>
      </c>
      <c r="G6440" s="30" t="s">
        <v>1865</v>
      </c>
      <c r="H6440" s="30" t="s">
        <v>1356</v>
      </c>
      <c r="I6440" s="30">
        <v>70835550</v>
      </c>
      <c r="J6440" s="30" t="s">
        <v>31951</v>
      </c>
      <c r="K6440" s="57">
        <v>731144300189</v>
      </c>
      <c r="L6440" s="30"/>
      <c r="M6440" s="30"/>
      <c r="N6440" s="30"/>
      <c r="O6440" s="30"/>
      <c r="P6440" s="30"/>
      <c r="Q6440" s="30" t="s">
        <v>31952</v>
      </c>
      <c r="R6440" s="30"/>
      <c r="S6440" s="30" t="s">
        <v>31953</v>
      </c>
      <c r="T6440" s="30"/>
      <c r="U6440" s="30"/>
      <c r="V6440" s="30" t="s">
        <v>1444</v>
      </c>
    </row>
    <row r="6441" spans="1:22" ht="15" customHeight="1">
      <c r="A6441" s="30">
        <v>75601</v>
      </c>
      <c r="B6441" s="30" t="s">
        <v>31954</v>
      </c>
      <c r="C6441" s="30"/>
      <c r="D6441" s="30" t="s">
        <v>31954</v>
      </c>
      <c r="E6441" s="30" t="s">
        <v>31955</v>
      </c>
      <c r="F6441" s="30" t="s">
        <v>1454</v>
      </c>
      <c r="G6441" s="30" t="s">
        <v>2519</v>
      </c>
      <c r="H6441" s="30" t="s">
        <v>1391</v>
      </c>
      <c r="I6441" s="30">
        <v>99025000</v>
      </c>
      <c r="J6441" s="30" t="s">
        <v>31956</v>
      </c>
      <c r="K6441" s="57">
        <v>910409072</v>
      </c>
      <c r="L6441" s="30"/>
      <c r="M6441" s="30"/>
      <c r="N6441" s="30"/>
      <c r="O6441" s="30"/>
      <c r="P6441" s="30"/>
      <c r="Q6441" s="30" t="s">
        <v>31957</v>
      </c>
      <c r="R6441" s="30"/>
      <c r="S6441" s="30" t="s">
        <v>31958</v>
      </c>
      <c r="T6441" s="30"/>
      <c r="U6441" s="30"/>
      <c r="V6441" s="30" t="s">
        <v>1428</v>
      </c>
    </row>
    <row r="6442" spans="1:22" ht="15" customHeight="1">
      <c r="A6442" s="30">
        <v>75701</v>
      </c>
      <c r="B6442" s="30" t="s">
        <v>31959</v>
      </c>
      <c r="C6442" s="30"/>
      <c r="D6442" s="30" t="s">
        <v>31959</v>
      </c>
      <c r="E6442" s="30" t="s">
        <v>31960</v>
      </c>
      <c r="F6442" s="30" t="s">
        <v>31961</v>
      </c>
      <c r="G6442" s="30" t="s">
        <v>1422</v>
      </c>
      <c r="H6442" s="30" t="s">
        <v>1397</v>
      </c>
      <c r="I6442" s="30">
        <v>3951060</v>
      </c>
      <c r="J6442" s="30" t="s">
        <v>31962</v>
      </c>
      <c r="K6442" s="57">
        <v>119870386112</v>
      </c>
      <c r="L6442" s="30"/>
      <c r="M6442" s="30"/>
      <c r="N6442" s="30"/>
      <c r="O6442" s="30"/>
      <c r="P6442" s="30"/>
      <c r="Q6442" s="30" t="s">
        <v>31963</v>
      </c>
      <c r="R6442" s="30"/>
      <c r="S6442" s="30" t="s">
        <v>31964</v>
      </c>
      <c r="T6442" s="30"/>
      <c r="U6442" s="30"/>
      <c r="V6442" s="30" t="s">
        <v>1444</v>
      </c>
    </row>
    <row r="6443" spans="1:22" ht="15" customHeight="1">
      <c r="A6443" s="37">
        <v>75801</v>
      </c>
      <c r="B6443" s="37" t="s">
        <v>31965</v>
      </c>
      <c r="C6443" s="37"/>
      <c r="D6443" s="37" t="s">
        <v>31965</v>
      </c>
      <c r="E6443" s="37" t="s">
        <v>31266</v>
      </c>
      <c r="F6443" s="37" t="s">
        <v>31267</v>
      </c>
      <c r="G6443" s="37"/>
      <c r="H6443" s="37" t="s">
        <v>1360</v>
      </c>
      <c r="I6443" s="37">
        <v>0</v>
      </c>
      <c r="J6443" s="37"/>
      <c r="K6443" s="58"/>
      <c r="L6443" s="37"/>
      <c r="M6443" s="37"/>
      <c r="N6443" s="37"/>
      <c r="O6443" s="37"/>
      <c r="P6443" s="37"/>
      <c r="Q6443" s="37"/>
      <c r="R6443" s="37"/>
      <c r="S6443" s="37"/>
      <c r="T6443" s="37"/>
      <c r="U6443" s="37"/>
      <c r="V6443" s="26" t="s">
        <v>202</v>
      </c>
    </row>
    <row r="6444" spans="1:22" ht="15" customHeight="1">
      <c r="A6444" s="37">
        <v>75901</v>
      </c>
      <c r="B6444" s="37" t="s">
        <v>31966</v>
      </c>
      <c r="C6444" s="37"/>
      <c r="D6444" s="37" t="s">
        <v>31966</v>
      </c>
      <c r="E6444" s="37" t="s">
        <v>29269</v>
      </c>
      <c r="F6444" s="37" t="s">
        <v>1454</v>
      </c>
      <c r="G6444" s="37" t="s">
        <v>31967</v>
      </c>
      <c r="H6444" s="37" t="s">
        <v>1397</v>
      </c>
      <c r="I6444" s="37">
        <v>13900160</v>
      </c>
      <c r="J6444" s="37" t="s">
        <v>31968</v>
      </c>
      <c r="K6444" s="58">
        <v>168124258112</v>
      </c>
      <c r="L6444" s="37"/>
      <c r="M6444" s="37"/>
      <c r="N6444" s="37"/>
      <c r="O6444" s="37"/>
      <c r="P6444" s="37"/>
      <c r="Q6444" s="37" t="s">
        <v>31969</v>
      </c>
      <c r="R6444" s="37"/>
      <c r="S6444" s="37" t="s">
        <v>31970</v>
      </c>
      <c r="T6444" s="37"/>
      <c r="U6444" s="37"/>
      <c r="V6444" s="26" t="s">
        <v>202</v>
      </c>
    </row>
    <row r="6445" spans="1:22" ht="15" customHeight="1">
      <c r="A6445" s="30">
        <v>76001</v>
      </c>
      <c r="B6445" s="30" t="s">
        <v>31971</v>
      </c>
      <c r="C6445" s="30"/>
      <c r="D6445" s="30" t="s">
        <v>31971</v>
      </c>
      <c r="E6445" s="30" t="s">
        <v>31972</v>
      </c>
      <c r="F6445" s="30" t="s">
        <v>31973</v>
      </c>
      <c r="G6445" s="30" t="s">
        <v>4833</v>
      </c>
      <c r="H6445" s="30" t="s">
        <v>1363</v>
      </c>
      <c r="I6445" s="30">
        <v>75388472</v>
      </c>
      <c r="J6445" s="30" t="s">
        <v>31974</v>
      </c>
      <c r="K6445" s="57">
        <v>104606908</v>
      </c>
      <c r="L6445" s="30"/>
      <c r="M6445" s="30"/>
      <c r="N6445" s="30"/>
      <c r="O6445" s="30"/>
      <c r="P6445" s="30"/>
      <c r="Q6445" s="30" t="s">
        <v>31975</v>
      </c>
      <c r="R6445" s="30"/>
      <c r="S6445" s="30" t="s">
        <v>31976</v>
      </c>
      <c r="T6445" s="30"/>
      <c r="U6445" s="30"/>
      <c r="V6445" s="30" t="s">
        <v>1444</v>
      </c>
    </row>
    <row r="6446" spans="1:22" ht="15" customHeight="1">
      <c r="A6446" s="37">
        <v>76101</v>
      </c>
      <c r="B6446" s="37" t="s">
        <v>31977</v>
      </c>
      <c r="C6446" s="37"/>
      <c r="D6446" s="37" t="s">
        <v>31977</v>
      </c>
      <c r="E6446" s="37" t="s">
        <v>31978</v>
      </c>
      <c r="F6446" s="37" t="s">
        <v>31979</v>
      </c>
      <c r="G6446" s="37" t="s">
        <v>4712</v>
      </c>
      <c r="H6446" s="37" t="s">
        <v>1363</v>
      </c>
      <c r="I6446" s="37">
        <v>72876328</v>
      </c>
      <c r="J6446" s="37" t="s">
        <v>31980</v>
      </c>
      <c r="K6446" s="58">
        <v>104243970</v>
      </c>
      <c r="L6446" s="37"/>
      <c r="M6446" s="37"/>
      <c r="N6446" s="37"/>
      <c r="O6446" s="37"/>
      <c r="P6446" s="37"/>
      <c r="Q6446" s="37" t="s">
        <v>31981</v>
      </c>
      <c r="R6446" s="37"/>
      <c r="S6446" s="37" t="s">
        <v>31982</v>
      </c>
      <c r="T6446" s="37"/>
      <c r="U6446" s="37"/>
      <c r="V6446" s="26" t="s">
        <v>202</v>
      </c>
    </row>
    <row r="6447" spans="1:22" ht="15" customHeight="1">
      <c r="A6447" s="30">
        <v>76201</v>
      </c>
      <c r="B6447" s="30" t="s">
        <v>31983</v>
      </c>
      <c r="C6447" s="30"/>
      <c r="D6447" s="30" t="s">
        <v>31983</v>
      </c>
      <c r="E6447" s="30" t="s">
        <v>7551</v>
      </c>
      <c r="F6447" s="30" t="s">
        <v>1454</v>
      </c>
      <c r="G6447" s="30" t="s">
        <v>2514</v>
      </c>
      <c r="H6447" s="30" t="s">
        <v>1375</v>
      </c>
      <c r="I6447" s="30">
        <v>58010820</v>
      </c>
      <c r="J6447" s="30" t="s">
        <v>31984</v>
      </c>
      <c r="K6447" s="57">
        <v>161616674</v>
      </c>
      <c r="L6447" s="30"/>
      <c r="M6447" s="30"/>
      <c r="N6447" s="30"/>
      <c r="O6447" s="30"/>
      <c r="P6447" s="30"/>
      <c r="Q6447" s="30" t="s">
        <v>31985</v>
      </c>
      <c r="R6447" s="30"/>
      <c r="S6447" s="30"/>
      <c r="T6447" s="30"/>
      <c r="U6447" s="30"/>
      <c r="V6447" s="30" t="s">
        <v>1444</v>
      </c>
    </row>
    <row r="6448" spans="1:22" ht="15" customHeight="1">
      <c r="A6448" s="37">
        <v>76301</v>
      </c>
      <c r="B6448" s="37" t="s">
        <v>31965</v>
      </c>
      <c r="C6448" s="37"/>
      <c r="D6448" s="37" t="s">
        <v>31965</v>
      </c>
      <c r="E6448" s="37" t="s">
        <v>31266</v>
      </c>
      <c r="F6448" s="37" t="s">
        <v>31267</v>
      </c>
      <c r="G6448" s="37"/>
      <c r="H6448" s="37" t="s">
        <v>1360</v>
      </c>
      <c r="I6448" s="37">
        <v>0</v>
      </c>
      <c r="J6448" s="37"/>
      <c r="K6448" s="58"/>
      <c r="L6448" s="37"/>
      <c r="M6448" s="37"/>
      <c r="N6448" s="37"/>
      <c r="O6448" s="37"/>
      <c r="P6448" s="37"/>
      <c r="Q6448" s="37"/>
      <c r="R6448" s="37"/>
      <c r="S6448" s="37"/>
      <c r="T6448" s="37"/>
      <c r="U6448" s="37"/>
      <c r="V6448" s="26" t="s">
        <v>202</v>
      </c>
    </row>
    <row r="6449" spans="1:22" ht="15" customHeight="1">
      <c r="A6449" s="37">
        <v>76401</v>
      </c>
      <c r="B6449" s="37" t="s">
        <v>31986</v>
      </c>
      <c r="C6449" s="37"/>
      <c r="D6449" s="37" t="s">
        <v>31986</v>
      </c>
      <c r="E6449" s="37" t="s">
        <v>31987</v>
      </c>
      <c r="F6449" s="37" t="s">
        <v>31988</v>
      </c>
      <c r="G6449" s="37" t="s">
        <v>8161</v>
      </c>
      <c r="H6449" s="37" t="s">
        <v>1358</v>
      </c>
      <c r="I6449" s="37">
        <v>29161019</v>
      </c>
      <c r="J6449" s="37" t="s">
        <v>31989</v>
      </c>
      <c r="K6449" s="58">
        <v>84056819</v>
      </c>
      <c r="L6449" s="37"/>
      <c r="M6449" s="37"/>
      <c r="N6449" s="37"/>
      <c r="O6449" s="37"/>
      <c r="P6449" s="37"/>
      <c r="Q6449" s="37" t="s">
        <v>31172</v>
      </c>
      <c r="R6449" s="37"/>
      <c r="S6449" s="37" t="s">
        <v>31990</v>
      </c>
      <c r="T6449" s="37"/>
      <c r="U6449" s="37"/>
      <c r="V6449" s="26" t="s">
        <v>202</v>
      </c>
    </row>
    <row r="6450" spans="1:22" ht="15" customHeight="1">
      <c r="A6450" s="37">
        <v>76501</v>
      </c>
      <c r="B6450" s="37" t="s">
        <v>31965</v>
      </c>
      <c r="C6450" s="37"/>
      <c r="D6450" s="37" t="s">
        <v>31965</v>
      </c>
      <c r="E6450" s="37" t="s">
        <v>31266</v>
      </c>
      <c r="F6450" s="37" t="s">
        <v>31267</v>
      </c>
      <c r="G6450" s="37"/>
      <c r="H6450" s="37" t="s">
        <v>1360</v>
      </c>
      <c r="I6450" s="37">
        <v>0</v>
      </c>
      <c r="J6450" s="37"/>
      <c r="K6450" s="58"/>
      <c r="L6450" s="37"/>
      <c r="M6450" s="37"/>
      <c r="N6450" s="37"/>
      <c r="O6450" s="37"/>
      <c r="P6450" s="37"/>
      <c r="Q6450" s="37"/>
      <c r="R6450" s="37"/>
      <c r="S6450" s="37"/>
      <c r="T6450" s="37"/>
      <c r="U6450" s="37"/>
      <c r="V6450" s="26" t="s">
        <v>202</v>
      </c>
    </row>
    <row r="6451" spans="1:22" ht="15" customHeight="1">
      <c r="A6451" s="30">
        <v>76601</v>
      </c>
      <c r="B6451" s="30" t="s">
        <v>31991</v>
      </c>
      <c r="C6451" s="30"/>
      <c r="D6451" s="30" t="s">
        <v>31991</v>
      </c>
      <c r="E6451" s="30" t="s">
        <v>31992</v>
      </c>
      <c r="F6451" s="30" t="s">
        <v>1454</v>
      </c>
      <c r="G6451" s="30" t="s">
        <v>12284</v>
      </c>
      <c r="H6451" s="30" t="s">
        <v>1375</v>
      </c>
      <c r="I6451" s="30">
        <v>58340000</v>
      </c>
      <c r="J6451" s="30" t="s">
        <v>31993</v>
      </c>
      <c r="K6451" s="57">
        <v>164792732</v>
      </c>
      <c r="L6451" s="30"/>
      <c r="M6451" s="30"/>
      <c r="N6451" s="30"/>
      <c r="O6451" s="30"/>
      <c r="P6451" s="30"/>
      <c r="Q6451" s="30" t="s">
        <v>31994</v>
      </c>
      <c r="R6451" s="30"/>
      <c r="S6451" s="30" t="s">
        <v>31995</v>
      </c>
      <c r="T6451" s="30"/>
      <c r="U6451" s="30"/>
      <c r="V6451" s="30" t="s">
        <v>1444</v>
      </c>
    </row>
    <row r="6452" spans="1:22" ht="15" customHeight="1">
      <c r="A6452" s="30">
        <v>76701</v>
      </c>
      <c r="B6452" s="30" t="s">
        <v>31996</v>
      </c>
      <c r="C6452" s="30"/>
      <c r="D6452" s="30" t="s">
        <v>31996</v>
      </c>
      <c r="E6452" s="30" t="s">
        <v>7551</v>
      </c>
      <c r="F6452" s="30" t="s">
        <v>1454</v>
      </c>
      <c r="G6452" s="30" t="s">
        <v>31997</v>
      </c>
      <c r="H6452" s="30" t="s">
        <v>1393</v>
      </c>
      <c r="I6452" s="30">
        <v>88715000</v>
      </c>
      <c r="J6452" s="30" t="s">
        <v>31998</v>
      </c>
      <c r="K6452" s="57">
        <v>253094909</v>
      </c>
      <c r="L6452" s="30"/>
      <c r="M6452" s="30"/>
      <c r="N6452" s="30"/>
      <c r="O6452" s="30"/>
      <c r="P6452" s="30"/>
      <c r="Q6452" s="30" t="s">
        <v>31999</v>
      </c>
      <c r="R6452" s="30"/>
      <c r="S6452" s="30" t="s">
        <v>32000</v>
      </c>
      <c r="T6452" s="30"/>
      <c r="U6452" s="30"/>
      <c r="V6452" s="30" t="s">
        <v>1444</v>
      </c>
    </row>
    <row r="6453" spans="1:22" ht="15" customHeight="1">
      <c r="A6453" s="37">
        <v>76801</v>
      </c>
      <c r="B6453" s="37" t="s">
        <v>31965</v>
      </c>
      <c r="C6453" s="37"/>
      <c r="D6453" s="37" t="s">
        <v>31965</v>
      </c>
      <c r="E6453" s="37" t="s">
        <v>31266</v>
      </c>
      <c r="F6453" s="37" t="s">
        <v>31267</v>
      </c>
      <c r="G6453" s="37"/>
      <c r="H6453" s="37" t="s">
        <v>1360</v>
      </c>
      <c r="I6453" s="37">
        <v>0</v>
      </c>
      <c r="J6453" s="37"/>
      <c r="K6453" s="58"/>
      <c r="L6453" s="37"/>
      <c r="M6453" s="37"/>
      <c r="N6453" s="37"/>
      <c r="O6453" s="37"/>
      <c r="P6453" s="37"/>
      <c r="Q6453" s="37"/>
      <c r="R6453" s="37"/>
      <c r="S6453" s="37"/>
      <c r="T6453" s="37"/>
      <c r="U6453" s="37"/>
      <c r="V6453" s="26" t="s">
        <v>202</v>
      </c>
    </row>
    <row r="6454" spans="1:22" ht="15" customHeight="1">
      <c r="A6454" s="37">
        <v>76901</v>
      </c>
      <c r="B6454" s="37" t="s">
        <v>31965</v>
      </c>
      <c r="C6454" s="37"/>
      <c r="D6454" s="37" t="s">
        <v>31965</v>
      </c>
      <c r="E6454" s="37" t="s">
        <v>31266</v>
      </c>
      <c r="F6454" s="37" t="s">
        <v>31267</v>
      </c>
      <c r="G6454" s="37"/>
      <c r="H6454" s="37" t="s">
        <v>1360</v>
      </c>
      <c r="I6454" s="37">
        <v>0</v>
      </c>
      <c r="J6454" s="37"/>
      <c r="K6454" s="58"/>
      <c r="L6454" s="37"/>
      <c r="M6454" s="37"/>
      <c r="N6454" s="37"/>
      <c r="O6454" s="37"/>
      <c r="P6454" s="37"/>
      <c r="Q6454" s="37"/>
      <c r="R6454" s="37"/>
      <c r="S6454" s="37"/>
      <c r="T6454" s="37"/>
      <c r="U6454" s="37"/>
      <c r="V6454" s="26" t="s">
        <v>202</v>
      </c>
    </row>
    <row r="6455" spans="1:22" ht="15" customHeight="1">
      <c r="A6455" s="30">
        <v>77001</v>
      </c>
      <c r="B6455" s="30" t="s">
        <v>32001</v>
      </c>
      <c r="C6455" s="30"/>
      <c r="D6455" s="30" t="s">
        <v>32001</v>
      </c>
      <c r="E6455" s="30" t="s">
        <v>32002</v>
      </c>
      <c r="F6455" s="30" t="s">
        <v>32003</v>
      </c>
      <c r="G6455" s="30" t="s">
        <v>1384</v>
      </c>
      <c r="H6455" s="30" t="s">
        <v>1383</v>
      </c>
      <c r="I6455" s="30">
        <v>21535340</v>
      </c>
      <c r="J6455" s="30" t="s">
        <v>32004</v>
      </c>
      <c r="K6455" s="57">
        <v>14286829</v>
      </c>
      <c r="L6455" s="30"/>
      <c r="M6455" s="30"/>
      <c r="N6455" s="30"/>
      <c r="O6455" s="30"/>
      <c r="P6455" s="30"/>
      <c r="Q6455" s="30" t="s">
        <v>32005</v>
      </c>
      <c r="R6455" s="30"/>
      <c r="S6455" s="30" t="s">
        <v>32006</v>
      </c>
      <c r="T6455" s="30"/>
      <c r="U6455" s="30"/>
      <c r="V6455" s="30" t="s">
        <v>1444</v>
      </c>
    </row>
    <row r="6456" spans="1:22" ht="15" customHeight="1">
      <c r="A6456" s="37">
        <v>77101</v>
      </c>
      <c r="B6456" s="37" t="s">
        <v>31965</v>
      </c>
      <c r="C6456" s="37"/>
      <c r="D6456" s="37" t="s">
        <v>31965</v>
      </c>
      <c r="E6456" s="37" t="s">
        <v>31266</v>
      </c>
      <c r="F6456" s="37" t="s">
        <v>31267</v>
      </c>
      <c r="G6456" s="37"/>
      <c r="H6456" s="37" t="s">
        <v>1360</v>
      </c>
      <c r="I6456" s="37">
        <v>0</v>
      </c>
      <c r="J6456" s="37"/>
      <c r="K6456" s="58"/>
      <c r="L6456" s="37"/>
      <c r="M6456" s="37"/>
      <c r="N6456" s="37"/>
      <c r="O6456" s="37"/>
      <c r="P6456" s="37"/>
      <c r="Q6456" s="37"/>
      <c r="R6456" s="37"/>
      <c r="S6456" s="37"/>
      <c r="T6456" s="37"/>
      <c r="U6456" s="37"/>
      <c r="V6456" s="26" t="s">
        <v>202</v>
      </c>
    </row>
    <row r="6457" spans="1:22" ht="15" customHeight="1">
      <c r="A6457" s="30">
        <v>77201</v>
      </c>
      <c r="B6457" s="30" t="s">
        <v>32007</v>
      </c>
      <c r="C6457" s="30"/>
      <c r="D6457" s="30" t="s">
        <v>32007</v>
      </c>
      <c r="E6457" s="30" t="s">
        <v>29269</v>
      </c>
      <c r="F6457" s="30" t="s">
        <v>1454</v>
      </c>
      <c r="G6457" s="30" t="s">
        <v>3271</v>
      </c>
      <c r="H6457" s="30" t="s">
        <v>1397</v>
      </c>
      <c r="I6457" s="30">
        <v>8674011</v>
      </c>
      <c r="J6457" s="30" t="s">
        <v>32008</v>
      </c>
      <c r="K6457" s="57">
        <v>672459548113</v>
      </c>
      <c r="L6457" s="30"/>
      <c r="M6457" s="30"/>
      <c r="N6457" s="30"/>
      <c r="O6457" s="30"/>
      <c r="P6457" s="30"/>
      <c r="Q6457" s="30" t="s">
        <v>31786</v>
      </c>
      <c r="R6457" s="30"/>
      <c r="S6457" s="30" t="s">
        <v>31787</v>
      </c>
      <c r="T6457" s="30"/>
      <c r="U6457" s="30"/>
      <c r="V6457" s="30" t="s">
        <v>1444</v>
      </c>
    </row>
    <row r="6458" spans="1:22" ht="15" customHeight="1">
      <c r="A6458" s="30">
        <v>77301</v>
      </c>
      <c r="B6458" s="30" t="s">
        <v>32009</v>
      </c>
      <c r="C6458" s="30"/>
      <c r="D6458" s="30" t="s">
        <v>32009</v>
      </c>
      <c r="E6458" s="30" t="s">
        <v>32010</v>
      </c>
      <c r="F6458" s="30" t="s">
        <v>32011</v>
      </c>
      <c r="G6458" s="30" t="s">
        <v>5224</v>
      </c>
      <c r="H6458" s="30" t="s">
        <v>1363</v>
      </c>
      <c r="I6458" s="30">
        <v>73807501</v>
      </c>
      <c r="J6458" s="30" t="s">
        <v>32012</v>
      </c>
      <c r="K6458" s="57">
        <v>107573563</v>
      </c>
      <c r="L6458" s="30"/>
      <c r="M6458" s="30"/>
      <c r="N6458" s="30"/>
      <c r="O6458" s="30"/>
      <c r="P6458" s="30"/>
      <c r="Q6458" s="30" t="s">
        <v>32013</v>
      </c>
      <c r="R6458" s="30"/>
      <c r="S6458" s="30" t="s">
        <v>32014</v>
      </c>
      <c r="T6458" s="30"/>
      <c r="U6458" s="30"/>
      <c r="V6458" s="30" t="s">
        <v>1444</v>
      </c>
    </row>
    <row r="6459" spans="1:22" ht="15" customHeight="1">
      <c r="A6459" s="30">
        <v>77401</v>
      </c>
      <c r="B6459" s="30" t="s">
        <v>32015</v>
      </c>
      <c r="C6459" s="30"/>
      <c r="D6459" s="30" t="s">
        <v>32015</v>
      </c>
      <c r="E6459" s="30" t="s">
        <v>11148</v>
      </c>
      <c r="F6459" s="30" t="s">
        <v>2436</v>
      </c>
      <c r="G6459" s="30" t="s">
        <v>2323</v>
      </c>
      <c r="H6459" s="30" t="s">
        <v>1387</v>
      </c>
      <c r="I6459" s="30">
        <v>76803894</v>
      </c>
      <c r="J6459" s="30" t="s">
        <v>32016</v>
      </c>
      <c r="K6459" s="57" t="s">
        <v>32017</v>
      </c>
      <c r="L6459" s="30"/>
      <c r="M6459" s="30"/>
      <c r="N6459" s="30"/>
      <c r="O6459" s="30"/>
      <c r="P6459" s="30"/>
      <c r="Q6459" s="30" t="s">
        <v>32018</v>
      </c>
      <c r="R6459" s="30"/>
      <c r="S6459" s="30" t="s">
        <v>32019</v>
      </c>
      <c r="T6459" s="30"/>
      <c r="U6459" s="30"/>
      <c r="V6459" s="30" t="s">
        <v>1444</v>
      </c>
    </row>
    <row r="6460" spans="1:22" ht="15" customHeight="1">
      <c r="A6460" s="30">
        <v>77501</v>
      </c>
      <c r="B6460" s="30" t="s">
        <v>32020</v>
      </c>
      <c r="C6460" s="30"/>
      <c r="D6460" s="30" t="s">
        <v>32020</v>
      </c>
      <c r="E6460" s="30" t="s">
        <v>32021</v>
      </c>
      <c r="F6460" s="30" t="s">
        <v>1454</v>
      </c>
      <c r="G6460" s="30" t="s">
        <v>20391</v>
      </c>
      <c r="H6460" s="30" t="s">
        <v>1397</v>
      </c>
      <c r="I6460" s="30">
        <v>13690000</v>
      </c>
      <c r="J6460" s="30" t="s">
        <v>32022</v>
      </c>
      <c r="K6460" s="57">
        <v>285000740117</v>
      </c>
      <c r="L6460" s="30"/>
      <c r="M6460" s="30"/>
      <c r="N6460" s="30"/>
      <c r="O6460" s="30"/>
      <c r="P6460" s="30"/>
      <c r="Q6460" s="30" t="s">
        <v>32023</v>
      </c>
      <c r="R6460" s="30"/>
      <c r="S6460" s="30" t="s">
        <v>4437</v>
      </c>
      <c r="T6460" s="30"/>
      <c r="U6460" s="30"/>
      <c r="V6460" s="30" t="s">
        <v>1444</v>
      </c>
    </row>
    <row r="6461" spans="1:22" ht="15" customHeight="1">
      <c r="A6461" s="30">
        <v>77601</v>
      </c>
      <c r="B6461" s="30" t="s">
        <v>32024</v>
      </c>
      <c r="C6461" s="30"/>
      <c r="D6461" s="30" t="s">
        <v>32024</v>
      </c>
      <c r="E6461" s="30" t="s">
        <v>32025</v>
      </c>
      <c r="F6461" s="30" t="s">
        <v>1454</v>
      </c>
      <c r="G6461" s="30" t="s">
        <v>6226</v>
      </c>
      <c r="H6461" s="30" t="s">
        <v>1371</v>
      </c>
      <c r="I6461" s="30">
        <v>78300000</v>
      </c>
      <c r="J6461" s="30" t="s">
        <v>32026</v>
      </c>
      <c r="K6461" s="57">
        <v>133194868</v>
      </c>
      <c r="L6461" s="30"/>
      <c r="M6461" s="30"/>
      <c r="N6461" s="30"/>
      <c r="O6461" s="30"/>
      <c r="P6461" s="30"/>
      <c r="Q6461" s="30" t="s">
        <v>32027</v>
      </c>
      <c r="R6461" s="30"/>
      <c r="S6461" s="30" t="s">
        <v>32028</v>
      </c>
      <c r="T6461" s="30"/>
      <c r="U6461" s="30"/>
      <c r="V6461" s="30" t="s">
        <v>1428</v>
      </c>
    </row>
    <row r="6462" spans="1:22" ht="15" customHeight="1">
      <c r="A6462" s="37">
        <v>77701</v>
      </c>
      <c r="B6462" s="37" t="s">
        <v>31965</v>
      </c>
      <c r="C6462" s="37"/>
      <c r="D6462" s="37" t="s">
        <v>31965</v>
      </c>
      <c r="E6462" s="37" t="s">
        <v>31266</v>
      </c>
      <c r="F6462" s="37" t="s">
        <v>31267</v>
      </c>
      <c r="G6462" s="37"/>
      <c r="H6462" s="37" t="s">
        <v>1360</v>
      </c>
      <c r="I6462" s="37">
        <v>0</v>
      </c>
      <c r="J6462" s="37"/>
      <c r="K6462" s="58"/>
      <c r="L6462" s="37"/>
      <c r="M6462" s="37"/>
      <c r="N6462" s="37"/>
      <c r="O6462" s="37"/>
      <c r="P6462" s="37"/>
      <c r="Q6462" s="37"/>
      <c r="R6462" s="37"/>
      <c r="S6462" s="37"/>
      <c r="T6462" s="37"/>
      <c r="U6462" s="37"/>
      <c r="V6462" s="26" t="s">
        <v>202</v>
      </c>
    </row>
    <row r="6463" spans="1:22" ht="15" customHeight="1">
      <c r="A6463" s="30">
        <v>77801</v>
      </c>
      <c r="B6463" s="30" t="s">
        <v>32029</v>
      </c>
      <c r="C6463" s="30"/>
      <c r="D6463" s="30" t="s">
        <v>32029</v>
      </c>
      <c r="E6463" s="30" t="s">
        <v>32030</v>
      </c>
      <c r="F6463" s="30" t="s">
        <v>30967</v>
      </c>
      <c r="G6463" s="30" t="s">
        <v>1384</v>
      </c>
      <c r="H6463" s="30" t="s">
        <v>1383</v>
      </c>
      <c r="I6463" s="30">
        <v>21241100</v>
      </c>
      <c r="J6463" s="30" t="s">
        <v>32031</v>
      </c>
      <c r="K6463" s="57">
        <v>13581681</v>
      </c>
      <c r="L6463" s="30"/>
      <c r="M6463" s="30"/>
      <c r="N6463" s="30"/>
      <c r="O6463" s="30"/>
      <c r="P6463" s="30"/>
      <c r="Q6463" s="30" t="s">
        <v>32032</v>
      </c>
      <c r="R6463" s="30"/>
      <c r="S6463" s="30" t="s">
        <v>32033</v>
      </c>
      <c r="T6463" s="30"/>
      <c r="U6463" s="30"/>
      <c r="V6463" s="30" t="s">
        <v>1444</v>
      </c>
    </row>
    <row r="6464" spans="1:22" ht="15" customHeight="1">
      <c r="A6464" s="37">
        <v>77901</v>
      </c>
      <c r="B6464" s="37" t="s">
        <v>31965</v>
      </c>
      <c r="C6464" s="37"/>
      <c r="D6464" s="37" t="s">
        <v>31965</v>
      </c>
      <c r="E6464" s="37" t="s">
        <v>31266</v>
      </c>
      <c r="F6464" s="37" t="s">
        <v>31267</v>
      </c>
      <c r="G6464" s="37"/>
      <c r="H6464" s="37" t="s">
        <v>1360</v>
      </c>
      <c r="I6464" s="37">
        <v>0</v>
      </c>
      <c r="J6464" s="37"/>
      <c r="K6464" s="58"/>
      <c r="L6464" s="37"/>
      <c r="M6464" s="37"/>
      <c r="N6464" s="37"/>
      <c r="O6464" s="37"/>
      <c r="P6464" s="37"/>
      <c r="Q6464" s="37"/>
      <c r="R6464" s="37"/>
      <c r="S6464" s="37"/>
      <c r="T6464" s="37"/>
      <c r="U6464" s="37"/>
      <c r="V6464" s="26" t="s">
        <v>202</v>
      </c>
    </row>
    <row r="6465" spans="1:22" ht="15" customHeight="1">
      <c r="A6465" s="30">
        <v>78001</v>
      </c>
      <c r="B6465" s="30" t="s">
        <v>32034</v>
      </c>
      <c r="C6465" s="30"/>
      <c r="D6465" s="30" t="s">
        <v>32034</v>
      </c>
      <c r="E6465" s="30" t="s">
        <v>32035</v>
      </c>
      <c r="F6465" s="30" t="s">
        <v>3185</v>
      </c>
      <c r="G6465" s="30" t="s">
        <v>1384</v>
      </c>
      <c r="H6465" s="30" t="s">
        <v>1383</v>
      </c>
      <c r="I6465" s="30">
        <v>23016080</v>
      </c>
      <c r="J6465" s="30" t="s">
        <v>32036</v>
      </c>
      <c r="K6465" s="57"/>
      <c r="L6465" s="30"/>
      <c r="M6465" s="30"/>
      <c r="N6465" s="30"/>
      <c r="O6465" s="30"/>
      <c r="P6465" s="30"/>
      <c r="Q6465" s="30" t="s">
        <v>32037</v>
      </c>
      <c r="R6465" s="30"/>
      <c r="S6465" s="30" t="s">
        <v>32038</v>
      </c>
      <c r="T6465" s="30"/>
      <c r="U6465" s="30"/>
      <c r="V6465" s="30" t="s">
        <v>1444</v>
      </c>
    </row>
    <row r="6466" spans="1:22" ht="15" customHeight="1">
      <c r="A6466" s="37">
        <v>78101</v>
      </c>
      <c r="B6466" s="37" t="s">
        <v>32039</v>
      </c>
      <c r="C6466" s="37"/>
      <c r="D6466" s="37" t="s">
        <v>32039</v>
      </c>
      <c r="E6466" s="37" t="s">
        <v>32040</v>
      </c>
      <c r="F6466" s="37" t="s">
        <v>1454</v>
      </c>
      <c r="G6466" s="37" t="s">
        <v>2323</v>
      </c>
      <c r="H6466" s="37" t="s">
        <v>1387</v>
      </c>
      <c r="I6466" s="37">
        <v>76801040</v>
      </c>
      <c r="J6466" s="37" t="s">
        <v>32041</v>
      </c>
      <c r="K6466" s="58">
        <v>3698866</v>
      </c>
      <c r="L6466" s="37"/>
      <c r="M6466" s="37"/>
      <c r="N6466" s="37"/>
      <c r="O6466" s="37"/>
      <c r="P6466" s="37"/>
      <c r="Q6466" s="37" t="s">
        <v>11648</v>
      </c>
      <c r="R6466" s="37"/>
      <c r="S6466" s="37" t="s">
        <v>32042</v>
      </c>
      <c r="T6466" s="37"/>
      <c r="U6466" s="37"/>
      <c r="V6466" s="26" t="s">
        <v>202</v>
      </c>
    </row>
    <row r="6467" spans="1:22" ht="15" customHeight="1">
      <c r="A6467" s="37">
        <v>78201</v>
      </c>
      <c r="B6467" s="37" t="s">
        <v>31965</v>
      </c>
      <c r="C6467" s="37"/>
      <c r="D6467" s="37" t="s">
        <v>31965</v>
      </c>
      <c r="E6467" s="37" t="s">
        <v>31266</v>
      </c>
      <c r="F6467" s="37" t="s">
        <v>31267</v>
      </c>
      <c r="G6467" s="37"/>
      <c r="H6467" s="37" t="s">
        <v>1360</v>
      </c>
      <c r="I6467" s="37">
        <v>0</v>
      </c>
      <c r="J6467" s="37"/>
      <c r="K6467" s="58"/>
      <c r="L6467" s="37"/>
      <c r="M6467" s="37"/>
      <c r="N6467" s="37"/>
      <c r="O6467" s="37"/>
      <c r="P6467" s="37"/>
      <c r="Q6467" s="37"/>
      <c r="R6467" s="37"/>
      <c r="S6467" s="37"/>
      <c r="T6467" s="37"/>
      <c r="U6467" s="37"/>
      <c r="V6467" s="26" t="s">
        <v>202</v>
      </c>
    </row>
    <row r="6468" spans="1:22" ht="15" customHeight="1">
      <c r="A6468" s="37">
        <v>78301</v>
      </c>
      <c r="B6468" s="37" t="s">
        <v>31965</v>
      </c>
      <c r="C6468" s="37"/>
      <c r="D6468" s="37" t="s">
        <v>31965</v>
      </c>
      <c r="E6468" s="37" t="s">
        <v>31266</v>
      </c>
      <c r="F6468" s="37" t="s">
        <v>31267</v>
      </c>
      <c r="G6468" s="37"/>
      <c r="H6468" s="37" t="s">
        <v>1360</v>
      </c>
      <c r="I6468" s="37">
        <v>0</v>
      </c>
      <c r="J6468" s="37"/>
      <c r="K6468" s="58"/>
      <c r="L6468" s="37"/>
      <c r="M6468" s="37"/>
      <c r="N6468" s="37"/>
      <c r="O6468" s="37"/>
      <c r="P6468" s="37"/>
      <c r="Q6468" s="37"/>
      <c r="R6468" s="37"/>
      <c r="S6468" s="37"/>
      <c r="T6468" s="37"/>
      <c r="U6468" s="37"/>
      <c r="V6468" s="26" t="s">
        <v>202</v>
      </c>
    </row>
    <row r="6469" spans="1:22" ht="15" customHeight="1">
      <c r="A6469" s="37">
        <v>78401</v>
      </c>
      <c r="B6469" s="37" t="s">
        <v>31965</v>
      </c>
      <c r="C6469" s="37"/>
      <c r="D6469" s="37" t="s">
        <v>31965</v>
      </c>
      <c r="E6469" s="37" t="s">
        <v>31266</v>
      </c>
      <c r="F6469" s="37" t="s">
        <v>31267</v>
      </c>
      <c r="G6469" s="37"/>
      <c r="H6469" s="37" t="s">
        <v>1360</v>
      </c>
      <c r="I6469" s="37">
        <v>0</v>
      </c>
      <c r="J6469" s="37"/>
      <c r="K6469" s="58"/>
      <c r="L6469" s="37"/>
      <c r="M6469" s="37"/>
      <c r="N6469" s="37"/>
      <c r="O6469" s="37"/>
      <c r="P6469" s="37"/>
      <c r="Q6469" s="37"/>
      <c r="R6469" s="37"/>
      <c r="S6469" s="37"/>
      <c r="T6469" s="37"/>
      <c r="U6469" s="37"/>
      <c r="V6469" s="26" t="s">
        <v>202</v>
      </c>
    </row>
    <row r="6470" spans="1:22" ht="15" customHeight="1">
      <c r="A6470" s="37">
        <v>78501</v>
      </c>
      <c r="B6470" s="37" t="s">
        <v>31965</v>
      </c>
      <c r="C6470" s="37"/>
      <c r="D6470" s="37" t="s">
        <v>31965</v>
      </c>
      <c r="E6470" s="37" t="s">
        <v>31266</v>
      </c>
      <c r="F6470" s="37" t="s">
        <v>31267</v>
      </c>
      <c r="G6470" s="37"/>
      <c r="H6470" s="37" t="s">
        <v>1360</v>
      </c>
      <c r="I6470" s="37">
        <v>0</v>
      </c>
      <c r="J6470" s="37"/>
      <c r="K6470" s="58"/>
      <c r="L6470" s="37"/>
      <c r="M6470" s="37"/>
      <c r="N6470" s="37"/>
      <c r="O6470" s="37"/>
      <c r="P6470" s="37"/>
      <c r="Q6470" s="37"/>
      <c r="R6470" s="37"/>
      <c r="S6470" s="37"/>
      <c r="T6470" s="37"/>
      <c r="U6470" s="37"/>
      <c r="V6470" s="26" t="s">
        <v>202</v>
      </c>
    </row>
    <row r="6471" spans="1:22" ht="15" customHeight="1">
      <c r="A6471" s="37">
        <v>78601</v>
      </c>
      <c r="B6471" s="37" t="s">
        <v>31965</v>
      </c>
      <c r="C6471" s="37"/>
      <c r="D6471" s="37" t="s">
        <v>31965</v>
      </c>
      <c r="E6471" s="37" t="s">
        <v>31266</v>
      </c>
      <c r="F6471" s="37" t="s">
        <v>31267</v>
      </c>
      <c r="G6471" s="37"/>
      <c r="H6471" s="37" t="s">
        <v>1360</v>
      </c>
      <c r="I6471" s="37">
        <v>0</v>
      </c>
      <c r="J6471" s="37"/>
      <c r="K6471" s="58"/>
      <c r="L6471" s="37"/>
      <c r="M6471" s="37"/>
      <c r="N6471" s="37"/>
      <c r="O6471" s="37"/>
      <c r="P6471" s="37"/>
      <c r="Q6471" s="37"/>
      <c r="R6471" s="37"/>
      <c r="S6471" s="37"/>
      <c r="T6471" s="37"/>
      <c r="U6471" s="37"/>
      <c r="V6471" s="26" t="s">
        <v>202</v>
      </c>
    </row>
    <row r="6472" spans="1:22" ht="15" customHeight="1">
      <c r="A6472" s="37">
        <v>78701</v>
      </c>
      <c r="B6472" s="37" t="s">
        <v>31965</v>
      </c>
      <c r="C6472" s="37"/>
      <c r="D6472" s="37" t="s">
        <v>31965</v>
      </c>
      <c r="E6472" s="37" t="s">
        <v>31266</v>
      </c>
      <c r="F6472" s="37" t="s">
        <v>31267</v>
      </c>
      <c r="G6472" s="37"/>
      <c r="H6472" s="37" t="s">
        <v>1360</v>
      </c>
      <c r="I6472" s="37">
        <v>0</v>
      </c>
      <c r="J6472" s="37"/>
      <c r="K6472" s="58"/>
      <c r="L6472" s="37"/>
      <c r="M6472" s="37"/>
      <c r="N6472" s="37"/>
      <c r="O6472" s="37"/>
      <c r="P6472" s="37"/>
      <c r="Q6472" s="37"/>
      <c r="R6472" s="37"/>
      <c r="S6472" s="37"/>
      <c r="T6472" s="37"/>
      <c r="U6472" s="37"/>
      <c r="V6472" s="26" t="s">
        <v>202</v>
      </c>
    </row>
    <row r="6473" spans="1:22" ht="15" customHeight="1">
      <c r="A6473" s="37">
        <v>78801</v>
      </c>
      <c r="B6473" s="37" t="s">
        <v>31965</v>
      </c>
      <c r="C6473" s="37"/>
      <c r="D6473" s="37" t="s">
        <v>31965</v>
      </c>
      <c r="E6473" s="37" t="s">
        <v>31266</v>
      </c>
      <c r="F6473" s="37" t="s">
        <v>31267</v>
      </c>
      <c r="G6473" s="37"/>
      <c r="H6473" s="37" t="s">
        <v>1360</v>
      </c>
      <c r="I6473" s="37">
        <v>0</v>
      </c>
      <c r="J6473" s="37"/>
      <c r="K6473" s="58"/>
      <c r="L6473" s="37"/>
      <c r="M6473" s="37"/>
      <c r="N6473" s="37"/>
      <c r="O6473" s="37"/>
      <c r="P6473" s="37"/>
      <c r="Q6473" s="37"/>
      <c r="R6473" s="37"/>
      <c r="S6473" s="37"/>
      <c r="T6473" s="37"/>
      <c r="U6473" s="37"/>
      <c r="V6473" s="26" t="s">
        <v>202</v>
      </c>
    </row>
    <row r="6474" spans="1:22" ht="15" customHeight="1">
      <c r="A6474" s="37">
        <v>78901</v>
      </c>
      <c r="B6474" s="37" t="s">
        <v>31965</v>
      </c>
      <c r="C6474" s="37"/>
      <c r="D6474" s="37" t="s">
        <v>31965</v>
      </c>
      <c r="E6474" s="37" t="s">
        <v>31266</v>
      </c>
      <c r="F6474" s="37" t="s">
        <v>31267</v>
      </c>
      <c r="G6474" s="37"/>
      <c r="H6474" s="37" t="s">
        <v>1360</v>
      </c>
      <c r="I6474" s="37">
        <v>0</v>
      </c>
      <c r="J6474" s="37"/>
      <c r="K6474" s="58"/>
      <c r="L6474" s="37"/>
      <c r="M6474" s="37"/>
      <c r="N6474" s="37"/>
      <c r="O6474" s="37"/>
      <c r="P6474" s="37"/>
      <c r="Q6474" s="37"/>
      <c r="R6474" s="37"/>
      <c r="S6474" s="37"/>
      <c r="T6474" s="37"/>
      <c r="U6474" s="37"/>
      <c r="V6474" s="26" t="s">
        <v>202</v>
      </c>
    </row>
    <row r="6475" spans="1:22" ht="15" customHeight="1">
      <c r="A6475" s="37">
        <v>79001</v>
      </c>
      <c r="B6475" s="37" t="s">
        <v>31965</v>
      </c>
      <c r="C6475" s="37"/>
      <c r="D6475" s="37" t="s">
        <v>31965</v>
      </c>
      <c r="E6475" s="37" t="s">
        <v>31266</v>
      </c>
      <c r="F6475" s="37" t="s">
        <v>31267</v>
      </c>
      <c r="G6475" s="37"/>
      <c r="H6475" s="37" t="s">
        <v>1360</v>
      </c>
      <c r="I6475" s="37">
        <v>0</v>
      </c>
      <c r="J6475" s="37"/>
      <c r="K6475" s="58"/>
      <c r="L6475" s="37"/>
      <c r="M6475" s="37"/>
      <c r="N6475" s="37"/>
      <c r="O6475" s="37"/>
      <c r="P6475" s="37"/>
      <c r="Q6475" s="37"/>
      <c r="R6475" s="37"/>
      <c r="S6475" s="37"/>
      <c r="T6475" s="37"/>
      <c r="U6475" s="37"/>
      <c r="V6475" s="26" t="s">
        <v>202</v>
      </c>
    </row>
    <row r="6476" spans="1:22" ht="15" customHeight="1">
      <c r="A6476" s="37">
        <v>79101</v>
      </c>
      <c r="B6476" s="37" t="s">
        <v>31965</v>
      </c>
      <c r="C6476" s="37"/>
      <c r="D6476" s="37" t="s">
        <v>31965</v>
      </c>
      <c r="E6476" s="37" t="s">
        <v>31266</v>
      </c>
      <c r="F6476" s="37" t="s">
        <v>31267</v>
      </c>
      <c r="G6476" s="37"/>
      <c r="H6476" s="37" t="s">
        <v>1360</v>
      </c>
      <c r="I6476" s="37">
        <v>0</v>
      </c>
      <c r="J6476" s="37"/>
      <c r="K6476" s="58"/>
      <c r="L6476" s="37"/>
      <c r="M6476" s="37"/>
      <c r="N6476" s="37"/>
      <c r="O6476" s="37"/>
      <c r="P6476" s="37"/>
      <c r="Q6476" s="37"/>
      <c r="R6476" s="37"/>
      <c r="S6476" s="37"/>
      <c r="T6476" s="37"/>
      <c r="U6476" s="37"/>
      <c r="V6476" s="26" t="s">
        <v>202</v>
      </c>
    </row>
    <row r="6477" spans="1:22" ht="15" customHeight="1">
      <c r="A6477" s="37">
        <v>79201</v>
      </c>
      <c r="B6477" s="37" t="s">
        <v>31965</v>
      </c>
      <c r="C6477" s="37"/>
      <c r="D6477" s="37" t="s">
        <v>31965</v>
      </c>
      <c r="E6477" s="37" t="s">
        <v>31266</v>
      </c>
      <c r="F6477" s="37" t="s">
        <v>31267</v>
      </c>
      <c r="G6477" s="37"/>
      <c r="H6477" s="37" t="s">
        <v>1360</v>
      </c>
      <c r="I6477" s="37">
        <v>0</v>
      </c>
      <c r="J6477" s="37"/>
      <c r="K6477" s="58"/>
      <c r="L6477" s="37"/>
      <c r="M6477" s="37"/>
      <c r="N6477" s="37"/>
      <c r="O6477" s="37"/>
      <c r="P6477" s="37"/>
      <c r="Q6477" s="37"/>
      <c r="R6477" s="37"/>
      <c r="S6477" s="37"/>
      <c r="T6477" s="37"/>
      <c r="U6477" s="37"/>
      <c r="V6477" s="26" t="s">
        <v>202</v>
      </c>
    </row>
    <row r="6478" spans="1:22" ht="15" customHeight="1">
      <c r="A6478" s="37">
        <v>79301</v>
      </c>
      <c r="B6478" s="37" t="s">
        <v>31965</v>
      </c>
      <c r="C6478" s="37"/>
      <c r="D6478" s="37" t="s">
        <v>31965</v>
      </c>
      <c r="E6478" s="37" t="s">
        <v>31266</v>
      </c>
      <c r="F6478" s="37" t="s">
        <v>31267</v>
      </c>
      <c r="G6478" s="37"/>
      <c r="H6478" s="37" t="s">
        <v>1360</v>
      </c>
      <c r="I6478" s="37">
        <v>0</v>
      </c>
      <c r="J6478" s="37"/>
      <c r="K6478" s="58"/>
      <c r="L6478" s="37"/>
      <c r="M6478" s="37"/>
      <c r="N6478" s="37"/>
      <c r="O6478" s="37"/>
      <c r="P6478" s="37"/>
      <c r="Q6478" s="37"/>
      <c r="R6478" s="37"/>
      <c r="S6478" s="37"/>
      <c r="T6478" s="37"/>
      <c r="U6478" s="37"/>
      <c r="V6478" s="26" t="s">
        <v>202</v>
      </c>
    </row>
    <row r="6479" spans="1:22" ht="15" customHeight="1">
      <c r="A6479" s="37">
        <v>79401</v>
      </c>
      <c r="B6479" s="37" t="s">
        <v>31965</v>
      </c>
      <c r="C6479" s="37"/>
      <c r="D6479" s="37" t="s">
        <v>31965</v>
      </c>
      <c r="E6479" s="37" t="s">
        <v>31266</v>
      </c>
      <c r="F6479" s="37" t="s">
        <v>31267</v>
      </c>
      <c r="G6479" s="37"/>
      <c r="H6479" s="37" t="s">
        <v>1360</v>
      </c>
      <c r="I6479" s="37">
        <v>0</v>
      </c>
      <c r="J6479" s="37"/>
      <c r="K6479" s="58"/>
      <c r="L6479" s="37"/>
      <c r="M6479" s="37"/>
      <c r="N6479" s="37"/>
      <c r="O6479" s="37"/>
      <c r="P6479" s="37"/>
      <c r="Q6479" s="37"/>
      <c r="R6479" s="37"/>
      <c r="S6479" s="37"/>
      <c r="T6479" s="37"/>
      <c r="U6479" s="37"/>
      <c r="V6479" s="26" t="s">
        <v>202</v>
      </c>
    </row>
    <row r="6480" spans="1:22" ht="15" customHeight="1">
      <c r="A6480" s="37">
        <v>79501</v>
      </c>
      <c r="B6480" s="37" t="s">
        <v>31965</v>
      </c>
      <c r="C6480" s="37"/>
      <c r="D6480" s="37" t="s">
        <v>31965</v>
      </c>
      <c r="E6480" s="37" t="s">
        <v>31266</v>
      </c>
      <c r="F6480" s="37" t="s">
        <v>31267</v>
      </c>
      <c r="G6480" s="37"/>
      <c r="H6480" s="37" t="s">
        <v>1360</v>
      </c>
      <c r="I6480" s="37">
        <v>0</v>
      </c>
      <c r="J6480" s="37"/>
      <c r="K6480" s="58"/>
      <c r="L6480" s="37"/>
      <c r="M6480" s="37"/>
      <c r="N6480" s="37"/>
      <c r="O6480" s="37"/>
      <c r="P6480" s="37"/>
      <c r="Q6480" s="37"/>
      <c r="R6480" s="37"/>
      <c r="S6480" s="37"/>
      <c r="T6480" s="37"/>
      <c r="U6480" s="37"/>
      <c r="V6480" s="26" t="s">
        <v>202</v>
      </c>
    </row>
    <row r="6481" spans="1:22" ht="15" customHeight="1">
      <c r="A6481" s="37">
        <v>79601</v>
      </c>
      <c r="B6481" s="37" t="s">
        <v>31965</v>
      </c>
      <c r="C6481" s="37"/>
      <c r="D6481" s="37" t="s">
        <v>31965</v>
      </c>
      <c r="E6481" s="37" t="s">
        <v>31266</v>
      </c>
      <c r="F6481" s="37" t="s">
        <v>31267</v>
      </c>
      <c r="G6481" s="37"/>
      <c r="H6481" s="37" t="s">
        <v>1360</v>
      </c>
      <c r="I6481" s="37">
        <v>0</v>
      </c>
      <c r="J6481" s="37"/>
      <c r="K6481" s="58"/>
      <c r="L6481" s="37"/>
      <c r="M6481" s="37"/>
      <c r="N6481" s="37"/>
      <c r="O6481" s="37"/>
      <c r="P6481" s="37"/>
      <c r="Q6481" s="37"/>
      <c r="R6481" s="37"/>
      <c r="S6481" s="37"/>
      <c r="T6481" s="37"/>
      <c r="U6481" s="37"/>
      <c r="V6481" s="26" t="s">
        <v>202</v>
      </c>
    </row>
    <row r="6482" spans="1:22" ht="15" customHeight="1">
      <c r="A6482" s="37">
        <v>79701</v>
      </c>
      <c r="B6482" s="37" t="s">
        <v>31965</v>
      </c>
      <c r="C6482" s="37"/>
      <c r="D6482" s="37" t="s">
        <v>31965</v>
      </c>
      <c r="E6482" s="37" t="s">
        <v>31266</v>
      </c>
      <c r="F6482" s="37" t="s">
        <v>31267</v>
      </c>
      <c r="G6482" s="37"/>
      <c r="H6482" s="37" t="s">
        <v>1360</v>
      </c>
      <c r="I6482" s="37">
        <v>0</v>
      </c>
      <c r="J6482" s="37"/>
      <c r="K6482" s="58"/>
      <c r="L6482" s="37"/>
      <c r="M6482" s="37"/>
      <c r="N6482" s="37"/>
      <c r="O6482" s="37"/>
      <c r="P6482" s="37"/>
      <c r="Q6482" s="37"/>
      <c r="R6482" s="37"/>
      <c r="S6482" s="37"/>
      <c r="T6482" s="37"/>
      <c r="U6482" s="37"/>
      <c r="V6482" s="26" t="s">
        <v>202</v>
      </c>
    </row>
    <row r="6483" spans="1:22" ht="15" customHeight="1">
      <c r="A6483" s="37">
        <v>79801</v>
      </c>
      <c r="B6483" s="37" t="s">
        <v>31965</v>
      </c>
      <c r="C6483" s="37"/>
      <c r="D6483" s="37" t="s">
        <v>31965</v>
      </c>
      <c r="E6483" s="37" t="s">
        <v>31266</v>
      </c>
      <c r="F6483" s="37" t="s">
        <v>31267</v>
      </c>
      <c r="G6483" s="37"/>
      <c r="H6483" s="37" t="s">
        <v>1360</v>
      </c>
      <c r="I6483" s="37">
        <v>0</v>
      </c>
      <c r="J6483" s="37"/>
      <c r="K6483" s="58"/>
      <c r="L6483" s="37"/>
      <c r="M6483" s="37"/>
      <c r="N6483" s="37"/>
      <c r="O6483" s="37"/>
      <c r="P6483" s="37"/>
      <c r="Q6483" s="37"/>
      <c r="R6483" s="37"/>
      <c r="S6483" s="37"/>
      <c r="T6483" s="37"/>
      <c r="U6483" s="37"/>
      <c r="V6483" s="26" t="s">
        <v>202</v>
      </c>
    </row>
    <row r="6484" spans="1:22" ht="15" customHeight="1">
      <c r="A6484" s="37">
        <v>79901</v>
      </c>
      <c r="B6484" s="37" t="s">
        <v>31965</v>
      </c>
      <c r="C6484" s="37"/>
      <c r="D6484" s="37" t="s">
        <v>31965</v>
      </c>
      <c r="E6484" s="37" t="s">
        <v>31266</v>
      </c>
      <c r="F6484" s="37" t="s">
        <v>31267</v>
      </c>
      <c r="G6484" s="37"/>
      <c r="H6484" s="37" t="s">
        <v>1360</v>
      </c>
      <c r="I6484" s="37">
        <v>0</v>
      </c>
      <c r="J6484" s="37"/>
      <c r="K6484" s="58"/>
      <c r="L6484" s="37"/>
      <c r="M6484" s="37"/>
      <c r="N6484" s="37"/>
      <c r="O6484" s="37"/>
      <c r="P6484" s="37"/>
      <c r="Q6484" s="37"/>
      <c r="R6484" s="37"/>
      <c r="S6484" s="37"/>
      <c r="T6484" s="37"/>
      <c r="U6484" s="37"/>
      <c r="V6484" s="26" t="s">
        <v>202</v>
      </c>
    </row>
    <row r="6485" spans="1:22" ht="15" customHeight="1">
      <c r="A6485" s="37">
        <v>80001</v>
      </c>
      <c r="B6485" s="37" t="s">
        <v>31965</v>
      </c>
      <c r="C6485" s="37"/>
      <c r="D6485" s="37" t="s">
        <v>31965</v>
      </c>
      <c r="E6485" s="37" t="s">
        <v>31266</v>
      </c>
      <c r="F6485" s="37" t="s">
        <v>31267</v>
      </c>
      <c r="G6485" s="37"/>
      <c r="H6485" s="37" t="s">
        <v>1360</v>
      </c>
      <c r="I6485" s="37">
        <v>0</v>
      </c>
      <c r="J6485" s="37"/>
      <c r="K6485" s="58"/>
      <c r="L6485" s="37"/>
      <c r="M6485" s="37"/>
      <c r="N6485" s="37"/>
      <c r="O6485" s="37"/>
      <c r="P6485" s="37"/>
      <c r="Q6485" s="37"/>
      <c r="R6485" s="37"/>
      <c r="S6485" s="37"/>
      <c r="T6485" s="37"/>
      <c r="U6485" s="37"/>
      <c r="V6485" s="26" t="s">
        <v>202</v>
      </c>
    </row>
    <row r="6486" spans="1:22" ht="15" customHeight="1">
      <c r="A6486" s="37">
        <v>80101</v>
      </c>
      <c r="B6486" s="37" t="s">
        <v>31965</v>
      </c>
      <c r="C6486" s="37"/>
      <c r="D6486" s="37" t="s">
        <v>31965</v>
      </c>
      <c r="E6486" s="37" t="s">
        <v>31266</v>
      </c>
      <c r="F6486" s="37" t="s">
        <v>31267</v>
      </c>
      <c r="G6486" s="37"/>
      <c r="H6486" s="37" t="s">
        <v>1360</v>
      </c>
      <c r="I6486" s="37">
        <v>0</v>
      </c>
      <c r="J6486" s="37"/>
      <c r="K6486" s="58"/>
      <c r="L6486" s="37"/>
      <c r="M6486" s="37"/>
      <c r="N6486" s="37"/>
      <c r="O6486" s="37"/>
      <c r="P6486" s="37"/>
      <c r="Q6486" s="37"/>
      <c r="R6486" s="37"/>
      <c r="S6486" s="37"/>
      <c r="T6486" s="37"/>
      <c r="U6486" s="37"/>
      <c r="V6486" s="26" t="s">
        <v>202</v>
      </c>
    </row>
    <row r="6487" spans="1:22" ht="15" customHeight="1">
      <c r="A6487" s="37">
        <v>80201</v>
      </c>
      <c r="B6487" s="37" t="s">
        <v>31965</v>
      </c>
      <c r="C6487" s="37"/>
      <c r="D6487" s="37" t="s">
        <v>31965</v>
      </c>
      <c r="E6487" s="37" t="s">
        <v>31266</v>
      </c>
      <c r="F6487" s="37" t="s">
        <v>31267</v>
      </c>
      <c r="G6487" s="37"/>
      <c r="H6487" s="37" t="s">
        <v>1360</v>
      </c>
      <c r="I6487" s="37">
        <v>0</v>
      </c>
      <c r="J6487" s="37"/>
      <c r="K6487" s="58"/>
      <c r="L6487" s="37"/>
      <c r="M6487" s="37"/>
      <c r="N6487" s="37"/>
      <c r="O6487" s="37"/>
      <c r="P6487" s="37"/>
      <c r="Q6487" s="37"/>
      <c r="R6487" s="37"/>
      <c r="S6487" s="37"/>
      <c r="T6487" s="37"/>
      <c r="U6487" s="37"/>
      <c r="V6487" s="26" t="s">
        <v>202</v>
      </c>
    </row>
    <row r="6488" spans="1:22" ht="15" customHeight="1">
      <c r="A6488" s="37">
        <v>80301</v>
      </c>
      <c r="B6488" s="37" t="s">
        <v>31965</v>
      </c>
      <c r="C6488" s="37"/>
      <c r="D6488" s="37" t="s">
        <v>31965</v>
      </c>
      <c r="E6488" s="37" t="s">
        <v>31266</v>
      </c>
      <c r="F6488" s="37" t="s">
        <v>31267</v>
      </c>
      <c r="G6488" s="37"/>
      <c r="H6488" s="37" t="s">
        <v>1360</v>
      </c>
      <c r="I6488" s="37">
        <v>0</v>
      </c>
      <c r="J6488" s="37"/>
      <c r="K6488" s="58"/>
      <c r="L6488" s="37"/>
      <c r="M6488" s="37"/>
      <c r="N6488" s="37"/>
      <c r="O6488" s="37"/>
      <c r="P6488" s="37"/>
      <c r="Q6488" s="37"/>
      <c r="R6488" s="37"/>
      <c r="S6488" s="37"/>
      <c r="T6488" s="37"/>
      <c r="U6488" s="37"/>
      <c r="V6488" s="26" t="s">
        <v>202</v>
      </c>
    </row>
    <row r="6489" spans="1:22" ht="15" customHeight="1">
      <c r="A6489" s="37">
        <v>80401</v>
      </c>
      <c r="B6489" s="37" t="s">
        <v>31965</v>
      </c>
      <c r="C6489" s="37"/>
      <c r="D6489" s="37" t="s">
        <v>31965</v>
      </c>
      <c r="E6489" s="37" t="s">
        <v>31266</v>
      </c>
      <c r="F6489" s="37" t="s">
        <v>31267</v>
      </c>
      <c r="G6489" s="37"/>
      <c r="H6489" s="37" t="s">
        <v>1360</v>
      </c>
      <c r="I6489" s="37">
        <v>0</v>
      </c>
      <c r="J6489" s="37"/>
      <c r="K6489" s="58"/>
      <c r="L6489" s="37"/>
      <c r="M6489" s="37"/>
      <c r="N6489" s="37"/>
      <c r="O6489" s="37"/>
      <c r="P6489" s="37"/>
      <c r="Q6489" s="37"/>
      <c r="R6489" s="37"/>
      <c r="S6489" s="37"/>
      <c r="T6489" s="37"/>
      <c r="U6489" s="37"/>
      <c r="V6489" s="26" t="s">
        <v>202</v>
      </c>
    </row>
    <row r="6490" spans="1:22" ht="15" customHeight="1">
      <c r="A6490" s="37">
        <v>80501</v>
      </c>
      <c r="B6490" s="37" t="s">
        <v>31965</v>
      </c>
      <c r="C6490" s="37"/>
      <c r="D6490" s="37" t="s">
        <v>31965</v>
      </c>
      <c r="E6490" s="37" t="s">
        <v>31266</v>
      </c>
      <c r="F6490" s="37" t="s">
        <v>31267</v>
      </c>
      <c r="G6490" s="37"/>
      <c r="H6490" s="37" t="s">
        <v>1360</v>
      </c>
      <c r="I6490" s="37">
        <v>0</v>
      </c>
      <c r="J6490" s="37"/>
      <c r="K6490" s="58"/>
      <c r="L6490" s="37"/>
      <c r="M6490" s="37"/>
      <c r="N6490" s="37"/>
      <c r="O6490" s="37"/>
      <c r="P6490" s="37"/>
      <c r="Q6490" s="37"/>
      <c r="R6490" s="37"/>
      <c r="S6490" s="37"/>
      <c r="T6490" s="37"/>
      <c r="U6490" s="37"/>
      <c r="V6490" s="26" t="s">
        <v>202</v>
      </c>
    </row>
    <row r="6491" spans="1:22" ht="15" customHeight="1">
      <c r="A6491" s="37">
        <v>80601</v>
      </c>
      <c r="B6491" s="37" t="s">
        <v>31965</v>
      </c>
      <c r="C6491" s="37"/>
      <c r="D6491" s="37" t="s">
        <v>31965</v>
      </c>
      <c r="E6491" s="37" t="s">
        <v>31266</v>
      </c>
      <c r="F6491" s="37" t="s">
        <v>31267</v>
      </c>
      <c r="G6491" s="37"/>
      <c r="H6491" s="37" t="s">
        <v>1360</v>
      </c>
      <c r="I6491" s="37">
        <v>0</v>
      </c>
      <c r="J6491" s="37"/>
      <c r="K6491" s="58"/>
      <c r="L6491" s="37"/>
      <c r="M6491" s="37"/>
      <c r="N6491" s="37"/>
      <c r="O6491" s="37"/>
      <c r="P6491" s="37"/>
      <c r="Q6491" s="37"/>
      <c r="R6491" s="37"/>
      <c r="S6491" s="37"/>
      <c r="T6491" s="37"/>
      <c r="U6491" s="37"/>
      <c r="V6491" s="26" t="s">
        <v>202</v>
      </c>
    </row>
    <row r="6492" spans="1:22" ht="15" customHeight="1">
      <c r="A6492" s="37">
        <v>80701</v>
      </c>
      <c r="B6492" s="37" t="s">
        <v>31965</v>
      </c>
      <c r="C6492" s="37"/>
      <c r="D6492" s="37" t="s">
        <v>31965</v>
      </c>
      <c r="E6492" s="37" t="s">
        <v>31266</v>
      </c>
      <c r="F6492" s="37" t="s">
        <v>31267</v>
      </c>
      <c r="G6492" s="37"/>
      <c r="H6492" s="37" t="s">
        <v>1360</v>
      </c>
      <c r="I6492" s="37">
        <v>0</v>
      </c>
      <c r="J6492" s="37"/>
      <c r="K6492" s="58"/>
      <c r="L6492" s="37"/>
      <c r="M6492" s="37"/>
      <c r="N6492" s="37"/>
      <c r="O6492" s="37"/>
      <c r="P6492" s="37"/>
      <c r="Q6492" s="37"/>
      <c r="R6492" s="37"/>
      <c r="S6492" s="37"/>
      <c r="T6492" s="37"/>
      <c r="U6492" s="37"/>
      <c r="V6492" s="26" t="s">
        <v>202</v>
      </c>
    </row>
    <row r="6493" spans="1:22" ht="15" customHeight="1">
      <c r="A6493" s="37">
        <v>80801</v>
      </c>
      <c r="B6493" s="37" t="s">
        <v>31965</v>
      </c>
      <c r="C6493" s="37"/>
      <c r="D6493" s="37" t="s">
        <v>31965</v>
      </c>
      <c r="E6493" s="37" t="s">
        <v>31266</v>
      </c>
      <c r="F6493" s="37" t="s">
        <v>31267</v>
      </c>
      <c r="G6493" s="37"/>
      <c r="H6493" s="37" t="s">
        <v>1360</v>
      </c>
      <c r="I6493" s="37">
        <v>0</v>
      </c>
      <c r="J6493" s="37"/>
      <c r="K6493" s="58"/>
      <c r="L6493" s="37"/>
      <c r="M6493" s="37"/>
      <c r="N6493" s="37"/>
      <c r="O6493" s="37"/>
      <c r="P6493" s="37"/>
      <c r="Q6493" s="37"/>
      <c r="R6493" s="37"/>
      <c r="S6493" s="37"/>
      <c r="T6493" s="37"/>
      <c r="U6493" s="37"/>
      <c r="V6493" s="26" t="s">
        <v>202</v>
      </c>
    </row>
    <row r="6494" spans="1:22" ht="15" customHeight="1">
      <c r="A6494" s="37">
        <v>80901</v>
      </c>
      <c r="B6494" s="37" t="s">
        <v>31965</v>
      </c>
      <c r="C6494" s="37"/>
      <c r="D6494" s="37" t="s">
        <v>31965</v>
      </c>
      <c r="E6494" s="37" t="s">
        <v>31266</v>
      </c>
      <c r="F6494" s="37" t="s">
        <v>31267</v>
      </c>
      <c r="G6494" s="37"/>
      <c r="H6494" s="37" t="s">
        <v>1360</v>
      </c>
      <c r="I6494" s="37">
        <v>0</v>
      </c>
      <c r="J6494" s="37"/>
      <c r="K6494" s="58"/>
      <c r="L6494" s="37"/>
      <c r="M6494" s="37"/>
      <c r="N6494" s="37"/>
      <c r="O6494" s="37"/>
      <c r="P6494" s="37"/>
      <c r="Q6494" s="37"/>
      <c r="R6494" s="37"/>
      <c r="S6494" s="37"/>
      <c r="T6494" s="37"/>
      <c r="U6494" s="37"/>
      <c r="V6494" s="26" t="s">
        <v>202</v>
      </c>
    </row>
    <row r="6495" spans="1:22" ht="15" customHeight="1">
      <c r="A6495" s="37">
        <v>81001</v>
      </c>
      <c r="B6495" s="37" t="s">
        <v>31965</v>
      </c>
      <c r="C6495" s="37"/>
      <c r="D6495" s="37" t="s">
        <v>31965</v>
      </c>
      <c r="E6495" s="37" t="s">
        <v>31266</v>
      </c>
      <c r="F6495" s="37" t="s">
        <v>31267</v>
      </c>
      <c r="G6495" s="37"/>
      <c r="H6495" s="37" t="s">
        <v>1360</v>
      </c>
      <c r="I6495" s="37">
        <v>0</v>
      </c>
      <c r="J6495" s="37"/>
      <c r="K6495" s="58"/>
      <c r="L6495" s="37"/>
      <c r="M6495" s="37"/>
      <c r="N6495" s="37"/>
      <c r="O6495" s="37"/>
      <c r="P6495" s="37"/>
      <c r="Q6495" s="37"/>
      <c r="R6495" s="37"/>
      <c r="S6495" s="37"/>
      <c r="T6495" s="37"/>
      <c r="U6495" s="37"/>
      <c r="V6495" s="26" t="s">
        <v>202</v>
      </c>
    </row>
    <row r="6496" spans="1:22" ht="15" customHeight="1">
      <c r="A6496" s="37">
        <v>81101</v>
      </c>
      <c r="B6496" s="37" t="s">
        <v>31965</v>
      </c>
      <c r="C6496" s="37"/>
      <c r="D6496" s="37" t="s">
        <v>31965</v>
      </c>
      <c r="E6496" s="37" t="s">
        <v>31266</v>
      </c>
      <c r="F6496" s="37" t="s">
        <v>31267</v>
      </c>
      <c r="G6496" s="37"/>
      <c r="H6496" s="37" t="s">
        <v>1360</v>
      </c>
      <c r="I6496" s="37">
        <v>0</v>
      </c>
      <c r="J6496" s="37"/>
      <c r="K6496" s="58"/>
      <c r="L6496" s="37"/>
      <c r="M6496" s="37"/>
      <c r="N6496" s="37"/>
      <c r="O6496" s="37"/>
      <c r="P6496" s="37"/>
      <c r="Q6496" s="37"/>
      <c r="R6496" s="37"/>
      <c r="S6496" s="37"/>
      <c r="T6496" s="37"/>
      <c r="U6496" s="37"/>
      <c r="V6496" s="26" t="s">
        <v>202</v>
      </c>
    </row>
    <row r="6497" spans="1:22" ht="15" customHeight="1">
      <c r="A6497" s="37">
        <v>81201</v>
      </c>
      <c r="B6497" s="37" t="s">
        <v>31965</v>
      </c>
      <c r="C6497" s="37"/>
      <c r="D6497" s="37" t="s">
        <v>31965</v>
      </c>
      <c r="E6497" s="37" t="s">
        <v>31266</v>
      </c>
      <c r="F6497" s="37" t="s">
        <v>31267</v>
      </c>
      <c r="G6497" s="37"/>
      <c r="H6497" s="37" t="s">
        <v>1360</v>
      </c>
      <c r="I6497" s="37">
        <v>0</v>
      </c>
      <c r="J6497" s="37"/>
      <c r="K6497" s="58"/>
      <c r="L6497" s="37"/>
      <c r="M6497" s="37"/>
      <c r="N6497" s="37"/>
      <c r="O6497" s="37"/>
      <c r="P6497" s="37"/>
      <c r="Q6497" s="37"/>
      <c r="R6497" s="37"/>
      <c r="S6497" s="37"/>
      <c r="T6497" s="37"/>
      <c r="U6497" s="37"/>
      <c r="V6497" s="26" t="s">
        <v>202</v>
      </c>
    </row>
    <row r="6498" spans="1:22" ht="15" customHeight="1">
      <c r="A6498" s="37">
        <v>81301</v>
      </c>
      <c r="B6498" s="37" t="s">
        <v>31965</v>
      </c>
      <c r="C6498" s="37"/>
      <c r="D6498" s="37" t="s">
        <v>31965</v>
      </c>
      <c r="E6498" s="37" t="s">
        <v>31266</v>
      </c>
      <c r="F6498" s="37" t="s">
        <v>31267</v>
      </c>
      <c r="G6498" s="37"/>
      <c r="H6498" s="37" t="s">
        <v>1360</v>
      </c>
      <c r="I6498" s="37">
        <v>0</v>
      </c>
      <c r="J6498" s="37"/>
      <c r="K6498" s="58"/>
      <c r="L6498" s="37"/>
      <c r="M6498" s="37"/>
      <c r="N6498" s="37"/>
      <c r="O6498" s="37"/>
      <c r="P6498" s="37"/>
      <c r="Q6498" s="37"/>
      <c r="R6498" s="37"/>
      <c r="S6498" s="37"/>
      <c r="T6498" s="37"/>
      <c r="U6498" s="37"/>
      <c r="V6498" s="26" t="s">
        <v>202</v>
      </c>
    </row>
    <row r="6499" spans="1:22" ht="15" customHeight="1">
      <c r="A6499" s="37">
        <v>81401</v>
      </c>
      <c r="B6499" s="37" t="s">
        <v>31965</v>
      </c>
      <c r="C6499" s="37"/>
      <c r="D6499" s="37" t="s">
        <v>31965</v>
      </c>
      <c r="E6499" s="37" t="s">
        <v>31266</v>
      </c>
      <c r="F6499" s="37" t="s">
        <v>31267</v>
      </c>
      <c r="G6499" s="37"/>
      <c r="H6499" s="37" t="s">
        <v>1360</v>
      </c>
      <c r="I6499" s="37">
        <v>0</v>
      </c>
      <c r="J6499" s="37"/>
      <c r="K6499" s="58"/>
      <c r="L6499" s="37"/>
      <c r="M6499" s="37"/>
      <c r="N6499" s="37"/>
      <c r="O6499" s="37"/>
      <c r="P6499" s="37"/>
      <c r="Q6499" s="37"/>
      <c r="R6499" s="37"/>
      <c r="S6499" s="37"/>
      <c r="T6499" s="37"/>
      <c r="U6499" s="37"/>
      <c r="V6499" s="26" t="s">
        <v>202</v>
      </c>
    </row>
    <row r="6500" spans="1:22" ht="15" customHeight="1">
      <c r="A6500" s="37">
        <v>81501</v>
      </c>
      <c r="B6500" s="37" t="s">
        <v>31965</v>
      </c>
      <c r="C6500" s="37"/>
      <c r="D6500" s="37" t="s">
        <v>31965</v>
      </c>
      <c r="E6500" s="37" t="s">
        <v>31266</v>
      </c>
      <c r="F6500" s="37" t="s">
        <v>31267</v>
      </c>
      <c r="G6500" s="37"/>
      <c r="H6500" s="37" t="s">
        <v>1360</v>
      </c>
      <c r="I6500" s="37">
        <v>0</v>
      </c>
      <c r="J6500" s="37"/>
      <c r="K6500" s="58"/>
      <c r="L6500" s="37"/>
      <c r="M6500" s="37"/>
      <c r="N6500" s="37"/>
      <c r="O6500" s="37"/>
      <c r="P6500" s="37"/>
      <c r="Q6500" s="37"/>
      <c r="R6500" s="37"/>
      <c r="S6500" s="37"/>
      <c r="T6500" s="37"/>
      <c r="U6500" s="37"/>
      <c r="V6500" s="26" t="s">
        <v>202</v>
      </c>
    </row>
    <row r="6501" spans="1:22" ht="15" customHeight="1">
      <c r="A6501" s="37">
        <v>81601</v>
      </c>
      <c r="B6501" s="37" t="s">
        <v>31965</v>
      </c>
      <c r="C6501" s="37"/>
      <c r="D6501" s="37" t="s">
        <v>31965</v>
      </c>
      <c r="E6501" s="37" t="s">
        <v>31266</v>
      </c>
      <c r="F6501" s="37" t="s">
        <v>31267</v>
      </c>
      <c r="G6501" s="37"/>
      <c r="H6501" s="37" t="s">
        <v>1360</v>
      </c>
      <c r="I6501" s="37">
        <v>0</v>
      </c>
      <c r="J6501" s="37"/>
      <c r="K6501" s="58"/>
      <c r="L6501" s="37"/>
      <c r="M6501" s="37"/>
      <c r="N6501" s="37"/>
      <c r="O6501" s="37"/>
      <c r="P6501" s="37"/>
      <c r="Q6501" s="37"/>
      <c r="R6501" s="37"/>
      <c r="S6501" s="37"/>
      <c r="T6501" s="37"/>
      <c r="U6501" s="37"/>
      <c r="V6501" s="26" t="s">
        <v>202</v>
      </c>
    </row>
    <row r="6502" spans="1:22" ht="15" customHeight="1">
      <c r="A6502" s="37">
        <v>81701</v>
      </c>
      <c r="B6502" s="37" t="s">
        <v>31965</v>
      </c>
      <c r="C6502" s="37"/>
      <c r="D6502" s="37" t="s">
        <v>31965</v>
      </c>
      <c r="E6502" s="37" t="s">
        <v>31266</v>
      </c>
      <c r="F6502" s="37" t="s">
        <v>31267</v>
      </c>
      <c r="G6502" s="37"/>
      <c r="H6502" s="37" t="s">
        <v>1360</v>
      </c>
      <c r="I6502" s="37">
        <v>0</v>
      </c>
      <c r="J6502" s="37"/>
      <c r="K6502" s="58"/>
      <c r="L6502" s="37"/>
      <c r="M6502" s="37"/>
      <c r="N6502" s="37"/>
      <c r="O6502" s="37"/>
      <c r="P6502" s="37"/>
      <c r="Q6502" s="37"/>
      <c r="R6502" s="37"/>
      <c r="S6502" s="37"/>
      <c r="T6502" s="37"/>
      <c r="U6502" s="37"/>
      <c r="V6502" s="26" t="s">
        <v>202</v>
      </c>
    </row>
    <row r="6503" spans="1:22" ht="15" customHeight="1">
      <c r="A6503" s="37">
        <v>81801</v>
      </c>
      <c r="B6503" s="37" t="s">
        <v>31965</v>
      </c>
      <c r="C6503" s="37"/>
      <c r="D6503" s="37" t="s">
        <v>31965</v>
      </c>
      <c r="E6503" s="37" t="s">
        <v>31266</v>
      </c>
      <c r="F6503" s="37" t="s">
        <v>31267</v>
      </c>
      <c r="G6503" s="37"/>
      <c r="H6503" s="37" t="s">
        <v>1360</v>
      </c>
      <c r="I6503" s="37">
        <v>0</v>
      </c>
      <c r="J6503" s="37"/>
      <c r="K6503" s="58"/>
      <c r="L6503" s="37"/>
      <c r="M6503" s="37"/>
      <c r="N6503" s="37"/>
      <c r="O6503" s="37"/>
      <c r="P6503" s="37"/>
      <c r="Q6503" s="37"/>
      <c r="R6503" s="37"/>
      <c r="S6503" s="37"/>
      <c r="T6503" s="37"/>
      <c r="U6503" s="37"/>
      <c r="V6503" s="26" t="s">
        <v>202</v>
      </c>
    </row>
    <row r="6504" spans="1:22" ht="15" customHeight="1">
      <c r="A6504" s="37">
        <v>81901</v>
      </c>
      <c r="B6504" s="37" t="s">
        <v>31965</v>
      </c>
      <c r="C6504" s="37"/>
      <c r="D6504" s="37" t="s">
        <v>31965</v>
      </c>
      <c r="E6504" s="37" t="s">
        <v>31266</v>
      </c>
      <c r="F6504" s="37" t="s">
        <v>31267</v>
      </c>
      <c r="G6504" s="37"/>
      <c r="H6504" s="37" t="s">
        <v>1360</v>
      </c>
      <c r="I6504" s="37">
        <v>0</v>
      </c>
      <c r="J6504" s="37"/>
      <c r="K6504" s="58"/>
      <c r="L6504" s="37"/>
      <c r="M6504" s="37"/>
      <c r="N6504" s="37"/>
      <c r="O6504" s="37"/>
      <c r="P6504" s="37"/>
      <c r="Q6504" s="37"/>
      <c r="R6504" s="37"/>
      <c r="S6504" s="37"/>
      <c r="T6504" s="37"/>
      <c r="U6504" s="37"/>
      <c r="V6504" s="26" t="s">
        <v>202</v>
      </c>
    </row>
    <row r="6505" spans="1:22" ht="15" customHeight="1">
      <c r="A6505" s="37">
        <v>82001</v>
      </c>
      <c r="B6505" s="37" t="s">
        <v>31965</v>
      </c>
      <c r="C6505" s="37"/>
      <c r="D6505" s="37" t="s">
        <v>31965</v>
      </c>
      <c r="E6505" s="37" t="s">
        <v>31266</v>
      </c>
      <c r="F6505" s="37" t="s">
        <v>31267</v>
      </c>
      <c r="G6505" s="37"/>
      <c r="H6505" s="37" t="s">
        <v>1360</v>
      </c>
      <c r="I6505" s="37">
        <v>0</v>
      </c>
      <c r="J6505" s="37"/>
      <c r="K6505" s="58"/>
      <c r="L6505" s="37"/>
      <c r="M6505" s="37"/>
      <c r="N6505" s="37"/>
      <c r="O6505" s="37"/>
      <c r="P6505" s="37"/>
      <c r="Q6505" s="37"/>
      <c r="R6505" s="37"/>
      <c r="S6505" s="37"/>
      <c r="T6505" s="37"/>
      <c r="U6505" s="37"/>
      <c r="V6505" s="26" t="s">
        <v>202</v>
      </c>
    </row>
    <row r="6506" spans="1:22" ht="15" customHeight="1">
      <c r="A6506" s="30">
        <v>82101</v>
      </c>
      <c r="B6506" s="30" t="s">
        <v>32043</v>
      </c>
      <c r="C6506" s="30"/>
      <c r="D6506" s="30" t="s">
        <v>32043</v>
      </c>
      <c r="E6506" s="30" t="s">
        <v>32044</v>
      </c>
      <c r="F6506" s="30" t="s">
        <v>1454</v>
      </c>
      <c r="G6506" s="30" t="s">
        <v>1498</v>
      </c>
      <c r="H6506" s="30" t="s">
        <v>1352</v>
      </c>
      <c r="I6506" s="30">
        <v>44002320</v>
      </c>
      <c r="J6506" s="30" t="s">
        <v>32045</v>
      </c>
      <c r="K6506" s="57">
        <v>196396433</v>
      </c>
      <c r="L6506" s="30"/>
      <c r="M6506" s="30"/>
      <c r="N6506" s="30"/>
      <c r="O6506" s="30"/>
      <c r="P6506" s="30"/>
      <c r="Q6506" s="30" t="s">
        <v>32046</v>
      </c>
      <c r="R6506" s="30"/>
      <c r="S6506" s="30"/>
      <c r="T6506" s="30"/>
      <c r="U6506" s="30"/>
      <c r="V6506" s="30" t="s">
        <v>1444</v>
      </c>
    </row>
    <row r="6507" spans="1:22" ht="15" customHeight="1">
      <c r="A6507" s="30">
        <v>82301</v>
      </c>
      <c r="B6507" s="30" t="s">
        <v>32047</v>
      </c>
      <c r="C6507" s="30"/>
      <c r="D6507" s="30" t="s">
        <v>32047</v>
      </c>
      <c r="E6507" s="30" t="s">
        <v>32048</v>
      </c>
      <c r="F6507" s="30" t="s">
        <v>1454</v>
      </c>
      <c r="G6507" s="30" t="s">
        <v>4964</v>
      </c>
      <c r="H6507" s="30" t="s">
        <v>1377</v>
      </c>
      <c r="I6507" s="30">
        <v>41892</v>
      </c>
      <c r="J6507" s="30" t="s">
        <v>32049</v>
      </c>
      <c r="K6507" s="57">
        <v>95417800</v>
      </c>
      <c r="L6507" s="30"/>
      <c r="M6507" s="30"/>
      <c r="N6507" s="30"/>
      <c r="O6507" s="30"/>
      <c r="P6507" s="30"/>
      <c r="Q6507" s="30" t="s">
        <v>22804</v>
      </c>
      <c r="R6507" s="30"/>
      <c r="S6507" s="30"/>
      <c r="T6507" s="30"/>
      <c r="U6507" s="30"/>
      <c r="V6507" s="30" t="s">
        <v>1428</v>
      </c>
    </row>
    <row r="6508" spans="1:22" ht="15" customHeight="1">
      <c r="A6508" s="30">
        <v>82401</v>
      </c>
      <c r="B6508" s="30" t="s">
        <v>32050</v>
      </c>
      <c r="C6508" s="30"/>
      <c r="D6508" s="30" t="s">
        <v>32050</v>
      </c>
      <c r="E6508" s="30" t="s">
        <v>32051</v>
      </c>
      <c r="F6508" s="30" t="s">
        <v>1454</v>
      </c>
      <c r="G6508" s="30" t="s">
        <v>1384</v>
      </c>
      <c r="H6508" s="30" t="s">
        <v>1383</v>
      </c>
      <c r="I6508" s="30">
        <v>20061022</v>
      </c>
      <c r="J6508" s="30" t="s">
        <v>32052</v>
      </c>
      <c r="K6508" s="57">
        <v>87009840</v>
      </c>
      <c r="L6508" s="30"/>
      <c r="M6508" s="30"/>
      <c r="N6508" s="30"/>
      <c r="O6508" s="30"/>
      <c r="P6508" s="30"/>
      <c r="Q6508" s="30" t="s">
        <v>32053</v>
      </c>
      <c r="R6508" s="30"/>
      <c r="S6508" s="30"/>
      <c r="T6508" s="30"/>
      <c r="U6508" s="30"/>
      <c r="V6508" s="30" t="s">
        <v>1444</v>
      </c>
    </row>
    <row r="6509" spans="1:22" ht="15" customHeight="1">
      <c r="A6509" s="30">
        <v>82501</v>
      </c>
      <c r="B6509" s="30" t="s">
        <v>32054</v>
      </c>
      <c r="C6509" s="30"/>
      <c r="D6509" s="30" t="s">
        <v>32054</v>
      </c>
      <c r="E6509" s="30" t="s">
        <v>32055</v>
      </c>
      <c r="F6509" s="30" t="s">
        <v>32056</v>
      </c>
      <c r="G6509" s="30" t="s">
        <v>1422</v>
      </c>
      <c r="H6509" s="30" t="s">
        <v>1397</v>
      </c>
      <c r="I6509" s="30">
        <v>2672000</v>
      </c>
      <c r="J6509" s="30" t="s">
        <v>32057</v>
      </c>
      <c r="K6509" s="57">
        <v>136599631111</v>
      </c>
      <c r="L6509" s="30"/>
      <c r="M6509" s="30"/>
      <c r="N6509" s="30"/>
      <c r="O6509" s="30"/>
      <c r="P6509" s="30"/>
      <c r="Q6509" s="30" t="s">
        <v>32058</v>
      </c>
      <c r="R6509" s="30"/>
      <c r="S6509" s="30"/>
      <c r="T6509" s="30"/>
      <c r="U6509" s="30"/>
      <c r="V6509" s="30" t="s">
        <v>1444</v>
      </c>
    </row>
    <row r="6510" spans="1:22" ht="15" customHeight="1">
      <c r="A6510" s="30">
        <v>82601</v>
      </c>
      <c r="B6510" s="30" t="s">
        <v>32059</v>
      </c>
      <c r="C6510" s="30"/>
      <c r="D6510" s="30" t="s">
        <v>32059</v>
      </c>
      <c r="E6510" s="30" t="s">
        <v>32060</v>
      </c>
      <c r="F6510" s="30" t="s">
        <v>23491</v>
      </c>
      <c r="G6510" s="30" t="s">
        <v>1713</v>
      </c>
      <c r="H6510" s="30" t="s">
        <v>1395</v>
      </c>
      <c r="I6510" s="30">
        <v>49015230</v>
      </c>
      <c r="J6510" s="30" t="s">
        <v>32061</v>
      </c>
      <c r="K6510" s="57" t="s">
        <v>32062</v>
      </c>
      <c r="L6510" s="30"/>
      <c r="M6510" s="30"/>
      <c r="N6510" s="30"/>
      <c r="O6510" s="30"/>
      <c r="P6510" s="30"/>
      <c r="Q6510" s="30" t="s">
        <v>32063</v>
      </c>
      <c r="R6510" s="30"/>
      <c r="S6510" s="30" t="s">
        <v>32064</v>
      </c>
      <c r="T6510" s="30"/>
      <c r="U6510" s="30"/>
      <c r="V6510" s="30" t="s">
        <v>1444</v>
      </c>
    </row>
    <row r="6511" spans="1:22" ht="15" customHeight="1">
      <c r="A6511" s="30">
        <v>82701</v>
      </c>
      <c r="B6511" s="30" t="s">
        <v>32065</v>
      </c>
      <c r="C6511" s="30"/>
      <c r="D6511" s="30" t="s">
        <v>32065</v>
      </c>
      <c r="E6511" s="30" t="s">
        <v>31232</v>
      </c>
      <c r="F6511" s="30" t="s">
        <v>1454</v>
      </c>
      <c r="G6511" s="30" t="s">
        <v>8564</v>
      </c>
      <c r="H6511" s="30" t="s">
        <v>1383</v>
      </c>
      <c r="I6511" s="30">
        <v>23900563</v>
      </c>
      <c r="J6511" s="30" t="s">
        <v>32066</v>
      </c>
      <c r="K6511" s="57" t="s">
        <v>32067</v>
      </c>
      <c r="L6511" s="30"/>
      <c r="M6511" s="30"/>
      <c r="N6511" s="30"/>
      <c r="O6511" s="30"/>
      <c r="P6511" s="30"/>
      <c r="Q6511" s="30" t="s">
        <v>32068</v>
      </c>
      <c r="R6511" s="30"/>
      <c r="S6511" s="30" t="s">
        <v>32069</v>
      </c>
      <c r="T6511" s="30"/>
      <c r="U6511" s="30"/>
      <c r="V6511" s="30" t="s">
        <v>1444</v>
      </c>
    </row>
    <row r="6512" spans="1:22" ht="15" customHeight="1">
      <c r="A6512" s="37">
        <v>82801</v>
      </c>
      <c r="B6512" s="37" t="s">
        <v>32070</v>
      </c>
      <c r="C6512" s="37"/>
      <c r="D6512" s="37" t="s">
        <v>32070</v>
      </c>
      <c r="E6512" s="37" t="s">
        <v>32071</v>
      </c>
      <c r="F6512" s="37" t="s">
        <v>1454</v>
      </c>
      <c r="G6512" s="37" t="s">
        <v>11321</v>
      </c>
      <c r="H6512" s="37" t="s">
        <v>1367</v>
      </c>
      <c r="I6512" s="37">
        <v>36400077</v>
      </c>
      <c r="J6512" s="37" t="s">
        <v>32072</v>
      </c>
      <c r="K6512" s="58">
        <v>28368950015</v>
      </c>
      <c r="L6512" s="37"/>
      <c r="M6512" s="37"/>
      <c r="N6512" s="37"/>
      <c r="O6512" s="37"/>
      <c r="P6512" s="37"/>
      <c r="Q6512" s="37" t="s">
        <v>32073</v>
      </c>
      <c r="R6512" s="37"/>
      <c r="S6512" s="37" t="s">
        <v>32074</v>
      </c>
      <c r="T6512" s="37"/>
      <c r="U6512" s="37"/>
      <c r="V6512" s="26" t="s">
        <v>202</v>
      </c>
    </row>
    <row r="6513" spans="1:22" ht="15" customHeight="1">
      <c r="A6513" s="30">
        <v>82901</v>
      </c>
      <c r="B6513" s="30" t="s">
        <v>32075</v>
      </c>
      <c r="C6513" s="30"/>
      <c r="D6513" s="30" t="s">
        <v>32075</v>
      </c>
      <c r="E6513" s="30" t="s">
        <v>32076</v>
      </c>
      <c r="F6513" s="30" t="s">
        <v>1454</v>
      </c>
      <c r="G6513" s="30" t="s">
        <v>13446</v>
      </c>
      <c r="H6513" s="30" t="s">
        <v>1352</v>
      </c>
      <c r="I6513" s="30">
        <v>453600</v>
      </c>
      <c r="J6513" s="30" t="s">
        <v>32077</v>
      </c>
      <c r="K6513" s="57" t="s">
        <v>32078</v>
      </c>
      <c r="L6513" s="30"/>
      <c r="M6513" s="30"/>
      <c r="N6513" s="30"/>
      <c r="O6513" s="30"/>
      <c r="P6513" s="30"/>
      <c r="Q6513" s="30" t="s">
        <v>16664</v>
      </c>
      <c r="R6513" s="30"/>
      <c r="S6513" s="30" t="s">
        <v>4437</v>
      </c>
      <c r="T6513" s="30"/>
      <c r="U6513" s="30"/>
      <c r="V6513" s="30" t="s">
        <v>1444</v>
      </c>
    </row>
    <row r="6514" spans="1:22" ht="15" customHeight="1">
      <c r="A6514" s="30">
        <v>83001</v>
      </c>
      <c r="B6514" s="30" t="s">
        <v>32079</v>
      </c>
      <c r="C6514" s="30"/>
      <c r="D6514" s="30" t="s">
        <v>32079</v>
      </c>
      <c r="E6514" s="30" t="s">
        <v>32080</v>
      </c>
      <c r="F6514" s="30" t="s">
        <v>32081</v>
      </c>
      <c r="G6514" s="30" t="s">
        <v>2996</v>
      </c>
      <c r="H6514" s="30" t="s">
        <v>1393</v>
      </c>
      <c r="I6514" s="30">
        <v>89239140</v>
      </c>
      <c r="J6514" s="30" t="s">
        <v>32082</v>
      </c>
      <c r="K6514" s="57">
        <v>255318391</v>
      </c>
      <c r="L6514" s="30"/>
      <c r="M6514" s="30"/>
      <c r="N6514" s="30"/>
      <c r="O6514" s="30"/>
      <c r="P6514" s="30"/>
      <c r="Q6514" s="30" t="s">
        <v>32083</v>
      </c>
      <c r="R6514" s="30"/>
      <c r="S6514" s="30"/>
      <c r="T6514" s="30"/>
      <c r="U6514" s="30"/>
      <c r="V6514" s="30" t="s">
        <v>1444</v>
      </c>
    </row>
    <row r="6515" spans="1:22" ht="15" customHeight="1">
      <c r="A6515" s="30">
        <v>83301</v>
      </c>
      <c r="B6515" s="30" t="s">
        <v>32084</v>
      </c>
      <c r="C6515" s="30"/>
      <c r="D6515" s="30" t="s">
        <v>32084</v>
      </c>
      <c r="E6515" s="30" t="s">
        <v>6382</v>
      </c>
      <c r="F6515" s="30" t="s">
        <v>19711</v>
      </c>
      <c r="G6515" s="30" t="s">
        <v>6384</v>
      </c>
      <c r="H6515" s="30" t="s">
        <v>1397</v>
      </c>
      <c r="I6515" s="30">
        <v>13660484</v>
      </c>
      <c r="J6515" s="30" t="s">
        <v>32085</v>
      </c>
      <c r="K6515" s="57">
        <v>555106073112</v>
      </c>
      <c r="L6515" s="30"/>
      <c r="M6515" s="30"/>
      <c r="N6515" s="30"/>
      <c r="O6515" s="30"/>
      <c r="P6515" s="30"/>
      <c r="Q6515" s="30" t="s">
        <v>32086</v>
      </c>
      <c r="R6515" s="30"/>
      <c r="S6515" s="30" t="s">
        <v>32087</v>
      </c>
      <c r="T6515" s="30"/>
      <c r="U6515" s="30"/>
      <c r="V6515" s="30" t="s">
        <v>1428</v>
      </c>
    </row>
    <row r="6516" spans="1:22" ht="15" customHeight="1">
      <c r="A6516" s="30">
        <v>83401</v>
      </c>
      <c r="B6516" s="30" t="s">
        <v>32088</v>
      </c>
      <c r="C6516" s="30"/>
      <c r="D6516" s="30" t="s">
        <v>32088</v>
      </c>
      <c r="E6516" s="30" t="s">
        <v>32089</v>
      </c>
      <c r="F6516" s="30" t="s">
        <v>12082</v>
      </c>
      <c r="G6516" s="30" t="s">
        <v>4286</v>
      </c>
      <c r="H6516" s="30" t="s">
        <v>1391</v>
      </c>
      <c r="I6516" s="30">
        <v>93542080</v>
      </c>
      <c r="J6516" s="30" t="s">
        <v>32090</v>
      </c>
      <c r="K6516" s="57" t="s">
        <v>32091</v>
      </c>
      <c r="L6516" s="30"/>
      <c r="M6516" s="30"/>
      <c r="N6516" s="30"/>
      <c r="O6516" s="30"/>
      <c r="P6516" s="30"/>
      <c r="Q6516" s="30" t="s">
        <v>32092</v>
      </c>
      <c r="R6516" s="30"/>
      <c r="S6516" s="30" t="s">
        <v>32093</v>
      </c>
      <c r="T6516" s="30"/>
      <c r="U6516" s="30"/>
      <c r="V6516" s="30" t="s">
        <v>1444</v>
      </c>
    </row>
    <row r="6517" spans="1:22" ht="15" customHeight="1">
      <c r="A6517" s="30">
        <v>83501</v>
      </c>
      <c r="B6517" s="30" t="s">
        <v>32094</v>
      </c>
      <c r="C6517" s="30"/>
      <c r="D6517" s="30" t="s">
        <v>32094</v>
      </c>
      <c r="E6517" s="30" t="s">
        <v>32095</v>
      </c>
      <c r="F6517" s="30"/>
      <c r="G6517" s="30"/>
      <c r="H6517" s="30" t="s">
        <v>1397</v>
      </c>
      <c r="I6517" s="30"/>
      <c r="J6517" s="30" t="s">
        <v>32096</v>
      </c>
      <c r="K6517" s="57">
        <v>301854750</v>
      </c>
      <c r="L6517" s="30"/>
      <c r="M6517" s="30"/>
      <c r="N6517" s="30"/>
      <c r="O6517" s="30"/>
      <c r="P6517" s="30"/>
      <c r="Q6517" s="30" t="s">
        <v>32097</v>
      </c>
      <c r="R6517" s="30"/>
      <c r="S6517" s="30"/>
      <c r="T6517" s="30"/>
      <c r="U6517" s="30"/>
      <c r="V6517" s="30" t="s">
        <v>1444</v>
      </c>
    </row>
    <row r="6518" spans="1:22" ht="15" customHeight="1">
      <c r="A6518" s="30">
        <v>83601</v>
      </c>
      <c r="B6518" s="30" t="s">
        <v>32098</v>
      </c>
      <c r="C6518" s="30"/>
      <c r="D6518" s="30" t="s">
        <v>32098</v>
      </c>
      <c r="E6518" s="30" t="s">
        <v>32099</v>
      </c>
      <c r="F6518" s="30" t="s">
        <v>12984</v>
      </c>
      <c r="G6518" s="30" t="s">
        <v>12985</v>
      </c>
      <c r="H6518" s="30" t="s">
        <v>1397</v>
      </c>
      <c r="I6518" s="30">
        <v>9551000</v>
      </c>
      <c r="J6518" s="30" t="s">
        <v>32100</v>
      </c>
      <c r="K6518" s="57">
        <v>636498955110</v>
      </c>
      <c r="L6518" s="30"/>
      <c r="M6518" s="30"/>
      <c r="N6518" s="30"/>
      <c r="O6518" s="30"/>
      <c r="P6518" s="30"/>
      <c r="Q6518" s="30" t="s">
        <v>32101</v>
      </c>
      <c r="R6518" s="30"/>
      <c r="S6518" s="30" t="s">
        <v>32102</v>
      </c>
      <c r="T6518" s="30"/>
      <c r="U6518" s="30"/>
      <c r="V6518" s="30" t="s">
        <v>1444</v>
      </c>
    </row>
    <row r="6519" spans="1:22" ht="15" customHeight="1">
      <c r="A6519" s="30">
        <v>83701</v>
      </c>
      <c r="B6519" s="30" t="s">
        <v>32103</v>
      </c>
      <c r="C6519" s="30"/>
      <c r="D6519" s="30" t="s">
        <v>32103</v>
      </c>
      <c r="E6519" s="30" t="s">
        <v>32104</v>
      </c>
      <c r="F6519" s="30" t="s">
        <v>32105</v>
      </c>
      <c r="G6519" s="30" t="s">
        <v>4718</v>
      </c>
      <c r="H6519" s="30" t="s">
        <v>1373</v>
      </c>
      <c r="I6519" s="30">
        <v>68473000</v>
      </c>
      <c r="J6519" s="30" t="s">
        <v>32106</v>
      </c>
      <c r="K6519" s="57" t="s">
        <v>32107</v>
      </c>
      <c r="L6519" s="30"/>
      <c r="M6519" s="30"/>
      <c r="N6519" s="30"/>
      <c r="O6519" s="30"/>
      <c r="P6519" s="30"/>
      <c r="Q6519" s="30" t="s">
        <v>32108</v>
      </c>
      <c r="R6519" s="30"/>
      <c r="S6519" s="30"/>
      <c r="T6519" s="30"/>
      <c r="U6519" s="30"/>
      <c r="V6519" s="30" t="s">
        <v>1444</v>
      </c>
    </row>
    <row r="6520" spans="1:22" ht="15" customHeight="1">
      <c r="A6520" s="30">
        <v>83801</v>
      </c>
      <c r="B6520" s="30" t="s">
        <v>32109</v>
      </c>
      <c r="C6520" s="30"/>
      <c r="D6520" s="30" t="s">
        <v>32109</v>
      </c>
      <c r="E6520" s="30" t="s">
        <v>32110</v>
      </c>
      <c r="F6520" s="30" t="s">
        <v>1454</v>
      </c>
      <c r="G6520" s="30" t="s">
        <v>16162</v>
      </c>
      <c r="H6520" s="30" t="s">
        <v>1367</v>
      </c>
      <c r="I6520" s="30">
        <v>37190000</v>
      </c>
      <c r="J6520" s="30" t="s">
        <v>32111</v>
      </c>
      <c r="K6520" s="57">
        <v>6942277100029</v>
      </c>
      <c r="L6520" s="30"/>
      <c r="M6520" s="30"/>
      <c r="N6520" s="30"/>
      <c r="O6520" s="30"/>
      <c r="P6520" s="30"/>
      <c r="Q6520" s="30" t="s">
        <v>32112</v>
      </c>
      <c r="R6520" s="30"/>
      <c r="S6520" s="30" t="s">
        <v>32113</v>
      </c>
      <c r="T6520" s="30"/>
      <c r="U6520" s="30"/>
      <c r="V6520" s="30" t="s">
        <v>1428</v>
      </c>
    </row>
    <row r="6521" spans="1:22" ht="15" customHeight="1">
      <c r="A6521" s="30">
        <v>83901</v>
      </c>
      <c r="B6521" s="30" t="s">
        <v>32114</v>
      </c>
      <c r="C6521" s="30"/>
      <c r="D6521" s="30" t="s">
        <v>32114</v>
      </c>
      <c r="E6521" s="30" t="s">
        <v>32115</v>
      </c>
      <c r="F6521" s="30" t="s">
        <v>1454</v>
      </c>
      <c r="G6521" s="30" t="s">
        <v>8600</v>
      </c>
      <c r="H6521" s="30" t="s">
        <v>1358</v>
      </c>
      <c r="I6521" s="30">
        <v>29700060</v>
      </c>
      <c r="J6521" s="30" t="s">
        <v>32116</v>
      </c>
      <c r="K6521" s="57">
        <v>81482949</v>
      </c>
      <c r="L6521" s="30"/>
      <c r="M6521" s="30"/>
      <c r="N6521" s="30"/>
      <c r="O6521" s="30"/>
      <c r="P6521" s="30"/>
      <c r="Q6521" s="30" t="s">
        <v>32117</v>
      </c>
      <c r="R6521" s="30"/>
      <c r="S6521" s="30" t="s">
        <v>32118</v>
      </c>
      <c r="T6521" s="30"/>
      <c r="U6521" s="30"/>
      <c r="V6521" s="30" t="s">
        <v>1444</v>
      </c>
    </row>
    <row r="6522" spans="1:22" ht="15" customHeight="1">
      <c r="A6522" s="37">
        <v>84001</v>
      </c>
      <c r="B6522" s="37" t="s">
        <v>32119</v>
      </c>
      <c r="C6522" s="37"/>
      <c r="D6522" s="37" t="s">
        <v>32119</v>
      </c>
      <c r="E6522" s="37" t="s">
        <v>32120</v>
      </c>
      <c r="F6522" s="37" t="s">
        <v>32121</v>
      </c>
      <c r="G6522" s="37" t="s">
        <v>1896</v>
      </c>
      <c r="H6522" s="37" t="s">
        <v>1397</v>
      </c>
      <c r="I6522" s="37">
        <v>9771380</v>
      </c>
      <c r="J6522" s="37" t="s">
        <v>32122</v>
      </c>
      <c r="K6522" s="58" t="s">
        <v>32123</v>
      </c>
      <c r="L6522" s="37"/>
      <c r="M6522" s="37"/>
      <c r="N6522" s="37"/>
      <c r="O6522" s="37"/>
      <c r="P6522" s="37"/>
      <c r="Q6522" s="37" t="s">
        <v>32124</v>
      </c>
      <c r="R6522" s="37"/>
      <c r="S6522" s="37"/>
      <c r="T6522" s="37"/>
      <c r="U6522" s="37"/>
      <c r="V6522" s="26" t="s">
        <v>202</v>
      </c>
    </row>
    <row r="6523" spans="1:22" ht="15" customHeight="1">
      <c r="A6523" s="30">
        <v>84501</v>
      </c>
      <c r="B6523" s="30" t="s">
        <v>32125</v>
      </c>
      <c r="C6523" s="30"/>
      <c r="D6523" s="30" t="s">
        <v>32125</v>
      </c>
      <c r="E6523" s="30" t="s">
        <v>32126</v>
      </c>
      <c r="F6523" s="30" t="s">
        <v>32127</v>
      </c>
      <c r="G6523" s="30" t="s">
        <v>2602</v>
      </c>
      <c r="H6523" s="30" t="s">
        <v>1352</v>
      </c>
      <c r="I6523" s="30">
        <v>44700000</v>
      </c>
      <c r="J6523" s="30" t="s">
        <v>32128</v>
      </c>
      <c r="K6523" s="57">
        <v>207523010</v>
      </c>
      <c r="L6523" s="30"/>
      <c r="M6523" s="30"/>
      <c r="N6523" s="30"/>
      <c r="O6523" s="30"/>
      <c r="P6523" s="30"/>
      <c r="Q6523" s="30" t="s">
        <v>24224</v>
      </c>
      <c r="R6523" s="30"/>
      <c r="S6523" s="30" t="s">
        <v>32129</v>
      </c>
      <c r="T6523" s="30"/>
      <c r="U6523" s="30"/>
      <c r="V6523" s="30" t="s">
        <v>1444</v>
      </c>
    </row>
    <row r="6524" spans="1:22" ht="15" customHeight="1">
      <c r="A6524" s="30">
        <v>84601</v>
      </c>
      <c r="B6524" s="30" t="s">
        <v>32130</v>
      </c>
      <c r="C6524" s="30"/>
      <c r="D6524" s="30" t="s">
        <v>32130</v>
      </c>
      <c r="E6524" s="30" t="s">
        <v>5025</v>
      </c>
      <c r="F6524" s="30" t="s">
        <v>29778</v>
      </c>
      <c r="G6524" s="30" t="s">
        <v>8600</v>
      </c>
      <c r="H6524" s="30" t="s">
        <v>1358</v>
      </c>
      <c r="I6524" s="30">
        <v>29706410</v>
      </c>
      <c r="J6524" s="30" t="s">
        <v>32131</v>
      </c>
      <c r="K6524" s="57" t="s">
        <v>32132</v>
      </c>
      <c r="L6524" s="30"/>
      <c r="M6524" s="30"/>
      <c r="N6524" s="30"/>
      <c r="O6524" s="30"/>
      <c r="P6524" s="30"/>
      <c r="Q6524" s="30" t="s">
        <v>32133</v>
      </c>
      <c r="R6524" s="30"/>
      <c r="S6524" s="30" t="s">
        <v>32134</v>
      </c>
      <c r="T6524" s="30"/>
      <c r="U6524" s="30"/>
      <c r="V6524" s="30" t="s">
        <v>1444</v>
      </c>
    </row>
    <row r="6525" spans="1:22" ht="15" customHeight="1">
      <c r="A6525" s="30">
        <v>84701</v>
      </c>
      <c r="B6525" s="30" t="s">
        <v>32135</v>
      </c>
      <c r="C6525" s="30"/>
      <c r="D6525" s="30" t="s">
        <v>32135</v>
      </c>
      <c r="E6525" s="30" t="s">
        <v>32136</v>
      </c>
      <c r="F6525" s="30" t="s">
        <v>32137</v>
      </c>
      <c r="G6525" s="30" t="s">
        <v>1422</v>
      </c>
      <c r="H6525" s="30" t="s">
        <v>1397</v>
      </c>
      <c r="I6525" s="30">
        <v>5314010</v>
      </c>
      <c r="J6525" s="30" t="s">
        <v>32138</v>
      </c>
      <c r="K6525" s="57" t="s">
        <v>32139</v>
      </c>
      <c r="L6525" s="30"/>
      <c r="M6525" s="30"/>
      <c r="N6525" s="30"/>
      <c r="O6525" s="30"/>
      <c r="P6525" s="30"/>
      <c r="Q6525" s="30" t="s">
        <v>32140</v>
      </c>
      <c r="R6525" s="30"/>
      <c r="S6525" s="30"/>
      <c r="T6525" s="30"/>
      <c r="U6525" s="30"/>
      <c r="V6525" s="30" t="s">
        <v>1428</v>
      </c>
    </row>
    <row r="6526" spans="1:22" ht="15" customHeight="1">
      <c r="A6526" s="30">
        <v>84801</v>
      </c>
      <c r="B6526" s="30" t="s">
        <v>32141</v>
      </c>
      <c r="C6526" s="30"/>
      <c r="D6526" s="30" t="s">
        <v>32141</v>
      </c>
      <c r="E6526" s="30" t="s">
        <v>32142</v>
      </c>
      <c r="F6526" s="30" t="s">
        <v>1454</v>
      </c>
      <c r="G6526" s="30" t="s">
        <v>32143</v>
      </c>
      <c r="H6526" s="30" t="s">
        <v>1377</v>
      </c>
      <c r="I6526" s="30">
        <v>55770000</v>
      </c>
      <c r="J6526" s="30" t="s">
        <v>32144</v>
      </c>
      <c r="K6526" s="57" t="s">
        <v>32145</v>
      </c>
      <c r="L6526" s="30"/>
      <c r="M6526" s="30"/>
      <c r="N6526" s="30"/>
      <c r="O6526" s="30"/>
      <c r="P6526" s="30"/>
      <c r="Q6526" s="30" t="s">
        <v>32146</v>
      </c>
      <c r="R6526" s="30"/>
      <c r="S6526" s="30" t="s">
        <v>32147</v>
      </c>
      <c r="T6526" s="30"/>
      <c r="U6526" s="30"/>
      <c r="V6526" s="30" t="s">
        <v>1444</v>
      </c>
    </row>
    <row r="6527" spans="1:22" ht="15" customHeight="1">
      <c r="A6527" s="37">
        <v>85001</v>
      </c>
      <c r="B6527" s="37" t="s">
        <v>32148</v>
      </c>
      <c r="C6527" s="37"/>
      <c r="D6527" s="37" t="s">
        <v>32148</v>
      </c>
      <c r="E6527" s="37" t="s">
        <v>32149</v>
      </c>
      <c r="F6527" s="37" t="s">
        <v>32150</v>
      </c>
      <c r="G6527" s="37" t="s">
        <v>3185</v>
      </c>
      <c r="H6527" s="37" t="s">
        <v>1369</v>
      </c>
      <c r="I6527" s="37">
        <v>79092210</v>
      </c>
      <c r="J6527" s="37" t="s">
        <v>32151</v>
      </c>
      <c r="K6527" s="58" t="s">
        <v>32152</v>
      </c>
      <c r="L6527" s="37"/>
      <c r="M6527" s="37"/>
      <c r="N6527" s="37"/>
      <c r="O6527" s="37"/>
      <c r="P6527" s="37"/>
      <c r="Q6527" s="37" t="s">
        <v>32153</v>
      </c>
      <c r="R6527" s="37"/>
      <c r="S6527" s="37" t="s">
        <v>32154</v>
      </c>
      <c r="T6527" s="37"/>
      <c r="U6527" s="37"/>
      <c r="V6527" s="26" t="s">
        <v>202</v>
      </c>
    </row>
    <row r="6528" spans="1:22" ht="15" customHeight="1">
      <c r="A6528" s="30">
        <v>85101</v>
      </c>
      <c r="B6528" s="30" t="s">
        <v>32155</v>
      </c>
      <c r="C6528" s="30"/>
      <c r="D6528" s="30" t="s">
        <v>32155</v>
      </c>
      <c r="E6528" s="30" t="s">
        <v>32156</v>
      </c>
      <c r="F6528" s="30" t="s">
        <v>32157</v>
      </c>
      <c r="G6528" s="30" t="s">
        <v>8482</v>
      </c>
      <c r="H6528" s="30" t="s">
        <v>1367</v>
      </c>
      <c r="I6528" s="30">
        <v>34007672</v>
      </c>
      <c r="J6528" s="30" t="s">
        <v>32158</v>
      </c>
      <c r="K6528" s="57">
        <v>34434810049</v>
      </c>
      <c r="L6528" s="30"/>
      <c r="M6528" s="30"/>
      <c r="N6528" s="30"/>
      <c r="O6528" s="30"/>
      <c r="P6528" s="30"/>
      <c r="Q6528" s="30" t="s">
        <v>31823</v>
      </c>
      <c r="R6528" s="30"/>
      <c r="S6528" s="30" t="s">
        <v>4437</v>
      </c>
      <c r="T6528" s="30"/>
      <c r="U6528" s="30"/>
      <c r="V6528" s="30" t="s">
        <v>1444</v>
      </c>
    </row>
    <row r="6529" spans="1:22" ht="15" customHeight="1">
      <c r="A6529" s="30">
        <v>85301</v>
      </c>
      <c r="B6529" s="30" t="s">
        <v>32159</v>
      </c>
      <c r="C6529" s="30"/>
      <c r="D6529" s="30" t="s">
        <v>32159</v>
      </c>
      <c r="E6529" s="30" t="s">
        <v>32071</v>
      </c>
      <c r="F6529" s="30" t="s">
        <v>1454</v>
      </c>
      <c r="G6529" s="30" t="s">
        <v>11321</v>
      </c>
      <c r="H6529" s="30" t="s">
        <v>1367</v>
      </c>
      <c r="I6529" s="30">
        <v>36400076</v>
      </c>
      <c r="J6529" s="30" t="s">
        <v>32160</v>
      </c>
      <c r="K6529" s="57">
        <v>46643350034</v>
      </c>
      <c r="L6529" s="30"/>
      <c r="M6529" s="30"/>
      <c r="N6529" s="30"/>
      <c r="O6529" s="30"/>
      <c r="P6529" s="30"/>
      <c r="Q6529" s="30" t="s">
        <v>32161</v>
      </c>
      <c r="R6529" s="30"/>
      <c r="S6529" s="30"/>
      <c r="T6529" s="30"/>
      <c r="U6529" s="30"/>
      <c r="V6529" s="30" t="s">
        <v>1444</v>
      </c>
    </row>
    <row r="6530" spans="1:22" ht="15" customHeight="1">
      <c r="A6530" s="30">
        <v>85401</v>
      </c>
      <c r="B6530" s="30" t="s">
        <v>32162</v>
      </c>
      <c r="C6530" s="30"/>
      <c r="D6530" s="30" t="s">
        <v>32162</v>
      </c>
      <c r="E6530" s="30" t="s">
        <v>32163</v>
      </c>
      <c r="F6530" s="30" t="s">
        <v>32164</v>
      </c>
      <c r="G6530" s="30" t="s">
        <v>1422</v>
      </c>
      <c r="H6530" s="30" t="s">
        <v>1397</v>
      </c>
      <c r="I6530" s="30">
        <v>3521020</v>
      </c>
      <c r="J6530" s="30" t="s">
        <v>32165</v>
      </c>
      <c r="K6530" s="57">
        <v>136313161115</v>
      </c>
      <c r="L6530" s="30"/>
      <c r="M6530" s="30"/>
      <c r="N6530" s="30"/>
      <c r="O6530" s="30"/>
      <c r="P6530" s="30"/>
      <c r="Q6530" s="30" t="s">
        <v>32166</v>
      </c>
      <c r="R6530" s="30"/>
      <c r="S6530" s="30"/>
      <c r="T6530" s="30"/>
      <c r="U6530" s="30"/>
      <c r="V6530" s="30" t="s">
        <v>1444</v>
      </c>
    </row>
    <row r="6531" spans="1:22" ht="15" customHeight="1">
      <c r="A6531" s="30">
        <v>85601</v>
      </c>
      <c r="B6531" s="30" t="s">
        <v>32167</v>
      </c>
      <c r="C6531" s="30"/>
      <c r="D6531" s="30" t="s">
        <v>32167</v>
      </c>
      <c r="E6531" s="30" t="s">
        <v>30426</v>
      </c>
      <c r="F6531" s="30" t="s">
        <v>1454</v>
      </c>
      <c r="G6531" s="30" t="s">
        <v>17087</v>
      </c>
      <c r="H6531" s="30" t="s">
        <v>1367</v>
      </c>
      <c r="I6531" s="30">
        <v>35010141</v>
      </c>
      <c r="J6531" s="30" t="s">
        <v>32168</v>
      </c>
      <c r="K6531" s="57">
        <v>38079090041</v>
      </c>
      <c r="L6531" s="30"/>
      <c r="M6531" s="30"/>
      <c r="N6531" s="30"/>
      <c r="O6531" s="30"/>
      <c r="P6531" s="30"/>
      <c r="Q6531" s="30" t="s">
        <v>32169</v>
      </c>
      <c r="R6531" s="30"/>
      <c r="S6531" s="30"/>
      <c r="T6531" s="30"/>
      <c r="U6531" s="30"/>
      <c r="V6531" s="30" t="s">
        <v>1444</v>
      </c>
    </row>
    <row r="6532" spans="1:22" ht="15" customHeight="1">
      <c r="A6532" s="30">
        <v>85701</v>
      </c>
      <c r="B6532" s="30" t="s">
        <v>32170</v>
      </c>
      <c r="C6532" s="30"/>
      <c r="D6532" s="30" t="s">
        <v>32170</v>
      </c>
      <c r="E6532" s="30" t="s">
        <v>32171</v>
      </c>
      <c r="F6532" s="30" t="s">
        <v>32172</v>
      </c>
      <c r="G6532" s="30" t="s">
        <v>7704</v>
      </c>
      <c r="H6532" s="30" t="s">
        <v>1393</v>
      </c>
      <c r="I6532" s="30">
        <v>88132130</v>
      </c>
      <c r="J6532" s="30" t="s">
        <v>32173</v>
      </c>
      <c r="K6532" s="57">
        <v>260804223</v>
      </c>
      <c r="L6532" s="30"/>
      <c r="M6532" s="30"/>
      <c r="N6532" s="30"/>
      <c r="O6532" s="30"/>
      <c r="P6532" s="30"/>
      <c r="Q6532" s="30" t="s">
        <v>32174</v>
      </c>
      <c r="R6532" s="30"/>
      <c r="S6532" s="30"/>
      <c r="T6532" s="30"/>
      <c r="U6532" s="30"/>
      <c r="V6532" s="30" t="s">
        <v>1444</v>
      </c>
    </row>
    <row r="6533" spans="1:22" ht="15" customHeight="1">
      <c r="A6533" s="30">
        <v>85801</v>
      </c>
      <c r="B6533" s="30" t="s">
        <v>32175</v>
      </c>
      <c r="C6533" s="30"/>
      <c r="D6533" s="30" t="s">
        <v>32175</v>
      </c>
      <c r="E6533" s="30" t="s">
        <v>32163</v>
      </c>
      <c r="F6533" s="30" t="s">
        <v>32164</v>
      </c>
      <c r="G6533" s="30" t="s">
        <v>1422</v>
      </c>
      <c r="H6533" s="30" t="s">
        <v>1397</v>
      </c>
      <c r="I6533" s="30">
        <v>3521020</v>
      </c>
      <c r="J6533" s="30" t="s">
        <v>32176</v>
      </c>
      <c r="K6533" s="57">
        <v>136912845111</v>
      </c>
      <c r="L6533" s="30"/>
      <c r="M6533" s="30"/>
      <c r="N6533" s="30"/>
      <c r="O6533" s="30"/>
      <c r="P6533" s="30"/>
      <c r="Q6533" s="30" t="s">
        <v>32166</v>
      </c>
      <c r="R6533" s="30"/>
      <c r="S6533" s="30"/>
      <c r="T6533" s="30"/>
      <c r="U6533" s="30"/>
      <c r="V6533" s="30" t="s">
        <v>1428</v>
      </c>
    </row>
    <row r="6534" spans="1:22" ht="15" customHeight="1">
      <c r="A6534" s="30">
        <v>86001</v>
      </c>
      <c r="B6534" s="30" t="s">
        <v>32177</v>
      </c>
      <c r="C6534" s="30"/>
      <c r="D6534" s="30" t="s">
        <v>32177</v>
      </c>
      <c r="E6534" s="30" t="s">
        <v>32178</v>
      </c>
      <c r="F6534" s="30" t="s">
        <v>25619</v>
      </c>
      <c r="G6534" s="30" t="s">
        <v>5757</v>
      </c>
      <c r="H6534" s="30" t="s">
        <v>1381</v>
      </c>
      <c r="I6534" s="30">
        <v>87083170</v>
      </c>
      <c r="J6534" s="30" t="s">
        <v>32179</v>
      </c>
      <c r="K6534" s="57">
        <v>9076016094</v>
      </c>
      <c r="L6534" s="30"/>
      <c r="M6534" s="30"/>
      <c r="N6534" s="30"/>
      <c r="O6534" s="30"/>
      <c r="P6534" s="30"/>
      <c r="Q6534" s="30" t="s">
        <v>32180</v>
      </c>
      <c r="R6534" s="30"/>
      <c r="S6534" s="30" t="s">
        <v>32181</v>
      </c>
      <c r="T6534" s="30"/>
      <c r="U6534" s="30"/>
      <c r="V6534" s="30" t="s">
        <v>1444</v>
      </c>
    </row>
    <row r="6535" spans="1:22" ht="15" customHeight="1">
      <c r="A6535" s="30">
        <v>86101</v>
      </c>
      <c r="B6535" s="30" t="s">
        <v>32182</v>
      </c>
      <c r="C6535" s="30"/>
      <c r="D6535" s="30" t="s">
        <v>32182</v>
      </c>
      <c r="E6535" s="30" t="s">
        <v>32183</v>
      </c>
      <c r="F6535" s="30" t="s">
        <v>32184</v>
      </c>
      <c r="G6535" s="30" t="s">
        <v>1384</v>
      </c>
      <c r="H6535" s="30" t="s">
        <v>1383</v>
      </c>
      <c r="I6535" s="30">
        <v>21046035</v>
      </c>
      <c r="J6535" s="30" t="s">
        <v>32185</v>
      </c>
      <c r="K6535" s="57">
        <v>11061990</v>
      </c>
      <c r="L6535" s="30"/>
      <c r="M6535" s="30"/>
      <c r="N6535" s="30"/>
      <c r="O6535" s="30"/>
      <c r="P6535" s="30"/>
      <c r="Q6535" s="30" t="s">
        <v>32186</v>
      </c>
      <c r="R6535" s="30"/>
      <c r="S6535" s="30" t="s">
        <v>32187</v>
      </c>
      <c r="T6535" s="30"/>
      <c r="U6535" s="30"/>
      <c r="V6535" s="30" t="s">
        <v>1428</v>
      </c>
    </row>
    <row r="6536" spans="1:22" ht="15" customHeight="1">
      <c r="A6536" s="30">
        <v>86201</v>
      </c>
      <c r="B6536" s="30" t="s">
        <v>32188</v>
      </c>
      <c r="C6536" s="30"/>
      <c r="D6536" s="30" t="s">
        <v>32188</v>
      </c>
      <c r="E6536" s="30" t="s">
        <v>29269</v>
      </c>
      <c r="F6536" s="30" t="s">
        <v>1454</v>
      </c>
      <c r="G6536" s="30" t="s">
        <v>30276</v>
      </c>
      <c r="H6536" s="30" t="s">
        <v>1363</v>
      </c>
      <c r="I6536" s="30">
        <v>7298000</v>
      </c>
      <c r="J6536" s="30" t="s">
        <v>32189</v>
      </c>
      <c r="K6536" s="57">
        <v>200013122</v>
      </c>
      <c r="L6536" s="30"/>
      <c r="M6536" s="30"/>
      <c r="N6536" s="30"/>
      <c r="O6536" s="30"/>
      <c r="P6536" s="30"/>
      <c r="Q6536" s="30" t="s">
        <v>32190</v>
      </c>
      <c r="R6536" s="30"/>
      <c r="S6536" s="30"/>
      <c r="T6536" s="30"/>
      <c r="U6536" s="30"/>
      <c r="V6536" s="30" t="s">
        <v>1444</v>
      </c>
    </row>
    <row r="6537" spans="1:22" ht="15" customHeight="1">
      <c r="A6537" s="30">
        <v>86301</v>
      </c>
      <c r="B6537" s="30" t="s">
        <v>32191</v>
      </c>
      <c r="C6537" s="30"/>
      <c r="D6537" s="30" t="s">
        <v>32191</v>
      </c>
      <c r="E6537" s="30" t="s">
        <v>5507</v>
      </c>
      <c r="F6537" s="30" t="s">
        <v>1454</v>
      </c>
      <c r="G6537" s="30" t="s">
        <v>8779</v>
      </c>
      <c r="H6537" s="30" t="s">
        <v>1373</v>
      </c>
      <c r="I6537" s="30">
        <v>68450000</v>
      </c>
      <c r="J6537" s="30" t="s">
        <v>32192</v>
      </c>
      <c r="K6537" s="57" t="s">
        <v>32193</v>
      </c>
      <c r="L6537" s="30"/>
      <c r="M6537" s="30"/>
      <c r="N6537" s="30"/>
      <c r="O6537" s="30"/>
      <c r="P6537" s="30"/>
      <c r="Q6537" s="30" t="s">
        <v>32194</v>
      </c>
      <c r="R6537" s="30"/>
      <c r="S6537" s="30"/>
      <c r="T6537" s="30"/>
      <c r="U6537" s="30"/>
      <c r="V6537" s="30" t="s">
        <v>1428</v>
      </c>
    </row>
    <row r="6538" spans="1:22" ht="15" customHeight="1">
      <c r="A6538" s="37">
        <v>86401</v>
      </c>
      <c r="B6538" s="37" t="s">
        <v>32195</v>
      </c>
      <c r="C6538" s="37"/>
      <c r="D6538" s="37" t="s">
        <v>32195</v>
      </c>
      <c r="E6538" s="37" t="s">
        <v>9287</v>
      </c>
      <c r="F6538" s="37" t="s">
        <v>1454</v>
      </c>
      <c r="G6538" s="37" t="s">
        <v>32196</v>
      </c>
      <c r="H6538" s="37" t="s">
        <v>1373</v>
      </c>
      <c r="I6538" s="37">
        <v>68760000</v>
      </c>
      <c r="J6538" s="37" t="s">
        <v>32197</v>
      </c>
      <c r="K6538" s="58">
        <v>152949160</v>
      </c>
      <c r="L6538" s="37"/>
      <c r="M6538" s="37"/>
      <c r="N6538" s="37"/>
      <c r="O6538" s="37"/>
      <c r="P6538" s="37"/>
      <c r="Q6538" s="37" t="s">
        <v>32198</v>
      </c>
      <c r="R6538" s="37"/>
      <c r="S6538" s="37"/>
      <c r="T6538" s="37"/>
      <c r="U6538" s="37"/>
      <c r="V6538" s="26" t="s">
        <v>202</v>
      </c>
    </row>
    <row r="6539" spans="1:22" ht="15" customHeight="1">
      <c r="A6539" s="30">
        <v>86501</v>
      </c>
      <c r="B6539" s="30" t="s">
        <v>32199</v>
      </c>
      <c r="C6539" s="30"/>
      <c r="D6539" s="30" t="s">
        <v>32199</v>
      </c>
      <c r="E6539" s="30" t="s">
        <v>32200</v>
      </c>
      <c r="F6539" s="30" t="s">
        <v>32201</v>
      </c>
      <c r="G6539" s="30" t="s">
        <v>1921</v>
      </c>
      <c r="H6539" s="30" t="s">
        <v>1397</v>
      </c>
      <c r="I6539" s="30">
        <v>15091380</v>
      </c>
      <c r="J6539" s="30" t="s">
        <v>32202</v>
      </c>
      <c r="K6539" s="57">
        <v>124174774117</v>
      </c>
      <c r="L6539" s="30"/>
      <c r="M6539" s="30"/>
      <c r="N6539" s="30"/>
      <c r="O6539" s="30"/>
      <c r="P6539" s="30"/>
      <c r="Q6539" s="30" t="s">
        <v>32203</v>
      </c>
      <c r="R6539" s="30"/>
      <c r="S6539" s="30"/>
      <c r="T6539" s="30"/>
      <c r="U6539" s="30"/>
      <c r="V6539" s="30" t="s">
        <v>1444</v>
      </c>
    </row>
    <row r="6540" spans="1:22" ht="15" customHeight="1">
      <c r="A6540" s="30">
        <v>86601</v>
      </c>
      <c r="B6540" s="30" t="s">
        <v>32204</v>
      </c>
      <c r="C6540" s="30"/>
      <c r="D6540" s="30" t="s">
        <v>32204</v>
      </c>
      <c r="E6540" s="30" t="s">
        <v>32205</v>
      </c>
      <c r="F6540" s="30" t="s">
        <v>1454</v>
      </c>
      <c r="G6540" s="30" t="s">
        <v>14946</v>
      </c>
      <c r="H6540" s="30" t="s">
        <v>1367</v>
      </c>
      <c r="I6540" s="30">
        <v>35650000</v>
      </c>
      <c r="J6540" s="30" t="s">
        <v>32206</v>
      </c>
      <c r="K6540" s="57">
        <v>39598640078</v>
      </c>
      <c r="L6540" s="30"/>
      <c r="M6540" s="30"/>
      <c r="N6540" s="30"/>
      <c r="O6540" s="30"/>
      <c r="P6540" s="30"/>
      <c r="Q6540" s="30" t="s">
        <v>32207</v>
      </c>
      <c r="R6540" s="30"/>
      <c r="S6540" s="30" t="s">
        <v>32208</v>
      </c>
      <c r="T6540" s="30"/>
      <c r="U6540" s="30"/>
      <c r="V6540" s="30" t="s">
        <v>1444</v>
      </c>
    </row>
    <row r="6541" spans="1:22" ht="15" customHeight="1">
      <c r="A6541" s="30">
        <v>86701</v>
      </c>
      <c r="B6541" s="30" t="s">
        <v>32209</v>
      </c>
      <c r="C6541" s="30"/>
      <c r="D6541" s="30" t="s">
        <v>32209</v>
      </c>
      <c r="E6541" s="30" t="s">
        <v>32210</v>
      </c>
      <c r="F6541" s="30" t="s">
        <v>1454</v>
      </c>
      <c r="G6541" s="30" t="s">
        <v>32211</v>
      </c>
      <c r="H6541" s="30" t="s">
        <v>1367</v>
      </c>
      <c r="I6541" s="30">
        <v>35330000</v>
      </c>
      <c r="J6541" s="30" t="s">
        <v>32212</v>
      </c>
      <c r="K6541" s="57">
        <v>10840450036</v>
      </c>
      <c r="L6541" s="30"/>
      <c r="M6541" s="30"/>
      <c r="N6541" s="30"/>
      <c r="O6541" s="30"/>
      <c r="P6541" s="30"/>
      <c r="Q6541" s="30" t="s">
        <v>32213</v>
      </c>
      <c r="R6541" s="30"/>
      <c r="S6541" s="30"/>
      <c r="T6541" s="30"/>
      <c r="U6541" s="30"/>
      <c r="V6541" s="30" t="s">
        <v>1444</v>
      </c>
    </row>
    <row r="6542" spans="1:22" ht="15" customHeight="1">
      <c r="A6542" s="30">
        <v>86801</v>
      </c>
      <c r="B6542" s="30" t="s">
        <v>32214</v>
      </c>
      <c r="C6542" s="30"/>
      <c r="D6542" s="30" t="s">
        <v>32214</v>
      </c>
      <c r="E6542" s="30" t="s">
        <v>1605</v>
      </c>
      <c r="F6542" s="30" t="s">
        <v>1454</v>
      </c>
      <c r="G6542" s="30" t="s">
        <v>17087</v>
      </c>
      <c r="H6542" s="30" t="s">
        <v>1367</v>
      </c>
      <c r="I6542" s="30">
        <v>35010050</v>
      </c>
      <c r="J6542" s="30" t="s">
        <v>32215</v>
      </c>
      <c r="K6542" s="57">
        <v>36865310020</v>
      </c>
      <c r="L6542" s="30"/>
      <c r="M6542" s="30"/>
      <c r="N6542" s="30"/>
      <c r="O6542" s="30"/>
      <c r="P6542" s="30"/>
      <c r="Q6542" s="30" t="s">
        <v>32216</v>
      </c>
      <c r="R6542" s="30"/>
      <c r="S6542" s="30"/>
      <c r="T6542" s="30"/>
      <c r="U6542" s="30"/>
      <c r="V6542" s="30" t="s">
        <v>1444</v>
      </c>
    </row>
    <row r="6543" spans="1:22" ht="15" customHeight="1">
      <c r="A6543" s="30">
        <v>86901</v>
      </c>
      <c r="B6543" s="30" t="s">
        <v>32217</v>
      </c>
      <c r="C6543" s="30"/>
      <c r="D6543" s="30" t="s">
        <v>32217</v>
      </c>
      <c r="E6543" s="30" t="s">
        <v>32218</v>
      </c>
      <c r="F6543" s="30" t="s">
        <v>8606</v>
      </c>
      <c r="G6543" s="30" t="s">
        <v>6384</v>
      </c>
      <c r="H6543" s="30" t="s">
        <v>1397</v>
      </c>
      <c r="I6543" s="30">
        <v>13660000</v>
      </c>
      <c r="J6543" s="30" t="s">
        <v>32219</v>
      </c>
      <c r="K6543" s="57">
        <v>555061920111</v>
      </c>
      <c r="L6543" s="30"/>
      <c r="M6543" s="30"/>
      <c r="N6543" s="30"/>
      <c r="O6543" s="30"/>
      <c r="P6543" s="30"/>
      <c r="Q6543" s="30" t="s">
        <v>32220</v>
      </c>
      <c r="R6543" s="30"/>
      <c r="S6543" s="30"/>
      <c r="T6543" s="30"/>
      <c r="U6543" s="30"/>
      <c r="V6543" s="30" t="s">
        <v>1428</v>
      </c>
    </row>
    <row r="6544" spans="1:22" ht="15" customHeight="1">
      <c r="A6544" s="30">
        <v>87001</v>
      </c>
      <c r="B6544" s="30" t="s">
        <v>32221</v>
      </c>
      <c r="C6544" s="30"/>
      <c r="D6544" s="30" t="s">
        <v>32221</v>
      </c>
      <c r="E6544" s="30" t="s">
        <v>32222</v>
      </c>
      <c r="F6544" s="30" t="s">
        <v>10138</v>
      </c>
      <c r="G6544" s="30" t="s">
        <v>1422</v>
      </c>
      <c r="H6544" s="30" t="s">
        <v>1397</v>
      </c>
      <c r="I6544" s="30">
        <v>3167030</v>
      </c>
      <c r="J6544" s="30" t="s">
        <v>32223</v>
      </c>
      <c r="K6544" s="57" t="s">
        <v>32224</v>
      </c>
      <c r="L6544" s="30"/>
      <c r="M6544" s="30"/>
      <c r="N6544" s="30"/>
      <c r="O6544" s="30"/>
      <c r="P6544" s="30"/>
      <c r="Q6544" s="30" t="s">
        <v>30400</v>
      </c>
      <c r="R6544" s="30"/>
      <c r="S6544" s="30"/>
      <c r="T6544" s="30"/>
      <c r="U6544" s="30"/>
      <c r="V6544" s="30" t="s">
        <v>1428</v>
      </c>
    </row>
    <row r="6545" spans="1:22" ht="15" customHeight="1">
      <c r="A6545" s="30">
        <v>87101</v>
      </c>
      <c r="B6545" s="30" t="s">
        <v>32225</v>
      </c>
      <c r="C6545" s="30"/>
      <c r="D6545" s="30" t="s">
        <v>32225</v>
      </c>
      <c r="E6545" s="30" t="s">
        <v>32226</v>
      </c>
      <c r="F6545" s="30" t="s">
        <v>32227</v>
      </c>
      <c r="G6545" s="30" t="s">
        <v>3978</v>
      </c>
      <c r="H6545" s="30" t="s">
        <v>1397</v>
      </c>
      <c r="I6545" s="30">
        <v>9112030</v>
      </c>
      <c r="J6545" s="30" t="s">
        <v>32228</v>
      </c>
      <c r="K6545" s="57">
        <v>121218993116</v>
      </c>
      <c r="L6545" s="30"/>
      <c r="M6545" s="30"/>
      <c r="N6545" s="30"/>
      <c r="O6545" s="30"/>
      <c r="P6545" s="30"/>
      <c r="Q6545" s="30" t="s">
        <v>32229</v>
      </c>
      <c r="R6545" s="30"/>
      <c r="S6545" s="30" t="s">
        <v>32230</v>
      </c>
      <c r="T6545" s="30"/>
      <c r="U6545" s="30"/>
      <c r="V6545" s="30" t="s">
        <v>1428</v>
      </c>
    </row>
    <row r="6546" spans="1:22" ht="15" customHeight="1">
      <c r="A6546" s="30">
        <v>87201</v>
      </c>
      <c r="B6546" s="30" t="s">
        <v>32231</v>
      </c>
      <c r="C6546" s="30"/>
      <c r="D6546" s="30" t="s">
        <v>32231</v>
      </c>
      <c r="E6546" s="30" t="s">
        <v>2727</v>
      </c>
      <c r="F6546" s="30" t="s">
        <v>32232</v>
      </c>
      <c r="G6546" s="30" t="s">
        <v>32233</v>
      </c>
      <c r="H6546" s="30" t="s">
        <v>1397</v>
      </c>
      <c r="I6546" s="30">
        <v>18170000</v>
      </c>
      <c r="J6546" s="30" t="s">
        <v>32234</v>
      </c>
      <c r="K6546" s="57">
        <v>526044905119</v>
      </c>
      <c r="L6546" s="30"/>
      <c r="M6546" s="30"/>
      <c r="N6546" s="30"/>
      <c r="O6546" s="30"/>
      <c r="P6546" s="30"/>
      <c r="Q6546" s="30" t="s">
        <v>32235</v>
      </c>
      <c r="R6546" s="30"/>
      <c r="S6546" s="30" t="s">
        <v>32236</v>
      </c>
      <c r="T6546" s="30"/>
      <c r="U6546" s="30"/>
      <c r="V6546" s="30" t="s">
        <v>1428</v>
      </c>
    </row>
    <row r="6547" spans="1:22" ht="15" customHeight="1">
      <c r="A6547" s="37">
        <v>87301</v>
      </c>
      <c r="B6547" s="37" t="s">
        <v>32237</v>
      </c>
      <c r="C6547" s="37"/>
      <c r="D6547" s="37" t="s">
        <v>32237</v>
      </c>
      <c r="E6547" s="37" t="s">
        <v>32238</v>
      </c>
      <c r="F6547" s="37" t="s">
        <v>19804</v>
      </c>
      <c r="G6547" s="37" t="s">
        <v>21040</v>
      </c>
      <c r="H6547" s="37" t="s">
        <v>1373</v>
      </c>
      <c r="I6547" s="37">
        <v>68270000</v>
      </c>
      <c r="J6547" s="37" t="s">
        <v>32239</v>
      </c>
      <c r="K6547" s="58" t="s">
        <v>32240</v>
      </c>
      <c r="L6547" s="37"/>
      <c r="M6547" s="37"/>
      <c r="N6547" s="37"/>
      <c r="O6547" s="37"/>
      <c r="P6547" s="37"/>
      <c r="Q6547" s="37" t="s">
        <v>32241</v>
      </c>
      <c r="R6547" s="37"/>
      <c r="S6547" s="37" t="s">
        <v>32242</v>
      </c>
      <c r="T6547" s="37"/>
      <c r="U6547" s="37"/>
      <c r="V6547" s="26" t="s">
        <v>202</v>
      </c>
    </row>
    <row r="6548" spans="1:22" ht="15" customHeight="1">
      <c r="A6548" s="30">
        <v>87401</v>
      </c>
      <c r="B6548" s="30" t="s">
        <v>32243</v>
      </c>
      <c r="C6548" s="30"/>
      <c r="D6548" s="30" t="s">
        <v>32243</v>
      </c>
      <c r="E6548" s="30" t="s">
        <v>4335</v>
      </c>
      <c r="F6548" s="30" t="s">
        <v>1454</v>
      </c>
      <c r="G6548" s="30" t="s">
        <v>4336</v>
      </c>
      <c r="H6548" s="30" t="s">
        <v>1373</v>
      </c>
      <c r="I6548" s="30">
        <v>68445000</v>
      </c>
      <c r="J6548" s="30" t="s">
        <v>32244</v>
      </c>
      <c r="K6548" s="57" t="s">
        <v>32245</v>
      </c>
      <c r="L6548" s="30"/>
      <c r="M6548" s="30"/>
      <c r="N6548" s="30"/>
      <c r="O6548" s="30"/>
      <c r="P6548" s="30"/>
      <c r="Q6548" s="30" t="s">
        <v>17491</v>
      </c>
      <c r="R6548" s="30"/>
      <c r="S6548" s="30" t="s">
        <v>4437</v>
      </c>
      <c r="T6548" s="30"/>
      <c r="U6548" s="30"/>
      <c r="V6548" s="30" t="s">
        <v>1444</v>
      </c>
    </row>
    <row r="6549" spans="1:22" ht="15" customHeight="1">
      <c r="A6549" s="37">
        <v>87601</v>
      </c>
      <c r="B6549" s="37" t="s">
        <v>32246</v>
      </c>
      <c r="C6549" s="37"/>
      <c r="D6549" s="37" t="s">
        <v>32246</v>
      </c>
      <c r="E6549" s="37" t="s">
        <v>32247</v>
      </c>
      <c r="F6549" s="37" t="s">
        <v>32248</v>
      </c>
      <c r="G6549" s="37" t="s">
        <v>28120</v>
      </c>
      <c r="H6549" s="37" t="s">
        <v>1383</v>
      </c>
      <c r="I6549" s="37">
        <v>28950000</v>
      </c>
      <c r="J6549" s="37" t="s">
        <v>32249</v>
      </c>
      <c r="K6549" s="58">
        <v>77361634</v>
      </c>
      <c r="L6549" s="37"/>
      <c r="M6549" s="37"/>
      <c r="N6549" s="37"/>
      <c r="O6549" s="37"/>
      <c r="P6549" s="37"/>
      <c r="Q6549" s="37" t="s">
        <v>32250</v>
      </c>
      <c r="R6549" s="37"/>
      <c r="S6549" s="37" t="s">
        <v>32251</v>
      </c>
      <c r="T6549" s="37"/>
      <c r="U6549" s="37"/>
      <c r="V6549" s="26" t="s">
        <v>202</v>
      </c>
    </row>
    <row r="6550" spans="1:22" ht="15" customHeight="1">
      <c r="A6550" s="30">
        <v>87701</v>
      </c>
      <c r="B6550" s="30" t="s">
        <v>32252</v>
      </c>
      <c r="C6550" s="30"/>
      <c r="D6550" s="30" t="s">
        <v>32252</v>
      </c>
      <c r="E6550" s="30" t="s">
        <v>32253</v>
      </c>
      <c r="F6550" s="30" t="s">
        <v>32254</v>
      </c>
      <c r="G6550" s="30" t="s">
        <v>2931</v>
      </c>
      <c r="H6550" s="30" t="s">
        <v>1391</v>
      </c>
      <c r="I6550" s="30">
        <v>92030440</v>
      </c>
      <c r="J6550" s="30" t="s">
        <v>32255</v>
      </c>
      <c r="K6550" s="57" t="s">
        <v>32256</v>
      </c>
      <c r="L6550" s="30"/>
      <c r="M6550" s="30"/>
      <c r="N6550" s="30"/>
      <c r="O6550" s="30"/>
      <c r="P6550" s="30"/>
      <c r="Q6550" s="30" t="s">
        <v>32257</v>
      </c>
      <c r="R6550" s="30"/>
      <c r="S6550" s="30"/>
      <c r="T6550" s="30"/>
      <c r="U6550" s="30"/>
      <c r="V6550" s="30" t="s">
        <v>1444</v>
      </c>
    </row>
    <row r="6551" spans="1:22" ht="15" customHeight="1">
      <c r="A6551" s="30">
        <v>87801</v>
      </c>
      <c r="B6551" s="30" t="s">
        <v>32258</v>
      </c>
      <c r="C6551" s="30"/>
      <c r="D6551" s="30" t="s">
        <v>32258</v>
      </c>
      <c r="E6551" s="30" t="s">
        <v>32259</v>
      </c>
      <c r="F6551" s="30" t="s">
        <v>1454</v>
      </c>
      <c r="G6551" s="30" t="s">
        <v>5703</v>
      </c>
      <c r="H6551" s="30" t="s">
        <v>1391</v>
      </c>
      <c r="I6551" s="30">
        <v>95650000</v>
      </c>
      <c r="J6551" s="30" t="s">
        <v>32260</v>
      </c>
      <c r="K6551" s="57" t="s">
        <v>32261</v>
      </c>
      <c r="L6551" s="30"/>
      <c r="M6551" s="30"/>
      <c r="N6551" s="30"/>
      <c r="O6551" s="30"/>
      <c r="P6551" s="30"/>
      <c r="Q6551" s="30" t="s">
        <v>32262</v>
      </c>
      <c r="R6551" s="30"/>
      <c r="S6551" s="30"/>
      <c r="T6551" s="30"/>
      <c r="U6551" s="30"/>
      <c r="V6551" s="30" t="s">
        <v>1428</v>
      </c>
    </row>
    <row r="6552" spans="1:22" ht="15" customHeight="1">
      <c r="A6552" s="30">
        <v>87901</v>
      </c>
      <c r="B6552" s="30" t="s">
        <v>32263</v>
      </c>
      <c r="C6552" s="30"/>
      <c r="D6552" s="30" t="s">
        <v>32263</v>
      </c>
      <c r="E6552" s="30" t="s">
        <v>32264</v>
      </c>
      <c r="F6552" s="30" t="s">
        <v>1454</v>
      </c>
      <c r="G6552" s="30" t="s">
        <v>19219</v>
      </c>
      <c r="H6552" s="30" t="s">
        <v>1391</v>
      </c>
      <c r="I6552" s="30">
        <v>95270000</v>
      </c>
      <c r="J6552" s="30" t="s">
        <v>32265</v>
      </c>
      <c r="K6552" s="57" t="s">
        <v>32266</v>
      </c>
      <c r="L6552" s="30"/>
      <c r="M6552" s="30"/>
      <c r="N6552" s="30"/>
      <c r="O6552" s="30"/>
      <c r="P6552" s="30"/>
      <c r="Q6552" s="30" t="s">
        <v>32267</v>
      </c>
      <c r="R6552" s="30"/>
      <c r="S6552" s="30"/>
      <c r="T6552" s="30"/>
      <c r="U6552" s="30"/>
      <c r="V6552" s="30" t="s">
        <v>1428</v>
      </c>
    </row>
    <row r="6553" spans="1:22" ht="15" customHeight="1">
      <c r="A6553" s="37">
        <v>88001</v>
      </c>
      <c r="B6553" s="37" t="s">
        <v>32268</v>
      </c>
      <c r="C6553" s="37"/>
      <c r="D6553" s="37" t="s">
        <v>32268</v>
      </c>
      <c r="E6553" s="37" t="s">
        <v>32269</v>
      </c>
      <c r="F6553" s="37" t="s">
        <v>32270</v>
      </c>
      <c r="G6553" s="37" t="s">
        <v>1422</v>
      </c>
      <c r="H6553" s="37" t="s">
        <v>1397</v>
      </c>
      <c r="I6553" s="37">
        <v>1020001</v>
      </c>
      <c r="J6553" s="37" t="s">
        <v>32271</v>
      </c>
      <c r="K6553" s="58" t="s">
        <v>32272</v>
      </c>
      <c r="L6553" s="37"/>
      <c r="M6553" s="37"/>
      <c r="N6553" s="37"/>
      <c r="O6553" s="37"/>
      <c r="P6553" s="37"/>
      <c r="Q6553" s="37" t="s">
        <v>32273</v>
      </c>
      <c r="R6553" s="37"/>
      <c r="S6553" s="37" t="s">
        <v>32274</v>
      </c>
      <c r="T6553" s="37"/>
      <c r="U6553" s="37"/>
      <c r="V6553" s="26" t="s">
        <v>202</v>
      </c>
    </row>
    <row r="6554" spans="1:22" ht="15" customHeight="1">
      <c r="A6554" s="30">
        <v>88101</v>
      </c>
      <c r="B6554" s="30" t="s">
        <v>32275</v>
      </c>
      <c r="C6554" s="30"/>
      <c r="D6554" s="30" t="s">
        <v>32275</v>
      </c>
      <c r="E6554" s="30" t="s">
        <v>32276</v>
      </c>
      <c r="F6554" s="30" t="s">
        <v>22669</v>
      </c>
      <c r="G6554" s="30" t="s">
        <v>1512</v>
      </c>
      <c r="H6554" s="30" t="s">
        <v>1397</v>
      </c>
      <c r="I6554" s="30">
        <v>12570000</v>
      </c>
      <c r="J6554" s="30" t="s">
        <v>32277</v>
      </c>
      <c r="K6554" s="57" t="s">
        <v>32278</v>
      </c>
      <c r="L6554" s="30"/>
      <c r="M6554" s="30"/>
      <c r="N6554" s="30"/>
      <c r="O6554" s="30"/>
      <c r="P6554" s="30"/>
      <c r="Q6554" s="30" t="s">
        <v>32279</v>
      </c>
      <c r="R6554" s="30"/>
      <c r="S6554" s="30"/>
      <c r="T6554" s="30"/>
      <c r="U6554" s="30"/>
      <c r="V6554" s="30" t="s">
        <v>1444</v>
      </c>
    </row>
    <row r="6555" spans="1:22" ht="15" customHeight="1">
      <c r="A6555" s="30">
        <v>88201</v>
      </c>
      <c r="B6555" s="30" t="s">
        <v>32280</v>
      </c>
      <c r="C6555" s="30"/>
      <c r="D6555" s="30" t="s">
        <v>32280</v>
      </c>
      <c r="E6555" s="30" t="s">
        <v>32281</v>
      </c>
      <c r="F6555" s="30" t="s">
        <v>21584</v>
      </c>
      <c r="G6555" s="30" t="s">
        <v>15450</v>
      </c>
      <c r="H6555" s="30" t="s">
        <v>1367</v>
      </c>
      <c r="I6555" s="30">
        <v>35590000</v>
      </c>
      <c r="J6555" s="30" t="s">
        <v>32282</v>
      </c>
      <c r="K6555" s="57" t="s">
        <v>32283</v>
      </c>
      <c r="L6555" s="30"/>
      <c r="M6555" s="30"/>
      <c r="N6555" s="30"/>
      <c r="O6555" s="30"/>
      <c r="P6555" s="30"/>
      <c r="Q6555" s="30" t="s">
        <v>32284</v>
      </c>
      <c r="R6555" s="30"/>
      <c r="S6555" s="30"/>
      <c r="T6555" s="30"/>
      <c r="U6555" s="30"/>
      <c r="V6555" s="30" t="s">
        <v>1428</v>
      </c>
    </row>
    <row r="6556" spans="1:22" ht="15" customHeight="1">
      <c r="A6556" s="30">
        <v>88301</v>
      </c>
      <c r="B6556" s="30" t="s">
        <v>32285</v>
      </c>
      <c r="C6556" s="30"/>
      <c r="D6556" s="30" t="s">
        <v>32285</v>
      </c>
      <c r="E6556" s="30" t="s">
        <v>17228</v>
      </c>
      <c r="F6556" s="30" t="s">
        <v>1454</v>
      </c>
      <c r="G6556" s="30" t="s">
        <v>10365</v>
      </c>
      <c r="H6556" s="30" t="s">
        <v>1354</v>
      </c>
      <c r="I6556" s="30">
        <v>63680000</v>
      </c>
      <c r="J6556" s="30" t="s">
        <v>32286</v>
      </c>
      <c r="K6556" s="57">
        <v>67879861</v>
      </c>
      <c r="L6556" s="30"/>
      <c r="M6556" s="30"/>
      <c r="N6556" s="30"/>
      <c r="O6556" s="30"/>
      <c r="P6556" s="30"/>
      <c r="Q6556" s="30" t="s">
        <v>32287</v>
      </c>
      <c r="R6556" s="30"/>
      <c r="S6556" s="30"/>
      <c r="T6556" s="30"/>
      <c r="U6556" s="30"/>
      <c r="V6556" s="30" t="s">
        <v>1444</v>
      </c>
    </row>
    <row r="6557" spans="1:22" ht="15" customHeight="1">
      <c r="A6557" s="30">
        <v>88401</v>
      </c>
      <c r="B6557" s="30" t="s">
        <v>32288</v>
      </c>
      <c r="C6557" s="30"/>
      <c r="D6557" s="30" t="s">
        <v>32288</v>
      </c>
      <c r="E6557" s="30" t="s">
        <v>32289</v>
      </c>
      <c r="F6557" s="30" t="s">
        <v>6009</v>
      </c>
      <c r="G6557" s="30" t="s">
        <v>1422</v>
      </c>
      <c r="H6557" s="30" t="s">
        <v>1397</v>
      </c>
      <c r="I6557" s="30">
        <v>1132010</v>
      </c>
      <c r="J6557" s="30" t="s">
        <v>32290</v>
      </c>
      <c r="K6557" s="57">
        <v>142748982113</v>
      </c>
      <c r="L6557" s="30"/>
      <c r="M6557" s="30"/>
      <c r="N6557" s="30"/>
      <c r="O6557" s="30"/>
      <c r="P6557" s="30"/>
      <c r="Q6557" s="30" t="s">
        <v>32291</v>
      </c>
      <c r="R6557" s="30"/>
      <c r="S6557" s="30"/>
      <c r="T6557" s="30"/>
      <c r="U6557" s="30"/>
      <c r="V6557" s="30" t="s">
        <v>1428</v>
      </c>
    </row>
    <row r="6558" spans="1:22" ht="15" customHeight="1">
      <c r="A6558" s="30">
        <v>88501</v>
      </c>
      <c r="B6558" s="30" t="s">
        <v>32292</v>
      </c>
      <c r="C6558" s="30"/>
      <c r="D6558" s="30" t="s">
        <v>32292</v>
      </c>
      <c r="E6558" s="30" t="s">
        <v>11975</v>
      </c>
      <c r="F6558" s="30" t="s">
        <v>1454</v>
      </c>
      <c r="G6558" s="30" t="s">
        <v>32293</v>
      </c>
      <c r="H6558" s="30" t="s">
        <v>1391</v>
      </c>
      <c r="I6558" s="30">
        <v>95750000</v>
      </c>
      <c r="J6558" s="30" t="s">
        <v>32294</v>
      </c>
      <c r="K6558" s="57" t="s">
        <v>32295</v>
      </c>
      <c r="L6558" s="30"/>
      <c r="M6558" s="30"/>
      <c r="N6558" s="30"/>
      <c r="O6558" s="30"/>
      <c r="P6558" s="30"/>
      <c r="Q6558" s="30" t="s">
        <v>32296</v>
      </c>
      <c r="R6558" s="30"/>
      <c r="S6558" s="30" t="s">
        <v>32297</v>
      </c>
      <c r="T6558" s="30"/>
      <c r="U6558" s="30"/>
      <c r="V6558" s="30" t="s">
        <v>1444</v>
      </c>
    </row>
    <row r="6559" spans="1:22" ht="15" customHeight="1">
      <c r="A6559" s="30">
        <v>88601</v>
      </c>
      <c r="B6559" s="30" t="s">
        <v>32298</v>
      </c>
      <c r="C6559" s="30"/>
      <c r="D6559" s="30" t="s">
        <v>32298</v>
      </c>
      <c r="E6559" s="30" t="s">
        <v>32299</v>
      </c>
      <c r="F6559" s="30" t="s">
        <v>1454</v>
      </c>
      <c r="G6559" s="30" t="s">
        <v>21479</v>
      </c>
      <c r="H6559" s="30" t="s">
        <v>1391</v>
      </c>
      <c r="I6559" s="30">
        <v>97670000</v>
      </c>
      <c r="J6559" s="30" t="s">
        <v>32300</v>
      </c>
      <c r="K6559" s="57" t="s">
        <v>32301</v>
      </c>
      <c r="L6559" s="30"/>
      <c r="M6559" s="30"/>
      <c r="N6559" s="30"/>
      <c r="O6559" s="30"/>
      <c r="P6559" s="30"/>
      <c r="Q6559" s="30" t="s">
        <v>32302</v>
      </c>
      <c r="R6559" s="30"/>
      <c r="S6559" s="30" t="s">
        <v>4437</v>
      </c>
      <c r="T6559" s="30"/>
      <c r="U6559" s="30"/>
      <c r="V6559" s="30" t="s">
        <v>1428</v>
      </c>
    </row>
    <row r="6560" spans="1:22" ht="15" customHeight="1">
      <c r="A6560" s="30">
        <v>88701</v>
      </c>
      <c r="B6560" s="30" t="s">
        <v>32303</v>
      </c>
      <c r="C6560" s="30"/>
      <c r="D6560" s="30" t="s">
        <v>32303</v>
      </c>
      <c r="E6560" s="30" t="s">
        <v>32304</v>
      </c>
      <c r="F6560" s="30" t="s">
        <v>1454</v>
      </c>
      <c r="G6560" s="30" t="s">
        <v>10461</v>
      </c>
      <c r="H6560" s="30" t="s">
        <v>1391</v>
      </c>
      <c r="I6560" s="30">
        <v>95630000</v>
      </c>
      <c r="J6560" s="30" t="s">
        <v>32305</v>
      </c>
      <c r="K6560" s="57" t="s">
        <v>32306</v>
      </c>
      <c r="L6560" s="30"/>
      <c r="M6560" s="30"/>
      <c r="N6560" s="30"/>
      <c r="O6560" s="30"/>
      <c r="P6560" s="30"/>
      <c r="Q6560" s="30" t="s">
        <v>32307</v>
      </c>
      <c r="R6560" s="30"/>
      <c r="S6560" s="30" t="s">
        <v>32308</v>
      </c>
      <c r="T6560" s="30"/>
      <c r="U6560" s="30"/>
      <c r="V6560" s="30" t="s">
        <v>1444</v>
      </c>
    </row>
    <row r="6561" spans="1:22" ht="15" customHeight="1">
      <c r="A6561" s="30">
        <v>88801</v>
      </c>
      <c r="B6561" s="30" t="s">
        <v>32309</v>
      </c>
      <c r="C6561" s="30"/>
      <c r="D6561" s="30" t="s">
        <v>32309</v>
      </c>
      <c r="E6561" s="30" t="s">
        <v>31660</v>
      </c>
      <c r="F6561" s="30" t="s">
        <v>1454</v>
      </c>
      <c r="G6561" s="30" t="s">
        <v>4233</v>
      </c>
      <c r="H6561" s="30" t="s">
        <v>1391</v>
      </c>
      <c r="I6561" s="30">
        <v>93260075</v>
      </c>
      <c r="J6561" s="30" t="s">
        <v>32310</v>
      </c>
      <c r="K6561" s="57" t="s">
        <v>32311</v>
      </c>
      <c r="L6561" s="30"/>
      <c r="M6561" s="30"/>
      <c r="N6561" s="30"/>
      <c r="O6561" s="30"/>
      <c r="P6561" s="30"/>
      <c r="Q6561" s="30" t="s">
        <v>32312</v>
      </c>
      <c r="R6561" s="30"/>
      <c r="S6561" s="30"/>
      <c r="T6561" s="30"/>
      <c r="U6561" s="30"/>
      <c r="V6561" s="30" t="s">
        <v>1444</v>
      </c>
    </row>
    <row r="6562" spans="1:22" ht="15" customHeight="1">
      <c r="A6562" s="30">
        <v>88901</v>
      </c>
      <c r="B6562" s="30" t="s">
        <v>32313</v>
      </c>
      <c r="C6562" s="30"/>
      <c r="D6562" s="30" t="s">
        <v>32313</v>
      </c>
      <c r="E6562" s="30" t="s">
        <v>32314</v>
      </c>
      <c r="F6562" s="30" t="s">
        <v>1454</v>
      </c>
      <c r="G6562" s="30" t="s">
        <v>6620</v>
      </c>
      <c r="H6562" s="30" t="s">
        <v>1391</v>
      </c>
      <c r="I6562" s="30">
        <v>95590000</v>
      </c>
      <c r="J6562" s="30" t="s">
        <v>32315</v>
      </c>
      <c r="K6562" s="57" t="s">
        <v>32316</v>
      </c>
      <c r="L6562" s="30"/>
      <c r="M6562" s="30"/>
      <c r="N6562" s="30"/>
      <c r="O6562" s="30"/>
      <c r="P6562" s="30"/>
      <c r="Q6562" s="30" t="s">
        <v>32317</v>
      </c>
      <c r="R6562" s="30"/>
      <c r="S6562" s="30" t="s">
        <v>32318</v>
      </c>
      <c r="T6562" s="30"/>
      <c r="U6562" s="30"/>
      <c r="V6562" s="30" t="s">
        <v>1444</v>
      </c>
    </row>
    <row r="6563" spans="1:22" ht="15" customHeight="1">
      <c r="A6563" s="30">
        <v>89001</v>
      </c>
      <c r="B6563" s="30" t="s">
        <v>32319</v>
      </c>
      <c r="C6563" s="30"/>
      <c r="D6563" s="30" t="s">
        <v>32319</v>
      </c>
      <c r="E6563" s="30" t="s">
        <v>28537</v>
      </c>
      <c r="F6563" s="30" t="s">
        <v>1454</v>
      </c>
      <c r="G6563" s="30" t="s">
        <v>2353</v>
      </c>
      <c r="H6563" s="30" t="s">
        <v>1391</v>
      </c>
      <c r="I6563" s="30">
        <v>95780000</v>
      </c>
      <c r="J6563" s="30" t="s">
        <v>32320</v>
      </c>
      <c r="K6563" s="57" t="s">
        <v>32321</v>
      </c>
      <c r="L6563" s="30"/>
      <c r="M6563" s="30"/>
      <c r="N6563" s="30"/>
      <c r="O6563" s="30"/>
      <c r="P6563" s="30"/>
      <c r="Q6563" s="30" t="s">
        <v>32322</v>
      </c>
      <c r="R6563" s="30"/>
      <c r="S6563" s="30"/>
      <c r="T6563" s="30"/>
      <c r="U6563" s="30"/>
      <c r="V6563" s="30" t="s">
        <v>1428</v>
      </c>
    </row>
    <row r="6564" spans="1:22" ht="15" customHeight="1">
      <c r="A6564" s="30">
        <v>89101</v>
      </c>
      <c r="B6564" s="30" t="s">
        <v>32323</v>
      </c>
      <c r="C6564" s="30"/>
      <c r="D6564" s="30" t="s">
        <v>32323</v>
      </c>
      <c r="E6564" s="30" t="s">
        <v>32324</v>
      </c>
      <c r="F6564" s="30" t="s">
        <v>1454</v>
      </c>
      <c r="G6564" s="30" t="s">
        <v>2366</v>
      </c>
      <c r="H6564" s="30" t="s">
        <v>1391</v>
      </c>
      <c r="I6564" s="30">
        <v>93220070</v>
      </c>
      <c r="J6564" s="30" t="s">
        <v>32325</v>
      </c>
      <c r="K6564" s="57" t="s">
        <v>32326</v>
      </c>
      <c r="L6564" s="30"/>
      <c r="M6564" s="30"/>
      <c r="N6564" s="30"/>
      <c r="O6564" s="30"/>
      <c r="P6564" s="30"/>
      <c r="Q6564" s="30" t="s">
        <v>32312</v>
      </c>
      <c r="R6564" s="30"/>
      <c r="S6564" s="30"/>
      <c r="T6564" s="30"/>
      <c r="U6564" s="30"/>
      <c r="V6564" s="30" t="s">
        <v>1444</v>
      </c>
    </row>
    <row r="6565" spans="1:22" ht="15" customHeight="1">
      <c r="A6565" s="37">
        <v>89201</v>
      </c>
      <c r="B6565" s="37" t="s">
        <v>32327</v>
      </c>
      <c r="C6565" s="37"/>
      <c r="D6565" s="37" t="s">
        <v>32327</v>
      </c>
      <c r="E6565" s="37" t="s">
        <v>32328</v>
      </c>
      <c r="F6565" s="37" t="s">
        <v>32329</v>
      </c>
      <c r="G6565" s="37" t="s">
        <v>6540</v>
      </c>
      <c r="H6565" s="37" t="s">
        <v>1391</v>
      </c>
      <c r="I6565" s="37">
        <v>94030001</v>
      </c>
      <c r="J6565" s="37" t="s">
        <v>32330</v>
      </c>
      <c r="K6565" s="58" t="s">
        <v>32331</v>
      </c>
      <c r="L6565" s="37"/>
      <c r="M6565" s="37"/>
      <c r="N6565" s="37"/>
      <c r="O6565" s="37"/>
      <c r="P6565" s="37"/>
      <c r="Q6565" s="37" t="s">
        <v>32332</v>
      </c>
      <c r="R6565" s="37"/>
      <c r="S6565" s="37"/>
      <c r="T6565" s="37"/>
      <c r="U6565" s="37"/>
      <c r="V6565" s="26" t="s">
        <v>202</v>
      </c>
    </row>
    <row r="6566" spans="1:22" ht="15" customHeight="1">
      <c r="A6566" s="30">
        <v>89301</v>
      </c>
      <c r="B6566" s="30" t="s">
        <v>32333</v>
      </c>
      <c r="C6566" s="30"/>
      <c r="D6566" s="30" t="s">
        <v>32333</v>
      </c>
      <c r="E6566" s="30" t="s">
        <v>31708</v>
      </c>
      <c r="F6566" s="30" t="s">
        <v>6986</v>
      </c>
      <c r="G6566" s="30" t="s">
        <v>16982</v>
      </c>
      <c r="H6566" s="30" t="s">
        <v>1391</v>
      </c>
      <c r="I6566" s="30">
        <v>94920300</v>
      </c>
      <c r="J6566" s="30" t="s">
        <v>32334</v>
      </c>
      <c r="K6566" s="57" t="s">
        <v>32335</v>
      </c>
      <c r="L6566" s="30"/>
      <c r="M6566" s="30"/>
      <c r="N6566" s="30"/>
      <c r="O6566" s="30"/>
      <c r="P6566" s="30"/>
      <c r="Q6566" s="30" t="s">
        <v>32336</v>
      </c>
      <c r="R6566" s="30"/>
      <c r="S6566" s="30"/>
      <c r="T6566" s="30"/>
      <c r="U6566" s="30"/>
      <c r="V6566" s="30" t="s">
        <v>1444</v>
      </c>
    </row>
    <row r="6567" spans="1:22" ht="15" customHeight="1">
      <c r="A6567" s="30">
        <v>89401</v>
      </c>
      <c r="B6567" s="30" t="s">
        <v>32337</v>
      </c>
      <c r="C6567" s="30"/>
      <c r="D6567" s="30" t="s">
        <v>32337</v>
      </c>
      <c r="E6567" s="30" t="s">
        <v>32338</v>
      </c>
      <c r="F6567" s="30" t="s">
        <v>1454</v>
      </c>
      <c r="G6567" s="30" t="s">
        <v>32339</v>
      </c>
      <c r="H6567" s="30" t="s">
        <v>1391</v>
      </c>
      <c r="I6567" s="30">
        <v>93890000</v>
      </c>
      <c r="J6567" s="30" t="s">
        <v>32340</v>
      </c>
      <c r="K6567" s="57" t="s">
        <v>32341</v>
      </c>
      <c r="L6567" s="30"/>
      <c r="M6567" s="30"/>
      <c r="N6567" s="30"/>
      <c r="O6567" s="30"/>
      <c r="P6567" s="30"/>
      <c r="Q6567" s="30" t="s">
        <v>32342</v>
      </c>
      <c r="R6567" s="30"/>
      <c r="S6567" s="30" t="s">
        <v>32343</v>
      </c>
      <c r="T6567" s="30"/>
      <c r="U6567" s="30"/>
      <c r="V6567" s="30" t="s">
        <v>1444</v>
      </c>
    </row>
    <row r="6568" spans="1:22" ht="15" customHeight="1">
      <c r="A6568" s="30">
        <v>89501</v>
      </c>
      <c r="B6568" s="30" t="s">
        <v>32344</v>
      </c>
      <c r="C6568" s="30"/>
      <c r="D6568" s="30" t="s">
        <v>32344</v>
      </c>
      <c r="E6568" s="30" t="s">
        <v>2814</v>
      </c>
      <c r="F6568" s="30" t="s">
        <v>1454</v>
      </c>
      <c r="G6568" s="30" t="s">
        <v>3310</v>
      </c>
      <c r="H6568" s="30" t="s">
        <v>1391</v>
      </c>
      <c r="I6568" s="30">
        <v>93700000</v>
      </c>
      <c r="J6568" s="30" t="s">
        <v>32345</v>
      </c>
      <c r="K6568" s="57" t="s">
        <v>32346</v>
      </c>
      <c r="L6568" s="30"/>
      <c r="M6568" s="30"/>
      <c r="N6568" s="30"/>
      <c r="O6568" s="30"/>
      <c r="P6568" s="30"/>
      <c r="Q6568" s="30" t="s">
        <v>26919</v>
      </c>
      <c r="R6568" s="30"/>
      <c r="S6568" s="30"/>
      <c r="T6568" s="30"/>
      <c r="U6568" s="30"/>
      <c r="V6568" s="30" t="s">
        <v>1444</v>
      </c>
    </row>
    <row r="6569" spans="1:22" ht="15" customHeight="1">
      <c r="A6569" s="30">
        <v>89601</v>
      </c>
      <c r="B6569" s="30" t="s">
        <v>32347</v>
      </c>
      <c r="C6569" s="30"/>
      <c r="D6569" s="30" t="s">
        <v>32347</v>
      </c>
      <c r="E6569" s="30" t="s">
        <v>32348</v>
      </c>
      <c r="F6569" s="30" t="s">
        <v>1454</v>
      </c>
      <c r="G6569" s="30" t="s">
        <v>6462</v>
      </c>
      <c r="H6569" s="30" t="s">
        <v>1393</v>
      </c>
      <c r="I6569" s="30">
        <v>89825000</v>
      </c>
      <c r="J6569" s="30" t="s">
        <v>32349</v>
      </c>
      <c r="K6569" s="57">
        <v>250122472</v>
      </c>
      <c r="L6569" s="30"/>
      <c r="M6569" s="30"/>
      <c r="N6569" s="30"/>
      <c r="O6569" s="30"/>
      <c r="P6569" s="30"/>
      <c r="Q6569" s="30" t="s">
        <v>32350</v>
      </c>
      <c r="R6569" s="30"/>
      <c r="S6569" s="30"/>
      <c r="T6569" s="30"/>
      <c r="U6569" s="30"/>
      <c r="V6569" s="30" t="s">
        <v>1444</v>
      </c>
    </row>
    <row r="6570" spans="1:22" ht="15" customHeight="1">
      <c r="A6570" s="30">
        <v>89701</v>
      </c>
      <c r="B6570" s="30" t="s">
        <v>32351</v>
      </c>
      <c r="C6570" s="30"/>
      <c r="D6570" s="30" t="s">
        <v>32351</v>
      </c>
      <c r="E6570" s="30" t="s">
        <v>32352</v>
      </c>
      <c r="F6570" s="30" t="s">
        <v>1454</v>
      </c>
      <c r="G6570" s="30" t="s">
        <v>3831</v>
      </c>
      <c r="H6570" s="30" t="s">
        <v>1391</v>
      </c>
      <c r="I6570" s="30">
        <v>93010230</v>
      </c>
      <c r="J6570" s="30" t="s">
        <v>32353</v>
      </c>
      <c r="K6570" s="57" t="s">
        <v>32354</v>
      </c>
      <c r="L6570" s="30"/>
      <c r="M6570" s="30"/>
      <c r="N6570" s="30"/>
      <c r="O6570" s="30"/>
      <c r="P6570" s="30"/>
      <c r="Q6570" s="30" t="s">
        <v>32355</v>
      </c>
      <c r="R6570" s="30"/>
      <c r="S6570" s="30" t="s">
        <v>32356</v>
      </c>
      <c r="T6570" s="30"/>
      <c r="U6570" s="30"/>
      <c r="V6570" s="30" t="s">
        <v>1444</v>
      </c>
    </row>
    <row r="6571" spans="1:22" ht="15" customHeight="1">
      <c r="A6571" s="30">
        <v>89801</v>
      </c>
      <c r="B6571" s="30" t="s">
        <v>32357</v>
      </c>
      <c r="C6571" s="30"/>
      <c r="D6571" s="30" t="s">
        <v>32357</v>
      </c>
      <c r="E6571" s="30" t="s">
        <v>32358</v>
      </c>
      <c r="F6571" s="30" t="s">
        <v>32359</v>
      </c>
      <c r="G6571" s="30" t="s">
        <v>1422</v>
      </c>
      <c r="H6571" s="30" t="s">
        <v>1397</v>
      </c>
      <c r="I6571" s="30">
        <v>4446030</v>
      </c>
      <c r="J6571" s="30" t="s">
        <v>32360</v>
      </c>
      <c r="K6571" s="57">
        <v>129356374115</v>
      </c>
      <c r="L6571" s="30"/>
      <c r="M6571" s="30"/>
      <c r="N6571" s="30"/>
      <c r="O6571" s="30"/>
      <c r="P6571" s="30"/>
      <c r="Q6571" s="30" t="s">
        <v>32361</v>
      </c>
      <c r="R6571" s="30"/>
      <c r="S6571" s="30"/>
      <c r="T6571" s="30"/>
      <c r="U6571" s="30"/>
      <c r="V6571" s="30" t="s">
        <v>1444</v>
      </c>
    </row>
    <row r="6572" spans="1:22" ht="15" customHeight="1">
      <c r="A6572" s="30">
        <v>89901</v>
      </c>
      <c r="B6572" s="30" t="s">
        <v>32362</v>
      </c>
      <c r="C6572" s="30"/>
      <c r="D6572" s="30" t="s">
        <v>32362</v>
      </c>
      <c r="E6572" s="30" t="s">
        <v>32363</v>
      </c>
      <c r="F6572" s="30" t="s">
        <v>32364</v>
      </c>
      <c r="G6572" s="30" t="s">
        <v>1605</v>
      </c>
      <c r="H6572" s="30" t="s">
        <v>1367</v>
      </c>
      <c r="I6572" s="30">
        <v>31160900</v>
      </c>
      <c r="J6572" s="30" t="s">
        <v>32365</v>
      </c>
      <c r="K6572" s="57">
        <v>45557870075</v>
      </c>
      <c r="L6572" s="30"/>
      <c r="M6572" s="30"/>
      <c r="N6572" s="30"/>
      <c r="O6572" s="30"/>
      <c r="P6572" s="30"/>
      <c r="Q6572" s="30" t="s">
        <v>32366</v>
      </c>
      <c r="R6572" s="30"/>
      <c r="S6572" s="30" t="s">
        <v>32367</v>
      </c>
      <c r="T6572" s="30"/>
      <c r="U6572" s="30"/>
      <c r="V6572" s="30" t="s">
        <v>1444</v>
      </c>
    </row>
    <row r="6573" spans="1:22" ht="15" customHeight="1">
      <c r="A6573" s="37">
        <v>90001</v>
      </c>
      <c r="B6573" s="37" t="s">
        <v>32368</v>
      </c>
      <c r="C6573" s="37"/>
      <c r="D6573" s="37" t="s">
        <v>32368</v>
      </c>
      <c r="E6573" s="37" t="s">
        <v>32369</v>
      </c>
      <c r="F6573" s="37" t="s">
        <v>1454</v>
      </c>
      <c r="G6573" s="37" t="s">
        <v>29868</v>
      </c>
      <c r="H6573" s="37" t="s">
        <v>1391</v>
      </c>
      <c r="I6573" s="37">
        <v>96740000</v>
      </c>
      <c r="J6573" s="37" t="s">
        <v>32370</v>
      </c>
      <c r="K6573" s="58" t="s">
        <v>32371</v>
      </c>
      <c r="L6573" s="37"/>
      <c r="M6573" s="37"/>
      <c r="N6573" s="37"/>
      <c r="O6573" s="37"/>
      <c r="P6573" s="37"/>
      <c r="Q6573" s="37" t="s">
        <v>32372</v>
      </c>
      <c r="R6573" s="37"/>
      <c r="S6573" s="37" t="s">
        <v>4437</v>
      </c>
      <c r="T6573" s="37"/>
      <c r="U6573" s="37"/>
      <c r="V6573" s="26" t="s">
        <v>202</v>
      </c>
    </row>
    <row r="6574" spans="1:22" ht="15" customHeight="1">
      <c r="A6574" s="30">
        <v>90101</v>
      </c>
      <c r="B6574" s="30" t="s">
        <v>32373</v>
      </c>
      <c r="C6574" s="30"/>
      <c r="D6574" s="30" t="s">
        <v>32373</v>
      </c>
      <c r="E6574" s="30" t="s">
        <v>32374</v>
      </c>
      <c r="F6574" s="30" t="s">
        <v>4868</v>
      </c>
      <c r="G6574" s="30" t="s">
        <v>3831</v>
      </c>
      <c r="H6574" s="30" t="s">
        <v>1391</v>
      </c>
      <c r="I6574" s="30">
        <v>93125000</v>
      </c>
      <c r="J6574" s="30" t="s">
        <v>32375</v>
      </c>
      <c r="K6574" s="57" t="s">
        <v>32376</v>
      </c>
      <c r="L6574" s="30"/>
      <c r="M6574" s="30"/>
      <c r="N6574" s="30"/>
      <c r="O6574" s="30"/>
      <c r="P6574" s="30"/>
      <c r="Q6574" s="30" t="s">
        <v>32377</v>
      </c>
      <c r="R6574" s="30"/>
      <c r="S6574" s="30" t="s">
        <v>32378</v>
      </c>
      <c r="T6574" s="30"/>
      <c r="U6574" s="30"/>
      <c r="V6574" s="30" t="s">
        <v>1444</v>
      </c>
    </row>
    <row r="6575" spans="1:22" ht="15" customHeight="1">
      <c r="A6575" s="37">
        <v>90201</v>
      </c>
      <c r="B6575" s="37" t="s">
        <v>32379</v>
      </c>
      <c r="C6575" s="37"/>
      <c r="D6575" s="37" t="s">
        <v>32379</v>
      </c>
      <c r="E6575" s="37" t="s">
        <v>32380</v>
      </c>
      <c r="F6575" s="37" t="s">
        <v>6009</v>
      </c>
      <c r="G6575" s="37" t="s">
        <v>1422</v>
      </c>
      <c r="H6575" s="37" t="s">
        <v>1397</v>
      </c>
      <c r="I6575" s="37">
        <v>1131000</v>
      </c>
      <c r="J6575" s="37" t="s">
        <v>32381</v>
      </c>
      <c r="K6575" s="58" t="s">
        <v>32382</v>
      </c>
      <c r="L6575" s="37"/>
      <c r="M6575" s="37"/>
      <c r="N6575" s="37"/>
      <c r="O6575" s="37"/>
      <c r="P6575" s="37"/>
      <c r="Q6575" s="37" t="s">
        <v>32383</v>
      </c>
      <c r="R6575" s="37"/>
      <c r="S6575" s="37"/>
      <c r="T6575" s="37"/>
      <c r="U6575" s="37"/>
      <c r="V6575" s="26" t="s">
        <v>202</v>
      </c>
    </row>
    <row r="6576" spans="1:22" ht="15" customHeight="1">
      <c r="A6576" s="37">
        <v>90301</v>
      </c>
      <c r="B6576" s="37" t="s">
        <v>32384</v>
      </c>
      <c r="C6576" s="37"/>
      <c r="D6576" s="37" t="s">
        <v>32384</v>
      </c>
      <c r="E6576" s="37" t="s">
        <v>32385</v>
      </c>
      <c r="F6576" s="37" t="s">
        <v>1454</v>
      </c>
      <c r="G6576" s="37" t="s">
        <v>7545</v>
      </c>
      <c r="H6576" s="37" t="s">
        <v>1391</v>
      </c>
      <c r="I6576" s="37">
        <v>98005000</v>
      </c>
      <c r="J6576" s="37" t="s">
        <v>32386</v>
      </c>
      <c r="K6576" s="58" t="s">
        <v>32387</v>
      </c>
      <c r="L6576" s="37"/>
      <c r="M6576" s="37"/>
      <c r="N6576" s="37"/>
      <c r="O6576" s="37"/>
      <c r="P6576" s="37"/>
      <c r="Q6576" s="37" t="s">
        <v>32388</v>
      </c>
      <c r="R6576" s="37"/>
      <c r="S6576" s="37"/>
      <c r="T6576" s="37"/>
      <c r="U6576" s="37"/>
      <c r="V6576" s="26" t="s">
        <v>202</v>
      </c>
    </row>
    <row r="6577" spans="1:22" ht="15" customHeight="1">
      <c r="A6577" s="30">
        <v>90401</v>
      </c>
      <c r="B6577" s="30" t="s">
        <v>32389</v>
      </c>
      <c r="C6577" s="30"/>
      <c r="D6577" s="30" t="s">
        <v>32389</v>
      </c>
      <c r="E6577" s="30" t="s">
        <v>32390</v>
      </c>
      <c r="F6577" s="30" t="s">
        <v>32391</v>
      </c>
      <c r="G6577" s="30" t="s">
        <v>2703</v>
      </c>
      <c r="H6577" s="30" t="s">
        <v>1367</v>
      </c>
      <c r="I6577" s="30">
        <v>38400204</v>
      </c>
      <c r="J6577" s="30" t="s">
        <v>32392</v>
      </c>
      <c r="K6577" s="57">
        <v>47261790010</v>
      </c>
      <c r="L6577" s="30"/>
      <c r="M6577" s="30"/>
      <c r="N6577" s="30"/>
      <c r="O6577" s="30"/>
      <c r="P6577" s="30"/>
      <c r="Q6577" s="30" t="s">
        <v>32393</v>
      </c>
      <c r="R6577" s="30"/>
      <c r="S6577" s="30"/>
      <c r="T6577" s="30"/>
      <c r="U6577" s="30"/>
      <c r="V6577" s="30" t="s">
        <v>1444</v>
      </c>
    </row>
    <row r="6578" spans="1:22" ht="15" customHeight="1">
      <c r="A6578" s="30">
        <v>90601</v>
      </c>
      <c r="B6578" s="30" t="s">
        <v>32394</v>
      </c>
      <c r="C6578" s="30"/>
      <c r="D6578" s="30" t="s">
        <v>32394</v>
      </c>
      <c r="E6578" s="30" t="s">
        <v>32395</v>
      </c>
      <c r="F6578" s="30" t="s">
        <v>1454</v>
      </c>
      <c r="G6578" s="30" t="s">
        <v>1498</v>
      </c>
      <c r="H6578" s="30" t="s">
        <v>1352</v>
      </c>
      <c r="I6578" s="30">
        <v>44001760</v>
      </c>
      <c r="J6578" s="30" t="s">
        <v>32396</v>
      </c>
      <c r="K6578" s="57">
        <v>197793478</v>
      </c>
      <c r="L6578" s="30"/>
      <c r="M6578" s="30"/>
      <c r="N6578" s="30"/>
      <c r="O6578" s="30"/>
      <c r="P6578" s="30"/>
      <c r="Q6578" s="30" t="s">
        <v>32397</v>
      </c>
      <c r="R6578" s="30"/>
      <c r="S6578" s="30" t="s">
        <v>32398</v>
      </c>
      <c r="T6578" s="30"/>
      <c r="U6578" s="30"/>
      <c r="V6578" s="30" t="s">
        <v>1444</v>
      </c>
    </row>
    <row r="6579" spans="1:22" ht="15" customHeight="1">
      <c r="A6579" s="37">
        <v>90701</v>
      </c>
      <c r="B6579" s="37" t="s">
        <v>32399</v>
      </c>
      <c r="C6579" s="37"/>
      <c r="D6579" s="37" t="s">
        <v>32399</v>
      </c>
      <c r="E6579" s="37" t="s">
        <v>32400</v>
      </c>
      <c r="F6579" s="37" t="s">
        <v>32401</v>
      </c>
      <c r="G6579" s="37" t="s">
        <v>17887</v>
      </c>
      <c r="H6579" s="37" t="s">
        <v>1367</v>
      </c>
      <c r="I6579" s="37">
        <v>36420000</v>
      </c>
      <c r="J6579" s="37" t="s">
        <v>32402</v>
      </c>
      <c r="K6579" s="58">
        <v>29822420080</v>
      </c>
      <c r="L6579" s="37"/>
      <c r="M6579" s="37"/>
      <c r="N6579" s="37"/>
      <c r="O6579" s="37"/>
      <c r="P6579" s="37"/>
      <c r="Q6579" s="37" t="s">
        <v>32403</v>
      </c>
      <c r="R6579" s="37"/>
      <c r="S6579" s="37"/>
      <c r="T6579" s="37"/>
      <c r="U6579" s="37"/>
      <c r="V6579" s="26" t="s">
        <v>202</v>
      </c>
    </row>
    <row r="6580" spans="1:22" ht="15" customHeight="1">
      <c r="A6580" s="37">
        <v>90801</v>
      </c>
      <c r="B6580" s="37" t="s">
        <v>32404</v>
      </c>
      <c r="C6580" s="37"/>
      <c r="D6580" s="37" t="s">
        <v>32404</v>
      </c>
      <c r="E6580" s="37" t="s">
        <v>32405</v>
      </c>
      <c r="F6580" s="37" t="s">
        <v>32406</v>
      </c>
      <c r="G6580" s="37" t="s">
        <v>1422</v>
      </c>
      <c r="H6580" s="37" t="s">
        <v>1397</v>
      </c>
      <c r="I6580" s="37">
        <v>8235600</v>
      </c>
      <c r="J6580" s="37" t="s">
        <v>32407</v>
      </c>
      <c r="K6580" s="58" t="s">
        <v>32408</v>
      </c>
      <c r="L6580" s="37"/>
      <c r="M6580" s="37"/>
      <c r="N6580" s="37"/>
      <c r="O6580" s="37"/>
      <c r="P6580" s="37"/>
      <c r="Q6580" s="37" t="s">
        <v>32409</v>
      </c>
      <c r="R6580" s="37"/>
      <c r="S6580" s="37" t="s">
        <v>32410</v>
      </c>
      <c r="T6580" s="37"/>
      <c r="U6580" s="37"/>
      <c r="V6580" s="26" t="s">
        <v>202</v>
      </c>
    </row>
    <row r="6581" spans="1:22" ht="15" customHeight="1">
      <c r="A6581" s="30">
        <v>90901</v>
      </c>
      <c r="B6581" s="30" t="s">
        <v>32411</v>
      </c>
      <c r="C6581" s="30"/>
      <c r="D6581" s="30" t="s">
        <v>32411</v>
      </c>
      <c r="E6581" s="30" t="s">
        <v>32412</v>
      </c>
      <c r="F6581" s="30" t="s">
        <v>32413</v>
      </c>
      <c r="G6581" s="30" t="s">
        <v>1384</v>
      </c>
      <c r="H6581" s="30" t="s">
        <v>1383</v>
      </c>
      <c r="I6581" s="30">
        <v>22763971</v>
      </c>
      <c r="J6581" s="30" t="s">
        <v>32414</v>
      </c>
      <c r="K6581" s="57">
        <v>12845022</v>
      </c>
      <c r="L6581" s="30"/>
      <c r="M6581" s="30"/>
      <c r="N6581" s="30"/>
      <c r="O6581" s="30"/>
      <c r="P6581" s="30"/>
      <c r="Q6581" s="30" t="s">
        <v>32415</v>
      </c>
      <c r="R6581" s="30"/>
      <c r="S6581" s="30" t="s">
        <v>32416</v>
      </c>
      <c r="T6581" s="30"/>
      <c r="U6581" s="30"/>
      <c r="V6581" s="30" t="s">
        <v>1428</v>
      </c>
    </row>
    <row r="6582" spans="1:22" ht="15" customHeight="1">
      <c r="A6582" s="30">
        <v>91101</v>
      </c>
      <c r="B6582" s="30" t="s">
        <v>32417</v>
      </c>
      <c r="C6582" s="30"/>
      <c r="D6582" s="30" t="s">
        <v>32417</v>
      </c>
      <c r="E6582" s="30" t="s">
        <v>32418</v>
      </c>
      <c r="F6582" s="30" t="s">
        <v>32419</v>
      </c>
      <c r="G6582" s="30" t="s">
        <v>7749</v>
      </c>
      <c r="H6582" s="30" t="s">
        <v>1397</v>
      </c>
      <c r="I6582" s="30">
        <v>12504210</v>
      </c>
      <c r="J6582" s="30" t="s">
        <v>32420</v>
      </c>
      <c r="K6582" s="57">
        <v>332240082116</v>
      </c>
      <c r="L6582" s="30"/>
      <c r="M6582" s="30"/>
      <c r="N6582" s="30"/>
      <c r="O6582" s="30"/>
      <c r="P6582" s="30"/>
      <c r="Q6582" s="30" t="s">
        <v>32421</v>
      </c>
      <c r="R6582" s="30"/>
      <c r="S6582" s="30" t="s">
        <v>32422</v>
      </c>
      <c r="T6582" s="30"/>
      <c r="U6582" s="30"/>
      <c r="V6582" s="30" t="s">
        <v>1444</v>
      </c>
    </row>
    <row r="6583" spans="1:22" ht="15" customHeight="1">
      <c r="A6583" s="37">
        <v>91201</v>
      </c>
      <c r="B6583" s="37" t="s">
        <v>32423</v>
      </c>
      <c r="C6583" s="37"/>
      <c r="D6583" s="37" t="s">
        <v>32423</v>
      </c>
      <c r="E6583" s="37" t="s">
        <v>32424</v>
      </c>
      <c r="F6583" s="37" t="s">
        <v>1454</v>
      </c>
      <c r="G6583" s="37" t="s">
        <v>32425</v>
      </c>
      <c r="H6583" s="37" t="s">
        <v>1379</v>
      </c>
      <c r="I6583" s="37">
        <v>64585000</v>
      </c>
      <c r="J6583" s="37" t="s">
        <v>32426</v>
      </c>
      <c r="K6583" s="58">
        <v>196841038</v>
      </c>
      <c r="L6583" s="37"/>
      <c r="M6583" s="37"/>
      <c r="N6583" s="37"/>
      <c r="O6583" s="37"/>
      <c r="P6583" s="37"/>
      <c r="Q6583" s="37" t="s">
        <v>32427</v>
      </c>
      <c r="R6583" s="37"/>
      <c r="S6583" s="37" t="s">
        <v>32428</v>
      </c>
      <c r="T6583" s="37"/>
      <c r="U6583" s="37"/>
      <c r="V6583" s="26" t="s">
        <v>202</v>
      </c>
    </row>
    <row r="6584" spans="1:22" ht="15" customHeight="1">
      <c r="A6584" s="30">
        <v>91301</v>
      </c>
      <c r="B6584" s="30" t="s">
        <v>32429</v>
      </c>
      <c r="C6584" s="30"/>
      <c r="D6584" s="30" t="s">
        <v>32429</v>
      </c>
      <c r="E6584" s="30" t="s">
        <v>5062</v>
      </c>
      <c r="F6584" s="30" t="s">
        <v>12813</v>
      </c>
      <c r="G6584" s="30" t="s">
        <v>1422</v>
      </c>
      <c r="H6584" s="30" t="s">
        <v>1397</v>
      </c>
      <c r="I6584" s="30">
        <v>4012000</v>
      </c>
      <c r="J6584" s="30" t="s">
        <v>32430</v>
      </c>
      <c r="K6584" s="57">
        <v>131265442111</v>
      </c>
      <c r="L6584" s="30"/>
      <c r="M6584" s="30"/>
      <c r="N6584" s="30"/>
      <c r="O6584" s="30"/>
      <c r="P6584" s="30"/>
      <c r="Q6584" s="30" t="s">
        <v>32431</v>
      </c>
      <c r="R6584" s="30"/>
      <c r="S6584" s="30" t="s">
        <v>32432</v>
      </c>
      <c r="T6584" s="30"/>
      <c r="U6584" s="30"/>
      <c r="V6584" s="30" t="s">
        <v>1428</v>
      </c>
    </row>
    <row r="6585" spans="1:22" ht="15" customHeight="1">
      <c r="A6585" s="30">
        <v>91401</v>
      </c>
      <c r="B6585" s="30" t="s">
        <v>32433</v>
      </c>
      <c r="C6585" s="30"/>
      <c r="D6585" s="30" t="s">
        <v>32433</v>
      </c>
      <c r="E6585" s="30" t="s">
        <v>32434</v>
      </c>
      <c r="F6585" s="30" t="s">
        <v>1454</v>
      </c>
      <c r="G6585" s="30" t="s">
        <v>5843</v>
      </c>
      <c r="H6585" s="30" t="s">
        <v>1383</v>
      </c>
      <c r="I6585" s="30">
        <v>28905080</v>
      </c>
      <c r="J6585" s="30" t="s">
        <v>32435</v>
      </c>
      <c r="K6585" s="57">
        <v>13937559</v>
      </c>
      <c r="L6585" s="30"/>
      <c r="M6585" s="30"/>
      <c r="N6585" s="30"/>
      <c r="O6585" s="30"/>
      <c r="P6585" s="30"/>
      <c r="Q6585" s="30" t="s">
        <v>32436</v>
      </c>
      <c r="R6585" s="30"/>
      <c r="S6585" s="30" t="s">
        <v>32437</v>
      </c>
      <c r="T6585" s="30"/>
      <c r="U6585" s="30"/>
      <c r="V6585" s="30" t="s">
        <v>1444</v>
      </c>
    </row>
    <row r="6586" spans="1:22" ht="15" customHeight="1">
      <c r="A6586" s="30">
        <v>91501</v>
      </c>
      <c r="B6586" s="30" t="s">
        <v>32438</v>
      </c>
      <c r="C6586" s="30"/>
      <c r="D6586" s="30" t="s">
        <v>32438</v>
      </c>
      <c r="E6586" s="30" t="s">
        <v>32439</v>
      </c>
      <c r="F6586" s="30" t="s">
        <v>32440</v>
      </c>
      <c r="G6586" s="30" t="s">
        <v>15450</v>
      </c>
      <c r="H6586" s="30" t="s">
        <v>1367</v>
      </c>
      <c r="I6586" s="30">
        <v>35592226</v>
      </c>
      <c r="J6586" s="30" t="s">
        <v>32441</v>
      </c>
      <c r="K6586" s="57">
        <v>15640290064</v>
      </c>
      <c r="L6586" s="30"/>
      <c r="M6586" s="30"/>
      <c r="N6586" s="30"/>
      <c r="O6586" s="30"/>
      <c r="P6586" s="30"/>
      <c r="Q6586" s="30" t="s">
        <v>32442</v>
      </c>
      <c r="R6586" s="30"/>
      <c r="S6586" s="30" t="s">
        <v>32443</v>
      </c>
      <c r="T6586" s="30"/>
      <c r="U6586" s="30"/>
      <c r="V6586" s="30" t="s">
        <v>1444</v>
      </c>
    </row>
    <row r="6587" spans="1:22" ht="15" customHeight="1">
      <c r="A6587" s="30">
        <v>91601</v>
      </c>
      <c r="B6587" s="30" t="s">
        <v>32444</v>
      </c>
      <c r="C6587" s="30"/>
      <c r="D6587" s="30" t="s">
        <v>32444</v>
      </c>
      <c r="E6587" s="30" t="s">
        <v>2715</v>
      </c>
      <c r="F6587" s="30" t="s">
        <v>1454</v>
      </c>
      <c r="G6587" s="30" t="s">
        <v>4971</v>
      </c>
      <c r="H6587" s="30" t="s">
        <v>1381</v>
      </c>
      <c r="I6587" s="30">
        <v>86181010</v>
      </c>
      <c r="J6587" s="30" t="s">
        <v>32445</v>
      </c>
      <c r="K6587" s="57">
        <v>9055802561</v>
      </c>
      <c r="L6587" s="30"/>
      <c r="M6587" s="30"/>
      <c r="N6587" s="30"/>
      <c r="O6587" s="30"/>
      <c r="P6587" s="30"/>
      <c r="Q6587" s="30" t="s">
        <v>23554</v>
      </c>
      <c r="R6587" s="30"/>
      <c r="S6587" s="30"/>
      <c r="T6587" s="30"/>
      <c r="U6587" s="30"/>
      <c r="V6587" s="30" t="s">
        <v>1444</v>
      </c>
    </row>
    <row r="6588" spans="1:22" ht="15" customHeight="1">
      <c r="A6588" s="30">
        <v>91701</v>
      </c>
      <c r="B6588" s="30" t="s">
        <v>32446</v>
      </c>
      <c r="C6588" s="30"/>
      <c r="D6588" s="30" t="s">
        <v>32446</v>
      </c>
      <c r="E6588" s="30" t="s">
        <v>32447</v>
      </c>
      <c r="F6588" s="30" t="s">
        <v>32448</v>
      </c>
      <c r="G6588" s="30" t="s">
        <v>2242</v>
      </c>
      <c r="H6588" s="30" t="s">
        <v>1377</v>
      </c>
      <c r="I6588" s="30">
        <v>53210250</v>
      </c>
      <c r="J6588" s="30" t="s">
        <v>32449</v>
      </c>
      <c r="K6588" s="57">
        <v>106571770</v>
      </c>
      <c r="L6588" s="30"/>
      <c r="M6588" s="30"/>
      <c r="N6588" s="30"/>
      <c r="O6588" s="30"/>
      <c r="P6588" s="30"/>
      <c r="Q6588" s="30" t="s">
        <v>32450</v>
      </c>
      <c r="R6588" s="30"/>
      <c r="S6588" s="30" t="s">
        <v>32451</v>
      </c>
      <c r="T6588" s="30"/>
      <c r="U6588" s="30"/>
      <c r="V6588" s="30" t="s">
        <v>1428</v>
      </c>
    </row>
    <row r="6589" spans="1:22" ht="15" customHeight="1">
      <c r="A6589" s="30">
        <v>91801</v>
      </c>
      <c r="B6589" s="30" t="s">
        <v>32452</v>
      </c>
      <c r="C6589" s="30"/>
      <c r="D6589" s="30" t="s">
        <v>32452</v>
      </c>
      <c r="E6589" s="30" t="s">
        <v>32453</v>
      </c>
      <c r="F6589" s="30" t="s">
        <v>32454</v>
      </c>
      <c r="G6589" s="30" t="s">
        <v>32455</v>
      </c>
      <c r="H6589" s="30" t="s">
        <v>1377</v>
      </c>
      <c r="I6589" s="30">
        <v>55745000</v>
      </c>
      <c r="J6589" s="30" t="s">
        <v>32456</v>
      </c>
      <c r="K6589" s="57">
        <v>87985675</v>
      </c>
      <c r="L6589" s="30"/>
      <c r="M6589" s="30"/>
      <c r="N6589" s="30"/>
      <c r="O6589" s="30"/>
      <c r="P6589" s="30"/>
      <c r="Q6589" s="30" t="s">
        <v>32457</v>
      </c>
      <c r="R6589" s="30"/>
      <c r="S6589" s="30" t="s">
        <v>32458</v>
      </c>
      <c r="T6589" s="30"/>
      <c r="U6589" s="30"/>
      <c r="V6589" s="30" t="s">
        <v>1428</v>
      </c>
    </row>
    <row r="6590" spans="1:22" ht="15" customHeight="1">
      <c r="A6590" s="30">
        <v>91901</v>
      </c>
      <c r="B6590" s="30" t="s">
        <v>32459</v>
      </c>
      <c r="C6590" s="30"/>
      <c r="D6590" s="30" t="s">
        <v>32459</v>
      </c>
      <c r="E6590" s="30" t="s">
        <v>2715</v>
      </c>
      <c r="F6590" s="30" t="s">
        <v>1454</v>
      </c>
      <c r="G6590" s="30" t="s">
        <v>32460</v>
      </c>
      <c r="H6590" s="30" t="s">
        <v>1373</v>
      </c>
      <c r="I6590" s="30">
        <v>68165000</v>
      </c>
      <c r="J6590" s="30" t="s">
        <v>32461</v>
      </c>
      <c r="K6590" s="57">
        <v>151831980</v>
      </c>
      <c r="L6590" s="30"/>
      <c r="M6590" s="30"/>
      <c r="N6590" s="30"/>
      <c r="O6590" s="30"/>
      <c r="P6590" s="30"/>
      <c r="Q6590" s="30" t="s">
        <v>32462</v>
      </c>
      <c r="R6590" s="30"/>
      <c r="S6590" s="30" t="s">
        <v>32463</v>
      </c>
      <c r="T6590" s="30"/>
      <c r="U6590" s="30"/>
      <c r="V6590" s="30" t="s">
        <v>1444</v>
      </c>
    </row>
    <row r="6591" spans="1:22" ht="15" customHeight="1">
      <c r="A6591" s="30">
        <v>92001</v>
      </c>
      <c r="B6591" s="30" t="s">
        <v>32464</v>
      </c>
      <c r="C6591" s="30"/>
      <c r="D6591" s="30" t="s">
        <v>32464</v>
      </c>
      <c r="E6591" s="30" t="s">
        <v>32465</v>
      </c>
      <c r="F6591" s="30" t="s">
        <v>1454</v>
      </c>
      <c r="G6591" s="30" t="s">
        <v>2289</v>
      </c>
      <c r="H6591" s="30" t="s">
        <v>1346</v>
      </c>
      <c r="I6591" s="30">
        <v>57240007</v>
      </c>
      <c r="J6591" s="30" t="s">
        <v>32466</v>
      </c>
      <c r="K6591" s="57">
        <v>240562216</v>
      </c>
      <c r="L6591" s="30"/>
      <c r="M6591" s="30"/>
      <c r="N6591" s="30"/>
      <c r="O6591" s="30"/>
      <c r="P6591" s="30"/>
      <c r="Q6591" s="30" t="s">
        <v>32467</v>
      </c>
      <c r="R6591" s="30"/>
      <c r="S6591" s="30" t="s">
        <v>32468</v>
      </c>
      <c r="T6591" s="30"/>
      <c r="U6591" s="30"/>
      <c r="V6591" s="30" t="s">
        <v>1444</v>
      </c>
    </row>
    <row r="6592" spans="1:22" ht="15" customHeight="1">
      <c r="A6592" s="30">
        <v>92101</v>
      </c>
      <c r="B6592" s="30" t="s">
        <v>32469</v>
      </c>
      <c r="C6592" s="30"/>
      <c r="D6592" s="30" t="s">
        <v>32469</v>
      </c>
      <c r="E6592" s="30" t="s">
        <v>32470</v>
      </c>
      <c r="F6592" s="30" t="s">
        <v>1454</v>
      </c>
      <c r="G6592" s="30" t="s">
        <v>32471</v>
      </c>
      <c r="H6592" s="30" t="s">
        <v>1346</v>
      </c>
      <c r="I6592" s="30">
        <v>57955000</v>
      </c>
      <c r="J6592" s="30" t="s">
        <v>32472</v>
      </c>
      <c r="K6592" s="57">
        <v>242191797</v>
      </c>
      <c r="L6592" s="30"/>
      <c r="M6592" s="30"/>
      <c r="N6592" s="30"/>
      <c r="O6592" s="30"/>
      <c r="P6592" s="30"/>
      <c r="Q6592" s="30" t="s">
        <v>32473</v>
      </c>
      <c r="R6592" s="30"/>
      <c r="S6592" s="30"/>
      <c r="T6592" s="30"/>
      <c r="U6592" s="30"/>
      <c r="V6592" s="30" t="s">
        <v>1444</v>
      </c>
    </row>
    <row r="6593" spans="1:22" ht="15" customHeight="1">
      <c r="A6593" s="30">
        <v>92201</v>
      </c>
      <c r="B6593" s="30" t="s">
        <v>32474</v>
      </c>
      <c r="C6593" s="30"/>
      <c r="D6593" s="30" t="s">
        <v>32474</v>
      </c>
      <c r="E6593" s="30" t="s">
        <v>32475</v>
      </c>
      <c r="F6593" s="30" t="s">
        <v>1454</v>
      </c>
      <c r="G6593" s="30" t="s">
        <v>5613</v>
      </c>
      <c r="H6593" s="30" t="s">
        <v>1377</v>
      </c>
      <c r="I6593" s="30">
        <v>56200000</v>
      </c>
      <c r="J6593" s="30" t="s">
        <v>32476</v>
      </c>
      <c r="K6593" s="57">
        <v>27887308</v>
      </c>
      <c r="L6593" s="30"/>
      <c r="M6593" s="30"/>
      <c r="N6593" s="30"/>
      <c r="O6593" s="30"/>
      <c r="P6593" s="30"/>
      <c r="Q6593" s="30" t="s">
        <v>32477</v>
      </c>
      <c r="R6593" s="30"/>
      <c r="S6593" s="30" t="s">
        <v>32478</v>
      </c>
      <c r="T6593" s="30"/>
      <c r="U6593" s="30"/>
      <c r="V6593" s="30" t="s">
        <v>1444</v>
      </c>
    </row>
    <row r="6594" spans="1:22" ht="15" customHeight="1">
      <c r="A6594" s="30">
        <v>92301</v>
      </c>
      <c r="B6594" s="30" t="s">
        <v>32479</v>
      </c>
      <c r="C6594" s="30"/>
      <c r="D6594" s="30" t="s">
        <v>32479</v>
      </c>
      <c r="E6594" s="30" t="s">
        <v>32480</v>
      </c>
      <c r="F6594" s="30" t="s">
        <v>1454</v>
      </c>
      <c r="G6594" s="30" t="s">
        <v>32481</v>
      </c>
      <c r="H6594" s="30" t="s">
        <v>1377</v>
      </c>
      <c r="I6594" s="30">
        <v>55790000</v>
      </c>
      <c r="J6594" s="30" t="s">
        <v>32482</v>
      </c>
      <c r="K6594" s="57" t="s">
        <v>32483</v>
      </c>
      <c r="L6594" s="30"/>
      <c r="M6594" s="30"/>
      <c r="N6594" s="30"/>
      <c r="O6594" s="30"/>
      <c r="P6594" s="30"/>
      <c r="Q6594" s="30" t="s">
        <v>32484</v>
      </c>
      <c r="R6594" s="30"/>
      <c r="S6594" s="30"/>
      <c r="T6594" s="30"/>
      <c r="U6594" s="30"/>
      <c r="V6594" s="30" t="s">
        <v>1444</v>
      </c>
    </row>
    <row r="6595" spans="1:22" ht="15" customHeight="1">
      <c r="A6595" s="30">
        <v>92401</v>
      </c>
      <c r="B6595" s="30" t="s">
        <v>32485</v>
      </c>
      <c r="C6595" s="30"/>
      <c r="D6595" s="30" t="s">
        <v>32485</v>
      </c>
      <c r="E6595" s="30" t="s">
        <v>32486</v>
      </c>
      <c r="F6595" s="30" t="s">
        <v>1454</v>
      </c>
      <c r="G6595" s="30" t="s">
        <v>32487</v>
      </c>
      <c r="H6595" s="30" t="s">
        <v>1346</v>
      </c>
      <c r="I6595" s="30">
        <v>57800000</v>
      </c>
      <c r="J6595" s="30" t="s">
        <v>32488</v>
      </c>
      <c r="K6595" s="57">
        <v>248391020</v>
      </c>
      <c r="L6595" s="30"/>
      <c r="M6595" s="30"/>
      <c r="N6595" s="30"/>
      <c r="O6595" s="30"/>
      <c r="P6595" s="30"/>
      <c r="Q6595" s="30" t="s">
        <v>32489</v>
      </c>
      <c r="R6595" s="30"/>
      <c r="S6595" s="30" t="s">
        <v>32490</v>
      </c>
      <c r="T6595" s="30"/>
      <c r="U6595" s="30"/>
      <c r="V6595" s="30" t="s">
        <v>1444</v>
      </c>
    </row>
    <row r="6596" spans="1:22" ht="15" customHeight="1">
      <c r="A6596" s="30">
        <v>92501</v>
      </c>
      <c r="B6596" s="30" t="s">
        <v>32491</v>
      </c>
      <c r="C6596" s="30"/>
      <c r="D6596" s="30" t="s">
        <v>32491</v>
      </c>
      <c r="E6596" s="30" t="s">
        <v>32492</v>
      </c>
      <c r="F6596" s="30" t="s">
        <v>16906</v>
      </c>
      <c r="G6596" s="30" t="s">
        <v>27299</v>
      </c>
      <c r="H6596" s="30" t="s">
        <v>1377</v>
      </c>
      <c r="I6596" s="30">
        <v>556022</v>
      </c>
      <c r="J6596" s="30" t="s">
        <v>32493</v>
      </c>
      <c r="K6596" s="57" t="s">
        <v>32494</v>
      </c>
      <c r="L6596" s="30"/>
      <c r="M6596" s="30"/>
      <c r="N6596" s="30"/>
      <c r="O6596" s="30"/>
      <c r="P6596" s="30"/>
      <c r="Q6596" s="30" t="s">
        <v>31499</v>
      </c>
      <c r="R6596" s="30"/>
      <c r="S6596" s="30" t="s">
        <v>32495</v>
      </c>
      <c r="T6596" s="30"/>
      <c r="U6596" s="30"/>
      <c r="V6596" s="30" t="s">
        <v>1444</v>
      </c>
    </row>
    <row r="6597" spans="1:22" ht="15" customHeight="1">
      <c r="A6597" s="30">
        <v>92701</v>
      </c>
      <c r="B6597" s="30" t="s">
        <v>32496</v>
      </c>
      <c r="C6597" s="30"/>
      <c r="D6597" s="30" t="s">
        <v>32496</v>
      </c>
      <c r="E6597" s="30" t="s">
        <v>32497</v>
      </c>
      <c r="F6597" s="30" t="s">
        <v>2436</v>
      </c>
      <c r="G6597" s="30" t="s">
        <v>4286</v>
      </c>
      <c r="H6597" s="30" t="s">
        <v>1391</v>
      </c>
      <c r="I6597" s="30">
        <v>93330290</v>
      </c>
      <c r="J6597" s="30" t="s">
        <v>32498</v>
      </c>
      <c r="K6597" s="57" t="s">
        <v>32499</v>
      </c>
      <c r="L6597" s="30"/>
      <c r="M6597" s="30"/>
      <c r="N6597" s="30"/>
      <c r="O6597" s="30"/>
      <c r="P6597" s="30"/>
      <c r="Q6597" s="30" t="s">
        <v>32500</v>
      </c>
      <c r="R6597" s="30"/>
      <c r="S6597" s="30" t="s">
        <v>32501</v>
      </c>
      <c r="T6597" s="30"/>
      <c r="U6597" s="30"/>
      <c r="V6597" s="30" t="s">
        <v>1428</v>
      </c>
    </row>
    <row r="6598" spans="1:22" ht="15" customHeight="1">
      <c r="A6598" s="30">
        <v>92801</v>
      </c>
      <c r="B6598" s="30" t="s">
        <v>32502</v>
      </c>
      <c r="C6598" s="30"/>
      <c r="D6598" s="30" t="s">
        <v>32502</v>
      </c>
      <c r="E6598" s="30" t="s">
        <v>32503</v>
      </c>
      <c r="F6598" s="30" t="s">
        <v>32504</v>
      </c>
      <c r="G6598" s="30" t="s">
        <v>2366</v>
      </c>
      <c r="H6598" s="30" t="s">
        <v>1391</v>
      </c>
      <c r="I6598" s="30">
        <v>93224000</v>
      </c>
      <c r="J6598" s="30" t="s">
        <v>32505</v>
      </c>
      <c r="K6598" s="57" t="s">
        <v>32506</v>
      </c>
      <c r="L6598" s="30"/>
      <c r="M6598" s="30"/>
      <c r="N6598" s="30"/>
      <c r="O6598" s="30"/>
      <c r="P6598" s="30"/>
      <c r="Q6598" s="30" t="s">
        <v>32507</v>
      </c>
      <c r="R6598" s="30"/>
      <c r="S6598" s="30" t="s">
        <v>4437</v>
      </c>
      <c r="T6598" s="30"/>
      <c r="U6598" s="30"/>
      <c r="V6598" s="30" t="s">
        <v>1444</v>
      </c>
    </row>
    <row r="6599" spans="1:22" ht="15" customHeight="1">
      <c r="A6599" s="30">
        <v>92901</v>
      </c>
      <c r="B6599" s="30" t="s">
        <v>32508</v>
      </c>
      <c r="C6599" s="30"/>
      <c r="D6599" s="30" t="s">
        <v>32508</v>
      </c>
      <c r="E6599" s="30" t="s">
        <v>7551</v>
      </c>
      <c r="F6599" s="30" t="s">
        <v>1454</v>
      </c>
      <c r="G6599" s="30" t="s">
        <v>11075</v>
      </c>
      <c r="H6599" s="30" t="s">
        <v>1373</v>
      </c>
      <c r="I6599" s="30">
        <v>68480000</v>
      </c>
      <c r="J6599" s="30" t="s">
        <v>32509</v>
      </c>
      <c r="K6599" s="57">
        <v>154686220</v>
      </c>
      <c r="L6599" s="30"/>
      <c r="M6599" s="30"/>
      <c r="N6599" s="30"/>
      <c r="O6599" s="30"/>
      <c r="P6599" s="30"/>
      <c r="Q6599" s="30" t="s">
        <v>32510</v>
      </c>
      <c r="R6599" s="30"/>
      <c r="S6599" s="30" t="s">
        <v>31995</v>
      </c>
      <c r="T6599" s="30"/>
      <c r="U6599" s="30"/>
      <c r="V6599" s="30" t="s">
        <v>1444</v>
      </c>
    </row>
    <row r="6600" spans="1:22" ht="15" customHeight="1">
      <c r="A6600" s="30">
        <v>93001</v>
      </c>
      <c r="B6600" s="30" t="s">
        <v>32511</v>
      </c>
      <c r="C6600" s="30"/>
      <c r="D6600" s="30" t="s">
        <v>32511</v>
      </c>
      <c r="E6600" s="30" t="s">
        <v>32512</v>
      </c>
      <c r="F6600" s="30" t="s">
        <v>4161</v>
      </c>
      <c r="G6600" s="30" t="s">
        <v>1422</v>
      </c>
      <c r="H6600" s="30" t="s">
        <v>1397</v>
      </c>
      <c r="I6600" s="30">
        <v>3533020</v>
      </c>
      <c r="J6600" s="30" t="s">
        <v>32513</v>
      </c>
      <c r="K6600" s="57">
        <v>129730461115</v>
      </c>
      <c r="L6600" s="30"/>
      <c r="M6600" s="30"/>
      <c r="N6600" s="30"/>
      <c r="O6600" s="30"/>
      <c r="P6600" s="30"/>
      <c r="Q6600" s="30" t="s">
        <v>32514</v>
      </c>
      <c r="R6600" s="30"/>
      <c r="S6600" s="30" t="s">
        <v>32515</v>
      </c>
      <c r="T6600" s="30"/>
      <c r="U6600" s="30"/>
      <c r="V6600" s="30" t="s">
        <v>1444</v>
      </c>
    </row>
    <row r="6601" spans="1:22" ht="15" customHeight="1">
      <c r="A6601" s="30">
        <v>93101</v>
      </c>
      <c r="B6601" s="30" t="s">
        <v>32516</v>
      </c>
      <c r="C6601" s="30"/>
      <c r="D6601" s="30" t="s">
        <v>32516</v>
      </c>
      <c r="E6601" s="30" t="s">
        <v>26048</v>
      </c>
      <c r="F6601" s="30" t="s">
        <v>9813</v>
      </c>
      <c r="G6601" s="30" t="s">
        <v>3405</v>
      </c>
      <c r="H6601" s="30" t="s">
        <v>1377</v>
      </c>
      <c r="I6601" s="30">
        <v>55004160</v>
      </c>
      <c r="J6601" s="30" t="s">
        <v>32517</v>
      </c>
      <c r="K6601" s="57" t="s">
        <v>32518</v>
      </c>
      <c r="L6601" s="30"/>
      <c r="M6601" s="30"/>
      <c r="N6601" s="30"/>
      <c r="O6601" s="30"/>
      <c r="P6601" s="30"/>
      <c r="Q6601" s="30" t="s">
        <v>30331</v>
      </c>
      <c r="R6601" s="30"/>
      <c r="S6601" s="30" t="s">
        <v>32519</v>
      </c>
      <c r="T6601" s="30"/>
      <c r="U6601" s="30"/>
      <c r="V6601" s="30" t="s">
        <v>1444</v>
      </c>
    </row>
    <row r="6602" spans="1:22" ht="15" customHeight="1">
      <c r="A6602" s="30">
        <v>93201</v>
      </c>
      <c r="B6602" s="30" t="s">
        <v>32520</v>
      </c>
      <c r="C6602" s="30"/>
      <c r="D6602" s="30" t="s">
        <v>32520</v>
      </c>
      <c r="E6602" s="30" t="s">
        <v>32521</v>
      </c>
      <c r="F6602" s="30" t="s">
        <v>26512</v>
      </c>
      <c r="G6602" s="30" t="s">
        <v>11972</v>
      </c>
      <c r="H6602" s="30" t="s">
        <v>1377</v>
      </c>
      <c r="I6602" s="30">
        <v>55590000</v>
      </c>
      <c r="J6602" s="30" t="s">
        <v>32522</v>
      </c>
      <c r="K6602" s="57" t="s">
        <v>32523</v>
      </c>
      <c r="L6602" s="30"/>
      <c r="M6602" s="30"/>
      <c r="N6602" s="30"/>
      <c r="O6602" s="30"/>
      <c r="P6602" s="30"/>
      <c r="Q6602" s="30" t="s">
        <v>32524</v>
      </c>
      <c r="R6602" s="30"/>
      <c r="S6602" s="30"/>
      <c r="T6602" s="30"/>
      <c r="U6602" s="30"/>
      <c r="V6602" s="30" t="s">
        <v>1428</v>
      </c>
    </row>
    <row r="6603" spans="1:22" ht="15" customHeight="1">
      <c r="A6603" s="30">
        <v>93301</v>
      </c>
      <c r="B6603" s="30" t="s">
        <v>32525</v>
      </c>
      <c r="C6603" s="30"/>
      <c r="D6603" s="30" t="s">
        <v>32525</v>
      </c>
      <c r="E6603" s="30" t="s">
        <v>32526</v>
      </c>
      <c r="F6603" s="30" t="s">
        <v>1454</v>
      </c>
      <c r="G6603" s="30" t="s">
        <v>13580</v>
      </c>
      <c r="H6603" s="30" t="s">
        <v>1377</v>
      </c>
      <c r="I6603" s="30">
        <v>55750000</v>
      </c>
      <c r="J6603" s="30" t="s">
        <v>32527</v>
      </c>
      <c r="K6603" s="57" t="s">
        <v>32528</v>
      </c>
      <c r="L6603" s="30"/>
      <c r="M6603" s="30"/>
      <c r="N6603" s="30"/>
      <c r="O6603" s="30"/>
      <c r="P6603" s="30"/>
      <c r="Q6603" s="30" t="s">
        <v>32529</v>
      </c>
      <c r="R6603" s="30"/>
      <c r="S6603" s="30"/>
      <c r="T6603" s="30"/>
      <c r="U6603" s="30"/>
      <c r="V6603" s="30" t="s">
        <v>1444</v>
      </c>
    </row>
    <row r="6604" spans="1:22" ht="15" customHeight="1">
      <c r="A6604" s="30">
        <v>93401</v>
      </c>
      <c r="B6604" s="30" t="s">
        <v>32530</v>
      </c>
      <c r="C6604" s="30"/>
      <c r="D6604" s="30" t="s">
        <v>32530</v>
      </c>
      <c r="E6604" s="30" t="s">
        <v>32531</v>
      </c>
      <c r="F6604" s="30" t="s">
        <v>12149</v>
      </c>
      <c r="G6604" s="30" t="s">
        <v>1700</v>
      </c>
      <c r="H6604" s="30" t="s">
        <v>1377</v>
      </c>
      <c r="I6604" s="30">
        <v>51020280</v>
      </c>
      <c r="J6604" s="30" t="s">
        <v>32532</v>
      </c>
      <c r="K6604" s="57">
        <v>105695610</v>
      </c>
      <c r="L6604" s="30"/>
      <c r="M6604" s="30"/>
      <c r="N6604" s="30"/>
      <c r="O6604" s="30"/>
      <c r="P6604" s="30"/>
      <c r="Q6604" s="30" t="s">
        <v>32533</v>
      </c>
      <c r="R6604" s="30"/>
      <c r="S6604" s="30" t="s">
        <v>32534</v>
      </c>
      <c r="T6604" s="30"/>
      <c r="U6604" s="30"/>
      <c r="V6604" s="30" t="s">
        <v>1444</v>
      </c>
    </row>
    <row r="6605" spans="1:22" ht="15" customHeight="1">
      <c r="A6605" s="30">
        <v>93501</v>
      </c>
      <c r="B6605" s="30" t="s">
        <v>32535</v>
      </c>
      <c r="C6605" s="30"/>
      <c r="D6605" s="30" t="s">
        <v>32535</v>
      </c>
      <c r="E6605" s="30" t="s">
        <v>32536</v>
      </c>
      <c r="F6605" s="30" t="s">
        <v>32537</v>
      </c>
      <c r="G6605" s="30" t="s">
        <v>1746</v>
      </c>
      <c r="H6605" s="30" t="s">
        <v>1377</v>
      </c>
      <c r="I6605" s="30">
        <v>54435455</v>
      </c>
      <c r="J6605" s="30" t="s">
        <v>32538</v>
      </c>
      <c r="K6605" s="57" t="s">
        <v>32539</v>
      </c>
      <c r="L6605" s="30"/>
      <c r="M6605" s="30"/>
      <c r="N6605" s="30"/>
      <c r="O6605" s="30"/>
      <c r="P6605" s="30"/>
      <c r="Q6605" s="30" t="s">
        <v>32540</v>
      </c>
      <c r="R6605" s="30"/>
      <c r="S6605" s="30"/>
      <c r="T6605" s="30"/>
      <c r="U6605" s="30"/>
      <c r="V6605" s="30" t="s">
        <v>1444</v>
      </c>
    </row>
    <row r="6606" spans="1:22" ht="15" customHeight="1">
      <c r="A6606" s="30">
        <v>93601</v>
      </c>
      <c r="B6606" s="30" t="s">
        <v>32541</v>
      </c>
      <c r="C6606" s="30"/>
      <c r="D6606" s="30" t="s">
        <v>32541</v>
      </c>
      <c r="E6606" s="30" t="s">
        <v>32542</v>
      </c>
      <c r="F6606" s="30" t="s">
        <v>1454</v>
      </c>
      <c r="G6606" s="30" t="s">
        <v>15706</v>
      </c>
      <c r="H6606" s="30" t="s">
        <v>1377</v>
      </c>
      <c r="I6606" s="30">
        <v>56280000</v>
      </c>
      <c r="J6606" s="30" t="s">
        <v>32543</v>
      </c>
      <c r="K6606" s="57">
        <v>111753708</v>
      </c>
      <c r="L6606" s="30"/>
      <c r="M6606" s="30"/>
      <c r="N6606" s="30"/>
      <c r="O6606" s="30"/>
      <c r="P6606" s="30"/>
      <c r="Q6606" s="30" t="s">
        <v>32544</v>
      </c>
      <c r="R6606" s="30"/>
      <c r="S6606" s="30" t="s">
        <v>32545</v>
      </c>
      <c r="T6606" s="30"/>
      <c r="U6606" s="30"/>
      <c r="V6606" s="30" t="s">
        <v>1444</v>
      </c>
    </row>
    <row r="6607" spans="1:22" ht="15" customHeight="1">
      <c r="A6607" s="37">
        <v>93701</v>
      </c>
      <c r="B6607" s="37" t="s">
        <v>32546</v>
      </c>
      <c r="C6607" s="37"/>
      <c r="D6607" s="37" t="s">
        <v>32546</v>
      </c>
      <c r="E6607" s="37" t="s">
        <v>32547</v>
      </c>
      <c r="F6607" s="37" t="s">
        <v>1454</v>
      </c>
      <c r="G6607" s="37" t="s">
        <v>32548</v>
      </c>
      <c r="H6607" s="37" t="s">
        <v>1377</v>
      </c>
      <c r="I6607" s="37">
        <v>55450000</v>
      </c>
      <c r="J6607" s="37" t="s">
        <v>32549</v>
      </c>
      <c r="K6607" s="58" t="s">
        <v>32550</v>
      </c>
      <c r="L6607" s="37"/>
      <c r="M6607" s="37"/>
      <c r="N6607" s="37"/>
      <c r="O6607" s="37"/>
      <c r="P6607" s="37"/>
      <c r="Q6607" s="37" t="s">
        <v>32551</v>
      </c>
      <c r="R6607" s="37"/>
      <c r="S6607" s="37"/>
      <c r="T6607" s="37"/>
      <c r="U6607" s="37"/>
      <c r="V6607" s="26" t="s">
        <v>202</v>
      </c>
    </row>
    <row r="6608" spans="1:22" ht="15" customHeight="1">
      <c r="A6608" s="30">
        <v>93801</v>
      </c>
      <c r="B6608" s="30" t="s">
        <v>32552</v>
      </c>
      <c r="C6608" s="30"/>
      <c r="D6608" s="30" t="s">
        <v>32552</v>
      </c>
      <c r="E6608" s="30" t="s">
        <v>32553</v>
      </c>
      <c r="F6608" s="30" t="s">
        <v>1454</v>
      </c>
      <c r="G6608" s="30" t="s">
        <v>8031</v>
      </c>
      <c r="H6608" s="30" t="s">
        <v>1354</v>
      </c>
      <c r="I6608" s="30">
        <v>63640000</v>
      </c>
      <c r="J6608" s="30" t="s">
        <v>32554</v>
      </c>
      <c r="K6608" s="57">
        <v>71253416</v>
      </c>
      <c r="L6608" s="30"/>
      <c r="M6608" s="30"/>
      <c r="N6608" s="30"/>
      <c r="O6608" s="30"/>
      <c r="P6608" s="30"/>
      <c r="Q6608" s="30" t="s">
        <v>32555</v>
      </c>
      <c r="R6608" s="30"/>
      <c r="S6608" s="30" t="s">
        <v>32556</v>
      </c>
      <c r="T6608" s="30"/>
      <c r="U6608" s="30"/>
      <c r="V6608" s="30" t="s">
        <v>1444</v>
      </c>
    </row>
    <row r="6609" spans="1:22" ht="15" customHeight="1">
      <c r="A6609" s="30">
        <v>93901</v>
      </c>
      <c r="B6609" s="30" t="s">
        <v>32557</v>
      </c>
      <c r="C6609" s="30"/>
      <c r="D6609" s="30" t="s">
        <v>32557</v>
      </c>
      <c r="E6609" s="30" t="s">
        <v>32558</v>
      </c>
      <c r="F6609" s="30" t="s">
        <v>32559</v>
      </c>
      <c r="G6609" s="30" t="s">
        <v>1570</v>
      </c>
      <c r="H6609" s="30" t="s">
        <v>1365</v>
      </c>
      <c r="I6609" s="30">
        <v>5053570</v>
      </c>
      <c r="J6609" s="30" t="s">
        <v>32560</v>
      </c>
      <c r="K6609" s="57">
        <v>124908438</v>
      </c>
      <c r="L6609" s="30"/>
      <c r="M6609" s="30"/>
      <c r="N6609" s="30"/>
      <c r="O6609" s="30"/>
      <c r="P6609" s="30"/>
      <c r="Q6609" s="30" t="s">
        <v>32561</v>
      </c>
      <c r="R6609" s="30"/>
      <c r="S6609" s="30" t="s">
        <v>32562</v>
      </c>
      <c r="T6609" s="30"/>
      <c r="U6609" s="30"/>
      <c r="V6609" s="30" t="s">
        <v>1444</v>
      </c>
    </row>
    <row r="6610" spans="1:22" ht="15" customHeight="1">
      <c r="A6610" s="37">
        <v>94001</v>
      </c>
      <c r="B6610" s="37" t="s">
        <v>32563</v>
      </c>
      <c r="C6610" s="37"/>
      <c r="D6610" s="37" t="s">
        <v>32563</v>
      </c>
      <c r="E6610" s="37" t="s">
        <v>32564</v>
      </c>
      <c r="F6610" s="37" t="s">
        <v>12058</v>
      </c>
      <c r="G6610" s="37" t="s">
        <v>1570</v>
      </c>
      <c r="H6610" s="37" t="s">
        <v>1365</v>
      </c>
      <c r="I6610" s="37">
        <v>65085238</v>
      </c>
      <c r="J6610" s="37" t="s">
        <v>32565</v>
      </c>
      <c r="K6610" s="58">
        <v>125423039</v>
      </c>
      <c r="L6610" s="37"/>
      <c r="M6610" s="37"/>
      <c r="N6610" s="37"/>
      <c r="O6610" s="37"/>
      <c r="P6610" s="37"/>
      <c r="Q6610" s="37" t="s">
        <v>32561</v>
      </c>
      <c r="R6610" s="37"/>
      <c r="S6610" s="37" t="s">
        <v>32562</v>
      </c>
      <c r="T6610" s="37"/>
      <c r="U6610" s="37"/>
      <c r="V6610" s="26" t="s">
        <v>202</v>
      </c>
    </row>
    <row r="6611" spans="1:22" ht="15" customHeight="1">
      <c r="A6611" s="37">
        <v>94101</v>
      </c>
      <c r="B6611" s="37" t="s">
        <v>32566</v>
      </c>
      <c r="C6611" s="37"/>
      <c r="D6611" s="37" t="s">
        <v>32566</v>
      </c>
      <c r="E6611" s="37" t="s">
        <v>32567</v>
      </c>
      <c r="F6611" s="37" t="s">
        <v>1454</v>
      </c>
      <c r="G6611" s="37" t="s">
        <v>2457</v>
      </c>
      <c r="H6611" s="37" t="s">
        <v>1375</v>
      </c>
      <c r="I6611" s="37">
        <v>58900000</v>
      </c>
      <c r="J6611" s="37" t="s">
        <v>32568</v>
      </c>
      <c r="K6611" s="58">
        <v>161491324</v>
      </c>
      <c r="L6611" s="37"/>
      <c r="M6611" s="37"/>
      <c r="N6611" s="37"/>
      <c r="O6611" s="37"/>
      <c r="P6611" s="37"/>
      <c r="Q6611" s="37" t="s">
        <v>32569</v>
      </c>
      <c r="R6611" s="37"/>
      <c r="S6611" s="37"/>
      <c r="T6611" s="37"/>
      <c r="U6611" s="37"/>
      <c r="V6611" s="26" t="s">
        <v>202</v>
      </c>
    </row>
    <row r="6612" spans="1:22" ht="15" customHeight="1">
      <c r="A6612" s="30">
        <v>94201</v>
      </c>
      <c r="B6612" s="30" t="s">
        <v>32570</v>
      </c>
      <c r="C6612" s="30"/>
      <c r="D6612" s="30" t="s">
        <v>32570</v>
      </c>
      <c r="E6612" s="30" t="s">
        <v>19325</v>
      </c>
      <c r="F6612" s="30" t="s">
        <v>1454</v>
      </c>
      <c r="G6612" s="30" t="s">
        <v>1540</v>
      </c>
      <c r="H6612" s="30" t="s">
        <v>1373</v>
      </c>
      <c r="I6612" s="30">
        <v>68005020</v>
      </c>
      <c r="J6612" s="30" t="s">
        <v>32571</v>
      </c>
      <c r="K6612" s="57" t="s">
        <v>32572</v>
      </c>
      <c r="L6612" s="30"/>
      <c r="M6612" s="30"/>
      <c r="N6612" s="30"/>
      <c r="O6612" s="30"/>
      <c r="P6612" s="30"/>
      <c r="Q6612" s="30" t="s">
        <v>32573</v>
      </c>
      <c r="R6612" s="30"/>
      <c r="S6612" s="30"/>
      <c r="T6612" s="30"/>
      <c r="U6612" s="30"/>
      <c r="V6612" s="30" t="s">
        <v>1444</v>
      </c>
    </row>
    <row r="6613" spans="1:22" ht="15" customHeight="1">
      <c r="A6613" s="30">
        <v>94301</v>
      </c>
      <c r="B6613" s="30" t="s">
        <v>32574</v>
      </c>
      <c r="C6613" s="30"/>
      <c r="D6613" s="30" t="s">
        <v>32574</v>
      </c>
      <c r="E6613" s="30">
        <v>25</v>
      </c>
      <c r="F6613" s="30" t="s">
        <v>31654</v>
      </c>
      <c r="G6613" s="30" t="s">
        <v>11986</v>
      </c>
      <c r="H6613" s="30" t="s">
        <v>1363</v>
      </c>
      <c r="I6613" s="30">
        <v>76381134</v>
      </c>
      <c r="J6613" s="30" t="s">
        <v>32575</v>
      </c>
      <c r="K6613" s="57">
        <v>104289511</v>
      </c>
      <c r="L6613" s="30"/>
      <c r="M6613" s="30"/>
      <c r="N6613" s="30"/>
      <c r="O6613" s="30"/>
      <c r="P6613" s="30"/>
      <c r="Q6613" s="30" t="s">
        <v>32576</v>
      </c>
      <c r="R6613" s="30"/>
      <c r="S6613" s="30" t="s">
        <v>32577</v>
      </c>
      <c r="T6613" s="30"/>
      <c r="U6613" s="30"/>
      <c r="V6613" s="30" t="s">
        <v>1444</v>
      </c>
    </row>
    <row r="6614" spans="1:22" ht="15" customHeight="1">
      <c r="A6614" s="30">
        <v>94501</v>
      </c>
      <c r="B6614" s="30" t="s">
        <v>32578</v>
      </c>
      <c r="C6614" s="30"/>
      <c r="D6614" s="30" t="s">
        <v>32578</v>
      </c>
      <c r="E6614" s="30" t="s">
        <v>32579</v>
      </c>
      <c r="F6614" s="30" t="s">
        <v>31870</v>
      </c>
      <c r="G6614" s="30" t="s">
        <v>3831</v>
      </c>
      <c r="H6614" s="30" t="s">
        <v>1391</v>
      </c>
      <c r="I6614" s="30">
        <v>93052550</v>
      </c>
      <c r="J6614" s="30" t="s">
        <v>32580</v>
      </c>
      <c r="K6614" s="57" t="s">
        <v>32581</v>
      </c>
      <c r="L6614" s="30"/>
      <c r="M6614" s="30"/>
      <c r="N6614" s="30"/>
      <c r="O6614" s="30"/>
      <c r="P6614" s="30"/>
      <c r="Q6614" s="30" t="s">
        <v>32582</v>
      </c>
      <c r="R6614" s="30"/>
      <c r="S6614" s="30" t="s">
        <v>32583</v>
      </c>
      <c r="T6614" s="30"/>
      <c r="U6614" s="30"/>
      <c r="V6614" s="30" t="s">
        <v>1444</v>
      </c>
    </row>
    <row r="6615" spans="1:22" ht="15" customHeight="1">
      <c r="A6615" s="37">
        <v>94601</v>
      </c>
      <c r="B6615" s="37" t="s">
        <v>32584</v>
      </c>
      <c r="C6615" s="37"/>
      <c r="D6615" s="37" t="s">
        <v>32584</v>
      </c>
      <c r="E6615" s="37" t="s">
        <v>32585</v>
      </c>
      <c r="F6615" s="37" t="s">
        <v>1454</v>
      </c>
      <c r="G6615" s="37" t="s">
        <v>6862</v>
      </c>
      <c r="H6615" s="37" t="s">
        <v>1391</v>
      </c>
      <c r="I6615" s="37">
        <v>93800026</v>
      </c>
      <c r="J6615" s="37" t="s">
        <v>32586</v>
      </c>
      <c r="K6615" s="58" t="s">
        <v>32587</v>
      </c>
      <c r="L6615" s="37"/>
      <c r="M6615" s="37"/>
      <c r="N6615" s="37"/>
      <c r="O6615" s="37"/>
      <c r="P6615" s="37"/>
      <c r="Q6615" s="37" t="s">
        <v>25883</v>
      </c>
      <c r="R6615" s="37"/>
      <c r="S6615" s="37"/>
      <c r="T6615" s="37"/>
      <c r="U6615" s="37"/>
      <c r="V6615" s="26" t="s">
        <v>202</v>
      </c>
    </row>
    <row r="6616" spans="1:22" ht="15" customHeight="1">
      <c r="A6616" s="30">
        <v>94701</v>
      </c>
      <c r="B6616" s="30" t="s">
        <v>32588</v>
      </c>
      <c r="C6616" s="30"/>
      <c r="D6616" s="30" t="s">
        <v>32588</v>
      </c>
      <c r="E6616" s="30" t="s">
        <v>32589</v>
      </c>
      <c r="F6616" s="30" t="s">
        <v>1454</v>
      </c>
      <c r="G6616" s="30" t="s">
        <v>2963</v>
      </c>
      <c r="H6616" s="30" t="s">
        <v>1367</v>
      </c>
      <c r="I6616" s="30">
        <v>36900103</v>
      </c>
      <c r="J6616" s="30" t="s">
        <v>32590</v>
      </c>
      <c r="K6616" s="57">
        <v>34394850436</v>
      </c>
      <c r="L6616" s="30"/>
      <c r="M6616" s="30"/>
      <c r="N6616" s="30"/>
      <c r="O6616" s="30"/>
      <c r="P6616" s="30"/>
      <c r="Q6616" s="30" t="s">
        <v>32591</v>
      </c>
      <c r="R6616" s="30"/>
      <c r="S6616" s="30" t="s">
        <v>32592</v>
      </c>
      <c r="T6616" s="30"/>
      <c r="U6616" s="30"/>
      <c r="V6616" s="30" t="s">
        <v>1428</v>
      </c>
    </row>
    <row r="6617" spans="1:22" ht="15" customHeight="1">
      <c r="A6617" s="30">
        <v>94801</v>
      </c>
      <c r="B6617" s="30" t="s">
        <v>32593</v>
      </c>
      <c r="C6617" s="30"/>
      <c r="D6617" s="30" t="s">
        <v>32593</v>
      </c>
      <c r="E6617" s="30" t="s">
        <v>32594</v>
      </c>
      <c r="F6617" s="30" t="s">
        <v>9780</v>
      </c>
      <c r="G6617" s="30" t="s">
        <v>1865</v>
      </c>
      <c r="H6617" s="30" t="s">
        <v>1356</v>
      </c>
      <c r="I6617" s="30">
        <v>73041610</v>
      </c>
      <c r="J6617" s="30" t="s">
        <v>32595</v>
      </c>
      <c r="K6617" s="57">
        <v>816911800120</v>
      </c>
      <c r="L6617" s="30"/>
      <c r="M6617" s="30"/>
      <c r="N6617" s="30"/>
      <c r="O6617" s="30"/>
      <c r="P6617" s="30"/>
      <c r="Q6617" s="30" t="s">
        <v>32596</v>
      </c>
      <c r="R6617" s="30"/>
      <c r="S6617" s="30" t="s">
        <v>32597</v>
      </c>
      <c r="T6617" s="30"/>
      <c r="U6617" s="30"/>
      <c r="V6617" s="30" t="s">
        <v>1444</v>
      </c>
    </row>
    <row r="6618" spans="1:22" ht="15" customHeight="1">
      <c r="A6618" s="30">
        <v>94901</v>
      </c>
      <c r="B6618" s="30" t="s">
        <v>32598</v>
      </c>
      <c r="C6618" s="30"/>
      <c r="D6618" s="30" t="s">
        <v>32598</v>
      </c>
      <c r="E6618" s="30" t="s">
        <v>29399</v>
      </c>
      <c r="F6618" s="30" t="s">
        <v>31654</v>
      </c>
      <c r="G6618" s="30" t="s">
        <v>2691</v>
      </c>
      <c r="H6618" s="30" t="s">
        <v>1377</v>
      </c>
      <c r="I6618" s="30">
        <v>55512001</v>
      </c>
      <c r="J6618" s="30" t="s">
        <v>32599</v>
      </c>
      <c r="K6618" s="57">
        <v>103027432</v>
      </c>
      <c r="L6618" s="30"/>
      <c r="M6618" s="30"/>
      <c r="N6618" s="30"/>
      <c r="O6618" s="30"/>
      <c r="P6618" s="30"/>
      <c r="Q6618" s="30" t="s">
        <v>32600</v>
      </c>
      <c r="R6618" s="30"/>
      <c r="S6618" s="30" t="s">
        <v>32601</v>
      </c>
      <c r="T6618" s="30"/>
      <c r="U6618" s="30"/>
      <c r="V6618" s="30" t="s">
        <v>1444</v>
      </c>
    </row>
    <row r="6619" spans="1:22" ht="15" customHeight="1">
      <c r="A6619" s="37">
        <v>95001</v>
      </c>
      <c r="B6619" s="37" t="s">
        <v>32602</v>
      </c>
      <c r="C6619" s="37"/>
      <c r="D6619" s="37" t="s">
        <v>32602</v>
      </c>
      <c r="E6619" s="37" t="s">
        <v>32603</v>
      </c>
      <c r="F6619" s="37" t="s">
        <v>29228</v>
      </c>
      <c r="G6619" s="37" t="s">
        <v>1484</v>
      </c>
      <c r="H6619" s="37" t="s">
        <v>1379</v>
      </c>
      <c r="I6619" s="37">
        <v>64025196</v>
      </c>
      <c r="J6619" s="37" t="s">
        <v>32604</v>
      </c>
      <c r="K6619" s="58">
        <v>197352774</v>
      </c>
      <c r="L6619" s="37"/>
      <c r="M6619" s="37"/>
      <c r="N6619" s="37"/>
      <c r="O6619" s="37"/>
      <c r="P6619" s="37"/>
      <c r="Q6619" s="37" t="s">
        <v>32605</v>
      </c>
      <c r="R6619" s="37"/>
      <c r="S6619" s="37"/>
      <c r="T6619" s="37"/>
      <c r="U6619" s="37"/>
      <c r="V6619" s="26" t="s">
        <v>202</v>
      </c>
    </row>
    <row r="6620" spans="1:22" ht="15" customHeight="1">
      <c r="A6620" s="30">
        <v>95101</v>
      </c>
      <c r="B6620" s="30" t="s">
        <v>32606</v>
      </c>
      <c r="C6620" s="30"/>
      <c r="D6620" s="30" t="s">
        <v>32606</v>
      </c>
      <c r="E6620" s="30" t="s">
        <v>32607</v>
      </c>
      <c r="F6620" s="30" t="s">
        <v>32608</v>
      </c>
      <c r="G6620" s="30" t="s">
        <v>1753</v>
      </c>
      <c r="H6620" s="30" t="s">
        <v>1379</v>
      </c>
      <c r="I6620" s="30">
        <v>64800142</v>
      </c>
      <c r="J6620" s="30" t="s">
        <v>32609</v>
      </c>
      <c r="K6620" s="57" t="s">
        <v>32610</v>
      </c>
      <c r="L6620" s="30"/>
      <c r="M6620" s="30"/>
      <c r="N6620" s="30"/>
      <c r="O6620" s="30"/>
      <c r="P6620" s="30"/>
      <c r="Q6620" s="30" t="s">
        <v>1755</v>
      </c>
      <c r="R6620" s="30"/>
      <c r="S6620" s="30"/>
      <c r="T6620" s="30"/>
      <c r="U6620" s="30"/>
      <c r="V6620" s="30" t="s">
        <v>1444</v>
      </c>
    </row>
    <row r="6621" spans="1:22" ht="15" customHeight="1">
      <c r="A6621" s="30">
        <v>95201</v>
      </c>
      <c r="B6621" s="30" t="s">
        <v>32611</v>
      </c>
      <c r="C6621" s="30"/>
      <c r="D6621" s="30" t="s">
        <v>32611</v>
      </c>
      <c r="E6621" s="30" t="s">
        <v>32612</v>
      </c>
      <c r="F6621" s="30" t="s">
        <v>32613</v>
      </c>
      <c r="G6621" s="30" t="s">
        <v>32614</v>
      </c>
      <c r="H6621" s="30" t="s">
        <v>1367</v>
      </c>
      <c r="I6621" s="30">
        <v>35365000</v>
      </c>
      <c r="J6621" s="30" t="s">
        <v>32615</v>
      </c>
      <c r="K6621" s="57">
        <v>32211670075</v>
      </c>
      <c r="L6621" s="30"/>
      <c r="M6621" s="30"/>
      <c r="N6621" s="30"/>
      <c r="O6621" s="30"/>
      <c r="P6621" s="30"/>
      <c r="Q6621" s="30" t="s">
        <v>32616</v>
      </c>
      <c r="R6621" s="30"/>
      <c r="S6621" s="30" t="s">
        <v>32617</v>
      </c>
      <c r="T6621" s="30"/>
      <c r="U6621" s="30"/>
      <c r="V6621" s="30" t="s">
        <v>1444</v>
      </c>
    </row>
    <row r="6622" spans="1:22" ht="15" customHeight="1">
      <c r="A6622" s="30">
        <v>95301</v>
      </c>
      <c r="B6622" s="30" t="s">
        <v>32618</v>
      </c>
      <c r="C6622" s="30"/>
      <c r="D6622" s="30" t="s">
        <v>32618</v>
      </c>
      <c r="E6622" s="30" t="s">
        <v>32619</v>
      </c>
      <c r="F6622" s="30" t="s">
        <v>32620</v>
      </c>
      <c r="G6622" s="30" t="s">
        <v>4133</v>
      </c>
      <c r="H6622" s="30" t="s">
        <v>1367</v>
      </c>
      <c r="I6622" s="30">
        <v>35300302</v>
      </c>
      <c r="J6622" s="30" t="s">
        <v>32621</v>
      </c>
      <c r="K6622" s="57">
        <v>41616180005</v>
      </c>
      <c r="L6622" s="30"/>
      <c r="M6622" s="30"/>
      <c r="N6622" s="30"/>
      <c r="O6622" s="30"/>
      <c r="P6622" s="30"/>
      <c r="Q6622" s="30" t="s">
        <v>32622</v>
      </c>
      <c r="R6622" s="30"/>
      <c r="S6622" s="30" t="s">
        <v>32623</v>
      </c>
      <c r="T6622" s="30"/>
      <c r="U6622" s="30"/>
      <c r="V6622" s="30" t="s">
        <v>1444</v>
      </c>
    </row>
    <row r="6623" spans="1:22" ht="15" customHeight="1">
      <c r="A6623" s="30">
        <v>95401</v>
      </c>
      <c r="B6623" s="30" t="s">
        <v>32624</v>
      </c>
      <c r="C6623" s="30"/>
      <c r="D6623" s="30" t="s">
        <v>32624</v>
      </c>
      <c r="E6623" s="30" t="s">
        <v>32625</v>
      </c>
      <c r="F6623" s="30" t="s">
        <v>1454</v>
      </c>
      <c r="G6623" s="30" t="s">
        <v>31290</v>
      </c>
      <c r="H6623" s="30" t="s">
        <v>1358</v>
      </c>
      <c r="I6623" s="30">
        <v>29260000</v>
      </c>
      <c r="J6623" s="30" t="s">
        <v>32626</v>
      </c>
      <c r="K6623" s="57">
        <v>84079860</v>
      </c>
      <c r="L6623" s="30"/>
      <c r="M6623" s="30"/>
      <c r="N6623" s="30"/>
      <c r="O6623" s="30"/>
      <c r="P6623" s="30"/>
      <c r="Q6623" s="30" t="s">
        <v>32627</v>
      </c>
      <c r="R6623" s="30"/>
      <c r="S6623" s="30" t="s">
        <v>32628</v>
      </c>
      <c r="T6623" s="30"/>
      <c r="U6623" s="30"/>
      <c r="V6623" s="30" t="s">
        <v>1444</v>
      </c>
    </row>
    <row r="6624" spans="1:22" ht="15" customHeight="1">
      <c r="A6624" s="30">
        <v>95501</v>
      </c>
      <c r="B6624" s="30" t="s">
        <v>32629</v>
      </c>
      <c r="C6624" s="30"/>
      <c r="D6624" s="30" t="s">
        <v>32629</v>
      </c>
      <c r="E6624" s="30" t="s">
        <v>32630</v>
      </c>
      <c r="F6624" s="30" t="s">
        <v>32631</v>
      </c>
      <c r="G6624" s="30" t="s">
        <v>3516</v>
      </c>
      <c r="H6624" s="30" t="s">
        <v>1358</v>
      </c>
      <c r="I6624" s="30">
        <v>29101105</v>
      </c>
      <c r="J6624" s="30" t="s">
        <v>32632</v>
      </c>
      <c r="K6624" s="57">
        <v>83093770</v>
      </c>
      <c r="L6624" s="30"/>
      <c r="M6624" s="30"/>
      <c r="N6624" s="30"/>
      <c r="O6624" s="30"/>
      <c r="P6624" s="30"/>
      <c r="Q6624" s="30" t="s">
        <v>32633</v>
      </c>
      <c r="R6624" s="30"/>
      <c r="S6624" s="30" t="s">
        <v>32634</v>
      </c>
      <c r="T6624" s="30"/>
      <c r="U6624" s="30"/>
      <c r="V6624" s="30" t="s">
        <v>1428</v>
      </c>
    </row>
    <row r="6625" spans="1:22" ht="15" customHeight="1">
      <c r="A6625" s="30">
        <v>95801</v>
      </c>
      <c r="B6625" s="30" t="s">
        <v>32635</v>
      </c>
      <c r="C6625" s="30"/>
      <c r="D6625" s="30" t="s">
        <v>32635</v>
      </c>
      <c r="E6625" s="30" t="s">
        <v>32636</v>
      </c>
      <c r="F6625" s="30" t="s">
        <v>1454</v>
      </c>
      <c r="G6625" s="30" t="s">
        <v>4133</v>
      </c>
      <c r="H6625" s="30" t="s">
        <v>1367</v>
      </c>
      <c r="I6625" s="30">
        <v>35300035</v>
      </c>
      <c r="J6625" s="30" t="s">
        <v>32637</v>
      </c>
      <c r="K6625" s="57">
        <v>19502270088</v>
      </c>
      <c r="L6625" s="30"/>
      <c r="M6625" s="30"/>
      <c r="N6625" s="30"/>
      <c r="O6625" s="30"/>
      <c r="P6625" s="30"/>
      <c r="Q6625" s="30" t="s">
        <v>32638</v>
      </c>
      <c r="R6625" s="30"/>
      <c r="S6625" s="30" t="s">
        <v>32639</v>
      </c>
      <c r="T6625" s="30"/>
      <c r="U6625" s="30"/>
      <c r="V6625" s="30" t="s">
        <v>1444</v>
      </c>
    </row>
    <row r="6626" spans="1:22" ht="15" customHeight="1">
      <c r="A6626" s="30">
        <v>96001</v>
      </c>
      <c r="B6626" s="30" t="s">
        <v>32640</v>
      </c>
      <c r="C6626" s="30"/>
      <c r="D6626" s="30" t="s">
        <v>32640</v>
      </c>
      <c r="E6626" s="30" t="s">
        <v>32641</v>
      </c>
      <c r="F6626" s="30" t="s">
        <v>2857</v>
      </c>
      <c r="G6626" s="30" t="s">
        <v>1422</v>
      </c>
      <c r="H6626" s="30" t="s">
        <v>1397</v>
      </c>
      <c r="I6626" s="30">
        <v>4208001</v>
      </c>
      <c r="J6626" s="30" t="s">
        <v>32642</v>
      </c>
      <c r="K6626" s="57">
        <v>143020004111</v>
      </c>
      <c r="L6626" s="30"/>
      <c r="M6626" s="30"/>
      <c r="N6626" s="30"/>
      <c r="O6626" s="30"/>
      <c r="P6626" s="30"/>
      <c r="Q6626" s="30" t="s">
        <v>32643</v>
      </c>
      <c r="R6626" s="30"/>
      <c r="S6626" s="30" t="s">
        <v>32644</v>
      </c>
      <c r="T6626" s="30"/>
      <c r="U6626" s="30"/>
      <c r="V6626" s="30" t="s">
        <v>1428</v>
      </c>
    </row>
    <row r="6627" spans="1:22" ht="15" customHeight="1">
      <c r="A6627" s="30">
        <v>96101</v>
      </c>
      <c r="B6627" s="30" t="s">
        <v>32645</v>
      </c>
      <c r="C6627" s="30"/>
      <c r="D6627" s="30" t="s">
        <v>32645</v>
      </c>
      <c r="E6627" s="30" t="s">
        <v>32646</v>
      </c>
      <c r="F6627" s="30" t="s">
        <v>30941</v>
      </c>
      <c r="G6627" s="30" t="s">
        <v>4238</v>
      </c>
      <c r="H6627" s="30" t="s">
        <v>1358</v>
      </c>
      <c r="I6627" s="30">
        <v>29090720</v>
      </c>
      <c r="J6627" s="30" t="s">
        <v>32647</v>
      </c>
      <c r="K6627" s="57">
        <v>82210721</v>
      </c>
      <c r="L6627" s="30"/>
      <c r="M6627" s="30"/>
      <c r="N6627" s="30"/>
      <c r="O6627" s="30"/>
      <c r="P6627" s="30"/>
      <c r="Q6627" s="30" t="s">
        <v>32648</v>
      </c>
      <c r="R6627" s="30"/>
      <c r="S6627" s="30" t="s">
        <v>32649</v>
      </c>
      <c r="T6627" s="30"/>
      <c r="U6627" s="30"/>
      <c r="V6627" s="30" t="s">
        <v>1444</v>
      </c>
    </row>
    <row r="6628" spans="1:22" ht="15" customHeight="1">
      <c r="A6628" s="30">
        <v>96201</v>
      </c>
      <c r="B6628" s="30" t="s">
        <v>32650</v>
      </c>
      <c r="C6628" s="30"/>
      <c r="D6628" s="30" t="s">
        <v>32650</v>
      </c>
      <c r="E6628" s="30" t="s">
        <v>32651</v>
      </c>
      <c r="F6628" s="30" t="s">
        <v>1454</v>
      </c>
      <c r="G6628" s="30" t="s">
        <v>30834</v>
      </c>
      <c r="H6628" s="30" t="s">
        <v>1367</v>
      </c>
      <c r="I6628" s="30">
        <v>39900000</v>
      </c>
      <c r="J6628" s="30" t="s">
        <v>32652</v>
      </c>
      <c r="K6628" s="57">
        <v>47374230001</v>
      </c>
      <c r="L6628" s="30"/>
      <c r="M6628" s="30"/>
      <c r="N6628" s="30"/>
      <c r="O6628" s="30"/>
      <c r="P6628" s="30"/>
      <c r="Q6628" s="30" t="s">
        <v>32653</v>
      </c>
      <c r="R6628" s="30"/>
      <c r="S6628" s="30"/>
      <c r="T6628" s="30"/>
      <c r="U6628" s="30"/>
      <c r="V6628" s="30" t="s">
        <v>1444</v>
      </c>
    </row>
    <row r="6629" spans="1:22" ht="15" customHeight="1">
      <c r="A6629" s="30">
        <v>96301</v>
      </c>
      <c r="B6629" s="30" t="s">
        <v>32654</v>
      </c>
      <c r="C6629" s="30"/>
      <c r="D6629" s="30" t="s">
        <v>32654</v>
      </c>
      <c r="E6629" s="30" t="s">
        <v>32655</v>
      </c>
      <c r="F6629" s="30" t="s">
        <v>1454</v>
      </c>
      <c r="G6629" s="30" t="s">
        <v>13438</v>
      </c>
      <c r="H6629" s="30" t="s">
        <v>1367</v>
      </c>
      <c r="I6629" s="30">
        <v>39600000</v>
      </c>
      <c r="J6629" s="30" t="s">
        <v>32656</v>
      </c>
      <c r="K6629" s="57">
        <v>34377700081</v>
      </c>
      <c r="L6629" s="30"/>
      <c r="M6629" s="30"/>
      <c r="N6629" s="30"/>
      <c r="O6629" s="30"/>
      <c r="P6629" s="30"/>
      <c r="Q6629" s="30" t="s">
        <v>32657</v>
      </c>
      <c r="R6629" s="30"/>
      <c r="S6629" s="30"/>
      <c r="T6629" s="30"/>
      <c r="U6629" s="30"/>
      <c r="V6629" s="30" t="s">
        <v>1444</v>
      </c>
    </row>
    <row r="6630" spans="1:22" ht="15" customHeight="1">
      <c r="A6630" s="30">
        <v>96501</v>
      </c>
      <c r="B6630" s="30" t="s">
        <v>32658</v>
      </c>
      <c r="C6630" s="30"/>
      <c r="D6630" s="30" t="s">
        <v>32658</v>
      </c>
      <c r="E6630" s="30" t="s">
        <v>30552</v>
      </c>
      <c r="F6630" s="30" t="s">
        <v>32659</v>
      </c>
      <c r="G6630" s="30" t="s">
        <v>1655</v>
      </c>
      <c r="H6630" s="30" t="s">
        <v>1373</v>
      </c>
      <c r="I6630" s="30">
        <v>68507445</v>
      </c>
      <c r="J6630" s="30" t="s">
        <v>32660</v>
      </c>
      <c r="K6630" s="57">
        <v>153269626</v>
      </c>
      <c r="L6630" s="30"/>
      <c r="M6630" s="30"/>
      <c r="N6630" s="30"/>
      <c r="O6630" s="30"/>
      <c r="P6630" s="30"/>
      <c r="Q6630" s="30" t="s">
        <v>32661</v>
      </c>
      <c r="R6630" s="30"/>
      <c r="S6630" s="30" t="s">
        <v>32662</v>
      </c>
      <c r="T6630" s="30"/>
      <c r="U6630" s="30"/>
      <c r="V6630" s="30" t="s">
        <v>1444</v>
      </c>
    </row>
    <row r="6631" spans="1:22" ht="15" customHeight="1">
      <c r="A6631" s="37">
        <v>96601</v>
      </c>
      <c r="B6631" s="37" t="s">
        <v>32663</v>
      </c>
      <c r="C6631" s="37"/>
      <c r="D6631" s="37" t="s">
        <v>32663</v>
      </c>
      <c r="E6631" s="37" t="s">
        <v>32664</v>
      </c>
      <c r="F6631" s="37" t="s">
        <v>1454</v>
      </c>
      <c r="G6631" s="37" t="s">
        <v>6487</v>
      </c>
      <c r="H6631" s="37" t="s">
        <v>1391</v>
      </c>
      <c r="I6631" s="37">
        <v>96745000</v>
      </c>
      <c r="J6631" s="37" t="s">
        <v>32665</v>
      </c>
      <c r="K6631" s="58" t="s">
        <v>32666</v>
      </c>
      <c r="L6631" s="37"/>
      <c r="M6631" s="37"/>
      <c r="N6631" s="37"/>
      <c r="O6631" s="37"/>
      <c r="P6631" s="37"/>
      <c r="Q6631" s="37" t="s">
        <v>32667</v>
      </c>
      <c r="R6631" s="37"/>
      <c r="S6631" s="37"/>
      <c r="T6631" s="37"/>
      <c r="U6631" s="37"/>
      <c r="V6631" s="26" t="s">
        <v>202</v>
      </c>
    </row>
    <row r="6632" spans="1:22" ht="15" customHeight="1">
      <c r="A6632" s="30">
        <v>96701</v>
      </c>
      <c r="B6632" s="30" t="s">
        <v>32668</v>
      </c>
      <c r="C6632" s="30"/>
      <c r="D6632" s="30" t="s">
        <v>32668</v>
      </c>
      <c r="E6632" s="30" t="s">
        <v>32669</v>
      </c>
      <c r="F6632" s="30" t="s">
        <v>32670</v>
      </c>
      <c r="G6632" s="30" t="s">
        <v>9568</v>
      </c>
      <c r="H6632" s="30" t="s">
        <v>1391</v>
      </c>
      <c r="I6632" s="30">
        <v>93180000</v>
      </c>
      <c r="J6632" s="30" t="s">
        <v>32671</v>
      </c>
      <c r="K6632" s="57" t="s">
        <v>32672</v>
      </c>
      <c r="L6632" s="30"/>
      <c r="M6632" s="30"/>
      <c r="N6632" s="30"/>
      <c r="O6632" s="30"/>
      <c r="P6632" s="30"/>
      <c r="Q6632" s="30" t="s">
        <v>32673</v>
      </c>
      <c r="R6632" s="30"/>
      <c r="S6632" s="30" t="s">
        <v>32674</v>
      </c>
      <c r="T6632" s="30"/>
      <c r="U6632" s="30"/>
      <c r="V6632" s="30" t="s">
        <v>1444</v>
      </c>
    </row>
    <row r="6633" spans="1:22" ht="15" customHeight="1">
      <c r="A6633" s="30">
        <v>96801</v>
      </c>
      <c r="B6633" s="30" t="s">
        <v>32675</v>
      </c>
      <c r="C6633" s="30"/>
      <c r="D6633" s="30" t="s">
        <v>32675</v>
      </c>
      <c r="E6633" s="30" t="s">
        <v>32676</v>
      </c>
      <c r="F6633" s="30" t="s">
        <v>12082</v>
      </c>
      <c r="G6633" s="30" t="s">
        <v>4286</v>
      </c>
      <c r="H6633" s="30" t="s">
        <v>1391</v>
      </c>
      <c r="I6633" s="30">
        <v>93542800</v>
      </c>
      <c r="J6633" s="30" t="s">
        <v>32677</v>
      </c>
      <c r="K6633" s="57" t="s">
        <v>32678</v>
      </c>
      <c r="L6633" s="30"/>
      <c r="M6633" s="30"/>
      <c r="N6633" s="30"/>
      <c r="O6633" s="30"/>
      <c r="P6633" s="30"/>
      <c r="Q6633" s="30" t="s">
        <v>32679</v>
      </c>
      <c r="R6633" s="30"/>
      <c r="S6633" s="30"/>
      <c r="T6633" s="30"/>
      <c r="U6633" s="30"/>
      <c r="V6633" s="30" t="s">
        <v>1444</v>
      </c>
    </row>
    <row r="6634" spans="1:22" ht="15" customHeight="1">
      <c r="A6634" s="37">
        <v>96901</v>
      </c>
      <c r="B6634" s="37" t="s">
        <v>32680</v>
      </c>
      <c r="C6634" s="37"/>
      <c r="D6634" s="37" t="s">
        <v>32680</v>
      </c>
      <c r="E6634" s="37" t="s">
        <v>32681</v>
      </c>
      <c r="F6634" s="37" t="s">
        <v>31419</v>
      </c>
      <c r="G6634" s="37" t="s">
        <v>1796</v>
      </c>
      <c r="H6634" s="37" t="s">
        <v>1385</v>
      </c>
      <c r="I6634" s="37">
        <v>59071210</v>
      </c>
      <c r="J6634" s="37" t="s">
        <v>32682</v>
      </c>
      <c r="K6634" s="58">
        <v>206369484</v>
      </c>
      <c r="L6634" s="37"/>
      <c r="M6634" s="37"/>
      <c r="N6634" s="37"/>
      <c r="O6634" s="37"/>
      <c r="P6634" s="37"/>
      <c r="Q6634" s="37" t="s">
        <v>32683</v>
      </c>
      <c r="R6634" s="37"/>
      <c r="S6634" s="37"/>
      <c r="T6634" s="37"/>
      <c r="U6634" s="37"/>
      <c r="V6634" s="26" t="s">
        <v>202</v>
      </c>
    </row>
    <row r="6635" spans="1:22" ht="15" customHeight="1">
      <c r="A6635" s="30">
        <v>97001</v>
      </c>
      <c r="B6635" s="30" t="s">
        <v>32684</v>
      </c>
      <c r="C6635" s="30"/>
      <c r="D6635" s="30" t="s">
        <v>32684</v>
      </c>
      <c r="E6635" s="30" t="s">
        <v>1398</v>
      </c>
      <c r="F6635" s="30" t="s">
        <v>1454</v>
      </c>
      <c r="G6635" s="30" t="s">
        <v>1871</v>
      </c>
      <c r="H6635" s="30" t="s">
        <v>1371</v>
      </c>
      <c r="I6635" s="30">
        <v>78285000</v>
      </c>
      <c r="J6635" s="30" t="s">
        <v>32685</v>
      </c>
      <c r="K6635" s="57">
        <v>137772823</v>
      </c>
      <c r="L6635" s="30"/>
      <c r="M6635" s="30"/>
      <c r="N6635" s="30"/>
      <c r="O6635" s="30"/>
      <c r="P6635" s="30"/>
      <c r="Q6635" s="30" t="s">
        <v>32686</v>
      </c>
      <c r="R6635" s="30"/>
      <c r="S6635" s="30" t="s">
        <v>32687</v>
      </c>
      <c r="T6635" s="30"/>
      <c r="U6635" s="30"/>
      <c r="V6635" s="30" t="s">
        <v>1428</v>
      </c>
    </row>
    <row r="6636" spans="1:22" ht="15" customHeight="1">
      <c r="A6636" s="37">
        <v>97101</v>
      </c>
      <c r="B6636" s="37" t="s">
        <v>32688</v>
      </c>
      <c r="C6636" s="37"/>
      <c r="D6636" s="37" t="s">
        <v>32688</v>
      </c>
      <c r="E6636" s="37" t="s">
        <v>32689</v>
      </c>
      <c r="F6636" s="37" t="s">
        <v>32690</v>
      </c>
      <c r="G6636" s="37" t="s">
        <v>1700</v>
      </c>
      <c r="H6636" s="37" t="s">
        <v>1377</v>
      </c>
      <c r="I6636" s="37">
        <v>50610230</v>
      </c>
      <c r="J6636" s="37" t="s">
        <v>32691</v>
      </c>
      <c r="K6636" s="58">
        <v>14638100</v>
      </c>
      <c r="L6636" s="37"/>
      <c r="M6636" s="37"/>
      <c r="N6636" s="37"/>
      <c r="O6636" s="37"/>
      <c r="P6636" s="37"/>
      <c r="Q6636" s="37" t="s">
        <v>32692</v>
      </c>
      <c r="R6636" s="37"/>
      <c r="S6636" s="37" t="s">
        <v>32693</v>
      </c>
      <c r="T6636" s="37"/>
      <c r="U6636" s="37"/>
      <c r="V6636" s="26" t="s">
        <v>202</v>
      </c>
    </row>
    <row r="6637" spans="1:22" ht="15" customHeight="1">
      <c r="A6637" s="30">
        <v>97201</v>
      </c>
      <c r="B6637" s="30" t="s">
        <v>32694</v>
      </c>
      <c r="C6637" s="30"/>
      <c r="D6637" s="30" t="s">
        <v>32694</v>
      </c>
      <c r="E6637" s="30" t="s">
        <v>32695</v>
      </c>
      <c r="F6637" s="30" t="s">
        <v>1454</v>
      </c>
      <c r="G6637" s="30" t="s">
        <v>7042</v>
      </c>
      <c r="H6637" s="30" t="s">
        <v>1373</v>
      </c>
      <c r="I6637" s="30">
        <v>68555201</v>
      </c>
      <c r="J6637" s="30" t="s">
        <v>32696</v>
      </c>
      <c r="K6637" s="57" t="s">
        <v>32697</v>
      </c>
      <c r="L6637" s="30"/>
      <c r="M6637" s="30"/>
      <c r="N6637" s="30"/>
      <c r="O6637" s="30"/>
      <c r="P6637" s="30"/>
      <c r="Q6637" s="30" t="s">
        <v>32698</v>
      </c>
      <c r="R6637" s="30"/>
      <c r="S6637" s="30" t="s">
        <v>32699</v>
      </c>
      <c r="T6637" s="30"/>
      <c r="U6637" s="30"/>
      <c r="V6637" s="30" t="s">
        <v>1444</v>
      </c>
    </row>
    <row r="6638" spans="1:22" ht="15" customHeight="1">
      <c r="A6638" s="37">
        <v>97401</v>
      </c>
      <c r="B6638" s="37" t="s">
        <v>32700</v>
      </c>
      <c r="C6638" s="37"/>
      <c r="D6638" s="37" t="s">
        <v>32700</v>
      </c>
      <c r="E6638" s="37" t="s">
        <v>32701</v>
      </c>
      <c r="F6638" s="37" t="s">
        <v>1454</v>
      </c>
      <c r="G6638" s="37" t="s">
        <v>2591</v>
      </c>
      <c r="H6638" s="37" t="s">
        <v>1365</v>
      </c>
      <c r="I6638" s="37">
        <v>65300040</v>
      </c>
      <c r="J6638" s="37" t="s">
        <v>32702</v>
      </c>
      <c r="K6638" s="58">
        <v>127299076</v>
      </c>
      <c r="L6638" s="37"/>
      <c r="M6638" s="37"/>
      <c r="N6638" s="37"/>
      <c r="O6638" s="37"/>
      <c r="P6638" s="37"/>
      <c r="Q6638" s="37" t="s">
        <v>32703</v>
      </c>
      <c r="R6638" s="37"/>
      <c r="S6638" s="37" t="s">
        <v>32704</v>
      </c>
      <c r="T6638" s="37"/>
      <c r="U6638" s="37"/>
      <c r="V6638" s="26" t="s">
        <v>202</v>
      </c>
    </row>
    <row r="6639" spans="1:22" ht="15" customHeight="1">
      <c r="A6639" s="30">
        <v>97501</v>
      </c>
      <c r="B6639" s="30" t="s">
        <v>32705</v>
      </c>
      <c r="C6639" s="30"/>
      <c r="D6639" s="30" t="s">
        <v>32705</v>
      </c>
      <c r="E6639" s="30" t="s">
        <v>32706</v>
      </c>
      <c r="F6639" s="30" t="s">
        <v>1454</v>
      </c>
      <c r="G6639" s="30" t="s">
        <v>3886</v>
      </c>
      <c r="H6639" s="30" t="s">
        <v>1395</v>
      </c>
      <c r="I6639" s="30">
        <v>49290000</v>
      </c>
      <c r="J6639" s="30" t="s">
        <v>32707</v>
      </c>
      <c r="K6639" s="57" t="s">
        <v>32708</v>
      </c>
      <c r="L6639" s="30"/>
      <c r="M6639" s="30"/>
      <c r="N6639" s="30"/>
      <c r="O6639" s="30"/>
      <c r="P6639" s="30"/>
      <c r="Q6639" s="30" t="s">
        <v>32709</v>
      </c>
      <c r="R6639" s="30"/>
      <c r="S6639" s="30" t="s">
        <v>32710</v>
      </c>
      <c r="T6639" s="30"/>
      <c r="U6639" s="30"/>
      <c r="V6639" s="30" t="s">
        <v>1444</v>
      </c>
    </row>
    <row r="6640" spans="1:22" ht="15" customHeight="1">
      <c r="A6640" s="30">
        <v>97601</v>
      </c>
      <c r="B6640" s="30" t="s">
        <v>32711</v>
      </c>
      <c r="C6640" s="30"/>
      <c r="D6640" s="30" t="s">
        <v>32711</v>
      </c>
      <c r="E6640" s="30" t="s">
        <v>9287</v>
      </c>
      <c r="F6640" s="30" t="s">
        <v>1454</v>
      </c>
      <c r="G6640" s="30" t="s">
        <v>9441</v>
      </c>
      <c r="H6640" s="30" t="s">
        <v>1373</v>
      </c>
      <c r="I6640" s="30">
        <v>68800000</v>
      </c>
      <c r="J6640" s="30" t="s">
        <v>32712</v>
      </c>
      <c r="K6640" s="57">
        <v>159217970</v>
      </c>
      <c r="L6640" s="30"/>
      <c r="M6640" s="30"/>
      <c r="N6640" s="30"/>
      <c r="O6640" s="30"/>
      <c r="P6640" s="30"/>
      <c r="Q6640" s="30" t="s">
        <v>27333</v>
      </c>
      <c r="R6640" s="30"/>
      <c r="S6640" s="30" t="s">
        <v>32713</v>
      </c>
      <c r="T6640" s="30"/>
      <c r="U6640" s="30"/>
      <c r="V6640" s="30" t="s">
        <v>1444</v>
      </c>
    </row>
    <row r="6641" spans="1:22" ht="15" customHeight="1">
      <c r="A6641" s="30">
        <v>97701</v>
      </c>
      <c r="B6641" s="30" t="s">
        <v>32714</v>
      </c>
      <c r="C6641" s="30"/>
      <c r="D6641" s="30" t="s">
        <v>32714</v>
      </c>
      <c r="E6641" s="30" t="s">
        <v>32715</v>
      </c>
      <c r="F6641" s="30" t="s">
        <v>3064</v>
      </c>
      <c r="G6641" s="30" t="s">
        <v>2519</v>
      </c>
      <c r="H6641" s="30" t="s">
        <v>1391</v>
      </c>
      <c r="I6641" s="30">
        <v>99022006</v>
      </c>
      <c r="J6641" s="30" t="s">
        <v>32716</v>
      </c>
      <c r="K6641" s="57">
        <v>910183260</v>
      </c>
      <c r="L6641" s="30"/>
      <c r="M6641" s="30"/>
      <c r="N6641" s="30"/>
      <c r="O6641" s="30"/>
      <c r="P6641" s="30"/>
      <c r="Q6641" s="30" t="s">
        <v>32717</v>
      </c>
      <c r="R6641" s="30"/>
      <c r="S6641" s="30" t="s">
        <v>32718</v>
      </c>
      <c r="T6641" s="30"/>
      <c r="U6641" s="30"/>
      <c r="V6641" s="30" t="s">
        <v>1444</v>
      </c>
    </row>
    <row r="6642" spans="1:22" ht="15" customHeight="1">
      <c r="A6642" s="30">
        <v>97801</v>
      </c>
      <c r="B6642" s="30" t="s">
        <v>32719</v>
      </c>
      <c r="C6642" s="30"/>
      <c r="D6642" s="30" t="s">
        <v>32719</v>
      </c>
      <c r="E6642" s="30" t="s">
        <v>23602</v>
      </c>
      <c r="F6642" s="30" t="s">
        <v>1454</v>
      </c>
      <c r="G6642" s="30" t="s">
        <v>30159</v>
      </c>
      <c r="H6642" s="30" t="s">
        <v>1373</v>
      </c>
      <c r="I6642" s="30">
        <v>68365000</v>
      </c>
      <c r="J6642" s="30" t="s">
        <v>32720</v>
      </c>
      <c r="K6642" s="57">
        <v>158489764</v>
      </c>
      <c r="L6642" s="30"/>
      <c r="M6642" s="30"/>
      <c r="N6642" s="30"/>
      <c r="O6642" s="30"/>
      <c r="P6642" s="30"/>
      <c r="Q6642" s="30" t="s">
        <v>32721</v>
      </c>
      <c r="R6642" s="30"/>
      <c r="S6642" s="30" t="s">
        <v>32722</v>
      </c>
      <c r="T6642" s="30"/>
      <c r="U6642" s="30"/>
      <c r="V6642" s="30" t="s">
        <v>1444</v>
      </c>
    </row>
    <row r="6643" spans="1:22" ht="15" customHeight="1">
      <c r="A6643" s="30">
        <v>97901</v>
      </c>
      <c r="B6643" s="30" t="s">
        <v>32723</v>
      </c>
      <c r="C6643" s="30"/>
      <c r="D6643" s="30" t="s">
        <v>32723</v>
      </c>
      <c r="E6643" s="30" t="s">
        <v>32724</v>
      </c>
      <c r="F6643" s="30" t="s">
        <v>1454</v>
      </c>
      <c r="G6643" s="30" t="s">
        <v>2754</v>
      </c>
      <c r="H6643" s="30" t="s">
        <v>1397</v>
      </c>
      <c r="I6643" s="30">
        <v>15200000</v>
      </c>
      <c r="J6643" s="30" t="s">
        <v>32725</v>
      </c>
      <c r="K6643" s="57" t="s">
        <v>32726</v>
      </c>
      <c r="L6643" s="30"/>
      <c r="M6643" s="30"/>
      <c r="N6643" s="30"/>
      <c r="O6643" s="30"/>
      <c r="P6643" s="30"/>
      <c r="Q6643" s="30" t="s">
        <v>32727</v>
      </c>
      <c r="R6643" s="30"/>
      <c r="S6643" s="30"/>
      <c r="T6643" s="30"/>
      <c r="U6643" s="30"/>
      <c r="V6643" s="30" t="s">
        <v>1444</v>
      </c>
    </row>
    <row r="6644" spans="1:22" ht="15" customHeight="1">
      <c r="A6644" s="30">
        <v>98001</v>
      </c>
      <c r="B6644" s="30" t="s">
        <v>32728</v>
      </c>
      <c r="C6644" s="30"/>
      <c r="D6644" s="30" t="s">
        <v>32728</v>
      </c>
      <c r="E6644" s="30" t="s">
        <v>32729</v>
      </c>
      <c r="F6644" s="30" t="s">
        <v>1454</v>
      </c>
      <c r="G6644" s="30" t="s">
        <v>3842</v>
      </c>
      <c r="H6644" s="30" t="s">
        <v>1397</v>
      </c>
      <c r="I6644" s="30">
        <v>14960064</v>
      </c>
      <c r="J6644" s="30" t="s">
        <v>32730</v>
      </c>
      <c r="K6644" s="57">
        <v>483062810112</v>
      </c>
      <c r="L6644" s="30"/>
      <c r="M6644" s="30"/>
      <c r="N6644" s="30"/>
      <c r="O6644" s="30"/>
      <c r="P6644" s="30"/>
      <c r="Q6644" s="30" t="s">
        <v>32731</v>
      </c>
      <c r="R6644" s="30"/>
      <c r="S6644" s="30"/>
      <c r="T6644" s="30"/>
      <c r="U6644" s="30"/>
      <c r="V6644" s="30" t="s">
        <v>1444</v>
      </c>
    </row>
    <row r="6645" spans="1:22" ht="15" customHeight="1">
      <c r="A6645" s="30">
        <v>98101</v>
      </c>
      <c r="B6645" s="30" t="s">
        <v>32732</v>
      </c>
      <c r="C6645" s="30"/>
      <c r="D6645" s="30" t="s">
        <v>32732</v>
      </c>
      <c r="E6645" s="30" t="s">
        <v>32733</v>
      </c>
      <c r="F6645" s="30" t="s">
        <v>32734</v>
      </c>
      <c r="G6645" s="30" t="s">
        <v>1671</v>
      </c>
      <c r="H6645" s="30" t="s">
        <v>1397</v>
      </c>
      <c r="I6645" s="30">
        <v>7077290</v>
      </c>
      <c r="J6645" s="30" t="s">
        <v>32735</v>
      </c>
      <c r="K6645" s="57">
        <v>127815112117</v>
      </c>
      <c r="L6645" s="30"/>
      <c r="M6645" s="30"/>
      <c r="N6645" s="30"/>
      <c r="O6645" s="30"/>
      <c r="P6645" s="30"/>
      <c r="Q6645" s="30" t="s">
        <v>32736</v>
      </c>
      <c r="R6645" s="30"/>
      <c r="S6645" s="30" t="s">
        <v>32737</v>
      </c>
      <c r="T6645" s="30"/>
      <c r="U6645" s="30"/>
      <c r="V6645" s="30" t="s">
        <v>1444</v>
      </c>
    </row>
    <row r="6646" spans="1:22" ht="15" customHeight="1">
      <c r="A6646" s="30">
        <v>98201</v>
      </c>
      <c r="B6646" s="30" t="s">
        <v>32738</v>
      </c>
      <c r="C6646" s="30"/>
      <c r="D6646" s="30" t="s">
        <v>32738</v>
      </c>
      <c r="E6646" s="30" t="s">
        <v>32739</v>
      </c>
      <c r="F6646" s="30" t="s">
        <v>1454</v>
      </c>
      <c r="G6646" s="30" t="s">
        <v>8038</v>
      </c>
      <c r="H6646" s="30" t="s">
        <v>1377</v>
      </c>
      <c r="I6646" s="30">
        <v>55150190</v>
      </c>
      <c r="J6646" s="30" t="s">
        <v>32740</v>
      </c>
      <c r="K6646" s="57">
        <v>93651848</v>
      </c>
      <c r="L6646" s="30"/>
      <c r="M6646" s="30"/>
      <c r="N6646" s="30"/>
      <c r="O6646" s="30"/>
      <c r="P6646" s="30"/>
      <c r="Q6646" s="30" t="s">
        <v>32741</v>
      </c>
      <c r="R6646" s="30"/>
      <c r="S6646" s="30" t="s">
        <v>32742</v>
      </c>
      <c r="T6646" s="30"/>
      <c r="U6646" s="30"/>
      <c r="V6646" s="30" t="s">
        <v>1444</v>
      </c>
    </row>
    <row r="6647" spans="1:22" ht="15" customHeight="1">
      <c r="A6647" s="30">
        <v>98301</v>
      </c>
      <c r="B6647" s="30" t="s">
        <v>32743</v>
      </c>
      <c r="C6647" s="30"/>
      <c r="D6647" s="30" t="s">
        <v>32743</v>
      </c>
      <c r="E6647" s="30" t="s">
        <v>32744</v>
      </c>
      <c r="F6647" s="30" t="s">
        <v>1454</v>
      </c>
      <c r="G6647" s="30" t="s">
        <v>2083</v>
      </c>
      <c r="H6647" s="30" t="s">
        <v>1352</v>
      </c>
      <c r="I6647" s="30">
        <v>2928604</v>
      </c>
      <c r="J6647" s="30" t="s">
        <v>32745</v>
      </c>
      <c r="K6647" s="57">
        <v>210569061</v>
      </c>
      <c r="L6647" s="30"/>
      <c r="M6647" s="30"/>
      <c r="N6647" s="30"/>
      <c r="O6647" s="30"/>
      <c r="P6647" s="30"/>
      <c r="Q6647" s="30" t="s">
        <v>32746</v>
      </c>
      <c r="R6647" s="30"/>
      <c r="S6647" s="30" t="s">
        <v>32747</v>
      </c>
      <c r="T6647" s="30"/>
      <c r="U6647" s="30"/>
      <c r="V6647" s="30" t="s">
        <v>1444</v>
      </c>
    </row>
    <row r="6648" spans="1:22" ht="15" customHeight="1">
      <c r="A6648" s="37">
        <v>98401</v>
      </c>
      <c r="B6648" s="37" t="s">
        <v>32748</v>
      </c>
      <c r="C6648" s="37"/>
      <c r="D6648" s="37" t="s">
        <v>32748</v>
      </c>
      <c r="E6648" s="37" t="s">
        <v>32749</v>
      </c>
      <c r="F6648" s="37" t="s">
        <v>1454</v>
      </c>
      <c r="G6648" s="37" t="s">
        <v>15450</v>
      </c>
      <c r="H6648" s="37" t="s">
        <v>1367</v>
      </c>
      <c r="I6648" s="37">
        <v>35590000</v>
      </c>
      <c r="J6648" s="37" t="s">
        <v>32750</v>
      </c>
      <c r="K6648" s="58">
        <v>37445460004</v>
      </c>
      <c r="L6648" s="37"/>
      <c r="M6648" s="37"/>
      <c r="N6648" s="37"/>
      <c r="O6648" s="37"/>
      <c r="P6648" s="37"/>
      <c r="Q6648" s="37" t="s">
        <v>32751</v>
      </c>
      <c r="R6648" s="37"/>
      <c r="S6648" s="37"/>
      <c r="T6648" s="37"/>
      <c r="U6648" s="37"/>
      <c r="V6648" s="26" t="s">
        <v>202</v>
      </c>
    </row>
    <row r="6649" spans="1:22" ht="15" customHeight="1">
      <c r="A6649" s="30">
        <v>98501</v>
      </c>
      <c r="B6649" s="30" t="s">
        <v>32752</v>
      </c>
      <c r="C6649" s="30"/>
      <c r="D6649" s="30" t="s">
        <v>32752</v>
      </c>
      <c r="E6649" s="30" t="s">
        <v>32753</v>
      </c>
      <c r="F6649" s="30" t="s">
        <v>32754</v>
      </c>
      <c r="G6649" s="30" t="s">
        <v>13775</v>
      </c>
      <c r="H6649" s="30" t="s">
        <v>1397</v>
      </c>
      <c r="I6649" s="30">
        <v>13183663</v>
      </c>
      <c r="J6649" s="30" t="s">
        <v>32755</v>
      </c>
      <c r="K6649" s="57">
        <v>748499571112</v>
      </c>
      <c r="L6649" s="30"/>
      <c r="M6649" s="30"/>
      <c r="N6649" s="30"/>
      <c r="O6649" s="30"/>
      <c r="P6649" s="30"/>
      <c r="Q6649" s="30" t="s">
        <v>32756</v>
      </c>
      <c r="R6649" s="30"/>
      <c r="S6649" s="30" t="s">
        <v>32757</v>
      </c>
      <c r="T6649" s="30"/>
      <c r="U6649" s="30"/>
      <c r="V6649" s="30" t="s">
        <v>1428</v>
      </c>
    </row>
    <row r="6650" spans="1:22" ht="15" customHeight="1">
      <c r="A6650" s="30">
        <v>98601</v>
      </c>
      <c r="B6650" s="30" t="s">
        <v>32758</v>
      </c>
      <c r="C6650" s="30"/>
      <c r="D6650" s="30" t="s">
        <v>32758</v>
      </c>
      <c r="E6650" s="30" t="s">
        <v>22304</v>
      </c>
      <c r="F6650" s="30" t="s">
        <v>1454</v>
      </c>
      <c r="G6650" s="30" t="s">
        <v>7739</v>
      </c>
      <c r="H6650" s="30" t="s">
        <v>1367</v>
      </c>
      <c r="I6650" s="30">
        <v>36950000</v>
      </c>
      <c r="J6650" s="30" t="s">
        <v>32759</v>
      </c>
      <c r="K6650" s="57">
        <v>47539750081</v>
      </c>
      <c r="L6650" s="30"/>
      <c r="M6650" s="30"/>
      <c r="N6650" s="30"/>
      <c r="O6650" s="30"/>
      <c r="P6650" s="30"/>
      <c r="Q6650" s="30" t="s">
        <v>32760</v>
      </c>
      <c r="R6650" s="30"/>
      <c r="S6650" s="30"/>
      <c r="T6650" s="30"/>
      <c r="U6650" s="30"/>
      <c r="V6650" s="30" t="s">
        <v>1444</v>
      </c>
    </row>
    <row r="6651" spans="1:22" ht="15" customHeight="1">
      <c r="A6651" s="30">
        <v>98701</v>
      </c>
      <c r="B6651" s="30" t="s">
        <v>32761</v>
      </c>
      <c r="C6651" s="30"/>
      <c r="D6651" s="30" t="s">
        <v>32761</v>
      </c>
      <c r="E6651" s="30" t="s">
        <v>32762</v>
      </c>
      <c r="F6651" s="30" t="s">
        <v>32763</v>
      </c>
      <c r="G6651" s="30" t="s">
        <v>1422</v>
      </c>
      <c r="H6651" s="30" t="s">
        <v>1397</v>
      </c>
      <c r="I6651" s="30">
        <v>2271000</v>
      </c>
      <c r="J6651" s="30" t="s">
        <v>32764</v>
      </c>
      <c r="K6651" s="57">
        <v>144210233110</v>
      </c>
      <c r="L6651" s="30"/>
      <c r="M6651" s="30"/>
      <c r="N6651" s="30"/>
      <c r="O6651" s="30"/>
      <c r="P6651" s="30"/>
      <c r="Q6651" s="30" t="s">
        <v>32765</v>
      </c>
      <c r="R6651" s="30"/>
      <c r="S6651" s="30" t="s">
        <v>32766</v>
      </c>
      <c r="T6651" s="30"/>
      <c r="U6651" s="30"/>
      <c r="V6651" s="30" t="s">
        <v>1444</v>
      </c>
    </row>
    <row r="6652" spans="1:22" ht="15" customHeight="1">
      <c r="A6652" s="30">
        <v>98801</v>
      </c>
      <c r="B6652" s="30" t="s">
        <v>32767</v>
      </c>
      <c r="C6652" s="30"/>
      <c r="D6652" s="30" t="s">
        <v>32767</v>
      </c>
      <c r="E6652" s="30" t="s">
        <v>32762</v>
      </c>
      <c r="F6652" s="30" t="s">
        <v>32763</v>
      </c>
      <c r="G6652" s="30" t="s">
        <v>1422</v>
      </c>
      <c r="H6652" s="30" t="s">
        <v>1397</v>
      </c>
      <c r="I6652" s="30">
        <v>2271000</v>
      </c>
      <c r="J6652" s="30" t="s">
        <v>32768</v>
      </c>
      <c r="K6652" s="57">
        <v>144028490110</v>
      </c>
      <c r="L6652" s="30"/>
      <c r="M6652" s="30"/>
      <c r="N6652" s="30"/>
      <c r="O6652" s="30"/>
      <c r="P6652" s="30"/>
      <c r="Q6652" s="30" t="s">
        <v>32769</v>
      </c>
      <c r="R6652" s="30"/>
      <c r="S6652" s="30" t="s">
        <v>32766</v>
      </c>
      <c r="T6652" s="30"/>
      <c r="U6652" s="30"/>
      <c r="V6652" s="30" t="s">
        <v>1444</v>
      </c>
    </row>
    <row r="6653" spans="1:22" ht="15" customHeight="1">
      <c r="A6653" s="30">
        <v>98901</v>
      </c>
      <c r="B6653" s="30" t="s">
        <v>32770</v>
      </c>
      <c r="C6653" s="30"/>
      <c r="D6653" s="30" t="s">
        <v>32770</v>
      </c>
      <c r="E6653" s="30" t="s">
        <v>2072</v>
      </c>
      <c r="F6653" s="30" t="s">
        <v>1454</v>
      </c>
      <c r="G6653" s="30" t="s">
        <v>6980</v>
      </c>
      <c r="H6653" s="30" t="s">
        <v>1352</v>
      </c>
      <c r="I6653" s="30">
        <v>45653160</v>
      </c>
      <c r="J6653" s="30" t="s">
        <v>32771</v>
      </c>
      <c r="K6653" s="57">
        <v>143377924</v>
      </c>
      <c r="L6653" s="30"/>
      <c r="M6653" s="30"/>
      <c r="N6653" s="30"/>
      <c r="O6653" s="30"/>
      <c r="P6653" s="30"/>
      <c r="Q6653" s="30" t="s">
        <v>11922</v>
      </c>
      <c r="R6653" s="30"/>
      <c r="S6653" s="30" t="s">
        <v>32772</v>
      </c>
      <c r="T6653" s="30"/>
      <c r="U6653" s="30"/>
      <c r="V6653" s="30" t="s">
        <v>1444</v>
      </c>
    </row>
    <row r="6654" spans="1:22" ht="15" customHeight="1">
      <c r="A6654" s="30">
        <v>99001</v>
      </c>
      <c r="B6654" s="30" t="s">
        <v>32773</v>
      </c>
      <c r="C6654" s="30"/>
      <c r="D6654" s="30" t="s">
        <v>32773</v>
      </c>
      <c r="E6654" s="30" t="s">
        <v>32774</v>
      </c>
      <c r="F6654" s="30" t="s">
        <v>1454</v>
      </c>
      <c r="G6654" s="30" t="s">
        <v>5158</v>
      </c>
      <c r="H6654" s="30" t="s">
        <v>1385</v>
      </c>
      <c r="I6654" s="30">
        <v>59270000</v>
      </c>
      <c r="J6654" s="30" t="s">
        <v>32775</v>
      </c>
      <c r="K6654" s="57">
        <v>204420261</v>
      </c>
      <c r="L6654" s="30"/>
      <c r="M6654" s="30"/>
      <c r="N6654" s="30"/>
      <c r="O6654" s="30"/>
      <c r="P6654" s="30"/>
      <c r="Q6654" s="30" t="s">
        <v>32776</v>
      </c>
      <c r="R6654" s="30"/>
      <c r="S6654" s="30" t="s">
        <v>32777</v>
      </c>
      <c r="T6654" s="30"/>
      <c r="U6654" s="30"/>
      <c r="V6654" s="30" t="s">
        <v>1444</v>
      </c>
    </row>
    <row r="6655" spans="1:22" ht="15" customHeight="1">
      <c r="A6655" s="30">
        <v>99101</v>
      </c>
      <c r="B6655" s="30" t="s">
        <v>32778</v>
      </c>
      <c r="C6655" s="30"/>
      <c r="D6655" s="30" t="s">
        <v>32778</v>
      </c>
      <c r="E6655" s="30" t="s">
        <v>32779</v>
      </c>
      <c r="F6655" s="30" t="s">
        <v>1454</v>
      </c>
      <c r="G6655" s="30" t="s">
        <v>32780</v>
      </c>
      <c r="H6655" s="30" t="s">
        <v>1346</v>
      </c>
      <c r="I6655" s="30">
        <v>57445000</v>
      </c>
      <c r="J6655" s="30" t="s">
        <v>32781</v>
      </c>
      <c r="K6655" s="57">
        <v>240208196</v>
      </c>
      <c r="L6655" s="30"/>
      <c r="M6655" s="30"/>
      <c r="N6655" s="30"/>
      <c r="O6655" s="30"/>
      <c r="P6655" s="30"/>
      <c r="Q6655" s="30" t="s">
        <v>22804</v>
      </c>
      <c r="R6655" s="30"/>
      <c r="S6655" s="30" t="s">
        <v>32782</v>
      </c>
      <c r="T6655" s="30"/>
      <c r="U6655" s="30"/>
      <c r="V6655" s="30" t="s">
        <v>1428</v>
      </c>
    </row>
    <row r="6656" spans="1:22" ht="15" customHeight="1">
      <c r="A6656" s="30">
        <v>99301</v>
      </c>
      <c r="B6656" s="30" t="s">
        <v>32783</v>
      </c>
      <c r="C6656" s="30"/>
      <c r="D6656" s="30" t="s">
        <v>32783</v>
      </c>
      <c r="E6656" s="30" t="s">
        <v>32784</v>
      </c>
      <c r="F6656" s="30" t="s">
        <v>32785</v>
      </c>
      <c r="G6656" s="30" t="s">
        <v>11321</v>
      </c>
      <c r="H6656" s="30" t="s">
        <v>1367</v>
      </c>
      <c r="I6656" s="30">
        <v>36400255</v>
      </c>
      <c r="J6656" s="30" t="s">
        <v>32786</v>
      </c>
      <c r="K6656" s="57">
        <v>47631870080</v>
      </c>
      <c r="L6656" s="30"/>
      <c r="M6656" s="30"/>
      <c r="N6656" s="30"/>
      <c r="O6656" s="30"/>
      <c r="P6656" s="30"/>
      <c r="Q6656" s="30" t="s">
        <v>32787</v>
      </c>
      <c r="R6656" s="30"/>
      <c r="S6656" s="30" t="s">
        <v>32788</v>
      </c>
      <c r="T6656" s="30"/>
      <c r="U6656" s="30"/>
      <c r="V6656" s="30" t="s">
        <v>1444</v>
      </c>
    </row>
    <row r="6657" spans="1:22" ht="15" customHeight="1">
      <c r="A6657" s="30">
        <v>99501</v>
      </c>
      <c r="B6657" s="30" t="s">
        <v>32789</v>
      </c>
      <c r="C6657" s="30"/>
      <c r="D6657" s="30" t="s">
        <v>32789</v>
      </c>
      <c r="E6657" s="30" t="s">
        <v>31066</v>
      </c>
      <c r="F6657" s="30" t="s">
        <v>4572</v>
      </c>
      <c r="G6657" s="30" t="s">
        <v>3918</v>
      </c>
      <c r="H6657" s="30" t="s">
        <v>1373</v>
      </c>
      <c r="I6657" s="30">
        <v>68180633</v>
      </c>
      <c r="J6657" s="30" t="s">
        <v>32790</v>
      </c>
      <c r="K6657" s="57" t="s">
        <v>32791</v>
      </c>
      <c r="L6657" s="30"/>
      <c r="M6657" s="30"/>
      <c r="N6657" s="30"/>
      <c r="O6657" s="30"/>
      <c r="P6657" s="30"/>
      <c r="Q6657" s="30" t="s">
        <v>32792</v>
      </c>
      <c r="R6657" s="30"/>
      <c r="S6657" s="30" t="s">
        <v>32793</v>
      </c>
      <c r="T6657" s="30"/>
      <c r="U6657" s="30"/>
      <c r="V6657" s="30" t="s">
        <v>1444</v>
      </c>
    </row>
    <row r="6658" spans="1:22" ht="15" customHeight="1">
      <c r="A6658" s="30">
        <v>99601</v>
      </c>
      <c r="B6658" s="30" t="s">
        <v>32794</v>
      </c>
      <c r="C6658" s="30"/>
      <c r="D6658" s="30" t="s">
        <v>32794</v>
      </c>
      <c r="E6658" s="30" t="s">
        <v>32795</v>
      </c>
      <c r="F6658" s="30" t="s">
        <v>32796</v>
      </c>
      <c r="G6658" s="30" t="s">
        <v>1846</v>
      </c>
      <c r="H6658" s="30" t="s">
        <v>1393</v>
      </c>
      <c r="I6658" s="30">
        <v>89066002</v>
      </c>
      <c r="J6658" s="30" t="s">
        <v>32797</v>
      </c>
      <c r="K6658" s="57">
        <v>261391178</v>
      </c>
      <c r="L6658" s="30"/>
      <c r="M6658" s="30"/>
      <c r="N6658" s="30"/>
      <c r="O6658" s="30"/>
      <c r="P6658" s="30"/>
      <c r="Q6658" s="30" t="s">
        <v>32798</v>
      </c>
      <c r="R6658" s="30"/>
      <c r="S6658" s="30" t="s">
        <v>32799</v>
      </c>
      <c r="T6658" s="30"/>
      <c r="U6658" s="30"/>
      <c r="V6658" s="30" t="s">
        <v>1444</v>
      </c>
    </row>
    <row r="6659" spans="1:22" ht="15" customHeight="1">
      <c r="A6659" s="30">
        <v>99701</v>
      </c>
      <c r="B6659" s="30" t="s">
        <v>32800</v>
      </c>
      <c r="C6659" s="30"/>
      <c r="D6659" s="30" t="s">
        <v>32800</v>
      </c>
      <c r="E6659" s="30" t="s">
        <v>32801</v>
      </c>
      <c r="F6659" s="30" t="s">
        <v>1454</v>
      </c>
      <c r="G6659" s="30" t="s">
        <v>1498</v>
      </c>
      <c r="H6659" s="30" t="s">
        <v>1352</v>
      </c>
      <c r="I6659" s="30">
        <v>44002625</v>
      </c>
      <c r="J6659" s="30" t="s">
        <v>32802</v>
      </c>
      <c r="K6659" s="57">
        <v>9326389</v>
      </c>
      <c r="L6659" s="30"/>
      <c r="M6659" s="30"/>
      <c r="N6659" s="30"/>
      <c r="O6659" s="30"/>
      <c r="P6659" s="30"/>
      <c r="Q6659" s="30" t="s">
        <v>30169</v>
      </c>
      <c r="R6659" s="30"/>
      <c r="S6659" s="30" t="s">
        <v>32803</v>
      </c>
      <c r="T6659" s="30"/>
      <c r="U6659" s="30"/>
      <c r="V6659" s="30" t="s">
        <v>1444</v>
      </c>
    </row>
    <row r="6660" spans="1:22" ht="15" customHeight="1">
      <c r="A6660" s="30">
        <v>99801</v>
      </c>
      <c r="B6660" s="30" t="s">
        <v>32804</v>
      </c>
      <c r="C6660" s="30"/>
      <c r="D6660" s="30" t="s">
        <v>32804</v>
      </c>
      <c r="E6660" s="30" t="s">
        <v>20774</v>
      </c>
      <c r="F6660" s="30" t="s">
        <v>1454</v>
      </c>
      <c r="G6660" s="30" t="s">
        <v>24701</v>
      </c>
      <c r="H6660" s="30" t="s">
        <v>1367</v>
      </c>
      <c r="I6660" s="30">
        <v>38440222</v>
      </c>
      <c r="J6660" s="30" t="s">
        <v>32805</v>
      </c>
      <c r="K6660" s="57">
        <v>35869950007</v>
      </c>
      <c r="L6660" s="30"/>
      <c r="M6660" s="30"/>
      <c r="N6660" s="30"/>
      <c r="O6660" s="30"/>
      <c r="P6660" s="30"/>
      <c r="Q6660" s="30" t="s">
        <v>32806</v>
      </c>
      <c r="R6660" s="30"/>
      <c r="S6660" s="30" t="s">
        <v>32807</v>
      </c>
      <c r="T6660" s="30"/>
      <c r="U6660" s="30"/>
      <c r="V6660" s="30" t="s">
        <v>1444</v>
      </c>
    </row>
    <row r="6661" spans="1:22" ht="15" customHeight="1">
      <c r="A6661" s="30">
        <v>99901</v>
      </c>
      <c r="B6661" s="30" t="s">
        <v>32808</v>
      </c>
      <c r="C6661" s="30"/>
      <c r="D6661" s="30" t="s">
        <v>32808</v>
      </c>
      <c r="E6661" s="30" t="s">
        <v>32809</v>
      </c>
      <c r="F6661" s="30" t="s">
        <v>1454</v>
      </c>
      <c r="G6661" s="30" t="s">
        <v>22242</v>
      </c>
      <c r="H6661" s="30" t="s">
        <v>1383</v>
      </c>
      <c r="I6661" s="30">
        <v>26600000</v>
      </c>
      <c r="J6661" s="30" t="s">
        <v>32810</v>
      </c>
      <c r="K6661" s="57">
        <v>12697090</v>
      </c>
      <c r="L6661" s="30"/>
      <c r="M6661" s="30"/>
      <c r="N6661" s="30"/>
      <c r="O6661" s="30"/>
      <c r="P6661" s="30"/>
      <c r="Q6661" s="30" t="s">
        <v>31623</v>
      </c>
      <c r="R6661" s="30"/>
      <c r="S6661" s="30"/>
      <c r="T6661" s="30"/>
      <c r="U6661" s="30"/>
      <c r="V6661" s="30" t="s">
        <v>1444</v>
      </c>
    </row>
    <row r="6662" spans="1:22" ht="15" customHeight="1">
      <c r="A6662" s="37">
        <v>100001</v>
      </c>
      <c r="B6662" s="37" t="s">
        <v>32811</v>
      </c>
      <c r="C6662" s="37"/>
      <c r="D6662" s="37" t="s">
        <v>32811</v>
      </c>
      <c r="E6662" s="37" t="s">
        <v>32812</v>
      </c>
      <c r="F6662" s="37" t="s">
        <v>32813</v>
      </c>
      <c r="G6662" s="37" t="s">
        <v>2360</v>
      </c>
      <c r="H6662" s="37" t="s">
        <v>1363</v>
      </c>
      <c r="I6662" s="37">
        <v>74485280</v>
      </c>
      <c r="J6662" s="37" t="s">
        <v>32814</v>
      </c>
      <c r="K6662" s="58">
        <v>200587455</v>
      </c>
      <c r="L6662" s="37"/>
      <c r="M6662" s="37"/>
      <c r="N6662" s="37"/>
      <c r="O6662" s="37"/>
      <c r="P6662" s="37"/>
      <c r="Q6662" s="37" t="s">
        <v>32815</v>
      </c>
      <c r="R6662" s="37"/>
      <c r="S6662" s="37" t="s">
        <v>32816</v>
      </c>
      <c r="T6662" s="37"/>
      <c r="U6662" s="37"/>
      <c r="V6662" s="26" t="s">
        <v>202</v>
      </c>
    </row>
    <row r="6663" spans="1:22" ht="15" customHeight="1">
      <c r="A6663" s="30">
        <v>100101</v>
      </c>
      <c r="B6663" s="30" t="s">
        <v>32817</v>
      </c>
      <c r="C6663" s="30"/>
      <c r="D6663" s="30" t="s">
        <v>32817</v>
      </c>
      <c r="E6663" s="30" t="s">
        <v>32818</v>
      </c>
      <c r="F6663" s="30" t="s">
        <v>1454</v>
      </c>
      <c r="G6663" s="30" t="s">
        <v>8645</v>
      </c>
      <c r="H6663" s="30" t="s">
        <v>1383</v>
      </c>
      <c r="I6663" s="30">
        <v>28010030</v>
      </c>
      <c r="J6663" s="30" t="s">
        <v>32819</v>
      </c>
      <c r="K6663" s="57">
        <v>14127615</v>
      </c>
      <c r="L6663" s="30"/>
      <c r="M6663" s="30"/>
      <c r="N6663" s="30"/>
      <c r="O6663" s="30"/>
      <c r="P6663" s="30"/>
      <c r="Q6663" s="30" t="s">
        <v>13398</v>
      </c>
      <c r="R6663" s="30"/>
      <c r="S6663" s="30" t="s">
        <v>32437</v>
      </c>
      <c r="T6663" s="30"/>
      <c r="U6663" s="30"/>
      <c r="V6663" s="30" t="s">
        <v>1444</v>
      </c>
    </row>
    <row r="6664" spans="1:22" ht="15" customHeight="1">
      <c r="A6664" s="30">
        <v>100201</v>
      </c>
      <c r="B6664" s="30" t="s">
        <v>32820</v>
      </c>
      <c r="C6664" s="30"/>
      <c r="D6664" s="30" t="s">
        <v>32820</v>
      </c>
      <c r="E6664" s="30" t="s">
        <v>32821</v>
      </c>
      <c r="F6664" s="30" t="s">
        <v>1454</v>
      </c>
      <c r="G6664" s="30" t="s">
        <v>26776</v>
      </c>
      <c r="H6664" s="30" t="s">
        <v>1367</v>
      </c>
      <c r="I6664" s="30">
        <v>37470000</v>
      </c>
      <c r="J6664" s="30" t="s">
        <v>32822</v>
      </c>
      <c r="K6664" s="57">
        <v>43936160040</v>
      </c>
      <c r="L6664" s="30"/>
      <c r="M6664" s="30"/>
      <c r="N6664" s="30"/>
      <c r="O6664" s="30"/>
      <c r="P6664" s="30"/>
      <c r="Q6664" s="30" t="s">
        <v>13398</v>
      </c>
      <c r="R6664" s="30"/>
      <c r="S6664" s="30" t="s">
        <v>32437</v>
      </c>
      <c r="T6664" s="30"/>
      <c r="U6664" s="30"/>
      <c r="V6664" s="30" t="s">
        <v>1444</v>
      </c>
    </row>
    <row r="6665" spans="1:22" ht="15" customHeight="1">
      <c r="A6665" s="30">
        <v>100301</v>
      </c>
      <c r="B6665" s="30" t="s">
        <v>32823</v>
      </c>
      <c r="C6665" s="30"/>
      <c r="D6665" s="30" t="s">
        <v>32823</v>
      </c>
      <c r="E6665" s="30" t="s">
        <v>32824</v>
      </c>
      <c r="F6665" s="30" t="s">
        <v>1454</v>
      </c>
      <c r="G6665" s="30" t="s">
        <v>32825</v>
      </c>
      <c r="H6665" s="30" t="s">
        <v>1391</v>
      </c>
      <c r="I6665" s="30">
        <v>96360000</v>
      </c>
      <c r="J6665" s="30" t="s">
        <v>32826</v>
      </c>
      <c r="K6665" s="57">
        <v>920026672</v>
      </c>
      <c r="L6665" s="30"/>
      <c r="M6665" s="30"/>
      <c r="N6665" s="30"/>
      <c r="O6665" s="30"/>
      <c r="P6665" s="30"/>
      <c r="Q6665" s="30" t="s">
        <v>32827</v>
      </c>
      <c r="R6665" s="30"/>
      <c r="S6665" s="30" t="s">
        <v>32828</v>
      </c>
      <c r="T6665" s="30"/>
      <c r="U6665" s="30"/>
      <c r="V6665" s="30" t="s">
        <v>1444</v>
      </c>
    </row>
    <row r="6666" spans="1:22" ht="15" customHeight="1">
      <c r="A6666" s="30">
        <v>100401</v>
      </c>
      <c r="B6666" s="30" t="s">
        <v>30366</v>
      </c>
      <c r="C6666" s="30"/>
      <c r="D6666" s="30" t="s">
        <v>30366</v>
      </c>
      <c r="E6666" s="30" t="s">
        <v>32829</v>
      </c>
      <c r="F6666" s="30" t="s">
        <v>1454</v>
      </c>
      <c r="G6666" s="30" t="s">
        <v>1477</v>
      </c>
      <c r="H6666" s="30" t="s">
        <v>1395</v>
      </c>
      <c r="I6666" s="30">
        <v>49500000</v>
      </c>
      <c r="J6666" s="30" t="s">
        <v>32830</v>
      </c>
      <c r="K6666" s="57">
        <v>271763663</v>
      </c>
      <c r="L6666" s="30"/>
      <c r="M6666" s="30"/>
      <c r="N6666" s="30"/>
      <c r="O6666" s="30"/>
      <c r="P6666" s="30"/>
      <c r="Q6666" s="30" t="s">
        <v>22804</v>
      </c>
      <c r="R6666" s="30"/>
      <c r="S6666" s="30" t="s">
        <v>32831</v>
      </c>
      <c r="T6666" s="30"/>
      <c r="U6666" s="30"/>
      <c r="V6666" s="30" t="s">
        <v>1428</v>
      </c>
    </row>
    <row r="6667" spans="1:22" ht="15" customHeight="1">
      <c r="A6667" s="37">
        <v>100501</v>
      </c>
      <c r="B6667" s="37" t="s">
        <v>32832</v>
      </c>
      <c r="C6667" s="37"/>
      <c r="D6667" s="37" t="s">
        <v>32832</v>
      </c>
      <c r="E6667" s="37" t="s">
        <v>2283</v>
      </c>
      <c r="F6667" s="37" t="s">
        <v>2011</v>
      </c>
      <c r="G6667" s="37" t="s">
        <v>2012</v>
      </c>
      <c r="H6667" s="37" t="s">
        <v>1373</v>
      </c>
      <c r="I6667" s="37">
        <v>68515000</v>
      </c>
      <c r="J6667" s="37" t="s">
        <v>32833</v>
      </c>
      <c r="K6667" s="58">
        <v>155663909</v>
      </c>
      <c r="L6667" s="37"/>
      <c r="M6667" s="37"/>
      <c r="N6667" s="37"/>
      <c r="O6667" s="37"/>
      <c r="P6667" s="37"/>
      <c r="Q6667" s="37" t="s">
        <v>32834</v>
      </c>
      <c r="R6667" s="37"/>
      <c r="S6667" s="37" t="s">
        <v>32835</v>
      </c>
      <c r="T6667" s="37"/>
      <c r="U6667" s="37"/>
      <c r="V6667" s="26" t="s">
        <v>202</v>
      </c>
    </row>
    <row r="6668" spans="1:22" ht="15" customHeight="1">
      <c r="A6668" s="30">
        <v>100601</v>
      </c>
      <c r="B6668" s="30" t="s">
        <v>32836</v>
      </c>
      <c r="C6668" s="30"/>
      <c r="D6668" s="30" t="s">
        <v>32836</v>
      </c>
      <c r="E6668" s="30" t="s">
        <v>29376</v>
      </c>
      <c r="F6668" s="30" t="s">
        <v>1454</v>
      </c>
      <c r="G6668" s="30" t="s">
        <v>1570</v>
      </c>
      <c r="H6668" s="30" t="s">
        <v>1365</v>
      </c>
      <c r="I6668" s="30">
        <v>65020251</v>
      </c>
      <c r="J6668" s="30" t="s">
        <v>32837</v>
      </c>
      <c r="K6668" s="57" t="s">
        <v>32838</v>
      </c>
      <c r="L6668" s="30"/>
      <c r="M6668" s="30"/>
      <c r="N6668" s="30"/>
      <c r="O6668" s="30"/>
      <c r="P6668" s="30"/>
      <c r="Q6668" s="30" t="s">
        <v>32839</v>
      </c>
      <c r="R6668" s="30"/>
      <c r="S6668" s="30" t="s">
        <v>32840</v>
      </c>
      <c r="T6668" s="30"/>
      <c r="U6668" s="30"/>
      <c r="V6668" s="30" t="s">
        <v>1444</v>
      </c>
    </row>
    <row r="6669" spans="1:22" ht="15" customHeight="1">
      <c r="A6669" s="30">
        <v>100701</v>
      </c>
      <c r="B6669" s="30" t="s">
        <v>32841</v>
      </c>
      <c r="C6669" s="30"/>
      <c r="D6669" s="30" t="s">
        <v>32841</v>
      </c>
      <c r="E6669" s="30" t="s">
        <v>32842</v>
      </c>
      <c r="F6669" s="30" t="s">
        <v>32843</v>
      </c>
      <c r="G6669" s="30" t="s">
        <v>1422</v>
      </c>
      <c r="H6669" s="30" t="s">
        <v>1397</v>
      </c>
      <c r="I6669" s="30">
        <v>6052060</v>
      </c>
      <c r="J6669" s="30" t="s">
        <v>32844</v>
      </c>
      <c r="K6669" s="57"/>
      <c r="L6669" s="30"/>
      <c r="M6669" s="30"/>
      <c r="N6669" s="30"/>
      <c r="O6669" s="30"/>
      <c r="P6669" s="30"/>
      <c r="Q6669" s="30" t="s">
        <v>32845</v>
      </c>
      <c r="R6669" s="30"/>
      <c r="S6669" s="30" t="s">
        <v>32846</v>
      </c>
      <c r="T6669" s="30"/>
      <c r="U6669" s="30"/>
      <c r="V6669" s="30" t="s">
        <v>1444</v>
      </c>
    </row>
    <row r="6670" spans="1:22" ht="15" customHeight="1">
      <c r="A6670" s="30">
        <v>101301</v>
      </c>
      <c r="B6670" s="30" t="s">
        <v>32847</v>
      </c>
      <c r="C6670" s="30"/>
      <c r="D6670" s="30" t="s">
        <v>32847</v>
      </c>
      <c r="E6670" s="30" t="s">
        <v>32848</v>
      </c>
      <c r="F6670" s="30" t="s">
        <v>8366</v>
      </c>
      <c r="G6670" s="30" t="s">
        <v>1865</v>
      </c>
      <c r="H6670" s="30" t="s">
        <v>1356</v>
      </c>
      <c r="I6670" s="30">
        <v>72115085</v>
      </c>
      <c r="J6670" s="30" t="s">
        <v>32849</v>
      </c>
      <c r="K6670" s="57">
        <v>771758100187</v>
      </c>
      <c r="L6670" s="30"/>
      <c r="M6670" s="30"/>
      <c r="N6670" s="30"/>
      <c r="O6670" s="30"/>
      <c r="P6670" s="30"/>
      <c r="Q6670" s="30" t="s">
        <v>32850</v>
      </c>
      <c r="R6670" s="30"/>
      <c r="S6670" s="30" t="s">
        <v>32851</v>
      </c>
      <c r="T6670" s="30"/>
      <c r="U6670" s="30"/>
      <c r="V6670" s="30" t="s">
        <v>1444</v>
      </c>
    </row>
    <row r="6671" spans="1:22" ht="15" customHeight="1">
      <c r="A6671" s="30">
        <v>101401</v>
      </c>
      <c r="B6671" s="30" t="s">
        <v>32852</v>
      </c>
      <c r="C6671" s="30"/>
      <c r="D6671" s="30" t="s">
        <v>32852</v>
      </c>
      <c r="E6671" s="30" t="s">
        <v>24564</v>
      </c>
      <c r="F6671" s="30" t="s">
        <v>32853</v>
      </c>
      <c r="G6671" s="30" t="s">
        <v>2534</v>
      </c>
      <c r="H6671" s="30" t="s">
        <v>1352</v>
      </c>
      <c r="I6671" s="30">
        <v>44440900</v>
      </c>
      <c r="J6671" s="30" t="s">
        <v>32854</v>
      </c>
      <c r="K6671" s="57">
        <v>180946507</v>
      </c>
      <c r="L6671" s="30"/>
      <c r="M6671" s="30"/>
      <c r="N6671" s="30"/>
      <c r="O6671" s="30"/>
      <c r="P6671" s="30"/>
      <c r="Q6671" s="30"/>
      <c r="R6671" s="30"/>
      <c r="S6671" s="30" t="s">
        <v>32855</v>
      </c>
      <c r="T6671" s="30"/>
      <c r="U6671" s="30"/>
      <c r="V6671" s="30" t="s">
        <v>1428</v>
      </c>
    </row>
    <row r="6672" spans="1:22" ht="15" customHeight="1">
      <c r="A6672" s="37">
        <v>101601</v>
      </c>
      <c r="B6672" s="37" t="s">
        <v>32856</v>
      </c>
      <c r="C6672" s="37"/>
      <c r="D6672" s="37" t="s">
        <v>32856</v>
      </c>
      <c r="E6672" s="37" t="s">
        <v>32857</v>
      </c>
      <c r="F6672" s="37" t="s">
        <v>1454</v>
      </c>
      <c r="G6672" s="37" t="s">
        <v>2171</v>
      </c>
      <c r="H6672" s="37" t="s">
        <v>1346</v>
      </c>
      <c r="I6672" s="37">
        <v>57300070</v>
      </c>
      <c r="J6672" s="37" t="s">
        <v>32858</v>
      </c>
      <c r="K6672" s="58">
        <v>240171276</v>
      </c>
      <c r="L6672" s="37"/>
      <c r="M6672" s="37"/>
      <c r="N6672" s="37"/>
      <c r="O6672" s="37"/>
      <c r="P6672" s="37"/>
      <c r="Q6672" s="37" t="s">
        <v>32859</v>
      </c>
      <c r="R6672" s="37"/>
      <c r="S6672" s="37" t="s">
        <v>32860</v>
      </c>
      <c r="T6672" s="37"/>
      <c r="U6672" s="37"/>
      <c r="V6672" s="26" t="s">
        <v>202</v>
      </c>
    </row>
    <row r="6673" spans="1:22" ht="15" customHeight="1">
      <c r="A6673" s="37">
        <v>101701</v>
      </c>
      <c r="B6673" s="37" t="s">
        <v>32861</v>
      </c>
      <c r="C6673" s="37"/>
      <c r="D6673" s="37" t="s">
        <v>32861</v>
      </c>
      <c r="E6673" s="37" t="s">
        <v>32862</v>
      </c>
      <c r="F6673" s="37" t="s">
        <v>32863</v>
      </c>
      <c r="G6673" s="37" t="s">
        <v>6939</v>
      </c>
      <c r="H6673" s="37" t="s">
        <v>1367</v>
      </c>
      <c r="I6673" s="37">
        <v>36033310</v>
      </c>
      <c r="J6673" s="37" t="s">
        <v>32864</v>
      </c>
      <c r="K6673" s="58">
        <v>46846230084</v>
      </c>
      <c r="L6673" s="37"/>
      <c r="M6673" s="37"/>
      <c r="N6673" s="37"/>
      <c r="O6673" s="37"/>
      <c r="P6673" s="37"/>
      <c r="Q6673" s="37" t="s">
        <v>32865</v>
      </c>
      <c r="R6673" s="37"/>
      <c r="S6673" s="37" t="s">
        <v>32866</v>
      </c>
      <c r="T6673" s="37"/>
      <c r="U6673" s="37"/>
      <c r="V6673" s="26" t="s">
        <v>202</v>
      </c>
    </row>
    <row r="6674" spans="1:22" ht="15" customHeight="1">
      <c r="A6674" s="37">
        <v>101801</v>
      </c>
      <c r="B6674" s="37" t="s">
        <v>32867</v>
      </c>
      <c r="C6674" s="37"/>
      <c r="D6674" s="37" t="s">
        <v>32867</v>
      </c>
      <c r="E6674" s="37" t="s">
        <v>32868</v>
      </c>
      <c r="F6674" s="37" t="s">
        <v>32869</v>
      </c>
      <c r="G6674" s="37" t="s">
        <v>26796</v>
      </c>
      <c r="H6674" s="37" t="s">
        <v>1393</v>
      </c>
      <c r="I6674" s="37">
        <v>89670000</v>
      </c>
      <c r="J6674" s="37" t="s">
        <v>32870</v>
      </c>
      <c r="K6674" s="58">
        <v>260759252</v>
      </c>
      <c r="L6674" s="37"/>
      <c r="M6674" s="37"/>
      <c r="N6674" s="37"/>
      <c r="O6674" s="37"/>
      <c r="P6674" s="37"/>
      <c r="Q6674" s="37" t="s">
        <v>32871</v>
      </c>
      <c r="R6674" s="37"/>
      <c r="S6674" s="37"/>
      <c r="T6674" s="37"/>
      <c r="U6674" s="37"/>
      <c r="V6674" s="26" t="s">
        <v>202</v>
      </c>
    </row>
    <row r="6675" spans="1:22" ht="15" customHeight="1">
      <c r="A6675" s="30">
        <v>101901</v>
      </c>
      <c r="B6675" s="30" t="s">
        <v>32872</v>
      </c>
      <c r="C6675" s="30"/>
      <c r="D6675" s="30" t="s">
        <v>32872</v>
      </c>
      <c r="E6675" s="30" t="s">
        <v>32873</v>
      </c>
      <c r="F6675" s="30" t="s">
        <v>32874</v>
      </c>
      <c r="G6675" s="30" t="s">
        <v>3867</v>
      </c>
      <c r="H6675" s="30" t="s">
        <v>1373</v>
      </c>
      <c r="I6675" s="30">
        <v>66055090</v>
      </c>
      <c r="J6675" s="30" t="s">
        <v>32875</v>
      </c>
      <c r="K6675" s="57">
        <v>158388453</v>
      </c>
      <c r="L6675" s="30"/>
      <c r="M6675" s="30"/>
      <c r="N6675" s="30"/>
      <c r="O6675" s="30"/>
      <c r="P6675" s="30"/>
      <c r="Q6675" s="30" t="s">
        <v>32876</v>
      </c>
      <c r="R6675" s="30"/>
      <c r="S6675" s="30" t="s">
        <v>32877</v>
      </c>
      <c r="T6675" s="30"/>
      <c r="U6675" s="30"/>
      <c r="V6675" s="30" t="s">
        <v>1444</v>
      </c>
    </row>
    <row r="6676" spans="1:22" ht="15" customHeight="1">
      <c r="A6676" s="30">
        <v>102001</v>
      </c>
      <c r="B6676" s="30" t="s">
        <v>32878</v>
      </c>
      <c r="C6676" s="30"/>
      <c r="D6676" s="30" t="s">
        <v>32878</v>
      </c>
      <c r="E6676" s="30" t="s">
        <v>32879</v>
      </c>
      <c r="F6676" s="30" t="s">
        <v>32880</v>
      </c>
      <c r="G6676" s="30" t="s">
        <v>1707</v>
      </c>
      <c r="H6676" s="30" t="s">
        <v>1358</v>
      </c>
      <c r="I6676" s="30">
        <v>29907290</v>
      </c>
      <c r="J6676" s="30" t="s">
        <v>32881</v>
      </c>
      <c r="K6676" s="57">
        <v>83088440</v>
      </c>
      <c r="L6676" s="30"/>
      <c r="M6676" s="30"/>
      <c r="N6676" s="30"/>
      <c r="O6676" s="30"/>
      <c r="P6676" s="30"/>
      <c r="Q6676" s="30" t="s">
        <v>32882</v>
      </c>
      <c r="R6676" s="30"/>
      <c r="S6676" s="30" t="s">
        <v>32883</v>
      </c>
      <c r="T6676" s="30"/>
      <c r="U6676" s="30"/>
      <c r="V6676" s="30" t="s">
        <v>1444</v>
      </c>
    </row>
    <row r="6677" spans="1:22" ht="15" customHeight="1">
      <c r="A6677" s="30">
        <v>102101</v>
      </c>
      <c r="B6677" s="30" t="s">
        <v>32884</v>
      </c>
      <c r="C6677" s="30"/>
      <c r="D6677" s="30" t="s">
        <v>32884</v>
      </c>
      <c r="E6677" s="30" t="s">
        <v>32885</v>
      </c>
      <c r="F6677" s="30" t="s">
        <v>3064</v>
      </c>
      <c r="G6677" s="30" t="s">
        <v>2728</v>
      </c>
      <c r="H6677" s="30" t="s">
        <v>1348</v>
      </c>
      <c r="I6677" s="30">
        <v>69090002</v>
      </c>
      <c r="J6677" s="30" t="s">
        <v>32886</v>
      </c>
      <c r="K6677" s="57">
        <v>54222907</v>
      </c>
      <c r="L6677" s="30"/>
      <c r="M6677" s="30"/>
      <c r="N6677" s="30"/>
      <c r="O6677" s="30"/>
      <c r="P6677" s="30"/>
      <c r="Q6677" s="30" t="s">
        <v>32887</v>
      </c>
      <c r="R6677" s="30"/>
      <c r="S6677" s="30" t="s">
        <v>32888</v>
      </c>
      <c r="T6677" s="30"/>
      <c r="U6677" s="30"/>
      <c r="V6677" s="30" t="s">
        <v>1444</v>
      </c>
    </row>
    <row r="6678" spans="1:22" ht="15" customHeight="1">
      <c r="A6678" s="30">
        <v>102201</v>
      </c>
      <c r="B6678" s="30" t="s">
        <v>32889</v>
      </c>
      <c r="C6678" s="30"/>
      <c r="D6678" s="30" t="s">
        <v>32889</v>
      </c>
      <c r="E6678" s="30" t="s">
        <v>32890</v>
      </c>
      <c r="F6678" s="30" t="s">
        <v>32891</v>
      </c>
      <c r="G6678" s="30" t="s">
        <v>1852</v>
      </c>
      <c r="H6678" s="30" t="s">
        <v>1371</v>
      </c>
      <c r="I6678" s="30">
        <v>78605091</v>
      </c>
      <c r="J6678" s="30" t="s">
        <v>32892</v>
      </c>
      <c r="K6678" s="57">
        <v>140231358</v>
      </c>
      <c r="L6678" s="30"/>
      <c r="M6678" s="30"/>
      <c r="N6678" s="30"/>
      <c r="O6678" s="30"/>
      <c r="P6678" s="30"/>
      <c r="Q6678" s="30" t="s">
        <v>32893</v>
      </c>
      <c r="R6678" s="30"/>
      <c r="S6678" s="30" t="s">
        <v>4437</v>
      </c>
      <c r="T6678" s="30"/>
      <c r="U6678" s="30"/>
      <c r="V6678" s="30" t="s">
        <v>1444</v>
      </c>
    </row>
    <row r="6679" spans="1:22" ht="15" customHeight="1">
      <c r="A6679" s="30">
        <v>102301</v>
      </c>
      <c r="B6679" s="30" t="s">
        <v>32894</v>
      </c>
      <c r="C6679" s="30"/>
      <c r="D6679" s="30" t="s">
        <v>32894</v>
      </c>
      <c r="E6679" s="30" t="s">
        <v>32895</v>
      </c>
      <c r="F6679" s="30" t="s">
        <v>23837</v>
      </c>
      <c r="G6679" s="30" t="s">
        <v>1540</v>
      </c>
      <c r="H6679" s="30" t="s">
        <v>1373</v>
      </c>
      <c r="I6679" s="30">
        <v>68030550</v>
      </c>
      <c r="J6679" s="30" t="s">
        <v>32896</v>
      </c>
      <c r="K6679" s="57">
        <v>159089743</v>
      </c>
      <c r="L6679" s="30"/>
      <c r="M6679" s="30"/>
      <c r="N6679" s="30"/>
      <c r="O6679" s="30"/>
      <c r="P6679" s="30"/>
      <c r="Q6679" s="30" t="s">
        <v>23839</v>
      </c>
      <c r="R6679" s="30"/>
      <c r="S6679" s="30" t="s">
        <v>32897</v>
      </c>
      <c r="T6679" s="30"/>
      <c r="U6679" s="30"/>
      <c r="V6679" s="30" t="s">
        <v>1444</v>
      </c>
    </row>
    <row r="6680" spans="1:22" ht="15" customHeight="1">
      <c r="A6680" s="30">
        <v>102401</v>
      </c>
      <c r="B6680" s="30" t="s">
        <v>32898</v>
      </c>
      <c r="C6680" s="30"/>
      <c r="D6680" s="30" t="s">
        <v>32898</v>
      </c>
      <c r="E6680" s="30" t="s">
        <v>32899</v>
      </c>
      <c r="F6680" s="30" t="s">
        <v>5978</v>
      </c>
      <c r="G6680" s="30" t="s">
        <v>1422</v>
      </c>
      <c r="H6680" s="30" t="s">
        <v>1397</v>
      </c>
      <c r="I6680" s="30">
        <v>5074060</v>
      </c>
      <c r="J6680" s="30" t="s">
        <v>32900</v>
      </c>
      <c r="K6680" s="57">
        <v>124821840116</v>
      </c>
      <c r="L6680" s="30"/>
      <c r="M6680" s="30"/>
      <c r="N6680" s="30"/>
      <c r="O6680" s="30"/>
      <c r="P6680" s="30"/>
      <c r="Q6680" s="30" t="s">
        <v>32901</v>
      </c>
      <c r="R6680" s="30"/>
      <c r="S6680" s="30"/>
      <c r="T6680" s="30"/>
      <c r="U6680" s="30"/>
      <c r="V6680" s="30" t="s">
        <v>1444</v>
      </c>
    </row>
    <row r="6681" spans="1:22" ht="15" customHeight="1">
      <c r="A6681" s="30">
        <v>102501</v>
      </c>
      <c r="B6681" s="30" t="s">
        <v>32902</v>
      </c>
      <c r="C6681" s="30"/>
      <c r="D6681" s="30" t="s">
        <v>32902</v>
      </c>
      <c r="E6681" s="30" t="s">
        <v>32903</v>
      </c>
      <c r="F6681" s="30" t="s">
        <v>32904</v>
      </c>
      <c r="G6681" s="30" t="s">
        <v>3271</v>
      </c>
      <c r="H6681" s="30" t="s">
        <v>1397</v>
      </c>
      <c r="I6681" s="30">
        <v>8663080</v>
      </c>
      <c r="J6681" s="30" t="s">
        <v>32905</v>
      </c>
      <c r="K6681" s="57">
        <v>672406700111</v>
      </c>
      <c r="L6681" s="30"/>
      <c r="M6681" s="30"/>
      <c r="N6681" s="30"/>
      <c r="O6681" s="30"/>
      <c r="P6681" s="30"/>
      <c r="Q6681" s="30" t="s">
        <v>32906</v>
      </c>
      <c r="R6681" s="30"/>
      <c r="S6681" s="30" t="s">
        <v>32907</v>
      </c>
      <c r="T6681" s="30"/>
      <c r="U6681" s="30"/>
      <c r="V6681" s="30" t="s">
        <v>1444</v>
      </c>
    </row>
    <row r="6682" spans="1:22" ht="15" customHeight="1">
      <c r="A6682" s="30">
        <v>102601</v>
      </c>
      <c r="B6682" s="30" t="s">
        <v>32908</v>
      </c>
      <c r="C6682" s="30"/>
      <c r="D6682" s="30" t="s">
        <v>32908</v>
      </c>
      <c r="E6682" s="30" t="s">
        <v>32909</v>
      </c>
      <c r="F6682" s="30" t="s">
        <v>4048</v>
      </c>
      <c r="G6682" s="30" t="s">
        <v>1776</v>
      </c>
      <c r="H6682" s="30" t="s">
        <v>1381</v>
      </c>
      <c r="I6682" s="30">
        <v>81630260</v>
      </c>
      <c r="J6682" s="30" t="s">
        <v>32910</v>
      </c>
      <c r="K6682" s="57">
        <v>9082266582</v>
      </c>
      <c r="L6682" s="30"/>
      <c r="M6682" s="30"/>
      <c r="N6682" s="30"/>
      <c r="O6682" s="30"/>
      <c r="P6682" s="30"/>
      <c r="Q6682" s="30" t="s">
        <v>32911</v>
      </c>
      <c r="R6682" s="30"/>
      <c r="S6682" s="30" t="s">
        <v>32912</v>
      </c>
      <c r="T6682" s="30"/>
      <c r="U6682" s="30"/>
      <c r="V6682" s="30" t="s">
        <v>1428</v>
      </c>
    </row>
    <row r="6683" spans="1:22" ht="15" customHeight="1">
      <c r="A6683" s="30">
        <v>102701</v>
      </c>
      <c r="B6683" s="30" t="s">
        <v>32913</v>
      </c>
      <c r="C6683" s="30"/>
      <c r="D6683" s="30" t="s">
        <v>32913</v>
      </c>
      <c r="E6683" s="30" t="s">
        <v>31506</v>
      </c>
      <c r="F6683" s="30" t="s">
        <v>22210</v>
      </c>
      <c r="G6683" s="30" t="s">
        <v>3516</v>
      </c>
      <c r="H6683" s="30" t="s">
        <v>1358</v>
      </c>
      <c r="I6683" s="30">
        <v>29112043</v>
      </c>
      <c r="J6683" s="30" t="s">
        <v>32914</v>
      </c>
      <c r="K6683" s="57">
        <v>83877240</v>
      </c>
      <c r="L6683" s="30"/>
      <c r="M6683" s="30"/>
      <c r="N6683" s="30"/>
      <c r="O6683" s="30"/>
      <c r="P6683" s="30"/>
      <c r="Q6683" s="30" t="s">
        <v>32915</v>
      </c>
      <c r="R6683" s="30"/>
      <c r="S6683" s="30" t="s">
        <v>32916</v>
      </c>
      <c r="T6683" s="30"/>
      <c r="U6683" s="30"/>
      <c r="V6683" s="30" t="s">
        <v>1428</v>
      </c>
    </row>
    <row r="6684" spans="1:22" ht="15" customHeight="1">
      <c r="A6684" s="30">
        <v>103001</v>
      </c>
      <c r="B6684" s="30" t="s">
        <v>32917</v>
      </c>
      <c r="C6684" s="30"/>
      <c r="D6684" s="30" t="s">
        <v>32917</v>
      </c>
      <c r="E6684" s="30" t="s">
        <v>1349</v>
      </c>
      <c r="F6684" s="30" t="s">
        <v>2436</v>
      </c>
      <c r="G6684" s="30" t="s">
        <v>2205</v>
      </c>
      <c r="H6684" s="30" t="s">
        <v>1375</v>
      </c>
      <c r="I6684" s="30">
        <v>58414280</v>
      </c>
      <c r="J6684" s="30" t="s">
        <v>32918</v>
      </c>
      <c r="K6684" s="57" t="s">
        <v>32919</v>
      </c>
      <c r="L6684" s="30"/>
      <c r="M6684" s="30"/>
      <c r="N6684" s="30"/>
      <c r="O6684" s="30"/>
      <c r="P6684" s="30"/>
      <c r="Q6684" s="30" t="s">
        <v>32920</v>
      </c>
      <c r="R6684" s="30"/>
      <c r="S6684" s="30" t="s">
        <v>32921</v>
      </c>
      <c r="T6684" s="30"/>
      <c r="U6684" s="30"/>
      <c r="V6684" s="30" t="s">
        <v>1444</v>
      </c>
    </row>
    <row r="6685" spans="1:22" ht="15" customHeight="1">
      <c r="A6685" s="30">
        <v>103101</v>
      </c>
      <c r="B6685" s="30" t="s">
        <v>32588</v>
      </c>
      <c r="C6685" s="30"/>
      <c r="D6685" s="30" t="s">
        <v>32588</v>
      </c>
      <c r="E6685" s="30" t="s">
        <v>32922</v>
      </c>
      <c r="F6685" s="30" t="s">
        <v>2962</v>
      </c>
      <c r="G6685" s="30" t="s">
        <v>2963</v>
      </c>
      <c r="H6685" s="30" t="s">
        <v>1367</v>
      </c>
      <c r="I6685" s="30">
        <v>36902051</v>
      </c>
      <c r="J6685" s="30" t="s">
        <v>32923</v>
      </c>
      <c r="K6685" s="57">
        <v>34394850010</v>
      </c>
      <c r="L6685" s="30"/>
      <c r="M6685" s="30"/>
      <c r="N6685" s="30"/>
      <c r="O6685" s="30"/>
      <c r="P6685" s="30"/>
      <c r="Q6685" s="30" t="s">
        <v>32924</v>
      </c>
      <c r="R6685" s="30"/>
      <c r="S6685" s="30" t="s">
        <v>32925</v>
      </c>
      <c r="T6685" s="30"/>
      <c r="U6685" s="30"/>
      <c r="V6685" s="30" t="s">
        <v>1428</v>
      </c>
    </row>
    <row r="6686" spans="1:22" ht="15" customHeight="1">
      <c r="A6686" s="30">
        <v>103201</v>
      </c>
      <c r="B6686" s="30" t="s">
        <v>32125</v>
      </c>
      <c r="C6686" s="30"/>
      <c r="D6686" s="30" t="s">
        <v>32125</v>
      </c>
      <c r="E6686" s="30" t="s">
        <v>9287</v>
      </c>
      <c r="F6686" s="30" t="s">
        <v>1454</v>
      </c>
      <c r="G6686" s="30" t="s">
        <v>2602</v>
      </c>
      <c r="H6686" s="30" t="s">
        <v>1352</v>
      </c>
      <c r="I6686" s="30">
        <v>44700000</v>
      </c>
      <c r="J6686" s="30" t="s">
        <v>32926</v>
      </c>
      <c r="K6686" s="57">
        <v>215410719</v>
      </c>
      <c r="L6686" s="30"/>
      <c r="M6686" s="30"/>
      <c r="N6686" s="30"/>
      <c r="O6686" s="30"/>
      <c r="P6686" s="30"/>
      <c r="Q6686" s="30" t="s">
        <v>32927</v>
      </c>
      <c r="R6686" s="30"/>
      <c r="S6686" s="30" t="s">
        <v>32928</v>
      </c>
      <c r="T6686" s="30"/>
      <c r="U6686" s="30"/>
      <c r="V6686" s="30" t="s">
        <v>1444</v>
      </c>
    </row>
    <row r="6687" spans="1:22" ht="15" customHeight="1">
      <c r="A6687" s="37">
        <v>103301</v>
      </c>
      <c r="B6687" s="37" t="s">
        <v>32929</v>
      </c>
      <c r="C6687" s="37"/>
      <c r="D6687" s="37" t="s">
        <v>32929</v>
      </c>
      <c r="E6687" s="37" t="s">
        <v>32930</v>
      </c>
      <c r="F6687" s="37" t="s">
        <v>1454</v>
      </c>
      <c r="G6687" s="37" t="s">
        <v>2323</v>
      </c>
      <c r="H6687" s="37" t="s">
        <v>1387</v>
      </c>
      <c r="I6687" s="37">
        <v>76801103</v>
      </c>
      <c r="J6687" s="37" t="s">
        <v>32931</v>
      </c>
      <c r="K6687" s="58">
        <v>6457746</v>
      </c>
      <c r="L6687" s="37"/>
      <c r="M6687" s="37"/>
      <c r="N6687" s="37"/>
      <c r="O6687" s="37"/>
      <c r="P6687" s="37"/>
      <c r="Q6687" s="37" t="s">
        <v>32932</v>
      </c>
      <c r="R6687" s="37"/>
      <c r="S6687" s="37" t="s">
        <v>4437</v>
      </c>
      <c r="T6687" s="37"/>
      <c r="U6687" s="37"/>
      <c r="V6687" s="26" t="s">
        <v>202</v>
      </c>
    </row>
    <row r="6688" spans="1:22" ht="15" customHeight="1">
      <c r="A6688" s="30">
        <v>103401</v>
      </c>
      <c r="B6688" s="30" t="s">
        <v>32933</v>
      </c>
      <c r="C6688" s="30"/>
      <c r="D6688" s="30" t="s">
        <v>32933</v>
      </c>
      <c r="E6688" s="30" t="s">
        <v>32934</v>
      </c>
      <c r="F6688" s="30" t="s">
        <v>2083</v>
      </c>
      <c r="G6688" s="30" t="s">
        <v>1422</v>
      </c>
      <c r="H6688" s="30" t="s">
        <v>1397</v>
      </c>
      <c r="I6688" s="30">
        <v>4752010</v>
      </c>
      <c r="J6688" s="30" t="s">
        <v>32935</v>
      </c>
      <c r="K6688" s="57">
        <v>149487456119</v>
      </c>
      <c r="L6688" s="30"/>
      <c r="M6688" s="30"/>
      <c r="N6688" s="30"/>
      <c r="O6688" s="30"/>
      <c r="P6688" s="30"/>
      <c r="Q6688" s="30" t="s">
        <v>32936</v>
      </c>
      <c r="R6688" s="30"/>
      <c r="S6688" s="30" t="s">
        <v>32937</v>
      </c>
      <c r="T6688" s="30"/>
      <c r="U6688" s="30"/>
      <c r="V6688" s="30" t="s">
        <v>1444</v>
      </c>
    </row>
    <row r="6689" spans="1:22" ht="15" customHeight="1">
      <c r="A6689" s="30">
        <v>103501</v>
      </c>
      <c r="B6689" s="30" t="s">
        <v>32938</v>
      </c>
      <c r="C6689" s="30"/>
      <c r="D6689" s="30" t="s">
        <v>32938</v>
      </c>
      <c r="E6689" s="30" t="s">
        <v>32939</v>
      </c>
      <c r="F6689" s="30" t="s">
        <v>1454</v>
      </c>
      <c r="G6689" s="30" t="s">
        <v>32940</v>
      </c>
      <c r="H6689" s="30" t="s">
        <v>1367</v>
      </c>
      <c r="I6689" s="30">
        <v>39642000</v>
      </c>
      <c r="J6689" s="30" t="s">
        <v>32941</v>
      </c>
      <c r="K6689" s="57">
        <v>14972730021</v>
      </c>
      <c r="L6689" s="30"/>
      <c r="M6689" s="30"/>
      <c r="N6689" s="30"/>
      <c r="O6689" s="30"/>
      <c r="P6689" s="30"/>
      <c r="Q6689" s="30" t="s">
        <v>32942</v>
      </c>
      <c r="R6689" s="30"/>
      <c r="S6689" s="30" t="s">
        <v>32943</v>
      </c>
      <c r="T6689" s="30"/>
      <c r="U6689" s="30"/>
      <c r="V6689" s="30" t="s">
        <v>1444</v>
      </c>
    </row>
    <row r="6690" spans="1:22" ht="15" customHeight="1">
      <c r="A6690" s="30">
        <v>103601</v>
      </c>
      <c r="B6690" s="30" t="s">
        <v>32944</v>
      </c>
      <c r="C6690" s="30"/>
      <c r="D6690" s="30" t="s">
        <v>32944</v>
      </c>
      <c r="E6690" s="30" t="s">
        <v>32945</v>
      </c>
      <c r="F6690" s="30" t="s">
        <v>1454</v>
      </c>
      <c r="G6690" s="30" t="s">
        <v>6659</v>
      </c>
      <c r="H6690" s="30" t="s">
        <v>1352</v>
      </c>
      <c r="I6690" s="30">
        <v>44790000</v>
      </c>
      <c r="J6690" s="30" t="s">
        <v>32946</v>
      </c>
      <c r="K6690" s="57">
        <v>104799668</v>
      </c>
      <c r="L6690" s="30"/>
      <c r="M6690" s="30"/>
      <c r="N6690" s="30"/>
      <c r="O6690" s="30"/>
      <c r="P6690" s="30"/>
      <c r="Q6690" s="30" t="s">
        <v>32947</v>
      </c>
      <c r="R6690" s="30"/>
      <c r="S6690" s="30"/>
      <c r="T6690" s="30"/>
      <c r="U6690" s="30"/>
      <c r="V6690" s="30" t="s">
        <v>1444</v>
      </c>
    </row>
    <row r="6691" spans="1:22" ht="15" customHeight="1">
      <c r="A6691" s="37">
        <v>103701</v>
      </c>
      <c r="B6691" s="37" t="s">
        <v>32948</v>
      </c>
      <c r="C6691" s="37"/>
      <c r="D6691" s="37" t="s">
        <v>32948</v>
      </c>
      <c r="E6691" s="37" t="s">
        <v>32949</v>
      </c>
      <c r="F6691" s="37" t="s">
        <v>1454</v>
      </c>
      <c r="G6691" s="37" t="s">
        <v>3758</v>
      </c>
      <c r="H6691" s="37" t="s">
        <v>1365</v>
      </c>
      <c r="I6691" s="37">
        <v>65725000</v>
      </c>
      <c r="J6691" s="37" t="s">
        <v>32950</v>
      </c>
      <c r="K6691" s="58">
        <v>124658938</v>
      </c>
      <c r="L6691" s="37"/>
      <c r="M6691" s="37"/>
      <c r="N6691" s="37"/>
      <c r="O6691" s="37"/>
      <c r="P6691" s="37"/>
      <c r="Q6691" s="37" t="s">
        <v>32951</v>
      </c>
      <c r="R6691" s="37"/>
      <c r="S6691" s="37" t="s">
        <v>32952</v>
      </c>
      <c r="T6691" s="37"/>
      <c r="U6691" s="37"/>
      <c r="V6691" s="26" t="s">
        <v>202</v>
      </c>
    </row>
    <row r="6692" spans="1:22" ht="15" customHeight="1">
      <c r="A6692" s="30">
        <v>103801</v>
      </c>
      <c r="B6692" s="30" t="s">
        <v>32953</v>
      </c>
      <c r="C6692" s="30"/>
      <c r="D6692" s="30" t="s">
        <v>32953</v>
      </c>
      <c r="E6692" s="30" t="s">
        <v>32954</v>
      </c>
      <c r="F6692" s="30" t="s">
        <v>32955</v>
      </c>
      <c r="G6692" s="30" t="s">
        <v>3405</v>
      </c>
      <c r="H6692" s="30" t="s">
        <v>1377</v>
      </c>
      <c r="I6692" s="30">
        <v>55042040</v>
      </c>
      <c r="J6692" s="30" t="s">
        <v>32956</v>
      </c>
      <c r="K6692" s="57"/>
      <c r="L6692" s="30"/>
      <c r="M6692" s="30"/>
      <c r="N6692" s="30"/>
      <c r="O6692" s="30"/>
      <c r="P6692" s="30"/>
      <c r="Q6692" s="30" t="s">
        <v>32957</v>
      </c>
      <c r="R6692" s="30"/>
      <c r="S6692" s="30" t="s">
        <v>32958</v>
      </c>
      <c r="T6692" s="30"/>
      <c r="U6692" s="30"/>
      <c r="V6692" s="30" t="s">
        <v>1444</v>
      </c>
    </row>
    <row r="6693" spans="1:22" ht="15" customHeight="1">
      <c r="A6693" s="30">
        <v>104001</v>
      </c>
      <c r="B6693" s="30" t="s">
        <v>32959</v>
      </c>
      <c r="C6693" s="30"/>
      <c r="D6693" s="30" t="s">
        <v>32959</v>
      </c>
      <c r="E6693" s="30" t="s">
        <v>2525</v>
      </c>
      <c r="F6693" s="30" t="s">
        <v>1454</v>
      </c>
      <c r="G6693" s="30" t="s">
        <v>20837</v>
      </c>
      <c r="H6693" s="30" t="s">
        <v>1373</v>
      </c>
      <c r="I6693" s="30">
        <v>68738000</v>
      </c>
      <c r="J6693" s="30" t="s">
        <v>32960</v>
      </c>
      <c r="K6693" s="57">
        <v>158144651</v>
      </c>
      <c r="L6693" s="30"/>
      <c r="M6693" s="30"/>
      <c r="N6693" s="30"/>
      <c r="O6693" s="30"/>
      <c r="P6693" s="30"/>
      <c r="Q6693" s="30" t="s">
        <v>32961</v>
      </c>
      <c r="R6693" s="30"/>
      <c r="S6693" s="30" t="s">
        <v>32962</v>
      </c>
      <c r="T6693" s="30"/>
      <c r="U6693" s="30"/>
      <c r="V6693" s="30" t="s">
        <v>1444</v>
      </c>
    </row>
    <row r="6694" spans="1:22" ht="15" customHeight="1">
      <c r="A6694" s="30">
        <v>104101</v>
      </c>
      <c r="B6694" s="30" t="s">
        <v>32963</v>
      </c>
      <c r="C6694" s="30"/>
      <c r="D6694" s="30" t="s">
        <v>32963</v>
      </c>
      <c r="E6694" s="30" t="s">
        <v>32964</v>
      </c>
      <c r="F6694" s="30" t="s">
        <v>2727</v>
      </c>
      <c r="G6694" s="30" t="s">
        <v>4275</v>
      </c>
      <c r="H6694" s="30" t="s">
        <v>1373</v>
      </c>
      <c r="I6694" s="30">
        <v>68702180</v>
      </c>
      <c r="J6694" s="30" t="s">
        <v>32965</v>
      </c>
      <c r="K6694" s="57">
        <v>152643656</v>
      </c>
      <c r="L6694" s="30"/>
      <c r="M6694" s="30"/>
      <c r="N6694" s="30"/>
      <c r="O6694" s="30"/>
      <c r="P6694" s="30"/>
      <c r="Q6694" s="30" t="s">
        <v>32966</v>
      </c>
      <c r="R6694" s="30"/>
      <c r="S6694" s="30" t="s">
        <v>32967</v>
      </c>
      <c r="T6694" s="30"/>
      <c r="U6694" s="30"/>
      <c r="V6694" s="30" t="s">
        <v>1444</v>
      </c>
    </row>
    <row r="6695" spans="1:22" ht="15" customHeight="1">
      <c r="A6695" s="30">
        <v>104201</v>
      </c>
      <c r="B6695" s="30" t="s">
        <v>32968</v>
      </c>
      <c r="C6695" s="30"/>
      <c r="D6695" s="30" t="s">
        <v>32968</v>
      </c>
      <c r="E6695" s="30" t="s">
        <v>30541</v>
      </c>
      <c r="F6695" s="30" t="s">
        <v>32969</v>
      </c>
      <c r="G6695" s="30" t="s">
        <v>32970</v>
      </c>
      <c r="H6695" s="30" t="s">
        <v>1385</v>
      </c>
      <c r="I6695" s="30">
        <v>59218000</v>
      </c>
      <c r="J6695" s="30" t="s">
        <v>32971</v>
      </c>
      <c r="K6695" s="57">
        <v>205746594</v>
      </c>
      <c r="L6695" s="30"/>
      <c r="M6695" s="30"/>
      <c r="N6695" s="30"/>
      <c r="O6695" s="30"/>
      <c r="P6695" s="30"/>
      <c r="Q6695" s="30" t="s">
        <v>32972</v>
      </c>
      <c r="R6695" s="30"/>
      <c r="S6695" s="30" t="s">
        <v>32973</v>
      </c>
      <c r="T6695" s="30"/>
      <c r="U6695" s="30"/>
      <c r="V6695" s="30" t="s">
        <v>1444</v>
      </c>
    </row>
    <row r="6696" spans="1:22" ht="15" customHeight="1">
      <c r="A6696" s="30">
        <v>104301</v>
      </c>
      <c r="B6696" s="30" t="s">
        <v>32974</v>
      </c>
      <c r="C6696" s="30"/>
      <c r="D6696" s="30" t="s">
        <v>32974</v>
      </c>
      <c r="E6696" s="30" t="s">
        <v>21149</v>
      </c>
      <c r="F6696" s="30" t="s">
        <v>21149</v>
      </c>
      <c r="G6696" s="30" t="s">
        <v>1422</v>
      </c>
      <c r="H6696" s="30" t="s">
        <v>1397</v>
      </c>
      <c r="I6696" s="30">
        <v>5171900</v>
      </c>
      <c r="J6696" s="30" t="s">
        <v>32975</v>
      </c>
      <c r="K6696" s="57">
        <v>130563858112</v>
      </c>
      <c r="L6696" s="30"/>
      <c r="M6696" s="30"/>
      <c r="N6696" s="30"/>
      <c r="O6696" s="30"/>
      <c r="P6696" s="30"/>
      <c r="Q6696" s="30" t="s">
        <v>32976</v>
      </c>
      <c r="R6696" s="30"/>
      <c r="S6696" s="30" t="s">
        <v>32977</v>
      </c>
      <c r="T6696" s="30"/>
      <c r="U6696" s="30"/>
      <c r="V6696" s="30" t="s">
        <v>1428</v>
      </c>
    </row>
    <row r="6697" spans="1:22" ht="15" customHeight="1">
      <c r="A6697" s="30">
        <v>104401</v>
      </c>
      <c r="B6697" s="30" t="s">
        <v>32978</v>
      </c>
      <c r="C6697" s="30"/>
      <c r="D6697" s="30" t="s">
        <v>32978</v>
      </c>
      <c r="E6697" s="30" t="s">
        <v>32979</v>
      </c>
      <c r="F6697" s="30" t="s">
        <v>1454</v>
      </c>
      <c r="G6697" s="30" t="s">
        <v>17716</v>
      </c>
      <c r="H6697" s="30" t="s">
        <v>1367</v>
      </c>
      <c r="I6697" s="30">
        <v>35540000</v>
      </c>
      <c r="J6697" s="30" t="s">
        <v>32980</v>
      </c>
      <c r="K6697" s="57">
        <v>11084500078</v>
      </c>
      <c r="L6697" s="30"/>
      <c r="M6697" s="30"/>
      <c r="N6697" s="30"/>
      <c r="O6697" s="30"/>
      <c r="P6697" s="30"/>
      <c r="Q6697" s="30" t="s">
        <v>32981</v>
      </c>
      <c r="R6697" s="30"/>
      <c r="S6697" s="30" t="s">
        <v>32982</v>
      </c>
      <c r="T6697" s="30"/>
      <c r="U6697" s="30"/>
      <c r="V6697" s="30" t="s">
        <v>1444</v>
      </c>
    </row>
    <row r="6698" spans="1:22" ht="15" customHeight="1">
      <c r="A6698" s="30">
        <v>104501</v>
      </c>
      <c r="B6698" s="30" t="s">
        <v>32983</v>
      </c>
      <c r="C6698" s="30"/>
      <c r="D6698" s="30" t="s">
        <v>32983</v>
      </c>
      <c r="E6698" s="30" t="s">
        <v>32984</v>
      </c>
      <c r="F6698" s="30" t="s">
        <v>1454</v>
      </c>
      <c r="G6698" s="30" t="s">
        <v>2205</v>
      </c>
      <c r="H6698" s="30" t="s">
        <v>1375</v>
      </c>
      <c r="I6698" s="30">
        <v>58400107</v>
      </c>
      <c r="J6698" s="30" t="s">
        <v>32985</v>
      </c>
      <c r="K6698" s="57" t="s">
        <v>32986</v>
      </c>
      <c r="L6698" s="30"/>
      <c r="M6698" s="30"/>
      <c r="N6698" s="30"/>
      <c r="O6698" s="30"/>
      <c r="P6698" s="30"/>
      <c r="Q6698" s="30" t="s">
        <v>32987</v>
      </c>
      <c r="R6698" s="30"/>
      <c r="S6698" s="30"/>
      <c r="T6698" s="30"/>
      <c r="U6698" s="30"/>
      <c r="V6698" s="30" t="s">
        <v>1444</v>
      </c>
    </row>
    <row r="6699" spans="1:22" ht="15" customHeight="1">
      <c r="A6699" s="30">
        <v>104601</v>
      </c>
      <c r="B6699" s="30" t="s">
        <v>32988</v>
      </c>
      <c r="C6699" s="30"/>
      <c r="D6699" s="30" t="s">
        <v>32988</v>
      </c>
      <c r="E6699" s="30" t="s">
        <v>2715</v>
      </c>
      <c r="F6699" s="30" t="s">
        <v>32989</v>
      </c>
      <c r="G6699" s="30" t="s">
        <v>7572</v>
      </c>
      <c r="H6699" s="30" t="s">
        <v>1387</v>
      </c>
      <c r="I6699" s="30">
        <v>76908354</v>
      </c>
      <c r="J6699" s="30" t="s">
        <v>32990</v>
      </c>
      <c r="K6699" s="57">
        <v>6906095</v>
      </c>
      <c r="L6699" s="30"/>
      <c r="M6699" s="30"/>
      <c r="N6699" s="30"/>
      <c r="O6699" s="30"/>
      <c r="P6699" s="30"/>
      <c r="Q6699" s="30" t="s">
        <v>32991</v>
      </c>
      <c r="R6699" s="30"/>
      <c r="S6699" s="30" t="s">
        <v>32992</v>
      </c>
      <c r="T6699" s="30"/>
      <c r="U6699" s="30"/>
      <c r="V6699" s="30" t="s">
        <v>1444</v>
      </c>
    </row>
    <row r="6700" spans="1:22" ht="15" customHeight="1">
      <c r="A6700" s="30">
        <v>104701</v>
      </c>
      <c r="B6700" s="30" t="s">
        <v>32993</v>
      </c>
      <c r="C6700" s="30"/>
      <c r="D6700" s="30" t="s">
        <v>32993</v>
      </c>
      <c r="E6700" s="30" t="s">
        <v>32994</v>
      </c>
      <c r="F6700" s="30" t="s">
        <v>28152</v>
      </c>
      <c r="G6700" s="30" t="s">
        <v>28153</v>
      </c>
      <c r="H6700" s="30" t="s">
        <v>1397</v>
      </c>
      <c r="I6700" s="30">
        <v>15840000</v>
      </c>
      <c r="J6700" s="30" t="s">
        <v>32995</v>
      </c>
      <c r="K6700" s="57">
        <v>367017149116</v>
      </c>
      <c r="L6700" s="30"/>
      <c r="M6700" s="30"/>
      <c r="N6700" s="30"/>
      <c r="O6700" s="30"/>
      <c r="P6700" s="30"/>
      <c r="Q6700" s="30"/>
      <c r="R6700" s="30"/>
      <c r="S6700" s="30"/>
      <c r="T6700" s="30"/>
      <c r="U6700" s="30"/>
      <c r="V6700" s="30" t="s">
        <v>1444</v>
      </c>
    </row>
    <row r="6701" spans="1:22" ht="15" customHeight="1">
      <c r="A6701" s="37">
        <v>104801</v>
      </c>
      <c r="B6701" s="37" t="s">
        <v>32996</v>
      </c>
      <c r="C6701" s="37"/>
      <c r="D6701" s="37" t="s">
        <v>32996</v>
      </c>
      <c r="E6701" s="37" t="s">
        <v>32997</v>
      </c>
      <c r="F6701" s="37" t="s">
        <v>15730</v>
      </c>
      <c r="G6701" s="37" t="s">
        <v>3694</v>
      </c>
      <c r="H6701" s="37" t="s">
        <v>1373</v>
      </c>
      <c r="I6701" s="37">
        <v>68220000</v>
      </c>
      <c r="J6701" s="37" t="s">
        <v>32998</v>
      </c>
      <c r="K6701" s="58" t="s">
        <v>32999</v>
      </c>
      <c r="L6701" s="37"/>
      <c r="M6701" s="37"/>
      <c r="N6701" s="37"/>
      <c r="O6701" s="37"/>
      <c r="P6701" s="37"/>
      <c r="Q6701" s="37" t="s">
        <v>33000</v>
      </c>
      <c r="R6701" s="37"/>
      <c r="S6701" s="37" t="s">
        <v>33001</v>
      </c>
      <c r="T6701" s="37"/>
      <c r="U6701" s="37"/>
      <c r="V6701" s="26" t="s">
        <v>202</v>
      </c>
    </row>
    <row r="6702" spans="1:22" ht="15" customHeight="1">
      <c r="A6702" s="30">
        <v>104901</v>
      </c>
      <c r="B6702" s="30" t="s">
        <v>33002</v>
      </c>
      <c r="C6702" s="30"/>
      <c r="D6702" s="30" t="s">
        <v>33002</v>
      </c>
      <c r="E6702" s="30" t="s">
        <v>33003</v>
      </c>
      <c r="F6702" s="30" t="s">
        <v>1454</v>
      </c>
      <c r="G6702" s="30" t="s">
        <v>33004</v>
      </c>
      <c r="H6702" s="30" t="s">
        <v>1363</v>
      </c>
      <c r="I6702" s="30">
        <v>76590000</v>
      </c>
      <c r="J6702" s="30" t="s">
        <v>33005</v>
      </c>
      <c r="K6702" s="57">
        <v>109876016</v>
      </c>
      <c r="L6702" s="30"/>
      <c r="M6702" s="30"/>
      <c r="N6702" s="30"/>
      <c r="O6702" s="30"/>
      <c r="P6702" s="30"/>
      <c r="Q6702" s="30" t="s">
        <v>33006</v>
      </c>
      <c r="R6702" s="30"/>
      <c r="S6702" s="30" t="s">
        <v>33007</v>
      </c>
      <c r="T6702" s="30"/>
      <c r="U6702" s="30"/>
      <c r="V6702" s="30" t="s">
        <v>1444</v>
      </c>
    </row>
    <row r="6703" spans="1:22" ht="15" customHeight="1">
      <c r="A6703" s="37">
        <v>105001</v>
      </c>
      <c r="B6703" s="37" t="s">
        <v>33008</v>
      </c>
      <c r="C6703" s="37"/>
      <c r="D6703" s="37" t="s">
        <v>33008</v>
      </c>
      <c r="E6703" s="37" t="s">
        <v>33009</v>
      </c>
      <c r="F6703" s="37" t="s">
        <v>1454</v>
      </c>
      <c r="G6703" s="37" t="s">
        <v>3383</v>
      </c>
      <c r="H6703" s="37" t="s">
        <v>1383</v>
      </c>
      <c r="I6703" s="37">
        <v>24020040</v>
      </c>
      <c r="J6703" s="37" t="s">
        <v>33010</v>
      </c>
      <c r="K6703" s="58">
        <v>14498737</v>
      </c>
      <c r="L6703" s="37"/>
      <c r="M6703" s="37"/>
      <c r="N6703" s="37"/>
      <c r="O6703" s="37"/>
      <c r="P6703" s="37"/>
      <c r="Q6703" s="37" t="s">
        <v>33011</v>
      </c>
      <c r="R6703" s="37"/>
      <c r="S6703" s="37" t="s">
        <v>33012</v>
      </c>
      <c r="T6703" s="37"/>
      <c r="U6703" s="37"/>
      <c r="V6703" s="26" t="s">
        <v>202</v>
      </c>
    </row>
    <row r="6704" spans="1:22" ht="15" customHeight="1">
      <c r="A6704" s="30">
        <v>105101</v>
      </c>
      <c r="B6704" s="30" t="s">
        <v>33013</v>
      </c>
      <c r="C6704" s="30"/>
      <c r="D6704" s="30" t="s">
        <v>33013</v>
      </c>
      <c r="E6704" s="30" t="s">
        <v>33014</v>
      </c>
      <c r="F6704" s="30" t="s">
        <v>33015</v>
      </c>
      <c r="G6704" s="30" t="s">
        <v>1422</v>
      </c>
      <c r="H6704" s="30" t="s">
        <v>1397</v>
      </c>
      <c r="I6704" s="30">
        <v>5114110</v>
      </c>
      <c r="J6704" s="30" t="s">
        <v>33016</v>
      </c>
      <c r="K6704" s="57">
        <v>138152927117</v>
      </c>
      <c r="L6704" s="30"/>
      <c r="M6704" s="30"/>
      <c r="N6704" s="30"/>
      <c r="O6704" s="30"/>
      <c r="P6704" s="30"/>
      <c r="Q6704" s="30" t="s">
        <v>32976</v>
      </c>
      <c r="R6704" s="30"/>
      <c r="S6704" s="30" t="s">
        <v>33017</v>
      </c>
      <c r="T6704" s="30"/>
      <c r="U6704" s="30"/>
      <c r="V6704" s="30" t="s">
        <v>1444</v>
      </c>
    </row>
    <row r="6705" spans="1:22" ht="15" customHeight="1">
      <c r="A6705" s="37">
        <v>105201</v>
      </c>
      <c r="B6705" s="37" t="s">
        <v>33018</v>
      </c>
      <c r="C6705" s="37"/>
      <c r="D6705" s="37" t="s">
        <v>33018</v>
      </c>
      <c r="E6705" s="37" t="s">
        <v>33019</v>
      </c>
      <c r="F6705" s="37" t="s">
        <v>2787</v>
      </c>
      <c r="G6705" s="37" t="s">
        <v>1422</v>
      </c>
      <c r="H6705" s="37" t="s">
        <v>1397</v>
      </c>
      <c r="I6705" s="37">
        <v>5405250</v>
      </c>
      <c r="J6705" s="37" t="s">
        <v>33020</v>
      </c>
      <c r="K6705" s="58" t="s">
        <v>33021</v>
      </c>
      <c r="L6705" s="37"/>
      <c r="M6705" s="37"/>
      <c r="N6705" s="37"/>
      <c r="O6705" s="37"/>
      <c r="P6705" s="37"/>
      <c r="Q6705" s="37" t="s">
        <v>33022</v>
      </c>
      <c r="R6705" s="37"/>
      <c r="S6705" s="37"/>
      <c r="T6705" s="37"/>
      <c r="U6705" s="37"/>
      <c r="V6705" s="26" t="s">
        <v>202</v>
      </c>
    </row>
    <row r="6706" spans="1:22" ht="15" customHeight="1">
      <c r="A6706" s="30">
        <v>105301</v>
      </c>
      <c r="B6706" s="30" t="s">
        <v>33023</v>
      </c>
      <c r="C6706" s="30"/>
      <c r="D6706" s="30" t="s">
        <v>33023</v>
      </c>
      <c r="E6706" s="30" t="s">
        <v>33024</v>
      </c>
      <c r="F6706" s="30" t="s">
        <v>24398</v>
      </c>
      <c r="G6706" s="30" t="s">
        <v>3694</v>
      </c>
      <c r="H6706" s="30" t="s">
        <v>1373</v>
      </c>
      <c r="I6706" s="30">
        <v>68220000</v>
      </c>
      <c r="J6706" s="30" t="s">
        <v>33025</v>
      </c>
      <c r="K6706" s="57">
        <v>155918060</v>
      </c>
      <c r="L6706" s="30"/>
      <c r="M6706" s="30"/>
      <c r="N6706" s="30"/>
      <c r="O6706" s="30"/>
      <c r="P6706" s="30"/>
      <c r="Q6706" s="30" t="s">
        <v>33000</v>
      </c>
      <c r="R6706" s="30"/>
      <c r="S6706" s="30" t="s">
        <v>33001</v>
      </c>
      <c r="T6706" s="30"/>
      <c r="U6706" s="30"/>
      <c r="V6706" s="30" t="s">
        <v>1444</v>
      </c>
    </row>
    <row r="6707" spans="1:22" ht="15" customHeight="1">
      <c r="A6707" s="30">
        <v>105401</v>
      </c>
      <c r="B6707" s="30" t="s">
        <v>33026</v>
      </c>
      <c r="C6707" s="30"/>
      <c r="D6707" s="30" t="s">
        <v>33026</v>
      </c>
      <c r="E6707" s="30" t="s">
        <v>33027</v>
      </c>
      <c r="F6707" s="30" t="s">
        <v>1454</v>
      </c>
      <c r="G6707" s="30" t="s">
        <v>33028</v>
      </c>
      <c r="H6707" s="30" t="s">
        <v>1365</v>
      </c>
      <c r="I6707" s="30">
        <v>65320000</v>
      </c>
      <c r="J6707" s="30" t="s">
        <v>33029</v>
      </c>
      <c r="K6707" s="57">
        <v>128385308</v>
      </c>
      <c r="L6707" s="30"/>
      <c r="M6707" s="30"/>
      <c r="N6707" s="30"/>
      <c r="O6707" s="30"/>
      <c r="P6707" s="30"/>
      <c r="Q6707" s="30" t="s">
        <v>33030</v>
      </c>
      <c r="R6707" s="30"/>
      <c r="S6707" s="30" t="s">
        <v>33031</v>
      </c>
      <c r="T6707" s="30"/>
      <c r="U6707" s="30"/>
      <c r="V6707" s="30" t="s">
        <v>1444</v>
      </c>
    </row>
    <row r="6708" spans="1:22" ht="15" customHeight="1">
      <c r="A6708" s="30">
        <v>105501</v>
      </c>
      <c r="B6708" s="30" t="s">
        <v>33032</v>
      </c>
      <c r="C6708" s="30"/>
      <c r="D6708" s="30" t="s">
        <v>33032</v>
      </c>
      <c r="E6708" s="30" t="s">
        <v>1364</v>
      </c>
      <c r="F6708" s="30" t="s">
        <v>1454</v>
      </c>
      <c r="G6708" s="30" t="s">
        <v>21680</v>
      </c>
      <c r="H6708" s="30" t="s">
        <v>1363</v>
      </c>
      <c r="I6708" s="30">
        <v>75800012</v>
      </c>
      <c r="J6708" s="30" t="s">
        <v>33033</v>
      </c>
      <c r="K6708" s="57">
        <v>200220110</v>
      </c>
      <c r="L6708" s="30"/>
      <c r="M6708" s="30"/>
      <c r="N6708" s="30"/>
      <c r="O6708" s="30"/>
      <c r="P6708" s="30"/>
      <c r="Q6708" s="30" t="s">
        <v>29430</v>
      </c>
      <c r="R6708" s="30"/>
      <c r="S6708" s="30" t="s">
        <v>33034</v>
      </c>
      <c r="T6708" s="30"/>
      <c r="U6708" s="30"/>
      <c r="V6708" s="30" t="s">
        <v>1444</v>
      </c>
    </row>
    <row r="6709" spans="1:22" ht="15" customHeight="1">
      <c r="A6709" s="30">
        <v>105701</v>
      </c>
      <c r="B6709" s="30" t="s">
        <v>29375</v>
      </c>
      <c r="C6709" s="30"/>
      <c r="D6709" s="30" t="s">
        <v>29375</v>
      </c>
      <c r="E6709" s="30" t="s">
        <v>11839</v>
      </c>
      <c r="F6709" s="30" t="s">
        <v>1454</v>
      </c>
      <c r="G6709" s="30" t="s">
        <v>1570</v>
      </c>
      <c r="H6709" s="30" t="s">
        <v>1365</v>
      </c>
      <c r="I6709" s="30">
        <v>65020450</v>
      </c>
      <c r="J6709" s="30" t="s">
        <v>33035</v>
      </c>
      <c r="K6709" s="57">
        <v>127905421</v>
      </c>
      <c r="L6709" s="30"/>
      <c r="M6709" s="30"/>
      <c r="N6709" s="30"/>
      <c r="O6709" s="30"/>
      <c r="P6709" s="30"/>
      <c r="Q6709" s="30" t="s">
        <v>33036</v>
      </c>
      <c r="R6709" s="30"/>
      <c r="S6709" s="30" t="s">
        <v>29379</v>
      </c>
      <c r="T6709" s="30"/>
      <c r="U6709" s="30"/>
      <c r="V6709" s="30" t="s">
        <v>1444</v>
      </c>
    </row>
    <row r="6710" spans="1:22" ht="15" customHeight="1">
      <c r="A6710" s="30">
        <v>105801</v>
      </c>
      <c r="B6710" s="30" t="s">
        <v>33037</v>
      </c>
      <c r="C6710" s="30"/>
      <c r="D6710" s="30" t="s">
        <v>33037</v>
      </c>
      <c r="E6710" s="30" t="s">
        <v>3639</v>
      </c>
      <c r="F6710" s="30" t="s">
        <v>33038</v>
      </c>
      <c r="G6710" s="30" t="s">
        <v>1671</v>
      </c>
      <c r="H6710" s="30" t="s">
        <v>1397</v>
      </c>
      <c r="I6710" s="30">
        <v>7080000</v>
      </c>
      <c r="J6710" s="30" t="s">
        <v>33039</v>
      </c>
      <c r="K6710" s="57" t="s">
        <v>33040</v>
      </c>
      <c r="L6710" s="30"/>
      <c r="M6710" s="30"/>
      <c r="N6710" s="30"/>
      <c r="O6710" s="30"/>
      <c r="P6710" s="30"/>
      <c r="Q6710" s="30" t="s">
        <v>33041</v>
      </c>
      <c r="R6710" s="30"/>
      <c r="S6710" s="30" t="s">
        <v>33042</v>
      </c>
      <c r="T6710" s="30"/>
      <c r="U6710" s="30"/>
      <c r="V6710" s="30" t="s">
        <v>1444</v>
      </c>
    </row>
    <row r="6711" spans="1:22" ht="15" customHeight="1">
      <c r="A6711" s="30">
        <v>105901</v>
      </c>
      <c r="B6711" s="30" t="s">
        <v>33043</v>
      </c>
      <c r="C6711" s="30"/>
      <c r="D6711" s="30" t="s">
        <v>33043</v>
      </c>
      <c r="E6711" s="30" t="s">
        <v>33044</v>
      </c>
      <c r="F6711" s="30" t="s">
        <v>13789</v>
      </c>
      <c r="G6711" s="30" t="s">
        <v>4254</v>
      </c>
      <c r="H6711" s="30" t="s">
        <v>1377</v>
      </c>
      <c r="I6711" s="30">
        <v>55642210</v>
      </c>
      <c r="J6711" s="30" t="s">
        <v>33045</v>
      </c>
      <c r="K6711" s="57">
        <v>97271918</v>
      </c>
      <c r="L6711" s="30"/>
      <c r="M6711" s="30"/>
      <c r="N6711" s="30"/>
      <c r="O6711" s="30"/>
      <c r="P6711" s="30"/>
      <c r="Q6711" s="30" t="s">
        <v>33046</v>
      </c>
      <c r="R6711" s="30"/>
      <c r="S6711" s="30" t="s">
        <v>33047</v>
      </c>
      <c r="T6711" s="30"/>
      <c r="U6711" s="30"/>
      <c r="V6711" s="30" t="s">
        <v>1444</v>
      </c>
    </row>
    <row r="6712" spans="1:22" ht="15" customHeight="1">
      <c r="A6712" s="37">
        <v>106001</v>
      </c>
      <c r="B6712" s="37" t="s">
        <v>33048</v>
      </c>
      <c r="C6712" s="37"/>
      <c r="D6712" s="37" t="s">
        <v>33048</v>
      </c>
      <c r="E6712" s="37" t="s">
        <v>33049</v>
      </c>
      <c r="F6712" s="37" t="s">
        <v>33050</v>
      </c>
      <c r="G6712" s="37" t="s">
        <v>15980</v>
      </c>
      <c r="H6712" s="37" t="s">
        <v>1397</v>
      </c>
      <c r="I6712" s="37">
        <v>6714285</v>
      </c>
      <c r="J6712" s="37" t="s">
        <v>33051</v>
      </c>
      <c r="K6712" s="58">
        <v>278606033118</v>
      </c>
      <c r="L6712" s="37"/>
      <c r="M6712" s="37"/>
      <c r="N6712" s="37"/>
      <c r="O6712" s="37"/>
      <c r="P6712" s="37"/>
      <c r="Q6712" s="37" t="s">
        <v>33052</v>
      </c>
      <c r="R6712" s="37"/>
      <c r="S6712" s="37" t="s">
        <v>33053</v>
      </c>
      <c r="T6712" s="37"/>
      <c r="U6712" s="37"/>
      <c r="V6712" s="26" t="s">
        <v>202</v>
      </c>
    </row>
    <row r="6713" spans="1:22" ht="15" customHeight="1">
      <c r="A6713" s="30">
        <v>106101</v>
      </c>
      <c r="B6713" s="30" t="s">
        <v>33054</v>
      </c>
      <c r="C6713" s="30"/>
      <c r="D6713" s="30" t="s">
        <v>33054</v>
      </c>
      <c r="E6713" s="30" t="s">
        <v>33055</v>
      </c>
      <c r="F6713" s="30" t="s">
        <v>33056</v>
      </c>
      <c r="G6713" s="30" t="s">
        <v>1671</v>
      </c>
      <c r="H6713" s="30" t="s">
        <v>1397</v>
      </c>
      <c r="I6713" s="30">
        <v>7250130</v>
      </c>
      <c r="J6713" s="30" t="s">
        <v>33057</v>
      </c>
      <c r="K6713" s="57">
        <v>796936170116</v>
      </c>
      <c r="L6713" s="30"/>
      <c r="M6713" s="30"/>
      <c r="N6713" s="30"/>
      <c r="O6713" s="30"/>
      <c r="P6713" s="30"/>
      <c r="Q6713" s="30" t="s">
        <v>33058</v>
      </c>
      <c r="R6713" s="30"/>
      <c r="S6713" s="30" t="s">
        <v>33059</v>
      </c>
      <c r="T6713" s="30"/>
      <c r="U6713" s="30"/>
      <c r="V6713" s="30" t="s">
        <v>1444</v>
      </c>
    </row>
    <row r="6714" spans="1:22" ht="15" customHeight="1">
      <c r="A6714" s="30">
        <v>106301</v>
      </c>
      <c r="B6714" s="30" t="s">
        <v>33060</v>
      </c>
      <c r="C6714" s="30"/>
      <c r="D6714" s="30" t="s">
        <v>33060</v>
      </c>
      <c r="E6714" s="30" t="s">
        <v>33061</v>
      </c>
      <c r="F6714" s="30" t="s">
        <v>1454</v>
      </c>
      <c r="G6714" s="30" t="s">
        <v>33062</v>
      </c>
      <c r="H6714" s="30" t="s">
        <v>1385</v>
      </c>
      <c r="I6714" s="30">
        <v>59504000</v>
      </c>
      <c r="J6714" s="30" t="s">
        <v>33063</v>
      </c>
      <c r="K6714" s="57">
        <v>202211266</v>
      </c>
      <c r="L6714" s="30"/>
      <c r="M6714" s="30"/>
      <c r="N6714" s="30"/>
      <c r="O6714" s="30"/>
      <c r="P6714" s="30"/>
      <c r="Q6714" s="30" t="s">
        <v>33064</v>
      </c>
      <c r="R6714" s="30"/>
      <c r="S6714" s="30" t="s">
        <v>33065</v>
      </c>
      <c r="T6714" s="30"/>
      <c r="U6714" s="30"/>
      <c r="V6714" s="30" t="s">
        <v>1444</v>
      </c>
    </row>
    <row r="6715" spans="1:22" ht="15" customHeight="1">
      <c r="A6715" s="30">
        <v>106401</v>
      </c>
      <c r="B6715" s="30" t="s">
        <v>33066</v>
      </c>
      <c r="C6715" s="30"/>
      <c r="D6715" s="30" t="s">
        <v>33066</v>
      </c>
      <c r="E6715" s="30" t="s">
        <v>33067</v>
      </c>
      <c r="F6715" s="30" t="s">
        <v>1454</v>
      </c>
      <c r="G6715" s="30" t="s">
        <v>13442</v>
      </c>
      <c r="H6715" s="30" t="s">
        <v>1377</v>
      </c>
      <c r="I6715" s="30">
        <v>56520000</v>
      </c>
      <c r="J6715" s="30" t="s">
        <v>33068</v>
      </c>
      <c r="K6715" s="57">
        <v>82497680</v>
      </c>
      <c r="L6715" s="30"/>
      <c r="M6715" s="30"/>
      <c r="N6715" s="30"/>
      <c r="O6715" s="30"/>
      <c r="P6715" s="30"/>
      <c r="Q6715" s="30" t="s">
        <v>33069</v>
      </c>
      <c r="R6715" s="30"/>
      <c r="S6715" s="30" t="s">
        <v>33070</v>
      </c>
      <c r="T6715" s="30"/>
      <c r="U6715" s="30"/>
      <c r="V6715" s="30" t="s">
        <v>1444</v>
      </c>
    </row>
    <row r="6716" spans="1:22" ht="15" customHeight="1">
      <c r="A6716" s="37">
        <v>106501</v>
      </c>
      <c r="B6716" s="37" t="s">
        <v>33071</v>
      </c>
      <c r="C6716" s="37"/>
      <c r="D6716" s="37" t="s">
        <v>33071</v>
      </c>
      <c r="E6716" s="37">
        <v>20</v>
      </c>
      <c r="F6716" s="37" t="s">
        <v>8586</v>
      </c>
      <c r="G6716" s="37" t="s">
        <v>2011</v>
      </c>
      <c r="H6716" s="37" t="s">
        <v>1363</v>
      </c>
      <c r="I6716" s="37">
        <v>75903510</v>
      </c>
      <c r="J6716" s="37" t="s">
        <v>33072</v>
      </c>
      <c r="K6716" s="58">
        <v>107707900</v>
      </c>
      <c r="L6716" s="37"/>
      <c r="M6716" s="37"/>
      <c r="N6716" s="37"/>
      <c r="O6716" s="37"/>
      <c r="P6716" s="37"/>
      <c r="Q6716" s="37" t="s">
        <v>33073</v>
      </c>
      <c r="R6716" s="37"/>
      <c r="S6716" s="37" t="s">
        <v>33074</v>
      </c>
      <c r="T6716" s="37"/>
      <c r="U6716" s="37"/>
      <c r="V6716" s="26" t="s">
        <v>202</v>
      </c>
    </row>
    <row r="6717" spans="1:22" ht="15" customHeight="1">
      <c r="A6717" s="30">
        <v>106601</v>
      </c>
      <c r="B6717" s="30" t="s">
        <v>33075</v>
      </c>
      <c r="C6717" s="30"/>
      <c r="D6717" s="30" t="s">
        <v>33075</v>
      </c>
      <c r="E6717" s="30" t="s">
        <v>31660</v>
      </c>
      <c r="F6717" s="30" t="s">
        <v>2744</v>
      </c>
      <c r="G6717" s="30" t="s">
        <v>2011</v>
      </c>
      <c r="H6717" s="30" t="s">
        <v>1363</v>
      </c>
      <c r="I6717" s="30">
        <v>75901040</v>
      </c>
      <c r="J6717" s="30" t="s">
        <v>33076</v>
      </c>
      <c r="K6717" s="57">
        <v>107087529</v>
      </c>
      <c r="L6717" s="30"/>
      <c r="M6717" s="30"/>
      <c r="N6717" s="30"/>
      <c r="O6717" s="30"/>
      <c r="P6717" s="30"/>
      <c r="Q6717" s="30" t="s">
        <v>33073</v>
      </c>
      <c r="R6717" s="30"/>
      <c r="S6717" s="30"/>
      <c r="T6717" s="30"/>
      <c r="U6717" s="30"/>
      <c r="V6717" s="30" t="s">
        <v>1444</v>
      </c>
    </row>
    <row r="6718" spans="1:22" ht="15" customHeight="1">
      <c r="A6718" s="30">
        <v>106701</v>
      </c>
      <c r="B6718" s="30" t="s">
        <v>33077</v>
      </c>
      <c r="C6718" s="30"/>
      <c r="D6718" s="30" t="s">
        <v>33077</v>
      </c>
      <c r="E6718" s="30" t="s">
        <v>26048</v>
      </c>
      <c r="F6718" s="30" t="s">
        <v>1454</v>
      </c>
      <c r="G6718" s="30" t="s">
        <v>1540</v>
      </c>
      <c r="H6718" s="30" t="s">
        <v>1373</v>
      </c>
      <c r="I6718" s="30">
        <v>68005290</v>
      </c>
      <c r="J6718" s="30" t="s">
        <v>33078</v>
      </c>
      <c r="K6718" s="57">
        <v>157720624</v>
      </c>
      <c r="L6718" s="30"/>
      <c r="M6718" s="30"/>
      <c r="N6718" s="30"/>
      <c r="O6718" s="30"/>
      <c r="P6718" s="30"/>
      <c r="Q6718" s="30" t="s">
        <v>8194</v>
      </c>
      <c r="R6718" s="30"/>
      <c r="S6718" s="30"/>
      <c r="T6718" s="30"/>
      <c r="U6718" s="30"/>
      <c r="V6718" s="30" t="s">
        <v>1428</v>
      </c>
    </row>
    <row r="6719" spans="1:22" ht="15" customHeight="1">
      <c r="A6719" s="30">
        <v>106801</v>
      </c>
      <c r="B6719" s="30" t="s">
        <v>33079</v>
      </c>
      <c r="C6719" s="30"/>
      <c r="D6719" s="30" t="s">
        <v>33079</v>
      </c>
      <c r="E6719" s="30">
        <v>20</v>
      </c>
      <c r="F6719" s="30" t="s">
        <v>8586</v>
      </c>
      <c r="G6719" s="30" t="s">
        <v>2011</v>
      </c>
      <c r="H6719" s="30" t="s">
        <v>1363</v>
      </c>
      <c r="I6719" s="30">
        <v>75903510</v>
      </c>
      <c r="J6719" s="30" t="s">
        <v>33080</v>
      </c>
      <c r="K6719" s="57">
        <v>200128701</v>
      </c>
      <c r="L6719" s="30"/>
      <c r="M6719" s="30"/>
      <c r="N6719" s="30"/>
      <c r="O6719" s="30"/>
      <c r="P6719" s="30"/>
      <c r="Q6719" s="30" t="s">
        <v>29430</v>
      </c>
      <c r="R6719" s="30"/>
      <c r="S6719" s="30" t="s">
        <v>33081</v>
      </c>
      <c r="T6719" s="30"/>
      <c r="U6719" s="30"/>
      <c r="V6719" s="30" t="s">
        <v>1444</v>
      </c>
    </row>
    <row r="6720" spans="1:22" ht="15" customHeight="1">
      <c r="A6720" s="30">
        <v>106901</v>
      </c>
      <c r="B6720" s="30" t="s">
        <v>33082</v>
      </c>
      <c r="C6720" s="30"/>
      <c r="D6720" s="30" t="s">
        <v>33082</v>
      </c>
      <c r="E6720" s="30" t="s">
        <v>33083</v>
      </c>
      <c r="F6720" s="30" t="s">
        <v>33084</v>
      </c>
      <c r="G6720" s="30" t="s">
        <v>1564</v>
      </c>
      <c r="H6720" s="30" t="s">
        <v>1397</v>
      </c>
      <c r="I6720" s="30">
        <v>13060356</v>
      </c>
      <c r="J6720" s="30" t="s">
        <v>33085</v>
      </c>
      <c r="K6720" s="57">
        <v>122928275110</v>
      </c>
      <c r="L6720" s="30"/>
      <c r="M6720" s="30"/>
      <c r="N6720" s="30"/>
      <c r="O6720" s="30"/>
      <c r="P6720" s="30"/>
      <c r="Q6720" s="30" t="s">
        <v>33086</v>
      </c>
      <c r="R6720" s="30"/>
      <c r="S6720" s="30" t="s">
        <v>33087</v>
      </c>
      <c r="T6720" s="30"/>
      <c r="U6720" s="30"/>
      <c r="V6720" s="30" t="s">
        <v>1428</v>
      </c>
    </row>
    <row r="6721" spans="1:22" ht="15" customHeight="1">
      <c r="A6721" s="30">
        <v>107001</v>
      </c>
      <c r="B6721" s="30" t="s">
        <v>33088</v>
      </c>
      <c r="C6721" s="30"/>
      <c r="D6721" s="30" t="s">
        <v>33088</v>
      </c>
      <c r="E6721" s="30" t="s">
        <v>33089</v>
      </c>
      <c r="F6721" s="30" t="s">
        <v>1454</v>
      </c>
      <c r="G6721" s="30" t="s">
        <v>13442</v>
      </c>
      <c r="H6721" s="30" t="s">
        <v>1377</v>
      </c>
      <c r="I6721" s="30">
        <v>56520000</v>
      </c>
      <c r="J6721" s="30" t="s">
        <v>33090</v>
      </c>
      <c r="K6721" s="57">
        <v>52436888</v>
      </c>
      <c r="L6721" s="30"/>
      <c r="M6721" s="30"/>
      <c r="N6721" s="30"/>
      <c r="O6721" s="30"/>
      <c r="P6721" s="30"/>
      <c r="Q6721" s="30" t="s">
        <v>33091</v>
      </c>
      <c r="R6721" s="30"/>
      <c r="S6721" s="30" t="s">
        <v>33092</v>
      </c>
      <c r="T6721" s="30"/>
      <c r="U6721" s="30"/>
      <c r="V6721" s="30" t="s">
        <v>1444</v>
      </c>
    </row>
    <row r="6722" spans="1:22" ht="15" customHeight="1">
      <c r="A6722" s="30">
        <v>107101</v>
      </c>
      <c r="B6722" s="30" t="s">
        <v>33093</v>
      </c>
      <c r="C6722" s="30"/>
      <c r="D6722" s="30" t="s">
        <v>33093</v>
      </c>
      <c r="E6722" s="30" t="s">
        <v>33094</v>
      </c>
      <c r="F6722" s="30" t="s">
        <v>33095</v>
      </c>
      <c r="G6722" s="30" t="s">
        <v>1949</v>
      </c>
      <c r="H6722" s="30" t="s">
        <v>1352</v>
      </c>
      <c r="I6722" s="30">
        <v>47403144</v>
      </c>
      <c r="J6722" s="30" t="s">
        <v>33096</v>
      </c>
      <c r="K6722" s="57">
        <v>216513101</v>
      </c>
      <c r="L6722" s="30"/>
      <c r="M6722" s="30"/>
      <c r="N6722" s="30"/>
      <c r="O6722" s="30"/>
      <c r="P6722" s="30"/>
      <c r="Q6722" s="30" t="s">
        <v>33097</v>
      </c>
      <c r="R6722" s="30"/>
      <c r="S6722" s="30"/>
      <c r="T6722" s="30"/>
      <c r="U6722" s="30"/>
      <c r="V6722" s="30" t="s">
        <v>1428</v>
      </c>
    </row>
    <row r="6723" spans="1:22" ht="15" customHeight="1">
      <c r="A6723" s="30">
        <v>107201</v>
      </c>
      <c r="B6723" s="30" t="s">
        <v>33098</v>
      </c>
      <c r="C6723" s="30"/>
      <c r="D6723" s="30" t="s">
        <v>33098</v>
      </c>
      <c r="E6723" s="30" t="s">
        <v>33099</v>
      </c>
      <c r="F6723" s="30" t="s">
        <v>1454</v>
      </c>
      <c r="G6723" s="30" t="s">
        <v>1955</v>
      </c>
      <c r="H6723" s="30" t="s">
        <v>1352</v>
      </c>
      <c r="I6723" s="30">
        <v>44900000</v>
      </c>
      <c r="J6723" s="30" t="s">
        <v>33100</v>
      </c>
      <c r="K6723" s="57">
        <v>116945455</v>
      </c>
      <c r="L6723" s="30"/>
      <c r="M6723" s="30"/>
      <c r="N6723" s="30"/>
      <c r="O6723" s="30"/>
      <c r="P6723" s="30"/>
      <c r="Q6723" s="30" t="s">
        <v>33101</v>
      </c>
      <c r="R6723" s="30"/>
      <c r="S6723" s="30" t="s">
        <v>33102</v>
      </c>
      <c r="T6723" s="30"/>
      <c r="U6723" s="30"/>
      <c r="V6723" s="30" t="s">
        <v>1444</v>
      </c>
    </row>
    <row r="6724" spans="1:22" ht="15" customHeight="1">
      <c r="A6724" s="30">
        <v>107301</v>
      </c>
      <c r="B6724" s="30" t="s">
        <v>33103</v>
      </c>
      <c r="C6724" s="30"/>
      <c r="D6724" s="30" t="s">
        <v>33103</v>
      </c>
      <c r="E6724" s="30" t="s">
        <v>33104</v>
      </c>
      <c r="F6724" s="30" t="s">
        <v>23491</v>
      </c>
      <c r="G6724" s="30" t="s">
        <v>1973</v>
      </c>
      <c r="H6724" s="30" t="s">
        <v>1377</v>
      </c>
      <c r="I6724" s="30">
        <v>55815000</v>
      </c>
      <c r="J6724" s="30" t="s">
        <v>33105</v>
      </c>
      <c r="K6724" s="57">
        <v>51525186</v>
      </c>
      <c r="L6724" s="30"/>
      <c r="M6724" s="30"/>
      <c r="N6724" s="30"/>
      <c r="O6724" s="30"/>
      <c r="P6724" s="30"/>
      <c r="Q6724" s="30" t="s">
        <v>33106</v>
      </c>
      <c r="R6724" s="30"/>
      <c r="S6724" s="30" t="s">
        <v>33107</v>
      </c>
      <c r="T6724" s="30"/>
      <c r="U6724" s="30"/>
      <c r="V6724" s="30" t="s">
        <v>1444</v>
      </c>
    </row>
    <row r="6725" spans="1:22" ht="15" customHeight="1">
      <c r="A6725" s="37">
        <v>107401</v>
      </c>
      <c r="B6725" s="37" t="s">
        <v>33108</v>
      </c>
      <c r="C6725" s="37"/>
      <c r="D6725" s="37" t="s">
        <v>33108</v>
      </c>
      <c r="E6725" s="37" t="s">
        <v>33109</v>
      </c>
      <c r="F6725" s="37" t="s">
        <v>1454</v>
      </c>
      <c r="G6725" s="37" t="s">
        <v>10751</v>
      </c>
      <c r="H6725" s="37" t="s">
        <v>1365</v>
      </c>
      <c r="I6725" s="37">
        <v>65110000</v>
      </c>
      <c r="J6725" s="37" t="s">
        <v>33110</v>
      </c>
      <c r="K6725" s="58">
        <v>128444312</v>
      </c>
      <c r="L6725" s="37"/>
      <c r="M6725" s="37"/>
      <c r="N6725" s="37"/>
      <c r="O6725" s="37"/>
      <c r="P6725" s="37"/>
      <c r="Q6725" s="37" t="s">
        <v>33111</v>
      </c>
      <c r="R6725" s="37"/>
      <c r="S6725" s="37" t="s">
        <v>29379</v>
      </c>
      <c r="T6725" s="37"/>
      <c r="U6725" s="37"/>
      <c r="V6725" s="26" t="s">
        <v>202</v>
      </c>
    </row>
    <row r="6726" spans="1:22" ht="15" customHeight="1">
      <c r="A6726" s="37">
        <v>107501</v>
      </c>
      <c r="B6726" s="37" t="s">
        <v>33112</v>
      </c>
      <c r="C6726" s="37"/>
      <c r="D6726" s="37" t="s">
        <v>33112</v>
      </c>
      <c r="E6726" s="37" t="s">
        <v>27336</v>
      </c>
      <c r="F6726" s="37" t="s">
        <v>1454</v>
      </c>
      <c r="G6726" s="37" t="s">
        <v>3417</v>
      </c>
      <c r="H6726" s="37" t="s">
        <v>1365</v>
      </c>
      <c r="I6726" s="37">
        <v>65700000</v>
      </c>
      <c r="J6726" s="37" t="s">
        <v>33113</v>
      </c>
      <c r="K6726" s="58">
        <v>122207866</v>
      </c>
      <c r="L6726" s="37"/>
      <c r="M6726" s="37"/>
      <c r="N6726" s="37"/>
      <c r="O6726" s="37"/>
      <c r="P6726" s="37"/>
      <c r="Q6726" s="37" t="s">
        <v>33114</v>
      </c>
      <c r="R6726" s="37"/>
      <c r="S6726" s="37"/>
      <c r="T6726" s="37"/>
      <c r="U6726" s="37"/>
      <c r="V6726" s="26" t="s">
        <v>202</v>
      </c>
    </row>
    <row r="6727" spans="1:22" ht="15" customHeight="1">
      <c r="A6727" s="30">
        <v>107601</v>
      </c>
      <c r="B6727" s="30" t="s">
        <v>33115</v>
      </c>
      <c r="C6727" s="30"/>
      <c r="D6727" s="30" t="s">
        <v>33115</v>
      </c>
      <c r="E6727" s="30" t="s">
        <v>27608</v>
      </c>
      <c r="F6727" s="30" t="s">
        <v>1454</v>
      </c>
      <c r="G6727" s="30" t="s">
        <v>3497</v>
      </c>
      <c r="H6727" s="30" t="s">
        <v>1377</v>
      </c>
      <c r="I6727" s="30">
        <v>55540000</v>
      </c>
      <c r="J6727" s="30" t="s">
        <v>33116</v>
      </c>
      <c r="K6727" s="57">
        <v>111428718</v>
      </c>
      <c r="L6727" s="30"/>
      <c r="M6727" s="30"/>
      <c r="N6727" s="30"/>
      <c r="O6727" s="30"/>
      <c r="P6727" s="30"/>
      <c r="Q6727" s="30" t="s">
        <v>33117</v>
      </c>
      <c r="R6727" s="30"/>
      <c r="S6727" s="30"/>
      <c r="T6727" s="30"/>
      <c r="U6727" s="30"/>
      <c r="V6727" s="30" t="s">
        <v>1444</v>
      </c>
    </row>
    <row r="6728" spans="1:22" ht="15" customHeight="1">
      <c r="A6728" s="30">
        <v>107801</v>
      </c>
      <c r="B6728" s="30" t="s">
        <v>33118</v>
      </c>
      <c r="C6728" s="30"/>
      <c r="D6728" s="30" t="s">
        <v>33118</v>
      </c>
      <c r="E6728" s="30" t="s">
        <v>33119</v>
      </c>
      <c r="F6728" s="30" t="s">
        <v>1454</v>
      </c>
      <c r="G6728" s="30" t="s">
        <v>5791</v>
      </c>
      <c r="H6728" s="30" t="s">
        <v>1369</v>
      </c>
      <c r="I6728" s="30">
        <v>79601011</v>
      </c>
      <c r="J6728" s="30" t="s">
        <v>33120</v>
      </c>
      <c r="K6728" s="57">
        <v>284546003</v>
      </c>
      <c r="L6728" s="30"/>
      <c r="M6728" s="30"/>
      <c r="N6728" s="30"/>
      <c r="O6728" s="30"/>
      <c r="P6728" s="30"/>
      <c r="Q6728" s="30" t="s">
        <v>33121</v>
      </c>
      <c r="R6728" s="30"/>
      <c r="S6728" s="30" t="s">
        <v>33122</v>
      </c>
      <c r="T6728" s="30"/>
      <c r="U6728" s="30"/>
      <c r="V6728" s="30" t="s">
        <v>1444</v>
      </c>
    </row>
    <row r="6729" spans="1:22" ht="15" customHeight="1">
      <c r="A6729" s="37">
        <v>108001</v>
      </c>
      <c r="B6729" s="37" t="s">
        <v>33123</v>
      </c>
      <c r="C6729" s="37"/>
      <c r="D6729" s="37" t="s">
        <v>33123</v>
      </c>
      <c r="E6729" s="37" t="s">
        <v>33124</v>
      </c>
      <c r="F6729" s="37" t="s">
        <v>33125</v>
      </c>
      <c r="G6729" s="37" t="s">
        <v>4238</v>
      </c>
      <c r="H6729" s="37" t="s">
        <v>1358</v>
      </c>
      <c r="I6729" s="37">
        <v>29045160</v>
      </c>
      <c r="J6729" s="37" t="s">
        <v>33126</v>
      </c>
      <c r="K6729" s="58">
        <v>80977294</v>
      </c>
      <c r="L6729" s="37"/>
      <c r="M6729" s="37"/>
      <c r="N6729" s="37"/>
      <c r="O6729" s="37"/>
      <c r="P6729" s="37"/>
      <c r="Q6729" s="37" t="s">
        <v>33127</v>
      </c>
      <c r="R6729" s="37"/>
      <c r="S6729" s="37" t="s">
        <v>33128</v>
      </c>
      <c r="T6729" s="37"/>
      <c r="U6729" s="37"/>
      <c r="V6729" s="26" t="s">
        <v>202</v>
      </c>
    </row>
    <row r="6730" spans="1:22" ht="15" customHeight="1">
      <c r="A6730" s="30">
        <v>108201</v>
      </c>
      <c r="B6730" s="30" t="s">
        <v>33129</v>
      </c>
      <c r="C6730" s="30"/>
      <c r="D6730" s="30" t="s">
        <v>33129</v>
      </c>
      <c r="E6730" s="30" t="s">
        <v>33130</v>
      </c>
      <c r="F6730" s="30" t="s">
        <v>33131</v>
      </c>
      <c r="G6730" s="30" t="s">
        <v>9742</v>
      </c>
      <c r="H6730" s="30" t="s">
        <v>1365</v>
      </c>
      <c r="I6730" s="30">
        <v>65950000</v>
      </c>
      <c r="J6730" s="30" t="s">
        <v>33132</v>
      </c>
      <c r="K6730" s="57">
        <v>127356304</v>
      </c>
      <c r="L6730" s="30"/>
      <c r="M6730" s="30"/>
      <c r="N6730" s="30"/>
      <c r="O6730" s="30"/>
      <c r="P6730" s="30"/>
      <c r="Q6730" s="30" t="s">
        <v>33133</v>
      </c>
      <c r="R6730" s="30"/>
      <c r="S6730" s="30" t="s">
        <v>33134</v>
      </c>
      <c r="T6730" s="30"/>
      <c r="U6730" s="30"/>
      <c r="V6730" s="30" t="s">
        <v>1444</v>
      </c>
    </row>
    <row r="6731" spans="1:22" ht="15" customHeight="1">
      <c r="A6731" s="30">
        <v>108501</v>
      </c>
      <c r="B6731" s="30" t="s">
        <v>33135</v>
      </c>
      <c r="C6731" s="30"/>
      <c r="D6731" s="30" t="s">
        <v>33135</v>
      </c>
      <c r="E6731" s="30" t="s">
        <v>31501</v>
      </c>
      <c r="F6731" s="30" t="s">
        <v>31502</v>
      </c>
      <c r="G6731" s="30" t="s">
        <v>8161</v>
      </c>
      <c r="H6731" s="30" t="s">
        <v>1358</v>
      </c>
      <c r="I6731" s="30">
        <v>29162741</v>
      </c>
      <c r="J6731" s="30" t="s">
        <v>33136</v>
      </c>
      <c r="K6731" s="57">
        <v>84198850</v>
      </c>
      <c r="L6731" s="30"/>
      <c r="M6731" s="30"/>
      <c r="N6731" s="30"/>
      <c r="O6731" s="30"/>
      <c r="P6731" s="30"/>
      <c r="Q6731" s="30" t="s">
        <v>33137</v>
      </c>
      <c r="R6731" s="30"/>
      <c r="S6731" s="30" t="s">
        <v>33138</v>
      </c>
      <c r="T6731" s="30"/>
      <c r="U6731" s="30"/>
      <c r="V6731" s="30" t="s">
        <v>1444</v>
      </c>
    </row>
    <row r="6732" spans="1:22" ht="15" customHeight="1">
      <c r="A6732" s="30">
        <v>108601</v>
      </c>
      <c r="B6732" s="30" t="s">
        <v>33139</v>
      </c>
      <c r="C6732" s="30"/>
      <c r="D6732" s="30" t="s">
        <v>33139</v>
      </c>
      <c r="E6732" s="30" t="s">
        <v>31506</v>
      </c>
      <c r="F6732" s="30" t="s">
        <v>31507</v>
      </c>
      <c r="G6732" s="30" t="s">
        <v>3516</v>
      </c>
      <c r="H6732" s="30" t="s">
        <v>1358</v>
      </c>
      <c r="I6732" s="30">
        <v>29112043</v>
      </c>
      <c r="J6732" s="30" t="s">
        <v>33140</v>
      </c>
      <c r="K6732" s="57">
        <v>84198796</v>
      </c>
      <c r="L6732" s="30"/>
      <c r="M6732" s="30"/>
      <c r="N6732" s="30"/>
      <c r="O6732" s="30"/>
      <c r="P6732" s="30"/>
      <c r="Q6732" s="30" t="s">
        <v>33141</v>
      </c>
      <c r="R6732" s="30"/>
      <c r="S6732" s="30" t="s">
        <v>33138</v>
      </c>
      <c r="T6732" s="30"/>
      <c r="U6732" s="30"/>
      <c r="V6732" s="30" t="s">
        <v>1444</v>
      </c>
    </row>
    <row r="6733" spans="1:22" ht="15" customHeight="1">
      <c r="A6733" s="30">
        <v>108701</v>
      </c>
      <c r="B6733" s="30" t="s">
        <v>33139</v>
      </c>
      <c r="C6733" s="30"/>
      <c r="D6733" s="30" t="s">
        <v>33139</v>
      </c>
      <c r="E6733" s="30" t="s">
        <v>33142</v>
      </c>
      <c r="F6733" s="30" t="s">
        <v>3063</v>
      </c>
      <c r="G6733" s="30" t="s">
        <v>6928</v>
      </c>
      <c r="H6733" s="30" t="s">
        <v>1358</v>
      </c>
      <c r="I6733" s="30">
        <v>29145409</v>
      </c>
      <c r="J6733" s="30" t="s">
        <v>33143</v>
      </c>
      <c r="K6733" s="57">
        <v>84198869</v>
      </c>
      <c r="L6733" s="30"/>
      <c r="M6733" s="30"/>
      <c r="N6733" s="30"/>
      <c r="O6733" s="30"/>
      <c r="P6733" s="30"/>
      <c r="Q6733" s="30" t="s">
        <v>33141</v>
      </c>
      <c r="R6733" s="30"/>
      <c r="S6733" s="30" t="s">
        <v>33138</v>
      </c>
      <c r="T6733" s="30"/>
      <c r="U6733" s="30"/>
      <c r="V6733" s="30" t="s">
        <v>1444</v>
      </c>
    </row>
    <row r="6734" spans="1:22" ht="15" customHeight="1">
      <c r="A6734" s="30">
        <v>108801</v>
      </c>
      <c r="B6734" s="30" t="s">
        <v>33144</v>
      </c>
      <c r="C6734" s="30"/>
      <c r="D6734" s="30" t="s">
        <v>33144</v>
      </c>
      <c r="E6734" s="30" t="s">
        <v>3147</v>
      </c>
      <c r="F6734" s="30" t="s">
        <v>1454</v>
      </c>
      <c r="G6734" s="30" t="s">
        <v>33145</v>
      </c>
      <c r="H6734" s="30" t="s">
        <v>1379</v>
      </c>
      <c r="I6734" s="30">
        <v>64870000</v>
      </c>
      <c r="J6734" s="30" t="s">
        <v>33146</v>
      </c>
      <c r="K6734" s="57">
        <v>197533086</v>
      </c>
      <c r="L6734" s="30"/>
      <c r="M6734" s="30"/>
      <c r="N6734" s="30"/>
      <c r="O6734" s="30"/>
      <c r="P6734" s="30"/>
      <c r="Q6734" s="30" t="s">
        <v>33147</v>
      </c>
      <c r="R6734" s="30"/>
      <c r="S6734" s="30" t="s">
        <v>33148</v>
      </c>
      <c r="T6734" s="30"/>
      <c r="U6734" s="30"/>
      <c r="V6734" s="30" t="s">
        <v>1444</v>
      </c>
    </row>
    <row r="6735" spans="1:22" ht="15" customHeight="1">
      <c r="A6735" s="30">
        <v>108901</v>
      </c>
      <c r="B6735" s="30" t="s">
        <v>33149</v>
      </c>
      <c r="C6735" s="30"/>
      <c r="D6735" s="30" t="s">
        <v>33149</v>
      </c>
      <c r="E6735" s="30" t="s">
        <v>33150</v>
      </c>
      <c r="F6735" s="30" t="s">
        <v>1454</v>
      </c>
      <c r="G6735" s="30" t="s">
        <v>1611</v>
      </c>
      <c r="H6735" s="30" t="s">
        <v>1397</v>
      </c>
      <c r="I6735" s="30">
        <v>18035370</v>
      </c>
      <c r="J6735" s="30" t="s">
        <v>33151</v>
      </c>
      <c r="K6735" s="57">
        <v>798378661113</v>
      </c>
      <c r="L6735" s="30"/>
      <c r="M6735" s="30"/>
      <c r="N6735" s="30"/>
      <c r="O6735" s="30"/>
      <c r="P6735" s="30"/>
      <c r="Q6735" s="30" t="s">
        <v>33152</v>
      </c>
      <c r="R6735" s="30"/>
      <c r="S6735" s="30"/>
      <c r="T6735" s="30"/>
      <c r="U6735" s="30"/>
      <c r="V6735" s="30" t="s">
        <v>1444</v>
      </c>
    </row>
    <row r="6736" spans="1:22" ht="15" customHeight="1">
      <c r="A6736" s="30">
        <v>109001</v>
      </c>
      <c r="B6736" s="30" t="s">
        <v>33144</v>
      </c>
      <c r="C6736" s="30"/>
      <c r="D6736" s="30" t="s">
        <v>33144</v>
      </c>
      <c r="E6736" s="30" t="s">
        <v>33153</v>
      </c>
      <c r="F6736" s="30" t="s">
        <v>1454</v>
      </c>
      <c r="G6736" s="30" t="s">
        <v>33145</v>
      </c>
      <c r="H6736" s="30" t="s">
        <v>1379</v>
      </c>
      <c r="I6736" s="30">
        <v>64870000</v>
      </c>
      <c r="J6736" s="30" t="s">
        <v>33154</v>
      </c>
      <c r="K6736" s="57">
        <v>197533086</v>
      </c>
      <c r="L6736" s="30"/>
      <c r="M6736" s="30"/>
      <c r="N6736" s="30"/>
      <c r="O6736" s="30"/>
      <c r="P6736" s="30"/>
      <c r="Q6736" s="30" t="s">
        <v>33155</v>
      </c>
      <c r="R6736" s="30"/>
      <c r="S6736" s="30" t="s">
        <v>33156</v>
      </c>
      <c r="T6736" s="30"/>
      <c r="U6736" s="30"/>
      <c r="V6736" s="30" t="s">
        <v>1444</v>
      </c>
    </row>
    <row r="6737" spans="1:22" ht="15" customHeight="1">
      <c r="A6737" s="30">
        <v>109101</v>
      </c>
      <c r="B6737" s="30" t="s">
        <v>33157</v>
      </c>
      <c r="C6737" s="30"/>
      <c r="D6737" s="30" t="s">
        <v>33157</v>
      </c>
      <c r="E6737" s="30" t="s">
        <v>33158</v>
      </c>
      <c r="F6737" s="30" t="s">
        <v>1454</v>
      </c>
      <c r="G6737" s="30" t="s">
        <v>14993</v>
      </c>
      <c r="H6737" s="30" t="s">
        <v>1373</v>
      </c>
      <c r="I6737" s="30">
        <v>68490970</v>
      </c>
      <c r="J6737" s="30" t="s">
        <v>33159</v>
      </c>
      <c r="K6737" s="57">
        <v>159476496</v>
      </c>
      <c r="L6737" s="30"/>
      <c r="M6737" s="30"/>
      <c r="N6737" s="30"/>
      <c r="O6737" s="30"/>
      <c r="P6737" s="30"/>
      <c r="Q6737" s="30" t="s">
        <v>33160</v>
      </c>
      <c r="R6737" s="30"/>
      <c r="S6737" s="30"/>
      <c r="T6737" s="30"/>
      <c r="U6737" s="30"/>
      <c r="V6737" s="30" t="s">
        <v>1428</v>
      </c>
    </row>
    <row r="6738" spans="1:22" ht="15" customHeight="1">
      <c r="A6738" s="30">
        <v>109201</v>
      </c>
      <c r="B6738" s="30" t="s">
        <v>33161</v>
      </c>
      <c r="C6738" s="30"/>
      <c r="D6738" s="30" t="s">
        <v>33161</v>
      </c>
      <c r="E6738" s="30" t="s">
        <v>29023</v>
      </c>
      <c r="F6738" s="30" t="s">
        <v>33162</v>
      </c>
      <c r="G6738" s="30" t="s">
        <v>33162</v>
      </c>
      <c r="H6738" s="30" t="s">
        <v>1377</v>
      </c>
      <c r="I6738" s="30">
        <v>55400000</v>
      </c>
      <c r="J6738" s="30" t="s">
        <v>33163</v>
      </c>
      <c r="K6738" s="57">
        <v>114725616</v>
      </c>
      <c r="L6738" s="30"/>
      <c r="M6738" s="30"/>
      <c r="N6738" s="30"/>
      <c r="O6738" s="30"/>
      <c r="P6738" s="30"/>
      <c r="Q6738" s="30" t="s">
        <v>33164</v>
      </c>
      <c r="R6738" s="30"/>
      <c r="S6738" s="30" t="s">
        <v>33165</v>
      </c>
      <c r="T6738" s="30"/>
      <c r="U6738" s="30"/>
      <c r="V6738" s="30" t="s">
        <v>1444</v>
      </c>
    </row>
    <row r="6739" spans="1:22" ht="15" customHeight="1">
      <c r="A6739" s="30">
        <v>109301</v>
      </c>
      <c r="B6739" s="30" t="s">
        <v>33166</v>
      </c>
      <c r="C6739" s="30"/>
      <c r="D6739" s="30" t="s">
        <v>33166</v>
      </c>
      <c r="E6739" s="30" t="s">
        <v>33167</v>
      </c>
      <c r="F6739" s="30" t="s">
        <v>33168</v>
      </c>
      <c r="G6739" s="30" t="s">
        <v>1655</v>
      </c>
      <c r="H6739" s="30" t="s">
        <v>1373</v>
      </c>
      <c r="I6739" s="30">
        <v>68514300</v>
      </c>
      <c r="J6739" s="30" t="s">
        <v>33169</v>
      </c>
      <c r="K6739" s="57">
        <v>158305450</v>
      </c>
      <c r="L6739" s="30"/>
      <c r="M6739" s="30"/>
      <c r="N6739" s="30"/>
      <c r="O6739" s="30"/>
      <c r="P6739" s="30"/>
      <c r="Q6739" s="30" t="s">
        <v>33170</v>
      </c>
      <c r="R6739" s="30"/>
      <c r="S6739" s="30" t="s">
        <v>33171</v>
      </c>
      <c r="T6739" s="30"/>
      <c r="U6739" s="30"/>
      <c r="V6739" s="30" t="s">
        <v>1444</v>
      </c>
    </row>
    <row r="6740" spans="1:22" ht="15" customHeight="1">
      <c r="A6740" s="30">
        <v>109401</v>
      </c>
      <c r="B6740" s="30" t="s">
        <v>33172</v>
      </c>
      <c r="C6740" s="30"/>
      <c r="D6740" s="30" t="s">
        <v>33172</v>
      </c>
      <c r="E6740" s="30" t="s">
        <v>33173</v>
      </c>
      <c r="F6740" s="30" t="s">
        <v>33174</v>
      </c>
      <c r="G6740" s="30" t="s">
        <v>33175</v>
      </c>
      <c r="H6740" s="30" t="s">
        <v>1367</v>
      </c>
      <c r="I6740" s="30">
        <v>39670000</v>
      </c>
      <c r="J6740" s="30" t="s">
        <v>33176</v>
      </c>
      <c r="K6740" s="57">
        <v>45147880054</v>
      </c>
      <c r="L6740" s="30"/>
      <c r="M6740" s="30"/>
      <c r="N6740" s="30"/>
      <c r="O6740" s="30"/>
      <c r="P6740" s="30"/>
      <c r="Q6740" s="30" t="s">
        <v>33177</v>
      </c>
      <c r="R6740" s="30"/>
      <c r="S6740" s="30" t="s">
        <v>33178</v>
      </c>
      <c r="T6740" s="30"/>
      <c r="U6740" s="30"/>
      <c r="V6740" s="30" t="s">
        <v>1428</v>
      </c>
    </row>
    <row r="6741" spans="1:22" ht="15" customHeight="1">
      <c r="A6741" s="30">
        <v>109501</v>
      </c>
      <c r="B6741" s="30" t="s">
        <v>33179</v>
      </c>
      <c r="C6741" s="30"/>
      <c r="D6741" s="30" t="s">
        <v>33179</v>
      </c>
      <c r="E6741" s="30" t="s">
        <v>33180</v>
      </c>
      <c r="F6741" s="30" t="s">
        <v>1454</v>
      </c>
      <c r="G6741" s="30" t="s">
        <v>21728</v>
      </c>
      <c r="H6741" s="30" t="s">
        <v>1363</v>
      </c>
      <c r="I6741" s="30">
        <v>75920000</v>
      </c>
      <c r="J6741" s="30" t="s">
        <v>33181</v>
      </c>
      <c r="K6741" s="57">
        <v>108316637</v>
      </c>
      <c r="L6741" s="30"/>
      <c r="M6741" s="30"/>
      <c r="N6741" s="30"/>
      <c r="O6741" s="30"/>
      <c r="P6741" s="30"/>
      <c r="Q6741" s="30" t="s">
        <v>33182</v>
      </c>
      <c r="R6741" s="30"/>
      <c r="S6741" s="30" t="s">
        <v>33183</v>
      </c>
      <c r="T6741" s="30"/>
      <c r="U6741" s="30"/>
      <c r="V6741" s="30" t="s">
        <v>1444</v>
      </c>
    </row>
    <row r="6742" spans="1:22" ht="15" customHeight="1">
      <c r="A6742" s="30">
        <v>109601</v>
      </c>
      <c r="B6742" s="30" t="s">
        <v>33184</v>
      </c>
      <c r="C6742" s="30"/>
      <c r="D6742" s="30" t="s">
        <v>33184</v>
      </c>
      <c r="E6742" s="30" t="s">
        <v>20209</v>
      </c>
      <c r="F6742" s="30" t="s">
        <v>2457</v>
      </c>
      <c r="G6742" s="30" t="s">
        <v>2054</v>
      </c>
      <c r="H6742" s="30" t="s">
        <v>1352</v>
      </c>
      <c r="I6742" s="30">
        <v>41336700</v>
      </c>
      <c r="J6742" s="30" t="s">
        <v>33185</v>
      </c>
      <c r="K6742" s="57">
        <v>211659132</v>
      </c>
      <c r="L6742" s="30"/>
      <c r="M6742" s="30"/>
      <c r="N6742" s="30"/>
      <c r="O6742" s="30"/>
      <c r="P6742" s="30"/>
      <c r="Q6742" s="30" t="s">
        <v>33186</v>
      </c>
      <c r="R6742" s="30"/>
      <c r="S6742" s="30" t="s">
        <v>29328</v>
      </c>
      <c r="T6742" s="30"/>
      <c r="U6742" s="30"/>
      <c r="V6742" s="30" t="s">
        <v>1444</v>
      </c>
    </row>
    <row r="6743" spans="1:22" ht="15" customHeight="1">
      <c r="A6743" s="30">
        <v>109701</v>
      </c>
      <c r="B6743" s="30" t="s">
        <v>33187</v>
      </c>
      <c r="C6743" s="30"/>
      <c r="D6743" s="30" t="s">
        <v>33187</v>
      </c>
      <c r="E6743" s="30" t="s">
        <v>33188</v>
      </c>
      <c r="F6743" s="30" t="s">
        <v>33189</v>
      </c>
      <c r="G6743" s="30" t="s">
        <v>1796</v>
      </c>
      <c r="H6743" s="30" t="s">
        <v>1385</v>
      </c>
      <c r="I6743" s="30">
        <v>59122370</v>
      </c>
      <c r="J6743" s="30" t="s">
        <v>33190</v>
      </c>
      <c r="K6743" s="57">
        <v>206446527</v>
      </c>
      <c r="L6743" s="30"/>
      <c r="M6743" s="30"/>
      <c r="N6743" s="30"/>
      <c r="O6743" s="30"/>
      <c r="P6743" s="30"/>
      <c r="Q6743" s="30" t="s">
        <v>33191</v>
      </c>
      <c r="R6743" s="30"/>
      <c r="S6743" s="30" t="s">
        <v>33192</v>
      </c>
      <c r="T6743" s="30"/>
      <c r="U6743" s="30"/>
      <c r="V6743" s="30" t="s">
        <v>1444</v>
      </c>
    </row>
    <row r="6744" spans="1:22" ht="15" customHeight="1">
      <c r="A6744" s="30">
        <v>109801</v>
      </c>
      <c r="B6744" s="30" t="s">
        <v>33193</v>
      </c>
      <c r="C6744" s="30"/>
      <c r="D6744" s="30" t="s">
        <v>33193</v>
      </c>
      <c r="E6744" s="30" t="s">
        <v>33194</v>
      </c>
      <c r="F6744" s="30" t="s">
        <v>1454</v>
      </c>
      <c r="G6744" s="30" t="s">
        <v>33195</v>
      </c>
      <c r="H6744" s="30" t="s">
        <v>1367</v>
      </c>
      <c r="I6744" s="30">
        <v>35240000</v>
      </c>
      <c r="J6744" s="30" t="s">
        <v>33196</v>
      </c>
      <c r="K6744" s="57">
        <v>30827200013</v>
      </c>
      <c r="L6744" s="30"/>
      <c r="M6744" s="30"/>
      <c r="N6744" s="30"/>
      <c r="O6744" s="30"/>
      <c r="P6744" s="30"/>
      <c r="Q6744" s="30" t="s">
        <v>29675</v>
      </c>
      <c r="R6744" s="30"/>
      <c r="S6744" s="30" t="s">
        <v>33197</v>
      </c>
      <c r="T6744" s="30"/>
      <c r="U6744" s="30"/>
      <c r="V6744" s="30" t="s">
        <v>1444</v>
      </c>
    </row>
    <row r="6745" spans="1:22" ht="15" customHeight="1">
      <c r="A6745" s="30">
        <v>109901</v>
      </c>
      <c r="B6745" s="30" t="s">
        <v>33198</v>
      </c>
      <c r="C6745" s="30"/>
      <c r="D6745" s="30" t="s">
        <v>33198</v>
      </c>
      <c r="E6745" s="30" t="s">
        <v>33199</v>
      </c>
      <c r="F6745" s="30" t="s">
        <v>1454</v>
      </c>
      <c r="G6745" s="30" t="s">
        <v>33200</v>
      </c>
      <c r="H6745" s="30" t="s">
        <v>1363</v>
      </c>
      <c r="I6745" s="30">
        <v>75180000</v>
      </c>
      <c r="J6745" s="30" t="s">
        <v>33201</v>
      </c>
      <c r="K6745" s="57">
        <v>109612280</v>
      </c>
      <c r="L6745" s="30"/>
      <c r="M6745" s="30"/>
      <c r="N6745" s="30"/>
      <c r="O6745" s="30"/>
      <c r="P6745" s="30"/>
      <c r="Q6745" s="30" t="s">
        <v>33164</v>
      </c>
      <c r="R6745" s="30"/>
      <c r="S6745" s="30" t="s">
        <v>33165</v>
      </c>
      <c r="T6745" s="30"/>
      <c r="U6745" s="30"/>
      <c r="V6745" s="30" t="s">
        <v>1444</v>
      </c>
    </row>
    <row r="6746" spans="1:22" ht="15" customHeight="1">
      <c r="A6746" s="37">
        <v>110001</v>
      </c>
      <c r="B6746" s="37" t="s">
        <v>33202</v>
      </c>
      <c r="C6746" s="37"/>
      <c r="D6746" s="37" t="s">
        <v>33202</v>
      </c>
      <c r="E6746" s="37" t="s">
        <v>33203</v>
      </c>
      <c r="F6746" s="37" t="s">
        <v>11499</v>
      </c>
      <c r="G6746" s="37" t="s">
        <v>1540</v>
      </c>
      <c r="H6746" s="37" t="s">
        <v>1373</v>
      </c>
      <c r="I6746" s="37">
        <v>68020480</v>
      </c>
      <c r="J6746" s="37" t="s">
        <v>33204</v>
      </c>
      <c r="K6746" s="58">
        <v>156389908</v>
      </c>
      <c r="L6746" s="37"/>
      <c r="M6746" s="37"/>
      <c r="N6746" s="37"/>
      <c r="O6746" s="37"/>
      <c r="P6746" s="37"/>
      <c r="Q6746" s="37" t="s">
        <v>33205</v>
      </c>
      <c r="R6746" s="37"/>
      <c r="S6746" s="37"/>
      <c r="T6746" s="37"/>
      <c r="U6746" s="37"/>
      <c r="V6746" s="26" t="s">
        <v>202</v>
      </c>
    </row>
    <row r="6747" spans="1:22" ht="15" customHeight="1">
      <c r="A6747" s="37">
        <v>110101</v>
      </c>
      <c r="B6747" s="37" t="s">
        <v>33206</v>
      </c>
      <c r="C6747" s="37"/>
      <c r="D6747" s="37" t="s">
        <v>33206</v>
      </c>
      <c r="E6747" s="37" t="s">
        <v>33207</v>
      </c>
      <c r="F6747" s="37" t="s">
        <v>1454</v>
      </c>
      <c r="G6747" s="37" t="s">
        <v>2353</v>
      </c>
      <c r="H6747" s="37" t="s">
        <v>1391</v>
      </c>
      <c r="I6747" s="37">
        <v>92510270</v>
      </c>
      <c r="J6747" s="37" t="s">
        <v>33208</v>
      </c>
      <c r="K6747" s="58">
        <v>780122216</v>
      </c>
      <c r="L6747" s="37"/>
      <c r="M6747" s="37"/>
      <c r="N6747" s="37"/>
      <c r="O6747" s="37"/>
      <c r="P6747" s="37"/>
      <c r="Q6747" s="37" t="s">
        <v>33209</v>
      </c>
      <c r="R6747" s="37"/>
      <c r="S6747" s="37"/>
      <c r="T6747" s="37"/>
      <c r="U6747" s="37"/>
      <c r="V6747" s="26" t="s">
        <v>202</v>
      </c>
    </row>
    <row r="6748" spans="1:22" ht="15" customHeight="1">
      <c r="A6748" s="30">
        <v>110201</v>
      </c>
      <c r="B6748" s="30" t="s">
        <v>33210</v>
      </c>
      <c r="C6748" s="30"/>
      <c r="D6748" s="30" t="s">
        <v>33210</v>
      </c>
      <c r="E6748" s="30" t="s">
        <v>33211</v>
      </c>
      <c r="F6748" s="30" t="s">
        <v>33212</v>
      </c>
      <c r="G6748" s="30" t="s">
        <v>1910</v>
      </c>
      <c r="H6748" s="30" t="s">
        <v>1373</v>
      </c>
      <c r="I6748" s="30">
        <v>6740510</v>
      </c>
      <c r="J6748" s="30" t="s">
        <v>33213</v>
      </c>
      <c r="K6748" s="57">
        <v>158290763</v>
      </c>
      <c r="L6748" s="30"/>
      <c r="M6748" s="30"/>
      <c r="N6748" s="30"/>
      <c r="O6748" s="30"/>
      <c r="P6748" s="30"/>
      <c r="Q6748" s="30" t="s">
        <v>33214</v>
      </c>
      <c r="R6748" s="30"/>
      <c r="S6748" s="30" t="s">
        <v>33215</v>
      </c>
      <c r="T6748" s="30"/>
      <c r="U6748" s="30"/>
      <c r="V6748" s="30" t="s">
        <v>1428</v>
      </c>
    </row>
    <row r="6749" spans="1:22" ht="15" customHeight="1">
      <c r="A6749" s="30">
        <v>110301</v>
      </c>
      <c r="B6749" s="30" t="s">
        <v>33216</v>
      </c>
      <c r="C6749" s="30"/>
      <c r="D6749" s="30" t="s">
        <v>33216</v>
      </c>
      <c r="E6749" s="30" t="s">
        <v>33217</v>
      </c>
      <c r="F6749" s="30" t="s">
        <v>7021</v>
      </c>
      <c r="G6749" s="30" t="s">
        <v>1422</v>
      </c>
      <c r="H6749" s="30" t="s">
        <v>1397</v>
      </c>
      <c r="I6749" s="30">
        <v>2402025</v>
      </c>
      <c r="J6749" s="30" t="s">
        <v>33218</v>
      </c>
      <c r="K6749" s="57">
        <v>118463699114</v>
      </c>
      <c r="L6749" s="30"/>
      <c r="M6749" s="30"/>
      <c r="N6749" s="30"/>
      <c r="O6749" s="30"/>
      <c r="P6749" s="30"/>
      <c r="Q6749" s="30" t="s">
        <v>33219</v>
      </c>
      <c r="R6749" s="30"/>
      <c r="S6749" s="30" t="s">
        <v>33220</v>
      </c>
      <c r="T6749" s="30"/>
      <c r="U6749" s="30"/>
      <c r="V6749" s="30" t="s">
        <v>1444</v>
      </c>
    </row>
    <row r="6750" spans="1:22" ht="15" customHeight="1">
      <c r="A6750" s="30">
        <v>110401</v>
      </c>
      <c r="B6750" s="30" t="s">
        <v>33221</v>
      </c>
      <c r="C6750" s="30"/>
      <c r="D6750" s="30" t="s">
        <v>33221</v>
      </c>
      <c r="E6750" s="30" t="s">
        <v>33222</v>
      </c>
      <c r="F6750" s="30" t="s">
        <v>1454</v>
      </c>
      <c r="G6750" s="30" t="s">
        <v>15333</v>
      </c>
      <c r="H6750" s="30" t="s">
        <v>1377</v>
      </c>
      <c r="I6750" s="30">
        <v>55330000</v>
      </c>
      <c r="J6750" s="30" t="s">
        <v>33223</v>
      </c>
      <c r="K6750" s="57">
        <v>36783188</v>
      </c>
      <c r="L6750" s="30"/>
      <c r="M6750" s="30"/>
      <c r="N6750" s="30"/>
      <c r="O6750" s="30"/>
      <c r="P6750" s="30"/>
      <c r="Q6750" s="30" t="s">
        <v>31407</v>
      </c>
      <c r="R6750" s="30"/>
      <c r="S6750" s="30" t="s">
        <v>33224</v>
      </c>
      <c r="T6750" s="30"/>
      <c r="U6750" s="30"/>
      <c r="V6750" s="30" t="s">
        <v>1444</v>
      </c>
    </row>
    <row r="6751" spans="1:22" ht="15" customHeight="1">
      <c r="A6751" s="30">
        <v>110501</v>
      </c>
      <c r="B6751" s="30" t="s">
        <v>33225</v>
      </c>
      <c r="C6751" s="30"/>
      <c r="D6751" s="30" t="s">
        <v>33225</v>
      </c>
      <c r="E6751" s="30" t="s">
        <v>33226</v>
      </c>
      <c r="F6751" s="30" t="s">
        <v>33227</v>
      </c>
      <c r="G6751" s="30" t="s">
        <v>6146</v>
      </c>
      <c r="H6751" s="30" t="s">
        <v>1373</v>
      </c>
      <c r="I6751" s="30">
        <v>68638000</v>
      </c>
      <c r="J6751" s="30" t="s">
        <v>33228</v>
      </c>
      <c r="K6751" s="57">
        <v>152231951</v>
      </c>
      <c r="L6751" s="30"/>
      <c r="M6751" s="30"/>
      <c r="N6751" s="30"/>
      <c r="O6751" s="30"/>
      <c r="P6751" s="30"/>
      <c r="Q6751" s="30" t="s">
        <v>29240</v>
      </c>
      <c r="R6751" s="30"/>
      <c r="S6751" s="30" t="s">
        <v>33229</v>
      </c>
      <c r="T6751" s="30"/>
      <c r="U6751" s="30"/>
      <c r="V6751" s="30" t="s">
        <v>1444</v>
      </c>
    </row>
    <row r="6752" spans="1:22" ht="15" customHeight="1">
      <c r="A6752" s="30">
        <v>110601</v>
      </c>
      <c r="B6752" s="30" t="s">
        <v>33230</v>
      </c>
      <c r="C6752" s="30"/>
      <c r="D6752" s="30" t="s">
        <v>33230</v>
      </c>
      <c r="E6752" s="30" t="s">
        <v>33231</v>
      </c>
      <c r="F6752" s="30" t="s">
        <v>1454</v>
      </c>
      <c r="G6752" s="30" t="s">
        <v>33232</v>
      </c>
      <c r="H6752" s="30" t="s">
        <v>1367</v>
      </c>
      <c r="I6752" s="30">
        <v>35774000</v>
      </c>
      <c r="J6752" s="30" t="s">
        <v>33233</v>
      </c>
      <c r="K6752" s="57">
        <v>34065110033</v>
      </c>
      <c r="L6752" s="30"/>
      <c r="M6752" s="30"/>
      <c r="N6752" s="30"/>
      <c r="O6752" s="30"/>
      <c r="P6752" s="30"/>
      <c r="Q6752" s="30" t="s">
        <v>33234</v>
      </c>
      <c r="R6752" s="30"/>
      <c r="S6752" s="30" t="s">
        <v>33235</v>
      </c>
      <c r="T6752" s="30"/>
      <c r="U6752" s="30"/>
      <c r="V6752" s="30" t="s">
        <v>1444</v>
      </c>
    </row>
    <row r="6753" spans="1:22" ht="15" customHeight="1">
      <c r="A6753" s="37">
        <v>110701</v>
      </c>
      <c r="B6753" s="37" t="s">
        <v>33236</v>
      </c>
      <c r="C6753" s="37"/>
      <c r="D6753" s="37" t="s">
        <v>33236</v>
      </c>
      <c r="E6753" s="37" t="s">
        <v>29773</v>
      </c>
      <c r="F6753" s="37" t="s">
        <v>1454</v>
      </c>
      <c r="G6753" s="37" t="s">
        <v>1498</v>
      </c>
      <c r="H6753" s="37" t="s">
        <v>1352</v>
      </c>
      <c r="I6753" s="37">
        <v>44002064</v>
      </c>
      <c r="J6753" s="37" t="s">
        <v>33237</v>
      </c>
      <c r="K6753" s="58">
        <v>215603724</v>
      </c>
      <c r="L6753" s="37"/>
      <c r="M6753" s="37"/>
      <c r="N6753" s="37"/>
      <c r="O6753" s="37"/>
      <c r="P6753" s="37"/>
      <c r="Q6753" s="37" t="s">
        <v>33238</v>
      </c>
      <c r="R6753" s="37"/>
      <c r="S6753" s="37" t="s">
        <v>32840</v>
      </c>
      <c r="T6753" s="37"/>
      <c r="U6753" s="37"/>
      <c r="V6753" s="26" t="s">
        <v>202</v>
      </c>
    </row>
    <row r="6754" spans="1:22" ht="15" customHeight="1">
      <c r="A6754" s="30">
        <v>110801</v>
      </c>
      <c r="B6754" s="30" t="s">
        <v>33239</v>
      </c>
      <c r="C6754" s="30"/>
      <c r="D6754" s="30" t="s">
        <v>33239</v>
      </c>
      <c r="E6754" s="30" t="s">
        <v>33240</v>
      </c>
      <c r="F6754" s="30" t="s">
        <v>33241</v>
      </c>
      <c r="G6754" s="30" t="s">
        <v>1498</v>
      </c>
      <c r="H6754" s="30" t="s">
        <v>1352</v>
      </c>
      <c r="I6754" s="30">
        <v>44031641</v>
      </c>
      <c r="J6754" s="30" t="s">
        <v>33242</v>
      </c>
      <c r="K6754" s="57">
        <v>209491933</v>
      </c>
      <c r="L6754" s="30"/>
      <c r="M6754" s="30"/>
      <c r="N6754" s="30"/>
      <c r="O6754" s="30"/>
      <c r="P6754" s="30"/>
      <c r="Q6754" s="30" t="s">
        <v>33243</v>
      </c>
      <c r="R6754" s="30"/>
      <c r="S6754" s="30" t="s">
        <v>33244</v>
      </c>
      <c r="T6754" s="30"/>
      <c r="U6754" s="30"/>
      <c r="V6754" s="30" t="s">
        <v>1444</v>
      </c>
    </row>
    <row r="6755" spans="1:22" ht="15" customHeight="1">
      <c r="A6755" s="30">
        <v>110901</v>
      </c>
      <c r="B6755" s="30" t="s">
        <v>33245</v>
      </c>
      <c r="C6755" s="30"/>
      <c r="D6755" s="30" t="s">
        <v>33245</v>
      </c>
      <c r="E6755" s="30" t="s">
        <v>33246</v>
      </c>
      <c r="F6755" s="30" t="s">
        <v>21912</v>
      </c>
      <c r="G6755" s="30" t="s">
        <v>21680</v>
      </c>
      <c r="H6755" s="30" t="s">
        <v>1363</v>
      </c>
      <c r="I6755" s="30">
        <v>75800137</v>
      </c>
      <c r="J6755" s="30" t="s">
        <v>33247</v>
      </c>
      <c r="K6755" s="57">
        <v>107009862</v>
      </c>
      <c r="L6755" s="30"/>
      <c r="M6755" s="30"/>
      <c r="N6755" s="30"/>
      <c r="O6755" s="30"/>
      <c r="P6755" s="30"/>
      <c r="Q6755" s="30" t="s">
        <v>33248</v>
      </c>
      <c r="R6755" s="30"/>
      <c r="S6755" s="30" t="s">
        <v>33249</v>
      </c>
      <c r="T6755" s="30"/>
      <c r="U6755" s="30"/>
      <c r="V6755" s="30" t="s">
        <v>1444</v>
      </c>
    </row>
    <row r="6756" spans="1:22" ht="15" customHeight="1">
      <c r="A6756" s="30">
        <v>111301</v>
      </c>
      <c r="B6756" s="30" t="s">
        <v>33250</v>
      </c>
      <c r="C6756" s="30"/>
      <c r="D6756" s="30" t="s">
        <v>33250</v>
      </c>
      <c r="E6756" s="30" t="s">
        <v>33251</v>
      </c>
      <c r="F6756" s="30" t="s">
        <v>33252</v>
      </c>
      <c r="G6756" s="30" t="s">
        <v>2902</v>
      </c>
      <c r="H6756" s="30" t="s">
        <v>1383</v>
      </c>
      <c r="I6756" s="30">
        <v>28994795</v>
      </c>
      <c r="J6756" s="30" t="s">
        <v>33253</v>
      </c>
      <c r="K6756" s="57">
        <v>12464584</v>
      </c>
      <c r="L6756" s="30"/>
      <c r="M6756" s="30"/>
      <c r="N6756" s="30"/>
      <c r="O6756" s="30"/>
      <c r="P6756" s="30"/>
      <c r="Q6756" s="30" t="s">
        <v>33254</v>
      </c>
      <c r="R6756" s="30"/>
      <c r="S6756" s="30" t="s">
        <v>32437</v>
      </c>
      <c r="T6756" s="30"/>
      <c r="U6756" s="30"/>
      <c r="V6756" s="30" t="s">
        <v>1428</v>
      </c>
    </row>
    <row r="6757" spans="1:22" ht="15" customHeight="1">
      <c r="A6757" s="30">
        <v>111401</v>
      </c>
      <c r="B6757" s="30" t="s">
        <v>33255</v>
      </c>
      <c r="C6757" s="30"/>
      <c r="D6757" s="30" t="s">
        <v>33255</v>
      </c>
      <c r="E6757" s="30" t="s">
        <v>33256</v>
      </c>
      <c r="F6757" s="30" t="s">
        <v>20295</v>
      </c>
      <c r="G6757" s="30" t="s">
        <v>3206</v>
      </c>
      <c r="H6757" s="30" t="s">
        <v>1371</v>
      </c>
      <c r="I6757" s="30">
        <v>78005250</v>
      </c>
      <c r="J6757" s="30" t="s">
        <v>33257</v>
      </c>
      <c r="K6757" s="57">
        <v>140532048</v>
      </c>
      <c r="L6757" s="30"/>
      <c r="M6757" s="30"/>
      <c r="N6757" s="30"/>
      <c r="O6757" s="30"/>
      <c r="P6757" s="30"/>
      <c r="Q6757" s="30" t="s">
        <v>33258</v>
      </c>
      <c r="R6757" s="30"/>
      <c r="S6757" s="30" t="s">
        <v>33259</v>
      </c>
      <c r="T6757" s="30"/>
      <c r="U6757" s="30"/>
      <c r="V6757" s="30" t="s">
        <v>1444</v>
      </c>
    </row>
    <row r="6758" spans="1:22" ht="15" customHeight="1">
      <c r="A6758" s="30">
        <v>111501</v>
      </c>
      <c r="B6758" s="30" t="s">
        <v>33260</v>
      </c>
      <c r="C6758" s="30"/>
      <c r="D6758" s="30" t="s">
        <v>33260</v>
      </c>
      <c r="E6758" s="30" t="s">
        <v>33261</v>
      </c>
      <c r="F6758" s="30" t="s">
        <v>17117</v>
      </c>
      <c r="G6758" s="30" t="s">
        <v>1865</v>
      </c>
      <c r="H6758" s="30" t="s">
        <v>1356</v>
      </c>
      <c r="I6758" s="30">
        <v>73369130</v>
      </c>
      <c r="J6758" s="30" t="s">
        <v>33262</v>
      </c>
      <c r="K6758" s="57">
        <v>768918600107</v>
      </c>
      <c r="L6758" s="30"/>
      <c r="M6758" s="30"/>
      <c r="N6758" s="30"/>
      <c r="O6758" s="30"/>
      <c r="P6758" s="30"/>
      <c r="Q6758" s="30" t="s">
        <v>33263</v>
      </c>
      <c r="R6758" s="30"/>
      <c r="S6758" s="30" t="s">
        <v>33264</v>
      </c>
      <c r="T6758" s="30"/>
      <c r="U6758" s="30"/>
      <c r="V6758" s="30" t="s">
        <v>1428</v>
      </c>
    </row>
    <row r="6759" spans="1:22" ht="15" customHeight="1">
      <c r="A6759" s="30">
        <v>111601</v>
      </c>
      <c r="B6759" s="30" t="s">
        <v>33265</v>
      </c>
      <c r="C6759" s="30"/>
      <c r="D6759" s="30" t="s">
        <v>33265</v>
      </c>
      <c r="E6759" s="30" t="s">
        <v>33266</v>
      </c>
      <c r="F6759" s="30" t="s">
        <v>33267</v>
      </c>
      <c r="G6759" s="30" t="s">
        <v>2129</v>
      </c>
      <c r="H6759" s="30" t="s">
        <v>1352</v>
      </c>
      <c r="I6759" s="30">
        <v>43700000</v>
      </c>
      <c r="J6759" s="30" t="s">
        <v>33268</v>
      </c>
      <c r="K6759" s="57">
        <v>196880048</v>
      </c>
      <c r="L6759" s="30"/>
      <c r="M6759" s="30"/>
      <c r="N6759" s="30"/>
      <c r="O6759" s="30"/>
      <c r="P6759" s="30"/>
      <c r="Q6759" s="30" t="s">
        <v>33269</v>
      </c>
      <c r="R6759" s="30"/>
      <c r="S6759" s="30" t="s">
        <v>32718</v>
      </c>
      <c r="T6759" s="30"/>
      <c r="U6759" s="30"/>
      <c r="V6759" s="30" t="s">
        <v>1444</v>
      </c>
    </row>
    <row r="6760" spans="1:22" ht="15" customHeight="1">
      <c r="A6760" s="30">
        <v>111701</v>
      </c>
      <c r="B6760" s="30" t="s">
        <v>33270</v>
      </c>
      <c r="C6760" s="30"/>
      <c r="D6760" s="30" t="s">
        <v>33270</v>
      </c>
      <c r="E6760" s="30" t="s">
        <v>33271</v>
      </c>
      <c r="F6760" s="30" t="s">
        <v>27092</v>
      </c>
      <c r="G6760" s="30" t="s">
        <v>1422</v>
      </c>
      <c r="H6760" s="30" t="s">
        <v>1397</v>
      </c>
      <c r="I6760" s="30">
        <v>2067006</v>
      </c>
      <c r="J6760" s="30" t="s">
        <v>33272</v>
      </c>
      <c r="K6760" s="57">
        <v>129978905116</v>
      </c>
      <c r="L6760" s="30"/>
      <c r="M6760" s="30"/>
      <c r="N6760" s="30"/>
      <c r="O6760" s="30"/>
      <c r="P6760" s="30"/>
      <c r="Q6760" s="30" t="s">
        <v>33273</v>
      </c>
      <c r="R6760" s="30"/>
      <c r="S6760" s="30" t="s">
        <v>33274</v>
      </c>
      <c r="T6760" s="30"/>
      <c r="U6760" s="30"/>
      <c r="V6760" s="30" t="s">
        <v>1444</v>
      </c>
    </row>
    <row r="6761" spans="1:22" ht="15" customHeight="1">
      <c r="A6761" s="30">
        <v>111801</v>
      </c>
      <c r="B6761" s="30" t="s">
        <v>33275</v>
      </c>
      <c r="C6761" s="30"/>
      <c r="D6761" s="30" t="s">
        <v>33275</v>
      </c>
      <c r="E6761" s="30" t="s">
        <v>33276</v>
      </c>
      <c r="F6761" s="30" t="s">
        <v>2744</v>
      </c>
      <c r="G6761" s="30" t="s">
        <v>24302</v>
      </c>
      <c r="H6761" s="30" t="s">
        <v>1363</v>
      </c>
      <c r="I6761" s="30">
        <v>75960000</v>
      </c>
      <c r="J6761" s="30" t="s">
        <v>33277</v>
      </c>
      <c r="K6761" s="57">
        <v>107386771</v>
      </c>
      <c r="L6761" s="30"/>
      <c r="M6761" s="30"/>
      <c r="N6761" s="30"/>
      <c r="O6761" s="30"/>
      <c r="P6761" s="30"/>
      <c r="Q6761" s="30" t="s">
        <v>33278</v>
      </c>
      <c r="R6761" s="30"/>
      <c r="S6761" s="30" t="s">
        <v>33279</v>
      </c>
      <c r="T6761" s="30"/>
      <c r="U6761" s="30"/>
      <c r="V6761" s="30" t="s">
        <v>1444</v>
      </c>
    </row>
    <row r="6762" spans="1:22" ht="15" customHeight="1">
      <c r="A6762" s="37">
        <v>111901</v>
      </c>
      <c r="B6762" s="37" t="s">
        <v>33280</v>
      </c>
      <c r="C6762" s="37"/>
      <c r="D6762" s="37" t="s">
        <v>33280</v>
      </c>
      <c r="E6762" s="37" t="s">
        <v>33281</v>
      </c>
      <c r="F6762" s="37" t="s">
        <v>32270</v>
      </c>
      <c r="G6762" s="37" t="s">
        <v>1422</v>
      </c>
      <c r="H6762" s="37" t="s">
        <v>1397</v>
      </c>
      <c r="I6762" s="37">
        <v>1019000</v>
      </c>
      <c r="J6762" s="37" t="s">
        <v>33282</v>
      </c>
      <c r="K6762" s="58">
        <v>135759608111</v>
      </c>
      <c r="L6762" s="37"/>
      <c r="M6762" s="37"/>
      <c r="N6762" s="37"/>
      <c r="O6762" s="37"/>
      <c r="P6762" s="37"/>
      <c r="Q6762" s="37" t="s">
        <v>30169</v>
      </c>
      <c r="R6762" s="37"/>
      <c r="S6762" s="37" t="s">
        <v>33283</v>
      </c>
      <c r="T6762" s="37"/>
      <c r="U6762" s="37"/>
      <c r="V6762" s="26" t="s">
        <v>202</v>
      </c>
    </row>
    <row r="6763" spans="1:22" ht="15" customHeight="1">
      <c r="A6763" s="30">
        <v>112001</v>
      </c>
      <c r="B6763" s="30" t="s">
        <v>33284</v>
      </c>
      <c r="C6763" s="30"/>
      <c r="D6763" s="30" t="s">
        <v>33284</v>
      </c>
      <c r="E6763" s="30" t="s">
        <v>33285</v>
      </c>
      <c r="F6763" s="30" t="s">
        <v>30188</v>
      </c>
      <c r="G6763" s="30" t="s">
        <v>4718</v>
      </c>
      <c r="H6763" s="30" t="s">
        <v>1373</v>
      </c>
      <c r="I6763" s="30">
        <v>68473000</v>
      </c>
      <c r="J6763" s="30" t="s">
        <v>33286</v>
      </c>
      <c r="K6763" s="57">
        <v>155289926</v>
      </c>
      <c r="L6763" s="30"/>
      <c r="M6763" s="30"/>
      <c r="N6763" s="30"/>
      <c r="O6763" s="30"/>
      <c r="P6763" s="30"/>
      <c r="Q6763" s="30" t="s">
        <v>33287</v>
      </c>
      <c r="R6763" s="30"/>
      <c r="S6763" s="30" t="s">
        <v>33288</v>
      </c>
      <c r="T6763" s="30"/>
      <c r="U6763" s="30"/>
      <c r="V6763" s="30" t="s">
        <v>1444</v>
      </c>
    </row>
    <row r="6764" spans="1:22" ht="15" customHeight="1">
      <c r="A6764" s="30">
        <v>112201</v>
      </c>
      <c r="B6764" s="30" t="s">
        <v>33289</v>
      </c>
      <c r="C6764" s="30"/>
      <c r="D6764" s="30" t="s">
        <v>33289</v>
      </c>
      <c r="E6764" s="30" t="s">
        <v>33290</v>
      </c>
      <c r="F6764" s="30" t="s">
        <v>28979</v>
      </c>
      <c r="G6764" s="30" t="s">
        <v>2054</v>
      </c>
      <c r="H6764" s="30" t="s">
        <v>1352</v>
      </c>
      <c r="I6764" s="30">
        <v>41940660</v>
      </c>
      <c r="J6764" s="30" t="s">
        <v>33291</v>
      </c>
      <c r="K6764" s="57">
        <v>201659287</v>
      </c>
      <c r="L6764" s="30"/>
      <c r="M6764" s="30"/>
      <c r="N6764" s="30"/>
      <c r="O6764" s="30"/>
      <c r="P6764" s="30"/>
      <c r="Q6764" s="30" t="s">
        <v>33292</v>
      </c>
      <c r="R6764" s="30"/>
      <c r="S6764" s="30" t="s">
        <v>33293</v>
      </c>
      <c r="T6764" s="30"/>
      <c r="U6764" s="30"/>
      <c r="V6764" s="30" t="s">
        <v>1428</v>
      </c>
    </row>
    <row r="6765" spans="1:22" ht="15" customHeight="1">
      <c r="A6765" s="37">
        <v>112301</v>
      </c>
      <c r="B6765" s="37" t="s">
        <v>33294</v>
      </c>
      <c r="C6765" s="37"/>
      <c r="D6765" s="37" t="s">
        <v>33294</v>
      </c>
      <c r="E6765" s="37" t="s">
        <v>33295</v>
      </c>
      <c r="F6765" s="37" t="s">
        <v>1454</v>
      </c>
      <c r="G6765" s="37" t="s">
        <v>6849</v>
      </c>
      <c r="H6765" s="37" t="s">
        <v>1383</v>
      </c>
      <c r="I6765" s="37">
        <v>25900106</v>
      </c>
      <c r="J6765" s="37" t="s">
        <v>33296</v>
      </c>
      <c r="K6765" s="58">
        <v>14616373</v>
      </c>
      <c r="L6765" s="37"/>
      <c r="M6765" s="37"/>
      <c r="N6765" s="37"/>
      <c r="O6765" s="37"/>
      <c r="P6765" s="37"/>
      <c r="Q6765" s="37" t="s">
        <v>32436</v>
      </c>
      <c r="R6765" s="37"/>
      <c r="S6765" s="37" t="s">
        <v>32437</v>
      </c>
      <c r="T6765" s="37"/>
      <c r="U6765" s="37"/>
      <c r="V6765" s="26" t="s">
        <v>202</v>
      </c>
    </row>
    <row r="6766" spans="1:22" ht="15" customHeight="1">
      <c r="A6766" s="30">
        <v>112401</v>
      </c>
      <c r="B6766" s="30" t="s">
        <v>33297</v>
      </c>
      <c r="C6766" s="30"/>
      <c r="D6766" s="30" t="s">
        <v>33297</v>
      </c>
      <c r="E6766" s="30" t="s">
        <v>33298</v>
      </c>
      <c r="F6766" s="30" t="s">
        <v>1454</v>
      </c>
      <c r="G6766" s="30" t="s">
        <v>12602</v>
      </c>
      <c r="H6766" s="30" t="s">
        <v>1352</v>
      </c>
      <c r="I6766" s="30">
        <v>48400000</v>
      </c>
      <c r="J6766" s="30" t="s">
        <v>33299</v>
      </c>
      <c r="K6766" s="57">
        <v>154223300</v>
      </c>
      <c r="L6766" s="30"/>
      <c r="M6766" s="30"/>
      <c r="N6766" s="30"/>
      <c r="O6766" s="30"/>
      <c r="P6766" s="30"/>
      <c r="Q6766" s="30" t="s">
        <v>33300</v>
      </c>
      <c r="R6766" s="30"/>
      <c r="S6766" s="30" t="s">
        <v>33301</v>
      </c>
      <c r="T6766" s="30"/>
      <c r="U6766" s="30"/>
      <c r="V6766" s="30" t="s">
        <v>1428</v>
      </c>
    </row>
    <row r="6767" spans="1:22" ht="15" customHeight="1">
      <c r="A6767" s="30">
        <v>112501</v>
      </c>
      <c r="B6767" s="30" t="s">
        <v>33302</v>
      </c>
      <c r="C6767" s="30"/>
      <c r="D6767" s="30" t="s">
        <v>33302</v>
      </c>
      <c r="E6767" s="30" t="s">
        <v>33303</v>
      </c>
      <c r="F6767" s="30" t="s">
        <v>1454</v>
      </c>
      <c r="G6767" s="30" t="s">
        <v>9441</v>
      </c>
      <c r="H6767" s="30" t="s">
        <v>1373</v>
      </c>
      <c r="I6767" s="30">
        <v>68800000</v>
      </c>
      <c r="J6767" s="30" t="s">
        <v>33304</v>
      </c>
      <c r="K6767" s="57">
        <v>155545639</v>
      </c>
      <c r="L6767" s="30"/>
      <c r="M6767" s="30"/>
      <c r="N6767" s="30"/>
      <c r="O6767" s="30"/>
      <c r="P6767" s="30"/>
      <c r="Q6767" s="30" t="s">
        <v>33305</v>
      </c>
      <c r="R6767" s="30"/>
      <c r="S6767" s="30" t="s">
        <v>31995</v>
      </c>
      <c r="T6767" s="30"/>
      <c r="U6767" s="30"/>
      <c r="V6767" s="30" t="s">
        <v>1428</v>
      </c>
    </row>
    <row r="6768" spans="1:22" ht="15" customHeight="1">
      <c r="A6768" s="30">
        <v>112601</v>
      </c>
      <c r="B6768" s="30" t="s">
        <v>33306</v>
      </c>
      <c r="C6768" s="30"/>
      <c r="D6768" s="30" t="s">
        <v>33306</v>
      </c>
      <c r="E6768" s="30" t="s">
        <v>33307</v>
      </c>
      <c r="F6768" s="30" t="s">
        <v>19379</v>
      </c>
      <c r="G6768" s="30" t="s">
        <v>1422</v>
      </c>
      <c r="H6768" s="30" t="s">
        <v>1397</v>
      </c>
      <c r="I6768" s="30">
        <v>5854020</v>
      </c>
      <c r="J6768" s="30" t="s">
        <v>33308</v>
      </c>
      <c r="K6768" s="57">
        <v>140994727112</v>
      </c>
      <c r="L6768" s="30"/>
      <c r="M6768" s="30"/>
      <c r="N6768" s="30"/>
      <c r="O6768" s="30"/>
      <c r="P6768" s="30"/>
      <c r="Q6768" s="30" t="s">
        <v>33309</v>
      </c>
      <c r="R6768" s="30"/>
      <c r="S6768" s="30" t="s">
        <v>33310</v>
      </c>
      <c r="T6768" s="30"/>
      <c r="U6768" s="30"/>
      <c r="V6768" s="30" t="s">
        <v>1444</v>
      </c>
    </row>
    <row r="6769" spans="1:22" ht="15" customHeight="1">
      <c r="A6769" s="30">
        <v>112701</v>
      </c>
      <c r="B6769" s="30" t="s">
        <v>33311</v>
      </c>
      <c r="C6769" s="30"/>
      <c r="D6769" s="30" t="s">
        <v>33311</v>
      </c>
      <c r="E6769" s="30" t="s">
        <v>31660</v>
      </c>
      <c r="F6769" s="30" t="s">
        <v>1454</v>
      </c>
      <c r="G6769" s="30" t="s">
        <v>29922</v>
      </c>
      <c r="H6769" s="30" t="s">
        <v>1369</v>
      </c>
      <c r="I6769" s="30">
        <v>79960000</v>
      </c>
      <c r="J6769" s="30" t="s">
        <v>33312</v>
      </c>
      <c r="K6769" s="57">
        <v>283554410</v>
      </c>
      <c r="L6769" s="30"/>
      <c r="M6769" s="30"/>
      <c r="N6769" s="30"/>
      <c r="O6769" s="30"/>
      <c r="P6769" s="30"/>
      <c r="Q6769" s="30" t="s">
        <v>33313</v>
      </c>
      <c r="R6769" s="30"/>
      <c r="S6769" s="30" t="s">
        <v>33314</v>
      </c>
      <c r="T6769" s="30"/>
      <c r="U6769" s="30"/>
      <c r="V6769" s="30" t="s">
        <v>1444</v>
      </c>
    </row>
    <row r="6770" spans="1:22" ht="15" customHeight="1">
      <c r="A6770" s="30">
        <v>112801</v>
      </c>
      <c r="B6770" s="30" t="s">
        <v>33315</v>
      </c>
      <c r="C6770" s="30"/>
      <c r="D6770" s="30" t="s">
        <v>33315</v>
      </c>
      <c r="E6770" s="30" t="s">
        <v>31660</v>
      </c>
      <c r="F6770" s="30" t="s">
        <v>2744</v>
      </c>
      <c r="G6770" s="30" t="s">
        <v>2011</v>
      </c>
      <c r="H6770" s="30" t="s">
        <v>1363</v>
      </c>
      <c r="I6770" s="30">
        <v>75901040</v>
      </c>
      <c r="J6770" s="30" t="s">
        <v>33316</v>
      </c>
      <c r="K6770" s="57">
        <v>105642401</v>
      </c>
      <c r="L6770" s="30"/>
      <c r="M6770" s="30"/>
      <c r="N6770" s="30"/>
      <c r="O6770" s="30"/>
      <c r="P6770" s="30"/>
      <c r="Q6770" s="30" t="s">
        <v>33317</v>
      </c>
      <c r="R6770" s="30"/>
      <c r="S6770" s="30" t="s">
        <v>33318</v>
      </c>
      <c r="T6770" s="30"/>
      <c r="U6770" s="30"/>
      <c r="V6770" s="30" t="s">
        <v>1444</v>
      </c>
    </row>
    <row r="6771" spans="1:22" ht="15" customHeight="1">
      <c r="A6771" s="30">
        <v>112901</v>
      </c>
      <c r="B6771" s="30" t="s">
        <v>33319</v>
      </c>
      <c r="C6771" s="30"/>
      <c r="D6771" s="30" t="s">
        <v>33319</v>
      </c>
      <c r="E6771" s="30" t="s">
        <v>33320</v>
      </c>
      <c r="F6771" s="30" t="s">
        <v>33321</v>
      </c>
      <c r="G6771" s="30" t="s">
        <v>1422</v>
      </c>
      <c r="H6771" s="30" t="s">
        <v>1397</v>
      </c>
      <c r="I6771" s="30">
        <v>3077040</v>
      </c>
      <c r="J6771" s="30" t="s">
        <v>33322</v>
      </c>
      <c r="K6771" s="57">
        <v>138858192112</v>
      </c>
      <c r="L6771" s="30"/>
      <c r="M6771" s="30"/>
      <c r="N6771" s="30"/>
      <c r="O6771" s="30"/>
      <c r="P6771" s="30"/>
      <c r="Q6771" s="30" t="s">
        <v>33323</v>
      </c>
      <c r="R6771" s="30"/>
      <c r="S6771" s="30" t="s">
        <v>33324</v>
      </c>
      <c r="T6771" s="30"/>
      <c r="U6771" s="30"/>
      <c r="V6771" s="30" t="s">
        <v>1444</v>
      </c>
    </row>
    <row r="6772" spans="1:22" ht="15" customHeight="1">
      <c r="A6772" s="30">
        <v>113001</v>
      </c>
      <c r="B6772" s="30" t="s">
        <v>33325</v>
      </c>
      <c r="C6772" s="30"/>
      <c r="D6772" s="30" t="s">
        <v>33325</v>
      </c>
      <c r="E6772" s="30" t="s">
        <v>31660</v>
      </c>
      <c r="F6772" s="30" t="s">
        <v>2744</v>
      </c>
      <c r="G6772" s="30" t="s">
        <v>2011</v>
      </c>
      <c r="H6772" s="30" t="s">
        <v>1363</v>
      </c>
      <c r="I6772" s="30">
        <v>75901040</v>
      </c>
      <c r="J6772" s="30" t="s">
        <v>33326</v>
      </c>
      <c r="K6772" s="57">
        <v>107203340</v>
      </c>
      <c r="L6772" s="30"/>
      <c r="M6772" s="30"/>
      <c r="N6772" s="30"/>
      <c r="O6772" s="30"/>
      <c r="P6772" s="30"/>
      <c r="Q6772" s="30" t="s">
        <v>33327</v>
      </c>
      <c r="R6772" s="30"/>
      <c r="S6772" s="30" t="s">
        <v>33249</v>
      </c>
      <c r="T6772" s="30"/>
      <c r="U6772" s="30"/>
      <c r="V6772" s="30" t="s">
        <v>1444</v>
      </c>
    </row>
    <row r="6773" spans="1:22" ht="15" customHeight="1">
      <c r="A6773" s="30">
        <v>113301</v>
      </c>
      <c r="B6773" s="30" t="s">
        <v>33328</v>
      </c>
      <c r="C6773" s="30"/>
      <c r="D6773" s="30" t="s">
        <v>33328</v>
      </c>
      <c r="E6773" s="30" t="s">
        <v>29386</v>
      </c>
      <c r="F6773" s="30" t="s">
        <v>29387</v>
      </c>
      <c r="G6773" s="30" t="s">
        <v>1384</v>
      </c>
      <c r="H6773" s="30" t="s">
        <v>1383</v>
      </c>
      <c r="I6773" s="30">
        <v>20720012</v>
      </c>
      <c r="J6773" s="30" t="s">
        <v>33329</v>
      </c>
      <c r="K6773" s="57">
        <v>14310380</v>
      </c>
      <c r="L6773" s="30"/>
      <c r="M6773" s="30"/>
      <c r="N6773" s="30"/>
      <c r="O6773" s="30"/>
      <c r="P6773" s="30"/>
      <c r="Q6773" s="30" t="s">
        <v>12598</v>
      </c>
      <c r="R6773" s="30"/>
      <c r="S6773" s="30" t="s">
        <v>33330</v>
      </c>
      <c r="T6773" s="30"/>
      <c r="U6773" s="30"/>
      <c r="V6773" s="30" t="s">
        <v>1444</v>
      </c>
    </row>
    <row r="6774" spans="1:22" ht="15" customHeight="1">
      <c r="A6774" s="30">
        <v>113401</v>
      </c>
      <c r="B6774" s="30" t="s">
        <v>33331</v>
      </c>
      <c r="C6774" s="30"/>
      <c r="D6774" s="30" t="s">
        <v>33331</v>
      </c>
      <c r="E6774" s="30" t="s">
        <v>33332</v>
      </c>
      <c r="F6774" s="30" t="s">
        <v>1454</v>
      </c>
      <c r="G6774" s="30" t="s">
        <v>2680</v>
      </c>
      <c r="H6774" s="30" t="s">
        <v>1365</v>
      </c>
      <c r="I6774" s="30">
        <v>65715000</v>
      </c>
      <c r="J6774" s="30" t="s">
        <v>33333</v>
      </c>
      <c r="K6774" s="57">
        <v>128279109</v>
      </c>
      <c r="L6774" s="30"/>
      <c r="M6774" s="30"/>
      <c r="N6774" s="30"/>
      <c r="O6774" s="30"/>
      <c r="P6774" s="30"/>
      <c r="Q6774" s="30" t="s">
        <v>33334</v>
      </c>
      <c r="R6774" s="30"/>
      <c r="S6774" s="30" t="s">
        <v>33335</v>
      </c>
      <c r="T6774" s="30"/>
      <c r="U6774" s="30"/>
      <c r="V6774" s="30" t="s">
        <v>1444</v>
      </c>
    </row>
    <row r="6775" spans="1:22" ht="15" customHeight="1">
      <c r="A6775" s="30">
        <v>113501</v>
      </c>
      <c r="B6775" s="30" t="s">
        <v>33336</v>
      </c>
      <c r="C6775" s="30"/>
      <c r="D6775" s="30" t="s">
        <v>33336</v>
      </c>
      <c r="E6775" s="30" t="s">
        <v>33337</v>
      </c>
      <c r="F6775" s="30" t="s">
        <v>33338</v>
      </c>
      <c r="G6775" s="30" t="s">
        <v>2242</v>
      </c>
      <c r="H6775" s="30" t="s">
        <v>1377</v>
      </c>
      <c r="I6775" s="30">
        <v>52270570</v>
      </c>
      <c r="J6775" s="30" t="s">
        <v>33339</v>
      </c>
      <c r="K6775" s="57">
        <v>49628348</v>
      </c>
      <c r="L6775" s="30"/>
      <c r="M6775" s="30"/>
      <c r="N6775" s="30"/>
      <c r="O6775" s="30"/>
      <c r="P6775" s="30"/>
      <c r="Q6775" s="30" t="s">
        <v>33340</v>
      </c>
      <c r="R6775" s="30"/>
      <c r="S6775" s="30" t="s">
        <v>33341</v>
      </c>
      <c r="T6775" s="30"/>
      <c r="U6775" s="30"/>
      <c r="V6775" s="30" t="s">
        <v>1444</v>
      </c>
    </row>
    <row r="6776" spans="1:22" ht="15" customHeight="1">
      <c r="A6776" s="30">
        <v>113601</v>
      </c>
      <c r="B6776" s="30" t="s">
        <v>33342</v>
      </c>
      <c r="C6776" s="30"/>
      <c r="D6776" s="30" t="s">
        <v>33342</v>
      </c>
      <c r="E6776" s="30" t="s">
        <v>11839</v>
      </c>
      <c r="F6776" s="30" t="s">
        <v>2060</v>
      </c>
      <c r="G6776" s="30" t="s">
        <v>1700</v>
      </c>
      <c r="H6776" s="30" t="s">
        <v>1377</v>
      </c>
      <c r="I6776" s="30">
        <v>50770000</v>
      </c>
      <c r="J6776" s="30" t="s">
        <v>33343</v>
      </c>
      <c r="K6776" s="57">
        <v>116476125</v>
      </c>
      <c r="L6776" s="30"/>
      <c r="M6776" s="30"/>
      <c r="N6776" s="30"/>
      <c r="O6776" s="30"/>
      <c r="P6776" s="30"/>
      <c r="Q6776" s="30" t="s">
        <v>33344</v>
      </c>
      <c r="R6776" s="30"/>
      <c r="S6776" s="30" t="s">
        <v>33345</v>
      </c>
      <c r="T6776" s="30"/>
      <c r="U6776" s="30"/>
      <c r="V6776" s="30" t="s">
        <v>1428</v>
      </c>
    </row>
    <row r="6777" spans="1:22" ht="15" customHeight="1">
      <c r="A6777" s="30">
        <v>113701</v>
      </c>
      <c r="B6777" s="30" t="s">
        <v>33346</v>
      </c>
      <c r="C6777" s="30"/>
      <c r="D6777" s="30" t="s">
        <v>33346</v>
      </c>
      <c r="E6777" s="30" t="s">
        <v>33347</v>
      </c>
      <c r="F6777" s="30" t="s">
        <v>1454</v>
      </c>
      <c r="G6777" s="30" t="s">
        <v>33348</v>
      </c>
      <c r="H6777" s="30" t="s">
        <v>1379</v>
      </c>
      <c r="I6777" s="30">
        <v>64110970</v>
      </c>
      <c r="J6777" s="30" t="s">
        <v>33349</v>
      </c>
      <c r="K6777" s="57">
        <v>197617581</v>
      </c>
      <c r="L6777" s="30"/>
      <c r="M6777" s="30"/>
      <c r="N6777" s="30"/>
      <c r="O6777" s="30"/>
      <c r="P6777" s="30"/>
      <c r="Q6777" s="30" t="s">
        <v>33350</v>
      </c>
      <c r="R6777" s="30"/>
      <c r="S6777" s="30" t="s">
        <v>33351</v>
      </c>
      <c r="T6777" s="30"/>
      <c r="U6777" s="30"/>
      <c r="V6777" s="30" t="s">
        <v>1444</v>
      </c>
    </row>
    <row r="6778" spans="1:22" ht="15" customHeight="1">
      <c r="A6778" s="30">
        <v>113801</v>
      </c>
      <c r="B6778" s="30" t="s">
        <v>33352</v>
      </c>
      <c r="C6778" s="30"/>
      <c r="D6778" s="30" t="s">
        <v>33352</v>
      </c>
      <c r="E6778" s="30" t="s">
        <v>9287</v>
      </c>
      <c r="F6778" s="30" t="s">
        <v>3628</v>
      </c>
      <c r="G6778" s="30" t="s">
        <v>1796</v>
      </c>
      <c r="H6778" s="30" t="s">
        <v>1385</v>
      </c>
      <c r="I6778" s="30">
        <v>59025906</v>
      </c>
      <c r="J6778" s="30" t="s">
        <v>33353</v>
      </c>
      <c r="K6778" s="57">
        <v>206600151</v>
      </c>
      <c r="L6778" s="30"/>
      <c r="M6778" s="30"/>
      <c r="N6778" s="30"/>
      <c r="O6778" s="30"/>
      <c r="P6778" s="30"/>
      <c r="Q6778" s="30" t="s">
        <v>33354</v>
      </c>
      <c r="R6778" s="30"/>
      <c r="S6778" s="30" t="s">
        <v>33355</v>
      </c>
      <c r="T6778" s="30"/>
      <c r="U6778" s="30"/>
      <c r="V6778" s="30" t="s">
        <v>1444</v>
      </c>
    </row>
    <row r="6779" spans="1:22" ht="15" customHeight="1">
      <c r="A6779" s="30">
        <v>113901</v>
      </c>
      <c r="B6779" s="30" t="s">
        <v>33356</v>
      </c>
      <c r="C6779" s="30"/>
      <c r="D6779" s="30" t="s">
        <v>33356</v>
      </c>
      <c r="E6779" s="30" t="s">
        <v>33357</v>
      </c>
      <c r="F6779" s="30" t="s">
        <v>1454</v>
      </c>
      <c r="G6779" s="30" t="s">
        <v>2514</v>
      </c>
      <c r="H6779" s="30" t="s">
        <v>1375</v>
      </c>
      <c r="I6779" s="30">
        <v>58010320</v>
      </c>
      <c r="J6779" s="30" t="s">
        <v>33358</v>
      </c>
      <c r="K6779" s="57">
        <v>164198180</v>
      </c>
      <c r="L6779" s="30"/>
      <c r="M6779" s="30"/>
      <c r="N6779" s="30"/>
      <c r="O6779" s="30"/>
      <c r="P6779" s="30"/>
      <c r="Q6779" s="30" t="s">
        <v>33354</v>
      </c>
      <c r="R6779" s="30"/>
      <c r="S6779" s="30" t="s">
        <v>33359</v>
      </c>
      <c r="T6779" s="30"/>
      <c r="U6779" s="30"/>
      <c r="V6779" s="30" t="s">
        <v>1428</v>
      </c>
    </row>
    <row r="6780" spans="1:22" ht="15" customHeight="1">
      <c r="A6780" s="37">
        <v>114001</v>
      </c>
      <c r="B6780" s="37" t="s">
        <v>33360</v>
      </c>
      <c r="C6780" s="37"/>
      <c r="D6780" s="37" t="s">
        <v>33360</v>
      </c>
      <c r="E6780" s="37" t="s">
        <v>33361</v>
      </c>
      <c r="F6780" s="37" t="s">
        <v>1454</v>
      </c>
      <c r="G6780" s="37" t="s">
        <v>2457</v>
      </c>
      <c r="H6780" s="37" t="s">
        <v>1375</v>
      </c>
      <c r="I6780" s="37">
        <v>58900000</v>
      </c>
      <c r="J6780" s="37" t="s">
        <v>33362</v>
      </c>
      <c r="K6780" s="58">
        <v>164933840</v>
      </c>
      <c r="L6780" s="37"/>
      <c r="M6780" s="37"/>
      <c r="N6780" s="37"/>
      <c r="O6780" s="37"/>
      <c r="P6780" s="37"/>
      <c r="Q6780" s="37" t="s">
        <v>33363</v>
      </c>
      <c r="R6780" s="37"/>
      <c r="S6780" s="37" t="s">
        <v>33364</v>
      </c>
      <c r="T6780" s="37"/>
      <c r="U6780" s="37"/>
      <c r="V6780" s="26" t="s">
        <v>202</v>
      </c>
    </row>
    <row r="6781" spans="1:22" ht="15" customHeight="1">
      <c r="A6781" s="30">
        <v>114101</v>
      </c>
      <c r="B6781" s="30" t="s">
        <v>33365</v>
      </c>
      <c r="C6781" s="30"/>
      <c r="D6781" s="30" t="s">
        <v>33365</v>
      </c>
      <c r="E6781" s="30" t="s">
        <v>33366</v>
      </c>
      <c r="F6781" s="30" t="s">
        <v>1454</v>
      </c>
      <c r="G6781" s="30" t="s">
        <v>2147</v>
      </c>
      <c r="H6781" s="30" t="s">
        <v>1352</v>
      </c>
      <c r="I6781" s="30">
        <v>46880000</v>
      </c>
      <c r="J6781" s="30" t="s">
        <v>33367</v>
      </c>
      <c r="K6781" s="57">
        <v>129821485</v>
      </c>
      <c r="L6781" s="30"/>
      <c r="M6781" s="30"/>
      <c r="N6781" s="30"/>
      <c r="O6781" s="30"/>
      <c r="P6781" s="30"/>
      <c r="Q6781" s="30" t="s">
        <v>33368</v>
      </c>
      <c r="R6781" s="30"/>
      <c r="S6781" s="30" t="s">
        <v>32718</v>
      </c>
      <c r="T6781" s="30"/>
      <c r="U6781" s="30"/>
      <c r="V6781" s="30" t="s">
        <v>1444</v>
      </c>
    </row>
    <row r="6782" spans="1:22" ht="15" customHeight="1">
      <c r="A6782" s="30">
        <v>114301</v>
      </c>
      <c r="B6782" s="30" t="s">
        <v>33369</v>
      </c>
      <c r="C6782" s="30"/>
      <c r="D6782" s="30" t="s">
        <v>33369</v>
      </c>
      <c r="E6782" s="30" t="s">
        <v>33370</v>
      </c>
      <c r="F6782" s="30" t="s">
        <v>4489</v>
      </c>
      <c r="G6782" s="30" t="s">
        <v>2514</v>
      </c>
      <c r="H6782" s="30" t="s">
        <v>1375</v>
      </c>
      <c r="I6782" s="30">
        <v>58055000</v>
      </c>
      <c r="J6782" s="30" t="s">
        <v>33371</v>
      </c>
      <c r="K6782" s="57">
        <v>162454457</v>
      </c>
      <c r="L6782" s="30"/>
      <c r="M6782" s="30"/>
      <c r="N6782" s="30"/>
      <c r="O6782" s="30"/>
      <c r="P6782" s="30"/>
      <c r="Q6782" s="30" t="s">
        <v>33372</v>
      </c>
      <c r="R6782" s="30"/>
      <c r="S6782" s="30" t="s">
        <v>33373</v>
      </c>
      <c r="T6782" s="30"/>
      <c r="U6782" s="30"/>
      <c r="V6782" s="30" t="s">
        <v>1428</v>
      </c>
    </row>
    <row r="6783" spans="1:22" ht="15" customHeight="1">
      <c r="A6783" s="30">
        <v>114401</v>
      </c>
      <c r="B6783" s="30" t="s">
        <v>33374</v>
      </c>
      <c r="C6783" s="30"/>
      <c r="D6783" s="30" t="s">
        <v>33374</v>
      </c>
      <c r="E6783" s="30" t="s">
        <v>33375</v>
      </c>
      <c r="F6783" s="30" t="s">
        <v>1454</v>
      </c>
      <c r="G6783" s="30" t="s">
        <v>4585</v>
      </c>
      <c r="H6783" s="30" t="s">
        <v>1352</v>
      </c>
      <c r="I6783" s="30">
        <v>43850000</v>
      </c>
      <c r="J6783" s="30" t="s">
        <v>33376</v>
      </c>
      <c r="K6783" s="57">
        <v>218259904</v>
      </c>
      <c r="L6783" s="30"/>
      <c r="M6783" s="30"/>
      <c r="N6783" s="30"/>
      <c r="O6783" s="30"/>
      <c r="P6783" s="30"/>
      <c r="Q6783" s="30" t="s">
        <v>33377</v>
      </c>
      <c r="R6783" s="30"/>
      <c r="S6783" s="30" t="s">
        <v>33378</v>
      </c>
      <c r="T6783" s="30"/>
      <c r="U6783" s="30"/>
      <c r="V6783" s="30" t="s">
        <v>1428</v>
      </c>
    </row>
    <row r="6784" spans="1:22" ht="15" customHeight="1">
      <c r="A6784" s="30">
        <v>114501</v>
      </c>
      <c r="B6784" s="30" t="s">
        <v>33379</v>
      </c>
      <c r="C6784" s="30"/>
      <c r="D6784" s="30" t="s">
        <v>33379</v>
      </c>
      <c r="E6784" s="30" t="s">
        <v>33380</v>
      </c>
      <c r="F6784" s="30" t="s">
        <v>33381</v>
      </c>
      <c r="G6784" s="30" t="s">
        <v>1605</v>
      </c>
      <c r="H6784" s="30" t="s">
        <v>1367</v>
      </c>
      <c r="I6784" s="30">
        <v>30692350</v>
      </c>
      <c r="J6784" s="30" t="s">
        <v>33382</v>
      </c>
      <c r="K6784" s="57">
        <v>29252420088</v>
      </c>
      <c r="L6784" s="30"/>
      <c r="M6784" s="30"/>
      <c r="N6784" s="30"/>
      <c r="O6784" s="30"/>
      <c r="P6784" s="30"/>
      <c r="Q6784" s="30" t="s">
        <v>33383</v>
      </c>
      <c r="R6784" s="30"/>
      <c r="S6784" s="30" t="s">
        <v>33384</v>
      </c>
      <c r="T6784" s="30"/>
      <c r="U6784" s="30"/>
      <c r="V6784" s="30" t="s">
        <v>1444</v>
      </c>
    </row>
    <row r="6785" spans="1:22" ht="15" customHeight="1">
      <c r="A6785" s="37">
        <v>114601</v>
      </c>
      <c r="B6785" s="37" t="s">
        <v>33385</v>
      </c>
      <c r="C6785" s="37"/>
      <c r="D6785" s="37" t="s">
        <v>33385</v>
      </c>
      <c r="E6785" s="37" t="s">
        <v>33386</v>
      </c>
      <c r="F6785" s="37" t="s">
        <v>1454</v>
      </c>
      <c r="G6785" s="37" t="s">
        <v>1564</v>
      </c>
      <c r="H6785" s="37" t="s">
        <v>1397</v>
      </c>
      <c r="I6785" s="37">
        <v>13013071</v>
      </c>
      <c r="J6785" s="37" t="s">
        <v>33387</v>
      </c>
      <c r="K6785" s="58" t="s">
        <v>33388</v>
      </c>
      <c r="L6785" s="37"/>
      <c r="M6785" s="37"/>
      <c r="N6785" s="37"/>
      <c r="O6785" s="37"/>
      <c r="P6785" s="37"/>
      <c r="Q6785" s="37" t="s">
        <v>33389</v>
      </c>
      <c r="R6785" s="37"/>
      <c r="S6785" s="37" t="s">
        <v>33390</v>
      </c>
      <c r="T6785" s="37"/>
      <c r="U6785" s="37"/>
      <c r="V6785" s="26" t="s">
        <v>202</v>
      </c>
    </row>
    <row r="6786" spans="1:22" ht="15" customHeight="1">
      <c r="A6786" s="30">
        <v>114701</v>
      </c>
      <c r="B6786" s="30" t="s">
        <v>33391</v>
      </c>
      <c r="C6786" s="30"/>
      <c r="D6786" s="30" t="s">
        <v>33391</v>
      </c>
      <c r="E6786" s="30" t="s">
        <v>33392</v>
      </c>
      <c r="F6786" s="30" t="s">
        <v>1454</v>
      </c>
      <c r="G6786" s="30" t="s">
        <v>8025</v>
      </c>
      <c r="H6786" s="30" t="s">
        <v>1377</v>
      </c>
      <c r="I6786" s="30">
        <v>55700000</v>
      </c>
      <c r="J6786" s="30" t="s">
        <v>33393</v>
      </c>
      <c r="K6786" s="57">
        <v>111983380</v>
      </c>
      <c r="L6786" s="30"/>
      <c r="M6786" s="30"/>
      <c r="N6786" s="30"/>
      <c r="O6786" s="30"/>
      <c r="P6786" s="30"/>
      <c r="Q6786" s="30" t="s">
        <v>33394</v>
      </c>
      <c r="R6786" s="30"/>
      <c r="S6786" s="30" t="s">
        <v>33395</v>
      </c>
      <c r="T6786" s="30"/>
      <c r="U6786" s="30"/>
      <c r="V6786" s="30" t="s">
        <v>1444</v>
      </c>
    </row>
    <row r="6787" spans="1:22" ht="15" customHeight="1">
      <c r="A6787" s="30">
        <v>114801</v>
      </c>
      <c r="B6787" s="30" t="s">
        <v>33396</v>
      </c>
      <c r="C6787" s="30"/>
      <c r="D6787" s="30" t="s">
        <v>33396</v>
      </c>
      <c r="E6787" s="30" t="s">
        <v>33397</v>
      </c>
      <c r="F6787" s="30" t="s">
        <v>1454</v>
      </c>
      <c r="G6787" s="30" t="s">
        <v>14459</v>
      </c>
      <c r="H6787" s="30" t="s">
        <v>1377</v>
      </c>
      <c r="I6787" s="30">
        <v>54505470</v>
      </c>
      <c r="J6787" s="30" t="s">
        <v>33398</v>
      </c>
      <c r="K6787" s="57">
        <v>84266198</v>
      </c>
      <c r="L6787" s="30"/>
      <c r="M6787" s="30"/>
      <c r="N6787" s="30"/>
      <c r="O6787" s="30"/>
      <c r="P6787" s="30"/>
      <c r="Q6787" s="30" t="s">
        <v>33399</v>
      </c>
      <c r="R6787" s="30"/>
      <c r="S6787" s="30" t="s">
        <v>33400</v>
      </c>
      <c r="T6787" s="30"/>
      <c r="U6787" s="30"/>
      <c r="V6787" s="30" t="s">
        <v>1428</v>
      </c>
    </row>
    <row r="6788" spans="1:22" ht="15" customHeight="1">
      <c r="A6788" s="30">
        <v>114901</v>
      </c>
      <c r="B6788" s="30" t="s">
        <v>33401</v>
      </c>
      <c r="C6788" s="30"/>
      <c r="D6788" s="30" t="s">
        <v>33401</v>
      </c>
      <c r="E6788" s="30" t="s">
        <v>33402</v>
      </c>
      <c r="F6788" s="30" t="s">
        <v>33403</v>
      </c>
      <c r="G6788" s="30" t="s">
        <v>11917</v>
      </c>
      <c r="H6788" s="30" t="s">
        <v>1393</v>
      </c>
      <c r="I6788" s="30">
        <v>89254600</v>
      </c>
      <c r="J6788" s="30" t="s">
        <v>33404</v>
      </c>
      <c r="K6788" s="57">
        <v>257487700</v>
      </c>
      <c r="L6788" s="30"/>
      <c r="M6788" s="30"/>
      <c r="N6788" s="30"/>
      <c r="O6788" s="30"/>
      <c r="P6788" s="30"/>
      <c r="Q6788" s="30" t="s">
        <v>18755</v>
      </c>
      <c r="R6788" s="30"/>
      <c r="S6788" s="30" t="s">
        <v>33405</v>
      </c>
      <c r="T6788" s="30"/>
      <c r="U6788" s="30"/>
      <c r="V6788" s="30" t="s">
        <v>1444</v>
      </c>
    </row>
    <row r="6789" spans="1:22" ht="15" customHeight="1">
      <c r="A6789" s="30">
        <v>115001</v>
      </c>
      <c r="B6789" s="30" t="s">
        <v>33406</v>
      </c>
      <c r="C6789" s="30"/>
      <c r="D6789" s="30" t="s">
        <v>33406</v>
      </c>
      <c r="E6789" s="30" t="s">
        <v>33407</v>
      </c>
      <c r="F6789" s="30" t="s">
        <v>1351</v>
      </c>
      <c r="G6789" s="30" t="s">
        <v>1655</v>
      </c>
      <c r="H6789" s="30" t="s">
        <v>1373</v>
      </c>
      <c r="I6789" s="30">
        <v>68502270</v>
      </c>
      <c r="J6789" s="30" t="s">
        <v>33408</v>
      </c>
      <c r="K6789" s="57">
        <v>153375175</v>
      </c>
      <c r="L6789" s="30"/>
      <c r="M6789" s="30"/>
      <c r="N6789" s="30"/>
      <c r="O6789" s="30"/>
      <c r="P6789" s="30"/>
      <c r="Q6789" s="30" t="s">
        <v>33409</v>
      </c>
      <c r="R6789" s="30"/>
      <c r="S6789" s="30" t="s">
        <v>33410</v>
      </c>
      <c r="T6789" s="30"/>
      <c r="U6789" s="30"/>
      <c r="V6789" s="30" t="s">
        <v>1444</v>
      </c>
    </row>
    <row r="6790" spans="1:22" ht="15" customHeight="1">
      <c r="A6790" s="37">
        <v>115101</v>
      </c>
      <c r="B6790" s="37" t="s">
        <v>33411</v>
      </c>
      <c r="C6790" s="37"/>
      <c r="D6790" s="37" t="s">
        <v>33411</v>
      </c>
      <c r="E6790" s="37" t="s">
        <v>33412</v>
      </c>
      <c r="F6790" s="37" t="s">
        <v>33413</v>
      </c>
      <c r="G6790" s="37" t="s">
        <v>4503</v>
      </c>
      <c r="H6790" s="37" t="s">
        <v>1352</v>
      </c>
      <c r="I6790" s="37">
        <v>45201330</v>
      </c>
      <c r="J6790" s="37" t="s">
        <v>33414</v>
      </c>
      <c r="K6790" s="58">
        <v>62221621</v>
      </c>
      <c r="L6790" s="37"/>
      <c r="M6790" s="37"/>
      <c r="N6790" s="37"/>
      <c r="O6790" s="37"/>
      <c r="P6790" s="37"/>
      <c r="Q6790" s="37" t="s">
        <v>33415</v>
      </c>
      <c r="R6790" s="37"/>
      <c r="S6790" s="37" t="s">
        <v>33416</v>
      </c>
      <c r="T6790" s="37"/>
      <c r="U6790" s="37"/>
      <c r="V6790" s="26" t="s">
        <v>202</v>
      </c>
    </row>
    <row r="6791" spans="1:22" ht="15" customHeight="1">
      <c r="A6791" s="37">
        <v>115201</v>
      </c>
      <c r="B6791" s="37" t="s">
        <v>33417</v>
      </c>
      <c r="C6791" s="37"/>
      <c r="D6791" s="37" t="s">
        <v>33417</v>
      </c>
      <c r="E6791" s="37" t="s">
        <v>33418</v>
      </c>
      <c r="F6791" s="37" t="s">
        <v>33419</v>
      </c>
      <c r="G6791" s="37" t="s">
        <v>1422</v>
      </c>
      <c r="H6791" s="37" t="s">
        <v>1397</v>
      </c>
      <c r="I6791" s="37">
        <v>3223068</v>
      </c>
      <c r="J6791" s="37" t="s">
        <v>33420</v>
      </c>
      <c r="K6791" s="58">
        <v>134821382116</v>
      </c>
      <c r="L6791" s="37"/>
      <c r="M6791" s="37"/>
      <c r="N6791" s="37"/>
      <c r="O6791" s="37"/>
      <c r="P6791" s="37"/>
      <c r="Q6791" s="37" t="s">
        <v>33421</v>
      </c>
      <c r="R6791" s="37"/>
      <c r="S6791" s="37" t="s">
        <v>33422</v>
      </c>
      <c r="T6791" s="37"/>
      <c r="U6791" s="37"/>
      <c r="V6791" s="26" t="s">
        <v>202</v>
      </c>
    </row>
    <row r="6792" spans="1:22" ht="15" customHeight="1">
      <c r="A6792" s="30">
        <v>115301</v>
      </c>
      <c r="B6792" s="30" t="s">
        <v>33423</v>
      </c>
      <c r="C6792" s="30"/>
      <c r="D6792" s="30" t="s">
        <v>33423</v>
      </c>
      <c r="E6792" s="30" t="s">
        <v>33424</v>
      </c>
      <c r="F6792" s="30" t="s">
        <v>33425</v>
      </c>
      <c r="G6792" s="30" t="s">
        <v>2514</v>
      </c>
      <c r="H6792" s="30" t="s">
        <v>1375</v>
      </c>
      <c r="I6792" s="30">
        <v>58063480</v>
      </c>
      <c r="J6792" s="30" t="s">
        <v>33426</v>
      </c>
      <c r="K6792" s="57">
        <v>164468757</v>
      </c>
      <c r="L6792" s="30"/>
      <c r="M6792" s="30"/>
      <c r="N6792" s="30"/>
      <c r="O6792" s="30"/>
      <c r="P6792" s="30"/>
      <c r="Q6792" s="30" t="s">
        <v>33427</v>
      </c>
      <c r="R6792" s="30"/>
      <c r="S6792" s="30" t="s">
        <v>31488</v>
      </c>
      <c r="T6792" s="30"/>
      <c r="U6792" s="30"/>
      <c r="V6792" s="30" t="s">
        <v>1444</v>
      </c>
    </row>
    <row r="6793" spans="1:22" ht="15" customHeight="1">
      <c r="A6793" s="30">
        <v>115401</v>
      </c>
      <c r="B6793" s="30" t="s">
        <v>33428</v>
      </c>
      <c r="C6793" s="30"/>
      <c r="D6793" s="30" t="s">
        <v>33428</v>
      </c>
      <c r="E6793" s="30" t="s">
        <v>33429</v>
      </c>
      <c r="F6793" s="30" t="s">
        <v>1454</v>
      </c>
      <c r="G6793" s="30" t="s">
        <v>4465</v>
      </c>
      <c r="H6793" s="30" t="s">
        <v>1365</v>
      </c>
      <c r="I6793" s="30">
        <v>65150000</v>
      </c>
      <c r="J6793" s="30" t="s">
        <v>33430</v>
      </c>
      <c r="K6793" s="57">
        <v>125585306</v>
      </c>
      <c r="L6793" s="30"/>
      <c r="M6793" s="30"/>
      <c r="N6793" s="30"/>
      <c r="O6793" s="30"/>
      <c r="P6793" s="30"/>
      <c r="Q6793" s="30" t="s">
        <v>33431</v>
      </c>
      <c r="R6793" s="30"/>
      <c r="S6793" s="30" t="s">
        <v>33432</v>
      </c>
      <c r="T6793" s="30"/>
      <c r="U6793" s="30"/>
      <c r="V6793" s="30" t="s">
        <v>1444</v>
      </c>
    </row>
    <row r="6794" spans="1:22" ht="15" customHeight="1">
      <c r="A6794" s="30">
        <v>115501</v>
      </c>
      <c r="B6794" s="30" t="s">
        <v>33433</v>
      </c>
      <c r="C6794" s="30"/>
      <c r="D6794" s="30" t="s">
        <v>33433</v>
      </c>
      <c r="E6794" s="30" t="s">
        <v>33434</v>
      </c>
      <c r="F6794" s="30" t="s">
        <v>1454</v>
      </c>
      <c r="G6794" s="30" t="s">
        <v>4465</v>
      </c>
      <c r="H6794" s="30" t="s">
        <v>1365</v>
      </c>
      <c r="I6794" s="30">
        <v>65150000</v>
      </c>
      <c r="J6794" s="30" t="s">
        <v>33435</v>
      </c>
      <c r="K6794" s="57">
        <v>127690719</v>
      </c>
      <c r="L6794" s="30"/>
      <c r="M6794" s="30"/>
      <c r="N6794" s="30"/>
      <c r="O6794" s="30"/>
      <c r="P6794" s="30"/>
      <c r="Q6794" s="30" t="s">
        <v>33436</v>
      </c>
      <c r="R6794" s="30"/>
      <c r="S6794" s="30" t="s">
        <v>33437</v>
      </c>
      <c r="T6794" s="30"/>
      <c r="U6794" s="30"/>
      <c r="V6794" s="30" t="s">
        <v>1444</v>
      </c>
    </row>
    <row r="6795" spans="1:22" ht="15" customHeight="1">
      <c r="A6795" s="30">
        <v>115601</v>
      </c>
      <c r="B6795" s="30" t="s">
        <v>33438</v>
      </c>
      <c r="C6795" s="30"/>
      <c r="D6795" s="30" t="s">
        <v>33438</v>
      </c>
      <c r="E6795" s="30" t="s">
        <v>31457</v>
      </c>
      <c r="F6795" s="30" t="s">
        <v>1454</v>
      </c>
      <c r="G6795" s="30" t="s">
        <v>2799</v>
      </c>
      <c r="H6795" s="30" t="s">
        <v>1352</v>
      </c>
      <c r="I6795" s="30">
        <v>45000190</v>
      </c>
      <c r="J6795" s="30" t="s">
        <v>33439</v>
      </c>
      <c r="K6795" s="57">
        <v>154829038</v>
      </c>
      <c r="L6795" s="30"/>
      <c r="M6795" s="30"/>
      <c r="N6795" s="30"/>
      <c r="O6795" s="30"/>
      <c r="P6795" s="30"/>
      <c r="Q6795" s="30" t="s">
        <v>33440</v>
      </c>
      <c r="R6795" s="30"/>
      <c r="S6795" s="30" t="s">
        <v>33441</v>
      </c>
      <c r="T6795" s="30"/>
      <c r="U6795" s="30"/>
      <c r="V6795" s="30" t="s">
        <v>1444</v>
      </c>
    </row>
    <row r="6796" spans="1:22" ht="15" customHeight="1">
      <c r="A6796" s="30">
        <v>115701</v>
      </c>
      <c r="B6796" s="30" t="s">
        <v>33442</v>
      </c>
      <c r="C6796" s="30"/>
      <c r="D6796" s="30" t="s">
        <v>33442</v>
      </c>
      <c r="E6796" s="30" t="s">
        <v>33443</v>
      </c>
      <c r="F6796" s="30" t="s">
        <v>2452</v>
      </c>
      <c r="G6796" s="30" t="s">
        <v>3867</v>
      </c>
      <c r="H6796" s="30" t="s">
        <v>1373</v>
      </c>
      <c r="I6796" s="30">
        <v>66080322</v>
      </c>
      <c r="J6796" s="30" t="s">
        <v>33444</v>
      </c>
      <c r="K6796" s="57">
        <v>157790827</v>
      </c>
      <c r="L6796" s="30"/>
      <c r="M6796" s="30"/>
      <c r="N6796" s="30"/>
      <c r="O6796" s="30"/>
      <c r="P6796" s="30"/>
      <c r="Q6796" s="30" t="s">
        <v>33445</v>
      </c>
      <c r="R6796" s="30"/>
      <c r="S6796" s="30" t="s">
        <v>32877</v>
      </c>
      <c r="T6796" s="30"/>
      <c r="U6796" s="30"/>
      <c r="V6796" s="30" t="s">
        <v>1428</v>
      </c>
    </row>
    <row r="6797" spans="1:22" ht="15" customHeight="1">
      <c r="A6797" s="30">
        <v>115801</v>
      </c>
      <c r="B6797" s="30" t="s">
        <v>33446</v>
      </c>
      <c r="C6797" s="30"/>
      <c r="D6797" s="30" t="s">
        <v>33446</v>
      </c>
      <c r="E6797" s="30" t="s">
        <v>33447</v>
      </c>
      <c r="F6797" s="30" t="s">
        <v>31599</v>
      </c>
      <c r="G6797" s="30" t="s">
        <v>16609</v>
      </c>
      <c r="H6797" s="30" t="s">
        <v>1397</v>
      </c>
      <c r="I6797" s="30">
        <v>19814470</v>
      </c>
      <c r="J6797" s="30" t="s">
        <v>33448</v>
      </c>
      <c r="K6797" s="57">
        <v>189280597112</v>
      </c>
      <c r="L6797" s="30"/>
      <c r="M6797" s="30"/>
      <c r="N6797" s="30"/>
      <c r="O6797" s="30"/>
      <c r="P6797" s="30"/>
      <c r="Q6797" s="30" t="s">
        <v>33449</v>
      </c>
      <c r="R6797" s="30"/>
      <c r="S6797" s="30" t="s">
        <v>33450</v>
      </c>
      <c r="T6797" s="30"/>
      <c r="U6797" s="30"/>
      <c r="V6797" s="30" t="s">
        <v>1444</v>
      </c>
    </row>
    <row r="6798" spans="1:22" ht="15" customHeight="1">
      <c r="A6798" s="30">
        <v>115901</v>
      </c>
      <c r="B6798" s="30" t="s">
        <v>33451</v>
      </c>
      <c r="C6798" s="30"/>
      <c r="D6798" s="30" t="s">
        <v>33451</v>
      </c>
      <c r="E6798" s="30" t="s">
        <v>1364</v>
      </c>
      <c r="F6798" s="30" t="s">
        <v>33452</v>
      </c>
      <c r="G6798" s="30" t="s">
        <v>11986</v>
      </c>
      <c r="H6798" s="30" t="s">
        <v>1363</v>
      </c>
      <c r="I6798" s="30">
        <v>76380745</v>
      </c>
      <c r="J6798" s="30" t="s">
        <v>33453</v>
      </c>
      <c r="K6798" s="57">
        <v>103536949</v>
      </c>
      <c r="L6798" s="30"/>
      <c r="M6798" s="30"/>
      <c r="N6798" s="30"/>
      <c r="O6798" s="30"/>
      <c r="P6798" s="30"/>
      <c r="Q6798" s="30" t="s">
        <v>33454</v>
      </c>
      <c r="R6798" s="30"/>
      <c r="S6798" s="30" t="s">
        <v>33455</v>
      </c>
      <c r="T6798" s="30"/>
      <c r="U6798" s="30"/>
      <c r="V6798" s="30" t="s">
        <v>1444</v>
      </c>
    </row>
    <row r="6799" spans="1:22" ht="15" customHeight="1">
      <c r="A6799" s="37">
        <v>116001</v>
      </c>
      <c r="B6799" s="37" t="s">
        <v>33456</v>
      </c>
      <c r="C6799" s="37"/>
      <c r="D6799" s="37" t="s">
        <v>33456</v>
      </c>
      <c r="E6799" s="37" t="s">
        <v>33457</v>
      </c>
      <c r="F6799" s="37" t="s">
        <v>1795</v>
      </c>
      <c r="G6799" s="37" t="s">
        <v>1796</v>
      </c>
      <c r="H6799" s="37" t="s">
        <v>1385</v>
      </c>
      <c r="I6799" s="37">
        <v>59040200</v>
      </c>
      <c r="J6799" s="37" t="s">
        <v>33458</v>
      </c>
      <c r="K6799" s="58">
        <v>205701965</v>
      </c>
      <c r="L6799" s="37"/>
      <c r="M6799" s="37"/>
      <c r="N6799" s="37"/>
      <c r="O6799" s="37"/>
      <c r="P6799" s="37"/>
      <c r="Q6799" s="37" t="s">
        <v>33459</v>
      </c>
      <c r="R6799" s="37"/>
      <c r="S6799" s="37" t="s">
        <v>33460</v>
      </c>
      <c r="T6799" s="37"/>
      <c r="U6799" s="37"/>
      <c r="V6799" s="26" t="s">
        <v>202</v>
      </c>
    </row>
    <row r="6800" spans="1:22" ht="15" customHeight="1">
      <c r="A6800" s="37">
        <v>116101</v>
      </c>
      <c r="B6800" s="37" t="s">
        <v>33461</v>
      </c>
      <c r="C6800" s="37"/>
      <c r="D6800" s="37" t="s">
        <v>33461</v>
      </c>
      <c r="E6800" s="37" t="s">
        <v>33462</v>
      </c>
      <c r="F6800" s="37" t="s">
        <v>1454</v>
      </c>
      <c r="G6800" s="37" t="s">
        <v>33463</v>
      </c>
      <c r="H6800" s="37" t="s">
        <v>1348</v>
      </c>
      <c r="I6800" s="37">
        <v>69550009</v>
      </c>
      <c r="J6800" s="37" t="s">
        <v>33464</v>
      </c>
      <c r="K6800" s="58">
        <v>54183472</v>
      </c>
      <c r="L6800" s="37"/>
      <c r="M6800" s="37"/>
      <c r="N6800" s="37"/>
      <c r="O6800" s="37"/>
      <c r="P6800" s="37"/>
      <c r="Q6800" s="37" t="s">
        <v>33465</v>
      </c>
      <c r="R6800" s="37"/>
      <c r="S6800" s="37" t="s">
        <v>33466</v>
      </c>
      <c r="T6800" s="37"/>
      <c r="U6800" s="37"/>
      <c r="V6800" s="26" t="s">
        <v>202</v>
      </c>
    </row>
    <row r="6801" spans="1:22" ht="15" customHeight="1">
      <c r="A6801" s="30">
        <v>116201</v>
      </c>
      <c r="B6801" s="30" t="s">
        <v>33467</v>
      </c>
      <c r="C6801" s="30"/>
      <c r="D6801" s="30" t="s">
        <v>33467</v>
      </c>
      <c r="E6801" s="30" t="s">
        <v>33468</v>
      </c>
      <c r="F6801" s="30" t="s">
        <v>1454</v>
      </c>
      <c r="G6801" s="30" t="s">
        <v>29391</v>
      </c>
      <c r="H6801" s="30" t="s">
        <v>1377</v>
      </c>
      <c r="I6801" s="30">
        <v>55660000</v>
      </c>
      <c r="J6801" s="30" t="s">
        <v>33469</v>
      </c>
      <c r="K6801" s="57">
        <v>116533536</v>
      </c>
      <c r="L6801" s="30"/>
      <c r="M6801" s="30"/>
      <c r="N6801" s="30"/>
      <c r="O6801" s="30"/>
      <c r="P6801" s="30"/>
      <c r="Q6801" s="30" t="s">
        <v>33470</v>
      </c>
      <c r="R6801" s="30"/>
      <c r="S6801" s="30" t="s">
        <v>29394</v>
      </c>
      <c r="T6801" s="30"/>
      <c r="U6801" s="30"/>
      <c r="V6801" s="30" t="s">
        <v>1444</v>
      </c>
    </row>
    <row r="6802" spans="1:22" ht="15" customHeight="1">
      <c r="A6802" s="37">
        <v>116301</v>
      </c>
      <c r="B6802" s="37" t="s">
        <v>33471</v>
      </c>
      <c r="C6802" s="37"/>
      <c r="D6802" s="37" t="s">
        <v>33471</v>
      </c>
      <c r="E6802" s="37" t="s">
        <v>33472</v>
      </c>
      <c r="F6802" s="37" t="s">
        <v>5978</v>
      </c>
      <c r="G6802" s="37" t="s">
        <v>1422</v>
      </c>
      <c r="H6802" s="37" t="s">
        <v>1397</v>
      </c>
      <c r="I6802" s="37">
        <v>5075060</v>
      </c>
      <c r="J6802" s="37" t="s">
        <v>33473</v>
      </c>
      <c r="K6802" s="58">
        <v>133348512114</v>
      </c>
      <c r="L6802" s="37"/>
      <c r="M6802" s="37"/>
      <c r="N6802" s="37"/>
      <c r="O6802" s="37"/>
      <c r="P6802" s="37"/>
      <c r="Q6802" s="37" t="s">
        <v>33474</v>
      </c>
      <c r="R6802" s="37"/>
      <c r="S6802" s="37" t="s">
        <v>33475</v>
      </c>
      <c r="T6802" s="37"/>
      <c r="U6802" s="37"/>
      <c r="V6802" s="26" t="s">
        <v>202</v>
      </c>
    </row>
    <row r="6803" spans="1:22" ht="15" customHeight="1">
      <c r="A6803" s="30">
        <v>116401</v>
      </c>
      <c r="B6803" s="30" t="s">
        <v>33476</v>
      </c>
      <c r="C6803" s="30"/>
      <c r="D6803" s="30" t="s">
        <v>33476</v>
      </c>
      <c r="E6803" s="30" t="s">
        <v>33477</v>
      </c>
      <c r="F6803" s="30" t="s">
        <v>33321</v>
      </c>
      <c r="G6803" s="30" t="s">
        <v>1422</v>
      </c>
      <c r="H6803" s="30" t="s">
        <v>1397</v>
      </c>
      <c r="I6803" s="30">
        <v>3068010</v>
      </c>
      <c r="J6803" s="30" t="s">
        <v>33478</v>
      </c>
      <c r="K6803" s="57">
        <v>130455832119</v>
      </c>
      <c r="L6803" s="30"/>
      <c r="M6803" s="30"/>
      <c r="N6803" s="30"/>
      <c r="O6803" s="30"/>
      <c r="P6803" s="30"/>
      <c r="Q6803" s="30"/>
      <c r="R6803" s="30"/>
      <c r="S6803" s="30" t="s">
        <v>33479</v>
      </c>
      <c r="T6803" s="30"/>
      <c r="U6803" s="30"/>
      <c r="V6803" s="30" t="s">
        <v>1444</v>
      </c>
    </row>
    <row r="6804" spans="1:22" ht="15" customHeight="1">
      <c r="A6804" s="37">
        <v>116501</v>
      </c>
      <c r="B6804" s="37" t="s">
        <v>33480</v>
      </c>
      <c r="C6804" s="37"/>
      <c r="D6804" s="37" t="s">
        <v>33480</v>
      </c>
      <c r="E6804" s="37" t="s">
        <v>33481</v>
      </c>
      <c r="F6804" s="37" t="s">
        <v>1454</v>
      </c>
      <c r="G6804" s="37" t="s">
        <v>1540</v>
      </c>
      <c r="H6804" s="37" t="s">
        <v>1373</v>
      </c>
      <c r="I6804" s="37">
        <v>68005060</v>
      </c>
      <c r="J6804" s="37" t="s">
        <v>33482</v>
      </c>
      <c r="K6804" s="58">
        <v>152945105</v>
      </c>
      <c r="L6804" s="37"/>
      <c r="M6804" s="37"/>
      <c r="N6804" s="37"/>
      <c r="O6804" s="37"/>
      <c r="P6804" s="37"/>
      <c r="Q6804" s="37" t="s">
        <v>33483</v>
      </c>
      <c r="R6804" s="37"/>
      <c r="S6804" s="37" t="s">
        <v>33484</v>
      </c>
      <c r="T6804" s="37"/>
      <c r="U6804" s="37"/>
      <c r="V6804" s="26" t="s">
        <v>202</v>
      </c>
    </row>
    <row r="6805" spans="1:22" ht="15" customHeight="1">
      <c r="A6805" s="30">
        <v>116601</v>
      </c>
      <c r="B6805" s="30" t="s">
        <v>33485</v>
      </c>
      <c r="C6805" s="30"/>
      <c r="D6805" s="30" t="s">
        <v>33485</v>
      </c>
      <c r="E6805" s="30" t="s">
        <v>33486</v>
      </c>
      <c r="F6805" s="30" t="s">
        <v>1454</v>
      </c>
      <c r="G6805" s="30" t="s">
        <v>19843</v>
      </c>
      <c r="H6805" s="30" t="s">
        <v>1365</v>
      </c>
      <c r="I6805" s="30">
        <v>65760000</v>
      </c>
      <c r="J6805" s="30" t="s">
        <v>33487</v>
      </c>
      <c r="K6805" s="57">
        <v>126428697</v>
      </c>
      <c r="L6805" s="30"/>
      <c r="M6805" s="30"/>
      <c r="N6805" s="30"/>
      <c r="O6805" s="30"/>
      <c r="P6805" s="30"/>
      <c r="Q6805" s="30" t="s">
        <v>33488</v>
      </c>
      <c r="R6805" s="30"/>
      <c r="S6805" s="30" t="s">
        <v>33489</v>
      </c>
      <c r="T6805" s="30"/>
      <c r="U6805" s="30"/>
      <c r="V6805" s="30" t="s">
        <v>1444</v>
      </c>
    </row>
    <row r="6806" spans="1:22" ht="15" customHeight="1">
      <c r="A6806" s="30">
        <v>116701</v>
      </c>
      <c r="B6806" s="30" t="s">
        <v>33490</v>
      </c>
      <c r="C6806" s="30"/>
      <c r="D6806" s="30" t="s">
        <v>33490</v>
      </c>
      <c r="E6806" s="30" t="s">
        <v>33491</v>
      </c>
      <c r="F6806" s="30" t="s">
        <v>1454</v>
      </c>
      <c r="G6806" s="30" t="s">
        <v>1747</v>
      </c>
      <c r="H6806" s="30" t="s">
        <v>1397</v>
      </c>
      <c r="I6806" s="30">
        <v>13400070</v>
      </c>
      <c r="J6806" s="30" t="s">
        <v>33492</v>
      </c>
      <c r="K6806" s="57">
        <v>535423826110</v>
      </c>
      <c r="L6806" s="30"/>
      <c r="M6806" s="30"/>
      <c r="N6806" s="30"/>
      <c r="O6806" s="30"/>
      <c r="P6806" s="30"/>
      <c r="Q6806" s="30" t="s">
        <v>33493</v>
      </c>
      <c r="R6806" s="30"/>
      <c r="S6806" s="30" t="s">
        <v>33494</v>
      </c>
      <c r="T6806" s="30"/>
      <c r="U6806" s="30"/>
      <c r="V6806" s="30" t="s">
        <v>1444</v>
      </c>
    </row>
    <row r="6807" spans="1:22" ht="15" customHeight="1">
      <c r="A6807" s="37">
        <v>116901</v>
      </c>
      <c r="B6807" s="37" t="s">
        <v>33495</v>
      </c>
      <c r="C6807" s="37"/>
      <c r="D6807" s="37" t="s">
        <v>33495</v>
      </c>
      <c r="E6807" s="37" t="s">
        <v>30266</v>
      </c>
      <c r="F6807" s="37" t="s">
        <v>1454</v>
      </c>
      <c r="G6807" s="37" t="s">
        <v>8624</v>
      </c>
      <c r="H6807" s="37" t="s">
        <v>1397</v>
      </c>
      <c r="I6807" s="37">
        <v>13840015</v>
      </c>
      <c r="J6807" s="37" t="s">
        <v>33496</v>
      </c>
      <c r="K6807" s="58">
        <v>455261849111</v>
      </c>
      <c r="L6807" s="37"/>
      <c r="M6807" s="37"/>
      <c r="N6807" s="37"/>
      <c r="O6807" s="37"/>
      <c r="P6807" s="37"/>
      <c r="Q6807" s="37" t="s">
        <v>33497</v>
      </c>
      <c r="R6807" s="37"/>
      <c r="S6807" s="37" t="s">
        <v>33498</v>
      </c>
      <c r="T6807" s="37"/>
      <c r="U6807" s="37"/>
      <c r="V6807" s="26" t="s">
        <v>202</v>
      </c>
    </row>
    <row r="6808" spans="1:22" ht="15" customHeight="1">
      <c r="A6808" s="30">
        <v>117001</v>
      </c>
      <c r="B6808" s="30" t="s">
        <v>33499</v>
      </c>
      <c r="C6808" s="30"/>
      <c r="D6808" s="30" t="s">
        <v>33499</v>
      </c>
      <c r="E6808" s="30" t="s">
        <v>33500</v>
      </c>
      <c r="F6808" s="30" t="s">
        <v>3064</v>
      </c>
      <c r="G6808" s="30" t="s">
        <v>2519</v>
      </c>
      <c r="H6808" s="30" t="s">
        <v>1391</v>
      </c>
      <c r="I6808" s="30">
        <v>99022012</v>
      </c>
      <c r="J6808" s="30" t="s">
        <v>33501</v>
      </c>
      <c r="K6808" s="57">
        <v>910394237</v>
      </c>
      <c r="L6808" s="30"/>
      <c r="M6808" s="30"/>
      <c r="N6808" s="30"/>
      <c r="O6808" s="30"/>
      <c r="P6808" s="30"/>
      <c r="Q6808" s="30" t="s">
        <v>33502</v>
      </c>
      <c r="R6808" s="30"/>
      <c r="S6808" s="30" t="s">
        <v>33503</v>
      </c>
      <c r="T6808" s="30"/>
      <c r="U6808" s="30"/>
      <c r="V6808" s="30" t="s">
        <v>1444</v>
      </c>
    </row>
    <row r="6809" spans="1:22" ht="15" customHeight="1">
      <c r="A6809" s="30">
        <v>117201</v>
      </c>
      <c r="B6809" s="30" t="s">
        <v>33504</v>
      </c>
      <c r="C6809" s="30"/>
      <c r="D6809" s="30" t="s">
        <v>33504</v>
      </c>
      <c r="E6809" s="30" t="s">
        <v>33505</v>
      </c>
      <c r="F6809" s="30" t="s">
        <v>33506</v>
      </c>
      <c r="G6809" s="30" t="s">
        <v>1422</v>
      </c>
      <c r="H6809" s="30" t="s">
        <v>1397</v>
      </c>
      <c r="I6809" s="30">
        <v>3694030</v>
      </c>
      <c r="J6809" s="30" t="s">
        <v>33507</v>
      </c>
      <c r="K6809" s="57">
        <v>123175369116</v>
      </c>
      <c r="L6809" s="30"/>
      <c r="M6809" s="30"/>
      <c r="N6809" s="30"/>
      <c r="O6809" s="30"/>
      <c r="P6809" s="30"/>
      <c r="Q6809" s="30" t="s">
        <v>23567</v>
      </c>
      <c r="R6809" s="30"/>
      <c r="S6809" s="30" t="s">
        <v>33508</v>
      </c>
      <c r="T6809" s="30"/>
      <c r="U6809" s="30"/>
      <c r="V6809" s="30" t="s">
        <v>1444</v>
      </c>
    </row>
    <row r="6810" spans="1:22" ht="15" customHeight="1">
      <c r="A6810" s="30">
        <v>117301</v>
      </c>
      <c r="B6810" s="30" t="s">
        <v>33509</v>
      </c>
      <c r="C6810" s="30"/>
      <c r="D6810" s="30" t="s">
        <v>33509</v>
      </c>
      <c r="E6810" s="30" t="s">
        <v>33510</v>
      </c>
      <c r="F6810" s="30" t="s">
        <v>23565</v>
      </c>
      <c r="G6810" s="30" t="s">
        <v>1422</v>
      </c>
      <c r="H6810" s="30" t="s">
        <v>1397</v>
      </c>
      <c r="I6810" s="30">
        <v>8225420</v>
      </c>
      <c r="J6810" s="30" t="s">
        <v>33511</v>
      </c>
      <c r="K6810" s="57">
        <v>144571421114</v>
      </c>
      <c r="L6810" s="30"/>
      <c r="M6810" s="30"/>
      <c r="N6810" s="30"/>
      <c r="O6810" s="30"/>
      <c r="P6810" s="30"/>
      <c r="Q6810" s="30" t="s">
        <v>23567</v>
      </c>
      <c r="R6810" s="30"/>
      <c r="S6810" s="30" t="s">
        <v>33508</v>
      </c>
      <c r="T6810" s="30"/>
      <c r="U6810" s="30"/>
      <c r="V6810" s="30" t="s">
        <v>1428</v>
      </c>
    </row>
    <row r="6811" spans="1:22" ht="15" customHeight="1">
      <c r="A6811" s="30">
        <v>117401</v>
      </c>
      <c r="B6811" s="30" t="s">
        <v>33512</v>
      </c>
      <c r="C6811" s="30"/>
      <c r="D6811" s="30" t="s">
        <v>33512</v>
      </c>
      <c r="E6811" s="30" t="s">
        <v>33513</v>
      </c>
      <c r="F6811" s="30" t="s">
        <v>13989</v>
      </c>
      <c r="G6811" s="30" t="s">
        <v>1422</v>
      </c>
      <c r="H6811" s="30" t="s">
        <v>1397</v>
      </c>
      <c r="I6811" s="30">
        <v>3690020</v>
      </c>
      <c r="J6811" s="30" t="s">
        <v>33514</v>
      </c>
      <c r="K6811" s="57">
        <v>130604350117</v>
      </c>
      <c r="L6811" s="30"/>
      <c r="M6811" s="30"/>
      <c r="N6811" s="30"/>
      <c r="O6811" s="30"/>
      <c r="P6811" s="30"/>
      <c r="Q6811" s="30" t="s">
        <v>23567</v>
      </c>
      <c r="R6811" s="30"/>
      <c r="S6811" s="30" t="s">
        <v>33508</v>
      </c>
      <c r="T6811" s="30"/>
      <c r="U6811" s="30"/>
      <c r="V6811" s="30" t="s">
        <v>1428</v>
      </c>
    </row>
    <row r="6812" spans="1:22" ht="15" customHeight="1">
      <c r="A6812" s="30">
        <v>117701</v>
      </c>
      <c r="B6812" s="30" t="s">
        <v>33515</v>
      </c>
      <c r="C6812" s="30"/>
      <c r="D6812" s="30" t="s">
        <v>33515</v>
      </c>
      <c r="E6812" s="30" t="s">
        <v>33516</v>
      </c>
      <c r="F6812" s="30" t="s">
        <v>16752</v>
      </c>
      <c r="G6812" s="30" t="s">
        <v>3867</v>
      </c>
      <c r="H6812" s="30" t="s">
        <v>1373</v>
      </c>
      <c r="I6812" s="30">
        <v>66023710</v>
      </c>
      <c r="J6812" s="30" t="s">
        <v>33517</v>
      </c>
      <c r="K6812" s="57">
        <v>159598982</v>
      </c>
      <c r="L6812" s="30"/>
      <c r="M6812" s="30"/>
      <c r="N6812" s="30"/>
      <c r="O6812" s="30"/>
      <c r="P6812" s="30"/>
      <c r="Q6812" s="30" t="s">
        <v>33518</v>
      </c>
      <c r="R6812" s="30"/>
      <c r="S6812" s="30" t="s">
        <v>33519</v>
      </c>
      <c r="T6812" s="30"/>
      <c r="U6812" s="30"/>
      <c r="V6812" s="30" t="s">
        <v>1444</v>
      </c>
    </row>
    <row r="6813" spans="1:22" ht="15" customHeight="1">
      <c r="A6813" s="30">
        <v>117801</v>
      </c>
      <c r="B6813" s="30" t="s">
        <v>33520</v>
      </c>
      <c r="C6813" s="30"/>
      <c r="D6813" s="30" t="s">
        <v>33520</v>
      </c>
      <c r="E6813" s="30" t="s">
        <v>33521</v>
      </c>
      <c r="F6813" s="30" t="s">
        <v>33522</v>
      </c>
      <c r="G6813" s="30" t="s">
        <v>1671</v>
      </c>
      <c r="H6813" s="30" t="s">
        <v>1397</v>
      </c>
      <c r="I6813" s="30">
        <v>7093090</v>
      </c>
      <c r="J6813" s="30" t="s">
        <v>33523</v>
      </c>
      <c r="K6813" s="57">
        <v>127358263116</v>
      </c>
      <c r="L6813" s="30"/>
      <c r="M6813" s="30"/>
      <c r="N6813" s="30"/>
      <c r="O6813" s="30"/>
      <c r="P6813" s="30"/>
      <c r="Q6813" s="30" t="s">
        <v>33524</v>
      </c>
      <c r="R6813" s="30"/>
      <c r="S6813" s="30" t="s">
        <v>33525</v>
      </c>
      <c r="T6813" s="30"/>
      <c r="U6813" s="30"/>
      <c r="V6813" s="30" t="s">
        <v>1428</v>
      </c>
    </row>
    <row r="6814" spans="1:22" ht="15" customHeight="1">
      <c r="A6814" s="30">
        <v>117901</v>
      </c>
      <c r="B6814" s="30" t="s">
        <v>33526</v>
      </c>
      <c r="C6814" s="30"/>
      <c r="D6814" s="30" t="s">
        <v>33526</v>
      </c>
      <c r="E6814" s="30" t="s">
        <v>33527</v>
      </c>
      <c r="F6814" s="30" t="s">
        <v>4849</v>
      </c>
      <c r="G6814" s="30" t="s">
        <v>27582</v>
      </c>
      <c r="H6814" s="30" t="s">
        <v>1373</v>
      </c>
      <c r="I6814" s="30">
        <v>68193000</v>
      </c>
      <c r="J6814" s="30" t="s">
        <v>33528</v>
      </c>
      <c r="K6814" s="57">
        <v>154476528</v>
      </c>
      <c r="L6814" s="30"/>
      <c r="M6814" s="30"/>
      <c r="N6814" s="30"/>
      <c r="O6814" s="30"/>
      <c r="P6814" s="30"/>
      <c r="Q6814" s="30" t="s">
        <v>33529</v>
      </c>
      <c r="R6814" s="30"/>
      <c r="S6814" s="30" t="s">
        <v>33530</v>
      </c>
      <c r="T6814" s="30"/>
      <c r="U6814" s="30"/>
      <c r="V6814" s="30" t="s">
        <v>1444</v>
      </c>
    </row>
    <row r="6815" spans="1:22" ht="15" customHeight="1">
      <c r="A6815" s="30">
        <v>118001</v>
      </c>
      <c r="B6815" s="30" t="s">
        <v>33531</v>
      </c>
      <c r="C6815" s="30"/>
      <c r="D6815" s="30" t="s">
        <v>33531</v>
      </c>
      <c r="E6815" s="30" t="s">
        <v>33532</v>
      </c>
      <c r="F6815" s="30" t="s">
        <v>28513</v>
      </c>
      <c r="G6815" s="30" t="s">
        <v>28514</v>
      </c>
      <c r="H6815" s="30" t="s">
        <v>1397</v>
      </c>
      <c r="I6815" s="30">
        <v>7661435</v>
      </c>
      <c r="J6815" s="30" t="s">
        <v>33533</v>
      </c>
      <c r="K6815" s="57">
        <v>433188369112</v>
      </c>
      <c r="L6815" s="30"/>
      <c r="M6815" s="30"/>
      <c r="N6815" s="30"/>
      <c r="O6815" s="30"/>
      <c r="P6815" s="30"/>
      <c r="Q6815" s="30" t="s">
        <v>33534</v>
      </c>
      <c r="R6815" s="30"/>
      <c r="S6815" s="30" t="s">
        <v>33535</v>
      </c>
      <c r="T6815" s="30"/>
      <c r="U6815" s="30"/>
      <c r="V6815" s="30" t="s">
        <v>1444</v>
      </c>
    </row>
    <row r="6816" spans="1:22" ht="15" customHeight="1">
      <c r="A6816" s="37">
        <v>118101</v>
      </c>
      <c r="B6816" s="37" t="s">
        <v>33536</v>
      </c>
      <c r="C6816" s="37"/>
      <c r="D6816" s="37" t="s">
        <v>33536</v>
      </c>
      <c r="E6816" s="37" t="s">
        <v>32385</v>
      </c>
      <c r="F6816" s="37" t="s">
        <v>31654</v>
      </c>
      <c r="G6816" s="37" t="s">
        <v>2323</v>
      </c>
      <c r="H6816" s="37" t="s">
        <v>1387</v>
      </c>
      <c r="I6816" s="37">
        <v>76804080</v>
      </c>
      <c r="J6816" s="37" t="s">
        <v>33537</v>
      </c>
      <c r="K6816" s="58" t="s">
        <v>33538</v>
      </c>
      <c r="L6816" s="37"/>
      <c r="M6816" s="37"/>
      <c r="N6816" s="37"/>
      <c r="O6816" s="37"/>
      <c r="P6816" s="37"/>
      <c r="Q6816" s="37" t="s">
        <v>28689</v>
      </c>
      <c r="R6816" s="37"/>
      <c r="S6816" s="37" t="s">
        <v>33539</v>
      </c>
      <c r="T6816" s="37"/>
      <c r="U6816" s="37"/>
      <c r="V6816" s="26" t="s">
        <v>202</v>
      </c>
    </row>
    <row r="6817" spans="1:22" ht="15" customHeight="1">
      <c r="A6817" s="30">
        <v>118201</v>
      </c>
      <c r="B6817" s="30" t="s">
        <v>33540</v>
      </c>
      <c r="C6817" s="30"/>
      <c r="D6817" s="30" t="s">
        <v>33540</v>
      </c>
      <c r="E6817" s="30" t="s">
        <v>33541</v>
      </c>
      <c r="F6817" s="30" t="s">
        <v>33542</v>
      </c>
      <c r="G6817" s="30" t="s">
        <v>1484</v>
      </c>
      <c r="H6817" s="30" t="s">
        <v>1379</v>
      </c>
      <c r="I6817" s="30">
        <v>64009100</v>
      </c>
      <c r="J6817" s="30" t="s">
        <v>33543</v>
      </c>
      <c r="K6817" s="57">
        <v>197250963</v>
      </c>
      <c r="L6817" s="30"/>
      <c r="M6817" s="30"/>
      <c r="N6817" s="30"/>
      <c r="O6817" s="30"/>
      <c r="P6817" s="30"/>
      <c r="Q6817" s="30" t="s">
        <v>33544</v>
      </c>
      <c r="R6817" s="30"/>
      <c r="S6817" s="30" t="s">
        <v>33545</v>
      </c>
      <c r="T6817" s="30"/>
      <c r="U6817" s="30"/>
      <c r="V6817" s="30" t="s">
        <v>1444</v>
      </c>
    </row>
    <row r="6818" spans="1:22" ht="15" customHeight="1">
      <c r="A6818" s="30">
        <v>118301</v>
      </c>
      <c r="B6818" s="30" t="s">
        <v>33546</v>
      </c>
      <c r="C6818" s="30"/>
      <c r="D6818" s="30" t="s">
        <v>33546</v>
      </c>
      <c r="E6818" s="30" t="s">
        <v>33547</v>
      </c>
      <c r="F6818" s="30" t="s">
        <v>33548</v>
      </c>
      <c r="G6818" s="30" t="s">
        <v>5389</v>
      </c>
      <c r="H6818" s="30" t="s">
        <v>1393</v>
      </c>
      <c r="I6818" s="30">
        <v>88990000</v>
      </c>
      <c r="J6818" s="30" t="s">
        <v>33549</v>
      </c>
      <c r="K6818" s="57">
        <v>260003280</v>
      </c>
      <c r="L6818" s="30"/>
      <c r="M6818" s="30"/>
      <c r="N6818" s="30"/>
      <c r="O6818" s="30"/>
      <c r="P6818" s="30"/>
      <c r="Q6818" s="30" t="s">
        <v>33550</v>
      </c>
      <c r="R6818" s="30"/>
      <c r="S6818" s="30" t="s">
        <v>33551</v>
      </c>
      <c r="T6818" s="30"/>
      <c r="U6818" s="30"/>
      <c r="V6818" s="30" t="s">
        <v>1444</v>
      </c>
    </row>
    <row r="6819" spans="1:22" ht="15" customHeight="1">
      <c r="A6819" s="30">
        <v>118401</v>
      </c>
      <c r="B6819" s="30" t="s">
        <v>33552</v>
      </c>
      <c r="C6819" s="30"/>
      <c r="D6819" s="30" t="s">
        <v>33552</v>
      </c>
      <c r="E6819" s="30" t="s">
        <v>33553</v>
      </c>
      <c r="F6819" s="30" t="s">
        <v>7634</v>
      </c>
      <c r="G6819" s="30" t="s">
        <v>3673</v>
      </c>
      <c r="H6819" s="30" t="s">
        <v>1393</v>
      </c>
      <c r="I6819" s="30">
        <v>88352288</v>
      </c>
      <c r="J6819" s="30" t="s">
        <v>33554</v>
      </c>
      <c r="K6819" s="57">
        <v>262953374</v>
      </c>
      <c r="L6819" s="30"/>
      <c r="M6819" s="30"/>
      <c r="N6819" s="30"/>
      <c r="O6819" s="30"/>
      <c r="P6819" s="30"/>
      <c r="Q6819" s="30" t="s">
        <v>33555</v>
      </c>
      <c r="R6819" s="30"/>
      <c r="S6819" s="30" t="s">
        <v>33556</v>
      </c>
      <c r="T6819" s="30"/>
      <c r="U6819" s="30"/>
      <c r="V6819" s="30" t="s">
        <v>1444</v>
      </c>
    </row>
    <row r="6820" spans="1:22" ht="15" customHeight="1">
      <c r="A6820" s="30">
        <v>118501</v>
      </c>
      <c r="B6820" s="30" t="s">
        <v>33557</v>
      </c>
      <c r="C6820" s="30"/>
      <c r="D6820" s="30" t="s">
        <v>33557</v>
      </c>
      <c r="E6820" s="30" t="s">
        <v>26455</v>
      </c>
      <c r="F6820" s="30" t="s">
        <v>10170</v>
      </c>
      <c r="G6820" s="30" t="s">
        <v>1422</v>
      </c>
      <c r="H6820" s="30" t="s">
        <v>1397</v>
      </c>
      <c r="I6820" s="30">
        <v>2306003</v>
      </c>
      <c r="J6820" s="30" t="s">
        <v>33558</v>
      </c>
      <c r="K6820" s="57">
        <v>124953834119</v>
      </c>
      <c r="L6820" s="30"/>
      <c r="M6820" s="30"/>
      <c r="N6820" s="30"/>
      <c r="O6820" s="30"/>
      <c r="P6820" s="30"/>
      <c r="Q6820" s="30" t="s">
        <v>26462</v>
      </c>
      <c r="R6820" s="30"/>
      <c r="S6820" s="30" t="s">
        <v>33559</v>
      </c>
      <c r="T6820" s="30"/>
      <c r="U6820" s="30"/>
      <c r="V6820" s="30" t="s">
        <v>1428</v>
      </c>
    </row>
    <row r="6821" spans="1:22" ht="15" customHeight="1">
      <c r="A6821" s="30">
        <v>118601</v>
      </c>
      <c r="B6821" s="30" t="s">
        <v>33560</v>
      </c>
      <c r="C6821" s="30"/>
      <c r="D6821" s="30" t="s">
        <v>33560</v>
      </c>
      <c r="E6821" s="30" t="s">
        <v>33561</v>
      </c>
      <c r="F6821" s="30" t="s">
        <v>7021</v>
      </c>
      <c r="G6821" s="30" t="s">
        <v>1422</v>
      </c>
      <c r="H6821" s="30" t="s">
        <v>1397</v>
      </c>
      <c r="I6821" s="30">
        <v>2011500</v>
      </c>
      <c r="J6821" s="30" t="s">
        <v>33562</v>
      </c>
      <c r="K6821" s="57">
        <v>133523670110</v>
      </c>
      <c r="L6821" s="30"/>
      <c r="M6821" s="30"/>
      <c r="N6821" s="30"/>
      <c r="O6821" s="30"/>
      <c r="P6821" s="30"/>
      <c r="Q6821" s="30" t="s">
        <v>26462</v>
      </c>
      <c r="R6821" s="30"/>
      <c r="S6821" s="30" t="s">
        <v>33559</v>
      </c>
      <c r="T6821" s="30"/>
      <c r="U6821" s="30"/>
      <c r="V6821" s="30" t="s">
        <v>1428</v>
      </c>
    </row>
    <row r="6822" spans="1:22" ht="15" customHeight="1">
      <c r="A6822" s="30">
        <v>118701</v>
      </c>
      <c r="B6822" s="30" t="s">
        <v>33563</v>
      </c>
      <c r="C6822" s="30"/>
      <c r="D6822" s="30" t="s">
        <v>33563</v>
      </c>
      <c r="E6822" s="30" t="s">
        <v>33564</v>
      </c>
      <c r="F6822" s="30" t="s">
        <v>20295</v>
      </c>
      <c r="G6822" s="30" t="s">
        <v>7469</v>
      </c>
      <c r="H6822" s="30" t="s">
        <v>1371</v>
      </c>
      <c r="I6822" s="30">
        <v>78110400</v>
      </c>
      <c r="J6822" s="30" t="s">
        <v>33565</v>
      </c>
      <c r="K6822" s="57">
        <v>133382346</v>
      </c>
      <c r="L6822" s="30"/>
      <c r="M6822" s="30"/>
      <c r="N6822" s="30"/>
      <c r="O6822" s="30"/>
      <c r="P6822" s="30"/>
      <c r="Q6822" s="30" t="s">
        <v>29434</v>
      </c>
      <c r="R6822" s="30"/>
      <c r="S6822" s="30" t="s">
        <v>33259</v>
      </c>
      <c r="T6822" s="30"/>
      <c r="U6822" s="30"/>
      <c r="V6822" s="30" t="s">
        <v>1444</v>
      </c>
    </row>
    <row r="6823" spans="1:22" ht="15" customHeight="1">
      <c r="A6823" s="30">
        <v>118801</v>
      </c>
      <c r="B6823" s="30" t="s">
        <v>33566</v>
      </c>
      <c r="C6823" s="30"/>
      <c r="D6823" s="30" t="s">
        <v>33566</v>
      </c>
      <c r="E6823" s="30" t="s">
        <v>33567</v>
      </c>
      <c r="F6823" s="30" t="s">
        <v>33568</v>
      </c>
      <c r="G6823" s="30" t="s">
        <v>6540</v>
      </c>
      <c r="H6823" s="30" t="s">
        <v>1391</v>
      </c>
      <c r="I6823" s="30">
        <v>94075120</v>
      </c>
      <c r="J6823" s="30" t="s">
        <v>33569</v>
      </c>
      <c r="K6823" s="57">
        <v>570117461</v>
      </c>
      <c r="L6823" s="30"/>
      <c r="M6823" s="30"/>
      <c r="N6823" s="30"/>
      <c r="O6823" s="30"/>
      <c r="P6823" s="30"/>
      <c r="Q6823" s="30" t="s">
        <v>33570</v>
      </c>
      <c r="R6823" s="30"/>
      <c r="S6823" s="30" t="s">
        <v>33571</v>
      </c>
      <c r="T6823" s="30"/>
      <c r="U6823" s="30"/>
      <c r="V6823" s="30" t="s">
        <v>1444</v>
      </c>
    </row>
    <row r="6824" spans="1:22" ht="15" customHeight="1">
      <c r="A6824" s="30">
        <v>118901</v>
      </c>
      <c r="B6824" s="30" t="s">
        <v>33572</v>
      </c>
      <c r="C6824" s="30"/>
      <c r="D6824" s="30" t="s">
        <v>33572</v>
      </c>
      <c r="E6824" s="30" t="s">
        <v>33573</v>
      </c>
      <c r="F6824" s="30" t="s">
        <v>1454</v>
      </c>
      <c r="G6824" s="30" t="s">
        <v>2668</v>
      </c>
      <c r="H6824" s="30" t="s">
        <v>1397</v>
      </c>
      <c r="I6824" s="30">
        <v>6013050</v>
      </c>
      <c r="J6824" s="30" t="s">
        <v>33574</v>
      </c>
      <c r="K6824" s="57">
        <v>132364782117</v>
      </c>
      <c r="L6824" s="30"/>
      <c r="M6824" s="30"/>
      <c r="N6824" s="30"/>
      <c r="O6824" s="30"/>
      <c r="P6824" s="30"/>
      <c r="Q6824" s="30" t="s">
        <v>33575</v>
      </c>
      <c r="R6824" s="30"/>
      <c r="S6824" s="30"/>
      <c r="T6824" s="30"/>
      <c r="U6824" s="30"/>
      <c r="V6824" s="30" t="s">
        <v>1444</v>
      </c>
    </row>
    <row r="6825" spans="1:22" ht="15" customHeight="1">
      <c r="A6825" s="30">
        <v>119101</v>
      </c>
      <c r="B6825" s="30" t="s">
        <v>33576</v>
      </c>
      <c r="C6825" s="30"/>
      <c r="D6825" s="30" t="s">
        <v>33576</v>
      </c>
      <c r="E6825" s="30" t="s">
        <v>33577</v>
      </c>
      <c r="F6825" s="30" t="s">
        <v>33578</v>
      </c>
      <c r="G6825" s="30" t="s">
        <v>5850</v>
      </c>
      <c r="H6825" s="30" t="s">
        <v>1363</v>
      </c>
      <c r="I6825" s="30">
        <v>74913360</v>
      </c>
      <c r="J6825" s="30" t="s">
        <v>33579</v>
      </c>
      <c r="K6825" s="57">
        <v>109255240</v>
      </c>
      <c r="L6825" s="30"/>
      <c r="M6825" s="30"/>
      <c r="N6825" s="30"/>
      <c r="O6825" s="30"/>
      <c r="P6825" s="30"/>
      <c r="Q6825" s="30" t="s">
        <v>33580</v>
      </c>
      <c r="R6825" s="30"/>
      <c r="S6825" s="30" t="s">
        <v>33581</v>
      </c>
      <c r="T6825" s="30"/>
      <c r="U6825" s="30"/>
      <c r="V6825" s="30" t="s">
        <v>1444</v>
      </c>
    </row>
    <row r="6826" spans="1:22" ht="15" customHeight="1">
      <c r="A6826" s="37">
        <v>119201</v>
      </c>
      <c r="B6826" s="37" t="s">
        <v>33582</v>
      </c>
      <c r="C6826" s="37"/>
      <c r="D6826" s="37" t="s">
        <v>33582</v>
      </c>
      <c r="E6826" s="37" t="s">
        <v>33583</v>
      </c>
      <c r="F6826" s="37" t="s">
        <v>1454</v>
      </c>
      <c r="G6826" s="37" t="s">
        <v>4928</v>
      </c>
      <c r="H6826" s="37" t="s">
        <v>1377</v>
      </c>
      <c r="I6826" s="37">
        <v>55200000</v>
      </c>
      <c r="J6826" s="37" t="s">
        <v>33584</v>
      </c>
      <c r="K6826" s="58">
        <v>117889415</v>
      </c>
      <c r="L6826" s="37"/>
      <c r="M6826" s="37"/>
      <c r="N6826" s="37"/>
      <c r="O6826" s="37"/>
      <c r="P6826" s="37"/>
      <c r="Q6826" s="37" t="s">
        <v>33585</v>
      </c>
      <c r="R6826" s="37"/>
      <c r="S6826" s="37" t="s">
        <v>33586</v>
      </c>
      <c r="T6826" s="37"/>
      <c r="U6826" s="37"/>
      <c r="V6826" s="26" t="s">
        <v>202</v>
      </c>
    </row>
    <row r="6827" spans="1:22" ht="15" customHeight="1">
      <c r="A6827" s="30">
        <v>119301</v>
      </c>
      <c r="B6827" s="30" t="s">
        <v>33587</v>
      </c>
      <c r="C6827" s="30"/>
      <c r="D6827" s="30" t="s">
        <v>33587</v>
      </c>
      <c r="E6827" s="30" t="s">
        <v>31207</v>
      </c>
      <c r="F6827" s="30" t="s">
        <v>33588</v>
      </c>
      <c r="G6827" s="30" t="s">
        <v>2734</v>
      </c>
      <c r="H6827" s="30" t="s">
        <v>1365</v>
      </c>
      <c r="I6827" s="30">
        <v>65913473</v>
      </c>
      <c r="J6827" s="30" t="s">
        <v>33589</v>
      </c>
      <c r="K6827" s="57">
        <v>123227895</v>
      </c>
      <c r="L6827" s="30"/>
      <c r="M6827" s="30"/>
      <c r="N6827" s="30"/>
      <c r="O6827" s="30"/>
      <c r="P6827" s="30"/>
      <c r="Q6827" s="30" t="s">
        <v>33590</v>
      </c>
      <c r="R6827" s="30"/>
      <c r="S6827" s="30"/>
      <c r="T6827" s="30"/>
      <c r="U6827" s="30"/>
      <c r="V6827" s="30" t="s">
        <v>1444</v>
      </c>
    </row>
    <row r="6828" spans="1:22" ht="15" customHeight="1">
      <c r="A6828" s="37">
        <v>119501</v>
      </c>
      <c r="B6828" s="37" t="s">
        <v>33591</v>
      </c>
      <c r="C6828" s="37"/>
      <c r="D6828" s="37" t="s">
        <v>33591</v>
      </c>
      <c r="E6828" s="37" t="s">
        <v>33592</v>
      </c>
      <c r="F6828" s="37" t="s">
        <v>1454</v>
      </c>
      <c r="G6828" s="37" t="s">
        <v>33593</v>
      </c>
      <c r="H6828" s="37" t="s">
        <v>1391</v>
      </c>
      <c r="I6828" s="37">
        <v>95250000</v>
      </c>
      <c r="J6828" s="37" t="s">
        <v>33594</v>
      </c>
      <c r="K6828" s="58">
        <v>30010357</v>
      </c>
      <c r="L6828" s="37"/>
      <c r="M6828" s="37"/>
      <c r="N6828" s="37"/>
      <c r="O6828" s="37"/>
      <c r="P6828" s="37"/>
      <c r="Q6828" s="37" t="s">
        <v>33595</v>
      </c>
      <c r="R6828" s="37"/>
      <c r="S6828" s="37" t="s">
        <v>33596</v>
      </c>
      <c r="T6828" s="37"/>
      <c r="U6828" s="37"/>
      <c r="V6828" s="26" t="s">
        <v>202</v>
      </c>
    </row>
    <row r="6829" spans="1:22" ht="15" customHeight="1">
      <c r="A6829" s="37">
        <v>119601</v>
      </c>
      <c r="B6829" s="37" t="s">
        <v>33597</v>
      </c>
      <c r="C6829" s="37"/>
      <c r="D6829" s="37" t="s">
        <v>33597</v>
      </c>
      <c r="E6829" s="37" t="s">
        <v>33598</v>
      </c>
      <c r="F6829" s="37" t="s">
        <v>8366</v>
      </c>
      <c r="G6829" s="37" t="s">
        <v>1865</v>
      </c>
      <c r="H6829" s="37" t="s">
        <v>1356</v>
      </c>
      <c r="I6829" s="37">
        <v>72115035</v>
      </c>
      <c r="J6829" s="37" t="s">
        <v>33599</v>
      </c>
      <c r="K6829" s="58">
        <v>810818500148</v>
      </c>
      <c r="L6829" s="37"/>
      <c r="M6829" s="37"/>
      <c r="N6829" s="37"/>
      <c r="O6829" s="37"/>
      <c r="P6829" s="37"/>
      <c r="Q6829" s="37" t="s">
        <v>33600</v>
      </c>
      <c r="R6829" s="37"/>
      <c r="S6829" s="37" t="s">
        <v>33601</v>
      </c>
      <c r="T6829" s="37"/>
      <c r="U6829" s="37"/>
      <c r="V6829" s="26" t="s">
        <v>202</v>
      </c>
    </row>
    <row r="6830" spans="1:22" ht="15" customHeight="1">
      <c r="A6830" s="30">
        <v>119801</v>
      </c>
      <c r="B6830" s="30" t="s">
        <v>33602</v>
      </c>
      <c r="C6830" s="30"/>
      <c r="D6830" s="30" t="s">
        <v>33602</v>
      </c>
      <c r="E6830" s="30" t="s">
        <v>33603</v>
      </c>
      <c r="F6830" s="30" t="s">
        <v>33604</v>
      </c>
      <c r="G6830" s="30" t="s">
        <v>3688</v>
      </c>
      <c r="H6830" s="30" t="s">
        <v>1346</v>
      </c>
      <c r="I6830" s="30">
        <v>57100000</v>
      </c>
      <c r="J6830" s="30" t="s">
        <v>33605</v>
      </c>
      <c r="K6830" s="57">
        <v>244100624</v>
      </c>
      <c r="L6830" s="30"/>
      <c r="M6830" s="30"/>
      <c r="N6830" s="30"/>
      <c r="O6830" s="30"/>
      <c r="P6830" s="30"/>
      <c r="Q6830" s="30" t="s">
        <v>33606</v>
      </c>
      <c r="R6830" s="30"/>
      <c r="S6830" s="30" t="s">
        <v>33607</v>
      </c>
      <c r="T6830" s="30"/>
      <c r="U6830" s="30"/>
      <c r="V6830" s="30" t="s">
        <v>1444</v>
      </c>
    </row>
    <row r="6831" spans="1:22" ht="15" customHeight="1">
      <c r="A6831" s="30">
        <v>120101</v>
      </c>
      <c r="B6831" s="30" t="s">
        <v>33608</v>
      </c>
      <c r="C6831" s="30"/>
      <c r="D6831" s="30" t="s">
        <v>33608</v>
      </c>
      <c r="E6831" s="30" t="s">
        <v>29778</v>
      </c>
      <c r="F6831" s="30" t="s">
        <v>1454</v>
      </c>
      <c r="G6831" s="30" t="s">
        <v>4419</v>
      </c>
      <c r="H6831" s="30" t="s">
        <v>1367</v>
      </c>
      <c r="I6831" s="30">
        <v>39400061</v>
      </c>
      <c r="J6831" s="30" t="s">
        <v>33609</v>
      </c>
      <c r="K6831" s="57">
        <v>33707580440</v>
      </c>
      <c r="L6831" s="30"/>
      <c r="M6831" s="30"/>
      <c r="N6831" s="30"/>
      <c r="O6831" s="30"/>
      <c r="P6831" s="30"/>
      <c r="Q6831" s="30" t="s">
        <v>29625</v>
      </c>
      <c r="R6831" s="30"/>
      <c r="S6831" s="30" t="s">
        <v>33610</v>
      </c>
      <c r="T6831" s="30"/>
      <c r="U6831" s="30"/>
      <c r="V6831" s="30" t="s">
        <v>1444</v>
      </c>
    </row>
    <row r="6832" spans="1:22" ht="15" customHeight="1">
      <c r="A6832" s="30">
        <v>120201</v>
      </c>
      <c r="B6832" s="30" t="s">
        <v>33611</v>
      </c>
      <c r="C6832" s="30"/>
      <c r="D6832" s="30" t="s">
        <v>33611</v>
      </c>
      <c r="E6832" s="30" t="s">
        <v>33612</v>
      </c>
      <c r="F6832" s="30" t="s">
        <v>8366</v>
      </c>
      <c r="G6832" s="30" t="s">
        <v>1865</v>
      </c>
      <c r="H6832" s="30" t="s">
        <v>1356</v>
      </c>
      <c r="I6832" s="30">
        <v>72145611</v>
      </c>
      <c r="J6832" s="30" t="s">
        <v>33613</v>
      </c>
      <c r="K6832" s="57">
        <v>800750100100</v>
      </c>
      <c r="L6832" s="30"/>
      <c r="M6832" s="30"/>
      <c r="N6832" s="30"/>
      <c r="O6832" s="30"/>
      <c r="P6832" s="30"/>
      <c r="Q6832" s="30" t="s">
        <v>33614</v>
      </c>
      <c r="R6832" s="30"/>
      <c r="S6832" s="30" t="s">
        <v>33615</v>
      </c>
      <c r="T6832" s="30"/>
      <c r="U6832" s="30"/>
      <c r="V6832" s="30" t="s">
        <v>1428</v>
      </c>
    </row>
    <row r="6833" spans="1:22" ht="15" customHeight="1">
      <c r="A6833" s="30">
        <v>120301</v>
      </c>
      <c r="B6833" s="30" t="s">
        <v>33616</v>
      </c>
      <c r="C6833" s="30"/>
      <c r="D6833" s="30" t="s">
        <v>33616</v>
      </c>
      <c r="E6833" s="30" t="s">
        <v>33617</v>
      </c>
      <c r="F6833" s="30" t="s">
        <v>2525</v>
      </c>
      <c r="G6833" s="30" t="s">
        <v>1865</v>
      </c>
      <c r="H6833" s="30" t="s">
        <v>1356</v>
      </c>
      <c r="I6833" s="30">
        <v>72507240</v>
      </c>
      <c r="J6833" s="30" t="s">
        <v>33618</v>
      </c>
      <c r="K6833" s="57">
        <v>787502700190</v>
      </c>
      <c r="L6833" s="30"/>
      <c r="M6833" s="30"/>
      <c r="N6833" s="30"/>
      <c r="O6833" s="30"/>
      <c r="P6833" s="30"/>
      <c r="Q6833" s="30" t="s">
        <v>33619</v>
      </c>
      <c r="R6833" s="30"/>
      <c r="S6833" s="30" t="s">
        <v>33620</v>
      </c>
      <c r="T6833" s="30"/>
      <c r="U6833" s="30"/>
      <c r="V6833" s="30" t="s">
        <v>1444</v>
      </c>
    </row>
    <row r="6834" spans="1:22" ht="15" customHeight="1">
      <c r="A6834" s="30">
        <v>120401</v>
      </c>
      <c r="B6834" s="30" t="s">
        <v>33621</v>
      </c>
      <c r="C6834" s="30"/>
      <c r="D6834" s="30" t="s">
        <v>33621</v>
      </c>
      <c r="E6834" s="30" t="s">
        <v>33622</v>
      </c>
      <c r="F6834" s="30" t="s">
        <v>32157</v>
      </c>
      <c r="G6834" s="30" t="s">
        <v>4068</v>
      </c>
      <c r="H6834" s="30" t="s">
        <v>1397</v>
      </c>
      <c r="I6834" s="30">
        <v>14024000</v>
      </c>
      <c r="J6834" s="30" t="s">
        <v>33623</v>
      </c>
      <c r="K6834" s="57">
        <v>120863111113</v>
      </c>
      <c r="L6834" s="30"/>
      <c r="M6834" s="30"/>
      <c r="N6834" s="30"/>
      <c r="O6834" s="30"/>
      <c r="P6834" s="30"/>
      <c r="Q6834" s="30" t="s">
        <v>33624</v>
      </c>
      <c r="R6834" s="30"/>
      <c r="S6834" s="30" t="s">
        <v>33625</v>
      </c>
      <c r="T6834" s="30"/>
      <c r="U6834" s="30"/>
      <c r="V6834" s="30" t="s">
        <v>1444</v>
      </c>
    </row>
    <row r="6835" spans="1:22" ht="15" customHeight="1">
      <c r="A6835" s="37">
        <v>120501</v>
      </c>
      <c r="B6835" s="37" t="s">
        <v>33626</v>
      </c>
      <c r="C6835" s="37"/>
      <c r="D6835" s="37" t="s">
        <v>33626</v>
      </c>
      <c r="E6835" s="37" t="s">
        <v>31346</v>
      </c>
      <c r="F6835" s="37" t="s">
        <v>1454</v>
      </c>
      <c r="G6835" s="37" t="s">
        <v>3503</v>
      </c>
      <c r="H6835" s="37" t="s">
        <v>1389</v>
      </c>
      <c r="I6835" s="37">
        <v>69301040</v>
      </c>
      <c r="J6835" s="37" t="s">
        <v>33627</v>
      </c>
      <c r="K6835" s="58">
        <v>240527910</v>
      </c>
      <c r="L6835" s="37"/>
      <c r="M6835" s="37"/>
      <c r="N6835" s="37"/>
      <c r="O6835" s="37"/>
      <c r="P6835" s="37"/>
      <c r="Q6835" s="37" t="s">
        <v>33628</v>
      </c>
      <c r="R6835" s="37"/>
      <c r="S6835" s="37"/>
      <c r="T6835" s="37"/>
      <c r="U6835" s="37"/>
      <c r="V6835" s="26" t="s">
        <v>202</v>
      </c>
    </row>
    <row r="6836" spans="1:22" ht="15" customHeight="1">
      <c r="A6836" s="30">
        <v>120601</v>
      </c>
      <c r="B6836" s="30" t="s">
        <v>33629</v>
      </c>
      <c r="C6836" s="30"/>
      <c r="D6836" s="30" t="s">
        <v>33629</v>
      </c>
      <c r="E6836" s="30" t="s">
        <v>2902</v>
      </c>
      <c r="F6836" s="30" t="s">
        <v>33252</v>
      </c>
      <c r="G6836" s="30" t="s">
        <v>2902</v>
      </c>
      <c r="H6836" s="30" t="s">
        <v>1383</v>
      </c>
      <c r="I6836" s="30">
        <v>28994711</v>
      </c>
      <c r="J6836" s="30" t="s">
        <v>33630</v>
      </c>
      <c r="K6836" s="57">
        <v>79545872</v>
      </c>
      <c r="L6836" s="30"/>
      <c r="M6836" s="30"/>
      <c r="N6836" s="30"/>
      <c r="O6836" s="30"/>
      <c r="P6836" s="30"/>
      <c r="Q6836" s="30" t="s">
        <v>33631</v>
      </c>
      <c r="R6836" s="30"/>
      <c r="S6836" s="30" t="s">
        <v>33632</v>
      </c>
      <c r="T6836" s="30"/>
      <c r="U6836" s="30"/>
      <c r="V6836" s="30" t="s">
        <v>1428</v>
      </c>
    </row>
    <row r="6837" spans="1:22" ht="15" customHeight="1">
      <c r="A6837" s="30">
        <v>120701</v>
      </c>
      <c r="B6837" s="30" t="s">
        <v>33633</v>
      </c>
      <c r="C6837" s="30"/>
      <c r="D6837" s="30" t="s">
        <v>33633</v>
      </c>
      <c r="E6837" s="30" t="s">
        <v>33634</v>
      </c>
      <c r="F6837" s="30" t="s">
        <v>1454</v>
      </c>
      <c r="G6837" s="30" t="s">
        <v>2366</v>
      </c>
      <c r="H6837" s="30" t="s">
        <v>1391</v>
      </c>
      <c r="I6837" s="30">
        <v>93220110</v>
      </c>
      <c r="J6837" s="30" t="s">
        <v>33635</v>
      </c>
      <c r="K6837" s="57">
        <v>1320162280</v>
      </c>
      <c r="L6837" s="30"/>
      <c r="M6837" s="30"/>
      <c r="N6837" s="30"/>
      <c r="O6837" s="30"/>
      <c r="P6837" s="30"/>
      <c r="Q6837" s="30" t="s">
        <v>33636</v>
      </c>
      <c r="R6837" s="30"/>
      <c r="S6837" s="30" t="s">
        <v>22509</v>
      </c>
      <c r="T6837" s="30"/>
      <c r="U6837" s="30"/>
      <c r="V6837" s="30" t="s">
        <v>1428</v>
      </c>
    </row>
    <row r="6838" spans="1:22" ht="15" customHeight="1">
      <c r="A6838" s="30">
        <v>120801</v>
      </c>
      <c r="B6838" s="30" t="s">
        <v>33637</v>
      </c>
      <c r="C6838" s="30"/>
      <c r="D6838" s="30" t="s">
        <v>33637</v>
      </c>
      <c r="E6838" s="30" t="s">
        <v>33638</v>
      </c>
      <c r="F6838" s="30" t="s">
        <v>1454</v>
      </c>
      <c r="G6838" s="30" t="s">
        <v>6991</v>
      </c>
      <c r="H6838" s="30" t="s">
        <v>1352</v>
      </c>
      <c r="I6838" s="30">
        <v>48790000</v>
      </c>
      <c r="J6838" s="30" t="s">
        <v>33639</v>
      </c>
      <c r="K6838" s="57">
        <v>120036332</v>
      </c>
      <c r="L6838" s="30"/>
      <c r="M6838" s="30"/>
      <c r="N6838" s="30"/>
      <c r="O6838" s="30"/>
      <c r="P6838" s="30"/>
      <c r="Q6838" s="30" t="s">
        <v>33640</v>
      </c>
      <c r="R6838" s="30"/>
      <c r="S6838" s="30"/>
      <c r="T6838" s="30"/>
      <c r="U6838" s="30"/>
      <c r="V6838" s="30" t="s">
        <v>1444</v>
      </c>
    </row>
    <row r="6839" spans="1:22" ht="15" customHeight="1">
      <c r="A6839" s="30">
        <v>120901</v>
      </c>
      <c r="B6839" s="30" t="s">
        <v>33641</v>
      </c>
      <c r="C6839" s="30"/>
      <c r="D6839" s="30" t="s">
        <v>33641</v>
      </c>
      <c r="E6839" s="30" t="s">
        <v>33642</v>
      </c>
      <c r="F6839" s="30" t="s">
        <v>15198</v>
      </c>
      <c r="G6839" s="30" t="s">
        <v>13775</v>
      </c>
      <c r="H6839" s="30" t="s">
        <v>1397</v>
      </c>
      <c r="I6839" s="30">
        <v>13184420</v>
      </c>
      <c r="J6839" s="30" t="s">
        <v>33643</v>
      </c>
      <c r="K6839" s="57">
        <v>748352464111</v>
      </c>
      <c r="L6839" s="30"/>
      <c r="M6839" s="30"/>
      <c r="N6839" s="30"/>
      <c r="O6839" s="30"/>
      <c r="P6839" s="30"/>
      <c r="Q6839" s="30" t="s">
        <v>33644</v>
      </c>
      <c r="R6839" s="30"/>
      <c r="S6839" s="30" t="s">
        <v>33645</v>
      </c>
      <c r="T6839" s="30"/>
      <c r="U6839" s="30"/>
      <c r="V6839" s="30" t="s">
        <v>1444</v>
      </c>
    </row>
    <row r="6840" spans="1:22" ht="15" customHeight="1">
      <c r="A6840" s="30">
        <v>121201</v>
      </c>
      <c r="B6840" s="30" t="s">
        <v>33646</v>
      </c>
      <c r="C6840" s="30"/>
      <c r="D6840" s="30" t="s">
        <v>33646</v>
      </c>
      <c r="E6840" s="30" t="s">
        <v>33647</v>
      </c>
      <c r="F6840" s="30" t="s">
        <v>1454</v>
      </c>
      <c r="G6840" s="30" t="s">
        <v>16327</v>
      </c>
      <c r="H6840" s="30" t="s">
        <v>1352</v>
      </c>
      <c r="I6840" s="30">
        <v>48570000</v>
      </c>
      <c r="J6840" s="30" t="s">
        <v>33648</v>
      </c>
      <c r="K6840" s="57">
        <v>213948210</v>
      </c>
      <c r="L6840" s="30"/>
      <c r="M6840" s="30"/>
      <c r="N6840" s="30"/>
      <c r="O6840" s="30"/>
      <c r="P6840" s="30"/>
      <c r="Q6840" s="30" t="s">
        <v>13893</v>
      </c>
      <c r="R6840" s="30"/>
      <c r="S6840" s="30"/>
      <c r="T6840" s="30"/>
      <c r="U6840" s="30"/>
      <c r="V6840" s="30" t="s">
        <v>1444</v>
      </c>
    </row>
    <row r="6841" spans="1:22" ht="15" customHeight="1">
      <c r="A6841" s="30">
        <v>121301</v>
      </c>
      <c r="B6841" s="30" t="s">
        <v>33649</v>
      </c>
      <c r="C6841" s="30"/>
      <c r="D6841" s="30" t="s">
        <v>33649</v>
      </c>
      <c r="E6841" s="30" t="s">
        <v>33650</v>
      </c>
      <c r="F6841" s="30" t="s">
        <v>13525</v>
      </c>
      <c r="G6841" s="30" t="s">
        <v>11869</v>
      </c>
      <c r="H6841" s="30" t="s">
        <v>1367</v>
      </c>
      <c r="I6841" s="30">
        <v>32315000</v>
      </c>
      <c r="J6841" s="30" t="s">
        <v>33651</v>
      </c>
      <c r="K6841" s="57">
        <v>29141790057</v>
      </c>
      <c r="L6841" s="30"/>
      <c r="M6841" s="30"/>
      <c r="N6841" s="30"/>
      <c r="O6841" s="30"/>
      <c r="P6841" s="30"/>
      <c r="Q6841" s="30" t="s">
        <v>33652</v>
      </c>
      <c r="R6841" s="30"/>
      <c r="S6841" s="30" t="s">
        <v>33653</v>
      </c>
      <c r="T6841" s="30"/>
      <c r="U6841" s="30"/>
      <c r="V6841" s="30" t="s">
        <v>1444</v>
      </c>
    </row>
    <row r="6842" spans="1:22" ht="15" customHeight="1">
      <c r="A6842" s="30">
        <v>121401</v>
      </c>
      <c r="B6842" s="30" t="s">
        <v>33654</v>
      </c>
      <c r="C6842" s="30"/>
      <c r="D6842" s="30" t="s">
        <v>33654</v>
      </c>
      <c r="E6842" s="30" t="s">
        <v>33655</v>
      </c>
      <c r="F6842" s="30" t="s">
        <v>1454</v>
      </c>
      <c r="G6842" s="30" t="s">
        <v>33656</v>
      </c>
      <c r="H6842" s="30" t="s">
        <v>1367</v>
      </c>
      <c r="I6842" s="30">
        <v>37830014</v>
      </c>
      <c r="J6842" s="30" t="s">
        <v>33657</v>
      </c>
      <c r="K6842" s="57">
        <v>49059520041</v>
      </c>
      <c r="L6842" s="30"/>
      <c r="M6842" s="30"/>
      <c r="N6842" s="30"/>
      <c r="O6842" s="30"/>
      <c r="P6842" s="30"/>
      <c r="Q6842" s="30" t="s">
        <v>2179</v>
      </c>
      <c r="R6842" s="30"/>
      <c r="S6842" s="30"/>
      <c r="T6842" s="30"/>
      <c r="U6842" s="30"/>
      <c r="V6842" s="30" t="s">
        <v>1428</v>
      </c>
    </row>
    <row r="6843" spans="1:22" ht="15" customHeight="1">
      <c r="A6843" s="30">
        <v>121501</v>
      </c>
      <c r="B6843" s="30" t="s">
        <v>33658</v>
      </c>
      <c r="C6843" s="30"/>
      <c r="D6843" s="30" t="s">
        <v>33658</v>
      </c>
      <c r="E6843" s="30" t="s">
        <v>2715</v>
      </c>
      <c r="F6843" s="30" t="s">
        <v>1454</v>
      </c>
      <c r="G6843" s="30" t="s">
        <v>33659</v>
      </c>
      <c r="H6843" s="30" t="s">
        <v>1367</v>
      </c>
      <c r="I6843" s="30">
        <v>38120000</v>
      </c>
      <c r="J6843" s="30" t="s">
        <v>33660</v>
      </c>
      <c r="K6843" s="57">
        <v>42515540082</v>
      </c>
      <c r="L6843" s="30"/>
      <c r="M6843" s="30"/>
      <c r="N6843" s="30"/>
      <c r="O6843" s="30"/>
      <c r="P6843" s="30"/>
      <c r="Q6843" s="30" t="s">
        <v>2179</v>
      </c>
      <c r="R6843" s="30"/>
      <c r="S6843" s="30" t="s">
        <v>2180</v>
      </c>
      <c r="T6843" s="30"/>
      <c r="U6843" s="30"/>
      <c r="V6843" s="30" t="s">
        <v>1428</v>
      </c>
    </row>
    <row r="6844" spans="1:22" ht="15" customHeight="1">
      <c r="A6844" s="30">
        <v>121601</v>
      </c>
      <c r="B6844" s="30" t="s">
        <v>33661</v>
      </c>
      <c r="C6844" s="30"/>
      <c r="D6844" s="30" t="s">
        <v>33661</v>
      </c>
      <c r="E6844" s="30" t="s">
        <v>33662</v>
      </c>
      <c r="F6844" s="30" t="s">
        <v>1454</v>
      </c>
      <c r="G6844" s="30" t="s">
        <v>1422</v>
      </c>
      <c r="H6844" s="30" t="s">
        <v>1397</v>
      </c>
      <c r="I6844" s="30">
        <v>1030000</v>
      </c>
      <c r="J6844" s="30" t="s">
        <v>33663</v>
      </c>
      <c r="K6844" s="57">
        <v>133088149116</v>
      </c>
      <c r="L6844" s="30"/>
      <c r="M6844" s="30"/>
      <c r="N6844" s="30"/>
      <c r="O6844" s="30"/>
      <c r="P6844" s="30"/>
      <c r="Q6844" s="30" t="s">
        <v>33664</v>
      </c>
      <c r="R6844" s="30"/>
      <c r="S6844" s="30"/>
      <c r="T6844" s="30"/>
      <c r="U6844" s="30"/>
      <c r="V6844" s="30" t="s">
        <v>1444</v>
      </c>
    </row>
    <row r="6845" spans="1:22" ht="15" customHeight="1">
      <c r="A6845" s="30">
        <v>121701</v>
      </c>
      <c r="B6845" s="30" t="s">
        <v>33665</v>
      </c>
      <c r="C6845" s="30"/>
      <c r="D6845" s="30" t="s">
        <v>33665</v>
      </c>
      <c r="E6845" s="30" t="s">
        <v>31294</v>
      </c>
      <c r="F6845" s="30" t="s">
        <v>13126</v>
      </c>
      <c r="G6845" s="30" t="s">
        <v>1422</v>
      </c>
      <c r="H6845" s="30" t="s">
        <v>1397</v>
      </c>
      <c r="I6845" s="30">
        <v>1102000</v>
      </c>
      <c r="J6845" s="30" t="s">
        <v>33666</v>
      </c>
      <c r="K6845" s="57">
        <v>129701903117</v>
      </c>
      <c r="L6845" s="30"/>
      <c r="M6845" s="30"/>
      <c r="N6845" s="30"/>
      <c r="O6845" s="30"/>
      <c r="P6845" s="30"/>
      <c r="Q6845" s="30" t="s">
        <v>33667</v>
      </c>
      <c r="R6845" s="30"/>
      <c r="S6845" s="30" t="s">
        <v>33668</v>
      </c>
      <c r="T6845" s="30"/>
      <c r="U6845" s="30"/>
      <c r="V6845" s="30" t="s">
        <v>1428</v>
      </c>
    </row>
    <row r="6846" spans="1:22" ht="15" customHeight="1">
      <c r="A6846" s="37">
        <v>121801</v>
      </c>
      <c r="B6846" s="37" t="s">
        <v>33669</v>
      </c>
      <c r="C6846" s="37"/>
      <c r="D6846" s="37" t="s">
        <v>33669</v>
      </c>
      <c r="E6846" s="37" t="s">
        <v>13918</v>
      </c>
      <c r="F6846" s="37" t="s">
        <v>1454</v>
      </c>
      <c r="G6846" s="37" t="s">
        <v>13919</v>
      </c>
      <c r="H6846" s="37" t="s">
        <v>1371</v>
      </c>
      <c r="I6846" s="37">
        <v>78460002</v>
      </c>
      <c r="J6846" s="37" t="s">
        <v>33670</v>
      </c>
      <c r="K6846" s="58">
        <v>140539336</v>
      </c>
      <c r="L6846" s="37"/>
      <c r="M6846" s="37"/>
      <c r="N6846" s="37"/>
      <c r="O6846" s="37"/>
      <c r="P6846" s="37"/>
      <c r="Q6846" s="37" t="s">
        <v>33671</v>
      </c>
      <c r="R6846" s="37"/>
      <c r="S6846" s="37" t="s">
        <v>33672</v>
      </c>
      <c r="T6846" s="37"/>
      <c r="U6846" s="37"/>
      <c r="V6846" s="26" t="s">
        <v>202</v>
      </c>
    </row>
    <row r="6847" spans="1:22" ht="15" customHeight="1">
      <c r="A6847" s="37">
        <v>121901</v>
      </c>
      <c r="B6847" s="37" t="s">
        <v>33673</v>
      </c>
      <c r="C6847" s="37"/>
      <c r="D6847" s="37" t="s">
        <v>33673</v>
      </c>
      <c r="E6847" s="37" t="s">
        <v>1376</v>
      </c>
      <c r="F6847" s="37" t="s">
        <v>1454</v>
      </c>
      <c r="G6847" s="37" t="s">
        <v>8075</v>
      </c>
      <c r="H6847" s="37" t="s">
        <v>1352</v>
      </c>
      <c r="I6847" s="37">
        <v>47850047</v>
      </c>
      <c r="J6847" s="37" t="s">
        <v>33674</v>
      </c>
      <c r="K6847" s="58">
        <v>218208487</v>
      </c>
      <c r="L6847" s="37"/>
      <c r="M6847" s="37"/>
      <c r="N6847" s="37"/>
      <c r="O6847" s="37"/>
      <c r="P6847" s="37"/>
      <c r="Q6847" s="37" t="s">
        <v>33664</v>
      </c>
      <c r="R6847" s="37"/>
      <c r="S6847" s="37" t="s">
        <v>33675</v>
      </c>
      <c r="T6847" s="37"/>
      <c r="U6847" s="37"/>
      <c r="V6847" s="26" t="s">
        <v>202</v>
      </c>
    </row>
    <row r="6848" spans="1:22" ht="15" customHeight="1">
      <c r="A6848" s="37">
        <v>122001</v>
      </c>
      <c r="B6848" s="37" t="s">
        <v>33676</v>
      </c>
      <c r="C6848" s="37"/>
      <c r="D6848" s="37" t="s">
        <v>33676</v>
      </c>
      <c r="E6848" s="37" t="s">
        <v>33677</v>
      </c>
      <c r="F6848" s="37" t="s">
        <v>2475</v>
      </c>
      <c r="G6848" s="37" t="s">
        <v>7469</v>
      </c>
      <c r="H6848" s="37" t="s">
        <v>1371</v>
      </c>
      <c r="I6848" s="37">
        <v>78118091</v>
      </c>
      <c r="J6848" s="37" t="s">
        <v>33678</v>
      </c>
      <c r="K6848" s="58">
        <v>139998349</v>
      </c>
      <c r="L6848" s="37"/>
      <c r="M6848" s="37"/>
      <c r="N6848" s="37"/>
      <c r="O6848" s="37"/>
      <c r="P6848" s="37"/>
      <c r="Q6848" s="37" t="s">
        <v>33679</v>
      </c>
      <c r="R6848" s="37"/>
      <c r="S6848" s="37" t="s">
        <v>4437</v>
      </c>
      <c r="T6848" s="37"/>
      <c r="U6848" s="37"/>
      <c r="V6848" s="26" t="s">
        <v>202</v>
      </c>
    </row>
    <row r="6849" spans="1:22" ht="15" customHeight="1">
      <c r="A6849" s="30">
        <v>122101</v>
      </c>
      <c r="B6849" s="30" t="s">
        <v>33680</v>
      </c>
      <c r="C6849" s="30"/>
      <c r="D6849" s="30" t="s">
        <v>33680</v>
      </c>
      <c r="E6849" s="30" t="s">
        <v>2727</v>
      </c>
      <c r="F6849" s="30" t="s">
        <v>27778</v>
      </c>
      <c r="G6849" s="30" t="s">
        <v>10897</v>
      </c>
      <c r="H6849" s="30" t="s">
        <v>1371</v>
      </c>
      <c r="I6849" s="30">
        <v>78896063</v>
      </c>
      <c r="J6849" s="30" t="s">
        <v>33681</v>
      </c>
      <c r="K6849" s="57">
        <v>140709550</v>
      </c>
      <c r="L6849" s="30"/>
      <c r="M6849" s="30"/>
      <c r="N6849" s="30"/>
      <c r="O6849" s="30"/>
      <c r="P6849" s="30"/>
      <c r="Q6849" s="30" t="s">
        <v>33679</v>
      </c>
      <c r="R6849" s="30"/>
      <c r="S6849" s="30"/>
      <c r="T6849" s="30"/>
      <c r="U6849" s="30"/>
      <c r="V6849" s="30" t="s">
        <v>1444</v>
      </c>
    </row>
    <row r="6850" spans="1:22" ht="15" customHeight="1">
      <c r="A6850" s="37">
        <v>122201</v>
      </c>
      <c r="B6850" s="37" t="s">
        <v>33676</v>
      </c>
      <c r="C6850" s="37"/>
      <c r="D6850" s="37" t="s">
        <v>33676</v>
      </c>
      <c r="E6850" s="37" t="s">
        <v>33682</v>
      </c>
      <c r="F6850" s="37" t="s">
        <v>33683</v>
      </c>
      <c r="G6850" s="37" t="s">
        <v>10926</v>
      </c>
      <c r="H6850" s="37" t="s">
        <v>1371</v>
      </c>
      <c r="I6850" s="37">
        <v>78850000</v>
      </c>
      <c r="J6850" s="37" t="s">
        <v>33684</v>
      </c>
      <c r="K6850" s="58">
        <v>140077596</v>
      </c>
      <c r="L6850" s="37"/>
      <c r="M6850" s="37"/>
      <c r="N6850" s="37"/>
      <c r="O6850" s="37"/>
      <c r="P6850" s="37"/>
      <c r="Q6850" s="37" t="s">
        <v>33671</v>
      </c>
      <c r="R6850" s="37"/>
      <c r="S6850" s="37"/>
      <c r="T6850" s="37"/>
      <c r="U6850" s="37"/>
      <c r="V6850" s="26" t="s">
        <v>202</v>
      </c>
    </row>
    <row r="6851" spans="1:22" ht="15" customHeight="1">
      <c r="A6851" s="30">
        <v>122301</v>
      </c>
      <c r="B6851" s="30" t="s">
        <v>33685</v>
      </c>
      <c r="C6851" s="30"/>
      <c r="D6851" s="30" t="s">
        <v>33685</v>
      </c>
      <c r="E6851" s="30" t="s">
        <v>33686</v>
      </c>
      <c r="F6851" s="30" t="s">
        <v>33687</v>
      </c>
      <c r="G6851" s="30" t="s">
        <v>3206</v>
      </c>
      <c r="H6851" s="30" t="s">
        <v>1371</v>
      </c>
      <c r="I6851" s="30">
        <v>78099000</v>
      </c>
      <c r="J6851" s="30" t="s">
        <v>33688</v>
      </c>
      <c r="K6851" s="57">
        <v>140584196</v>
      </c>
      <c r="L6851" s="30"/>
      <c r="M6851" s="30"/>
      <c r="N6851" s="30"/>
      <c r="O6851" s="30"/>
      <c r="P6851" s="30"/>
      <c r="Q6851" s="30" t="s">
        <v>33689</v>
      </c>
      <c r="R6851" s="30"/>
      <c r="S6851" s="30"/>
      <c r="T6851" s="30"/>
      <c r="U6851" s="30"/>
      <c r="V6851" s="30" t="s">
        <v>1444</v>
      </c>
    </row>
    <row r="6852" spans="1:22" ht="15" customHeight="1">
      <c r="A6852" s="30">
        <v>122401</v>
      </c>
      <c r="B6852" s="30" t="s">
        <v>33690</v>
      </c>
      <c r="C6852" s="30"/>
      <c r="D6852" s="30" t="s">
        <v>33690</v>
      </c>
      <c r="E6852" s="30" t="s">
        <v>33691</v>
      </c>
      <c r="F6852" s="30" t="s">
        <v>1454</v>
      </c>
      <c r="G6852" s="30" t="s">
        <v>1492</v>
      </c>
      <c r="H6852" s="30" t="s">
        <v>1354</v>
      </c>
      <c r="I6852" s="30">
        <v>60025130</v>
      </c>
      <c r="J6852" s="30" t="s">
        <v>33692</v>
      </c>
      <c r="K6852" s="57">
        <v>71553754</v>
      </c>
      <c r="L6852" s="30"/>
      <c r="M6852" s="30"/>
      <c r="N6852" s="30"/>
      <c r="O6852" s="30"/>
      <c r="P6852" s="30"/>
      <c r="Q6852" s="30" t="s">
        <v>33693</v>
      </c>
      <c r="R6852" s="30"/>
      <c r="S6852" s="30"/>
      <c r="T6852" s="30"/>
      <c r="U6852" s="30"/>
      <c r="V6852" s="30" t="s">
        <v>1444</v>
      </c>
    </row>
    <row r="6853" spans="1:22" ht="15" customHeight="1">
      <c r="A6853" s="30">
        <v>122501</v>
      </c>
      <c r="B6853" s="30" t="s">
        <v>33694</v>
      </c>
      <c r="C6853" s="30"/>
      <c r="D6853" s="30" t="s">
        <v>33694</v>
      </c>
      <c r="E6853" s="30" t="s">
        <v>33695</v>
      </c>
      <c r="F6853" s="30" t="s">
        <v>1454</v>
      </c>
      <c r="G6853" s="30" t="s">
        <v>14896</v>
      </c>
      <c r="H6853" s="30" t="s">
        <v>1365</v>
      </c>
      <c r="I6853" s="30">
        <v>65800000</v>
      </c>
      <c r="J6853" s="30" t="s">
        <v>33696</v>
      </c>
      <c r="K6853" s="57">
        <v>126631344</v>
      </c>
      <c r="L6853" s="30"/>
      <c r="M6853" s="30"/>
      <c r="N6853" s="30"/>
      <c r="O6853" s="30"/>
      <c r="P6853" s="30"/>
      <c r="Q6853" s="30" t="s">
        <v>33697</v>
      </c>
      <c r="R6853" s="30"/>
      <c r="S6853" s="30" t="s">
        <v>33698</v>
      </c>
      <c r="T6853" s="30"/>
      <c r="U6853" s="30"/>
      <c r="V6853" s="30" t="s">
        <v>1444</v>
      </c>
    </row>
    <row r="6854" spans="1:22" ht="15" customHeight="1">
      <c r="A6854" s="30">
        <v>122601</v>
      </c>
      <c r="B6854" s="30" t="s">
        <v>33699</v>
      </c>
      <c r="C6854" s="30"/>
      <c r="D6854" s="30" t="s">
        <v>33699</v>
      </c>
      <c r="E6854" s="30" t="s">
        <v>33700</v>
      </c>
      <c r="F6854" s="30" t="s">
        <v>1454</v>
      </c>
      <c r="G6854" s="30" t="s">
        <v>6540</v>
      </c>
      <c r="H6854" s="30" t="s">
        <v>1391</v>
      </c>
      <c r="I6854" s="30">
        <v>94010011</v>
      </c>
      <c r="J6854" s="30" t="s">
        <v>33701</v>
      </c>
      <c r="K6854" s="57" t="s">
        <v>33702</v>
      </c>
      <c r="L6854" s="30"/>
      <c r="M6854" s="30"/>
      <c r="N6854" s="30"/>
      <c r="O6854" s="30"/>
      <c r="P6854" s="30"/>
      <c r="Q6854" s="30" t="s">
        <v>33703</v>
      </c>
      <c r="R6854" s="30"/>
      <c r="S6854" s="30" t="s">
        <v>33704</v>
      </c>
      <c r="T6854" s="30"/>
      <c r="U6854" s="30"/>
      <c r="V6854" s="30" t="s">
        <v>1444</v>
      </c>
    </row>
    <row r="6855" spans="1:22" ht="15" customHeight="1">
      <c r="A6855" s="30">
        <v>122701</v>
      </c>
      <c r="B6855" s="30" t="s">
        <v>33705</v>
      </c>
      <c r="C6855" s="30"/>
      <c r="D6855" s="30" t="s">
        <v>33705</v>
      </c>
      <c r="E6855" s="30" t="s">
        <v>33706</v>
      </c>
      <c r="F6855" s="30" t="s">
        <v>7021</v>
      </c>
      <c r="G6855" s="30" t="s">
        <v>2254</v>
      </c>
      <c r="H6855" s="30" t="s">
        <v>1352</v>
      </c>
      <c r="I6855" s="30">
        <v>45570000</v>
      </c>
      <c r="J6855" s="30" t="s">
        <v>33707</v>
      </c>
      <c r="K6855" s="57">
        <v>148373888</v>
      </c>
      <c r="L6855" s="30"/>
      <c r="M6855" s="30"/>
      <c r="N6855" s="30"/>
      <c r="O6855" s="30"/>
      <c r="P6855" s="30"/>
      <c r="Q6855" s="30" t="s">
        <v>33708</v>
      </c>
      <c r="R6855" s="30"/>
      <c r="S6855" s="30" t="s">
        <v>33709</v>
      </c>
      <c r="T6855" s="30"/>
      <c r="U6855" s="30"/>
      <c r="V6855" s="30" t="s">
        <v>1444</v>
      </c>
    </row>
    <row r="6856" spans="1:22" ht="15" customHeight="1">
      <c r="A6856" s="30">
        <v>122901</v>
      </c>
      <c r="B6856" s="30" t="s">
        <v>33710</v>
      </c>
      <c r="C6856" s="30"/>
      <c r="D6856" s="30" t="s">
        <v>33710</v>
      </c>
      <c r="E6856" s="30" t="s">
        <v>27959</v>
      </c>
      <c r="F6856" s="30" t="s">
        <v>1454</v>
      </c>
      <c r="G6856" s="30" t="s">
        <v>1498</v>
      </c>
      <c r="H6856" s="30" t="s">
        <v>1352</v>
      </c>
      <c r="I6856" s="30">
        <v>44002175</v>
      </c>
      <c r="J6856" s="30" t="s">
        <v>33711</v>
      </c>
      <c r="K6856" s="57" t="s">
        <v>33712</v>
      </c>
      <c r="L6856" s="30"/>
      <c r="M6856" s="30"/>
      <c r="N6856" s="30"/>
      <c r="O6856" s="30"/>
      <c r="P6856" s="30"/>
      <c r="Q6856" s="30" t="s">
        <v>33713</v>
      </c>
      <c r="R6856" s="30"/>
      <c r="S6856" s="30" t="s">
        <v>33714</v>
      </c>
      <c r="T6856" s="30"/>
      <c r="U6856" s="30"/>
      <c r="V6856" s="30" t="s">
        <v>1444</v>
      </c>
    </row>
    <row r="6857" spans="1:22" ht="15" customHeight="1">
      <c r="A6857" s="37">
        <v>123001</v>
      </c>
      <c r="B6857" s="37" t="s">
        <v>33715</v>
      </c>
      <c r="C6857" s="37"/>
      <c r="D6857" s="37" t="s">
        <v>33715</v>
      </c>
      <c r="E6857" s="37" t="s">
        <v>15781</v>
      </c>
      <c r="F6857" s="37" t="s">
        <v>1454</v>
      </c>
      <c r="G6857" s="37" t="s">
        <v>4074</v>
      </c>
      <c r="H6857" s="37" t="s">
        <v>1352</v>
      </c>
      <c r="I6857" s="37">
        <v>48700000</v>
      </c>
      <c r="J6857" s="37" t="s">
        <v>33716</v>
      </c>
      <c r="K6857" s="58">
        <v>219454933</v>
      </c>
      <c r="L6857" s="37"/>
      <c r="M6857" s="37"/>
      <c r="N6857" s="37"/>
      <c r="O6857" s="37"/>
      <c r="P6857" s="37"/>
      <c r="Q6857" s="37" t="s">
        <v>33717</v>
      </c>
      <c r="R6857" s="37"/>
      <c r="S6857" s="37" t="s">
        <v>33718</v>
      </c>
      <c r="T6857" s="37"/>
      <c r="U6857" s="37"/>
      <c r="V6857" s="26" t="s">
        <v>202</v>
      </c>
    </row>
    <row r="6858" spans="1:22" ht="15" customHeight="1">
      <c r="A6858" s="30">
        <v>123101</v>
      </c>
      <c r="B6858" s="30" t="s">
        <v>33719</v>
      </c>
      <c r="C6858" s="30"/>
      <c r="D6858" s="30" t="s">
        <v>33719</v>
      </c>
      <c r="E6858" s="30" t="s">
        <v>33720</v>
      </c>
      <c r="F6858" s="30" t="s">
        <v>1454</v>
      </c>
      <c r="G6858" s="30" t="s">
        <v>8844</v>
      </c>
      <c r="H6858" s="30" t="s">
        <v>1375</v>
      </c>
      <c r="I6858" s="30">
        <v>58280000</v>
      </c>
      <c r="J6858" s="30" t="s">
        <v>33721</v>
      </c>
      <c r="K6858" s="57">
        <v>162884982</v>
      </c>
      <c r="L6858" s="30"/>
      <c r="M6858" s="30"/>
      <c r="N6858" s="30"/>
      <c r="O6858" s="30"/>
      <c r="P6858" s="30"/>
      <c r="Q6858" s="30" t="s">
        <v>33722</v>
      </c>
      <c r="R6858" s="30"/>
      <c r="S6858" s="30"/>
      <c r="T6858" s="30"/>
      <c r="U6858" s="30"/>
      <c r="V6858" s="30" t="s">
        <v>1444</v>
      </c>
    </row>
    <row r="6859" spans="1:22" ht="15" customHeight="1">
      <c r="A6859" s="37">
        <v>123301</v>
      </c>
      <c r="B6859" s="37" t="s">
        <v>33723</v>
      </c>
      <c r="C6859" s="37"/>
      <c r="D6859" s="37" t="s">
        <v>33723</v>
      </c>
      <c r="E6859" s="37" t="s">
        <v>33724</v>
      </c>
      <c r="F6859" s="37" t="s">
        <v>1454</v>
      </c>
      <c r="G6859" s="37" t="s">
        <v>3174</v>
      </c>
      <c r="H6859" s="37" t="s">
        <v>1397</v>
      </c>
      <c r="I6859" s="37">
        <v>13455000</v>
      </c>
      <c r="J6859" s="37" t="s">
        <v>33725</v>
      </c>
      <c r="K6859" s="58"/>
      <c r="L6859" s="37"/>
      <c r="M6859" s="37"/>
      <c r="N6859" s="37"/>
      <c r="O6859" s="37"/>
      <c r="P6859" s="37"/>
      <c r="Q6859" s="37"/>
      <c r="R6859" s="37"/>
      <c r="S6859" s="37" t="s">
        <v>33726</v>
      </c>
      <c r="T6859" s="37"/>
      <c r="U6859" s="37"/>
      <c r="V6859" s="26" t="s">
        <v>202</v>
      </c>
    </row>
    <row r="6860" spans="1:22" ht="15" customHeight="1">
      <c r="A6860" s="30">
        <v>123401</v>
      </c>
      <c r="B6860" s="30" t="s">
        <v>33727</v>
      </c>
      <c r="C6860" s="30"/>
      <c r="D6860" s="30" t="s">
        <v>33727</v>
      </c>
      <c r="E6860" s="30" t="s">
        <v>33728</v>
      </c>
      <c r="F6860" s="30" t="s">
        <v>1454</v>
      </c>
      <c r="G6860" s="30" t="s">
        <v>5254</v>
      </c>
      <c r="H6860" s="30" t="s">
        <v>1365</v>
      </c>
      <c r="I6860" s="30">
        <v>65145000</v>
      </c>
      <c r="J6860" s="30" t="s">
        <v>33729</v>
      </c>
      <c r="K6860" s="57">
        <v>128580372</v>
      </c>
      <c r="L6860" s="30"/>
      <c r="M6860" s="30"/>
      <c r="N6860" s="30"/>
      <c r="O6860" s="30"/>
      <c r="P6860" s="30"/>
      <c r="Q6860" s="30" t="s">
        <v>33730</v>
      </c>
      <c r="R6860" s="30"/>
      <c r="S6860" s="30" t="s">
        <v>4437</v>
      </c>
      <c r="T6860" s="30"/>
      <c r="U6860" s="30"/>
      <c r="V6860" s="30" t="s">
        <v>1444</v>
      </c>
    </row>
    <row r="6861" spans="1:22" ht="15" customHeight="1">
      <c r="A6861" s="30">
        <v>123501</v>
      </c>
      <c r="B6861" s="30" t="s">
        <v>33731</v>
      </c>
      <c r="C6861" s="30"/>
      <c r="D6861" s="30" t="s">
        <v>33731</v>
      </c>
      <c r="E6861" s="30" t="s">
        <v>22931</v>
      </c>
      <c r="F6861" s="30" t="s">
        <v>1454</v>
      </c>
      <c r="G6861" s="30" t="s">
        <v>12653</v>
      </c>
      <c r="H6861" s="30" t="s">
        <v>1373</v>
      </c>
      <c r="I6861" s="30">
        <v>68633000</v>
      </c>
      <c r="J6861" s="30" t="s">
        <v>33732</v>
      </c>
      <c r="K6861" s="57">
        <v>153583185</v>
      </c>
      <c r="L6861" s="30"/>
      <c r="M6861" s="30"/>
      <c r="N6861" s="30"/>
      <c r="O6861" s="30"/>
      <c r="P6861" s="30"/>
      <c r="Q6861" s="30" t="s">
        <v>29240</v>
      </c>
      <c r="R6861" s="30"/>
      <c r="S6861" s="30" t="s">
        <v>33229</v>
      </c>
      <c r="T6861" s="30"/>
      <c r="U6861" s="30"/>
      <c r="V6861" s="30" t="s">
        <v>1444</v>
      </c>
    </row>
    <row r="6862" spans="1:22" ht="15" customHeight="1">
      <c r="A6862" s="37">
        <v>123601</v>
      </c>
      <c r="B6862" s="37" t="s">
        <v>33733</v>
      </c>
      <c r="C6862" s="37"/>
      <c r="D6862" s="37" t="s">
        <v>33733</v>
      </c>
      <c r="E6862" s="37" t="s">
        <v>33734</v>
      </c>
      <c r="F6862" s="37" t="s">
        <v>1454</v>
      </c>
      <c r="G6862" s="37" t="s">
        <v>33735</v>
      </c>
      <c r="H6862" s="37" t="s">
        <v>1365</v>
      </c>
      <c r="I6862" s="37">
        <v>65415000</v>
      </c>
      <c r="J6862" s="37" t="s">
        <v>33736</v>
      </c>
      <c r="K6862" s="58">
        <v>121050157</v>
      </c>
      <c r="L6862" s="37"/>
      <c r="M6862" s="37"/>
      <c r="N6862" s="37"/>
      <c r="O6862" s="37"/>
      <c r="P6862" s="37"/>
      <c r="Q6862" s="37" t="s">
        <v>33737</v>
      </c>
      <c r="R6862" s="37"/>
      <c r="S6862" s="37" t="s">
        <v>33738</v>
      </c>
      <c r="T6862" s="37"/>
      <c r="U6862" s="37"/>
      <c r="V6862" s="26" t="s">
        <v>202</v>
      </c>
    </row>
    <row r="6863" spans="1:22" ht="15" customHeight="1">
      <c r="A6863" s="30">
        <v>123801</v>
      </c>
      <c r="B6863" s="30" t="s">
        <v>33739</v>
      </c>
      <c r="C6863" s="30"/>
      <c r="D6863" s="30" t="s">
        <v>33739</v>
      </c>
      <c r="E6863" s="30" t="s">
        <v>33740</v>
      </c>
      <c r="F6863" s="30" t="s">
        <v>33741</v>
      </c>
      <c r="G6863" s="30" t="s">
        <v>1776</v>
      </c>
      <c r="H6863" s="30" t="s">
        <v>1381</v>
      </c>
      <c r="I6863" s="30">
        <v>82120350</v>
      </c>
      <c r="J6863" s="30" t="s">
        <v>33742</v>
      </c>
      <c r="K6863" s="57">
        <v>9024057477</v>
      </c>
      <c r="L6863" s="30"/>
      <c r="M6863" s="30"/>
      <c r="N6863" s="30"/>
      <c r="O6863" s="30"/>
      <c r="P6863" s="30"/>
      <c r="Q6863" s="30" t="s">
        <v>33743</v>
      </c>
      <c r="R6863" s="30"/>
      <c r="S6863" s="30"/>
      <c r="T6863" s="30"/>
      <c r="U6863" s="30"/>
      <c r="V6863" s="30" t="s">
        <v>1428</v>
      </c>
    </row>
    <row r="6864" spans="1:22" ht="15" customHeight="1">
      <c r="A6864" s="37">
        <v>123901</v>
      </c>
      <c r="B6864" s="37" t="s">
        <v>33744</v>
      </c>
      <c r="C6864" s="37"/>
      <c r="D6864" s="37" t="s">
        <v>33744</v>
      </c>
      <c r="E6864" s="37" t="s">
        <v>32385</v>
      </c>
      <c r="F6864" s="37" t="s">
        <v>1454</v>
      </c>
      <c r="G6864" s="37" t="s">
        <v>6546</v>
      </c>
      <c r="H6864" s="37" t="s">
        <v>1391</v>
      </c>
      <c r="I6864" s="37">
        <v>95760000</v>
      </c>
      <c r="J6864" s="37" t="s">
        <v>33745</v>
      </c>
      <c r="K6864" s="58"/>
      <c r="L6864" s="37"/>
      <c r="M6864" s="37"/>
      <c r="N6864" s="37"/>
      <c r="O6864" s="37"/>
      <c r="P6864" s="37"/>
      <c r="Q6864" s="37" t="s">
        <v>33746</v>
      </c>
      <c r="R6864" s="37"/>
      <c r="S6864" s="37" t="s">
        <v>33747</v>
      </c>
      <c r="T6864" s="37"/>
      <c r="U6864" s="37"/>
      <c r="V6864" s="26" t="s">
        <v>202</v>
      </c>
    </row>
    <row r="6865" spans="1:22" ht="15" customHeight="1">
      <c r="A6865" s="30">
        <v>124001</v>
      </c>
      <c r="B6865" s="30" t="s">
        <v>33748</v>
      </c>
      <c r="C6865" s="30"/>
      <c r="D6865" s="30" t="s">
        <v>33748</v>
      </c>
      <c r="E6865" s="30" t="s">
        <v>33749</v>
      </c>
      <c r="F6865" s="30" t="s">
        <v>32089</v>
      </c>
      <c r="G6865" s="30" t="s">
        <v>2996</v>
      </c>
      <c r="H6865" s="30" t="s">
        <v>1393</v>
      </c>
      <c r="I6865" s="30">
        <v>89204635</v>
      </c>
      <c r="J6865" s="30" t="s">
        <v>33750</v>
      </c>
      <c r="K6865" s="57">
        <v>251180484</v>
      </c>
      <c r="L6865" s="30"/>
      <c r="M6865" s="30"/>
      <c r="N6865" s="30"/>
      <c r="O6865" s="30"/>
      <c r="P6865" s="30"/>
      <c r="Q6865" s="30" t="s">
        <v>33751</v>
      </c>
      <c r="R6865" s="30"/>
      <c r="S6865" s="30" t="s">
        <v>33752</v>
      </c>
      <c r="T6865" s="30"/>
      <c r="U6865" s="30"/>
      <c r="V6865" s="30" t="s">
        <v>1444</v>
      </c>
    </row>
    <row r="6866" spans="1:22" ht="15" customHeight="1">
      <c r="A6866" s="30">
        <v>124101</v>
      </c>
      <c r="B6866" s="30" t="s">
        <v>33753</v>
      </c>
      <c r="C6866" s="30"/>
      <c r="D6866" s="30" t="s">
        <v>33753</v>
      </c>
      <c r="E6866" s="30" t="s">
        <v>28280</v>
      </c>
      <c r="F6866" s="30" t="s">
        <v>33754</v>
      </c>
      <c r="G6866" s="30" t="s">
        <v>25449</v>
      </c>
      <c r="H6866" s="30" t="s">
        <v>1397</v>
      </c>
      <c r="I6866" s="30">
        <v>19360000</v>
      </c>
      <c r="J6866" s="30" t="s">
        <v>33755</v>
      </c>
      <c r="K6866" s="57">
        <v>625027501110</v>
      </c>
      <c r="L6866" s="30"/>
      <c r="M6866" s="30"/>
      <c r="N6866" s="30"/>
      <c r="O6866" s="30"/>
      <c r="P6866" s="30"/>
      <c r="Q6866" s="30" t="s">
        <v>33756</v>
      </c>
      <c r="R6866" s="30"/>
      <c r="S6866" s="30" t="s">
        <v>33757</v>
      </c>
      <c r="T6866" s="30"/>
      <c r="U6866" s="30"/>
      <c r="V6866" s="30" t="s">
        <v>1444</v>
      </c>
    </row>
    <row r="6867" spans="1:22" ht="15" customHeight="1">
      <c r="A6867" s="30">
        <v>124201</v>
      </c>
      <c r="B6867" s="30" t="s">
        <v>33758</v>
      </c>
      <c r="C6867" s="30"/>
      <c r="D6867" s="30" t="s">
        <v>33758</v>
      </c>
      <c r="E6867" s="30" t="s">
        <v>20774</v>
      </c>
      <c r="F6867" s="30" t="s">
        <v>1454</v>
      </c>
      <c r="G6867" s="30" t="s">
        <v>4031</v>
      </c>
      <c r="H6867" s="30" t="s">
        <v>1383</v>
      </c>
      <c r="I6867" s="30">
        <v>27910361</v>
      </c>
      <c r="J6867" s="30" t="s">
        <v>33759</v>
      </c>
      <c r="K6867" s="57">
        <v>14274626</v>
      </c>
      <c r="L6867" s="30"/>
      <c r="M6867" s="30"/>
      <c r="N6867" s="30"/>
      <c r="O6867" s="30"/>
      <c r="P6867" s="30"/>
      <c r="Q6867" s="30" t="s">
        <v>26117</v>
      </c>
      <c r="R6867" s="30"/>
      <c r="S6867" s="30" t="s">
        <v>33760</v>
      </c>
      <c r="T6867" s="30"/>
      <c r="U6867" s="30"/>
      <c r="V6867" s="30" t="s">
        <v>1444</v>
      </c>
    </row>
    <row r="6868" spans="1:22" ht="15" customHeight="1">
      <c r="A6868" s="30">
        <v>124301</v>
      </c>
      <c r="B6868" s="30" t="s">
        <v>33761</v>
      </c>
      <c r="C6868" s="30"/>
      <c r="D6868" s="30" t="s">
        <v>33761</v>
      </c>
      <c r="E6868" s="30" t="s">
        <v>33762</v>
      </c>
      <c r="F6868" s="30" t="s">
        <v>33763</v>
      </c>
      <c r="G6868" s="30" t="s">
        <v>3383</v>
      </c>
      <c r="H6868" s="30" t="s">
        <v>1383</v>
      </c>
      <c r="I6868" s="30">
        <v>24350127</v>
      </c>
      <c r="J6868" s="30" t="s">
        <v>33764</v>
      </c>
      <c r="K6868" s="57">
        <v>11164978</v>
      </c>
      <c r="L6868" s="30"/>
      <c r="M6868" s="30"/>
      <c r="N6868" s="30"/>
      <c r="O6868" s="30"/>
      <c r="P6868" s="30"/>
      <c r="Q6868" s="30" t="s">
        <v>33765</v>
      </c>
      <c r="R6868" s="30"/>
      <c r="S6868" s="30" t="s">
        <v>33766</v>
      </c>
      <c r="T6868" s="30"/>
      <c r="U6868" s="30"/>
      <c r="V6868" s="30" t="s">
        <v>1444</v>
      </c>
    </row>
    <row r="6869" spans="1:22" ht="15" customHeight="1">
      <c r="A6869" s="30">
        <v>124401</v>
      </c>
      <c r="B6869" s="30" t="s">
        <v>33767</v>
      </c>
      <c r="C6869" s="30"/>
      <c r="D6869" s="30" t="s">
        <v>33767</v>
      </c>
      <c r="E6869" s="30" t="s">
        <v>33768</v>
      </c>
      <c r="F6869" s="30" t="s">
        <v>33769</v>
      </c>
      <c r="G6869" s="30" t="s">
        <v>4932</v>
      </c>
      <c r="H6869" s="30" t="s">
        <v>1397</v>
      </c>
      <c r="I6869" s="30">
        <v>13206020</v>
      </c>
      <c r="J6869" s="30" t="s">
        <v>33770</v>
      </c>
      <c r="K6869" s="57"/>
      <c r="L6869" s="30"/>
      <c r="M6869" s="30"/>
      <c r="N6869" s="30"/>
      <c r="O6869" s="30"/>
      <c r="P6869" s="30"/>
      <c r="Q6869" s="30" t="s">
        <v>33771</v>
      </c>
      <c r="R6869" s="30"/>
      <c r="S6869" s="30" t="s">
        <v>33772</v>
      </c>
      <c r="T6869" s="30"/>
      <c r="U6869" s="30"/>
      <c r="V6869" s="30" t="s">
        <v>1444</v>
      </c>
    </row>
    <row r="6870" spans="1:22" ht="15" customHeight="1">
      <c r="A6870" s="30">
        <v>124501</v>
      </c>
      <c r="B6870" s="30" t="s">
        <v>33773</v>
      </c>
      <c r="C6870" s="30"/>
      <c r="D6870" s="30" t="s">
        <v>33773</v>
      </c>
      <c r="E6870" s="30" t="s">
        <v>33774</v>
      </c>
      <c r="F6870" s="30" t="s">
        <v>1454</v>
      </c>
      <c r="G6870" s="30" t="s">
        <v>20402</v>
      </c>
      <c r="H6870" s="30" t="s">
        <v>1393</v>
      </c>
      <c r="I6870" s="30">
        <v>88140000</v>
      </c>
      <c r="J6870" s="30" t="s">
        <v>33775</v>
      </c>
      <c r="K6870" s="57">
        <v>253851963</v>
      </c>
      <c r="L6870" s="30"/>
      <c r="M6870" s="30"/>
      <c r="N6870" s="30"/>
      <c r="O6870" s="30"/>
      <c r="P6870" s="30"/>
      <c r="Q6870" s="30" t="s">
        <v>33776</v>
      </c>
      <c r="R6870" s="30"/>
      <c r="S6870" s="30" t="s">
        <v>33777</v>
      </c>
      <c r="T6870" s="30"/>
      <c r="U6870" s="30"/>
      <c r="V6870" s="30" t="s">
        <v>1444</v>
      </c>
    </row>
    <row r="6871" spans="1:22" ht="15" customHeight="1">
      <c r="A6871" s="37">
        <v>124601</v>
      </c>
      <c r="B6871" s="37" t="s">
        <v>33778</v>
      </c>
      <c r="C6871" s="37"/>
      <c r="D6871" s="37" t="s">
        <v>33778</v>
      </c>
      <c r="E6871" s="37" t="s">
        <v>33779</v>
      </c>
      <c r="F6871" s="37" t="s">
        <v>1454</v>
      </c>
      <c r="G6871" s="37" t="s">
        <v>14896</v>
      </c>
      <c r="H6871" s="37" t="s">
        <v>1365</v>
      </c>
      <c r="I6871" s="37">
        <v>65800000</v>
      </c>
      <c r="J6871" s="37" t="s">
        <v>33780</v>
      </c>
      <c r="K6871" s="58">
        <v>128590831</v>
      </c>
      <c r="L6871" s="37"/>
      <c r="M6871" s="37"/>
      <c r="N6871" s="37"/>
      <c r="O6871" s="37"/>
      <c r="P6871" s="37"/>
      <c r="Q6871" s="37" t="s">
        <v>31426</v>
      </c>
      <c r="R6871" s="37"/>
      <c r="S6871" s="37" t="s">
        <v>33781</v>
      </c>
      <c r="T6871" s="37"/>
      <c r="U6871" s="37"/>
      <c r="V6871" s="26" t="s">
        <v>202</v>
      </c>
    </row>
    <row r="6872" spans="1:22" ht="15" customHeight="1">
      <c r="A6872" s="30">
        <v>124801</v>
      </c>
      <c r="B6872" s="30" t="s">
        <v>33782</v>
      </c>
      <c r="C6872" s="30"/>
      <c r="D6872" s="30" t="s">
        <v>33782</v>
      </c>
      <c r="E6872" s="30" t="s">
        <v>33783</v>
      </c>
      <c r="F6872" s="30" t="s">
        <v>31582</v>
      </c>
      <c r="G6872" s="30" t="s">
        <v>8825</v>
      </c>
      <c r="H6872" s="30" t="s">
        <v>1369</v>
      </c>
      <c r="I6872" s="30">
        <v>79804010</v>
      </c>
      <c r="J6872" s="30" t="s">
        <v>33784</v>
      </c>
      <c r="K6872" s="57">
        <v>284644358</v>
      </c>
      <c r="L6872" s="30"/>
      <c r="M6872" s="30"/>
      <c r="N6872" s="30"/>
      <c r="O6872" s="30"/>
      <c r="P6872" s="30"/>
      <c r="Q6872" s="30" t="s">
        <v>33785</v>
      </c>
      <c r="R6872" s="30"/>
      <c r="S6872" s="30" t="s">
        <v>33786</v>
      </c>
      <c r="T6872" s="30"/>
      <c r="U6872" s="30"/>
      <c r="V6872" s="30" t="s">
        <v>1444</v>
      </c>
    </row>
    <row r="6873" spans="1:22" ht="15" customHeight="1">
      <c r="A6873" s="30">
        <v>124901</v>
      </c>
      <c r="B6873" s="30" t="s">
        <v>33787</v>
      </c>
      <c r="C6873" s="30"/>
      <c r="D6873" s="30" t="s">
        <v>33787</v>
      </c>
      <c r="E6873" s="30" t="s">
        <v>33788</v>
      </c>
      <c r="F6873" s="30" t="s">
        <v>29682</v>
      </c>
      <c r="G6873" s="30" t="s">
        <v>1973</v>
      </c>
      <c r="H6873" s="30" t="s">
        <v>1377</v>
      </c>
      <c r="I6873" s="30">
        <v>55818595</v>
      </c>
      <c r="J6873" s="30" t="s">
        <v>33789</v>
      </c>
      <c r="K6873" s="57">
        <v>68679521</v>
      </c>
      <c r="L6873" s="30"/>
      <c r="M6873" s="30"/>
      <c r="N6873" s="30"/>
      <c r="O6873" s="30"/>
      <c r="P6873" s="30"/>
      <c r="Q6873" s="30" t="s">
        <v>33790</v>
      </c>
      <c r="R6873" s="30"/>
      <c r="S6873" s="30" t="s">
        <v>33791</v>
      </c>
      <c r="T6873" s="30"/>
      <c r="U6873" s="30"/>
      <c r="V6873" s="30" t="s">
        <v>1444</v>
      </c>
    </row>
    <row r="6874" spans="1:22" ht="15" customHeight="1">
      <c r="A6874" s="30">
        <v>125001</v>
      </c>
      <c r="B6874" s="30" t="s">
        <v>33792</v>
      </c>
      <c r="C6874" s="30"/>
      <c r="D6874" s="30" t="s">
        <v>33792</v>
      </c>
      <c r="E6874" s="30" t="s">
        <v>33793</v>
      </c>
      <c r="F6874" s="30" t="s">
        <v>5324</v>
      </c>
      <c r="G6874" s="30" t="s">
        <v>1422</v>
      </c>
      <c r="H6874" s="30" t="s">
        <v>1397</v>
      </c>
      <c r="I6874" s="30">
        <v>4616003</v>
      </c>
      <c r="J6874" s="30" t="s">
        <v>33794</v>
      </c>
      <c r="K6874" s="57">
        <v>136900270114</v>
      </c>
      <c r="L6874" s="30"/>
      <c r="M6874" s="30"/>
      <c r="N6874" s="30"/>
      <c r="O6874" s="30"/>
      <c r="P6874" s="30"/>
      <c r="Q6874" s="30" t="s">
        <v>33795</v>
      </c>
      <c r="R6874" s="30"/>
      <c r="S6874" s="30" t="s">
        <v>33796</v>
      </c>
      <c r="T6874" s="30"/>
      <c r="U6874" s="30"/>
      <c r="V6874" s="30" t="s">
        <v>1444</v>
      </c>
    </row>
    <row r="6875" spans="1:22" ht="15" customHeight="1">
      <c r="A6875" s="30">
        <v>125101</v>
      </c>
      <c r="B6875" s="30" t="s">
        <v>33797</v>
      </c>
      <c r="C6875" s="30"/>
      <c r="D6875" s="30" t="s">
        <v>33797</v>
      </c>
      <c r="E6875" s="30" t="s">
        <v>31501</v>
      </c>
      <c r="F6875" s="30" t="s">
        <v>33798</v>
      </c>
      <c r="G6875" s="30" t="s">
        <v>8161</v>
      </c>
      <c r="H6875" s="30" t="s">
        <v>1358</v>
      </c>
      <c r="I6875" s="30">
        <v>29168060</v>
      </c>
      <c r="J6875" s="30" t="s">
        <v>33799</v>
      </c>
      <c r="K6875" s="57">
        <v>82755892</v>
      </c>
      <c r="L6875" s="30"/>
      <c r="M6875" s="30"/>
      <c r="N6875" s="30"/>
      <c r="O6875" s="30"/>
      <c r="P6875" s="30"/>
      <c r="Q6875" s="30" t="s">
        <v>33800</v>
      </c>
      <c r="R6875" s="30"/>
      <c r="S6875" s="30" t="s">
        <v>33801</v>
      </c>
      <c r="T6875" s="30"/>
      <c r="U6875" s="30"/>
      <c r="V6875" s="30" t="s">
        <v>1444</v>
      </c>
    </row>
    <row r="6876" spans="1:22" ht="15" customHeight="1">
      <c r="A6876" s="37">
        <v>125201</v>
      </c>
      <c r="B6876" s="37" t="s">
        <v>33802</v>
      </c>
      <c r="C6876" s="37"/>
      <c r="D6876" s="37" t="s">
        <v>33802</v>
      </c>
      <c r="E6876" s="37" t="s">
        <v>33803</v>
      </c>
      <c r="F6876" s="37" t="s">
        <v>1454</v>
      </c>
      <c r="G6876" s="37" t="s">
        <v>1564</v>
      </c>
      <c r="H6876" s="37" t="s">
        <v>1397</v>
      </c>
      <c r="I6876" s="37">
        <v>13015001</v>
      </c>
      <c r="J6876" s="37" t="s">
        <v>33804</v>
      </c>
      <c r="K6876" s="58">
        <v>150200078114</v>
      </c>
      <c r="L6876" s="37"/>
      <c r="M6876" s="37"/>
      <c r="N6876" s="37"/>
      <c r="O6876" s="37"/>
      <c r="P6876" s="37"/>
      <c r="Q6876" s="37" t="s">
        <v>33805</v>
      </c>
      <c r="R6876" s="37"/>
      <c r="S6876" s="37"/>
      <c r="T6876" s="37"/>
      <c r="U6876" s="37"/>
      <c r="V6876" s="26" t="s">
        <v>202</v>
      </c>
    </row>
    <row r="6877" spans="1:22" ht="15" customHeight="1">
      <c r="A6877" s="30">
        <v>125301</v>
      </c>
      <c r="B6877" s="30" t="s">
        <v>33806</v>
      </c>
      <c r="C6877" s="30"/>
      <c r="D6877" s="30" t="s">
        <v>33806</v>
      </c>
      <c r="E6877" s="30" t="s">
        <v>33807</v>
      </c>
      <c r="F6877" s="30" t="s">
        <v>33808</v>
      </c>
      <c r="G6877" s="30" t="s">
        <v>3503</v>
      </c>
      <c r="H6877" s="30" t="s">
        <v>1389</v>
      </c>
      <c r="I6877" s="30">
        <v>69317466</v>
      </c>
      <c r="J6877" s="30" t="s">
        <v>33809</v>
      </c>
      <c r="K6877" s="57">
        <v>240523940</v>
      </c>
      <c r="L6877" s="30"/>
      <c r="M6877" s="30"/>
      <c r="N6877" s="30"/>
      <c r="O6877" s="30"/>
      <c r="P6877" s="30"/>
      <c r="Q6877" s="30" t="s">
        <v>25436</v>
      </c>
      <c r="R6877" s="30"/>
      <c r="S6877" s="30"/>
      <c r="T6877" s="30"/>
      <c r="U6877" s="30"/>
      <c r="V6877" s="30" t="s">
        <v>1444</v>
      </c>
    </row>
    <row r="6878" spans="1:22" ht="15" customHeight="1">
      <c r="A6878" s="30">
        <v>125401</v>
      </c>
      <c r="B6878" s="30" t="s">
        <v>33810</v>
      </c>
      <c r="C6878" s="30"/>
      <c r="D6878" s="30" t="s">
        <v>33810</v>
      </c>
      <c r="E6878" s="30" t="s">
        <v>33811</v>
      </c>
      <c r="F6878" s="30" t="s">
        <v>1454</v>
      </c>
      <c r="G6878" s="30" t="s">
        <v>33812</v>
      </c>
      <c r="H6878" s="30" t="s">
        <v>1397</v>
      </c>
      <c r="I6878" s="30">
        <v>14840000</v>
      </c>
      <c r="J6878" s="30" t="s">
        <v>33813</v>
      </c>
      <c r="K6878" s="57">
        <v>334039204110</v>
      </c>
      <c r="L6878" s="30"/>
      <c r="M6878" s="30"/>
      <c r="N6878" s="30"/>
      <c r="O6878" s="30"/>
      <c r="P6878" s="30"/>
      <c r="Q6878" s="30" t="s">
        <v>33814</v>
      </c>
      <c r="R6878" s="30"/>
      <c r="S6878" s="30" t="s">
        <v>33815</v>
      </c>
      <c r="T6878" s="30"/>
      <c r="U6878" s="30"/>
      <c r="V6878" s="30" t="s">
        <v>1444</v>
      </c>
    </row>
    <row r="6879" spans="1:22" ht="15" customHeight="1">
      <c r="A6879" s="30">
        <v>125501</v>
      </c>
      <c r="B6879" s="30" t="s">
        <v>33816</v>
      </c>
      <c r="C6879" s="30"/>
      <c r="D6879" s="30" t="s">
        <v>33816</v>
      </c>
      <c r="E6879" s="30" t="s">
        <v>33817</v>
      </c>
      <c r="F6879" s="30" t="s">
        <v>1454</v>
      </c>
      <c r="G6879" s="30" t="s">
        <v>7604</v>
      </c>
      <c r="H6879" s="30" t="s">
        <v>1358</v>
      </c>
      <c r="I6879" s="30">
        <v>29650000</v>
      </c>
      <c r="J6879" s="30" t="s">
        <v>33818</v>
      </c>
      <c r="K6879" s="57">
        <v>81133952</v>
      </c>
      <c r="L6879" s="30"/>
      <c r="M6879" s="30"/>
      <c r="N6879" s="30"/>
      <c r="O6879" s="30"/>
      <c r="P6879" s="30"/>
      <c r="Q6879" s="30" t="s">
        <v>33819</v>
      </c>
      <c r="R6879" s="30"/>
      <c r="S6879" s="30" t="s">
        <v>33820</v>
      </c>
      <c r="T6879" s="30"/>
      <c r="U6879" s="30"/>
      <c r="V6879" s="30" t="s">
        <v>1444</v>
      </c>
    </row>
    <row r="6880" spans="1:22" ht="15" customHeight="1">
      <c r="A6880" s="30">
        <v>125601</v>
      </c>
      <c r="B6880" s="30" t="s">
        <v>33821</v>
      </c>
      <c r="C6880" s="30"/>
      <c r="D6880" s="30" t="s">
        <v>33821</v>
      </c>
      <c r="E6880" s="30" t="s">
        <v>33822</v>
      </c>
      <c r="F6880" s="30" t="s">
        <v>22606</v>
      </c>
      <c r="G6880" s="30" t="s">
        <v>1865</v>
      </c>
      <c r="H6880" s="30" t="s">
        <v>1356</v>
      </c>
      <c r="I6880" s="30">
        <v>70234530</v>
      </c>
      <c r="J6880" s="30" t="s">
        <v>33823</v>
      </c>
      <c r="K6880" s="57">
        <v>742599700114</v>
      </c>
      <c r="L6880" s="30"/>
      <c r="M6880" s="30"/>
      <c r="N6880" s="30"/>
      <c r="O6880" s="30"/>
      <c r="P6880" s="30"/>
      <c r="Q6880" s="30" t="s">
        <v>33824</v>
      </c>
      <c r="R6880" s="30"/>
      <c r="S6880" s="30" t="s">
        <v>33825</v>
      </c>
      <c r="T6880" s="30"/>
      <c r="U6880" s="30"/>
      <c r="V6880" s="30" t="s">
        <v>1428</v>
      </c>
    </row>
    <row r="6881" spans="1:22" ht="15" customHeight="1">
      <c r="A6881" s="30">
        <v>125701</v>
      </c>
      <c r="B6881" s="30" t="s">
        <v>33826</v>
      </c>
      <c r="C6881" s="30"/>
      <c r="D6881" s="30" t="s">
        <v>33826</v>
      </c>
      <c r="E6881" s="30" t="s">
        <v>33827</v>
      </c>
      <c r="F6881" s="30" t="s">
        <v>1454</v>
      </c>
      <c r="G6881" s="30" t="s">
        <v>9140</v>
      </c>
      <c r="H6881" s="30" t="s">
        <v>1373</v>
      </c>
      <c r="I6881" s="30">
        <v>68660000</v>
      </c>
      <c r="J6881" s="30" t="s">
        <v>33828</v>
      </c>
      <c r="K6881" s="57">
        <v>152495355</v>
      </c>
      <c r="L6881" s="30"/>
      <c r="M6881" s="30"/>
      <c r="N6881" s="30"/>
      <c r="O6881" s="30"/>
      <c r="P6881" s="30"/>
      <c r="Q6881" s="30" t="s">
        <v>33829</v>
      </c>
      <c r="R6881" s="30"/>
      <c r="S6881" s="30" t="s">
        <v>33830</v>
      </c>
      <c r="T6881" s="30"/>
      <c r="U6881" s="30"/>
      <c r="V6881" s="30" t="s">
        <v>1444</v>
      </c>
    </row>
    <row r="6882" spans="1:22" ht="15" customHeight="1">
      <c r="A6882" s="30">
        <v>125801</v>
      </c>
      <c r="B6882" s="30" t="s">
        <v>33831</v>
      </c>
      <c r="C6882" s="30"/>
      <c r="D6882" s="30" t="s">
        <v>33831</v>
      </c>
      <c r="E6882" s="30" t="s">
        <v>33832</v>
      </c>
      <c r="F6882" s="30" t="s">
        <v>33833</v>
      </c>
      <c r="G6882" s="30" t="s">
        <v>17297</v>
      </c>
      <c r="H6882" s="30" t="s">
        <v>1393</v>
      </c>
      <c r="I6882" s="30">
        <v>89300072</v>
      </c>
      <c r="J6882" s="30" t="s">
        <v>33834</v>
      </c>
      <c r="K6882" s="57">
        <v>255735995</v>
      </c>
      <c r="L6882" s="30"/>
      <c r="M6882" s="30"/>
      <c r="N6882" s="30"/>
      <c r="O6882" s="30"/>
      <c r="P6882" s="30"/>
      <c r="Q6882" s="30" t="s">
        <v>33835</v>
      </c>
      <c r="R6882" s="30"/>
      <c r="S6882" s="30" t="s">
        <v>33836</v>
      </c>
      <c r="T6882" s="30"/>
      <c r="U6882" s="30"/>
      <c r="V6882" s="30" t="s">
        <v>1444</v>
      </c>
    </row>
    <row r="6883" spans="1:22" ht="15" customHeight="1">
      <c r="A6883" s="37">
        <v>125901</v>
      </c>
      <c r="B6883" s="37" t="s">
        <v>33837</v>
      </c>
      <c r="C6883" s="37"/>
      <c r="D6883" s="37" t="s">
        <v>33837</v>
      </c>
      <c r="E6883" s="37" t="s">
        <v>33838</v>
      </c>
      <c r="F6883" s="37" t="s">
        <v>1454</v>
      </c>
      <c r="G6883" s="37" t="s">
        <v>33839</v>
      </c>
      <c r="H6883" s="37" t="s">
        <v>1381</v>
      </c>
      <c r="I6883" s="37">
        <v>86800090</v>
      </c>
      <c r="J6883" s="37" t="s">
        <v>33840</v>
      </c>
      <c r="K6883" s="58">
        <v>9108487124</v>
      </c>
      <c r="L6883" s="37"/>
      <c r="M6883" s="37"/>
      <c r="N6883" s="37"/>
      <c r="O6883" s="37"/>
      <c r="P6883" s="37"/>
      <c r="Q6883" s="37" t="s">
        <v>33805</v>
      </c>
      <c r="R6883" s="37"/>
      <c r="S6883" s="37" t="s">
        <v>33841</v>
      </c>
      <c r="T6883" s="37"/>
      <c r="U6883" s="37"/>
      <c r="V6883" s="26" t="s">
        <v>202</v>
      </c>
    </row>
    <row r="6884" spans="1:22" ht="15" customHeight="1">
      <c r="A6884" s="30">
        <v>126001</v>
      </c>
      <c r="B6884" s="30" t="s">
        <v>33842</v>
      </c>
      <c r="C6884" s="30"/>
      <c r="D6884" s="30" t="s">
        <v>33842</v>
      </c>
      <c r="E6884" s="30" t="s">
        <v>33843</v>
      </c>
      <c r="F6884" s="30" t="s">
        <v>1454</v>
      </c>
      <c r="G6884" s="30" t="s">
        <v>3798</v>
      </c>
      <c r="H6884" s="30" t="s">
        <v>1393</v>
      </c>
      <c r="I6884" s="30">
        <v>88010002</v>
      </c>
      <c r="J6884" s="30" t="s">
        <v>33844</v>
      </c>
      <c r="K6884" s="57">
        <v>253256895</v>
      </c>
      <c r="L6884" s="30"/>
      <c r="M6884" s="30"/>
      <c r="N6884" s="30"/>
      <c r="O6884" s="30"/>
      <c r="P6884" s="30"/>
      <c r="Q6884" s="30" t="s">
        <v>33845</v>
      </c>
      <c r="R6884" s="30"/>
      <c r="S6884" s="30" t="s">
        <v>33846</v>
      </c>
      <c r="T6884" s="30"/>
      <c r="U6884" s="30"/>
      <c r="V6884" s="30" t="s">
        <v>1428</v>
      </c>
    </row>
    <row r="6885" spans="1:22" ht="15" customHeight="1">
      <c r="A6885" s="30">
        <v>126301</v>
      </c>
      <c r="B6885" s="30" t="s">
        <v>33847</v>
      </c>
      <c r="C6885" s="30"/>
      <c r="D6885" s="30" t="s">
        <v>33847</v>
      </c>
      <c r="E6885" s="30" t="s">
        <v>1746</v>
      </c>
      <c r="F6885" s="30" t="s">
        <v>4572</v>
      </c>
      <c r="G6885" s="30" t="s">
        <v>1422</v>
      </c>
      <c r="H6885" s="30" t="s">
        <v>1397</v>
      </c>
      <c r="I6885" s="30">
        <v>1310200</v>
      </c>
      <c r="J6885" s="30" t="s">
        <v>33848</v>
      </c>
      <c r="K6885" s="57">
        <v>129650087110</v>
      </c>
      <c r="L6885" s="30"/>
      <c r="M6885" s="30"/>
      <c r="N6885" s="30"/>
      <c r="O6885" s="30"/>
      <c r="P6885" s="30"/>
      <c r="Q6885" s="30" t="s">
        <v>33849</v>
      </c>
      <c r="R6885" s="30"/>
      <c r="S6885" s="30" t="s">
        <v>33850</v>
      </c>
      <c r="T6885" s="30"/>
      <c r="U6885" s="30"/>
      <c r="V6885" s="30" t="s">
        <v>1444</v>
      </c>
    </row>
    <row r="6886" spans="1:22" ht="15" customHeight="1">
      <c r="A6886" s="30">
        <v>126401</v>
      </c>
      <c r="B6886" s="30" t="s">
        <v>33851</v>
      </c>
      <c r="C6886" s="30"/>
      <c r="D6886" s="30" t="s">
        <v>33851</v>
      </c>
      <c r="E6886" s="30" t="s">
        <v>25281</v>
      </c>
      <c r="F6886" s="30" t="s">
        <v>1454</v>
      </c>
      <c r="G6886" s="30" t="s">
        <v>8863</v>
      </c>
      <c r="H6886" s="30" t="s">
        <v>1363</v>
      </c>
      <c r="I6886" s="30">
        <v>76200000</v>
      </c>
      <c r="J6886" s="30" t="s">
        <v>33852</v>
      </c>
      <c r="K6886" s="57">
        <v>108893740</v>
      </c>
      <c r="L6886" s="30"/>
      <c r="M6886" s="30"/>
      <c r="N6886" s="30"/>
      <c r="O6886" s="30"/>
      <c r="P6886" s="30"/>
      <c r="Q6886" s="30" t="s">
        <v>33853</v>
      </c>
      <c r="R6886" s="30"/>
      <c r="S6886" s="30" t="s">
        <v>33854</v>
      </c>
      <c r="T6886" s="30"/>
      <c r="U6886" s="30"/>
      <c r="V6886" s="30" t="s">
        <v>1444</v>
      </c>
    </row>
    <row r="6887" spans="1:22" ht="15" customHeight="1">
      <c r="A6887" s="30">
        <v>126501</v>
      </c>
      <c r="B6887" s="30" t="s">
        <v>33855</v>
      </c>
      <c r="C6887" s="30"/>
      <c r="D6887" s="30" t="s">
        <v>33855</v>
      </c>
      <c r="E6887" s="30" t="s">
        <v>32994</v>
      </c>
      <c r="F6887" s="30" t="s">
        <v>33856</v>
      </c>
      <c r="G6887" s="30" t="s">
        <v>28153</v>
      </c>
      <c r="H6887" s="30" t="s">
        <v>1397</v>
      </c>
      <c r="I6887" s="30">
        <v>15840000</v>
      </c>
      <c r="J6887" s="30" t="s">
        <v>33857</v>
      </c>
      <c r="K6887" s="57"/>
      <c r="L6887" s="30"/>
      <c r="M6887" s="30"/>
      <c r="N6887" s="30"/>
      <c r="O6887" s="30"/>
      <c r="P6887" s="30"/>
      <c r="Q6887" s="30" t="s">
        <v>33858</v>
      </c>
      <c r="R6887" s="30"/>
      <c r="S6887" s="30" t="s">
        <v>33859</v>
      </c>
      <c r="T6887" s="30"/>
      <c r="U6887" s="30"/>
      <c r="V6887" s="30" t="s">
        <v>1444</v>
      </c>
    </row>
    <row r="6888" spans="1:22" ht="15" customHeight="1">
      <c r="A6888" s="30">
        <v>126601</v>
      </c>
      <c r="B6888" s="30" t="s">
        <v>33860</v>
      </c>
      <c r="C6888" s="30"/>
      <c r="D6888" s="30" t="s">
        <v>33860</v>
      </c>
      <c r="E6888" s="30" t="s">
        <v>33246</v>
      </c>
      <c r="F6888" s="30" t="s">
        <v>21912</v>
      </c>
      <c r="G6888" s="30" t="s">
        <v>21680</v>
      </c>
      <c r="H6888" s="30" t="s">
        <v>1363</v>
      </c>
      <c r="I6888" s="30">
        <v>75800137</v>
      </c>
      <c r="J6888" s="30" t="s">
        <v>33861</v>
      </c>
      <c r="K6888" s="57">
        <v>201204819</v>
      </c>
      <c r="L6888" s="30"/>
      <c r="M6888" s="30"/>
      <c r="N6888" s="30"/>
      <c r="O6888" s="30"/>
      <c r="P6888" s="30"/>
      <c r="Q6888" s="30" t="s">
        <v>33862</v>
      </c>
      <c r="R6888" s="30"/>
      <c r="S6888" s="30" t="s">
        <v>33249</v>
      </c>
      <c r="T6888" s="30"/>
      <c r="U6888" s="30"/>
      <c r="V6888" s="30" t="s">
        <v>1444</v>
      </c>
    </row>
    <row r="6889" spans="1:22" ht="15" customHeight="1">
      <c r="A6889" s="30">
        <v>126701</v>
      </c>
      <c r="B6889" s="30" t="s">
        <v>33863</v>
      </c>
      <c r="C6889" s="30"/>
      <c r="D6889" s="30" t="s">
        <v>33863</v>
      </c>
      <c r="E6889" s="30" t="s">
        <v>31821</v>
      </c>
      <c r="F6889" s="30" t="s">
        <v>31988</v>
      </c>
      <c r="G6889" s="30" t="s">
        <v>8161</v>
      </c>
      <c r="H6889" s="30" t="s">
        <v>1358</v>
      </c>
      <c r="I6889" s="30">
        <v>29161020</v>
      </c>
      <c r="J6889" s="30" t="s">
        <v>33864</v>
      </c>
      <c r="K6889" s="57">
        <v>82974993</v>
      </c>
      <c r="L6889" s="30"/>
      <c r="M6889" s="30"/>
      <c r="N6889" s="30"/>
      <c r="O6889" s="30"/>
      <c r="P6889" s="30"/>
      <c r="Q6889" s="30" t="s">
        <v>33865</v>
      </c>
      <c r="R6889" s="30"/>
      <c r="S6889" s="30" t="s">
        <v>33866</v>
      </c>
      <c r="T6889" s="30"/>
      <c r="U6889" s="30"/>
      <c r="V6889" s="30" t="s">
        <v>1444</v>
      </c>
    </row>
    <row r="6890" spans="1:22" ht="15" customHeight="1">
      <c r="A6890" s="30">
        <v>126901</v>
      </c>
      <c r="B6890" s="30" t="s">
        <v>33867</v>
      </c>
      <c r="C6890" s="30"/>
      <c r="D6890" s="30" t="s">
        <v>33867</v>
      </c>
      <c r="E6890" s="30" t="s">
        <v>33868</v>
      </c>
      <c r="F6890" s="30" t="s">
        <v>1454</v>
      </c>
      <c r="G6890" s="30" t="s">
        <v>9952</v>
      </c>
      <c r="H6890" s="30" t="s">
        <v>1371</v>
      </c>
      <c r="I6890" s="30">
        <v>78250000</v>
      </c>
      <c r="J6890" s="30" t="s">
        <v>33869</v>
      </c>
      <c r="K6890" s="57">
        <v>134491416</v>
      </c>
      <c r="L6890" s="30"/>
      <c r="M6890" s="30"/>
      <c r="N6890" s="30"/>
      <c r="O6890" s="30"/>
      <c r="P6890" s="30"/>
      <c r="Q6890" s="30" t="s">
        <v>33870</v>
      </c>
      <c r="R6890" s="30"/>
      <c r="S6890" s="30" t="s">
        <v>33871</v>
      </c>
      <c r="T6890" s="30"/>
      <c r="U6890" s="30"/>
      <c r="V6890" s="30" t="s">
        <v>1428</v>
      </c>
    </row>
    <row r="6891" spans="1:22" ht="15" customHeight="1">
      <c r="A6891" s="30">
        <v>127001</v>
      </c>
      <c r="B6891" s="30" t="s">
        <v>33872</v>
      </c>
      <c r="C6891" s="30"/>
      <c r="D6891" s="30" t="s">
        <v>33872</v>
      </c>
      <c r="E6891" s="30" t="s">
        <v>33873</v>
      </c>
      <c r="F6891" s="30" t="s">
        <v>10679</v>
      </c>
      <c r="G6891" s="30" t="s">
        <v>2330</v>
      </c>
      <c r="H6891" s="30" t="s">
        <v>1352</v>
      </c>
      <c r="I6891" s="30">
        <v>42701330</v>
      </c>
      <c r="J6891" s="30" t="s">
        <v>33874</v>
      </c>
      <c r="K6891" s="57">
        <v>218896565</v>
      </c>
      <c r="L6891" s="30"/>
      <c r="M6891" s="30"/>
      <c r="N6891" s="30"/>
      <c r="O6891" s="30"/>
      <c r="P6891" s="30"/>
      <c r="Q6891" s="30" t="s">
        <v>33875</v>
      </c>
      <c r="R6891" s="30"/>
      <c r="S6891" s="30" t="s">
        <v>4437</v>
      </c>
      <c r="T6891" s="30"/>
      <c r="U6891" s="30"/>
      <c r="V6891" s="30" t="s">
        <v>1444</v>
      </c>
    </row>
    <row r="6892" spans="1:22" ht="15" customHeight="1">
      <c r="A6892" s="30">
        <v>127101</v>
      </c>
      <c r="B6892" s="30" t="s">
        <v>33876</v>
      </c>
      <c r="C6892" s="30"/>
      <c r="D6892" s="30" t="s">
        <v>33876</v>
      </c>
      <c r="E6892" s="30" t="s">
        <v>33877</v>
      </c>
      <c r="F6892" s="30" t="s">
        <v>1454</v>
      </c>
      <c r="G6892" s="30" t="s">
        <v>6862</v>
      </c>
      <c r="H6892" s="30" t="s">
        <v>1391</v>
      </c>
      <c r="I6892" s="30">
        <v>93800010</v>
      </c>
      <c r="J6892" s="30" t="s">
        <v>33878</v>
      </c>
      <c r="K6892" s="57">
        <v>1310148551</v>
      </c>
      <c r="L6892" s="30"/>
      <c r="M6892" s="30"/>
      <c r="N6892" s="30"/>
      <c r="O6892" s="30"/>
      <c r="P6892" s="30"/>
      <c r="Q6892" s="30" t="s">
        <v>31897</v>
      </c>
      <c r="R6892" s="30"/>
      <c r="S6892" s="30" t="s">
        <v>31898</v>
      </c>
      <c r="T6892" s="30"/>
      <c r="U6892" s="30"/>
      <c r="V6892" s="30" t="s">
        <v>1444</v>
      </c>
    </row>
    <row r="6893" spans="1:22" ht="15" customHeight="1">
      <c r="A6893" s="30">
        <v>127201</v>
      </c>
      <c r="B6893" s="30" t="s">
        <v>33879</v>
      </c>
      <c r="C6893" s="30"/>
      <c r="D6893" s="30" t="s">
        <v>33879</v>
      </c>
      <c r="E6893" s="30" t="s">
        <v>33880</v>
      </c>
      <c r="F6893" s="30" t="s">
        <v>31655</v>
      </c>
      <c r="G6893" s="30" t="s">
        <v>7704</v>
      </c>
      <c r="H6893" s="30" t="s">
        <v>1393</v>
      </c>
      <c r="I6893" s="30">
        <v>88135550</v>
      </c>
      <c r="J6893" s="30" t="s">
        <v>33881</v>
      </c>
      <c r="K6893" s="57">
        <v>262814650</v>
      </c>
      <c r="L6893" s="30"/>
      <c r="M6893" s="30"/>
      <c r="N6893" s="30"/>
      <c r="O6893" s="30"/>
      <c r="P6893" s="30"/>
      <c r="Q6893" s="30" t="s">
        <v>33882</v>
      </c>
      <c r="R6893" s="30"/>
      <c r="S6893" s="30"/>
      <c r="T6893" s="30"/>
      <c r="U6893" s="30"/>
      <c r="V6893" s="30" t="s">
        <v>1428</v>
      </c>
    </row>
    <row r="6894" spans="1:22" ht="15" customHeight="1">
      <c r="A6894" s="30">
        <v>127401</v>
      </c>
      <c r="B6894" s="30" t="s">
        <v>33883</v>
      </c>
      <c r="C6894" s="30"/>
      <c r="D6894" s="30" t="s">
        <v>33883</v>
      </c>
      <c r="E6894" s="30" t="s">
        <v>33884</v>
      </c>
      <c r="F6894" s="30" t="s">
        <v>25761</v>
      </c>
      <c r="G6894" s="30" t="s">
        <v>1865</v>
      </c>
      <c r="H6894" s="30" t="s">
        <v>1356</v>
      </c>
      <c r="I6894" s="30">
        <v>72307703</v>
      </c>
      <c r="J6894" s="30" t="s">
        <v>33885</v>
      </c>
      <c r="K6894" s="57">
        <v>817774200117</v>
      </c>
      <c r="L6894" s="30"/>
      <c r="M6894" s="30"/>
      <c r="N6894" s="30"/>
      <c r="O6894" s="30"/>
      <c r="P6894" s="30"/>
      <c r="Q6894" s="30" t="s">
        <v>33886</v>
      </c>
      <c r="R6894" s="30"/>
      <c r="S6894" s="30" t="s">
        <v>33887</v>
      </c>
      <c r="T6894" s="30"/>
      <c r="U6894" s="30"/>
      <c r="V6894" s="30" t="s">
        <v>1428</v>
      </c>
    </row>
    <row r="6895" spans="1:22" ht="15" customHeight="1">
      <c r="A6895" s="30">
        <v>127501</v>
      </c>
      <c r="B6895" s="30" t="s">
        <v>33888</v>
      </c>
      <c r="C6895" s="30"/>
      <c r="D6895" s="30" t="s">
        <v>33888</v>
      </c>
      <c r="E6895" s="30" t="s">
        <v>33889</v>
      </c>
      <c r="F6895" s="30" t="s">
        <v>9794</v>
      </c>
      <c r="G6895" s="30" t="s">
        <v>23783</v>
      </c>
      <c r="H6895" s="30" t="s">
        <v>1367</v>
      </c>
      <c r="I6895" s="30">
        <v>36340000</v>
      </c>
      <c r="J6895" s="30" t="s">
        <v>33890</v>
      </c>
      <c r="K6895" s="57">
        <v>30493630023</v>
      </c>
      <c r="L6895" s="30"/>
      <c r="M6895" s="30"/>
      <c r="N6895" s="30"/>
      <c r="O6895" s="30"/>
      <c r="P6895" s="30"/>
      <c r="Q6895" s="30" t="s">
        <v>33891</v>
      </c>
      <c r="R6895" s="30"/>
      <c r="S6895" s="30" t="s">
        <v>33892</v>
      </c>
      <c r="T6895" s="30"/>
      <c r="U6895" s="30"/>
      <c r="V6895" s="30" t="s">
        <v>1444</v>
      </c>
    </row>
    <row r="6896" spans="1:22" ht="15" customHeight="1">
      <c r="A6896" s="30">
        <v>127701</v>
      </c>
      <c r="B6896" s="30" t="s">
        <v>33893</v>
      </c>
      <c r="C6896" s="30"/>
      <c r="D6896" s="30" t="s">
        <v>33893</v>
      </c>
      <c r="E6896" s="30" t="s">
        <v>33894</v>
      </c>
      <c r="F6896" s="30" t="s">
        <v>33895</v>
      </c>
      <c r="G6896" s="30" t="s">
        <v>2330</v>
      </c>
      <c r="H6896" s="30" t="s">
        <v>1352</v>
      </c>
      <c r="I6896" s="30">
        <v>42700130</v>
      </c>
      <c r="J6896" s="30" t="s">
        <v>33896</v>
      </c>
      <c r="K6896" s="57">
        <v>9351606</v>
      </c>
      <c r="L6896" s="30"/>
      <c r="M6896" s="30"/>
      <c r="N6896" s="30"/>
      <c r="O6896" s="30"/>
      <c r="P6896" s="30"/>
      <c r="Q6896" s="30" t="s">
        <v>33897</v>
      </c>
      <c r="R6896" s="30"/>
      <c r="S6896" s="30" t="s">
        <v>33898</v>
      </c>
      <c r="T6896" s="30"/>
      <c r="U6896" s="30"/>
      <c r="V6896" s="30" t="s">
        <v>1444</v>
      </c>
    </row>
    <row r="6897" spans="1:22" ht="15" customHeight="1">
      <c r="A6897" s="30">
        <v>127801</v>
      </c>
      <c r="B6897" s="30" t="s">
        <v>33899</v>
      </c>
      <c r="C6897" s="30"/>
      <c r="D6897" s="30" t="s">
        <v>33899</v>
      </c>
      <c r="E6897" s="30" t="s">
        <v>33900</v>
      </c>
      <c r="F6897" s="30" t="s">
        <v>33901</v>
      </c>
      <c r="G6897" s="30" t="s">
        <v>33902</v>
      </c>
      <c r="H6897" s="30" t="s">
        <v>1397</v>
      </c>
      <c r="I6897" s="30">
        <v>15775000</v>
      </c>
      <c r="J6897" s="30" t="s">
        <v>33903</v>
      </c>
      <c r="K6897" s="57">
        <v>614047037112</v>
      </c>
      <c r="L6897" s="30"/>
      <c r="M6897" s="30"/>
      <c r="N6897" s="30"/>
      <c r="O6897" s="30"/>
      <c r="P6897" s="30"/>
      <c r="Q6897" s="30" t="s">
        <v>33904</v>
      </c>
      <c r="R6897" s="30"/>
      <c r="S6897" s="30" t="s">
        <v>33905</v>
      </c>
      <c r="T6897" s="30"/>
      <c r="U6897" s="30"/>
      <c r="V6897" s="30" t="s">
        <v>1428</v>
      </c>
    </row>
    <row r="6898" spans="1:22" ht="15" customHeight="1">
      <c r="A6898" s="30">
        <v>127901</v>
      </c>
      <c r="B6898" s="30" t="s">
        <v>33906</v>
      </c>
      <c r="C6898" s="30"/>
      <c r="D6898" s="30" t="s">
        <v>33906</v>
      </c>
      <c r="E6898" s="30" t="s">
        <v>7171</v>
      </c>
      <c r="F6898" s="30" t="s">
        <v>1454</v>
      </c>
      <c r="G6898" s="30" t="s">
        <v>3141</v>
      </c>
      <c r="H6898" s="30" t="s">
        <v>1369</v>
      </c>
      <c r="I6898" s="30">
        <v>79301040</v>
      </c>
      <c r="J6898" s="30" t="s">
        <v>33907</v>
      </c>
      <c r="K6898" s="57">
        <v>284279552</v>
      </c>
      <c r="L6898" s="30"/>
      <c r="M6898" s="30"/>
      <c r="N6898" s="30"/>
      <c r="O6898" s="30"/>
      <c r="P6898" s="30"/>
      <c r="Q6898" s="30" t="s">
        <v>33908</v>
      </c>
      <c r="R6898" s="30"/>
      <c r="S6898" s="30" t="s">
        <v>33909</v>
      </c>
      <c r="T6898" s="30"/>
      <c r="U6898" s="30"/>
      <c r="V6898" s="30" t="s">
        <v>1444</v>
      </c>
    </row>
    <row r="6899" spans="1:22" ht="15" customHeight="1">
      <c r="A6899" s="30">
        <v>128001</v>
      </c>
      <c r="B6899" s="30" t="s">
        <v>33910</v>
      </c>
      <c r="C6899" s="30"/>
      <c r="D6899" s="30" t="s">
        <v>33910</v>
      </c>
      <c r="E6899" s="30" t="s">
        <v>29269</v>
      </c>
      <c r="F6899" s="30" t="s">
        <v>1454</v>
      </c>
      <c r="G6899" s="30" t="s">
        <v>1802</v>
      </c>
      <c r="H6899" s="30" t="s">
        <v>1373</v>
      </c>
      <c r="I6899" s="30">
        <v>68743520</v>
      </c>
      <c r="J6899" s="30" t="s">
        <v>33911</v>
      </c>
      <c r="K6899" s="57">
        <v>151925771</v>
      </c>
      <c r="L6899" s="30"/>
      <c r="M6899" s="30"/>
      <c r="N6899" s="30"/>
      <c r="O6899" s="30"/>
      <c r="P6899" s="30"/>
      <c r="Q6899" s="30" t="s">
        <v>33912</v>
      </c>
      <c r="R6899" s="30"/>
      <c r="S6899" s="30" t="s">
        <v>33913</v>
      </c>
      <c r="T6899" s="30"/>
      <c r="U6899" s="30"/>
      <c r="V6899" s="30" t="s">
        <v>1444</v>
      </c>
    </row>
    <row r="6900" spans="1:22" ht="15" customHeight="1">
      <c r="A6900" s="30">
        <v>128201</v>
      </c>
      <c r="B6900" s="30" t="s">
        <v>33914</v>
      </c>
      <c r="C6900" s="30"/>
      <c r="D6900" s="30" t="s">
        <v>33914</v>
      </c>
      <c r="E6900" s="30" t="s">
        <v>28948</v>
      </c>
      <c r="F6900" s="30" t="s">
        <v>33915</v>
      </c>
      <c r="G6900" s="30" t="s">
        <v>1518</v>
      </c>
      <c r="H6900" s="30" t="s">
        <v>1399</v>
      </c>
      <c r="I6900" s="30">
        <v>77760000</v>
      </c>
      <c r="J6900" s="30" t="s">
        <v>33916</v>
      </c>
      <c r="K6900" s="57">
        <v>294093656</v>
      </c>
      <c r="L6900" s="30"/>
      <c r="M6900" s="30"/>
      <c r="N6900" s="30"/>
      <c r="O6900" s="30"/>
      <c r="P6900" s="30"/>
      <c r="Q6900" s="30" t="s">
        <v>33917</v>
      </c>
      <c r="R6900" s="30"/>
      <c r="S6900" s="30" t="s">
        <v>4437</v>
      </c>
      <c r="T6900" s="30"/>
      <c r="U6900" s="30"/>
      <c r="V6900" s="30" t="s">
        <v>1444</v>
      </c>
    </row>
    <row r="6901" spans="1:22" ht="15" customHeight="1">
      <c r="A6901" s="30">
        <v>128401</v>
      </c>
      <c r="B6901" s="30" t="s">
        <v>33918</v>
      </c>
      <c r="C6901" s="30"/>
      <c r="D6901" s="30" t="s">
        <v>33918</v>
      </c>
      <c r="E6901" s="30" t="s">
        <v>3786</v>
      </c>
      <c r="F6901" s="30" t="s">
        <v>1454</v>
      </c>
      <c r="G6901" s="30" t="s">
        <v>2047</v>
      </c>
      <c r="H6901" s="30" t="s">
        <v>1352</v>
      </c>
      <c r="I6901" s="30">
        <v>45345000</v>
      </c>
      <c r="J6901" s="30" t="s">
        <v>33919</v>
      </c>
      <c r="K6901" s="57">
        <v>67027362</v>
      </c>
      <c r="L6901" s="30"/>
      <c r="M6901" s="30"/>
      <c r="N6901" s="30"/>
      <c r="O6901" s="30"/>
      <c r="P6901" s="30"/>
      <c r="Q6901" s="30" t="s">
        <v>33920</v>
      </c>
      <c r="R6901" s="30"/>
      <c r="S6901" s="30" t="s">
        <v>33921</v>
      </c>
      <c r="T6901" s="30"/>
      <c r="U6901" s="30"/>
      <c r="V6901" s="30" t="s">
        <v>1444</v>
      </c>
    </row>
    <row r="6902" spans="1:22" ht="15" customHeight="1">
      <c r="A6902" s="37">
        <v>128501</v>
      </c>
      <c r="B6902" s="37" t="s">
        <v>33922</v>
      </c>
      <c r="C6902" s="37"/>
      <c r="D6902" s="37" t="s">
        <v>33922</v>
      </c>
      <c r="E6902" s="37" t="s">
        <v>33655</v>
      </c>
      <c r="F6902" s="37" t="s">
        <v>1684</v>
      </c>
      <c r="G6902" s="37" t="s">
        <v>1570</v>
      </c>
      <c r="H6902" s="37" t="s">
        <v>1365</v>
      </c>
      <c r="I6902" s="37">
        <v>65041645</v>
      </c>
      <c r="J6902" s="37" t="s">
        <v>33923</v>
      </c>
      <c r="K6902" s="58">
        <v>125962975</v>
      </c>
      <c r="L6902" s="37"/>
      <c r="M6902" s="37"/>
      <c r="N6902" s="37"/>
      <c r="O6902" s="37"/>
      <c r="P6902" s="37"/>
      <c r="Q6902" s="37" t="s">
        <v>13398</v>
      </c>
      <c r="R6902" s="37"/>
      <c r="S6902" s="37" t="s">
        <v>32437</v>
      </c>
      <c r="T6902" s="37"/>
      <c r="U6902" s="37"/>
      <c r="V6902" s="26" t="s">
        <v>202</v>
      </c>
    </row>
    <row r="6903" spans="1:22" ht="15" customHeight="1">
      <c r="A6903" s="37">
        <v>128601</v>
      </c>
      <c r="B6903" s="37" t="s">
        <v>33924</v>
      </c>
      <c r="C6903" s="37"/>
      <c r="D6903" s="37" t="s">
        <v>33924</v>
      </c>
      <c r="E6903" s="37" t="s">
        <v>33925</v>
      </c>
      <c r="F6903" s="37" t="s">
        <v>1454</v>
      </c>
      <c r="G6903" s="37" t="s">
        <v>8645</v>
      </c>
      <c r="H6903" s="37" t="s">
        <v>1383</v>
      </c>
      <c r="I6903" s="37">
        <v>28010190</v>
      </c>
      <c r="J6903" s="37" t="s">
        <v>33926</v>
      </c>
      <c r="K6903" s="58">
        <v>13223904</v>
      </c>
      <c r="L6903" s="37"/>
      <c r="M6903" s="37"/>
      <c r="N6903" s="37"/>
      <c r="O6903" s="37"/>
      <c r="P6903" s="37"/>
      <c r="Q6903" s="37" t="s">
        <v>32436</v>
      </c>
      <c r="R6903" s="37"/>
      <c r="S6903" s="37" t="s">
        <v>32437</v>
      </c>
      <c r="T6903" s="37"/>
      <c r="U6903" s="37"/>
      <c r="V6903" s="26" t="s">
        <v>202</v>
      </c>
    </row>
    <row r="6904" spans="1:22" ht="15" customHeight="1">
      <c r="A6904" s="30">
        <v>128701</v>
      </c>
      <c r="B6904" s="30" t="s">
        <v>33927</v>
      </c>
      <c r="C6904" s="30"/>
      <c r="D6904" s="30" t="s">
        <v>33927</v>
      </c>
      <c r="E6904" s="30" t="s">
        <v>33928</v>
      </c>
      <c r="F6904" s="30" t="s">
        <v>1454</v>
      </c>
      <c r="G6904" s="30" t="s">
        <v>33929</v>
      </c>
      <c r="H6904" s="30" t="s">
        <v>1383</v>
      </c>
      <c r="I6904" s="30">
        <v>28860000</v>
      </c>
      <c r="J6904" s="30" t="s">
        <v>33930</v>
      </c>
      <c r="K6904" s="57">
        <v>14979018</v>
      </c>
      <c r="L6904" s="30"/>
      <c r="M6904" s="30"/>
      <c r="N6904" s="30"/>
      <c r="O6904" s="30"/>
      <c r="P6904" s="30"/>
      <c r="Q6904" s="30" t="s">
        <v>33931</v>
      </c>
      <c r="R6904" s="30"/>
      <c r="S6904" s="30" t="s">
        <v>33932</v>
      </c>
      <c r="T6904" s="30"/>
      <c r="U6904" s="30"/>
      <c r="V6904" s="30" t="s">
        <v>1428</v>
      </c>
    </row>
    <row r="6905" spans="1:22" ht="15" customHeight="1">
      <c r="A6905" s="30">
        <v>128801</v>
      </c>
      <c r="B6905" s="30" t="s">
        <v>33933</v>
      </c>
      <c r="C6905" s="30"/>
      <c r="D6905" s="30" t="s">
        <v>33933</v>
      </c>
      <c r="E6905" s="30" t="s">
        <v>33934</v>
      </c>
      <c r="F6905" s="30" t="s">
        <v>1454</v>
      </c>
      <c r="G6905" s="30" t="s">
        <v>2260</v>
      </c>
      <c r="H6905" s="30" t="s">
        <v>1383</v>
      </c>
      <c r="I6905" s="30">
        <v>28979111</v>
      </c>
      <c r="J6905" s="30" t="s">
        <v>33935</v>
      </c>
      <c r="K6905" s="57">
        <v>14801340</v>
      </c>
      <c r="L6905" s="30"/>
      <c r="M6905" s="30"/>
      <c r="N6905" s="30"/>
      <c r="O6905" s="30"/>
      <c r="P6905" s="30"/>
      <c r="Q6905" s="30" t="s">
        <v>33931</v>
      </c>
      <c r="R6905" s="30"/>
      <c r="S6905" s="30" t="s">
        <v>33932</v>
      </c>
      <c r="T6905" s="30"/>
      <c r="U6905" s="30"/>
      <c r="V6905" s="30" t="s">
        <v>1428</v>
      </c>
    </row>
    <row r="6906" spans="1:22" ht="15" customHeight="1">
      <c r="A6906" s="30">
        <v>128901</v>
      </c>
      <c r="B6906" s="30" t="s">
        <v>33936</v>
      </c>
      <c r="C6906" s="30"/>
      <c r="D6906" s="30" t="s">
        <v>33936</v>
      </c>
      <c r="E6906" s="30" t="s">
        <v>33937</v>
      </c>
      <c r="F6906" s="30" t="s">
        <v>23491</v>
      </c>
      <c r="G6906" s="30" t="s">
        <v>2519</v>
      </c>
      <c r="H6906" s="30" t="s">
        <v>1391</v>
      </c>
      <c r="I6906" s="30">
        <v>99052030</v>
      </c>
      <c r="J6906" s="30" t="s">
        <v>33938</v>
      </c>
      <c r="K6906" s="57">
        <v>910407347</v>
      </c>
      <c r="L6906" s="30"/>
      <c r="M6906" s="30"/>
      <c r="N6906" s="30"/>
      <c r="O6906" s="30"/>
      <c r="P6906" s="30"/>
      <c r="Q6906" s="30"/>
      <c r="R6906" s="30"/>
      <c r="S6906" s="30"/>
      <c r="T6906" s="30"/>
      <c r="U6906" s="30"/>
      <c r="V6906" s="30" t="s">
        <v>1444</v>
      </c>
    </row>
    <row r="6907" spans="1:22" ht="15" customHeight="1">
      <c r="A6907" s="30">
        <v>129001</v>
      </c>
      <c r="B6907" s="30" t="s">
        <v>33939</v>
      </c>
      <c r="C6907" s="30"/>
      <c r="D6907" s="30" t="s">
        <v>33939</v>
      </c>
      <c r="E6907" s="30" t="s">
        <v>33940</v>
      </c>
      <c r="F6907" s="30" t="s">
        <v>2060</v>
      </c>
      <c r="G6907" s="30" t="s">
        <v>1700</v>
      </c>
      <c r="H6907" s="30" t="s">
        <v>1377</v>
      </c>
      <c r="I6907" s="30">
        <v>50770720</v>
      </c>
      <c r="J6907" s="30" t="s">
        <v>33941</v>
      </c>
      <c r="K6907" s="57">
        <v>117500224</v>
      </c>
      <c r="L6907" s="30"/>
      <c r="M6907" s="30"/>
      <c r="N6907" s="30"/>
      <c r="O6907" s="30"/>
      <c r="P6907" s="30"/>
      <c r="Q6907" s="30" t="s">
        <v>33942</v>
      </c>
      <c r="R6907" s="30"/>
      <c r="S6907" s="30" t="s">
        <v>33943</v>
      </c>
      <c r="T6907" s="30"/>
      <c r="U6907" s="30"/>
      <c r="V6907" s="30" t="s">
        <v>1444</v>
      </c>
    </row>
    <row r="6908" spans="1:22" ht="15" customHeight="1">
      <c r="A6908" s="30">
        <v>129101</v>
      </c>
      <c r="B6908" s="30" t="s">
        <v>33944</v>
      </c>
      <c r="C6908" s="30"/>
      <c r="D6908" s="30" t="s">
        <v>33944</v>
      </c>
      <c r="E6908" s="30" t="s">
        <v>33945</v>
      </c>
      <c r="F6908" s="30" t="s">
        <v>9109</v>
      </c>
      <c r="G6908" s="30" t="s">
        <v>1422</v>
      </c>
      <c r="H6908" s="30" t="s">
        <v>1397</v>
      </c>
      <c r="I6908" s="30">
        <v>38050000</v>
      </c>
      <c r="J6908" s="30" t="s">
        <v>33946</v>
      </c>
      <c r="K6908" s="57">
        <v>130029754110</v>
      </c>
      <c r="L6908" s="30"/>
      <c r="M6908" s="30"/>
      <c r="N6908" s="30"/>
      <c r="O6908" s="30"/>
      <c r="P6908" s="30"/>
      <c r="Q6908" s="30" t="s">
        <v>33947</v>
      </c>
      <c r="R6908" s="30"/>
      <c r="S6908" s="30" t="s">
        <v>33948</v>
      </c>
      <c r="T6908" s="30"/>
      <c r="U6908" s="30"/>
      <c r="V6908" s="30" t="s">
        <v>1444</v>
      </c>
    </row>
    <row r="6909" spans="1:22" ht="15" customHeight="1">
      <c r="A6909" s="30">
        <v>129201</v>
      </c>
      <c r="B6909" s="30" t="s">
        <v>33949</v>
      </c>
      <c r="C6909" s="30"/>
      <c r="D6909" s="30" t="s">
        <v>33949</v>
      </c>
      <c r="E6909" s="30" t="s">
        <v>33950</v>
      </c>
      <c r="F6909" s="30" t="s">
        <v>19406</v>
      </c>
      <c r="G6909" s="30" t="s">
        <v>1492</v>
      </c>
      <c r="H6909" s="30" t="s">
        <v>1354</v>
      </c>
      <c r="I6909" s="30">
        <v>60160230</v>
      </c>
      <c r="J6909" s="30" t="s">
        <v>33951</v>
      </c>
      <c r="K6909" s="57">
        <v>66894662</v>
      </c>
      <c r="L6909" s="30"/>
      <c r="M6909" s="30"/>
      <c r="N6909" s="30"/>
      <c r="O6909" s="30"/>
      <c r="P6909" s="30"/>
      <c r="Q6909" s="30"/>
      <c r="R6909" s="30"/>
      <c r="S6909" s="30" t="s">
        <v>33952</v>
      </c>
      <c r="T6909" s="30"/>
      <c r="U6909" s="30"/>
      <c r="V6909" s="30" t="s">
        <v>1428</v>
      </c>
    </row>
    <row r="6910" spans="1:22" ht="15" customHeight="1">
      <c r="A6910" s="30">
        <v>129301</v>
      </c>
      <c r="B6910" s="30" t="s">
        <v>33953</v>
      </c>
      <c r="C6910" s="30"/>
      <c r="D6910" s="30" t="s">
        <v>33953</v>
      </c>
      <c r="E6910" s="30" t="s">
        <v>33954</v>
      </c>
      <c r="F6910" s="30" t="s">
        <v>1454</v>
      </c>
      <c r="G6910" s="30" t="s">
        <v>2147</v>
      </c>
      <c r="H6910" s="30" t="s">
        <v>1352</v>
      </c>
      <c r="I6910" s="30">
        <v>46880000</v>
      </c>
      <c r="J6910" s="30" t="s">
        <v>33955</v>
      </c>
      <c r="K6910" s="57">
        <v>201127926</v>
      </c>
      <c r="L6910" s="30"/>
      <c r="M6910" s="30"/>
      <c r="N6910" s="30"/>
      <c r="O6910" s="30"/>
      <c r="P6910" s="30"/>
      <c r="Q6910" s="30" t="s">
        <v>33956</v>
      </c>
      <c r="R6910" s="30"/>
      <c r="S6910" s="30"/>
      <c r="T6910" s="30"/>
      <c r="U6910" s="30"/>
      <c r="V6910" s="30" t="s">
        <v>1428</v>
      </c>
    </row>
    <row r="6911" spans="1:22" ht="15" customHeight="1">
      <c r="A6911" s="30">
        <v>129401</v>
      </c>
      <c r="B6911" s="30" t="s">
        <v>33957</v>
      </c>
      <c r="C6911" s="30"/>
      <c r="D6911" s="30" t="s">
        <v>33957</v>
      </c>
      <c r="E6911" s="30" t="s">
        <v>33958</v>
      </c>
      <c r="F6911" s="30" t="s">
        <v>1454</v>
      </c>
      <c r="G6911" s="30" t="s">
        <v>28333</v>
      </c>
      <c r="H6911" s="30" t="s">
        <v>1383</v>
      </c>
      <c r="I6911" s="30">
        <v>23815490</v>
      </c>
      <c r="J6911" s="30" t="s">
        <v>33959</v>
      </c>
      <c r="K6911" s="57">
        <v>14769102</v>
      </c>
      <c r="L6911" s="30"/>
      <c r="M6911" s="30"/>
      <c r="N6911" s="30"/>
      <c r="O6911" s="30"/>
      <c r="P6911" s="30"/>
      <c r="Q6911" s="30" t="s">
        <v>33960</v>
      </c>
      <c r="R6911" s="30"/>
      <c r="S6911" s="30" t="s">
        <v>33961</v>
      </c>
      <c r="T6911" s="30"/>
      <c r="U6911" s="30"/>
      <c r="V6911" s="30" t="s">
        <v>1444</v>
      </c>
    </row>
    <row r="6912" spans="1:22" ht="15" customHeight="1">
      <c r="A6912" s="30">
        <v>129501</v>
      </c>
      <c r="B6912" s="30" t="s">
        <v>33962</v>
      </c>
      <c r="C6912" s="30"/>
      <c r="D6912" s="30" t="s">
        <v>33962</v>
      </c>
      <c r="E6912" s="30" t="s">
        <v>33963</v>
      </c>
      <c r="F6912" s="30" t="s">
        <v>1454</v>
      </c>
      <c r="G6912" s="30" t="s">
        <v>12743</v>
      </c>
      <c r="H6912" s="30" t="s">
        <v>1367</v>
      </c>
      <c r="I6912" s="30">
        <v>37550026</v>
      </c>
      <c r="J6912" s="30" t="s">
        <v>33964</v>
      </c>
      <c r="K6912" s="57">
        <v>41170620060</v>
      </c>
      <c r="L6912" s="30"/>
      <c r="M6912" s="30"/>
      <c r="N6912" s="30"/>
      <c r="O6912" s="30"/>
      <c r="P6912" s="30"/>
      <c r="Q6912" s="30" t="s">
        <v>33965</v>
      </c>
      <c r="R6912" s="30"/>
      <c r="S6912" s="30"/>
      <c r="T6912" s="30"/>
      <c r="U6912" s="30"/>
      <c r="V6912" s="30" t="s">
        <v>1444</v>
      </c>
    </row>
    <row r="6913" spans="1:22" ht="15" customHeight="1">
      <c r="A6913" s="30">
        <v>129601</v>
      </c>
      <c r="B6913" s="30" t="s">
        <v>33966</v>
      </c>
      <c r="C6913" s="30"/>
      <c r="D6913" s="30" t="s">
        <v>33966</v>
      </c>
      <c r="E6913" s="30" t="s">
        <v>33967</v>
      </c>
      <c r="F6913" s="30" t="s">
        <v>27707</v>
      </c>
      <c r="G6913" s="30" t="s">
        <v>6384</v>
      </c>
      <c r="H6913" s="30" t="s">
        <v>1397</v>
      </c>
      <c r="I6913" s="30">
        <v>13660346</v>
      </c>
      <c r="J6913" s="30" t="s">
        <v>33968</v>
      </c>
      <c r="K6913" s="57">
        <v>555140183113</v>
      </c>
      <c r="L6913" s="30"/>
      <c r="M6913" s="30"/>
      <c r="N6913" s="30"/>
      <c r="O6913" s="30"/>
      <c r="P6913" s="30"/>
      <c r="Q6913" s="30" t="s">
        <v>33969</v>
      </c>
      <c r="R6913" s="30"/>
      <c r="S6913" s="30" t="s">
        <v>33970</v>
      </c>
      <c r="T6913" s="30"/>
      <c r="U6913" s="30"/>
      <c r="V6913" s="30" t="s">
        <v>1444</v>
      </c>
    </row>
    <row r="6914" spans="1:22" ht="15" customHeight="1">
      <c r="A6914" s="30">
        <v>129701</v>
      </c>
      <c r="B6914" s="30" t="s">
        <v>33971</v>
      </c>
      <c r="C6914" s="30"/>
      <c r="D6914" s="30" t="s">
        <v>33971</v>
      </c>
      <c r="E6914" s="30" t="s">
        <v>33972</v>
      </c>
      <c r="F6914" s="30" t="s">
        <v>33973</v>
      </c>
      <c r="G6914" s="30" t="s">
        <v>4031</v>
      </c>
      <c r="H6914" s="30" t="s">
        <v>1383</v>
      </c>
      <c r="I6914" s="30">
        <v>27945400</v>
      </c>
      <c r="J6914" s="30" t="s">
        <v>33974</v>
      </c>
      <c r="K6914" s="57">
        <v>85968483</v>
      </c>
      <c r="L6914" s="30"/>
      <c r="M6914" s="30"/>
      <c r="N6914" s="30"/>
      <c r="O6914" s="30"/>
      <c r="P6914" s="30"/>
      <c r="Q6914" s="30" t="s">
        <v>33975</v>
      </c>
      <c r="R6914" s="30"/>
      <c r="S6914" s="30" t="s">
        <v>33976</v>
      </c>
      <c r="T6914" s="30"/>
      <c r="U6914" s="30"/>
      <c r="V6914" s="30" t="s">
        <v>1428</v>
      </c>
    </row>
    <row r="6915" spans="1:22" ht="15" customHeight="1">
      <c r="A6915" s="30">
        <v>129801</v>
      </c>
      <c r="B6915" s="30" t="s">
        <v>33977</v>
      </c>
      <c r="C6915" s="30"/>
      <c r="D6915" s="30" t="s">
        <v>33977</v>
      </c>
      <c r="E6915" s="30" t="s">
        <v>33978</v>
      </c>
      <c r="F6915" s="30" t="s">
        <v>1454</v>
      </c>
      <c r="G6915" s="30" t="s">
        <v>33979</v>
      </c>
      <c r="H6915" s="30" t="s">
        <v>1346</v>
      </c>
      <c r="I6915" s="30">
        <v>57950000</v>
      </c>
      <c r="J6915" s="30" t="s">
        <v>33980</v>
      </c>
      <c r="K6915" s="57">
        <v>241075262</v>
      </c>
      <c r="L6915" s="30"/>
      <c r="M6915" s="30"/>
      <c r="N6915" s="30"/>
      <c r="O6915" s="30"/>
      <c r="P6915" s="30"/>
      <c r="Q6915" s="30" t="s">
        <v>33981</v>
      </c>
      <c r="R6915" s="30"/>
      <c r="S6915" s="30" t="s">
        <v>33982</v>
      </c>
      <c r="T6915" s="30"/>
      <c r="U6915" s="30"/>
      <c r="V6915" s="30" t="s">
        <v>1444</v>
      </c>
    </row>
    <row r="6916" spans="1:22" ht="15" customHeight="1">
      <c r="A6916" s="30">
        <v>129901</v>
      </c>
      <c r="B6916" s="30" t="s">
        <v>33983</v>
      </c>
      <c r="C6916" s="30"/>
      <c r="D6916" s="30" t="s">
        <v>33983</v>
      </c>
      <c r="E6916" s="30" t="s">
        <v>33984</v>
      </c>
      <c r="F6916" s="30" t="s">
        <v>33985</v>
      </c>
      <c r="G6916" s="30" t="s">
        <v>9742</v>
      </c>
      <c r="H6916" s="30" t="s">
        <v>1365</v>
      </c>
      <c r="I6916" s="30">
        <v>65950000</v>
      </c>
      <c r="J6916" s="30" t="s">
        <v>33986</v>
      </c>
      <c r="K6916" s="57">
        <v>125962878</v>
      </c>
      <c r="L6916" s="30"/>
      <c r="M6916" s="30"/>
      <c r="N6916" s="30"/>
      <c r="O6916" s="30"/>
      <c r="P6916" s="30"/>
      <c r="Q6916" s="30" t="s">
        <v>33987</v>
      </c>
      <c r="R6916" s="30"/>
      <c r="S6916" s="30" t="s">
        <v>33988</v>
      </c>
      <c r="T6916" s="30"/>
      <c r="U6916" s="30"/>
      <c r="V6916" s="30" t="s">
        <v>1444</v>
      </c>
    </row>
    <row r="6917" spans="1:22" ht="15" customHeight="1">
      <c r="A6917" s="30">
        <v>130001</v>
      </c>
      <c r="B6917" s="30" t="s">
        <v>33989</v>
      </c>
      <c r="C6917" s="30"/>
      <c r="D6917" s="30" t="s">
        <v>33989</v>
      </c>
      <c r="E6917" s="30" t="s">
        <v>33990</v>
      </c>
      <c r="F6917" s="30" t="s">
        <v>33991</v>
      </c>
      <c r="G6917" s="30" t="s">
        <v>3265</v>
      </c>
      <c r="H6917" s="30" t="s">
        <v>1397</v>
      </c>
      <c r="I6917" s="30">
        <v>6696070</v>
      </c>
      <c r="J6917" s="30" t="s">
        <v>33992</v>
      </c>
      <c r="K6917" s="57">
        <v>373302445119</v>
      </c>
      <c r="L6917" s="30"/>
      <c r="M6917" s="30"/>
      <c r="N6917" s="30"/>
      <c r="O6917" s="30"/>
      <c r="P6917" s="30"/>
      <c r="Q6917" s="30" t="s">
        <v>33993</v>
      </c>
      <c r="R6917" s="30"/>
      <c r="S6917" s="30" t="s">
        <v>33994</v>
      </c>
      <c r="T6917" s="30"/>
      <c r="U6917" s="30"/>
      <c r="V6917" s="30" t="s">
        <v>1444</v>
      </c>
    </row>
    <row r="6918" spans="1:22" ht="15" customHeight="1">
      <c r="A6918" s="37">
        <v>130101</v>
      </c>
      <c r="B6918" s="37" t="s">
        <v>33995</v>
      </c>
      <c r="C6918" s="37"/>
      <c r="D6918" s="37" t="s">
        <v>33995</v>
      </c>
      <c r="E6918" s="37" t="s">
        <v>33996</v>
      </c>
      <c r="F6918" s="37" t="s">
        <v>33997</v>
      </c>
      <c r="G6918" s="37" t="s">
        <v>1605</v>
      </c>
      <c r="H6918" s="37" t="s">
        <v>1367</v>
      </c>
      <c r="I6918" s="37">
        <v>30380435</v>
      </c>
      <c r="J6918" s="37" t="s">
        <v>33998</v>
      </c>
      <c r="K6918" s="58" t="s">
        <v>33999</v>
      </c>
      <c r="L6918" s="37"/>
      <c r="M6918" s="37"/>
      <c r="N6918" s="37"/>
      <c r="O6918" s="37"/>
      <c r="P6918" s="37"/>
      <c r="Q6918" s="37" t="s">
        <v>34000</v>
      </c>
      <c r="R6918" s="37"/>
      <c r="S6918" s="37"/>
      <c r="T6918" s="37"/>
      <c r="U6918" s="37"/>
      <c r="V6918" s="26" t="s">
        <v>202</v>
      </c>
    </row>
    <row r="6919" spans="1:22" ht="15" customHeight="1">
      <c r="A6919" s="37">
        <v>130201</v>
      </c>
      <c r="B6919" s="37" t="s">
        <v>34001</v>
      </c>
      <c r="C6919" s="37"/>
      <c r="D6919" s="37" t="s">
        <v>34001</v>
      </c>
      <c r="E6919" s="37" t="s">
        <v>34002</v>
      </c>
      <c r="F6919" s="37" t="s">
        <v>34003</v>
      </c>
      <c r="G6919" s="37" t="s">
        <v>1846</v>
      </c>
      <c r="H6919" s="37" t="s">
        <v>1393</v>
      </c>
      <c r="I6919" s="37">
        <v>89053430</v>
      </c>
      <c r="J6919" s="37" t="s">
        <v>34004</v>
      </c>
      <c r="K6919" s="58">
        <v>260067903</v>
      </c>
      <c r="L6919" s="37"/>
      <c r="M6919" s="37"/>
      <c r="N6919" s="37"/>
      <c r="O6919" s="37"/>
      <c r="P6919" s="37"/>
      <c r="Q6919" s="37" t="s">
        <v>34005</v>
      </c>
      <c r="R6919" s="37"/>
      <c r="S6919" s="37" t="s">
        <v>34006</v>
      </c>
      <c r="T6919" s="37"/>
      <c r="U6919" s="37"/>
      <c r="V6919" s="26" t="s">
        <v>202</v>
      </c>
    </row>
    <row r="6920" spans="1:22" ht="15" customHeight="1">
      <c r="A6920" s="30">
        <v>130401</v>
      </c>
      <c r="B6920" s="30" t="s">
        <v>34007</v>
      </c>
      <c r="C6920" s="30"/>
      <c r="D6920" s="30" t="s">
        <v>34007</v>
      </c>
      <c r="E6920" s="30" t="s">
        <v>27415</v>
      </c>
      <c r="F6920" s="30" t="s">
        <v>12756</v>
      </c>
      <c r="G6920" s="30" t="s">
        <v>1384</v>
      </c>
      <c r="H6920" s="30" t="s">
        <v>1383</v>
      </c>
      <c r="I6920" s="30">
        <v>21210623</v>
      </c>
      <c r="J6920" s="30" t="s">
        <v>34008</v>
      </c>
      <c r="K6920" s="57">
        <v>11231713</v>
      </c>
      <c r="L6920" s="30"/>
      <c r="M6920" s="30"/>
      <c r="N6920" s="30"/>
      <c r="O6920" s="30"/>
      <c r="P6920" s="30"/>
      <c r="Q6920" s="30" t="s">
        <v>34009</v>
      </c>
      <c r="R6920" s="30"/>
      <c r="S6920" s="30" t="s">
        <v>34010</v>
      </c>
      <c r="T6920" s="30"/>
      <c r="U6920" s="30"/>
      <c r="V6920" s="30" t="s">
        <v>1444</v>
      </c>
    </row>
    <row r="6921" spans="1:22" ht="15" customHeight="1">
      <c r="A6921" s="37">
        <v>130501</v>
      </c>
      <c r="B6921" s="37" t="s">
        <v>34011</v>
      </c>
      <c r="C6921" s="37"/>
      <c r="D6921" s="37" t="s">
        <v>34011</v>
      </c>
      <c r="E6921" s="37" t="s">
        <v>34012</v>
      </c>
      <c r="F6921" s="37" t="s">
        <v>1454</v>
      </c>
      <c r="G6921" s="37" t="s">
        <v>2366</v>
      </c>
      <c r="H6921" s="37" t="s">
        <v>1391</v>
      </c>
      <c r="I6921" s="37">
        <v>93220680</v>
      </c>
      <c r="J6921" s="37" t="s">
        <v>34013</v>
      </c>
      <c r="K6921" s="58">
        <v>1320164657</v>
      </c>
      <c r="L6921" s="37"/>
      <c r="M6921" s="37"/>
      <c r="N6921" s="37"/>
      <c r="O6921" s="37"/>
      <c r="P6921" s="37"/>
      <c r="Q6921" s="37" t="s">
        <v>34014</v>
      </c>
      <c r="R6921" s="37"/>
      <c r="S6921" s="37" t="s">
        <v>34015</v>
      </c>
      <c r="T6921" s="37"/>
      <c r="U6921" s="37"/>
      <c r="V6921" s="26" t="s">
        <v>202</v>
      </c>
    </row>
    <row r="6922" spans="1:22" ht="15" customHeight="1">
      <c r="A6922" s="30">
        <v>130601</v>
      </c>
      <c r="B6922" s="30" t="s">
        <v>34016</v>
      </c>
      <c r="C6922" s="30"/>
      <c r="D6922" s="30" t="s">
        <v>34016</v>
      </c>
      <c r="E6922" s="30" t="s">
        <v>30446</v>
      </c>
      <c r="F6922" s="30" t="s">
        <v>30446</v>
      </c>
      <c r="G6922" s="30" t="s">
        <v>1422</v>
      </c>
      <c r="H6922" s="30" t="s">
        <v>1397</v>
      </c>
      <c r="I6922" s="30">
        <v>3282001</v>
      </c>
      <c r="J6922" s="30" t="s">
        <v>34017</v>
      </c>
      <c r="K6922" s="57">
        <v>150544760118</v>
      </c>
      <c r="L6922" s="30"/>
      <c r="M6922" s="30"/>
      <c r="N6922" s="30"/>
      <c r="O6922" s="30"/>
      <c r="P6922" s="30"/>
      <c r="Q6922" s="30" t="s">
        <v>34018</v>
      </c>
      <c r="R6922" s="30"/>
      <c r="S6922" s="30"/>
      <c r="T6922" s="30"/>
      <c r="U6922" s="30"/>
      <c r="V6922" s="30" t="s">
        <v>1444</v>
      </c>
    </row>
    <row r="6923" spans="1:22" ht="15" customHeight="1">
      <c r="A6923" s="30">
        <v>130701</v>
      </c>
      <c r="B6923" s="30" t="s">
        <v>34019</v>
      </c>
      <c r="C6923" s="30"/>
      <c r="D6923" s="30" t="s">
        <v>34019</v>
      </c>
      <c r="E6923" s="30" t="s">
        <v>34020</v>
      </c>
      <c r="F6923" s="30" t="s">
        <v>3700</v>
      </c>
      <c r="G6923" s="30" t="s">
        <v>1422</v>
      </c>
      <c r="H6923" s="30" t="s">
        <v>1397</v>
      </c>
      <c r="I6923" s="30">
        <v>3029060</v>
      </c>
      <c r="J6923" s="30" t="s">
        <v>34021</v>
      </c>
      <c r="K6923" s="57">
        <v>132974395117</v>
      </c>
      <c r="L6923" s="30"/>
      <c r="M6923" s="30"/>
      <c r="N6923" s="30"/>
      <c r="O6923" s="30"/>
      <c r="P6923" s="30"/>
      <c r="Q6923" s="30" t="s">
        <v>29107</v>
      </c>
      <c r="R6923" s="30"/>
      <c r="S6923" s="30" t="s">
        <v>34022</v>
      </c>
      <c r="T6923" s="30"/>
      <c r="U6923" s="30"/>
      <c r="V6923" s="30" t="s">
        <v>1428</v>
      </c>
    </row>
    <row r="6924" spans="1:22" ht="15" customHeight="1">
      <c r="A6924" s="30">
        <v>130801</v>
      </c>
      <c r="B6924" s="30" t="s">
        <v>34023</v>
      </c>
      <c r="C6924" s="30"/>
      <c r="D6924" s="30" t="s">
        <v>34023</v>
      </c>
      <c r="E6924" s="30" t="s">
        <v>34024</v>
      </c>
      <c r="F6924" s="30" t="s">
        <v>1454</v>
      </c>
      <c r="G6924" s="30" t="s">
        <v>3179</v>
      </c>
      <c r="H6924" s="30" t="s">
        <v>1391</v>
      </c>
      <c r="I6924" s="30">
        <v>96750000</v>
      </c>
      <c r="J6924" s="30" t="s">
        <v>34025</v>
      </c>
      <c r="K6924" s="57">
        <v>1760043971</v>
      </c>
      <c r="L6924" s="30"/>
      <c r="M6924" s="30"/>
      <c r="N6924" s="30"/>
      <c r="O6924" s="30"/>
      <c r="P6924" s="30"/>
      <c r="Q6924" s="30" t="s">
        <v>34026</v>
      </c>
      <c r="R6924" s="30"/>
      <c r="S6924" s="30" t="s">
        <v>34027</v>
      </c>
      <c r="T6924" s="30"/>
      <c r="U6924" s="30"/>
      <c r="V6924" s="30" t="s">
        <v>1444</v>
      </c>
    </row>
    <row r="6925" spans="1:22" ht="15" customHeight="1">
      <c r="A6925" s="30">
        <v>130901</v>
      </c>
      <c r="B6925" s="30" t="s">
        <v>34028</v>
      </c>
      <c r="C6925" s="30"/>
      <c r="D6925" s="30" t="s">
        <v>34028</v>
      </c>
      <c r="E6925" s="30" t="s">
        <v>28280</v>
      </c>
      <c r="F6925" s="30" t="s">
        <v>13149</v>
      </c>
      <c r="G6925" s="30" t="s">
        <v>1422</v>
      </c>
      <c r="H6925" s="30" t="s">
        <v>1397</v>
      </c>
      <c r="I6925" s="30">
        <v>4621000</v>
      </c>
      <c r="J6925" s="30" t="s">
        <v>34029</v>
      </c>
      <c r="K6925" s="57">
        <v>116425530114</v>
      </c>
      <c r="L6925" s="30"/>
      <c r="M6925" s="30"/>
      <c r="N6925" s="30"/>
      <c r="O6925" s="30"/>
      <c r="P6925" s="30"/>
      <c r="Q6925" s="30" t="s">
        <v>34030</v>
      </c>
      <c r="R6925" s="30"/>
      <c r="S6925" s="30" t="s">
        <v>34031</v>
      </c>
      <c r="T6925" s="30"/>
      <c r="U6925" s="30"/>
      <c r="V6925" s="30" t="s">
        <v>1444</v>
      </c>
    </row>
    <row r="6926" spans="1:22" ht="15" customHeight="1">
      <c r="A6926" s="30">
        <v>131001</v>
      </c>
      <c r="B6926" s="30" t="s">
        <v>34032</v>
      </c>
      <c r="C6926" s="30"/>
      <c r="D6926" s="30" t="s">
        <v>34032</v>
      </c>
      <c r="E6926" s="30" t="s">
        <v>21127</v>
      </c>
      <c r="F6926" s="30" t="s">
        <v>1454</v>
      </c>
      <c r="G6926" s="30" t="s">
        <v>1802</v>
      </c>
      <c r="H6926" s="30" t="s">
        <v>1373</v>
      </c>
      <c r="I6926" s="30">
        <v>68743050</v>
      </c>
      <c r="J6926" s="30" t="s">
        <v>34033</v>
      </c>
      <c r="K6926" s="57">
        <v>157677281</v>
      </c>
      <c r="L6926" s="30"/>
      <c r="M6926" s="30"/>
      <c r="N6926" s="30"/>
      <c r="O6926" s="30"/>
      <c r="P6926" s="30"/>
      <c r="Q6926" s="30" t="s">
        <v>33518</v>
      </c>
      <c r="R6926" s="30"/>
      <c r="S6926" s="30" t="s">
        <v>34034</v>
      </c>
      <c r="T6926" s="30"/>
      <c r="U6926" s="30"/>
      <c r="V6926" s="30" t="s">
        <v>1444</v>
      </c>
    </row>
    <row r="6927" spans="1:22" ht="15" customHeight="1">
      <c r="A6927" s="37">
        <v>131101</v>
      </c>
      <c r="B6927" s="37" t="s">
        <v>34035</v>
      </c>
      <c r="C6927" s="37"/>
      <c r="D6927" s="37" t="s">
        <v>34035</v>
      </c>
      <c r="E6927" s="37"/>
      <c r="F6927" s="37"/>
      <c r="G6927" s="37"/>
      <c r="H6927" s="37" t="s">
        <v>1397</v>
      </c>
      <c r="I6927" s="37"/>
      <c r="J6927" s="37" t="s">
        <v>34036</v>
      </c>
      <c r="K6927" s="58">
        <v>267332300</v>
      </c>
      <c r="L6927" s="37"/>
      <c r="M6927" s="37"/>
      <c r="N6927" s="37"/>
      <c r="O6927" s="37"/>
      <c r="P6927" s="37"/>
      <c r="Q6927" s="37"/>
      <c r="R6927" s="37"/>
      <c r="S6927" s="37"/>
      <c r="T6927" s="37"/>
      <c r="U6927" s="37"/>
      <c r="V6927" s="26" t="s">
        <v>202</v>
      </c>
    </row>
    <row r="6928" spans="1:22" ht="15" customHeight="1">
      <c r="A6928" s="37">
        <v>131401</v>
      </c>
      <c r="B6928" s="37" t="s">
        <v>34037</v>
      </c>
      <c r="C6928" s="37"/>
      <c r="D6928" s="37" t="s">
        <v>34037</v>
      </c>
      <c r="E6928" s="37" t="s">
        <v>34038</v>
      </c>
      <c r="F6928" s="37" t="s">
        <v>34039</v>
      </c>
      <c r="G6928" s="37" t="s">
        <v>1484</v>
      </c>
      <c r="H6928" s="37" t="s">
        <v>1379</v>
      </c>
      <c r="I6928" s="37">
        <v>64022118</v>
      </c>
      <c r="J6928" s="37" t="s">
        <v>34040</v>
      </c>
      <c r="K6928" s="58">
        <v>196293154</v>
      </c>
      <c r="L6928" s="37"/>
      <c r="M6928" s="37"/>
      <c r="N6928" s="37"/>
      <c r="O6928" s="37"/>
      <c r="P6928" s="37"/>
      <c r="Q6928" s="37" t="s">
        <v>34041</v>
      </c>
      <c r="R6928" s="37"/>
      <c r="S6928" s="37" t="s">
        <v>34042</v>
      </c>
      <c r="T6928" s="37"/>
      <c r="U6928" s="37"/>
      <c r="V6928" s="26" t="s">
        <v>202</v>
      </c>
    </row>
    <row r="6929" spans="1:22" ht="15" customHeight="1">
      <c r="A6929" s="37">
        <v>131501</v>
      </c>
      <c r="B6929" s="37" t="s">
        <v>34043</v>
      </c>
      <c r="C6929" s="37"/>
      <c r="D6929" s="37" t="s">
        <v>34043</v>
      </c>
      <c r="E6929" s="37" t="s">
        <v>34044</v>
      </c>
      <c r="F6929" s="37" t="s">
        <v>1454</v>
      </c>
      <c r="G6929" s="37" t="s">
        <v>2018</v>
      </c>
      <c r="H6929" s="37" t="s">
        <v>1385</v>
      </c>
      <c r="I6929" s="37">
        <v>59550000</v>
      </c>
      <c r="J6929" s="37" t="s">
        <v>34045</v>
      </c>
      <c r="K6929" s="58">
        <v>202770966</v>
      </c>
      <c r="L6929" s="37"/>
      <c r="M6929" s="37"/>
      <c r="N6929" s="37"/>
      <c r="O6929" s="37"/>
      <c r="P6929" s="37"/>
      <c r="Q6929" s="37" t="s">
        <v>34046</v>
      </c>
      <c r="R6929" s="37"/>
      <c r="S6929" s="37" t="s">
        <v>34047</v>
      </c>
      <c r="T6929" s="37"/>
      <c r="U6929" s="37"/>
      <c r="V6929" s="26" t="s">
        <v>202</v>
      </c>
    </row>
    <row r="6930" spans="1:22" ht="15" customHeight="1">
      <c r="A6930" s="30">
        <v>131601</v>
      </c>
      <c r="B6930" s="30" t="s">
        <v>34048</v>
      </c>
      <c r="C6930" s="30"/>
      <c r="D6930" s="30" t="s">
        <v>34048</v>
      </c>
      <c r="E6930" s="30" t="s">
        <v>34049</v>
      </c>
      <c r="F6930" s="30" t="s">
        <v>34050</v>
      </c>
      <c r="G6930" s="30" t="s">
        <v>11652</v>
      </c>
      <c r="H6930" s="30" t="s">
        <v>1397</v>
      </c>
      <c r="I6930" s="30">
        <v>18556193</v>
      </c>
      <c r="J6930" s="30" t="s">
        <v>34051</v>
      </c>
      <c r="K6930" s="57">
        <v>219149916114</v>
      </c>
      <c r="L6930" s="30"/>
      <c r="M6930" s="30"/>
      <c r="N6930" s="30"/>
      <c r="O6930" s="30"/>
      <c r="P6930" s="30"/>
      <c r="Q6930" s="30" t="s">
        <v>34052</v>
      </c>
      <c r="R6930" s="30"/>
      <c r="S6930" s="30" t="s">
        <v>4437</v>
      </c>
      <c r="T6930" s="30"/>
      <c r="U6930" s="30"/>
      <c r="V6930" s="30" t="s">
        <v>1444</v>
      </c>
    </row>
    <row r="6931" spans="1:22" ht="15" customHeight="1">
      <c r="A6931" s="37">
        <v>131701</v>
      </c>
      <c r="B6931" s="37" t="s">
        <v>34053</v>
      </c>
      <c r="C6931" s="37"/>
      <c r="D6931" s="37" t="s">
        <v>34053</v>
      </c>
      <c r="E6931" s="37" t="s">
        <v>34054</v>
      </c>
      <c r="F6931" s="37" t="s">
        <v>6971</v>
      </c>
      <c r="G6931" s="37" t="s">
        <v>1629</v>
      </c>
      <c r="H6931" s="37" t="s">
        <v>1391</v>
      </c>
      <c r="I6931" s="37">
        <v>91140410</v>
      </c>
      <c r="J6931" s="37" t="s">
        <v>34055</v>
      </c>
      <c r="K6931" s="58">
        <v>964021951</v>
      </c>
      <c r="L6931" s="37"/>
      <c r="M6931" s="37"/>
      <c r="N6931" s="37"/>
      <c r="O6931" s="37"/>
      <c r="P6931" s="37"/>
      <c r="Q6931" s="37" t="s">
        <v>34056</v>
      </c>
      <c r="R6931" s="37"/>
      <c r="S6931" s="37" t="s">
        <v>34057</v>
      </c>
      <c r="T6931" s="37"/>
      <c r="U6931" s="37"/>
      <c r="V6931" s="26" t="s">
        <v>202</v>
      </c>
    </row>
    <row r="6932" spans="1:22" ht="15" customHeight="1">
      <c r="A6932" s="30">
        <v>131801</v>
      </c>
      <c r="B6932" s="30" t="s">
        <v>34058</v>
      </c>
      <c r="C6932" s="30"/>
      <c r="D6932" s="30" t="s">
        <v>34058</v>
      </c>
      <c r="E6932" s="30" t="s">
        <v>34059</v>
      </c>
      <c r="F6932" s="30" t="s">
        <v>34060</v>
      </c>
      <c r="G6932" s="30" t="s">
        <v>1776</v>
      </c>
      <c r="H6932" s="30" t="s">
        <v>1381</v>
      </c>
      <c r="I6932" s="30">
        <v>81540190</v>
      </c>
      <c r="J6932" s="30" t="s">
        <v>34061</v>
      </c>
      <c r="K6932" s="57">
        <v>9101312493</v>
      </c>
      <c r="L6932" s="30"/>
      <c r="M6932" s="30"/>
      <c r="N6932" s="30"/>
      <c r="O6932" s="30"/>
      <c r="P6932" s="30"/>
      <c r="Q6932" s="30" t="s">
        <v>34062</v>
      </c>
      <c r="R6932" s="30"/>
      <c r="S6932" s="30"/>
      <c r="T6932" s="30"/>
      <c r="U6932" s="30"/>
      <c r="V6932" s="30" t="s">
        <v>1428</v>
      </c>
    </row>
    <row r="6933" spans="1:22" ht="15" customHeight="1">
      <c r="A6933" s="37">
        <v>131901</v>
      </c>
      <c r="B6933" s="37" t="s">
        <v>34063</v>
      </c>
      <c r="C6933" s="37"/>
      <c r="D6933" s="37" t="s">
        <v>34063</v>
      </c>
      <c r="E6933" s="37" t="s">
        <v>7551</v>
      </c>
      <c r="F6933" s="37" t="s">
        <v>1454</v>
      </c>
      <c r="G6933" s="37" t="s">
        <v>16668</v>
      </c>
      <c r="H6933" s="37" t="s">
        <v>1397</v>
      </c>
      <c r="I6933" s="37">
        <v>18130150</v>
      </c>
      <c r="J6933" s="37" t="s">
        <v>34064</v>
      </c>
      <c r="K6933" s="58">
        <v>653212977110</v>
      </c>
      <c r="L6933" s="37"/>
      <c r="M6933" s="37"/>
      <c r="N6933" s="37"/>
      <c r="O6933" s="37"/>
      <c r="P6933" s="37"/>
      <c r="Q6933" s="37" t="s">
        <v>34065</v>
      </c>
      <c r="R6933" s="37"/>
      <c r="S6933" s="37" t="s">
        <v>34066</v>
      </c>
      <c r="T6933" s="37"/>
      <c r="U6933" s="37"/>
      <c r="V6933" s="26" t="s">
        <v>202</v>
      </c>
    </row>
    <row r="6934" spans="1:22" ht="15" customHeight="1">
      <c r="A6934" s="30">
        <v>132001</v>
      </c>
      <c r="B6934" s="30" t="s">
        <v>34067</v>
      </c>
      <c r="C6934" s="30"/>
      <c r="D6934" s="30" t="s">
        <v>34067</v>
      </c>
      <c r="E6934" s="30" t="s">
        <v>33516</v>
      </c>
      <c r="F6934" s="30" t="s">
        <v>16752</v>
      </c>
      <c r="G6934" s="30" t="s">
        <v>3867</v>
      </c>
      <c r="H6934" s="30" t="s">
        <v>1373</v>
      </c>
      <c r="I6934" s="30">
        <v>66023710</v>
      </c>
      <c r="J6934" s="30" t="s">
        <v>34068</v>
      </c>
      <c r="K6934" s="57">
        <v>159479100</v>
      </c>
      <c r="L6934" s="30"/>
      <c r="M6934" s="30"/>
      <c r="N6934" s="30"/>
      <c r="O6934" s="30"/>
      <c r="P6934" s="30"/>
      <c r="Q6934" s="30" t="s">
        <v>33518</v>
      </c>
      <c r="R6934" s="30"/>
      <c r="S6934" s="30"/>
      <c r="T6934" s="30"/>
      <c r="U6934" s="30"/>
      <c r="V6934" s="30" t="s">
        <v>1428</v>
      </c>
    </row>
    <row r="6935" spans="1:22" ht="15" customHeight="1">
      <c r="A6935" s="30">
        <v>132101</v>
      </c>
      <c r="B6935" s="30" t="s">
        <v>34069</v>
      </c>
      <c r="C6935" s="30"/>
      <c r="D6935" s="30" t="s">
        <v>34069</v>
      </c>
      <c r="E6935" s="30" t="s">
        <v>34070</v>
      </c>
      <c r="F6935" s="30" t="s">
        <v>1454</v>
      </c>
      <c r="G6935" s="30" t="s">
        <v>20879</v>
      </c>
      <c r="H6935" s="30" t="s">
        <v>1367</v>
      </c>
      <c r="I6935" s="30">
        <v>36500097</v>
      </c>
      <c r="J6935" s="30" t="s">
        <v>34071</v>
      </c>
      <c r="K6935" s="57">
        <v>37277980085</v>
      </c>
      <c r="L6935" s="30"/>
      <c r="M6935" s="30"/>
      <c r="N6935" s="30"/>
      <c r="O6935" s="30"/>
      <c r="P6935" s="30"/>
      <c r="Q6935" s="30" t="s">
        <v>34072</v>
      </c>
      <c r="R6935" s="30"/>
      <c r="S6935" s="30"/>
      <c r="T6935" s="30"/>
      <c r="U6935" s="30"/>
      <c r="V6935" s="30" t="s">
        <v>1444</v>
      </c>
    </row>
    <row r="6936" spans="1:22" ht="15" customHeight="1">
      <c r="A6936" s="30">
        <v>132201</v>
      </c>
      <c r="B6936" s="30" t="s">
        <v>34073</v>
      </c>
      <c r="C6936" s="30"/>
      <c r="D6936" s="30" t="s">
        <v>34073</v>
      </c>
      <c r="E6936" s="30" t="s">
        <v>34074</v>
      </c>
      <c r="F6936" s="30" t="s">
        <v>2359</v>
      </c>
      <c r="G6936" s="30" t="s">
        <v>2360</v>
      </c>
      <c r="H6936" s="30" t="s">
        <v>1363</v>
      </c>
      <c r="I6936" s="30">
        <v>74523320</v>
      </c>
      <c r="J6936" s="30" t="s">
        <v>34075</v>
      </c>
      <c r="K6936" s="57">
        <v>200373498</v>
      </c>
      <c r="L6936" s="30"/>
      <c r="M6936" s="30"/>
      <c r="N6936" s="30"/>
      <c r="O6936" s="30"/>
      <c r="P6936" s="30"/>
      <c r="Q6936" s="30" t="s">
        <v>34076</v>
      </c>
      <c r="R6936" s="30"/>
      <c r="S6936" s="30" t="s">
        <v>34077</v>
      </c>
      <c r="T6936" s="30"/>
      <c r="U6936" s="30"/>
      <c r="V6936" s="30" t="s">
        <v>1444</v>
      </c>
    </row>
    <row r="6937" spans="1:22" ht="15" customHeight="1">
      <c r="A6937" s="30">
        <v>132301</v>
      </c>
      <c r="B6937" s="30" t="s">
        <v>34078</v>
      </c>
      <c r="C6937" s="30"/>
      <c r="D6937" s="30" t="s">
        <v>34078</v>
      </c>
      <c r="E6937" s="30" t="s">
        <v>22304</v>
      </c>
      <c r="F6937" s="30" t="s">
        <v>1454</v>
      </c>
      <c r="G6937" s="30" t="s">
        <v>2054</v>
      </c>
      <c r="H6937" s="30" t="s">
        <v>1352</v>
      </c>
      <c r="I6937" s="30">
        <v>40020045</v>
      </c>
      <c r="J6937" s="30" t="s">
        <v>34079</v>
      </c>
      <c r="K6937" s="57">
        <v>215190624</v>
      </c>
      <c r="L6937" s="30"/>
      <c r="M6937" s="30"/>
      <c r="N6937" s="30"/>
      <c r="O6937" s="30"/>
      <c r="P6937" s="30"/>
      <c r="Q6937" s="30" t="s">
        <v>34080</v>
      </c>
      <c r="R6937" s="30"/>
      <c r="S6937" s="30" t="s">
        <v>34081</v>
      </c>
      <c r="T6937" s="30"/>
      <c r="U6937" s="30"/>
      <c r="V6937" s="30" t="s">
        <v>1444</v>
      </c>
    </row>
    <row r="6938" spans="1:22" ht="15" customHeight="1">
      <c r="A6938" s="30">
        <v>132501</v>
      </c>
      <c r="B6938" s="30" t="s">
        <v>34082</v>
      </c>
      <c r="C6938" s="30"/>
      <c r="D6938" s="30" t="s">
        <v>34082</v>
      </c>
      <c r="E6938" s="30" t="s">
        <v>34083</v>
      </c>
      <c r="F6938" s="30" t="s">
        <v>23698</v>
      </c>
      <c r="G6938" s="30" t="s">
        <v>1796</v>
      </c>
      <c r="H6938" s="30" t="s">
        <v>1385</v>
      </c>
      <c r="I6938" s="30">
        <v>59078310</v>
      </c>
      <c r="J6938" s="30" t="s">
        <v>34084</v>
      </c>
      <c r="K6938" s="57">
        <v>202614867</v>
      </c>
      <c r="L6938" s="30"/>
      <c r="M6938" s="30"/>
      <c r="N6938" s="30"/>
      <c r="O6938" s="30"/>
      <c r="P6938" s="30"/>
      <c r="Q6938" s="30" t="s">
        <v>34085</v>
      </c>
      <c r="R6938" s="30"/>
      <c r="S6938" s="30" t="s">
        <v>34086</v>
      </c>
      <c r="T6938" s="30"/>
      <c r="U6938" s="30"/>
      <c r="V6938" s="30" t="s">
        <v>1444</v>
      </c>
    </row>
    <row r="6939" spans="1:22" ht="15" customHeight="1">
      <c r="A6939" s="30">
        <v>132601</v>
      </c>
      <c r="B6939" s="30" t="s">
        <v>34087</v>
      </c>
      <c r="C6939" s="30"/>
      <c r="D6939" s="30" t="s">
        <v>34087</v>
      </c>
      <c r="E6939" s="30" t="s">
        <v>16485</v>
      </c>
      <c r="F6939" s="30" t="s">
        <v>1454</v>
      </c>
      <c r="G6939" s="30" t="s">
        <v>25667</v>
      </c>
      <c r="H6939" s="30" t="s">
        <v>1381</v>
      </c>
      <c r="I6939" s="30">
        <v>86200000</v>
      </c>
      <c r="J6939" s="30" t="s">
        <v>34088</v>
      </c>
      <c r="K6939" s="57">
        <v>9087879191</v>
      </c>
      <c r="L6939" s="30"/>
      <c r="M6939" s="30"/>
      <c r="N6939" s="30"/>
      <c r="O6939" s="30"/>
      <c r="P6939" s="30"/>
      <c r="Q6939" s="30" t="s">
        <v>34089</v>
      </c>
      <c r="R6939" s="30"/>
      <c r="S6939" s="30" t="s">
        <v>4437</v>
      </c>
      <c r="T6939" s="30"/>
      <c r="U6939" s="30"/>
      <c r="V6939" s="30" t="s">
        <v>1428</v>
      </c>
    </row>
    <row r="6940" spans="1:22" ht="15" customHeight="1">
      <c r="A6940" s="30">
        <v>132701</v>
      </c>
      <c r="B6940" s="30" t="s">
        <v>34090</v>
      </c>
      <c r="C6940" s="30"/>
      <c r="D6940" s="30" t="s">
        <v>34090</v>
      </c>
      <c r="E6940" s="30" t="s">
        <v>2715</v>
      </c>
      <c r="F6940" s="30" t="s">
        <v>34091</v>
      </c>
      <c r="G6940" s="30" t="s">
        <v>34092</v>
      </c>
      <c r="H6940" s="30" t="s">
        <v>1365</v>
      </c>
      <c r="I6940" s="30">
        <v>65418000</v>
      </c>
      <c r="J6940" s="30" t="s">
        <v>34093</v>
      </c>
      <c r="K6940" s="57">
        <v>128337184</v>
      </c>
      <c r="L6940" s="30"/>
      <c r="M6940" s="30"/>
      <c r="N6940" s="30"/>
      <c r="O6940" s="30"/>
      <c r="P6940" s="30"/>
      <c r="Q6940" s="30" t="s">
        <v>34094</v>
      </c>
      <c r="R6940" s="30"/>
      <c r="S6940" s="30" t="s">
        <v>34095</v>
      </c>
      <c r="T6940" s="30"/>
      <c r="U6940" s="30"/>
      <c r="V6940" s="30" t="s">
        <v>1428</v>
      </c>
    </row>
    <row r="6941" spans="1:22" ht="15" customHeight="1">
      <c r="A6941" s="30">
        <v>132801</v>
      </c>
      <c r="B6941" s="30" t="s">
        <v>34096</v>
      </c>
      <c r="C6941" s="30"/>
      <c r="D6941" s="30" t="s">
        <v>34096</v>
      </c>
      <c r="E6941" s="30" t="s">
        <v>31207</v>
      </c>
      <c r="F6941" s="30" t="s">
        <v>1454</v>
      </c>
      <c r="G6941" s="30" t="s">
        <v>6939</v>
      </c>
      <c r="H6941" s="30" t="s">
        <v>1367</v>
      </c>
      <c r="I6941" s="30">
        <v>36013010</v>
      </c>
      <c r="J6941" s="30" t="s">
        <v>34097</v>
      </c>
      <c r="K6941" s="57">
        <v>24074680068</v>
      </c>
      <c r="L6941" s="30"/>
      <c r="M6941" s="30"/>
      <c r="N6941" s="30"/>
      <c r="O6941" s="30"/>
      <c r="P6941" s="30"/>
      <c r="Q6941" s="30" t="s">
        <v>34098</v>
      </c>
      <c r="R6941" s="30"/>
      <c r="S6941" s="30" t="s">
        <v>34099</v>
      </c>
      <c r="T6941" s="30"/>
      <c r="U6941" s="30"/>
      <c r="V6941" s="30" t="s">
        <v>1444</v>
      </c>
    </row>
    <row r="6942" spans="1:22" ht="15" customHeight="1">
      <c r="A6942" s="30">
        <v>132901</v>
      </c>
      <c r="B6942" s="30" t="s">
        <v>34100</v>
      </c>
      <c r="C6942" s="30"/>
      <c r="D6942" s="30" t="s">
        <v>34100</v>
      </c>
      <c r="E6942" s="30" t="s">
        <v>21932</v>
      </c>
      <c r="F6942" s="30" t="s">
        <v>2744</v>
      </c>
      <c r="G6942" s="30" t="s">
        <v>2360</v>
      </c>
      <c r="H6942" s="30" t="s">
        <v>1363</v>
      </c>
      <c r="I6942" s="30">
        <v>74043010</v>
      </c>
      <c r="J6942" s="30" t="s">
        <v>34101</v>
      </c>
      <c r="K6942" s="57">
        <v>107292939</v>
      </c>
      <c r="L6942" s="30"/>
      <c r="M6942" s="30"/>
      <c r="N6942" s="30"/>
      <c r="O6942" s="30"/>
      <c r="P6942" s="30"/>
      <c r="Q6942" s="30" t="s">
        <v>34102</v>
      </c>
      <c r="R6942" s="30"/>
      <c r="S6942" s="30"/>
      <c r="T6942" s="30"/>
      <c r="U6942" s="30"/>
      <c r="V6942" s="30" t="s">
        <v>1444</v>
      </c>
    </row>
    <row r="6943" spans="1:22" ht="15" customHeight="1">
      <c r="A6943" s="37">
        <v>133001</v>
      </c>
      <c r="B6943" s="37" t="s">
        <v>34103</v>
      </c>
      <c r="C6943" s="37"/>
      <c r="D6943" s="37" t="s">
        <v>34103</v>
      </c>
      <c r="E6943" s="37" t="s">
        <v>34104</v>
      </c>
      <c r="F6943" s="37" t="s">
        <v>26710</v>
      </c>
      <c r="G6943" s="37" t="s">
        <v>1422</v>
      </c>
      <c r="H6943" s="37" t="s">
        <v>1397</v>
      </c>
      <c r="I6943" s="37">
        <v>1543001</v>
      </c>
      <c r="J6943" s="37" t="s">
        <v>34105</v>
      </c>
      <c r="K6943" s="58">
        <v>151184243118</v>
      </c>
      <c r="L6943" s="37"/>
      <c r="M6943" s="37"/>
      <c r="N6943" s="37"/>
      <c r="O6943" s="37"/>
      <c r="P6943" s="37"/>
      <c r="Q6943" s="37" t="s">
        <v>34106</v>
      </c>
      <c r="R6943" s="37"/>
      <c r="S6943" s="37" t="s">
        <v>34107</v>
      </c>
      <c r="T6943" s="37"/>
      <c r="U6943" s="37"/>
      <c r="V6943" s="26" t="s">
        <v>202</v>
      </c>
    </row>
    <row r="6944" spans="1:22" ht="15" customHeight="1">
      <c r="A6944" s="30">
        <v>133201</v>
      </c>
      <c r="B6944" s="30" t="s">
        <v>34108</v>
      </c>
      <c r="C6944" s="30"/>
      <c r="D6944" s="30" t="s">
        <v>34108</v>
      </c>
      <c r="E6944" s="30" t="s">
        <v>34109</v>
      </c>
      <c r="F6944" s="30" t="s">
        <v>1454</v>
      </c>
      <c r="G6944" s="30" t="s">
        <v>18184</v>
      </c>
      <c r="H6944" s="30" t="s">
        <v>1352</v>
      </c>
      <c r="I6944" s="30">
        <v>45745000</v>
      </c>
      <c r="J6944" s="30" t="s">
        <v>34110</v>
      </c>
      <c r="K6944" s="57">
        <v>207277357</v>
      </c>
      <c r="L6944" s="30"/>
      <c r="M6944" s="30"/>
      <c r="N6944" s="30"/>
      <c r="O6944" s="30"/>
      <c r="P6944" s="30"/>
      <c r="Q6944" s="30" t="s">
        <v>34111</v>
      </c>
      <c r="R6944" s="30"/>
      <c r="S6944" s="30" t="s">
        <v>34112</v>
      </c>
      <c r="T6944" s="30"/>
      <c r="U6944" s="30"/>
      <c r="V6944" s="30" t="s">
        <v>1444</v>
      </c>
    </row>
    <row r="6945" spans="1:22" ht="15" customHeight="1">
      <c r="A6945" s="30">
        <v>133301</v>
      </c>
      <c r="B6945" s="30" t="s">
        <v>34113</v>
      </c>
      <c r="C6945" s="30"/>
      <c r="D6945" s="30" t="s">
        <v>34113</v>
      </c>
      <c r="E6945" s="30" t="s">
        <v>11054</v>
      </c>
      <c r="F6945" s="30" t="s">
        <v>34114</v>
      </c>
      <c r="G6945" s="30" t="s">
        <v>3978</v>
      </c>
      <c r="H6945" s="30" t="s">
        <v>1397</v>
      </c>
      <c r="I6945" s="30">
        <v>9280701</v>
      </c>
      <c r="J6945" s="30" t="s">
        <v>34115</v>
      </c>
      <c r="K6945" s="57">
        <v>135280757110</v>
      </c>
      <c r="L6945" s="30"/>
      <c r="M6945" s="30"/>
      <c r="N6945" s="30"/>
      <c r="O6945" s="30"/>
      <c r="P6945" s="30"/>
      <c r="Q6945" s="30" t="s">
        <v>34116</v>
      </c>
      <c r="R6945" s="30"/>
      <c r="S6945" s="30" t="s">
        <v>4437</v>
      </c>
      <c r="T6945" s="30"/>
      <c r="U6945" s="30"/>
      <c r="V6945" s="30" t="s">
        <v>1444</v>
      </c>
    </row>
    <row r="6946" spans="1:22" ht="15" customHeight="1">
      <c r="A6946" s="30">
        <v>133401</v>
      </c>
      <c r="B6946" s="30" t="s">
        <v>34117</v>
      </c>
      <c r="C6946" s="30"/>
      <c r="D6946" s="30" t="s">
        <v>34117</v>
      </c>
      <c r="E6946" s="30" t="s">
        <v>34118</v>
      </c>
      <c r="F6946" s="30" t="s">
        <v>34119</v>
      </c>
      <c r="G6946" s="30" t="s">
        <v>3345</v>
      </c>
      <c r="H6946" s="30" t="s">
        <v>1375</v>
      </c>
      <c r="I6946" s="30">
        <v>58807320</v>
      </c>
      <c r="J6946" s="30" t="s">
        <v>34120</v>
      </c>
      <c r="K6946" s="57">
        <v>161231411</v>
      </c>
      <c r="L6946" s="30"/>
      <c r="M6946" s="30"/>
      <c r="N6946" s="30"/>
      <c r="O6946" s="30"/>
      <c r="P6946" s="30"/>
      <c r="Q6946" s="30" t="s">
        <v>34121</v>
      </c>
      <c r="R6946" s="30"/>
      <c r="S6946" s="30" t="s">
        <v>34122</v>
      </c>
      <c r="T6946" s="30"/>
      <c r="U6946" s="30"/>
      <c r="V6946" s="30" t="s">
        <v>1444</v>
      </c>
    </row>
    <row r="6947" spans="1:22" ht="15" customHeight="1">
      <c r="A6947" s="30">
        <v>133501</v>
      </c>
      <c r="B6947" s="30" t="s">
        <v>34123</v>
      </c>
      <c r="C6947" s="30"/>
      <c r="D6947" s="30" t="s">
        <v>34123</v>
      </c>
      <c r="E6947" s="30" t="s">
        <v>34124</v>
      </c>
      <c r="F6947" s="30" t="s">
        <v>1454</v>
      </c>
      <c r="G6947" s="30" t="s">
        <v>9717</v>
      </c>
      <c r="H6947" s="30" t="s">
        <v>1375</v>
      </c>
      <c r="I6947" s="30">
        <v>58884000</v>
      </c>
      <c r="J6947" s="30" t="s">
        <v>34125</v>
      </c>
      <c r="K6947" s="57">
        <v>161358241</v>
      </c>
      <c r="L6947" s="30"/>
      <c r="M6947" s="30"/>
      <c r="N6947" s="30"/>
      <c r="O6947" s="30"/>
      <c r="P6947" s="30"/>
      <c r="Q6947" s="30" t="s">
        <v>20808</v>
      </c>
      <c r="R6947" s="30"/>
      <c r="S6947" s="30" t="s">
        <v>34126</v>
      </c>
      <c r="T6947" s="30"/>
      <c r="U6947" s="30"/>
      <c r="V6947" s="30" t="s">
        <v>1444</v>
      </c>
    </row>
    <row r="6948" spans="1:22" ht="15" customHeight="1">
      <c r="A6948" s="30">
        <v>133601</v>
      </c>
      <c r="B6948" s="30" t="s">
        <v>34127</v>
      </c>
      <c r="C6948" s="30"/>
      <c r="D6948" s="30" t="s">
        <v>34127</v>
      </c>
      <c r="E6948" s="30" t="s">
        <v>34128</v>
      </c>
      <c r="F6948" s="30" t="s">
        <v>1454</v>
      </c>
      <c r="G6948" s="30" t="s">
        <v>21680</v>
      </c>
      <c r="H6948" s="30" t="s">
        <v>1363</v>
      </c>
      <c r="I6948" s="30">
        <v>75800014</v>
      </c>
      <c r="J6948" s="30" t="s">
        <v>34129</v>
      </c>
      <c r="K6948" s="57">
        <v>104617802</v>
      </c>
      <c r="L6948" s="30"/>
      <c r="M6948" s="30"/>
      <c r="N6948" s="30"/>
      <c r="O6948" s="30"/>
      <c r="P6948" s="30"/>
      <c r="Q6948" s="30" t="s">
        <v>34130</v>
      </c>
      <c r="R6948" s="30"/>
      <c r="S6948" s="30" t="s">
        <v>34131</v>
      </c>
      <c r="T6948" s="30"/>
      <c r="U6948" s="30"/>
      <c r="V6948" s="30" t="s">
        <v>1444</v>
      </c>
    </row>
    <row r="6949" spans="1:22" ht="15" customHeight="1">
      <c r="A6949" s="30">
        <v>133701</v>
      </c>
      <c r="B6949" s="30" t="s">
        <v>34132</v>
      </c>
      <c r="C6949" s="30"/>
      <c r="D6949" s="30" t="s">
        <v>34132</v>
      </c>
      <c r="E6949" s="30" t="s">
        <v>33281</v>
      </c>
      <c r="F6949" s="30" t="s">
        <v>34133</v>
      </c>
      <c r="G6949" s="30" t="s">
        <v>2054</v>
      </c>
      <c r="H6949" s="30" t="s">
        <v>1352</v>
      </c>
      <c r="I6949" s="30">
        <v>41150000</v>
      </c>
      <c r="J6949" s="30" t="s">
        <v>34134</v>
      </c>
      <c r="K6949" s="57">
        <v>182641927</v>
      </c>
      <c r="L6949" s="30"/>
      <c r="M6949" s="30"/>
      <c r="N6949" s="30"/>
      <c r="O6949" s="30"/>
      <c r="P6949" s="30"/>
      <c r="Q6949" s="30" t="s">
        <v>34135</v>
      </c>
      <c r="R6949" s="30"/>
      <c r="S6949" s="30" t="s">
        <v>32718</v>
      </c>
      <c r="T6949" s="30"/>
      <c r="U6949" s="30"/>
      <c r="V6949" s="30" t="s">
        <v>1444</v>
      </c>
    </row>
    <row r="6950" spans="1:22" ht="15" customHeight="1">
      <c r="A6950" s="37">
        <v>133801</v>
      </c>
      <c r="B6950" s="37" t="s">
        <v>34136</v>
      </c>
      <c r="C6950" s="37"/>
      <c r="D6950" s="37" t="s">
        <v>34136</v>
      </c>
      <c r="E6950" s="37" t="s">
        <v>22304</v>
      </c>
      <c r="F6950" s="37" t="s">
        <v>1454</v>
      </c>
      <c r="G6950" s="37" t="s">
        <v>4318</v>
      </c>
      <c r="H6950" s="37" t="s">
        <v>1387</v>
      </c>
      <c r="I6950" s="37">
        <v>76964</v>
      </c>
      <c r="J6950" s="37" t="s">
        <v>34137</v>
      </c>
      <c r="K6950" s="58"/>
      <c r="L6950" s="37"/>
      <c r="M6950" s="37"/>
      <c r="N6950" s="37"/>
      <c r="O6950" s="37"/>
      <c r="P6950" s="37"/>
      <c r="Q6950" s="37" t="s">
        <v>34138</v>
      </c>
      <c r="R6950" s="37"/>
      <c r="S6950" s="37" t="s">
        <v>34139</v>
      </c>
      <c r="T6950" s="37"/>
      <c r="U6950" s="37"/>
      <c r="V6950" s="26" t="s">
        <v>202</v>
      </c>
    </row>
    <row r="6951" spans="1:22" ht="15" customHeight="1">
      <c r="A6951" s="30">
        <v>133901</v>
      </c>
      <c r="B6951" s="30" t="s">
        <v>34140</v>
      </c>
      <c r="C6951" s="30"/>
      <c r="D6951" s="30" t="s">
        <v>34140</v>
      </c>
      <c r="E6951" s="30" t="s">
        <v>34141</v>
      </c>
      <c r="F6951" s="30" t="s">
        <v>14784</v>
      </c>
      <c r="G6951" s="30" t="s">
        <v>2054</v>
      </c>
      <c r="H6951" s="30" t="s">
        <v>1352</v>
      </c>
      <c r="I6951" s="30">
        <v>41905001</v>
      </c>
      <c r="J6951" s="30" t="s">
        <v>34142</v>
      </c>
      <c r="K6951" s="57">
        <v>65006844</v>
      </c>
      <c r="L6951" s="30"/>
      <c r="M6951" s="30"/>
      <c r="N6951" s="30"/>
      <c r="O6951" s="30"/>
      <c r="P6951" s="30"/>
      <c r="Q6951" s="30" t="s">
        <v>34143</v>
      </c>
      <c r="R6951" s="30"/>
      <c r="S6951" s="30"/>
      <c r="T6951" s="30"/>
      <c r="U6951" s="30"/>
      <c r="V6951" s="30" t="s">
        <v>1444</v>
      </c>
    </row>
    <row r="6952" spans="1:22" ht="15" customHeight="1">
      <c r="A6952" s="37">
        <v>134001</v>
      </c>
      <c r="B6952" s="37" t="s">
        <v>34144</v>
      </c>
      <c r="C6952" s="37"/>
      <c r="D6952" s="37" t="s">
        <v>34144</v>
      </c>
      <c r="E6952" s="37" t="s">
        <v>34145</v>
      </c>
      <c r="F6952" s="37" t="s">
        <v>2189</v>
      </c>
      <c r="G6952" s="37" t="s">
        <v>2190</v>
      </c>
      <c r="H6952" s="37" t="s">
        <v>1350</v>
      </c>
      <c r="I6952" s="37">
        <v>68900030</v>
      </c>
      <c r="J6952" s="37" t="s">
        <v>34146</v>
      </c>
      <c r="K6952" s="58">
        <v>30333377</v>
      </c>
      <c r="L6952" s="37"/>
      <c r="M6952" s="37"/>
      <c r="N6952" s="37"/>
      <c r="O6952" s="37"/>
      <c r="P6952" s="37"/>
      <c r="Q6952" s="37" t="s">
        <v>34147</v>
      </c>
      <c r="R6952" s="37"/>
      <c r="S6952" s="37" t="s">
        <v>34148</v>
      </c>
      <c r="T6952" s="37"/>
      <c r="U6952" s="37"/>
      <c r="V6952" s="26" t="s">
        <v>202</v>
      </c>
    </row>
    <row r="6953" spans="1:22" ht="15" customHeight="1">
      <c r="A6953" s="30">
        <v>134101</v>
      </c>
      <c r="B6953" s="30" t="s">
        <v>34149</v>
      </c>
      <c r="C6953" s="30"/>
      <c r="D6953" s="30" t="s">
        <v>34149</v>
      </c>
      <c r="E6953" s="30" t="s">
        <v>34150</v>
      </c>
      <c r="F6953" s="30" t="s">
        <v>1454</v>
      </c>
      <c r="G6953" s="30" t="s">
        <v>5454</v>
      </c>
      <c r="H6953" s="30" t="s">
        <v>1397</v>
      </c>
      <c r="I6953" s="30">
        <v>8710150</v>
      </c>
      <c r="J6953" s="30" t="s">
        <v>34151</v>
      </c>
      <c r="K6953" s="57">
        <v>454284998110</v>
      </c>
      <c r="L6953" s="30"/>
      <c r="M6953" s="30"/>
      <c r="N6953" s="30"/>
      <c r="O6953" s="30"/>
      <c r="P6953" s="30"/>
      <c r="Q6953" s="30" t="s">
        <v>34152</v>
      </c>
      <c r="R6953" s="30"/>
      <c r="S6953" s="30"/>
      <c r="T6953" s="30"/>
      <c r="U6953" s="30"/>
      <c r="V6953" s="30" t="s">
        <v>1444</v>
      </c>
    </row>
    <row r="6954" spans="1:22" ht="15" customHeight="1">
      <c r="A6954" s="30">
        <v>134201</v>
      </c>
      <c r="B6954" s="30" t="s">
        <v>34153</v>
      </c>
      <c r="C6954" s="30"/>
      <c r="D6954" s="30" t="s">
        <v>34153</v>
      </c>
      <c r="E6954" s="30" t="s">
        <v>34154</v>
      </c>
      <c r="F6954" s="30" t="s">
        <v>1454</v>
      </c>
      <c r="G6954" s="30" t="s">
        <v>16681</v>
      </c>
      <c r="H6954" s="30" t="s">
        <v>1397</v>
      </c>
      <c r="I6954" s="30">
        <v>15105000</v>
      </c>
      <c r="J6954" s="30" t="s">
        <v>34155</v>
      </c>
      <c r="K6954" s="57">
        <v>556049880119</v>
      </c>
      <c r="L6954" s="30"/>
      <c r="M6954" s="30"/>
      <c r="N6954" s="30"/>
      <c r="O6954" s="30"/>
      <c r="P6954" s="30"/>
      <c r="Q6954" s="30" t="s">
        <v>34156</v>
      </c>
      <c r="R6954" s="30"/>
      <c r="S6954" s="30"/>
      <c r="T6954" s="30"/>
      <c r="U6954" s="30"/>
      <c r="V6954" s="30" t="s">
        <v>1444</v>
      </c>
    </row>
    <row r="6955" spans="1:22" ht="15" customHeight="1">
      <c r="A6955" s="30">
        <v>134301</v>
      </c>
      <c r="B6955" s="30" t="s">
        <v>34157</v>
      </c>
      <c r="C6955" s="30"/>
      <c r="D6955" s="30" t="s">
        <v>34157</v>
      </c>
      <c r="E6955" s="30" t="s">
        <v>34158</v>
      </c>
      <c r="F6955" s="30" t="s">
        <v>7938</v>
      </c>
      <c r="G6955" s="30" t="s">
        <v>3345</v>
      </c>
      <c r="H6955" s="30" t="s">
        <v>1375</v>
      </c>
      <c r="I6955" s="30">
        <v>58807320</v>
      </c>
      <c r="J6955" s="30" t="s">
        <v>34159</v>
      </c>
      <c r="K6955" s="57">
        <v>165016612</v>
      </c>
      <c r="L6955" s="30"/>
      <c r="M6955" s="30"/>
      <c r="N6955" s="30"/>
      <c r="O6955" s="30"/>
      <c r="P6955" s="30"/>
      <c r="Q6955" s="30" t="s">
        <v>34160</v>
      </c>
      <c r="R6955" s="30"/>
      <c r="S6955" s="30" t="s">
        <v>34161</v>
      </c>
      <c r="T6955" s="30"/>
      <c r="U6955" s="30"/>
      <c r="V6955" s="30" t="s">
        <v>1444</v>
      </c>
    </row>
    <row r="6956" spans="1:22" ht="15" customHeight="1">
      <c r="A6956" s="30">
        <v>134401</v>
      </c>
      <c r="B6956" s="30" t="s">
        <v>34162</v>
      </c>
      <c r="C6956" s="30"/>
      <c r="D6956" s="30" t="s">
        <v>34162</v>
      </c>
      <c r="E6956" s="30" t="s">
        <v>9629</v>
      </c>
      <c r="F6956" s="30" t="s">
        <v>1454</v>
      </c>
      <c r="G6956" s="30" t="s">
        <v>1552</v>
      </c>
      <c r="H6956" s="30" t="s">
        <v>1352</v>
      </c>
      <c r="I6956" s="30">
        <v>45985158</v>
      </c>
      <c r="J6956" s="30" t="s">
        <v>34163</v>
      </c>
      <c r="K6956" s="57">
        <v>221254798</v>
      </c>
      <c r="L6956" s="30"/>
      <c r="M6956" s="30"/>
      <c r="N6956" s="30"/>
      <c r="O6956" s="30"/>
      <c r="P6956" s="30"/>
      <c r="Q6956" s="30" t="s">
        <v>20828</v>
      </c>
      <c r="R6956" s="30"/>
      <c r="S6956" s="30" t="s">
        <v>34164</v>
      </c>
      <c r="T6956" s="30"/>
      <c r="U6956" s="30"/>
      <c r="V6956" s="30" t="s">
        <v>1444</v>
      </c>
    </row>
    <row r="6957" spans="1:22" ht="15" customHeight="1">
      <c r="A6957" s="37">
        <v>134501</v>
      </c>
      <c r="B6957" s="37" t="s">
        <v>34165</v>
      </c>
      <c r="C6957" s="37"/>
      <c r="D6957" s="37" t="s">
        <v>34165</v>
      </c>
      <c r="E6957" s="37" t="s">
        <v>34166</v>
      </c>
      <c r="F6957" s="37" t="s">
        <v>3063</v>
      </c>
      <c r="G6957" s="37" t="s">
        <v>6928</v>
      </c>
      <c r="H6957" s="37" t="s">
        <v>1358</v>
      </c>
      <c r="I6957" s="37">
        <v>29145910</v>
      </c>
      <c r="J6957" s="37" t="s">
        <v>34167</v>
      </c>
      <c r="K6957" s="58">
        <v>84296720</v>
      </c>
      <c r="L6957" s="37"/>
      <c r="M6957" s="37"/>
      <c r="N6957" s="37"/>
      <c r="O6957" s="37"/>
      <c r="P6957" s="37"/>
      <c r="Q6957" s="37" t="s">
        <v>34168</v>
      </c>
      <c r="R6957" s="37"/>
      <c r="S6957" s="37" t="s">
        <v>34169</v>
      </c>
      <c r="T6957" s="37"/>
      <c r="U6957" s="37"/>
      <c r="V6957" s="26" t="s">
        <v>202</v>
      </c>
    </row>
    <row r="6958" spans="1:22" ht="15" customHeight="1">
      <c r="A6958" s="37">
        <v>134601</v>
      </c>
      <c r="B6958" s="37" t="s">
        <v>34170</v>
      </c>
      <c r="C6958" s="37"/>
      <c r="D6958" s="37" t="s">
        <v>34170</v>
      </c>
      <c r="E6958" s="37" t="s">
        <v>34171</v>
      </c>
      <c r="F6958" s="37" t="s">
        <v>1454</v>
      </c>
      <c r="G6958" s="37" t="s">
        <v>10735</v>
      </c>
      <c r="H6958" s="37" t="s">
        <v>1358</v>
      </c>
      <c r="I6958" s="37">
        <v>29300018</v>
      </c>
      <c r="J6958" s="37" t="s">
        <v>34172</v>
      </c>
      <c r="K6958" s="58">
        <v>84385855</v>
      </c>
      <c r="L6958" s="37"/>
      <c r="M6958" s="37"/>
      <c r="N6958" s="37"/>
      <c r="O6958" s="37"/>
      <c r="P6958" s="37"/>
      <c r="Q6958" s="37" t="s">
        <v>34168</v>
      </c>
      <c r="R6958" s="37"/>
      <c r="S6958" s="37" t="s">
        <v>34169</v>
      </c>
      <c r="T6958" s="37"/>
      <c r="U6958" s="37"/>
      <c r="V6958" s="26" t="s">
        <v>202</v>
      </c>
    </row>
    <row r="6959" spans="1:22" ht="15" customHeight="1">
      <c r="A6959" s="30">
        <v>134701</v>
      </c>
      <c r="B6959" s="30" t="s">
        <v>34173</v>
      </c>
      <c r="C6959" s="30"/>
      <c r="D6959" s="30" t="s">
        <v>34173</v>
      </c>
      <c r="E6959" s="30" t="s">
        <v>34174</v>
      </c>
      <c r="F6959" s="30" t="s">
        <v>2295</v>
      </c>
      <c r="G6959" s="30" t="s">
        <v>2054</v>
      </c>
      <c r="H6959" s="30" t="s">
        <v>1352</v>
      </c>
      <c r="I6959" s="30">
        <v>40800010</v>
      </c>
      <c r="J6959" s="30" t="s">
        <v>34175</v>
      </c>
      <c r="K6959" s="57">
        <v>197672138</v>
      </c>
      <c r="L6959" s="30"/>
      <c r="M6959" s="30"/>
      <c r="N6959" s="30"/>
      <c r="O6959" s="30"/>
      <c r="P6959" s="30"/>
      <c r="Q6959" s="30" t="s">
        <v>34176</v>
      </c>
      <c r="R6959" s="30"/>
      <c r="S6959" s="30" t="s">
        <v>32718</v>
      </c>
      <c r="T6959" s="30"/>
      <c r="U6959" s="30"/>
      <c r="V6959" s="30" t="s">
        <v>1444</v>
      </c>
    </row>
    <row r="6960" spans="1:22" ht="15" customHeight="1">
      <c r="A6960" s="30">
        <v>134801</v>
      </c>
      <c r="B6960" s="30" t="s">
        <v>34177</v>
      </c>
      <c r="C6960" s="30"/>
      <c r="D6960" s="30" t="s">
        <v>34177</v>
      </c>
      <c r="E6960" s="30" t="s">
        <v>31660</v>
      </c>
      <c r="F6960" s="30" t="s">
        <v>2744</v>
      </c>
      <c r="G6960" s="30" t="s">
        <v>2011</v>
      </c>
      <c r="H6960" s="30" t="s">
        <v>1363</v>
      </c>
      <c r="I6960" s="30">
        <v>75901040</v>
      </c>
      <c r="J6960" s="30" t="s">
        <v>34178</v>
      </c>
      <c r="K6960" s="57">
        <v>107536510</v>
      </c>
      <c r="L6960" s="30"/>
      <c r="M6960" s="30"/>
      <c r="N6960" s="30"/>
      <c r="O6960" s="30"/>
      <c r="P6960" s="30"/>
      <c r="Q6960" s="30" t="s">
        <v>33073</v>
      </c>
      <c r="R6960" s="30"/>
      <c r="S6960" s="30" t="s">
        <v>33034</v>
      </c>
      <c r="T6960" s="30"/>
      <c r="U6960" s="30"/>
      <c r="V6960" s="30" t="s">
        <v>1444</v>
      </c>
    </row>
    <row r="6961" spans="1:22" ht="15" customHeight="1">
      <c r="A6961" s="37">
        <v>134901</v>
      </c>
      <c r="B6961" s="37" t="s">
        <v>34179</v>
      </c>
      <c r="C6961" s="37"/>
      <c r="D6961" s="37" t="s">
        <v>34179</v>
      </c>
      <c r="E6961" s="37" t="s">
        <v>12629</v>
      </c>
      <c r="F6961" s="37" t="s">
        <v>34180</v>
      </c>
      <c r="G6961" s="37" t="s">
        <v>1671</v>
      </c>
      <c r="H6961" s="37" t="s">
        <v>1397</v>
      </c>
      <c r="I6961" s="37">
        <v>7064070</v>
      </c>
      <c r="J6961" s="37" t="s">
        <v>34181</v>
      </c>
      <c r="K6961" s="58">
        <v>127807411115</v>
      </c>
      <c r="L6961" s="37"/>
      <c r="M6961" s="37"/>
      <c r="N6961" s="37"/>
      <c r="O6961" s="37"/>
      <c r="P6961" s="37"/>
      <c r="Q6961" s="37" t="s">
        <v>34182</v>
      </c>
      <c r="R6961" s="37"/>
      <c r="S6961" s="37" t="s">
        <v>34183</v>
      </c>
      <c r="T6961" s="37"/>
      <c r="U6961" s="37"/>
      <c r="V6961" s="26" t="s">
        <v>202</v>
      </c>
    </row>
    <row r="6962" spans="1:22" ht="15" customHeight="1">
      <c r="A6962" s="30">
        <v>135001</v>
      </c>
      <c r="B6962" s="30" t="s">
        <v>34184</v>
      </c>
      <c r="C6962" s="30"/>
      <c r="D6962" s="30" t="s">
        <v>34184</v>
      </c>
      <c r="E6962" s="30" t="s">
        <v>34185</v>
      </c>
      <c r="F6962" s="30" t="s">
        <v>34186</v>
      </c>
      <c r="G6962" s="30" t="s">
        <v>3516</v>
      </c>
      <c r="H6962" s="30" t="s">
        <v>1358</v>
      </c>
      <c r="I6962" s="30">
        <v>29122725</v>
      </c>
      <c r="J6962" s="30" t="s">
        <v>34187</v>
      </c>
      <c r="K6962" s="57">
        <v>82348669</v>
      </c>
      <c r="L6962" s="30"/>
      <c r="M6962" s="30"/>
      <c r="N6962" s="30"/>
      <c r="O6962" s="30"/>
      <c r="P6962" s="30"/>
      <c r="Q6962" s="30" t="s">
        <v>34188</v>
      </c>
      <c r="R6962" s="30"/>
      <c r="S6962" s="30" t="s">
        <v>34189</v>
      </c>
      <c r="T6962" s="30"/>
      <c r="U6962" s="30"/>
      <c r="V6962" s="30" t="s">
        <v>1444</v>
      </c>
    </row>
    <row r="6963" spans="1:22" ht="15" customHeight="1">
      <c r="A6963" s="30">
        <v>135201</v>
      </c>
      <c r="B6963" s="30" t="s">
        <v>34190</v>
      </c>
      <c r="C6963" s="30"/>
      <c r="D6963" s="30" t="s">
        <v>34190</v>
      </c>
      <c r="E6963" s="30" t="s">
        <v>34191</v>
      </c>
      <c r="F6963" s="30" t="s">
        <v>1454</v>
      </c>
      <c r="G6963" s="30" t="s">
        <v>4264</v>
      </c>
      <c r="H6963" s="30" t="s">
        <v>1373</v>
      </c>
      <c r="I6963" s="30">
        <v>68790000</v>
      </c>
      <c r="J6963" s="30" t="s">
        <v>34192</v>
      </c>
      <c r="K6963" s="57">
        <v>159224578</v>
      </c>
      <c r="L6963" s="30"/>
      <c r="M6963" s="30"/>
      <c r="N6963" s="30"/>
      <c r="O6963" s="30"/>
      <c r="P6963" s="30"/>
      <c r="Q6963" s="30" t="s">
        <v>34193</v>
      </c>
      <c r="R6963" s="30"/>
      <c r="S6963" s="30"/>
      <c r="T6963" s="30"/>
      <c r="U6963" s="30"/>
      <c r="V6963" s="30" t="s">
        <v>1444</v>
      </c>
    </row>
    <row r="6964" spans="1:22" ht="15" customHeight="1">
      <c r="A6964" s="30">
        <v>135301</v>
      </c>
      <c r="B6964" s="30" t="s">
        <v>34194</v>
      </c>
      <c r="C6964" s="30"/>
      <c r="D6964" s="30" t="s">
        <v>34194</v>
      </c>
      <c r="E6964" s="30" t="s">
        <v>34195</v>
      </c>
      <c r="F6964" s="30" t="s">
        <v>1454</v>
      </c>
      <c r="G6964" s="30" t="s">
        <v>5380</v>
      </c>
      <c r="H6964" s="30" t="s">
        <v>1399</v>
      </c>
      <c r="I6964" s="30">
        <v>77700000</v>
      </c>
      <c r="J6964" s="30" t="s">
        <v>34196</v>
      </c>
      <c r="K6964" s="57">
        <v>293969949</v>
      </c>
      <c r="L6964" s="30"/>
      <c r="M6964" s="30"/>
      <c r="N6964" s="30"/>
      <c r="O6964" s="30"/>
      <c r="P6964" s="30"/>
      <c r="Q6964" s="30" t="s">
        <v>34197</v>
      </c>
      <c r="R6964" s="30"/>
      <c r="S6964" s="30"/>
      <c r="T6964" s="30"/>
      <c r="U6964" s="30"/>
      <c r="V6964" s="30" t="s">
        <v>1444</v>
      </c>
    </row>
    <row r="6965" spans="1:22" ht="15" customHeight="1">
      <c r="A6965" s="37">
        <v>135401</v>
      </c>
      <c r="B6965" s="37" t="s">
        <v>34198</v>
      </c>
      <c r="C6965" s="37"/>
      <c r="D6965" s="37" t="s">
        <v>34198</v>
      </c>
      <c r="E6965" s="37" t="s">
        <v>15076</v>
      </c>
      <c r="F6965" s="37" t="s">
        <v>1454</v>
      </c>
      <c r="G6965" s="37" t="s">
        <v>3137</v>
      </c>
      <c r="H6965" s="37" t="s">
        <v>1373</v>
      </c>
      <c r="I6965" s="37">
        <v>68695000</v>
      </c>
      <c r="J6965" s="37" t="s">
        <v>34199</v>
      </c>
      <c r="K6965" s="58">
        <v>153440678</v>
      </c>
      <c r="L6965" s="37"/>
      <c r="M6965" s="37"/>
      <c r="N6965" s="37"/>
      <c r="O6965" s="37"/>
      <c r="P6965" s="37"/>
      <c r="Q6965" s="37" t="s">
        <v>34200</v>
      </c>
      <c r="R6965" s="37"/>
      <c r="S6965" s="37" t="s">
        <v>34201</v>
      </c>
      <c r="T6965" s="37"/>
      <c r="U6965" s="37"/>
      <c r="V6965" s="26" t="s">
        <v>202</v>
      </c>
    </row>
    <row r="6966" spans="1:22" ht="15" customHeight="1">
      <c r="A6966" s="37">
        <v>135501</v>
      </c>
      <c r="B6966" s="37" t="s">
        <v>34202</v>
      </c>
      <c r="C6966" s="37"/>
      <c r="D6966" s="37" t="s">
        <v>34202</v>
      </c>
      <c r="E6966" s="37" t="s">
        <v>34203</v>
      </c>
      <c r="F6966" s="37" t="s">
        <v>1454</v>
      </c>
      <c r="G6966" s="37" t="s">
        <v>1282</v>
      </c>
      <c r="H6966" s="37" t="s">
        <v>1344</v>
      </c>
      <c r="I6966" s="37">
        <v>69980000</v>
      </c>
      <c r="J6966" s="37" t="s">
        <v>34204</v>
      </c>
      <c r="K6966" s="58">
        <v>106069400119</v>
      </c>
      <c r="L6966" s="37"/>
      <c r="M6966" s="37"/>
      <c r="N6966" s="37"/>
      <c r="O6966" s="37"/>
      <c r="P6966" s="37"/>
      <c r="Q6966" s="37" t="s">
        <v>34205</v>
      </c>
      <c r="R6966" s="37"/>
      <c r="S6966" s="37" t="s">
        <v>34206</v>
      </c>
      <c r="T6966" s="37"/>
      <c r="U6966" s="37"/>
      <c r="V6966" s="26" t="s">
        <v>202</v>
      </c>
    </row>
    <row r="6967" spans="1:22" ht="15" customHeight="1">
      <c r="A6967" s="30">
        <v>135601</v>
      </c>
      <c r="B6967" s="30" t="s">
        <v>34207</v>
      </c>
      <c r="C6967" s="30"/>
      <c r="D6967" s="30" t="s">
        <v>34207</v>
      </c>
      <c r="E6967" s="30" t="s">
        <v>34208</v>
      </c>
      <c r="F6967" s="30" t="s">
        <v>34209</v>
      </c>
      <c r="G6967" s="30" t="s">
        <v>1865</v>
      </c>
      <c r="H6967" s="30" t="s">
        <v>1356</v>
      </c>
      <c r="I6967" s="30">
        <v>71070182</v>
      </c>
      <c r="J6967" s="30" t="s">
        <v>34210</v>
      </c>
      <c r="K6967" s="57">
        <v>753096800106</v>
      </c>
      <c r="L6967" s="30"/>
      <c r="M6967" s="30"/>
      <c r="N6967" s="30"/>
      <c r="O6967" s="30"/>
      <c r="P6967" s="30"/>
      <c r="Q6967" s="30" t="s">
        <v>34211</v>
      </c>
      <c r="R6967" s="30"/>
      <c r="S6967" s="30" t="s">
        <v>34212</v>
      </c>
      <c r="T6967" s="30"/>
      <c r="U6967" s="30"/>
      <c r="V6967" s="30" t="s">
        <v>1428</v>
      </c>
    </row>
    <row r="6968" spans="1:22" ht="15" customHeight="1">
      <c r="A6968" s="30">
        <v>135701</v>
      </c>
      <c r="B6968" s="30" t="s">
        <v>34213</v>
      </c>
      <c r="C6968" s="30"/>
      <c r="D6968" s="30" t="s">
        <v>34213</v>
      </c>
      <c r="E6968" s="30" t="s">
        <v>34214</v>
      </c>
      <c r="F6968" s="30" t="s">
        <v>13888</v>
      </c>
      <c r="G6968" s="30" t="s">
        <v>12931</v>
      </c>
      <c r="H6968" s="30" t="s">
        <v>1383</v>
      </c>
      <c r="I6968" s="30">
        <v>25715060</v>
      </c>
      <c r="J6968" s="30" t="s">
        <v>34215</v>
      </c>
      <c r="K6968" s="57">
        <v>12310870</v>
      </c>
      <c r="L6968" s="30"/>
      <c r="M6968" s="30"/>
      <c r="N6968" s="30"/>
      <c r="O6968" s="30"/>
      <c r="P6968" s="30"/>
      <c r="Q6968" s="30" t="s">
        <v>34216</v>
      </c>
      <c r="R6968" s="30"/>
      <c r="S6968" s="30" t="s">
        <v>34217</v>
      </c>
      <c r="T6968" s="30"/>
      <c r="U6968" s="30"/>
      <c r="V6968" s="30" t="s">
        <v>1428</v>
      </c>
    </row>
    <row r="6969" spans="1:22" ht="15" customHeight="1">
      <c r="A6969" s="30">
        <v>135801</v>
      </c>
      <c r="B6969" s="30" t="s">
        <v>34218</v>
      </c>
      <c r="C6969" s="30"/>
      <c r="D6969" s="30" t="s">
        <v>34218</v>
      </c>
      <c r="E6969" s="30" t="s">
        <v>34219</v>
      </c>
      <c r="F6969" s="30" t="s">
        <v>34220</v>
      </c>
      <c r="G6969" s="30" t="s">
        <v>1865</v>
      </c>
      <c r="H6969" s="30" t="s">
        <v>1356</v>
      </c>
      <c r="I6969" s="30">
        <v>72010120</v>
      </c>
      <c r="J6969" s="30" t="s">
        <v>34221</v>
      </c>
      <c r="K6969" s="57">
        <v>790861800150</v>
      </c>
      <c r="L6969" s="30"/>
      <c r="M6969" s="30"/>
      <c r="N6969" s="30"/>
      <c r="O6969" s="30"/>
      <c r="P6969" s="30"/>
      <c r="Q6969" s="30" t="s">
        <v>34222</v>
      </c>
      <c r="R6969" s="30"/>
      <c r="S6969" s="30" t="s">
        <v>34223</v>
      </c>
      <c r="T6969" s="30"/>
      <c r="U6969" s="30"/>
      <c r="V6969" s="30" t="s">
        <v>1444</v>
      </c>
    </row>
    <row r="6970" spans="1:22" ht="15" customHeight="1">
      <c r="A6970" s="30">
        <v>135901</v>
      </c>
      <c r="B6970" s="30" t="s">
        <v>34224</v>
      </c>
      <c r="C6970" s="30"/>
      <c r="D6970" s="30" t="s">
        <v>34224</v>
      </c>
      <c r="E6970" s="30" t="s">
        <v>34225</v>
      </c>
      <c r="F6970" s="30" t="s">
        <v>5418</v>
      </c>
      <c r="G6970" s="30" t="s">
        <v>1422</v>
      </c>
      <c r="H6970" s="30" t="s">
        <v>1397</v>
      </c>
      <c r="I6970" s="30">
        <v>2201000</v>
      </c>
      <c r="J6970" s="30" t="s">
        <v>34226</v>
      </c>
      <c r="K6970" s="57">
        <v>138066792114</v>
      </c>
      <c r="L6970" s="30"/>
      <c r="M6970" s="30"/>
      <c r="N6970" s="30"/>
      <c r="O6970" s="30"/>
      <c r="P6970" s="30"/>
      <c r="Q6970" s="30" t="s">
        <v>34227</v>
      </c>
      <c r="R6970" s="30"/>
      <c r="S6970" s="30" t="s">
        <v>34223</v>
      </c>
      <c r="T6970" s="30"/>
      <c r="U6970" s="30"/>
      <c r="V6970" s="30" t="s">
        <v>1444</v>
      </c>
    </row>
    <row r="6971" spans="1:22" ht="15" customHeight="1">
      <c r="A6971" s="30">
        <v>136001</v>
      </c>
      <c r="B6971" s="30" t="s">
        <v>34228</v>
      </c>
      <c r="C6971" s="30"/>
      <c r="D6971" s="30" t="s">
        <v>34228</v>
      </c>
      <c r="E6971" s="30" t="s">
        <v>34229</v>
      </c>
      <c r="F6971" s="30" t="s">
        <v>1454</v>
      </c>
      <c r="G6971" s="30" t="s">
        <v>4932</v>
      </c>
      <c r="H6971" s="30" t="s">
        <v>1397</v>
      </c>
      <c r="I6971" s="30">
        <v>13201010</v>
      </c>
      <c r="J6971" s="30" t="s">
        <v>34230</v>
      </c>
      <c r="K6971" s="57">
        <v>407521979115</v>
      </c>
      <c r="L6971" s="30"/>
      <c r="M6971" s="30"/>
      <c r="N6971" s="30"/>
      <c r="O6971" s="30"/>
      <c r="P6971" s="30"/>
      <c r="Q6971" s="30" t="s">
        <v>34231</v>
      </c>
      <c r="R6971" s="30"/>
      <c r="S6971" s="30" t="s">
        <v>34232</v>
      </c>
      <c r="T6971" s="30"/>
      <c r="U6971" s="30"/>
      <c r="V6971" s="30" t="s">
        <v>1444</v>
      </c>
    </row>
    <row r="6972" spans="1:22" ht="15" customHeight="1">
      <c r="A6972" s="37">
        <v>136101</v>
      </c>
      <c r="B6972" s="37" t="s">
        <v>34233</v>
      </c>
      <c r="C6972" s="37"/>
      <c r="D6972" s="37" t="s">
        <v>34233</v>
      </c>
      <c r="E6972" s="37" t="s">
        <v>22304</v>
      </c>
      <c r="F6972" s="37" t="s">
        <v>34234</v>
      </c>
      <c r="G6972" s="37" t="s">
        <v>4318</v>
      </c>
      <c r="H6972" s="37" t="s">
        <v>1387</v>
      </c>
      <c r="I6972" s="37">
        <v>76964054</v>
      </c>
      <c r="J6972" s="37" t="s">
        <v>34235</v>
      </c>
      <c r="K6972" s="58">
        <v>7121903</v>
      </c>
      <c r="L6972" s="37"/>
      <c r="M6972" s="37"/>
      <c r="N6972" s="37"/>
      <c r="O6972" s="37"/>
      <c r="P6972" s="37"/>
      <c r="Q6972" s="37" t="s">
        <v>34236</v>
      </c>
      <c r="R6972" s="37"/>
      <c r="S6972" s="37" t="s">
        <v>34139</v>
      </c>
      <c r="T6972" s="37"/>
      <c r="U6972" s="37"/>
      <c r="V6972" s="26" t="s">
        <v>202</v>
      </c>
    </row>
    <row r="6973" spans="1:22" ht="15" customHeight="1">
      <c r="A6973" s="30">
        <v>136301</v>
      </c>
      <c r="B6973" s="30" t="s">
        <v>34237</v>
      </c>
      <c r="C6973" s="30"/>
      <c r="D6973" s="30" t="s">
        <v>34237</v>
      </c>
      <c r="E6973" s="30" t="s">
        <v>34238</v>
      </c>
      <c r="F6973" s="30" t="s">
        <v>1454</v>
      </c>
      <c r="G6973" s="30" t="s">
        <v>34239</v>
      </c>
      <c r="H6973" s="30" t="s">
        <v>1397</v>
      </c>
      <c r="I6973" s="30">
        <v>12630000</v>
      </c>
      <c r="J6973" s="30" t="s">
        <v>34240</v>
      </c>
      <c r="K6973" s="57">
        <v>235045155119</v>
      </c>
      <c r="L6973" s="30"/>
      <c r="M6973" s="30"/>
      <c r="N6973" s="30"/>
      <c r="O6973" s="30"/>
      <c r="P6973" s="30"/>
      <c r="Q6973" s="30" t="s">
        <v>34241</v>
      </c>
      <c r="R6973" s="30"/>
      <c r="S6973" s="30" t="s">
        <v>34242</v>
      </c>
      <c r="T6973" s="30"/>
      <c r="U6973" s="30"/>
      <c r="V6973" s="30" t="s">
        <v>1444</v>
      </c>
    </row>
    <row r="6974" spans="1:22" ht="15" customHeight="1">
      <c r="A6974" s="30">
        <v>136401</v>
      </c>
      <c r="B6974" s="30" t="s">
        <v>34243</v>
      </c>
      <c r="C6974" s="30"/>
      <c r="D6974" s="30" t="s">
        <v>34243</v>
      </c>
      <c r="E6974" s="30" t="s">
        <v>22304</v>
      </c>
      <c r="F6974" s="30" t="s">
        <v>1454</v>
      </c>
      <c r="G6974" s="30" t="s">
        <v>2323</v>
      </c>
      <c r="H6974" s="30" t="s">
        <v>1387</v>
      </c>
      <c r="I6974" s="30">
        <v>76801096</v>
      </c>
      <c r="J6974" s="30" t="s">
        <v>34244</v>
      </c>
      <c r="K6974" s="57">
        <v>5211263</v>
      </c>
      <c r="L6974" s="30"/>
      <c r="M6974" s="30"/>
      <c r="N6974" s="30"/>
      <c r="O6974" s="30"/>
      <c r="P6974" s="30"/>
      <c r="Q6974" s="30" t="s">
        <v>34245</v>
      </c>
      <c r="R6974" s="30"/>
      <c r="S6974" s="30" t="s">
        <v>34246</v>
      </c>
      <c r="T6974" s="30"/>
      <c r="U6974" s="30"/>
      <c r="V6974" s="30" t="s">
        <v>1444</v>
      </c>
    </row>
    <row r="6975" spans="1:22" ht="15" customHeight="1">
      <c r="A6975" s="30">
        <v>136501</v>
      </c>
      <c r="B6975" s="30" t="s">
        <v>34247</v>
      </c>
      <c r="C6975" s="30"/>
      <c r="D6975" s="30" t="s">
        <v>34247</v>
      </c>
      <c r="E6975" s="30" t="s">
        <v>34238</v>
      </c>
      <c r="F6975" s="30" t="s">
        <v>1454</v>
      </c>
      <c r="G6975" s="30" t="s">
        <v>34239</v>
      </c>
      <c r="H6975" s="30" t="s">
        <v>1397</v>
      </c>
      <c r="I6975" s="30">
        <v>12630000</v>
      </c>
      <c r="J6975" s="30" t="s">
        <v>34248</v>
      </c>
      <c r="K6975" s="57">
        <v>235006949110</v>
      </c>
      <c r="L6975" s="30"/>
      <c r="M6975" s="30"/>
      <c r="N6975" s="30"/>
      <c r="O6975" s="30"/>
      <c r="P6975" s="30"/>
      <c r="Q6975" s="30" t="s">
        <v>34249</v>
      </c>
      <c r="R6975" s="30"/>
      <c r="S6975" s="30" t="s">
        <v>34250</v>
      </c>
      <c r="T6975" s="30"/>
      <c r="U6975" s="30"/>
      <c r="V6975" s="30" t="s">
        <v>1444</v>
      </c>
    </row>
    <row r="6976" spans="1:22" ht="15" customHeight="1">
      <c r="A6976" s="37">
        <v>136601</v>
      </c>
      <c r="B6976" s="37" t="s">
        <v>34251</v>
      </c>
      <c r="C6976" s="37"/>
      <c r="D6976" s="37" t="s">
        <v>34251</v>
      </c>
      <c r="E6976" s="37" t="s">
        <v>34252</v>
      </c>
      <c r="F6976" s="37" t="s">
        <v>34253</v>
      </c>
      <c r="G6976" s="37" t="s">
        <v>9287</v>
      </c>
      <c r="H6976" s="37" t="s">
        <v>1344</v>
      </c>
      <c r="I6976" s="37">
        <v>69918172</v>
      </c>
      <c r="J6976" s="37" t="s">
        <v>34254</v>
      </c>
      <c r="K6976" s="58">
        <v>101579200196</v>
      </c>
      <c r="L6976" s="37"/>
      <c r="M6976" s="37"/>
      <c r="N6976" s="37"/>
      <c r="O6976" s="37"/>
      <c r="P6976" s="37"/>
      <c r="Q6976" s="37" t="s">
        <v>34255</v>
      </c>
      <c r="R6976" s="37"/>
      <c r="S6976" s="37" t="s">
        <v>30000</v>
      </c>
      <c r="T6976" s="37"/>
      <c r="U6976" s="37"/>
      <c r="V6976" s="26" t="s">
        <v>202</v>
      </c>
    </row>
    <row r="6977" spans="1:22" ht="15" customHeight="1">
      <c r="A6977" s="30">
        <v>136701</v>
      </c>
      <c r="B6977" s="30" t="s">
        <v>34256</v>
      </c>
      <c r="C6977" s="30"/>
      <c r="D6977" s="30" t="s">
        <v>34256</v>
      </c>
      <c r="E6977" s="30" t="s">
        <v>34257</v>
      </c>
      <c r="F6977" s="30" t="s">
        <v>34258</v>
      </c>
      <c r="G6977" s="30" t="s">
        <v>10365</v>
      </c>
      <c r="H6977" s="30" t="s">
        <v>1354</v>
      </c>
      <c r="I6977" s="30">
        <v>63680000</v>
      </c>
      <c r="J6977" s="30" t="s">
        <v>34259</v>
      </c>
      <c r="K6977" s="57">
        <v>63850478</v>
      </c>
      <c r="L6977" s="30"/>
      <c r="M6977" s="30"/>
      <c r="N6977" s="30"/>
      <c r="O6977" s="30"/>
      <c r="P6977" s="30"/>
      <c r="Q6977" s="30" t="s">
        <v>34260</v>
      </c>
      <c r="R6977" s="30"/>
      <c r="S6977" s="30" t="s">
        <v>34261</v>
      </c>
      <c r="T6977" s="30"/>
      <c r="U6977" s="30"/>
      <c r="V6977" s="30" t="s">
        <v>1444</v>
      </c>
    </row>
    <row r="6978" spans="1:22" ht="15" customHeight="1">
      <c r="A6978" s="30">
        <v>136801</v>
      </c>
      <c r="B6978" s="30" t="s">
        <v>34262</v>
      </c>
      <c r="C6978" s="30"/>
      <c r="D6978" s="30" t="s">
        <v>34262</v>
      </c>
      <c r="E6978" s="30" t="s">
        <v>22304</v>
      </c>
      <c r="F6978" s="30" t="s">
        <v>1454</v>
      </c>
      <c r="G6978" s="30" t="s">
        <v>2054</v>
      </c>
      <c r="H6978" s="30" t="s">
        <v>1352</v>
      </c>
      <c r="I6978" s="30">
        <v>40020455</v>
      </c>
      <c r="J6978" s="30" t="s">
        <v>34263</v>
      </c>
      <c r="K6978" s="57">
        <v>210370142</v>
      </c>
      <c r="L6978" s="30"/>
      <c r="M6978" s="30"/>
      <c r="N6978" s="30"/>
      <c r="O6978" s="30"/>
      <c r="P6978" s="30"/>
      <c r="Q6978" s="30" t="s">
        <v>34264</v>
      </c>
      <c r="R6978" s="30"/>
      <c r="S6978" s="30" t="s">
        <v>34265</v>
      </c>
      <c r="T6978" s="30"/>
      <c r="U6978" s="30"/>
      <c r="V6978" s="30" t="s">
        <v>1444</v>
      </c>
    </row>
    <row r="6979" spans="1:22" ht="15" customHeight="1">
      <c r="A6979" s="30">
        <v>137001</v>
      </c>
      <c r="B6979" s="30" t="s">
        <v>34266</v>
      </c>
      <c r="C6979" s="30"/>
      <c r="D6979" s="30" t="s">
        <v>34266</v>
      </c>
      <c r="E6979" s="30" t="s">
        <v>34267</v>
      </c>
      <c r="F6979" s="30" t="s">
        <v>34268</v>
      </c>
      <c r="G6979" s="30" t="s">
        <v>1833</v>
      </c>
      <c r="H6979" s="30" t="s">
        <v>1346</v>
      </c>
      <c r="I6979" s="30">
        <v>57073370</v>
      </c>
      <c r="J6979" s="30" t="s">
        <v>34269</v>
      </c>
      <c r="K6979" s="57">
        <v>247306185</v>
      </c>
      <c r="L6979" s="30"/>
      <c r="M6979" s="30"/>
      <c r="N6979" s="30"/>
      <c r="O6979" s="30"/>
      <c r="P6979" s="30"/>
      <c r="Q6979" s="30" t="s">
        <v>34270</v>
      </c>
      <c r="R6979" s="30"/>
      <c r="S6979" s="30" t="s">
        <v>34271</v>
      </c>
      <c r="T6979" s="30"/>
      <c r="U6979" s="30"/>
      <c r="V6979" s="30" t="s">
        <v>1428</v>
      </c>
    </row>
    <row r="6980" spans="1:22" ht="15" customHeight="1">
      <c r="A6980" s="30">
        <v>137201</v>
      </c>
      <c r="B6980" s="30" t="s">
        <v>34272</v>
      </c>
      <c r="C6980" s="30"/>
      <c r="D6980" s="30" t="s">
        <v>34272</v>
      </c>
      <c r="E6980" s="30" t="s">
        <v>34273</v>
      </c>
      <c r="F6980" s="30" t="s">
        <v>1454</v>
      </c>
      <c r="G6980" s="30" t="s">
        <v>2223</v>
      </c>
      <c r="H6980" s="30" t="s">
        <v>1377</v>
      </c>
      <c r="I6980" s="30">
        <v>55192260</v>
      </c>
      <c r="J6980" s="30" t="s">
        <v>34274</v>
      </c>
      <c r="K6980" s="57">
        <v>120214580</v>
      </c>
      <c r="L6980" s="30"/>
      <c r="M6980" s="30"/>
      <c r="N6980" s="30"/>
      <c r="O6980" s="30"/>
      <c r="P6980" s="30"/>
      <c r="Q6980" s="30" t="s">
        <v>34275</v>
      </c>
      <c r="R6980" s="30"/>
      <c r="S6980" s="30" t="s">
        <v>34276</v>
      </c>
      <c r="T6980" s="30"/>
      <c r="U6980" s="30"/>
      <c r="V6980" s="30" t="s">
        <v>1444</v>
      </c>
    </row>
    <row r="6981" spans="1:22" ht="15" customHeight="1">
      <c r="A6981" s="30">
        <v>137301</v>
      </c>
      <c r="B6981" s="30" t="s">
        <v>34277</v>
      </c>
      <c r="C6981" s="30"/>
      <c r="D6981" s="30" t="s">
        <v>34277</v>
      </c>
      <c r="E6981" s="30" t="s">
        <v>34278</v>
      </c>
      <c r="F6981" s="30" t="s">
        <v>12066</v>
      </c>
      <c r="G6981" s="30" t="s">
        <v>1700</v>
      </c>
      <c r="H6981" s="30" t="s">
        <v>1377</v>
      </c>
      <c r="I6981" s="30">
        <v>52070200</v>
      </c>
      <c r="J6981" s="30" t="s">
        <v>34279</v>
      </c>
      <c r="K6981" s="57" t="s">
        <v>34280</v>
      </c>
      <c r="L6981" s="30"/>
      <c r="M6981" s="30"/>
      <c r="N6981" s="30"/>
      <c r="O6981" s="30"/>
      <c r="P6981" s="30"/>
      <c r="Q6981" s="30" t="s">
        <v>34281</v>
      </c>
      <c r="R6981" s="30"/>
      <c r="S6981" s="30" t="s">
        <v>34282</v>
      </c>
      <c r="T6981" s="30"/>
      <c r="U6981" s="30"/>
      <c r="V6981" s="30" t="s">
        <v>1444</v>
      </c>
    </row>
    <row r="6982" spans="1:22" ht="15" customHeight="1">
      <c r="A6982" s="30">
        <v>137401</v>
      </c>
      <c r="B6982" s="30" t="s">
        <v>34283</v>
      </c>
      <c r="C6982" s="30"/>
      <c r="D6982" s="30" t="s">
        <v>34283</v>
      </c>
      <c r="E6982" s="30" t="s">
        <v>31870</v>
      </c>
      <c r="F6982" s="30" t="s">
        <v>31870</v>
      </c>
      <c r="G6982" s="30" t="s">
        <v>3831</v>
      </c>
      <c r="H6982" s="30" t="s">
        <v>1391</v>
      </c>
      <c r="I6982" s="30">
        <v>93054265</v>
      </c>
      <c r="J6982" s="30" t="s">
        <v>34284</v>
      </c>
      <c r="K6982" s="57">
        <v>1240347666</v>
      </c>
      <c r="L6982" s="30"/>
      <c r="M6982" s="30"/>
      <c r="N6982" s="30"/>
      <c r="O6982" s="30"/>
      <c r="P6982" s="30"/>
      <c r="Q6982" s="30" t="s">
        <v>32582</v>
      </c>
      <c r="R6982" s="30"/>
      <c r="S6982" s="30" t="s">
        <v>34285</v>
      </c>
      <c r="T6982" s="30"/>
      <c r="U6982" s="30"/>
      <c r="V6982" s="30" t="s">
        <v>1444</v>
      </c>
    </row>
    <row r="6983" spans="1:22" ht="15" customHeight="1">
      <c r="A6983" s="37">
        <v>137601</v>
      </c>
      <c r="B6983" s="37" t="s">
        <v>33669</v>
      </c>
      <c r="C6983" s="37"/>
      <c r="D6983" s="37" t="s">
        <v>33669</v>
      </c>
      <c r="E6983" s="37" t="s">
        <v>34286</v>
      </c>
      <c r="F6983" s="37" t="s">
        <v>1454</v>
      </c>
      <c r="G6983" s="37" t="s">
        <v>1553</v>
      </c>
      <c r="H6983" s="37" t="s">
        <v>1352</v>
      </c>
      <c r="I6983" s="37">
        <v>47640000</v>
      </c>
      <c r="J6983" s="37" t="s">
        <v>34287</v>
      </c>
      <c r="K6983" s="58">
        <v>222153672</v>
      </c>
      <c r="L6983" s="37"/>
      <c r="M6983" s="37"/>
      <c r="N6983" s="37"/>
      <c r="O6983" s="37"/>
      <c r="P6983" s="37"/>
      <c r="Q6983" s="37" t="s">
        <v>34288</v>
      </c>
      <c r="R6983" s="37"/>
      <c r="S6983" s="37"/>
      <c r="T6983" s="37"/>
      <c r="U6983" s="37"/>
      <c r="V6983" s="26" t="s">
        <v>202</v>
      </c>
    </row>
    <row r="6984" spans="1:22" ht="15" customHeight="1">
      <c r="A6984" s="37">
        <v>137701</v>
      </c>
      <c r="B6984" s="37" t="s">
        <v>34289</v>
      </c>
      <c r="C6984" s="37"/>
      <c r="D6984" s="37" t="s">
        <v>34289</v>
      </c>
      <c r="E6984" s="37" t="s">
        <v>34290</v>
      </c>
      <c r="F6984" s="37" t="s">
        <v>7997</v>
      </c>
      <c r="G6984" s="37" t="s">
        <v>1492</v>
      </c>
      <c r="H6984" s="37" t="s">
        <v>1354</v>
      </c>
      <c r="I6984" s="37">
        <v>60840370</v>
      </c>
      <c r="J6984" s="37" t="s">
        <v>34291</v>
      </c>
      <c r="K6984" s="58">
        <v>72089920</v>
      </c>
      <c r="L6984" s="37"/>
      <c r="M6984" s="37"/>
      <c r="N6984" s="37"/>
      <c r="O6984" s="37"/>
      <c r="P6984" s="37"/>
      <c r="Q6984" s="37" t="s">
        <v>34292</v>
      </c>
      <c r="R6984" s="37"/>
      <c r="S6984" s="37" t="s">
        <v>34293</v>
      </c>
      <c r="T6984" s="37"/>
      <c r="U6984" s="37"/>
      <c r="V6984" s="26" t="s">
        <v>202</v>
      </c>
    </row>
    <row r="6985" spans="1:22" ht="15" customHeight="1">
      <c r="A6985" s="30">
        <v>137801</v>
      </c>
      <c r="B6985" s="30" t="s">
        <v>34294</v>
      </c>
      <c r="C6985" s="30"/>
      <c r="D6985" s="30" t="s">
        <v>34294</v>
      </c>
      <c r="E6985" s="30" t="s">
        <v>34295</v>
      </c>
      <c r="F6985" s="30" t="s">
        <v>1454</v>
      </c>
      <c r="G6985" s="30" t="s">
        <v>2117</v>
      </c>
      <c r="H6985" s="30" t="s">
        <v>1385</v>
      </c>
      <c r="I6985" s="30">
        <v>59600135</v>
      </c>
      <c r="J6985" s="30" t="s">
        <v>34296</v>
      </c>
      <c r="K6985" s="57">
        <v>202517829</v>
      </c>
      <c r="L6985" s="30"/>
      <c r="M6985" s="30"/>
      <c r="N6985" s="30"/>
      <c r="O6985" s="30"/>
      <c r="P6985" s="30"/>
      <c r="Q6985" s="30" t="s">
        <v>34297</v>
      </c>
      <c r="R6985" s="30"/>
      <c r="S6985" s="30" t="s">
        <v>34223</v>
      </c>
      <c r="T6985" s="30"/>
      <c r="U6985" s="30"/>
      <c r="V6985" s="30" t="s">
        <v>1444</v>
      </c>
    </row>
    <row r="6986" spans="1:22" ht="15" customHeight="1">
      <c r="A6986" s="30">
        <v>137901</v>
      </c>
      <c r="B6986" s="30" t="s">
        <v>34298</v>
      </c>
      <c r="C6986" s="30"/>
      <c r="D6986" s="30" t="s">
        <v>34298</v>
      </c>
      <c r="E6986" s="30" t="s">
        <v>34299</v>
      </c>
      <c r="F6986" s="30" t="s">
        <v>1454</v>
      </c>
      <c r="G6986" s="30" t="s">
        <v>3742</v>
      </c>
      <c r="H6986" s="30" t="s">
        <v>1352</v>
      </c>
      <c r="I6986" s="30">
        <v>43805160</v>
      </c>
      <c r="J6986" s="30" t="s">
        <v>34300</v>
      </c>
      <c r="K6986" s="57">
        <v>160149100</v>
      </c>
      <c r="L6986" s="30"/>
      <c r="M6986" s="30"/>
      <c r="N6986" s="30"/>
      <c r="O6986" s="30"/>
      <c r="P6986" s="30"/>
      <c r="Q6986" s="30" t="s">
        <v>34301</v>
      </c>
      <c r="R6986" s="30"/>
      <c r="S6986" s="30" t="s">
        <v>34302</v>
      </c>
      <c r="T6986" s="30"/>
      <c r="U6986" s="30"/>
      <c r="V6986" s="30" t="s">
        <v>1444</v>
      </c>
    </row>
    <row r="6987" spans="1:22" ht="15" customHeight="1">
      <c r="A6987" s="30">
        <v>138001</v>
      </c>
      <c r="B6987" s="30" t="s">
        <v>34303</v>
      </c>
      <c r="C6987" s="30"/>
      <c r="D6987" s="30" t="s">
        <v>34303</v>
      </c>
      <c r="E6987" s="30" t="s">
        <v>31207</v>
      </c>
      <c r="F6987" s="30" t="s">
        <v>1454</v>
      </c>
      <c r="G6987" s="30" t="s">
        <v>6939</v>
      </c>
      <c r="H6987" s="30" t="s">
        <v>1367</v>
      </c>
      <c r="I6987" s="30">
        <v>36013011</v>
      </c>
      <c r="J6987" s="30" t="s">
        <v>34304</v>
      </c>
      <c r="K6987" s="57">
        <v>3672309280012</v>
      </c>
      <c r="L6987" s="30"/>
      <c r="M6987" s="30"/>
      <c r="N6987" s="30"/>
      <c r="O6987" s="30"/>
      <c r="P6987" s="30"/>
      <c r="Q6987" s="30" t="s">
        <v>34305</v>
      </c>
      <c r="R6987" s="30"/>
      <c r="S6987" s="30" t="s">
        <v>34306</v>
      </c>
      <c r="T6987" s="30"/>
      <c r="U6987" s="30"/>
      <c r="V6987" s="30" t="s">
        <v>1444</v>
      </c>
    </row>
    <row r="6988" spans="1:22" ht="15" customHeight="1">
      <c r="A6988" s="30">
        <v>138101</v>
      </c>
      <c r="B6988" s="30" t="s">
        <v>34307</v>
      </c>
      <c r="C6988" s="30"/>
      <c r="D6988" s="30" t="s">
        <v>34307</v>
      </c>
      <c r="E6988" s="30" t="s">
        <v>34308</v>
      </c>
      <c r="F6988" s="30" t="s">
        <v>34309</v>
      </c>
      <c r="G6988" s="30" t="s">
        <v>5384</v>
      </c>
      <c r="H6988" s="30" t="s">
        <v>1399</v>
      </c>
      <c r="I6988" s="30">
        <v>776000</v>
      </c>
      <c r="J6988" s="30" t="s">
        <v>34310</v>
      </c>
      <c r="K6988" s="57">
        <v>295294132</v>
      </c>
      <c r="L6988" s="30"/>
      <c r="M6988" s="30"/>
      <c r="N6988" s="30"/>
      <c r="O6988" s="30"/>
      <c r="P6988" s="30"/>
      <c r="Q6988" s="30" t="s">
        <v>34311</v>
      </c>
      <c r="R6988" s="30"/>
      <c r="S6988" s="30" t="s">
        <v>34312</v>
      </c>
      <c r="T6988" s="30"/>
      <c r="U6988" s="30"/>
      <c r="V6988" s="30" t="s">
        <v>1428</v>
      </c>
    </row>
    <row r="6989" spans="1:22" ht="15" customHeight="1">
      <c r="A6989" s="30">
        <v>138201</v>
      </c>
      <c r="B6989" s="30" t="s">
        <v>34313</v>
      </c>
      <c r="C6989" s="30"/>
      <c r="D6989" s="30" t="s">
        <v>34313</v>
      </c>
      <c r="E6989" s="30" t="s">
        <v>34314</v>
      </c>
      <c r="F6989" s="30" t="s">
        <v>2442</v>
      </c>
      <c r="G6989" s="30" t="s">
        <v>3867</v>
      </c>
      <c r="H6989" s="30" t="s">
        <v>1373</v>
      </c>
      <c r="I6989" s="30">
        <v>66013000</v>
      </c>
      <c r="J6989" s="30" t="s">
        <v>34315</v>
      </c>
      <c r="K6989" s="57">
        <v>157311406</v>
      </c>
      <c r="L6989" s="30"/>
      <c r="M6989" s="30"/>
      <c r="N6989" s="30"/>
      <c r="O6989" s="30"/>
      <c r="P6989" s="30"/>
      <c r="Q6989" s="30" t="s">
        <v>34316</v>
      </c>
      <c r="R6989" s="30"/>
      <c r="S6989" s="30" t="s">
        <v>34317</v>
      </c>
      <c r="T6989" s="30"/>
      <c r="U6989" s="30"/>
      <c r="V6989" s="30" t="s">
        <v>1428</v>
      </c>
    </row>
    <row r="6990" spans="1:22" ht="15" customHeight="1">
      <c r="A6990" s="37">
        <v>138301</v>
      </c>
      <c r="B6990" s="37" t="s">
        <v>34318</v>
      </c>
      <c r="C6990" s="37"/>
      <c r="D6990" s="37" t="s">
        <v>34318</v>
      </c>
      <c r="E6990" s="37" t="s">
        <v>1364</v>
      </c>
      <c r="F6990" s="37" t="s">
        <v>1454</v>
      </c>
      <c r="G6990" s="37" t="s">
        <v>21680</v>
      </c>
      <c r="H6990" s="37" t="s">
        <v>1363</v>
      </c>
      <c r="I6990" s="37">
        <v>75800012</v>
      </c>
      <c r="J6990" s="37" t="s">
        <v>34319</v>
      </c>
      <c r="K6990" s="58">
        <v>109235932</v>
      </c>
      <c r="L6990" s="37"/>
      <c r="M6990" s="37"/>
      <c r="N6990" s="37"/>
      <c r="O6990" s="37"/>
      <c r="P6990" s="37"/>
      <c r="Q6990" s="37" t="s">
        <v>34130</v>
      </c>
      <c r="R6990" s="37"/>
      <c r="S6990" s="37" t="s">
        <v>34131</v>
      </c>
      <c r="T6990" s="37"/>
      <c r="U6990" s="37"/>
      <c r="V6990" s="26" t="s">
        <v>202</v>
      </c>
    </row>
    <row r="6991" spans="1:22" ht="15" customHeight="1">
      <c r="A6991" s="30">
        <v>138401</v>
      </c>
      <c r="B6991" s="30" t="s">
        <v>34320</v>
      </c>
      <c r="C6991" s="30"/>
      <c r="D6991" s="30" t="s">
        <v>34320</v>
      </c>
      <c r="E6991" s="30" t="s">
        <v>1372</v>
      </c>
      <c r="F6991" s="30" t="s">
        <v>3064</v>
      </c>
      <c r="G6991" s="30" t="s">
        <v>13919</v>
      </c>
      <c r="H6991" s="30" t="s">
        <v>1371</v>
      </c>
      <c r="I6991" s="30">
        <v>78462129</v>
      </c>
      <c r="J6991" s="30" t="s">
        <v>34321</v>
      </c>
      <c r="K6991" s="57">
        <v>140590161</v>
      </c>
      <c r="L6991" s="30"/>
      <c r="M6991" s="30"/>
      <c r="N6991" s="30"/>
      <c r="O6991" s="30"/>
      <c r="P6991" s="30"/>
      <c r="Q6991" s="30" t="s">
        <v>34322</v>
      </c>
      <c r="R6991" s="30"/>
      <c r="S6991" s="30" t="s">
        <v>34323</v>
      </c>
      <c r="T6991" s="30"/>
      <c r="U6991" s="30"/>
      <c r="V6991" s="30" t="s">
        <v>1428</v>
      </c>
    </row>
    <row r="6992" spans="1:22" ht="15" customHeight="1">
      <c r="A6992" s="30">
        <v>138501</v>
      </c>
      <c r="B6992" s="30" t="s">
        <v>34324</v>
      </c>
      <c r="C6992" s="30"/>
      <c r="D6992" s="30" t="s">
        <v>34324</v>
      </c>
      <c r="E6992" s="30" t="s">
        <v>34325</v>
      </c>
      <c r="F6992" s="30" t="s">
        <v>1454</v>
      </c>
      <c r="G6992" s="30" t="s">
        <v>20577</v>
      </c>
      <c r="H6992" s="30" t="s">
        <v>1371</v>
      </c>
      <c r="I6992" s="30">
        <v>78450105</v>
      </c>
      <c r="J6992" s="30" t="s">
        <v>34326</v>
      </c>
      <c r="K6992" s="57">
        <v>140590153</v>
      </c>
      <c r="L6992" s="30"/>
      <c r="M6992" s="30"/>
      <c r="N6992" s="30"/>
      <c r="O6992" s="30"/>
      <c r="P6992" s="30"/>
      <c r="Q6992" s="30" t="s">
        <v>34322</v>
      </c>
      <c r="R6992" s="30"/>
      <c r="S6992" s="30" t="s">
        <v>34327</v>
      </c>
      <c r="T6992" s="30"/>
      <c r="U6992" s="30"/>
      <c r="V6992" s="30" t="s">
        <v>1428</v>
      </c>
    </row>
    <row r="6993" spans="1:22" ht="15" customHeight="1">
      <c r="A6993" s="30">
        <v>138701</v>
      </c>
      <c r="B6993" s="30" t="s">
        <v>34328</v>
      </c>
      <c r="C6993" s="30"/>
      <c r="D6993" s="30" t="s">
        <v>34328</v>
      </c>
      <c r="E6993" s="30" t="s">
        <v>2727</v>
      </c>
      <c r="F6993" s="30" t="s">
        <v>1454</v>
      </c>
      <c r="G6993" s="30" t="s">
        <v>29975</v>
      </c>
      <c r="H6993" s="30" t="s">
        <v>1387</v>
      </c>
      <c r="I6993" s="30">
        <v>76868000</v>
      </c>
      <c r="J6993" s="30" t="s">
        <v>34329</v>
      </c>
      <c r="K6993" s="57">
        <v>7018134</v>
      </c>
      <c r="L6993" s="30"/>
      <c r="M6993" s="30"/>
      <c r="N6993" s="30"/>
      <c r="O6993" s="30"/>
      <c r="P6993" s="30"/>
      <c r="Q6993" s="30"/>
      <c r="R6993" s="30"/>
      <c r="S6993" s="30"/>
      <c r="T6993" s="30"/>
      <c r="U6993" s="30"/>
      <c r="V6993" s="30" t="s">
        <v>1444</v>
      </c>
    </row>
    <row r="6994" spans="1:22" ht="15" customHeight="1">
      <c r="A6994" s="30">
        <v>138801</v>
      </c>
      <c r="B6994" s="30" t="s">
        <v>34330</v>
      </c>
      <c r="C6994" s="30"/>
      <c r="D6994" s="30" t="s">
        <v>34330</v>
      </c>
      <c r="E6994" s="30" t="s">
        <v>34331</v>
      </c>
      <c r="F6994" s="30" t="s">
        <v>1454</v>
      </c>
      <c r="G6994" s="30" t="s">
        <v>10164</v>
      </c>
      <c r="H6994" s="30" t="s">
        <v>1365</v>
      </c>
      <c r="I6994" s="30">
        <v>65940000</v>
      </c>
      <c r="J6994" s="30" t="s">
        <v>34332</v>
      </c>
      <c r="K6994" s="57">
        <v>128255471</v>
      </c>
      <c r="L6994" s="30"/>
      <c r="M6994" s="30"/>
      <c r="N6994" s="30"/>
      <c r="O6994" s="30"/>
      <c r="P6994" s="30"/>
      <c r="Q6994" s="30" t="s">
        <v>34333</v>
      </c>
      <c r="R6994" s="30"/>
      <c r="S6994" s="30" t="s">
        <v>34334</v>
      </c>
      <c r="T6994" s="30"/>
      <c r="U6994" s="30"/>
      <c r="V6994" s="30" t="s">
        <v>1444</v>
      </c>
    </row>
    <row r="6995" spans="1:22" ht="15" customHeight="1">
      <c r="A6995" s="30">
        <v>138901</v>
      </c>
      <c r="B6995" s="30" t="s">
        <v>34335</v>
      </c>
      <c r="C6995" s="30"/>
      <c r="D6995" s="30" t="s">
        <v>34335</v>
      </c>
      <c r="E6995" s="30" t="s">
        <v>34336</v>
      </c>
      <c r="F6995" s="30" t="s">
        <v>1454</v>
      </c>
      <c r="G6995" s="30" t="s">
        <v>34337</v>
      </c>
      <c r="H6995" s="30" t="s">
        <v>1391</v>
      </c>
      <c r="I6995" s="30">
        <v>1000550</v>
      </c>
      <c r="J6995" s="30" t="s">
        <v>34338</v>
      </c>
      <c r="K6995" s="57" t="s">
        <v>34339</v>
      </c>
      <c r="L6995" s="30"/>
      <c r="M6995" s="30"/>
      <c r="N6995" s="30"/>
      <c r="O6995" s="30"/>
      <c r="P6995" s="30"/>
      <c r="Q6995" s="30" t="s">
        <v>34340</v>
      </c>
      <c r="R6995" s="30"/>
      <c r="S6995" s="30" t="s">
        <v>34341</v>
      </c>
      <c r="T6995" s="30"/>
      <c r="U6995" s="30"/>
      <c r="V6995" s="30" t="s">
        <v>1444</v>
      </c>
    </row>
    <row r="6996" spans="1:22" ht="15" customHeight="1">
      <c r="A6996" s="37">
        <v>139001</v>
      </c>
      <c r="B6996" s="37" t="s">
        <v>34342</v>
      </c>
      <c r="C6996" s="37"/>
      <c r="D6996" s="37" t="s">
        <v>34342</v>
      </c>
      <c r="E6996" s="37" t="s">
        <v>34343</v>
      </c>
      <c r="F6996" s="37" t="s">
        <v>34344</v>
      </c>
      <c r="G6996" s="37" t="s">
        <v>1422</v>
      </c>
      <c r="H6996" s="37" t="s">
        <v>1397</v>
      </c>
      <c r="I6996" s="37">
        <v>4571011</v>
      </c>
      <c r="J6996" s="37" t="s">
        <v>34345</v>
      </c>
      <c r="K6996" s="58">
        <v>136949075118</v>
      </c>
      <c r="L6996" s="37"/>
      <c r="M6996" s="37"/>
      <c r="N6996" s="37"/>
      <c r="O6996" s="37"/>
      <c r="P6996" s="37"/>
      <c r="Q6996" s="37"/>
      <c r="R6996" s="37"/>
      <c r="S6996" s="37"/>
      <c r="T6996" s="37"/>
      <c r="U6996" s="37"/>
      <c r="V6996" s="26" t="s">
        <v>202</v>
      </c>
    </row>
    <row r="6997" spans="1:22" ht="15" customHeight="1">
      <c r="A6997" s="37">
        <v>139101</v>
      </c>
      <c r="B6997" s="37" t="s">
        <v>34346</v>
      </c>
      <c r="C6997" s="37"/>
      <c r="D6997" s="37" t="s">
        <v>34346</v>
      </c>
      <c r="E6997" s="37" t="s">
        <v>1364</v>
      </c>
      <c r="F6997" s="37" t="s">
        <v>1454</v>
      </c>
      <c r="G6997" s="37" t="s">
        <v>21680</v>
      </c>
      <c r="H6997" s="37" t="s">
        <v>1363</v>
      </c>
      <c r="I6997" s="37">
        <v>75800012</v>
      </c>
      <c r="J6997" s="37" t="s">
        <v>34347</v>
      </c>
      <c r="K6997" s="58">
        <v>107839008</v>
      </c>
      <c r="L6997" s="37"/>
      <c r="M6997" s="37"/>
      <c r="N6997" s="37"/>
      <c r="O6997" s="37"/>
      <c r="P6997" s="37"/>
      <c r="Q6997" s="37" t="s">
        <v>34348</v>
      </c>
      <c r="R6997" s="37"/>
      <c r="S6997" s="37" t="s">
        <v>34349</v>
      </c>
      <c r="T6997" s="37"/>
      <c r="U6997" s="37"/>
      <c r="V6997" s="26" t="s">
        <v>202</v>
      </c>
    </row>
    <row r="6998" spans="1:22" ht="15" customHeight="1">
      <c r="A6998" s="37">
        <v>139201</v>
      </c>
      <c r="B6998" s="37" t="s">
        <v>34350</v>
      </c>
      <c r="C6998" s="37"/>
      <c r="D6998" s="37" t="s">
        <v>34350</v>
      </c>
      <c r="E6998" s="37" t="s">
        <v>33256</v>
      </c>
      <c r="F6998" s="37" t="s">
        <v>27778</v>
      </c>
      <c r="G6998" s="37" t="s">
        <v>3206</v>
      </c>
      <c r="H6998" s="37" t="s">
        <v>1371</v>
      </c>
      <c r="I6998" s="37">
        <v>78020000</v>
      </c>
      <c r="J6998" s="37" t="s">
        <v>34351</v>
      </c>
      <c r="K6998" s="58">
        <v>140779108</v>
      </c>
      <c r="L6998" s="37"/>
      <c r="M6998" s="37"/>
      <c r="N6998" s="37"/>
      <c r="O6998" s="37"/>
      <c r="P6998" s="37"/>
      <c r="Q6998" s="37" t="s">
        <v>34352</v>
      </c>
      <c r="R6998" s="37"/>
      <c r="S6998" s="37" t="s">
        <v>34349</v>
      </c>
      <c r="T6998" s="37"/>
      <c r="U6998" s="37"/>
      <c r="V6998" s="26" t="s">
        <v>202</v>
      </c>
    </row>
    <row r="6999" spans="1:22" ht="15" customHeight="1">
      <c r="A6999" s="30">
        <v>139401</v>
      </c>
      <c r="B6999" s="30" t="s">
        <v>34353</v>
      </c>
      <c r="C6999" s="30"/>
      <c r="D6999" s="30" t="s">
        <v>34353</v>
      </c>
      <c r="E6999" s="30" t="s">
        <v>34354</v>
      </c>
      <c r="F6999" s="30" t="s">
        <v>1454</v>
      </c>
      <c r="G6999" s="30" t="s">
        <v>4795</v>
      </c>
      <c r="H6999" s="30" t="s">
        <v>1397</v>
      </c>
      <c r="I6999" s="30">
        <v>13560251</v>
      </c>
      <c r="J6999" s="30" t="s">
        <v>34355</v>
      </c>
      <c r="K6999" s="57">
        <v>637660418119</v>
      </c>
      <c r="L6999" s="30"/>
      <c r="M6999" s="30"/>
      <c r="N6999" s="30"/>
      <c r="O6999" s="30"/>
      <c r="P6999" s="30"/>
      <c r="Q6999" s="30" t="s">
        <v>34356</v>
      </c>
      <c r="R6999" s="30"/>
      <c r="S6999" s="30" t="s">
        <v>4437</v>
      </c>
      <c r="T6999" s="30"/>
      <c r="U6999" s="30"/>
      <c r="V6999" s="30" t="s">
        <v>1444</v>
      </c>
    </row>
    <row r="7000" spans="1:22" ht="15" customHeight="1">
      <c r="A7000" s="30">
        <v>139501</v>
      </c>
      <c r="B7000" s="30" t="s">
        <v>34357</v>
      </c>
      <c r="C7000" s="30"/>
      <c r="D7000" s="30" t="s">
        <v>34357</v>
      </c>
      <c r="E7000" s="30" t="s">
        <v>34358</v>
      </c>
      <c r="F7000" s="30" t="s">
        <v>34359</v>
      </c>
      <c r="G7000" s="30" t="s">
        <v>1422</v>
      </c>
      <c r="H7000" s="30" t="s">
        <v>1397</v>
      </c>
      <c r="I7000" s="30">
        <v>1529000</v>
      </c>
      <c r="J7000" s="30" t="s">
        <v>34360</v>
      </c>
      <c r="K7000" s="57">
        <v>132567007116</v>
      </c>
      <c r="L7000" s="30"/>
      <c r="M7000" s="30"/>
      <c r="N7000" s="30"/>
      <c r="O7000" s="30"/>
      <c r="P7000" s="30"/>
      <c r="Q7000" s="30" t="s">
        <v>34361</v>
      </c>
      <c r="R7000" s="30"/>
      <c r="S7000" s="30" t="s">
        <v>34362</v>
      </c>
      <c r="T7000" s="30"/>
      <c r="U7000" s="30"/>
      <c r="V7000" s="30" t="s">
        <v>1428</v>
      </c>
    </row>
    <row r="7001" spans="1:22" ht="15" customHeight="1">
      <c r="A7001" s="30">
        <v>139601</v>
      </c>
      <c r="B7001" s="30" t="s">
        <v>34363</v>
      </c>
      <c r="C7001" s="30"/>
      <c r="D7001" s="30" t="s">
        <v>34363</v>
      </c>
      <c r="E7001" s="30" t="s">
        <v>34364</v>
      </c>
      <c r="F7001" s="30" t="s">
        <v>1454</v>
      </c>
      <c r="G7001" s="30" t="s">
        <v>3918</v>
      </c>
      <c r="H7001" s="30" t="s">
        <v>1373</v>
      </c>
      <c r="I7001" s="30">
        <v>68180005</v>
      </c>
      <c r="J7001" s="30" t="s">
        <v>34365</v>
      </c>
      <c r="K7001" s="57">
        <v>159202795</v>
      </c>
      <c r="L7001" s="30"/>
      <c r="M7001" s="30"/>
      <c r="N7001" s="30"/>
      <c r="O7001" s="30"/>
      <c r="P7001" s="30"/>
      <c r="Q7001" s="30" t="s">
        <v>34366</v>
      </c>
      <c r="R7001" s="30"/>
      <c r="S7001" s="30"/>
      <c r="T7001" s="30"/>
      <c r="U7001" s="30"/>
      <c r="V7001" s="30" t="s">
        <v>1444</v>
      </c>
    </row>
    <row r="7002" spans="1:22" ht="15" customHeight="1">
      <c r="A7002" s="30">
        <v>139701</v>
      </c>
      <c r="B7002" s="30" t="s">
        <v>34367</v>
      </c>
      <c r="C7002" s="30"/>
      <c r="D7002" s="30" t="s">
        <v>34367</v>
      </c>
      <c r="E7002" s="30" t="s">
        <v>34368</v>
      </c>
      <c r="F7002" s="30" t="s">
        <v>1454</v>
      </c>
      <c r="G7002" s="30" t="s">
        <v>31491</v>
      </c>
      <c r="H7002" s="30" t="s">
        <v>1377</v>
      </c>
      <c r="I7002" s="30">
        <v>55630000</v>
      </c>
      <c r="J7002" s="30" t="s">
        <v>34369</v>
      </c>
      <c r="K7002" s="57" t="s">
        <v>34370</v>
      </c>
      <c r="L7002" s="30"/>
      <c r="M7002" s="30"/>
      <c r="N7002" s="30"/>
      <c r="O7002" s="30"/>
      <c r="P7002" s="30"/>
      <c r="Q7002" s="30"/>
      <c r="R7002" s="30"/>
      <c r="S7002" s="30" t="s">
        <v>34371</v>
      </c>
      <c r="T7002" s="30"/>
      <c r="U7002" s="30"/>
      <c r="V7002" s="30" t="s">
        <v>1444</v>
      </c>
    </row>
    <row r="7003" spans="1:22" ht="15" customHeight="1">
      <c r="A7003" s="30">
        <v>139801</v>
      </c>
      <c r="B7003" s="30" t="s">
        <v>32711</v>
      </c>
      <c r="C7003" s="30"/>
      <c r="D7003" s="30" t="s">
        <v>32711</v>
      </c>
      <c r="E7003" s="30" t="s">
        <v>31232</v>
      </c>
      <c r="F7003" s="30" t="s">
        <v>1454</v>
      </c>
      <c r="G7003" s="30" t="s">
        <v>8564</v>
      </c>
      <c r="H7003" s="30" t="s">
        <v>1383</v>
      </c>
      <c r="I7003" s="30">
        <v>23900567</v>
      </c>
      <c r="J7003" s="30" t="s">
        <v>34372</v>
      </c>
      <c r="K7003" s="57">
        <v>14563059</v>
      </c>
      <c r="L7003" s="30"/>
      <c r="M7003" s="30"/>
      <c r="N7003" s="30"/>
      <c r="O7003" s="30"/>
      <c r="P7003" s="30"/>
      <c r="Q7003" s="30" t="s">
        <v>34373</v>
      </c>
      <c r="R7003" s="30"/>
      <c r="S7003" s="30"/>
      <c r="T7003" s="30"/>
      <c r="U7003" s="30"/>
      <c r="V7003" s="30" t="s">
        <v>1444</v>
      </c>
    </row>
    <row r="7004" spans="1:22" ht="15" customHeight="1">
      <c r="A7004" s="30">
        <v>139901</v>
      </c>
      <c r="B7004" s="30" t="s">
        <v>34374</v>
      </c>
      <c r="C7004" s="30"/>
      <c r="D7004" s="30" t="s">
        <v>34374</v>
      </c>
      <c r="E7004" s="30" t="s">
        <v>34375</v>
      </c>
      <c r="F7004" s="30" t="s">
        <v>23365</v>
      </c>
      <c r="G7004" s="30" t="s">
        <v>12629</v>
      </c>
      <c r="H7004" s="30" t="s">
        <v>1397</v>
      </c>
      <c r="I7004" s="30">
        <v>9981470</v>
      </c>
      <c r="J7004" s="30" t="s">
        <v>34376</v>
      </c>
      <c r="K7004" s="57">
        <v>286308766112</v>
      </c>
      <c r="L7004" s="30"/>
      <c r="M7004" s="30"/>
      <c r="N7004" s="30"/>
      <c r="O7004" s="30"/>
      <c r="P7004" s="30"/>
      <c r="Q7004" s="30" t="s">
        <v>34377</v>
      </c>
      <c r="R7004" s="30"/>
      <c r="S7004" s="30" t="s">
        <v>34378</v>
      </c>
      <c r="T7004" s="30"/>
      <c r="U7004" s="30"/>
      <c r="V7004" s="30" t="s">
        <v>1428</v>
      </c>
    </row>
    <row r="7005" spans="1:22" ht="15" customHeight="1">
      <c r="A7005" s="37">
        <v>140001</v>
      </c>
      <c r="B7005" s="37" t="s">
        <v>34379</v>
      </c>
      <c r="C7005" s="37"/>
      <c r="D7005" s="37" t="s">
        <v>34379</v>
      </c>
      <c r="E7005" s="37" t="s">
        <v>34380</v>
      </c>
      <c r="F7005" s="37" t="s">
        <v>1454</v>
      </c>
      <c r="G7005" s="37" t="s">
        <v>34381</v>
      </c>
      <c r="H7005" s="37" t="s">
        <v>1371</v>
      </c>
      <c r="I7005" s="37">
        <v>78280000</v>
      </c>
      <c r="J7005" s="37" t="s">
        <v>34382</v>
      </c>
      <c r="K7005" s="58">
        <v>139294864</v>
      </c>
      <c r="L7005" s="37"/>
      <c r="M7005" s="37"/>
      <c r="N7005" s="37"/>
      <c r="O7005" s="37"/>
      <c r="P7005" s="37"/>
      <c r="Q7005" s="37" t="s">
        <v>34383</v>
      </c>
      <c r="R7005" s="37"/>
      <c r="S7005" s="37"/>
      <c r="T7005" s="37"/>
      <c r="U7005" s="37"/>
      <c r="V7005" s="26" t="s">
        <v>202</v>
      </c>
    </row>
    <row r="7006" spans="1:22" ht="15" customHeight="1">
      <c r="A7006" s="30">
        <v>140101</v>
      </c>
      <c r="B7006" s="30" t="s">
        <v>34384</v>
      </c>
      <c r="C7006" s="30"/>
      <c r="D7006" s="30" t="s">
        <v>34384</v>
      </c>
      <c r="E7006" s="30" t="s">
        <v>34385</v>
      </c>
      <c r="F7006" s="30" t="s">
        <v>3503</v>
      </c>
      <c r="G7006" s="30" t="s">
        <v>7222</v>
      </c>
      <c r="H7006" s="30" t="s">
        <v>1358</v>
      </c>
      <c r="I7006" s="30">
        <v>29931220</v>
      </c>
      <c r="J7006" s="30" t="s">
        <v>34386</v>
      </c>
      <c r="K7006" s="57" t="s">
        <v>34387</v>
      </c>
      <c r="L7006" s="30"/>
      <c r="M7006" s="30"/>
      <c r="N7006" s="30"/>
      <c r="O7006" s="30"/>
      <c r="P7006" s="30"/>
      <c r="Q7006" s="30" t="s">
        <v>34388</v>
      </c>
      <c r="R7006" s="30"/>
      <c r="S7006" s="30" t="s">
        <v>34389</v>
      </c>
      <c r="T7006" s="30"/>
      <c r="U7006" s="30"/>
      <c r="V7006" s="30" t="s">
        <v>1428</v>
      </c>
    </row>
    <row r="7007" spans="1:22" ht="15" customHeight="1">
      <c r="A7007" s="30">
        <v>140201</v>
      </c>
      <c r="B7007" s="30" t="s">
        <v>34390</v>
      </c>
      <c r="C7007" s="30"/>
      <c r="D7007" s="30" t="s">
        <v>34390</v>
      </c>
      <c r="E7007" s="30" t="s">
        <v>34391</v>
      </c>
      <c r="F7007" s="30" t="s">
        <v>30610</v>
      </c>
      <c r="G7007" s="30" t="s">
        <v>2089</v>
      </c>
      <c r="H7007" s="30" t="s">
        <v>1395</v>
      </c>
      <c r="I7007" s="30">
        <v>49680000</v>
      </c>
      <c r="J7007" s="30" t="s">
        <v>34392</v>
      </c>
      <c r="K7007" s="57">
        <v>271448717</v>
      </c>
      <c r="L7007" s="30"/>
      <c r="M7007" s="30"/>
      <c r="N7007" s="30"/>
      <c r="O7007" s="30"/>
      <c r="P7007" s="30"/>
      <c r="Q7007" s="30" t="s">
        <v>34393</v>
      </c>
      <c r="R7007" s="30"/>
      <c r="S7007" s="30"/>
      <c r="T7007" s="30"/>
      <c r="U7007" s="30"/>
      <c r="V7007" s="30" t="s">
        <v>1444</v>
      </c>
    </row>
    <row r="7008" spans="1:22" ht="15" customHeight="1">
      <c r="A7008" s="30">
        <v>140301</v>
      </c>
      <c r="B7008" s="30" t="s">
        <v>34394</v>
      </c>
      <c r="C7008" s="30"/>
      <c r="D7008" s="30" t="s">
        <v>34394</v>
      </c>
      <c r="E7008" s="30" t="s">
        <v>29853</v>
      </c>
      <c r="F7008" s="30" t="s">
        <v>34395</v>
      </c>
      <c r="G7008" s="30" t="s">
        <v>20469</v>
      </c>
      <c r="H7008" s="30" t="s">
        <v>1365</v>
      </c>
      <c r="I7008" s="30">
        <v>65943000</v>
      </c>
      <c r="J7008" s="30" t="s">
        <v>34396</v>
      </c>
      <c r="K7008" s="57">
        <v>128235845</v>
      </c>
      <c r="L7008" s="30"/>
      <c r="M7008" s="30"/>
      <c r="N7008" s="30"/>
      <c r="O7008" s="30"/>
      <c r="P7008" s="30"/>
      <c r="Q7008" s="30" t="s">
        <v>34397</v>
      </c>
      <c r="R7008" s="30"/>
      <c r="S7008" s="30"/>
      <c r="T7008" s="30"/>
      <c r="U7008" s="30"/>
      <c r="V7008" s="30" t="s">
        <v>1444</v>
      </c>
    </row>
    <row r="7009" spans="1:22" ht="15" customHeight="1">
      <c r="A7009" s="30">
        <v>140401</v>
      </c>
      <c r="B7009" s="30" t="s">
        <v>34398</v>
      </c>
      <c r="C7009" s="30"/>
      <c r="D7009" s="30" t="s">
        <v>34398</v>
      </c>
      <c r="E7009" s="30" t="s">
        <v>33516</v>
      </c>
      <c r="F7009" s="30" t="s">
        <v>2442</v>
      </c>
      <c r="G7009" s="30" t="s">
        <v>3867</v>
      </c>
      <c r="H7009" s="30" t="s">
        <v>1373</v>
      </c>
      <c r="I7009" s="30">
        <v>66013090</v>
      </c>
      <c r="J7009" s="30" t="s">
        <v>34399</v>
      </c>
      <c r="K7009" s="57" t="s">
        <v>34400</v>
      </c>
      <c r="L7009" s="30"/>
      <c r="M7009" s="30"/>
      <c r="N7009" s="30"/>
      <c r="O7009" s="30"/>
      <c r="P7009" s="30"/>
      <c r="Q7009" s="30" t="s">
        <v>34401</v>
      </c>
      <c r="R7009" s="30"/>
      <c r="S7009" s="30" t="s">
        <v>34402</v>
      </c>
      <c r="T7009" s="30"/>
      <c r="U7009" s="30"/>
      <c r="V7009" s="30" t="s">
        <v>1428</v>
      </c>
    </row>
    <row r="7010" spans="1:22" ht="15" customHeight="1">
      <c r="A7010" s="30">
        <v>140601</v>
      </c>
      <c r="B7010" s="30" t="s">
        <v>34403</v>
      </c>
      <c r="C7010" s="30"/>
      <c r="D7010" s="30" t="s">
        <v>34403</v>
      </c>
      <c r="E7010" s="30" t="s">
        <v>34404</v>
      </c>
      <c r="F7010" s="30" t="s">
        <v>34405</v>
      </c>
      <c r="G7010" s="30" t="s">
        <v>1629</v>
      </c>
      <c r="H7010" s="30" t="s">
        <v>1391</v>
      </c>
      <c r="I7010" s="30">
        <v>90020061</v>
      </c>
      <c r="J7010" s="30" t="s">
        <v>34406</v>
      </c>
      <c r="K7010" s="57">
        <v>963403397</v>
      </c>
      <c r="L7010" s="30"/>
      <c r="M7010" s="30"/>
      <c r="N7010" s="30"/>
      <c r="O7010" s="30"/>
      <c r="P7010" s="30"/>
      <c r="Q7010" s="60" t="s">
        <v>34407</v>
      </c>
      <c r="R7010" s="30"/>
      <c r="S7010" s="30"/>
      <c r="T7010" s="30"/>
      <c r="U7010" s="30"/>
      <c r="V7010" s="30" t="s">
        <v>1444</v>
      </c>
    </row>
    <row r="7011" spans="1:22" ht="15" customHeight="1">
      <c r="A7011" s="30">
        <v>140701</v>
      </c>
      <c r="B7011" s="30" t="s">
        <v>34408</v>
      </c>
      <c r="C7011" s="30"/>
      <c r="D7011" s="30" t="s">
        <v>34408</v>
      </c>
      <c r="E7011" s="30" t="s">
        <v>3063</v>
      </c>
      <c r="F7011" s="30" t="s">
        <v>34409</v>
      </c>
      <c r="G7011" s="30" t="s">
        <v>2024</v>
      </c>
      <c r="H7011" s="30" t="s">
        <v>1352</v>
      </c>
      <c r="I7011" s="30">
        <v>48601070</v>
      </c>
      <c r="J7011" s="30" t="s">
        <v>34410</v>
      </c>
      <c r="K7011" s="57">
        <v>67675382</v>
      </c>
      <c r="L7011" s="30"/>
      <c r="M7011" s="30"/>
      <c r="N7011" s="30"/>
      <c r="O7011" s="30"/>
      <c r="P7011" s="30"/>
      <c r="Q7011" s="30" t="s">
        <v>34411</v>
      </c>
      <c r="R7011" s="30"/>
      <c r="S7011" s="30" t="s">
        <v>34412</v>
      </c>
      <c r="T7011" s="30"/>
      <c r="U7011" s="30"/>
      <c r="V7011" s="30" t="s">
        <v>1444</v>
      </c>
    </row>
    <row r="7012" spans="1:22" ht="15" customHeight="1">
      <c r="A7012" s="37">
        <v>140801</v>
      </c>
      <c r="B7012" s="37" t="s">
        <v>34413</v>
      </c>
      <c r="C7012" s="37"/>
      <c r="D7012" s="37" t="s">
        <v>34413</v>
      </c>
      <c r="E7012" s="37" t="s">
        <v>33256</v>
      </c>
      <c r="F7012" s="37" t="s">
        <v>27778</v>
      </c>
      <c r="G7012" s="37" t="s">
        <v>3206</v>
      </c>
      <c r="H7012" s="37" t="s">
        <v>1371</v>
      </c>
      <c r="I7012" s="37">
        <v>78020000</v>
      </c>
      <c r="J7012" s="37" t="s">
        <v>34414</v>
      </c>
      <c r="K7012" s="58">
        <v>140869450</v>
      </c>
      <c r="L7012" s="37"/>
      <c r="M7012" s="37"/>
      <c r="N7012" s="37"/>
      <c r="O7012" s="37"/>
      <c r="P7012" s="37"/>
      <c r="Q7012" s="37" t="s">
        <v>34348</v>
      </c>
      <c r="R7012" s="37"/>
      <c r="S7012" s="37"/>
      <c r="T7012" s="37"/>
      <c r="U7012" s="37"/>
      <c r="V7012" s="26" t="s">
        <v>202</v>
      </c>
    </row>
    <row r="7013" spans="1:22" ht="15" customHeight="1">
      <c r="A7013" s="30">
        <v>140901</v>
      </c>
      <c r="B7013" s="30" t="s">
        <v>34415</v>
      </c>
      <c r="C7013" s="30"/>
      <c r="D7013" s="30" t="s">
        <v>34415</v>
      </c>
      <c r="E7013" s="30" t="s">
        <v>34416</v>
      </c>
      <c r="F7013" s="30" t="s">
        <v>5014</v>
      </c>
      <c r="G7013" s="30" t="s">
        <v>1865</v>
      </c>
      <c r="H7013" s="30" t="s">
        <v>1356</v>
      </c>
      <c r="I7013" s="30">
        <v>71820512</v>
      </c>
      <c r="J7013" s="30" t="s">
        <v>34417</v>
      </c>
      <c r="K7013" s="57">
        <v>775478900186</v>
      </c>
      <c r="L7013" s="30"/>
      <c r="M7013" s="30"/>
      <c r="N7013" s="30"/>
      <c r="O7013" s="30"/>
      <c r="P7013" s="30"/>
      <c r="Q7013" s="30" t="s">
        <v>34418</v>
      </c>
      <c r="R7013" s="30"/>
      <c r="S7013" s="30" t="s">
        <v>34419</v>
      </c>
      <c r="T7013" s="30"/>
      <c r="U7013" s="30"/>
      <c r="V7013" s="30" t="s">
        <v>1444</v>
      </c>
    </row>
    <row r="7014" spans="1:22" ht="15" customHeight="1">
      <c r="A7014" s="37">
        <v>141001</v>
      </c>
      <c r="B7014" s="37" t="s">
        <v>34420</v>
      </c>
      <c r="C7014" s="37"/>
      <c r="D7014" s="37" t="s">
        <v>34420</v>
      </c>
      <c r="E7014" s="37" t="s">
        <v>21727</v>
      </c>
      <c r="F7014" s="37" t="s">
        <v>1454</v>
      </c>
      <c r="G7014" s="37" t="s">
        <v>21728</v>
      </c>
      <c r="H7014" s="37" t="s">
        <v>1363</v>
      </c>
      <c r="I7014" s="37">
        <v>75920000</v>
      </c>
      <c r="J7014" s="37" t="s">
        <v>34421</v>
      </c>
      <c r="K7014" s="58">
        <v>202256731</v>
      </c>
      <c r="L7014" s="37"/>
      <c r="M7014" s="37"/>
      <c r="N7014" s="37"/>
      <c r="O7014" s="37"/>
      <c r="P7014" s="37"/>
      <c r="Q7014" s="37" t="s">
        <v>34422</v>
      </c>
      <c r="R7014" s="37"/>
      <c r="S7014" s="37"/>
      <c r="T7014" s="37"/>
      <c r="U7014" s="37"/>
      <c r="V7014" s="26" t="s">
        <v>202</v>
      </c>
    </row>
    <row r="7015" spans="1:22" ht="15" customHeight="1">
      <c r="A7015" s="30">
        <v>141101</v>
      </c>
      <c r="B7015" s="30" t="s">
        <v>34423</v>
      </c>
      <c r="C7015" s="30"/>
      <c r="D7015" s="30" t="s">
        <v>34423</v>
      </c>
      <c r="E7015" s="30" t="s">
        <v>34424</v>
      </c>
      <c r="F7015" s="30" t="s">
        <v>1454</v>
      </c>
      <c r="G7015" s="30" t="s">
        <v>4894</v>
      </c>
      <c r="H7015" s="30" t="s">
        <v>1363</v>
      </c>
      <c r="I7015" s="30">
        <v>75680021</v>
      </c>
      <c r="J7015" s="30" t="s">
        <v>34425</v>
      </c>
      <c r="K7015" s="57">
        <v>108331156</v>
      </c>
      <c r="L7015" s="30"/>
      <c r="M7015" s="30"/>
      <c r="N7015" s="30"/>
      <c r="O7015" s="30"/>
      <c r="P7015" s="30"/>
      <c r="Q7015" s="30" t="s">
        <v>34426</v>
      </c>
      <c r="R7015" s="30"/>
      <c r="S7015" s="30" t="s">
        <v>4437</v>
      </c>
      <c r="T7015" s="30"/>
      <c r="U7015" s="30"/>
      <c r="V7015" s="30" t="s">
        <v>1444</v>
      </c>
    </row>
    <row r="7016" spans="1:22" ht="15" customHeight="1">
      <c r="A7016" s="30">
        <v>141201</v>
      </c>
      <c r="B7016" s="30" t="s">
        <v>34427</v>
      </c>
      <c r="C7016" s="30"/>
      <c r="D7016" s="30" t="s">
        <v>34427</v>
      </c>
      <c r="E7016" s="30" t="s">
        <v>34428</v>
      </c>
      <c r="F7016" s="30" t="s">
        <v>34429</v>
      </c>
      <c r="G7016" s="30" t="s">
        <v>2931</v>
      </c>
      <c r="H7016" s="30" t="s">
        <v>1391</v>
      </c>
      <c r="I7016" s="30">
        <v>92110316</v>
      </c>
      <c r="J7016" s="30" t="s">
        <v>34430</v>
      </c>
      <c r="K7016" s="57">
        <v>8004085090</v>
      </c>
      <c r="L7016" s="30"/>
      <c r="M7016" s="30"/>
      <c r="N7016" s="30"/>
      <c r="O7016" s="30"/>
      <c r="P7016" s="30"/>
      <c r="Q7016" s="30" t="s">
        <v>34431</v>
      </c>
      <c r="R7016" s="30"/>
      <c r="S7016" s="30" t="s">
        <v>34432</v>
      </c>
      <c r="T7016" s="30"/>
      <c r="U7016" s="30"/>
      <c r="V7016" s="30" t="s">
        <v>1444</v>
      </c>
    </row>
    <row r="7017" spans="1:22" ht="15" customHeight="1">
      <c r="A7017" s="30">
        <v>141301</v>
      </c>
      <c r="B7017" s="30" t="s">
        <v>34433</v>
      </c>
      <c r="C7017" s="30"/>
      <c r="D7017" s="30" t="s">
        <v>34433</v>
      </c>
      <c r="E7017" s="30" t="s">
        <v>34434</v>
      </c>
      <c r="F7017" s="30" t="s">
        <v>1454</v>
      </c>
      <c r="G7017" s="30" t="s">
        <v>1707</v>
      </c>
      <c r="H7017" s="30" t="s">
        <v>1358</v>
      </c>
      <c r="I7017" s="30">
        <v>29900042</v>
      </c>
      <c r="J7017" s="30" t="s">
        <v>34435</v>
      </c>
      <c r="K7017" s="57">
        <v>84415690</v>
      </c>
      <c r="L7017" s="30"/>
      <c r="M7017" s="30"/>
      <c r="N7017" s="30"/>
      <c r="O7017" s="30"/>
      <c r="P7017" s="30"/>
      <c r="Q7017" s="30" t="s">
        <v>34436</v>
      </c>
      <c r="R7017" s="30"/>
      <c r="S7017" s="30"/>
      <c r="T7017" s="30"/>
      <c r="U7017" s="30"/>
      <c r="V7017" s="30" t="s">
        <v>1444</v>
      </c>
    </row>
    <row r="7018" spans="1:22" ht="15" customHeight="1">
      <c r="A7018" s="30">
        <v>141501</v>
      </c>
      <c r="B7018" s="30" t="s">
        <v>34437</v>
      </c>
      <c r="C7018" s="30"/>
      <c r="D7018" s="30" t="s">
        <v>34437</v>
      </c>
      <c r="E7018" s="30" t="s">
        <v>29376</v>
      </c>
      <c r="F7018" s="30" t="s">
        <v>1454</v>
      </c>
      <c r="G7018" s="30" t="s">
        <v>1570</v>
      </c>
      <c r="H7018" s="30" t="s">
        <v>1365</v>
      </c>
      <c r="I7018" s="30">
        <v>65020251</v>
      </c>
      <c r="J7018" s="30" t="s">
        <v>34438</v>
      </c>
      <c r="K7018" s="57">
        <v>128888598</v>
      </c>
      <c r="L7018" s="30"/>
      <c r="M7018" s="30"/>
      <c r="N7018" s="30"/>
      <c r="O7018" s="30"/>
      <c r="P7018" s="30"/>
      <c r="Q7018" s="30" t="s">
        <v>34439</v>
      </c>
      <c r="R7018" s="30"/>
      <c r="S7018" s="30" t="s">
        <v>34440</v>
      </c>
      <c r="T7018" s="30"/>
      <c r="U7018" s="30"/>
      <c r="V7018" s="30" t="s">
        <v>1444</v>
      </c>
    </row>
    <row r="7019" spans="1:22" ht="15" customHeight="1">
      <c r="A7019" s="30">
        <v>141601</v>
      </c>
      <c r="B7019" s="30" t="s">
        <v>34441</v>
      </c>
      <c r="C7019" s="30"/>
      <c r="D7019" s="30" t="s">
        <v>34441</v>
      </c>
      <c r="E7019" s="30" t="s">
        <v>34442</v>
      </c>
      <c r="F7019" s="30" t="s">
        <v>34443</v>
      </c>
      <c r="G7019" s="30" t="s">
        <v>28120</v>
      </c>
      <c r="H7019" s="30" t="s">
        <v>1383</v>
      </c>
      <c r="I7019" s="30">
        <v>28950000</v>
      </c>
      <c r="J7019" s="30" t="s">
        <v>34444</v>
      </c>
      <c r="K7019" s="57"/>
      <c r="L7019" s="30"/>
      <c r="M7019" s="30"/>
      <c r="N7019" s="30"/>
      <c r="O7019" s="30"/>
      <c r="P7019" s="30"/>
      <c r="Q7019" s="30" t="s">
        <v>34445</v>
      </c>
      <c r="R7019" s="30"/>
      <c r="S7019" s="30"/>
      <c r="T7019" s="30"/>
      <c r="U7019" s="30"/>
      <c r="V7019" s="30" t="s">
        <v>1444</v>
      </c>
    </row>
    <row r="7020" spans="1:22" ht="15" customHeight="1">
      <c r="A7020" s="30">
        <v>141701</v>
      </c>
      <c r="B7020" s="30" t="s">
        <v>34446</v>
      </c>
      <c r="C7020" s="30"/>
      <c r="D7020" s="30" t="s">
        <v>34446</v>
      </c>
      <c r="E7020" s="30" t="s">
        <v>7551</v>
      </c>
      <c r="F7020" s="30" t="s">
        <v>1454</v>
      </c>
      <c r="G7020" s="30" t="s">
        <v>2514</v>
      </c>
      <c r="H7020" s="30" t="s">
        <v>1375</v>
      </c>
      <c r="I7020" s="30">
        <v>58010821</v>
      </c>
      <c r="J7020" s="30" t="s">
        <v>34447</v>
      </c>
      <c r="K7020" s="57">
        <v>162847629</v>
      </c>
      <c r="L7020" s="30"/>
      <c r="M7020" s="30"/>
      <c r="N7020" s="30"/>
      <c r="O7020" s="30"/>
      <c r="P7020" s="30"/>
      <c r="Q7020" s="30" t="s">
        <v>34448</v>
      </c>
      <c r="R7020" s="30"/>
      <c r="S7020" s="30" t="s">
        <v>34449</v>
      </c>
      <c r="T7020" s="30"/>
      <c r="U7020" s="30"/>
      <c r="V7020" s="30" t="s">
        <v>1428</v>
      </c>
    </row>
    <row r="7021" spans="1:22" ht="15" customHeight="1">
      <c r="A7021" s="30">
        <v>141801</v>
      </c>
      <c r="B7021" s="30" t="s">
        <v>34450</v>
      </c>
      <c r="C7021" s="30"/>
      <c r="D7021" s="30" t="s">
        <v>34450</v>
      </c>
      <c r="E7021" s="30" t="s">
        <v>34451</v>
      </c>
      <c r="F7021" s="30" t="s">
        <v>34452</v>
      </c>
      <c r="G7021" s="30" t="s">
        <v>34453</v>
      </c>
      <c r="H7021" s="30" t="s">
        <v>1391</v>
      </c>
      <c r="I7021" s="30">
        <v>95560000</v>
      </c>
      <c r="J7021" s="30" t="s">
        <v>34454</v>
      </c>
      <c r="K7021" s="57">
        <v>1440123907</v>
      </c>
      <c r="L7021" s="30"/>
      <c r="M7021" s="30"/>
      <c r="N7021" s="30"/>
      <c r="O7021" s="30"/>
      <c r="P7021" s="30"/>
      <c r="Q7021" s="30" t="s">
        <v>34455</v>
      </c>
      <c r="R7021" s="30"/>
      <c r="S7021" s="30" t="s">
        <v>34456</v>
      </c>
      <c r="T7021" s="30"/>
      <c r="U7021" s="30"/>
      <c r="V7021" s="30" t="s">
        <v>1444</v>
      </c>
    </row>
    <row r="7022" spans="1:22" ht="15" customHeight="1">
      <c r="A7022" s="30">
        <v>141901</v>
      </c>
      <c r="B7022" s="30" t="s">
        <v>34457</v>
      </c>
      <c r="C7022" s="30"/>
      <c r="D7022" s="30" t="s">
        <v>34457</v>
      </c>
      <c r="E7022" s="30" t="s">
        <v>34458</v>
      </c>
      <c r="F7022" s="30" t="s">
        <v>1454</v>
      </c>
      <c r="G7022" s="30" t="s">
        <v>1707</v>
      </c>
      <c r="H7022" s="30" t="s">
        <v>1358</v>
      </c>
      <c r="I7022" s="30">
        <v>29900053</v>
      </c>
      <c r="J7022" s="30" t="s">
        <v>34459</v>
      </c>
      <c r="K7022" s="57">
        <v>84274832</v>
      </c>
      <c r="L7022" s="30"/>
      <c r="M7022" s="30"/>
      <c r="N7022" s="30"/>
      <c r="O7022" s="30"/>
      <c r="P7022" s="30"/>
      <c r="Q7022" s="30" t="s">
        <v>34460</v>
      </c>
      <c r="R7022" s="30"/>
      <c r="S7022" s="30" t="s">
        <v>34461</v>
      </c>
      <c r="T7022" s="30"/>
      <c r="U7022" s="30"/>
      <c r="V7022" s="30" t="s">
        <v>1444</v>
      </c>
    </row>
    <row r="7023" spans="1:22" ht="15" customHeight="1">
      <c r="A7023" s="37">
        <v>142001</v>
      </c>
      <c r="B7023" s="37" t="s">
        <v>34462</v>
      </c>
      <c r="C7023" s="37"/>
      <c r="D7023" s="37" t="s">
        <v>34462</v>
      </c>
      <c r="E7023" s="37" t="s">
        <v>34463</v>
      </c>
      <c r="F7023" s="37" t="s">
        <v>1454</v>
      </c>
      <c r="G7023" s="37" t="s">
        <v>1540</v>
      </c>
      <c r="H7023" s="37" t="s">
        <v>1373</v>
      </c>
      <c r="I7023" s="37">
        <v>68005570</v>
      </c>
      <c r="J7023" s="37" t="s">
        <v>34464</v>
      </c>
      <c r="K7023" s="58">
        <v>152689885</v>
      </c>
      <c r="L7023" s="37"/>
      <c r="M7023" s="37"/>
      <c r="N7023" s="37"/>
      <c r="O7023" s="37"/>
      <c r="P7023" s="37"/>
      <c r="Q7023" s="37" t="s">
        <v>34465</v>
      </c>
      <c r="R7023" s="37"/>
      <c r="S7023" s="37" t="s">
        <v>34466</v>
      </c>
      <c r="T7023" s="37"/>
      <c r="U7023" s="37"/>
      <c r="V7023" s="26" t="s">
        <v>202</v>
      </c>
    </row>
    <row r="7024" spans="1:22" ht="15" customHeight="1">
      <c r="A7024" s="30">
        <v>142101</v>
      </c>
      <c r="B7024" s="30" t="s">
        <v>34467</v>
      </c>
      <c r="C7024" s="30"/>
      <c r="D7024" s="30" t="s">
        <v>34467</v>
      </c>
      <c r="E7024" s="30" t="s">
        <v>34468</v>
      </c>
      <c r="F7024" s="30" t="s">
        <v>1454</v>
      </c>
      <c r="G7024" s="30" t="s">
        <v>2728</v>
      </c>
      <c r="H7024" s="30" t="s">
        <v>1348</v>
      </c>
      <c r="I7024" s="30">
        <v>69005190</v>
      </c>
      <c r="J7024" s="30" t="s">
        <v>34469</v>
      </c>
      <c r="K7024" s="57" t="s">
        <v>34470</v>
      </c>
      <c r="L7024" s="30"/>
      <c r="M7024" s="30"/>
      <c r="N7024" s="30"/>
      <c r="O7024" s="30"/>
      <c r="P7024" s="30"/>
      <c r="Q7024" s="30" t="s">
        <v>34471</v>
      </c>
      <c r="R7024" s="30"/>
      <c r="S7024" s="30" t="s">
        <v>34472</v>
      </c>
      <c r="T7024" s="30"/>
      <c r="U7024" s="30"/>
      <c r="V7024" s="30" t="s">
        <v>1428</v>
      </c>
    </row>
    <row r="7025" spans="1:22" ht="15" customHeight="1">
      <c r="A7025" s="30">
        <v>142201</v>
      </c>
      <c r="B7025" s="30" t="s">
        <v>34473</v>
      </c>
      <c r="C7025" s="30"/>
      <c r="D7025" s="30" t="s">
        <v>34473</v>
      </c>
      <c r="E7025" s="30" t="s">
        <v>21485</v>
      </c>
      <c r="F7025" s="30" t="s">
        <v>1454</v>
      </c>
      <c r="G7025" s="30" t="s">
        <v>1384</v>
      </c>
      <c r="H7025" s="30" t="s">
        <v>1383</v>
      </c>
      <c r="I7025" s="30">
        <v>20070022</v>
      </c>
      <c r="J7025" s="30" t="s">
        <v>34474</v>
      </c>
      <c r="K7025" s="57">
        <v>12794983</v>
      </c>
      <c r="L7025" s="30"/>
      <c r="M7025" s="30"/>
      <c r="N7025" s="30"/>
      <c r="O7025" s="30"/>
      <c r="P7025" s="30"/>
      <c r="Q7025" s="30" t="s">
        <v>34475</v>
      </c>
      <c r="R7025" s="30"/>
      <c r="S7025" s="30" t="s">
        <v>34476</v>
      </c>
      <c r="T7025" s="30"/>
      <c r="U7025" s="30"/>
      <c r="V7025" s="30" t="s">
        <v>1444</v>
      </c>
    </row>
    <row r="7026" spans="1:22" ht="15" customHeight="1">
      <c r="A7026" s="30">
        <v>142301</v>
      </c>
      <c r="B7026" s="30" t="s">
        <v>34477</v>
      </c>
      <c r="C7026" s="30"/>
      <c r="D7026" s="30" t="s">
        <v>34477</v>
      </c>
      <c r="E7026" s="30" t="s">
        <v>34478</v>
      </c>
      <c r="F7026" s="30" t="s">
        <v>3333</v>
      </c>
      <c r="G7026" s="30" t="s">
        <v>1422</v>
      </c>
      <c r="H7026" s="30" t="s">
        <v>1397</v>
      </c>
      <c r="I7026" s="30">
        <v>5572110</v>
      </c>
      <c r="J7026" s="30" t="s">
        <v>34479</v>
      </c>
      <c r="K7026" s="57">
        <v>133202712110</v>
      </c>
      <c r="L7026" s="30"/>
      <c r="M7026" s="30"/>
      <c r="N7026" s="30"/>
      <c r="O7026" s="30"/>
      <c r="P7026" s="30"/>
      <c r="Q7026" s="30" t="s">
        <v>34480</v>
      </c>
      <c r="R7026" s="30"/>
      <c r="S7026" s="30" t="s">
        <v>34481</v>
      </c>
      <c r="T7026" s="30"/>
      <c r="U7026" s="30"/>
      <c r="V7026" s="30" t="s">
        <v>1444</v>
      </c>
    </row>
    <row r="7027" spans="1:22" ht="15" customHeight="1">
      <c r="A7027" s="37">
        <v>142401</v>
      </c>
      <c r="B7027" s="37" t="s">
        <v>34482</v>
      </c>
      <c r="C7027" s="37"/>
      <c r="D7027" s="37" t="s">
        <v>34482</v>
      </c>
      <c r="E7027" s="37" t="s">
        <v>34483</v>
      </c>
      <c r="F7027" s="37" t="s">
        <v>34484</v>
      </c>
      <c r="G7027" s="37" t="s">
        <v>3206</v>
      </c>
      <c r="H7027" s="37" t="s">
        <v>1371</v>
      </c>
      <c r="I7027" s="37">
        <v>78055508</v>
      </c>
      <c r="J7027" s="37" t="s">
        <v>34485</v>
      </c>
      <c r="K7027" s="58">
        <v>140490868</v>
      </c>
      <c r="L7027" s="37"/>
      <c r="M7027" s="37"/>
      <c r="N7027" s="37"/>
      <c r="O7027" s="37"/>
      <c r="P7027" s="37"/>
      <c r="Q7027" s="37" t="s">
        <v>34486</v>
      </c>
      <c r="R7027" s="37"/>
      <c r="S7027" s="37" t="s">
        <v>34487</v>
      </c>
      <c r="T7027" s="37"/>
      <c r="U7027" s="37"/>
      <c r="V7027" s="26" t="s">
        <v>202</v>
      </c>
    </row>
    <row r="7028" spans="1:22" ht="15" customHeight="1">
      <c r="A7028" s="37">
        <v>142501</v>
      </c>
      <c r="B7028" s="37" t="s">
        <v>34488</v>
      </c>
      <c r="C7028" s="37"/>
      <c r="D7028" s="37" t="s">
        <v>34488</v>
      </c>
      <c r="E7028" s="37" t="s">
        <v>34489</v>
      </c>
      <c r="F7028" s="37" t="s">
        <v>1454</v>
      </c>
      <c r="G7028" s="37" t="s">
        <v>5860</v>
      </c>
      <c r="H7028" s="37" t="s">
        <v>1397</v>
      </c>
      <c r="I7028" s="37">
        <v>13330090</v>
      </c>
      <c r="J7028" s="37" t="s">
        <v>34490</v>
      </c>
      <c r="K7028" s="58">
        <v>353484496110</v>
      </c>
      <c r="L7028" s="37"/>
      <c r="M7028" s="37"/>
      <c r="N7028" s="37"/>
      <c r="O7028" s="37"/>
      <c r="P7028" s="37"/>
      <c r="Q7028" s="37" t="s">
        <v>34491</v>
      </c>
      <c r="R7028" s="37"/>
      <c r="S7028" s="37" t="s">
        <v>34492</v>
      </c>
      <c r="T7028" s="37"/>
      <c r="U7028" s="37"/>
      <c r="V7028" s="26" t="s">
        <v>202</v>
      </c>
    </row>
    <row r="7029" spans="1:22" ht="15" customHeight="1">
      <c r="A7029" s="30">
        <v>142601</v>
      </c>
      <c r="B7029" s="30" t="s">
        <v>34493</v>
      </c>
      <c r="C7029" s="30"/>
      <c r="D7029" s="30" t="s">
        <v>34493</v>
      </c>
      <c r="E7029" s="30" t="s">
        <v>34494</v>
      </c>
      <c r="F7029" s="30" t="s">
        <v>34495</v>
      </c>
      <c r="G7029" s="30" t="s">
        <v>1422</v>
      </c>
      <c r="H7029" s="30" t="s">
        <v>1397</v>
      </c>
      <c r="I7029" s="30">
        <v>5767001</v>
      </c>
      <c r="J7029" s="30" t="s">
        <v>34496</v>
      </c>
      <c r="K7029" s="57">
        <v>117116986114</v>
      </c>
      <c r="L7029" s="30"/>
      <c r="M7029" s="30"/>
      <c r="N7029" s="30"/>
      <c r="O7029" s="30"/>
      <c r="P7029" s="30"/>
      <c r="Q7029" s="30" t="s">
        <v>34497</v>
      </c>
      <c r="R7029" s="30"/>
      <c r="S7029" s="30" t="s">
        <v>34498</v>
      </c>
      <c r="T7029" s="30"/>
      <c r="U7029" s="30"/>
      <c r="V7029" s="30" t="s">
        <v>1444</v>
      </c>
    </row>
    <row r="7030" spans="1:22" ht="15" customHeight="1">
      <c r="A7030" s="30">
        <v>142701</v>
      </c>
      <c r="B7030" s="30" t="s">
        <v>34499</v>
      </c>
      <c r="C7030" s="30"/>
      <c r="D7030" s="30" t="s">
        <v>34499</v>
      </c>
      <c r="E7030" s="30" t="s">
        <v>34500</v>
      </c>
      <c r="F7030" s="30" t="s">
        <v>34501</v>
      </c>
      <c r="G7030" s="30" t="s">
        <v>2452</v>
      </c>
      <c r="H7030" s="30" t="s">
        <v>1397</v>
      </c>
      <c r="I7030" s="30">
        <v>13920000</v>
      </c>
      <c r="J7030" s="30" t="s">
        <v>34502</v>
      </c>
      <c r="K7030" s="57">
        <v>519114948110</v>
      </c>
      <c r="L7030" s="30"/>
      <c r="M7030" s="30"/>
      <c r="N7030" s="30"/>
      <c r="O7030" s="30"/>
      <c r="P7030" s="30"/>
      <c r="Q7030" s="30" t="s">
        <v>34503</v>
      </c>
      <c r="R7030" s="30"/>
      <c r="S7030" s="30" t="s">
        <v>34504</v>
      </c>
      <c r="T7030" s="30"/>
      <c r="U7030" s="30"/>
      <c r="V7030" s="30" t="s">
        <v>1444</v>
      </c>
    </row>
    <row r="7031" spans="1:22" ht="15" customHeight="1">
      <c r="A7031" s="30">
        <v>142801</v>
      </c>
      <c r="B7031" s="30" t="s">
        <v>34505</v>
      </c>
      <c r="C7031" s="30"/>
      <c r="D7031" s="30" t="s">
        <v>34505</v>
      </c>
      <c r="E7031" s="30" t="s">
        <v>34506</v>
      </c>
      <c r="F7031" s="30" t="s">
        <v>7739</v>
      </c>
      <c r="G7031" s="30" t="s">
        <v>1629</v>
      </c>
      <c r="H7031" s="30" t="s">
        <v>1391</v>
      </c>
      <c r="I7031" s="30">
        <v>91770001</v>
      </c>
      <c r="J7031" s="30" t="s">
        <v>34507</v>
      </c>
      <c r="K7031" s="57">
        <v>963680200</v>
      </c>
      <c r="L7031" s="30"/>
      <c r="M7031" s="30"/>
      <c r="N7031" s="30"/>
      <c r="O7031" s="30"/>
      <c r="P7031" s="30"/>
      <c r="Q7031" s="30" t="s">
        <v>34508</v>
      </c>
      <c r="R7031" s="30"/>
      <c r="S7031" s="30" t="s">
        <v>34509</v>
      </c>
      <c r="T7031" s="30"/>
      <c r="U7031" s="30"/>
      <c r="V7031" s="30" t="s">
        <v>1444</v>
      </c>
    </row>
    <row r="7032" spans="1:22" ht="15" customHeight="1">
      <c r="A7032" s="37">
        <v>142901</v>
      </c>
      <c r="B7032" s="37" t="s">
        <v>34510</v>
      </c>
      <c r="C7032" s="37"/>
      <c r="D7032" s="37" t="s">
        <v>34510</v>
      </c>
      <c r="E7032" s="37" t="s">
        <v>34511</v>
      </c>
      <c r="F7032" s="37" t="s">
        <v>1454</v>
      </c>
      <c r="G7032" s="37" t="s">
        <v>34512</v>
      </c>
      <c r="H7032" s="37" t="s">
        <v>1397</v>
      </c>
      <c r="I7032" s="37">
        <v>18602092</v>
      </c>
      <c r="J7032" s="37" t="s">
        <v>34513</v>
      </c>
      <c r="K7032" s="58">
        <v>224086440117</v>
      </c>
      <c r="L7032" s="37"/>
      <c r="M7032" s="37"/>
      <c r="N7032" s="37"/>
      <c r="O7032" s="37"/>
      <c r="P7032" s="37"/>
      <c r="Q7032" s="37" t="s">
        <v>34514</v>
      </c>
      <c r="R7032" s="37"/>
      <c r="S7032" s="37" t="s">
        <v>34515</v>
      </c>
      <c r="T7032" s="37"/>
      <c r="U7032" s="37"/>
      <c r="V7032" s="26" t="s">
        <v>202</v>
      </c>
    </row>
    <row r="7033" spans="1:22" ht="15" customHeight="1">
      <c r="A7033" s="30">
        <v>143001</v>
      </c>
      <c r="B7033" s="30" t="s">
        <v>34516</v>
      </c>
      <c r="C7033" s="30"/>
      <c r="D7033" s="30" t="s">
        <v>34516</v>
      </c>
      <c r="E7033" s="30" t="s">
        <v>34517</v>
      </c>
      <c r="F7033" s="30" t="s">
        <v>1454</v>
      </c>
      <c r="G7033" s="30" t="s">
        <v>7390</v>
      </c>
      <c r="H7033" s="30" t="s">
        <v>1391</v>
      </c>
      <c r="I7033" s="30">
        <v>93950000</v>
      </c>
      <c r="J7033" s="30" t="s">
        <v>34518</v>
      </c>
      <c r="K7033" s="57">
        <v>350051488</v>
      </c>
      <c r="L7033" s="30"/>
      <c r="M7033" s="30"/>
      <c r="N7033" s="30"/>
      <c r="O7033" s="30"/>
      <c r="P7033" s="30"/>
      <c r="Q7033" s="30" t="s">
        <v>34519</v>
      </c>
      <c r="R7033" s="30"/>
      <c r="S7033" s="30"/>
      <c r="T7033" s="30"/>
      <c r="U7033" s="30"/>
      <c r="V7033" s="30" t="s">
        <v>1444</v>
      </c>
    </row>
    <row r="7034" spans="1:22" ht="15" customHeight="1">
      <c r="A7034" s="30">
        <v>143101</v>
      </c>
      <c r="B7034" s="30" t="s">
        <v>34520</v>
      </c>
      <c r="C7034" s="30"/>
      <c r="D7034" s="30" t="s">
        <v>34520</v>
      </c>
      <c r="E7034" s="30" t="s">
        <v>34521</v>
      </c>
      <c r="F7034" s="30" t="s">
        <v>1454</v>
      </c>
      <c r="G7034" s="30" t="s">
        <v>23344</v>
      </c>
      <c r="H7034" s="30" t="s">
        <v>1367</v>
      </c>
      <c r="I7034" s="30">
        <v>35230000</v>
      </c>
      <c r="J7034" s="30" t="s">
        <v>34522</v>
      </c>
      <c r="K7034" s="57">
        <v>5439105580004</v>
      </c>
      <c r="L7034" s="30"/>
      <c r="M7034" s="30"/>
      <c r="N7034" s="30"/>
      <c r="O7034" s="30"/>
      <c r="P7034" s="30"/>
      <c r="Q7034" s="30" t="s">
        <v>34523</v>
      </c>
      <c r="R7034" s="30"/>
      <c r="S7034" s="30" t="s">
        <v>34524</v>
      </c>
      <c r="T7034" s="30"/>
      <c r="U7034" s="30"/>
      <c r="V7034" s="30" t="s">
        <v>1444</v>
      </c>
    </row>
    <row r="7035" spans="1:22" ht="15" customHeight="1">
      <c r="A7035" s="30">
        <v>143201</v>
      </c>
      <c r="B7035" s="30" t="s">
        <v>34525</v>
      </c>
      <c r="C7035" s="30"/>
      <c r="D7035" s="30" t="s">
        <v>34525</v>
      </c>
      <c r="E7035" s="30" t="s">
        <v>4068</v>
      </c>
      <c r="F7035" s="30" t="s">
        <v>34526</v>
      </c>
      <c r="G7035" s="30" t="s">
        <v>12985</v>
      </c>
      <c r="H7035" s="30" t="s">
        <v>1397</v>
      </c>
      <c r="I7035" s="30">
        <v>9570140</v>
      </c>
      <c r="J7035" s="30" t="s">
        <v>34527</v>
      </c>
      <c r="K7035" s="57">
        <v>636250777110</v>
      </c>
      <c r="L7035" s="30"/>
      <c r="M7035" s="30"/>
      <c r="N7035" s="30"/>
      <c r="O7035" s="30"/>
      <c r="P7035" s="30"/>
      <c r="Q7035" s="30" t="s">
        <v>34528</v>
      </c>
      <c r="R7035" s="30"/>
      <c r="S7035" s="30" t="s">
        <v>34529</v>
      </c>
      <c r="T7035" s="30"/>
      <c r="U7035" s="30"/>
      <c r="V7035" s="30" t="s">
        <v>1444</v>
      </c>
    </row>
    <row r="7036" spans="1:22" ht="15" customHeight="1">
      <c r="A7036" s="30">
        <v>143301</v>
      </c>
      <c r="B7036" s="30" t="s">
        <v>34530</v>
      </c>
      <c r="C7036" s="30"/>
      <c r="D7036" s="30" t="s">
        <v>34530</v>
      </c>
      <c r="E7036" s="30" t="s">
        <v>34531</v>
      </c>
      <c r="F7036" s="30" t="s">
        <v>34532</v>
      </c>
      <c r="G7036" s="30" t="s">
        <v>2728</v>
      </c>
      <c r="H7036" s="30" t="s">
        <v>1348</v>
      </c>
      <c r="I7036" s="30">
        <v>69099000</v>
      </c>
      <c r="J7036" s="30" t="s">
        <v>34533</v>
      </c>
      <c r="K7036" s="57">
        <v>54739977</v>
      </c>
      <c r="L7036" s="30"/>
      <c r="M7036" s="30"/>
      <c r="N7036" s="30"/>
      <c r="O7036" s="30"/>
      <c r="P7036" s="30"/>
      <c r="Q7036" s="30" t="s">
        <v>34534</v>
      </c>
      <c r="R7036" s="30"/>
      <c r="S7036" s="30" t="s">
        <v>34535</v>
      </c>
      <c r="T7036" s="30"/>
      <c r="U7036" s="30"/>
      <c r="V7036" s="30" t="s">
        <v>1428</v>
      </c>
    </row>
    <row r="7037" spans="1:22" ht="15" customHeight="1">
      <c r="A7037" s="30">
        <v>143401</v>
      </c>
      <c r="B7037" s="30" t="s">
        <v>34536</v>
      </c>
      <c r="C7037" s="30"/>
      <c r="D7037" s="30" t="s">
        <v>34536</v>
      </c>
      <c r="E7037" s="30" t="s">
        <v>34537</v>
      </c>
      <c r="F7037" s="30" t="s">
        <v>1454</v>
      </c>
      <c r="G7037" s="30" t="s">
        <v>30266</v>
      </c>
      <c r="H7037" s="30" t="s">
        <v>1393</v>
      </c>
      <c r="I7037" s="30">
        <v>88710000</v>
      </c>
      <c r="J7037" s="30" t="s">
        <v>34538</v>
      </c>
      <c r="K7037" s="57">
        <v>256119546</v>
      </c>
      <c r="L7037" s="30"/>
      <c r="M7037" s="30"/>
      <c r="N7037" s="30"/>
      <c r="O7037" s="30"/>
      <c r="P7037" s="30"/>
      <c r="Q7037" s="30" t="s">
        <v>34539</v>
      </c>
      <c r="R7037" s="30"/>
      <c r="S7037" s="30" t="s">
        <v>34540</v>
      </c>
      <c r="T7037" s="30"/>
      <c r="U7037" s="30"/>
      <c r="V7037" s="30" t="s">
        <v>1444</v>
      </c>
    </row>
    <row r="7038" spans="1:22" ht="15" customHeight="1">
      <c r="A7038" s="30">
        <v>143501</v>
      </c>
      <c r="B7038" s="30" t="s">
        <v>34541</v>
      </c>
      <c r="C7038" s="30"/>
      <c r="D7038" s="30" t="s">
        <v>34541</v>
      </c>
      <c r="E7038" s="30" t="s">
        <v>34542</v>
      </c>
      <c r="F7038" s="30" t="s">
        <v>4613</v>
      </c>
      <c r="G7038" s="30" t="s">
        <v>1796</v>
      </c>
      <c r="H7038" s="30" t="s">
        <v>1385</v>
      </c>
      <c r="I7038" s="30">
        <v>59056520</v>
      </c>
      <c r="J7038" s="30" t="s">
        <v>34543</v>
      </c>
      <c r="K7038" s="57">
        <v>202173747</v>
      </c>
      <c r="L7038" s="30"/>
      <c r="M7038" s="30"/>
      <c r="N7038" s="30"/>
      <c r="O7038" s="30"/>
      <c r="P7038" s="30"/>
      <c r="Q7038" s="30" t="s">
        <v>34544</v>
      </c>
      <c r="R7038" s="30"/>
      <c r="S7038" s="30" t="s">
        <v>34545</v>
      </c>
      <c r="T7038" s="30"/>
      <c r="U7038" s="30"/>
      <c r="V7038" s="30" t="s">
        <v>1444</v>
      </c>
    </row>
    <row r="7039" spans="1:22" ht="15" customHeight="1">
      <c r="A7039" s="30">
        <v>143601</v>
      </c>
      <c r="B7039" s="30" t="s">
        <v>34546</v>
      </c>
      <c r="C7039" s="30"/>
      <c r="D7039" s="30" t="s">
        <v>34546</v>
      </c>
      <c r="E7039" s="30" t="s">
        <v>1422</v>
      </c>
      <c r="F7039" s="30" t="s">
        <v>1454</v>
      </c>
      <c r="G7039" s="30" t="s">
        <v>1871</v>
      </c>
      <c r="H7039" s="30" t="s">
        <v>1371</v>
      </c>
      <c r="I7039" s="30">
        <v>78285000</v>
      </c>
      <c r="J7039" s="30" t="s">
        <v>34547</v>
      </c>
      <c r="K7039" s="57">
        <v>137226500</v>
      </c>
      <c r="L7039" s="30"/>
      <c r="M7039" s="30"/>
      <c r="N7039" s="30"/>
      <c r="O7039" s="30"/>
      <c r="P7039" s="30"/>
      <c r="Q7039" s="30" t="s">
        <v>34548</v>
      </c>
      <c r="R7039" s="30"/>
      <c r="S7039" s="30" t="s">
        <v>34549</v>
      </c>
      <c r="T7039" s="30"/>
      <c r="U7039" s="30"/>
      <c r="V7039" s="30" t="s">
        <v>1444</v>
      </c>
    </row>
    <row r="7040" spans="1:22" ht="15" customHeight="1">
      <c r="A7040" s="30">
        <v>143701</v>
      </c>
      <c r="B7040" s="30" t="s">
        <v>34550</v>
      </c>
      <c r="C7040" s="30"/>
      <c r="D7040" s="30" t="s">
        <v>34550</v>
      </c>
      <c r="E7040" s="30" t="s">
        <v>34551</v>
      </c>
      <c r="F7040" s="30" t="s">
        <v>3516</v>
      </c>
      <c r="G7040" s="30" t="s">
        <v>1492</v>
      </c>
      <c r="H7040" s="30" t="s">
        <v>1354</v>
      </c>
      <c r="I7040" s="30">
        <v>60347440</v>
      </c>
      <c r="J7040" s="30" t="s">
        <v>34552</v>
      </c>
      <c r="K7040" s="57">
        <v>69107483</v>
      </c>
      <c r="L7040" s="30"/>
      <c r="M7040" s="30"/>
      <c r="N7040" s="30"/>
      <c r="O7040" s="30"/>
      <c r="P7040" s="30"/>
      <c r="Q7040" s="30" t="s">
        <v>34553</v>
      </c>
      <c r="R7040" s="30"/>
      <c r="S7040" s="30" t="s">
        <v>34554</v>
      </c>
      <c r="T7040" s="30"/>
      <c r="U7040" s="30"/>
      <c r="V7040" s="30" t="s">
        <v>1444</v>
      </c>
    </row>
    <row r="7041" spans="1:22" ht="15" customHeight="1">
      <c r="A7041" s="30">
        <v>143801</v>
      </c>
      <c r="B7041" s="30" t="s">
        <v>34555</v>
      </c>
      <c r="C7041" s="30"/>
      <c r="D7041" s="30" t="s">
        <v>34555</v>
      </c>
      <c r="E7041" s="30" t="s">
        <v>34556</v>
      </c>
      <c r="F7041" s="30" t="s">
        <v>31687</v>
      </c>
      <c r="G7041" s="30" t="s">
        <v>2323</v>
      </c>
      <c r="H7041" s="30" t="s">
        <v>1387</v>
      </c>
      <c r="I7041" s="30">
        <v>76824218</v>
      </c>
      <c r="J7041" s="30" t="s">
        <v>34557</v>
      </c>
      <c r="K7041" s="57">
        <v>6531253</v>
      </c>
      <c r="L7041" s="30"/>
      <c r="M7041" s="30"/>
      <c r="N7041" s="30"/>
      <c r="O7041" s="30"/>
      <c r="P7041" s="30"/>
      <c r="Q7041" s="30" t="s">
        <v>34558</v>
      </c>
      <c r="R7041" s="30"/>
      <c r="S7041" s="30" t="s">
        <v>33539</v>
      </c>
      <c r="T7041" s="30"/>
      <c r="U7041" s="30"/>
      <c r="V7041" s="30" t="s">
        <v>1444</v>
      </c>
    </row>
    <row r="7042" spans="1:22" ht="15" customHeight="1">
      <c r="A7042" s="30">
        <v>143901</v>
      </c>
      <c r="B7042" s="30" t="s">
        <v>34559</v>
      </c>
      <c r="C7042" s="30"/>
      <c r="D7042" s="30" t="s">
        <v>34559</v>
      </c>
      <c r="E7042" s="30" t="s">
        <v>34560</v>
      </c>
      <c r="F7042" s="30" t="s">
        <v>12850</v>
      </c>
      <c r="G7042" s="30" t="s">
        <v>1865</v>
      </c>
      <c r="H7042" s="30" t="s">
        <v>1356</v>
      </c>
      <c r="I7042" s="30">
        <v>72135160</v>
      </c>
      <c r="J7042" s="30" t="s">
        <v>34561</v>
      </c>
      <c r="K7042" s="57">
        <v>807000500176</v>
      </c>
      <c r="L7042" s="30"/>
      <c r="M7042" s="30"/>
      <c r="N7042" s="30"/>
      <c r="O7042" s="30"/>
      <c r="P7042" s="30"/>
      <c r="Q7042" s="30" t="s">
        <v>34562</v>
      </c>
      <c r="R7042" s="30"/>
      <c r="S7042" s="30"/>
      <c r="T7042" s="30"/>
      <c r="U7042" s="30"/>
      <c r="V7042" s="30" t="s">
        <v>1428</v>
      </c>
    </row>
    <row r="7043" spans="1:22" ht="15" customHeight="1">
      <c r="A7043" s="30">
        <v>144001</v>
      </c>
      <c r="B7043" s="30" t="s">
        <v>34563</v>
      </c>
      <c r="C7043" s="30"/>
      <c r="D7043" s="30" t="s">
        <v>34563</v>
      </c>
      <c r="E7043" s="30" t="s">
        <v>34564</v>
      </c>
      <c r="F7043" s="30" t="s">
        <v>34565</v>
      </c>
      <c r="G7043" s="30" t="s">
        <v>2330</v>
      </c>
      <c r="H7043" s="30" t="s">
        <v>1352</v>
      </c>
      <c r="I7043" s="30">
        <v>42717780</v>
      </c>
      <c r="J7043" s="30" t="s">
        <v>34566</v>
      </c>
      <c r="K7043" s="57">
        <v>217078023</v>
      </c>
      <c r="L7043" s="30"/>
      <c r="M7043" s="30"/>
      <c r="N7043" s="30"/>
      <c r="O7043" s="30"/>
      <c r="P7043" s="30"/>
      <c r="Q7043" s="30" t="s">
        <v>33269</v>
      </c>
      <c r="R7043" s="30"/>
      <c r="S7043" s="30"/>
      <c r="T7043" s="30"/>
      <c r="U7043" s="30"/>
      <c r="V7043" s="30" t="s">
        <v>1444</v>
      </c>
    </row>
    <row r="7044" spans="1:22" ht="15" customHeight="1">
      <c r="A7044" s="30">
        <v>144101</v>
      </c>
      <c r="B7044" s="30" t="s">
        <v>34567</v>
      </c>
      <c r="C7044" s="30"/>
      <c r="D7044" s="30" t="s">
        <v>34567</v>
      </c>
      <c r="E7044" s="30" t="s">
        <v>34568</v>
      </c>
      <c r="F7044" s="30" t="s">
        <v>23270</v>
      </c>
      <c r="G7044" s="30" t="s">
        <v>1833</v>
      </c>
      <c r="H7044" s="30" t="s">
        <v>1346</v>
      </c>
      <c r="I7044" s="30">
        <v>57035330</v>
      </c>
      <c r="J7044" s="30" t="s">
        <v>34569</v>
      </c>
      <c r="K7044" s="57">
        <v>242189687</v>
      </c>
      <c r="L7044" s="30"/>
      <c r="M7044" s="30"/>
      <c r="N7044" s="30"/>
      <c r="O7044" s="30"/>
      <c r="P7044" s="30"/>
      <c r="Q7044" s="30" t="s">
        <v>34570</v>
      </c>
      <c r="R7044" s="30"/>
      <c r="S7044" s="30" t="s">
        <v>34571</v>
      </c>
      <c r="T7044" s="30"/>
      <c r="U7044" s="30"/>
      <c r="V7044" s="30" t="s">
        <v>1428</v>
      </c>
    </row>
    <row r="7045" spans="1:22" ht="15" customHeight="1">
      <c r="A7045" s="30">
        <v>144201</v>
      </c>
      <c r="B7045" s="30" t="s">
        <v>34572</v>
      </c>
      <c r="C7045" s="30"/>
      <c r="D7045" s="30" t="s">
        <v>34572</v>
      </c>
      <c r="E7045" s="30" t="s">
        <v>34573</v>
      </c>
      <c r="F7045" s="30" t="s">
        <v>34574</v>
      </c>
      <c r="G7045" s="30" t="s">
        <v>10700</v>
      </c>
      <c r="H7045" s="30" t="s">
        <v>1375</v>
      </c>
      <c r="I7045" s="30">
        <v>58830000</v>
      </c>
      <c r="J7045" s="30" t="s">
        <v>34575</v>
      </c>
      <c r="K7045" s="57">
        <v>163713189</v>
      </c>
      <c r="L7045" s="30"/>
      <c r="M7045" s="30"/>
      <c r="N7045" s="30"/>
      <c r="O7045" s="30"/>
      <c r="P7045" s="30"/>
      <c r="Q7045" s="30" t="s">
        <v>34576</v>
      </c>
      <c r="R7045" s="30"/>
      <c r="S7045" s="30" t="s">
        <v>34577</v>
      </c>
      <c r="T7045" s="30"/>
      <c r="U7045" s="30"/>
      <c r="V7045" s="30" t="s">
        <v>1444</v>
      </c>
    </row>
    <row r="7046" spans="1:22" ht="15" customHeight="1">
      <c r="A7046" s="30">
        <v>144301</v>
      </c>
      <c r="B7046" s="30" t="s">
        <v>34578</v>
      </c>
      <c r="C7046" s="30"/>
      <c r="D7046" s="30" t="s">
        <v>34578</v>
      </c>
      <c r="E7046" s="30" t="s">
        <v>34579</v>
      </c>
      <c r="F7046" s="30" t="s">
        <v>31170</v>
      </c>
      <c r="G7046" s="30" t="s">
        <v>8161</v>
      </c>
      <c r="H7046" s="30" t="s">
        <v>1358</v>
      </c>
      <c r="I7046" s="30">
        <v>29164020</v>
      </c>
      <c r="J7046" s="30" t="s">
        <v>34580</v>
      </c>
      <c r="K7046" s="57">
        <v>84138866</v>
      </c>
      <c r="L7046" s="30"/>
      <c r="M7046" s="30"/>
      <c r="N7046" s="30"/>
      <c r="O7046" s="30"/>
      <c r="P7046" s="30"/>
      <c r="Q7046" s="30" t="s">
        <v>34581</v>
      </c>
      <c r="R7046" s="30"/>
      <c r="S7046" s="30" t="s">
        <v>34582</v>
      </c>
      <c r="T7046" s="30"/>
      <c r="U7046" s="30"/>
      <c r="V7046" s="30" t="s">
        <v>1428</v>
      </c>
    </row>
    <row r="7047" spans="1:22" ht="15" customHeight="1">
      <c r="A7047" s="30">
        <v>144401</v>
      </c>
      <c r="B7047" s="30" t="s">
        <v>34583</v>
      </c>
      <c r="C7047" s="30"/>
      <c r="D7047" s="30" t="s">
        <v>34583</v>
      </c>
      <c r="E7047" s="30" t="s">
        <v>8636</v>
      </c>
      <c r="F7047" s="30" t="s">
        <v>34584</v>
      </c>
      <c r="G7047" s="30" t="s">
        <v>1422</v>
      </c>
      <c r="H7047" s="30" t="s">
        <v>1397</v>
      </c>
      <c r="I7047" s="30">
        <v>5110000</v>
      </c>
      <c r="J7047" s="30" t="s">
        <v>34585</v>
      </c>
      <c r="K7047" s="57">
        <v>118606922115</v>
      </c>
      <c r="L7047" s="30"/>
      <c r="M7047" s="30"/>
      <c r="N7047" s="30"/>
      <c r="O7047" s="30"/>
      <c r="P7047" s="30"/>
      <c r="Q7047" s="30" t="s">
        <v>34586</v>
      </c>
      <c r="R7047" s="30"/>
      <c r="S7047" s="30" t="s">
        <v>34587</v>
      </c>
      <c r="T7047" s="30"/>
      <c r="U7047" s="30"/>
      <c r="V7047" s="30" t="s">
        <v>1444</v>
      </c>
    </row>
    <row r="7048" spans="1:22" ht="15" customHeight="1">
      <c r="A7048" s="37">
        <v>144501</v>
      </c>
      <c r="B7048" s="37" t="s">
        <v>34588</v>
      </c>
      <c r="C7048" s="37"/>
      <c r="D7048" s="37" t="s">
        <v>34588</v>
      </c>
      <c r="E7048" s="37" t="s">
        <v>34589</v>
      </c>
      <c r="F7048" s="37" t="s">
        <v>1454</v>
      </c>
      <c r="G7048" s="37" t="s">
        <v>3503</v>
      </c>
      <c r="H7048" s="37" t="s">
        <v>1389</v>
      </c>
      <c r="I7048" s="37">
        <v>6930125</v>
      </c>
      <c r="J7048" s="37" t="s">
        <v>34590</v>
      </c>
      <c r="K7048" s="58">
        <v>240170646</v>
      </c>
      <c r="L7048" s="37"/>
      <c r="M7048" s="37"/>
      <c r="N7048" s="37"/>
      <c r="O7048" s="37"/>
      <c r="P7048" s="37"/>
      <c r="Q7048" s="37" t="s">
        <v>34591</v>
      </c>
      <c r="R7048" s="37"/>
      <c r="S7048" s="37" t="s">
        <v>34592</v>
      </c>
      <c r="T7048" s="37"/>
      <c r="U7048" s="37"/>
      <c r="V7048" s="26" t="s">
        <v>202</v>
      </c>
    </row>
    <row r="7049" spans="1:22" ht="15" customHeight="1">
      <c r="A7049" s="30">
        <v>144601</v>
      </c>
      <c r="B7049" s="30" t="s">
        <v>34593</v>
      </c>
      <c r="C7049" s="30"/>
      <c r="D7049" s="30" t="s">
        <v>34593</v>
      </c>
      <c r="E7049" s="30" t="s">
        <v>34594</v>
      </c>
      <c r="F7049" s="30" t="s">
        <v>34595</v>
      </c>
      <c r="G7049" s="30" t="s">
        <v>3978</v>
      </c>
      <c r="H7049" s="30" t="s">
        <v>1397</v>
      </c>
      <c r="I7049" s="30">
        <v>9132570</v>
      </c>
      <c r="J7049" s="30" t="s">
        <v>34596</v>
      </c>
      <c r="K7049" s="57">
        <v>121574600110</v>
      </c>
      <c r="L7049" s="30"/>
      <c r="M7049" s="30"/>
      <c r="N7049" s="30"/>
      <c r="O7049" s="30"/>
      <c r="P7049" s="30"/>
      <c r="Q7049" s="30" t="s">
        <v>34597</v>
      </c>
      <c r="R7049" s="30"/>
      <c r="S7049" s="30"/>
      <c r="T7049" s="30"/>
      <c r="U7049" s="30"/>
      <c r="V7049" s="30" t="s">
        <v>1444</v>
      </c>
    </row>
    <row r="7050" spans="1:22" ht="15" customHeight="1">
      <c r="A7050" s="30">
        <v>144701</v>
      </c>
      <c r="B7050" s="30" t="s">
        <v>34598</v>
      </c>
      <c r="C7050" s="30"/>
      <c r="D7050" s="30" t="s">
        <v>34598</v>
      </c>
      <c r="E7050" s="30">
        <v>119</v>
      </c>
      <c r="F7050" s="30" t="s">
        <v>1454</v>
      </c>
      <c r="G7050" s="30" t="s">
        <v>1678</v>
      </c>
      <c r="H7050" s="30" t="s">
        <v>1393</v>
      </c>
      <c r="I7050" s="30">
        <v>88220000</v>
      </c>
      <c r="J7050" s="30" t="s">
        <v>34599</v>
      </c>
      <c r="K7050" s="57">
        <v>260142182</v>
      </c>
      <c r="L7050" s="30"/>
      <c r="M7050" s="30"/>
      <c r="N7050" s="30"/>
      <c r="O7050" s="30"/>
      <c r="P7050" s="30"/>
      <c r="Q7050" s="30" t="s">
        <v>34600</v>
      </c>
      <c r="R7050" s="30"/>
      <c r="S7050" s="30" t="s">
        <v>34601</v>
      </c>
      <c r="T7050" s="30"/>
      <c r="U7050" s="30"/>
      <c r="V7050" s="30" t="s">
        <v>1428</v>
      </c>
    </row>
    <row r="7051" spans="1:22" ht="15" customHeight="1">
      <c r="A7051" s="30">
        <v>144801</v>
      </c>
      <c r="B7051" s="30" t="s">
        <v>34602</v>
      </c>
      <c r="C7051" s="30"/>
      <c r="D7051" s="30" t="s">
        <v>34602</v>
      </c>
      <c r="E7051" s="30" t="s">
        <v>34603</v>
      </c>
      <c r="F7051" s="30" t="s">
        <v>34604</v>
      </c>
      <c r="G7051" s="30" t="s">
        <v>7517</v>
      </c>
      <c r="H7051" s="30" t="s">
        <v>1346</v>
      </c>
      <c r="I7051" s="30">
        <v>57604595</v>
      </c>
      <c r="J7051" s="30" t="s">
        <v>34605</v>
      </c>
      <c r="K7051" s="57">
        <v>240426495</v>
      </c>
      <c r="L7051" s="30"/>
      <c r="M7051" s="30"/>
      <c r="N7051" s="30"/>
      <c r="O7051" s="30"/>
      <c r="P7051" s="30"/>
      <c r="Q7051" s="30" t="s">
        <v>34606</v>
      </c>
      <c r="R7051" s="30"/>
      <c r="S7051" s="30"/>
      <c r="T7051" s="30"/>
      <c r="U7051" s="30"/>
      <c r="V7051" s="30" t="s">
        <v>1444</v>
      </c>
    </row>
    <row r="7052" spans="1:22" ht="15" customHeight="1">
      <c r="A7052" s="30">
        <v>144901</v>
      </c>
      <c r="B7052" s="30" t="s">
        <v>34607</v>
      </c>
      <c r="C7052" s="30"/>
      <c r="D7052" s="30" t="s">
        <v>34607</v>
      </c>
      <c r="E7052" s="30" t="s">
        <v>34608</v>
      </c>
      <c r="F7052" s="30" t="s">
        <v>1454</v>
      </c>
      <c r="G7052" s="30" t="s">
        <v>7094</v>
      </c>
      <c r="H7052" s="30" t="s">
        <v>1379</v>
      </c>
      <c r="I7052" s="30">
        <v>64100000</v>
      </c>
      <c r="J7052" s="30" t="s">
        <v>34609</v>
      </c>
      <c r="K7052" s="57">
        <v>196399920</v>
      </c>
      <c r="L7052" s="30"/>
      <c r="M7052" s="30"/>
      <c r="N7052" s="30"/>
      <c r="O7052" s="30"/>
      <c r="P7052" s="30"/>
      <c r="Q7052" s="30" t="s">
        <v>34610</v>
      </c>
      <c r="R7052" s="30"/>
      <c r="S7052" s="30" t="s">
        <v>34611</v>
      </c>
      <c r="T7052" s="30"/>
      <c r="U7052" s="30"/>
      <c r="V7052" s="30" t="s">
        <v>1444</v>
      </c>
    </row>
    <row r="7053" spans="1:22" ht="15" customHeight="1">
      <c r="A7053" s="37">
        <v>145201</v>
      </c>
      <c r="B7053" s="37" t="s">
        <v>34612</v>
      </c>
      <c r="C7053" s="37"/>
      <c r="D7053" s="37" t="s">
        <v>34612</v>
      </c>
      <c r="E7053" s="37" t="s">
        <v>21810</v>
      </c>
      <c r="F7053" s="37" t="s">
        <v>34613</v>
      </c>
      <c r="G7053" s="37" t="s">
        <v>4821</v>
      </c>
      <c r="H7053" s="37" t="s">
        <v>1365</v>
      </c>
      <c r="I7053" s="37">
        <v>65930000</v>
      </c>
      <c r="J7053" s="37" t="s">
        <v>34614</v>
      </c>
      <c r="K7053" s="58">
        <v>128319992</v>
      </c>
      <c r="L7053" s="37"/>
      <c r="M7053" s="37"/>
      <c r="N7053" s="37"/>
      <c r="O7053" s="37"/>
      <c r="P7053" s="37"/>
      <c r="Q7053" s="37" t="s">
        <v>34615</v>
      </c>
      <c r="R7053" s="37"/>
      <c r="S7053" s="37" t="s">
        <v>34577</v>
      </c>
      <c r="T7053" s="37"/>
      <c r="U7053" s="37"/>
      <c r="V7053" s="26" t="s">
        <v>202</v>
      </c>
    </row>
    <row r="7054" spans="1:22" ht="15" customHeight="1">
      <c r="A7054" s="30">
        <v>145301</v>
      </c>
      <c r="B7054" s="30" t="s">
        <v>34616</v>
      </c>
      <c r="C7054" s="30"/>
      <c r="D7054" s="30" t="s">
        <v>34616</v>
      </c>
      <c r="E7054" s="30" t="s">
        <v>34617</v>
      </c>
      <c r="F7054" s="30" t="s">
        <v>1454</v>
      </c>
      <c r="G7054" s="30" t="s">
        <v>34618</v>
      </c>
      <c r="H7054" s="30" t="s">
        <v>1397</v>
      </c>
      <c r="I7054" s="30">
        <v>18290000</v>
      </c>
      <c r="J7054" s="30" t="s">
        <v>34619</v>
      </c>
      <c r="K7054" s="57">
        <v>229001967114</v>
      </c>
      <c r="L7054" s="30"/>
      <c r="M7054" s="30"/>
      <c r="N7054" s="30"/>
      <c r="O7054" s="30"/>
      <c r="P7054" s="30"/>
      <c r="Q7054" s="30" t="s">
        <v>34620</v>
      </c>
      <c r="R7054" s="30"/>
      <c r="S7054" s="30"/>
      <c r="T7054" s="30"/>
      <c r="U7054" s="30"/>
      <c r="V7054" s="30" t="s">
        <v>1444</v>
      </c>
    </row>
    <row r="7055" spans="1:22" ht="15" customHeight="1">
      <c r="A7055" s="30">
        <v>145401</v>
      </c>
      <c r="B7055" s="30" t="s">
        <v>34621</v>
      </c>
      <c r="C7055" s="30"/>
      <c r="D7055" s="30" t="s">
        <v>34621</v>
      </c>
      <c r="E7055" s="30" t="s">
        <v>34622</v>
      </c>
      <c r="F7055" s="30" t="s">
        <v>34623</v>
      </c>
      <c r="G7055" s="30" t="s">
        <v>4238</v>
      </c>
      <c r="H7055" s="30" t="s">
        <v>1358</v>
      </c>
      <c r="I7055" s="30">
        <v>29053202</v>
      </c>
      <c r="J7055" s="30" t="s">
        <v>34624</v>
      </c>
      <c r="K7055" s="57">
        <v>83870938</v>
      </c>
      <c r="L7055" s="30"/>
      <c r="M7055" s="30"/>
      <c r="N7055" s="30"/>
      <c r="O7055" s="30"/>
      <c r="P7055" s="30"/>
      <c r="Q7055" s="30" t="s">
        <v>34625</v>
      </c>
      <c r="R7055" s="30"/>
      <c r="S7055" s="30" t="s">
        <v>34626</v>
      </c>
      <c r="T7055" s="30"/>
      <c r="U7055" s="30"/>
      <c r="V7055" s="30" t="s">
        <v>1444</v>
      </c>
    </row>
    <row r="7056" spans="1:22" ht="15" customHeight="1">
      <c r="A7056" s="30">
        <v>145601</v>
      </c>
      <c r="B7056" s="30" t="s">
        <v>34627</v>
      </c>
      <c r="C7056" s="30"/>
      <c r="D7056" s="30" t="s">
        <v>34627</v>
      </c>
      <c r="E7056" s="30" t="s">
        <v>29269</v>
      </c>
      <c r="F7056" s="30" t="s">
        <v>1454</v>
      </c>
      <c r="G7056" s="30" t="s">
        <v>34628</v>
      </c>
      <c r="H7056" s="30" t="s">
        <v>1369</v>
      </c>
      <c r="I7056" s="30">
        <v>79130000</v>
      </c>
      <c r="J7056" s="30" t="s">
        <v>34629</v>
      </c>
      <c r="K7056" s="57">
        <v>284383074</v>
      </c>
      <c r="L7056" s="30"/>
      <c r="M7056" s="30"/>
      <c r="N7056" s="30"/>
      <c r="O7056" s="30"/>
      <c r="P7056" s="30"/>
      <c r="Q7056" s="30" t="s">
        <v>34630</v>
      </c>
      <c r="R7056" s="30"/>
      <c r="S7056" s="30" t="s">
        <v>34631</v>
      </c>
      <c r="T7056" s="30"/>
      <c r="U7056" s="30"/>
      <c r="V7056" s="30" t="s">
        <v>1444</v>
      </c>
    </row>
    <row r="7057" spans="1:22" ht="15" customHeight="1">
      <c r="A7057" s="30">
        <v>145701</v>
      </c>
      <c r="B7057" s="30" t="s">
        <v>34632</v>
      </c>
      <c r="C7057" s="30"/>
      <c r="D7057" s="30" t="s">
        <v>34632</v>
      </c>
      <c r="E7057" s="30" t="s">
        <v>34633</v>
      </c>
      <c r="F7057" s="30" t="s">
        <v>34634</v>
      </c>
      <c r="G7057" s="30" t="s">
        <v>34381</v>
      </c>
      <c r="H7057" s="30" t="s">
        <v>1371</v>
      </c>
      <c r="I7057" s="30">
        <v>78280000</v>
      </c>
      <c r="J7057" s="30" t="s">
        <v>34635</v>
      </c>
      <c r="K7057" s="57">
        <v>137972849</v>
      </c>
      <c r="L7057" s="30"/>
      <c r="M7057" s="30"/>
      <c r="N7057" s="30"/>
      <c r="O7057" s="30"/>
      <c r="P7057" s="30"/>
      <c r="Q7057" s="30" t="s">
        <v>34636</v>
      </c>
      <c r="R7057" s="30"/>
      <c r="S7057" s="30" t="s">
        <v>34637</v>
      </c>
      <c r="T7057" s="30"/>
      <c r="U7057" s="30"/>
      <c r="V7057" s="30" t="s">
        <v>1444</v>
      </c>
    </row>
    <row r="7058" spans="1:22" ht="15" customHeight="1">
      <c r="A7058" s="30">
        <v>145801</v>
      </c>
      <c r="B7058" s="30" t="s">
        <v>34638</v>
      </c>
      <c r="C7058" s="30"/>
      <c r="D7058" s="30" t="s">
        <v>34638</v>
      </c>
      <c r="E7058" s="30" t="s">
        <v>33991</v>
      </c>
      <c r="F7058" s="30" t="s">
        <v>4014</v>
      </c>
      <c r="G7058" s="30" t="s">
        <v>1422</v>
      </c>
      <c r="H7058" s="30" t="s">
        <v>1397</v>
      </c>
      <c r="I7058" s="30">
        <v>3002909</v>
      </c>
      <c r="J7058" s="30" t="s">
        <v>34639</v>
      </c>
      <c r="K7058" s="57">
        <v>151909805119</v>
      </c>
      <c r="L7058" s="30"/>
      <c r="M7058" s="30"/>
      <c r="N7058" s="30"/>
      <c r="O7058" s="30"/>
      <c r="P7058" s="30"/>
      <c r="Q7058" s="30" t="s">
        <v>34640</v>
      </c>
      <c r="R7058" s="30"/>
      <c r="S7058" s="30" t="s">
        <v>34641</v>
      </c>
      <c r="T7058" s="30"/>
      <c r="U7058" s="30"/>
      <c r="V7058" s="30" t="s">
        <v>1444</v>
      </c>
    </row>
    <row r="7059" spans="1:22" ht="15" customHeight="1">
      <c r="A7059" s="30">
        <v>145901</v>
      </c>
      <c r="B7059" s="30" t="s">
        <v>34642</v>
      </c>
      <c r="C7059" s="30"/>
      <c r="D7059" s="30" t="s">
        <v>34642</v>
      </c>
      <c r="E7059" s="30" t="s">
        <v>34643</v>
      </c>
      <c r="F7059" s="30" t="s">
        <v>8104</v>
      </c>
      <c r="G7059" s="30" t="s">
        <v>1921</v>
      </c>
      <c r="H7059" s="30" t="s">
        <v>1397</v>
      </c>
      <c r="I7059" s="30">
        <v>15061370</v>
      </c>
      <c r="J7059" s="30" t="s">
        <v>34644</v>
      </c>
      <c r="K7059" s="57">
        <v>150892945116</v>
      </c>
      <c r="L7059" s="30"/>
      <c r="M7059" s="30"/>
      <c r="N7059" s="30"/>
      <c r="O7059" s="30"/>
      <c r="P7059" s="30"/>
      <c r="Q7059" s="30" t="s">
        <v>34645</v>
      </c>
      <c r="R7059" s="30"/>
      <c r="S7059" s="30"/>
      <c r="T7059" s="30"/>
      <c r="U7059" s="30"/>
      <c r="V7059" s="30" t="s">
        <v>1444</v>
      </c>
    </row>
    <row r="7060" spans="1:22" ht="15" customHeight="1">
      <c r="A7060" s="30">
        <v>146001</v>
      </c>
      <c r="B7060" s="30" t="s">
        <v>34646</v>
      </c>
      <c r="C7060" s="30"/>
      <c r="D7060" s="30" t="s">
        <v>34646</v>
      </c>
      <c r="E7060" s="30" t="s">
        <v>34647</v>
      </c>
      <c r="F7060" s="30" t="s">
        <v>34648</v>
      </c>
      <c r="G7060" s="30" t="s">
        <v>3798</v>
      </c>
      <c r="H7060" s="30" t="s">
        <v>1393</v>
      </c>
      <c r="I7060" s="30">
        <v>88075250</v>
      </c>
      <c r="J7060" s="30" t="s">
        <v>34649</v>
      </c>
      <c r="K7060" s="57">
        <v>261063553</v>
      </c>
      <c r="L7060" s="30"/>
      <c r="M7060" s="30"/>
      <c r="N7060" s="30"/>
      <c r="O7060" s="30"/>
      <c r="P7060" s="30"/>
      <c r="Q7060" s="30" t="s">
        <v>34650</v>
      </c>
      <c r="R7060" s="30"/>
      <c r="S7060" s="30"/>
      <c r="T7060" s="30"/>
      <c r="U7060" s="30"/>
      <c r="V7060" s="30" t="s">
        <v>1444</v>
      </c>
    </row>
    <row r="7061" spans="1:22" ht="15" customHeight="1">
      <c r="A7061" s="30">
        <v>146101</v>
      </c>
      <c r="B7061" s="30" t="s">
        <v>34651</v>
      </c>
      <c r="C7061" s="30"/>
      <c r="D7061" s="30" t="s">
        <v>34651</v>
      </c>
      <c r="E7061" s="30" t="s">
        <v>34652</v>
      </c>
      <c r="F7061" s="30" t="s">
        <v>1454</v>
      </c>
      <c r="G7061" s="30" t="s">
        <v>8767</v>
      </c>
      <c r="H7061" s="30" t="s">
        <v>1365</v>
      </c>
      <c r="I7061" s="30">
        <v>65400</v>
      </c>
      <c r="J7061" s="30" t="s">
        <v>34653</v>
      </c>
      <c r="K7061" s="57">
        <v>128305770</v>
      </c>
      <c r="L7061" s="30"/>
      <c r="M7061" s="30"/>
      <c r="N7061" s="30"/>
      <c r="O7061" s="30"/>
      <c r="P7061" s="30"/>
      <c r="Q7061" s="30" t="s">
        <v>34654</v>
      </c>
      <c r="R7061" s="30"/>
      <c r="S7061" s="30" t="s">
        <v>34655</v>
      </c>
      <c r="T7061" s="30"/>
      <c r="U7061" s="30"/>
      <c r="V7061" s="30" t="s">
        <v>1444</v>
      </c>
    </row>
    <row r="7062" spans="1:22" ht="15" customHeight="1">
      <c r="A7062" s="30">
        <v>146201</v>
      </c>
      <c r="B7062" s="30" t="s">
        <v>34656</v>
      </c>
      <c r="C7062" s="30"/>
      <c r="D7062" s="30" t="s">
        <v>34656</v>
      </c>
      <c r="E7062" s="30" t="s">
        <v>34657</v>
      </c>
      <c r="F7062" s="30" t="s">
        <v>34658</v>
      </c>
      <c r="G7062" s="30" t="s">
        <v>21080</v>
      </c>
      <c r="H7062" s="30" t="s">
        <v>1346</v>
      </c>
      <c r="I7062" s="30">
        <v>57690000</v>
      </c>
      <c r="J7062" s="30" t="s">
        <v>34659</v>
      </c>
      <c r="K7062" s="57">
        <v>241401003</v>
      </c>
      <c r="L7062" s="30"/>
      <c r="M7062" s="30"/>
      <c r="N7062" s="30"/>
      <c r="O7062" s="30"/>
      <c r="P7062" s="30"/>
      <c r="Q7062" s="30" t="s">
        <v>34660</v>
      </c>
      <c r="R7062" s="30"/>
      <c r="S7062" s="30"/>
      <c r="T7062" s="30"/>
      <c r="U7062" s="30"/>
      <c r="V7062" s="30" t="s">
        <v>1444</v>
      </c>
    </row>
    <row r="7063" spans="1:22" ht="15" customHeight="1">
      <c r="A7063" s="30">
        <v>146301</v>
      </c>
      <c r="B7063" s="30" t="s">
        <v>34661</v>
      </c>
      <c r="C7063" s="30"/>
      <c r="D7063" s="30" t="s">
        <v>34661</v>
      </c>
      <c r="E7063" s="30" t="s">
        <v>34662</v>
      </c>
      <c r="F7063" s="30" t="s">
        <v>1420</v>
      </c>
      <c r="G7063" s="30" t="s">
        <v>1422</v>
      </c>
      <c r="H7063" s="30" t="s">
        <v>1397</v>
      </c>
      <c r="I7063" s="30">
        <v>2137010</v>
      </c>
      <c r="J7063" s="30" t="s">
        <v>34663</v>
      </c>
      <c r="K7063" s="57">
        <v>137209359112</v>
      </c>
      <c r="L7063" s="30"/>
      <c r="M7063" s="30"/>
      <c r="N7063" s="30"/>
      <c r="O7063" s="30"/>
      <c r="P7063" s="30"/>
      <c r="Q7063" s="30" t="s">
        <v>34664</v>
      </c>
      <c r="R7063" s="30"/>
      <c r="S7063" s="30" t="s">
        <v>34665</v>
      </c>
      <c r="T7063" s="30"/>
      <c r="U7063" s="30"/>
      <c r="V7063" s="30" t="s">
        <v>1444</v>
      </c>
    </row>
    <row r="7064" spans="1:22" ht="15" customHeight="1">
      <c r="A7064" s="30">
        <v>146501</v>
      </c>
      <c r="B7064" s="30" t="s">
        <v>34666</v>
      </c>
      <c r="C7064" s="30"/>
      <c r="D7064" s="30" t="s">
        <v>34666</v>
      </c>
      <c r="E7064" s="30" t="s">
        <v>34667</v>
      </c>
      <c r="F7064" s="30" t="s">
        <v>1454</v>
      </c>
      <c r="G7064" s="30" t="s">
        <v>5613</v>
      </c>
      <c r="H7064" s="30" t="s">
        <v>1377</v>
      </c>
      <c r="I7064" s="30">
        <v>56200000</v>
      </c>
      <c r="J7064" s="30" t="s">
        <v>34668</v>
      </c>
      <c r="K7064" s="57">
        <v>111260515</v>
      </c>
      <c r="L7064" s="30"/>
      <c r="M7064" s="30"/>
      <c r="N7064" s="30"/>
      <c r="O7064" s="30"/>
      <c r="P7064" s="30"/>
      <c r="Q7064" s="30" t="s">
        <v>34669</v>
      </c>
      <c r="R7064" s="30"/>
      <c r="S7064" s="30" t="s">
        <v>32545</v>
      </c>
      <c r="T7064" s="30"/>
      <c r="U7064" s="30"/>
      <c r="V7064" s="30" t="s">
        <v>1428</v>
      </c>
    </row>
    <row r="7065" spans="1:22" ht="15" customHeight="1">
      <c r="A7065" s="30">
        <v>146601</v>
      </c>
      <c r="B7065" s="30" t="s">
        <v>34670</v>
      </c>
      <c r="C7065" s="30"/>
      <c r="D7065" s="30" t="s">
        <v>34670</v>
      </c>
      <c r="E7065" s="30" t="s">
        <v>34671</v>
      </c>
      <c r="F7065" s="30" t="s">
        <v>34672</v>
      </c>
      <c r="G7065" s="30" t="s">
        <v>34673</v>
      </c>
      <c r="H7065" s="30" t="s">
        <v>1397</v>
      </c>
      <c r="I7065" s="30">
        <v>14178048</v>
      </c>
      <c r="J7065" s="30" t="s">
        <v>34674</v>
      </c>
      <c r="K7065" s="57">
        <v>664347949117</v>
      </c>
      <c r="L7065" s="30"/>
      <c r="M7065" s="30"/>
      <c r="N7065" s="30"/>
      <c r="O7065" s="30"/>
      <c r="P7065" s="30"/>
      <c r="Q7065" s="30" t="s">
        <v>34675</v>
      </c>
      <c r="R7065" s="30"/>
      <c r="S7065" s="30"/>
      <c r="T7065" s="30"/>
      <c r="U7065" s="30"/>
      <c r="V7065" s="30" t="s">
        <v>1444</v>
      </c>
    </row>
    <row r="7066" spans="1:22" ht="15" customHeight="1">
      <c r="A7066" s="30">
        <v>146701</v>
      </c>
      <c r="B7066" s="30" t="s">
        <v>34676</v>
      </c>
      <c r="C7066" s="30"/>
      <c r="D7066" s="30" t="s">
        <v>34676</v>
      </c>
      <c r="E7066" s="30" t="s">
        <v>31207</v>
      </c>
      <c r="F7066" s="30" t="s">
        <v>1454</v>
      </c>
      <c r="G7066" s="30" t="s">
        <v>2734</v>
      </c>
      <c r="H7066" s="30" t="s">
        <v>1365</v>
      </c>
      <c r="I7066" s="30">
        <v>65901450</v>
      </c>
      <c r="J7066" s="30" t="s">
        <v>34677</v>
      </c>
      <c r="K7066" s="57">
        <v>125634781</v>
      </c>
      <c r="L7066" s="30"/>
      <c r="M7066" s="30"/>
      <c r="N7066" s="30"/>
      <c r="O7066" s="30"/>
      <c r="P7066" s="30"/>
      <c r="Q7066" s="30" t="s">
        <v>34678</v>
      </c>
      <c r="R7066" s="30"/>
      <c r="S7066" s="30" t="s">
        <v>34679</v>
      </c>
      <c r="T7066" s="30"/>
      <c r="U7066" s="30"/>
      <c r="V7066" s="30" t="s">
        <v>1444</v>
      </c>
    </row>
    <row r="7067" spans="1:22" ht="15" customHeight="1">
      <c r="A7067" s="30">
        <v>146901</v>
      </c>
      <c r="B7067" s="30" t="s">
        <v>34680</v>
      </c>
      <c r="C7067" s="30"/>
      <c r="D7067" s="30" t="s">
        <v>34680</v>
      </c>
      <c r="E7067" s="30" t="s">
        <v>22304</v>
      </c>
      <c r="F7067" s="30" t="s">
        <v>1454</v>
      </c>
      <c r="G7067" s="30" t="s">
        <v>2446</v>
      </c>
      <c r="H7067" s="30" t="s">
        <v>1391</v>
      </c>
      <c r="I7067" s="30">
        <v>96400003</v>
      </c>
      <c r="J7067" s="30" t="s">
        <v>34681</v>
      </c>
      <c r="K7067" s="57">
        <v>80201091</v>
      </c>
      <c r="L7067" s="30"/>
      <c r="M7067" s="30"/>
      <c r="N7067" s="30"/>
      <c r="O7067" s="30"/>
      <c r="P7067" s="30"/>
      <c r="Q7067" s="30" t="s">
        <v>34682</v>
      </c>
      <c r="R7067" s="30"/>
      <c r="S7067" s="30" t="s">
        <v>34683</v>
      </c>
      <c r="T7067" s="30"/>
      <c r="U7067" s="30"/>
      <c r="V7067" s="30" t="s">
        <v>1444</v>
      </c>
    </row>
    <row r="7068" spans="1:22" ht="15" customHeight="1">
      <c r="A7068" s="30">
        <v>147101</v>
      </c>
      <c r="B7068" s="30" t="s">
        <v>34684</v>
      </c>
      <c r="C7068" s="30"/>
      <c r="D7068" s="30" t="s">
        <v>34684</v>
      </c>
      <c r="E7068" s="30" t="s">
        <v>34685</v>
      </c>
      <c r="F7068" s="30" t="s">
        <v>9287</v>
      </c>
      <c r="G7068" s="30" t="s">
        <v>1605</v>
      </c>
      <c r="H7068" s="30" t="s">
        <v>1367</v>
      </c>
      <c r="I7068" s="30">
        <v>31535265</v>
      </c>
      <c r="J7068" s="30" t="s">
        <v>34686</v>
      </c>
      <c r="K7068" s="57">
        <v>49581610081</v>
      </c>
      <c r="L7068" s="30"/>
      <c r="M7068" s="30"/>
      <c r="N7068" s="30"/>
      <c r="O7068" s="30"/>
      <c r="P7068" s="30"/>
      <c r="Q7068" s="30" t="s">
        <v>34687</v>
      </c>
      <c r="R7068" s="30"/>
      <c r="S7068" s="30"/>
      <c r="T7068" s="30"/>
      <c r="U7068" s="30"/>
      <c r="V7068" s="30" t="s">
        <v>1444</v>
      </c>
    </row>
    <row r="7069" spans="1:22" ht="15" customHeight="1">
      <c r="A7069" s="30">
        <v>147301</v>
      </c>
      <c r="B7069" s="30" t="s">
        <v>34688</v>
      </c>
      <c r="C7069" s="30"/>
      <c r="D7069" s="30" t="s">
        <v>34688</v>
      </c>
      <c r="E7069" s="30" t="s">
        <v>34689</v>
      </c>
      <c r="F7069" s="30" t="s">
        <v>34690</v>
      </c>
      <c r="G7069" s="30" t="s">
        <v>1422</v>
      </c>
      <c r="H7069" s="30" t="s">
        <v>1397</v>
      </c>
      <c r="I7069" s="30">
        <v>8275010</v>
      </c>
      <c r="J7069" s="30" t="s">
        <v>34691</v>
      </c>
      <c r="K7069" s="57">
        <v>142678600117</v>
      </c>
      <c r="L7069" s="30"/>
      <c r="M7069" s="30"/>
      <c r="N7069" s="30"/>
      <c r="O7069" s="30"/>
      <c r="P7069" s="30"/>
      <c r="Q7069" s="30" t="s">
        <v>34692</v>
      </c>
      <c r="R7069" s="30"/>
      <c r="S7069" s="30"/>
      <c r="T7069" s="30"/>
      <c r="U7069" s="30"/>
      <c r="V7069" s="30" t="s">
        <v>1444</v>
      </c>
    </row>
    <row r="7070" spans="1:22" ht="15" customHeight="1">
      <c r="A7070" s="37">
        <v>147401</v>
      </c>
      <c r="B7070" s="37" t="s">
        <v>34693</v>
      </c>
      <c r="C7070" s="37"/>
      <c r="D7070" s="37" t="s">
        <v>34693</v>
      </c>
      <c r="E7070" s="37" t="s">
        <v>34694</v>
      </c>
      <c r="F7070" s="37" t="s">
        <v>1454</v>
      </c>
      <c r="G7070" s="37" t="s">
        <v>1611</v>
      </c>
      <c r="H7070" s="37" t="s">
        <v>1397</v>
      </c>
      <c r="I7070" s="37">
        <v>18010300</v>
      </c>
      <c r="J7070" s="37" t="s">
        <v>34695</v>
      </c>
      <c r="K7070" s="58">
        <v>798484044112</v>
      </c>
      <c r="L7070" s="37"/>
      <c r="M7070" s="37"/>
      <c r="N7070" s="37"/>
      <c r="O7070" s="37"/>
      <c r="P7070" s="37"/>
      <c r="Q7070" s="37" t="s">
        <v>34696</v>
      </c>
      <c r="R7070" s="37"/>
      <c r="S7070" s="37"/>
      <c r="T7070" s="37"/>
      <c r="U7070" s="37"/>
      <c r="V7070" s="26" t="s">
        <v>202</v>
      </c>
    </row>
    <row r="7071" spans="1:22" ht="15" customHeight="1">
      <c r="A7071" s="30">
        <v>147501</v>
      </c>
      <c r="B7071" s="30" t="s">
        <v>34697</v>
      </c>
      <c r="C7071" s="30"/>
      <c r="D7071" s="30" t="s">
        <v>34697</v>
      </c>
      <c r="E7071" s="30" t="s">
        <v>34698</v>
      </c>
      <c r="F7071" s="30" t="s">
        <v>1454</v>
      </c>
      <c r="G7071" s="30" t="s">
        <v>23559</v>
      </c>
      <c r="H7071" s="30" t="s">
        <v>1352</v>
      </c>
      <c r="I7071" s="30">
        <v>48800000</v>
      </c>
      <c r="J7071" s="30" t="s">
        <v>34699</v>
      </c>
      <c r="K7071" s="57">
        <v>9352407</v>
      </c>
      <c r="L7071" s="30"/>
      <c r="M7071" s="30"/>
      <c r="N7071" s="30"/>
      <c r="O7071" s="30"/>
      <c r="P7071" s="30"/>
      <c r="Q7071" s="30" t="s">
        <v>34700</v>
      </c>
      <c r="R7071" s="30"/>
      <c r="S7071" s="30" t="s">
        <v>34701</v>
      </c>
      <c r="T7071" s="30"/>
      <c r="U7071" s="30"/>
      <c r="V7071" s="30" t="s">
        <v>1444</v>
      </c>
    </row>
    <row r="7072" spans="1:22" ht="15" customHeight="1">
      <c r="A7072" s="30">
        <v>147601</v>
      </c>
      <c r="B7072" s="30" t="s">
        <v>34702</v>
      </c>
      <c r="C7072" s="30"/>
      <c r="D7072" s="30" t="s">
        <v>34702</v>
      </c>
      <c r="E7072" s="30" t="s">
        <v>29778</v>
      </c>
      <c r="F7072" s="30" t="s">
        <v>34703</v>
      </c>
      <c r="G7072" s="30" t="s">
        <v>21680</v>
      </c>
      <c r="H7072" s="30" t="s">
        <v>1363</v>
      </c>
      <c r="I7072" s="30">
        <v>75804066</v>
      </c>
      <c r="J7072" s="30" t="s">
        <v>34704</v>
      </c>
      <c r="K7072" s="57">
        <v>109612418</v>
      </c>
      <c r="L7072" s="30"/>
      <c r="M7072" s="30"/>
      <c r="N7072" s="30"/>
      <c r="O7072" s="30"/>
      <c r="P7072" s="30"/>
      <c r="Q7072" s="30" t="s">
        <v>34705</v>
      </c>
      <c r="R7072" s="30"/>
      <c r="S7072" s="30" t="s">
        <v>34706</v>
      </c>
      <c r="T7072" s="30"/>
      <c r="U7072" s="30"/>
      <c r="V7072" s="30" t="s">
        <v>1444</v>
      </c>
    </row>
    <row r="7073" spans="1:22" ht="15" customHeight="1">
      <c r="A7073" s="30">
        <v>147701</v>
      </c>
      <c r="B7073" s="30" t="s">
        <v>34707</v>
      </c>
      <c r="C7073" s="30"/>
      <c r="D7073" s="30" t="s">
        <v>34707</v>
      </c>
      <c r="E7073" s="30" t="s">
        <v>34708</v>
      </c>
      <c r="F7073" s="30" t="s">
        <v>1454</v>
      </c>
      <c r="G7073" s="30" t="s">
        <v>3122</v>
      </c>
      <c r="H7073" s="30" t="s">
        <v>1373</v>
      </c>
      <c r="I7073" s="30">
        <v>68456000</v>
      </c>
      <c r="J7073" s="30" t="s">
        <v>34709</v>
      </c>
      <c r="K7073" s="57">
        <v>157980340</v>
      </c>
      <c r="L7073" s="30"/>
      <c r="M7073" s="30"/>
      <c r="N7073" s="30"/>
      <c r="O7073" s="30"/>
      <c r="P7073" s="30"/>
      <c r="Q7073" s="30" t="s">
        <v>34710</v>
      </c>
      <c r="R7073" s="30"/>
      <c r="S7073" s="30" t="s">
        <v>34711</v>
      </c>
      <c r="T7073" s="30"/>
      <c r="U7073" s="30"/>
      <c r="V7073" s="30" t="s">
        <v>1444</v>
      </c>
    </row>
    <row r="7074" spans="1:22" ht="15" customHeight="1">
      <c r="A7074" s="30">
        <v>147801</v>
      </c>
      <c r="B7074" s="30" t="s">
        <v>34712</v>
      </c>
      <c r="C7074" s="30"/>
      <c r="D7074" s="30" t="s">
        <v>34712</v>
      </c>
      <c r="E7074" s="30" t="s">
        <v>34713</v>
      </c>
      <c r="F7074" s="30" t="s">
        <v>1454</v>
      </c>
      <c r="G7074" s="30" t="s">
        <v>34714</v>
      </c>
      <c r="H7074" s="30" t="s">
        <v>1373</v>
      </c>
      <c r="I7074" s="30">
        <v>68465000</v>
      </c>
      <c r="J7074" s="30" t="s">
        <v>34715</v>
      </c>
      <c r="K7074" s="57">
        <v>155781324</v>
      </c>
      <c r="L7074" s="30"/>
      <c r="M7074" s="30"/>
      <c r="N7074" s="30"/>
      <c r="O7074" s="30"/>
      <c r="P7074" s="30"/>
      <c r="Q7074" s="30" t="s">
        <v>34716</v>
      </c>
      <c r="R7074" s="30"/>
      <c r="S7074" s="30" t="s">
        <v>34717</v>
      </c>
      <c r="T7074" s="30"/>
      <c r="U7074" s="30"/>
      <c r="V7074" s="30" t="s">
        <v>1444</v>
      </c>
    </row>
    <row r="7075" spans="1:22" ht="15" customHeight="1">
      <c r="A7075" s="30">
        <v>147901</v>
      </c>
      <c r="B7075" s="30" t="s">
        <v>34718</v>
      </c>
      <c r="C7075" s="30"/>
      <c r="D7075" s="30" t="s">
        <v>34718</v>
      </c>
      <c r="E7075" s="30" t="s">
        <v>34719</v>
      </c>
      <c r="F7075" s="30" t="s">
        <v>1454</v>
      </c>
      <c r="G7075" s="30" t="s">
        <v>10313</v>
      </c>
      <c r="H7075" s="30" t="s">
        <v>1373</v>
      </c>
      <c r="I7075" s="30">
        <v>68400000</v>
      </c>
      <c r="J7075" s="30" t="s">
        <v>34720</v>
      </c>
      <c r="K7075" s="57">
        <v>152807896</v>
      </c>
      <c r="L7075" s="30"/>
      <c r="M7075" s="30"/>
      <c r="N7075" s="30"/>
      <c r="O7075" s="30"/>
      <c r="P7075" s="30"/>
      <c r="Q7075" s="30" t="s">
        <v>34721</v>
      </c>
      <c r="R7075" s="30"/>
      <c r="S7075" s="30" t="s">
        <v>34722</v>
      </c>
      <c r="T7075" s="30"/>
      <c r="U7075" s="30"/>
      <c r="V7075" s="30" t="s">
        <v>1444</v>
      </c>
    </row>
    <row r="7076" spans="1:22" ht="15" customHeight="1">
      <c r="A7076" s="30">
        <v>148001</v>
      </c>
      <c r="B7076" s="30" t="s">
        <v>34723</v>
      </c>
      <c r="C7076" s="30"/>
      <c r="D7076" s="30" t="s">
        <v>34723</v>
      </c>
      <c r="E7076" s="30" t="s">
        <v>34724</v>
      </c>
      <c r="F7076" s="30" t="s">
        <v>34725</v>
      </c>
      <c r="G7076" s="30" t="s">
        <v>34726</v>
      </c>
      <c r="H7076" s="30" t="s">
        <v>1397</v>
      </c>
      <c r="I7076" s="30">
        <v>11730000</v>
      </c>
      <c r="J7076" s="30" t="s">
        <v>34727</v>
      </c>
      <c r="K7076" s="57">
        <v>459111860110</v>
      </c>
      <c r="L7076" s="30"/>
      <c r="M7076" s="30"/>
      <c r="N7076" s="30"/>
      <c r="O7076" s="30"/>
      <c r="P7076" s="30"/>
      <c r="Q7076" s="30" t="s">
        <v>34728</v>
      </c>
      <c r="R7076" s="30"/>
      <c r="S7076" s="30" t="s">
        <v>34729</v>
      </c>
      <c r="T7076" s="30"/>
      <c r="U7076" s="30"/>
      <c r="V7076" s="30" t="s">
        <v>1444</v>
      </c>
    </row>
    <row r="7077" spans="1:22" ht="15" customHeight="1">
      <c r="A7077" s="37">
        <v>148101</v>
      </c>
      <c r="B7077" s="37" t="s">
        <v>34730</v>
      </c>
      <c r="C7077" s="37"/>
      <c r="D7077" s="37" t="s">
        <v>34730</v>
      </c>
      <c r="E7077" s="37" t="s">
        <v>34731</v>
      </c>
      <c r="F7077" s="37" t="s">
        <v>1454</v>
      </c>
      <c r="G7077" s="37" t="s">
        <v>19843</v>
      </c>
      <c r="H7077" s="37" t="s">
        <v>1365</v>
      </c>
      <c r="I7077" s="37">
        <v>65760000</v>
      </c>
      <c r="J7077" s="37" t="s">
        <v>34732</v>
      </c>
      <c r="K7077" s="58">
        <v>125800738</v>
      </c>
      <c r="L7077" s="37"/>
      <c r="M7077" s="37"/>
      <c r="N7077" s="37"/>
      <c r="O7077" s="37"/>
      <c r="P7077" s="37"/>
      <c r="Q7077" s="37" t="s">
        <v>34733</v>
      </c>
      <c r="R7077" s="37"/>
      <c r="S7077" s="37" t="s">
        <v>34734</v>
      </c>
      <c r="T7077" s="37"/>
      <c r="U7077" s="37"/>
      <c r="V7077" s="26" t="s">
        <v>202</v>
      </c>
    </row>
    <row r="7078" spans="1:22" ht="15" customHeight="1">
      <c r="A7078" s="30">
        <v>148201</v>
      </c>
      <c r="B7078" s="30" t="s">
        <v>34735</v>
      </c>
      <c r="C7078" s="30"/>
      <c r="D7078" s="30" t="s">
        <v>34735</v>
      </c>
      <c r="E7078" s="30" t="s">
        <v>34736</v>
      </c>
      <c r="F7078" s="30" t="s">
        <v>1454</v>
      </c>
      <c r="G7078" s="30" t="s">
        <v>19843</v>
      </c>
      <c r="H7078" s="30" t="s">
        <v>1365</v>
      </c>
      <c r="I7078" s="30">
        <v>65760000</v>
      </c>
      <c r="J7078" s="30" t="s">
        <v>34737</v>
      </c>
      <c r="K7078" s="57">
        <v>128969288</v>
      </c>
      <c r="L7078" s="30"/>
      <c r="M7078" s="30"/>
      <c r="N7078" s="30"/>
      <c r="O7078" s="30"/>
      <c r="P7078" s="30"/>
      <c r="Q7078" s="30" t="s">
        <v>34738</v>
      </c>
      <c r="R7078" s="30"/>
      <c r="S7078" s="30" t="s">
        <v>34739</v>
      </c>
      <c r="T7078" s="30"/>
      <c r="U7078" s="30"/>
      <c r="V7078" s="30" t="s">
        <v>1444</v>
      </c>
    </row>
    <row r="7079" spans="1:22" ht="15" customHeight="1">
      <c r="A7079" s="37">
        <v>148301</v>
      </c>
      <c r="B7079" s="37" t="s">
        <v>34740</v>
      </c>
      <c r="C7079" s="37"/>
      <c r="D7079" s="37" t="s">
        <v>34740</v>
      </c>
      <c r="E7079" s="37" t="s">
        <v>34741</v>
      </c>
      <c r="F7079" s="37" t="s">
        <v>1454</v>
      </c>
      <c r="G7079" s="37" t="s">
        <v>2140</v>
      </c>
      <c r="H7079" s="37" t="s">
        <v>1373</v>
      </c>
      <c r="I7079" s="37">
        <v>68537000</v>
      </c>
      <c r="J7079" s="37" t="s">
        <v>34742</v>
      </c>
      <c r="K7079" s="58">
        <v>152606556</v>
      </c>
      <c r="L7079" s="37"/>
      <c r="M7079" s="37"/>
      <c r="N7079" s="37"/>
      <c r="O7079" s="37"/>
      <c r="P7079" s="37"/>
      <c r="Q7079" s="37" t="s">
        <v>34743</v>
      </c>
      <c r="R7079" s="37"/>
      <c r="S7079" s="37" t="s">
        <v>34744</v>
      </c>
      <c r="T7079" s="37"/>
      <c r="U7079" s="37"/>
      <c r="V7079" s="26" t="s">
        <v>202</v>
      </c>
    </row>
    <row r="7080" spans="1:22" ht="15" customHeight="1">
      <c r="A7080" s="30">
        <v>148401</v>
      </c>
      <c r="B7080" s="30" t="s">
        <v>34745</v>
      </c>
      <c r="C7080" s="30"/>
      <c r="D7080" s="30" t="s">
        <v>34745</v>
      </c>
      <c r="E7080" s="30" t="s">
        <v>34746</v>
      </c>
      <c r="F7080" s="30" t="s">
        <v>1454</v>
      </c>
      <c r="G7080" s="30" t="s">
        <v>2140</v>
      </c>
      <c r="H7080" s="30" t="s">
        <v>1373</v>
      </c>
      <c r="I7080" s="30">
        <v>68350087</v>
      </c>
      <c r="J7080" s="30" t="s">
        <v>34747</v>
      </c>
      <c r="K7080" s="57" t="s">
        <v>34748</v>
      </c>
      <c r="L7080" s="30"/>
      <c r="M7080" s="30"/>
      <c r="N7080" s="30"/>
      <c r="O7080" s="30"/>
      <c r="P7080" s="30"/>
      <c r="Q7080" s="30" t="s">
        <v>34749</v>
      </c>
      <c r="R7080" s="30"/>
      <c r="S7080" s="30" t="s">
        <v>34744</v>
      </c>
      <c r="T7080" s="30"/>
      <c r="U7080" s="30"/>
      <c r="V7080" s="30" t="s">
        <v>1444</v>
      </c>
    </row>
    <row r="7081" spans="1:22" ht="15" customHeight="1">
      <c r="A7081" s="37">
        <v>148501</v>
      </c>
      <c r="B7081" s="37" t="s">
        <v>34750</v>
      </c>
      <c r="C7081" s="37"/>
      <c r="D7081" s="37" t="s">
        <v>34750</v>
      </c>
      <c r="E7081" s="37" t="s">
        <v>31346</v>
      </c>
      <c r="F7081" s="37" t="s">
        <v>1454</v>
      </c>
      <c r="G7081" s="37" t="s">
        <v>3503</v>
      </c>
      <c r="H7081" s="37" t="s">
        <v>1389</v>
      </c>
      <c r="I7081" s="37">
        <v>69301088</v>
      </c>
      <c r="J7081" s="37" t="s">
        <v>34751</v>
      </c>
      <c r="K7081" s="58">
        <v>240536954</v>
      </c>
      <c r="L7081" s="37"/>
      <c r="M7081" s="37"/>
      <c r="N7081" s="37"/>
      <c r="O7081" s="37"/>
      <c r="P7081" s="37"/>
      <c r="Q7081" s="37" t="s">
        <v>34752</v>
      </c>
      <c r="R7081" s="37"/>
      <c r="S7081" s="37" t="s">
        <v>34753</v>
      </c>
      <c r="T7081" s="37"/>
      <c r="U7081" s="37"/>
      <c r="V7081" s="26" t="s">
        <v>202</v>
      </c>
    </row>
    <row r="7082" spans="1:22" ht="15" customHeight="1">
      <c r="A7082" s="30">
        <v>148601</v>
      </c>
      <c r="B7082" s="30" t="s">
        <v>34754</v>
      </c>
      <c r="C7082" s="30"/>
      <c r="D7082" s="30" t="s">
        <v>34754</v>
      </c>
      <c r="E7082" s="30" t="s">
        <v>34755</v>
      </c>
      <c r="F7082" s="30" t="s">
        <v>1454</v>
      </c>
      <c r="G7082" s="30" t="s">
        <v>10164</v>
      </c>
      <c r="H7082" s="30" t="s">
        <v>1365</v>
      </c>
      <c r="I7082" s="30">
        <v>65940000</v>
      </c>
      <c r="J7082" s="30" t="s">
        <v>34756</v>
      </c>
      <c r="K7082" s="57">
        <v>127884890</v>
      </c>
      <c r="L7082" s="30"/>
      <c r="M7082" s="30"/>
      <c r="N7082" s="30"/>
      <c r="O7082" s="30"/>
      <c r="P7082" s="30"/>
      <c r="Q7082" s="30" t="s">
        <v>34757</v>
      </c>
      <c r="R7082" s="30"/>
      <c r="S7082" s="30" t="s">
        <v>34758</v>
      </c>
      <c r="T7082" s="30"/>
      <c r="U7082" s="30"/>
      <c r="V7082" s="30" t="s">
        <v>1444</v>
      </c>
    </row>
    <row r="7083" spans="1:22" ht="15" customHeight="1">
      <c r="A7083" s="30">
        <v>148701</v>
      </c>
      <c r="B7083" s="30" t="s">
        <v>34759</v>
      </c>
      <c r="C7083" s="30"/>
      <c r="D7083" s="30" t="s">
        <v>34759</v>
      </c>
      <c r="E7083" s="30" t="s">
        <v>34760</v>
      </c>
      <c r="F7083" s="30" t="s">
        <v>1454</v>
      </c>
      <c r="G7083" s="30" t="s">
        <v>4849</v>
      </c>
      <c r="H7083" s="30" t="s">
        <v>1365</v>
      </c>
      <c r="I7083" s="30">
        <v>65390000</v>
      </c>
      <c r="J7083" s="30" t="s">
        <v>34761</v>
      </c>
      <c r="K7083" s="57">
        <v>128911999</v>
      </c>
      <c r="L7083" s="30"/>
      <c r="M7083" s="30"/>
      <c r="N7083" s="30"/>
      <c r="O7083" s="30"/>
      <c r="P7083" s="30"/>
      <c r="Q7083" s="30" t="s">
        <v>34762</v>
      </c>
      <c r="R7083" s="30"/>
      <c r="S7083" s="30"/>
      <c r="T7083" s="30"/>
      <c r="U7083" s="30"/>
      <c r="V7083" s="30" t="s">
        <v>1444</v>
      </c>
    </row>
    <row r="7084" spans="1:22" ht="15" customHeight="1">
      <c r="A7084" s="30">
        <v>148801</v>
      </c>
      <c r="B7084" s="30" t="s">
        <v>34763</v>
      </c>
      <c r="C7084" s="30"/>
      <c r="D7084" s="30" t="s">
        <v>34763</v>
      </c>
      <c r="E7084" s="30" t="s">
        <v>34764</v>
      </c>
      <c r="F7084" s="30" t="s">
        <v>1454</v>
      </c>
      <c r="G7084" s="30" t="s">
        <v>27272</v>
      </c>
      <c r="H7084" s="30" t="s">
        <v>1385</v>
      </c>
      <c r="I7084" s="30">
        <v>50575000</v>
      </c>
      <c r="J7084" s="30" t="s">
        <v>34765</v>
      </c>
      <c r="K7084" s="57">
        <v>206040598</v>
      </c>
      <c r="L7084" s="30"/>
      <c r="M7084" s="30"/>
      <c r="N7084" s="30"/>
      <c r="O7084" s="30"/>
      <c r="P7084" s="30"/>
      <c r="Q7084" s="30" t="s">
        <v>34766</v>
      </c>
      <c r="R7084" s="30"/>
      <c r="S7084" s="30" t="s">
        <v>34767</v>
      </c>
      <c r="T7084" s="30"/>
      <c r="U7084" s="30"/>
      <c r="V7084" s="30" t="s">
        <v>1444</v>
      </c>
    </row>
    <row r="7085" spans="1:22" ht="15" customHeight="1">
      <c r="A7085" s="30">
        <v>148901</v>
      </c>
      <c r="B7085" s="30" t="s">
        <v>34768</v>
      </c>
      <c r="C7085" s="30"/>
      <c r="D7085" s="30" t="s">
        <v>34768</v>
      </c>
      <c r="E7085" s="30" t="s">
        <v>34769</v>
      </c>
      <c r="F7085" s="30" t="s">
        <v>34770</v>
      </c>
      <c r="G7085" s="30" t="s">
        <v>1422</v>
      </c>
      <c r="H7085" s="30" t="s">
        <v>1397</v>
      </c>
      <c r="I7085" s="30">
        <v>8110400</v>
      </c>
      <c r="J7085" s="30" t="s">
        <v>34771</v>
      </c>
      <c r="K7085" s="57">
        <v>120693420116</v>
      </c>
      <c r="L7085" s="30"/>
      <c r="M7085" s="30"/>
      <c r="N7085" s="30"/>
      <c r="O7085" s="30"/>
      <c r="P7085" s="30"/>
      <c r="Q7085" s="30" t="s">
        <v>15909</v>
      </c>
      <c r="R7085" s="30"/>
      <c r="S7085" s="30" t="s">
        <v>34772</v>
      </c>
      <c r="T7085" s="30"/>
      <c r="U7085" s="30"/>
      <c r="V7085" s="30" t="s">
        <v>1444</v>
      </c>
    </row>
    <row r="7086" spans="1:22" ht="15" customHeight="1">
      <c r="A7086" s="30">
        <v>149001</v>
      </c>
      <c r="B7086" s="30" t="s">
        <v>34773</v>
      </c>
      <c r="C7086" s="30"/>
      <c r="D7086" s="30" t="s">
        <v>34773</v>
      </c>
      <c r="E7086" s="30" t="s">
        <v>34774</v>
      </c>
      <c r="F7086" s="30" t="s">
        <v>1454</v>
      </c>
      <c r="G7086" s="30" t="s">
        <v>7216</v>
      </c>
      <c r="H7086" s="30" t="s">
        <v>1352</v>
      </c>
      <c r="I7086" s="30">
        <v>48</v>
      </c>
      <c r="J7086" s="30" t="s">
        <v>34775</v>
      </c>
      <c r="K7086" s="57">
        <v>77281017</v>
      </c>
      <c r="L7086" s="30"/>
      <c r="M7086" s="30"/>
      <c r="N7086" s="30"/>
      <c r="O7086" s="30"/>
      <c r="P7086" s="30"/>
      <c r="Q7086" s="30" t="s">
        <v>34776</v>
      </c>
      <c r="R7086" s="30"/>
      <c r="S7086" s="30" t="s">
        <v>34777</v>
      </c>
      <c r="T7086" s="30"/>
      <c r="U7086" s="30"/>
      <c r="V7086" s="30" t="s">
        <v>1444</v>
      </c>
    </row>
    <row r="7087" spans="1:22" ht="15" customHeight="1">
      <c r="A7087" s="30">
        <v>149101</v>
      </c>
      <c r="B7087" s="30" t="s">
        <v>34778</v>
      </c>
      <c r="C7087" s="30"/>
      <c r="D7087" s="30" t="s">
        <v>34778</v>
      </c>
      <c r="E7087" s="30" t="s">
        <v>34779</v>
      </c>
      <c r="F7087" s="30" t="s">
        <v>12001</v>
      </c>
      <c r="G7087" s="30" t="s">
        <v>11079</v>
      </c>
      <c r="H7087" s="30" t="s">
        <v>1377</v>
      </c>
      <c r="I7087" s="30">
        <v>54330230</v>
      </c>
      <c r="J7087" s="30" t="s">
        <v>34780</v>
      </c>
      <c r="K7087" s="57">
        <v>116853441</v>
      </c>
      <c r="L7087" s="30"/>
      <c r="M7087" s="30"/>
      <c r="N7087" s="30"/>
      <c r="O7087" s="30"/>
      <c r="P7087" s="30"/>
      <c r="Q7087" s="30" t="s">
        <v>34781</v>
      </c>
      <c r="R7087" s="30"/>
      <c r="S7087" s="30" t="s">
        <v>34782</v>
      </c>
      <c r="T7087" s="30"/>
      <c r="U7087" s="30"/>
      <c r="V7087" s="30" t="s">
        <v>1444</v>
      </c>
    </row>
    <row r="7088" spans="1:22" ht="15" customHeight="1">
      <c r="A7088" s="30">
        <v>149201</v>
      </c>
      <c r="B7088" s="30" t="s">
        <v>34783</v>
      </c>
      <c r="C7088" s="30"/>
      <c r="D7088" s="30" t="s">
        <v>34783</v>
      </c>
      <c r="E7088" s="30" t="s">
        <v>27765</v>
      </c>
      <c r="F7088" s="30" t="s">
        <v>1454</v>
      </c>
      <c r="G7088" s="30" t="s">
        <v>1498</v>
      </c>
      <c r="H7088" s="30" t="s">
        <v>1352</v>
      </c>
      <c r="I7088" s="30">
        <v>4400235</v>
      </c>
      <c r="J7088" s="30" t="s">
        <v>34784</v>
      </c>
      <c r="K7088" s="57">
        <v>216396454</v>
      </c>
      <c r="L7088" s="30"/>
      <c r="M7088" s="30"/>
      <c r="N7088" s="30"/>
      <c r="O7088" s="30"/>
      <c r="P7088" s="30"/>
      <c r="Q7088" s="30" t="s">
        <v>34785</v>
      </c>
      <c r="R7088" s="30"/>
      <c r="S7088" s="30" t="s">
        <v>34786</v>
      </c>
      <c r="T7088" s="30"/>
      <c r="U7088" s="30"/>
      <c r="V7088" s="30" t="s">
        <v>1444</v>
      </c>
    </row>
    <row r="7089" spans="1:22" ht="15" customHeight="1">
      <c r="A7089" s="30">
        <v>149301</v>
      </c>
      <c r="B7089" s="30" t="s">
        <v>34787</v>
      </c>
      <c r="C7089" s="30"/>
      <c r="D7089" s="30" t="s">
        <v>34787</v>
      </c>
      <c r="E7089" s="30" t="s">
        <v>22304</v>
      </c>
      <c r="F7089" s="30" t="s">
        <v>1454</v>
      </c>
      <c r="G7089" s="30" t="s">
        <v>2054</v>
      </c>
      <c r="H7089" s="30" t="s">
        <v>1352</v>
      </c>
      <c r="I7089" s="30">
        <v>40020455</v>
      </c>
      <c r="J7089" s="30" t="s">
        <v>34788</v>
      </c>
      <c r="K7089" s="57">
        <v>229316755</v>
      </c>
      <c r="L7089" s="30"/>
      <c r="M7089" s="30"/>
      <c r="N7089" s="30"/>
      <c r="O7089" s="30"/>
      <c r="P7089" s="30"/>
      <c r="Q7089" s="30" t="s">
        <v>34785</v>
      </c>
      <c r="R7089" s="30"/>
      <c r="S7089" s="30" t="s">
        <v>34786</v>
      </c>
      <c r="T7089" s="30"/>
      <c r="U7089" s="30"/>
      <c r="V7089" s="30" t="s">
        <v>1444</v>
      </c>
    </row>
    <row r="7090" spans="1:22" ht="15" customHeight="1">
      <c r="A7090" s="30">
        <v>149401</v>
      </c>
      <c r="B7090" s="30" t="s">
        <v>34789</v>
      </c>
      <c r="C7090" s="30"/>
      <c r="D7090" s="30" t="s">
        <v>34789</v>
      </c>
      <c r="E7090" s="30" t="s">
        <v>34790</v>
      </c>
      <c r="F7090" s="30" t="s">
        <v>34791</v>
      </c>
      <c r="G7090" s="30" t="s">
        <v>2054</v>
      </c>
      <c r="H7090" s="30" t="s">
        <v>1352</v>
      </c>
      <c r="I7090" s="30">
        <v>41260302</v>
      </c>
      <c r="J7090" s="30" t="s">
        <v>34792</v>
      </c>
      <c r="K7090" s="57">
        <v>198971260</v>
      </c>
      <c r="L7090" s="30"/>
      <c r="M7090" s="30"/>
      <c r="N7090" s="30"/>
      <c r="O7090" s="30"/>
      <c r="P7090" s="30"/>
      <c r="Q7090" s="30" t="s">
        <v>30523</v>
      </c>
      <c r="R7090" s="30"/>
      <c r="S7090" s="30" t="s">
        <v>34793</v>
      </c>
      <c r="T7090" s="30"/>
      <c r="U7090" s="30"/>
      <c r="V7090" s="30" t="s">
        <v>1444</v>
      </c>
    </row>
    <row r="7091" spans="1:22" ht="15" customHeight="1">
      <c r="A7091" s="30">
        <v>149501</v>
      </c>
      <c r="B7091" s="30" t="s">
        <v>34794</v>
      </c>
      <c r="C7091" s="30"/>
      <c r="D7091" s="30" t="s">
        <v>34794</v>
      </c>
      <c r="E7091" s="30" t="s">
        <v>34795</v>
      </c>
      <c r="F7091" s="30" t="s">
        <v>34796</v>
      </c>
      <c r="G7091" s="30" t="s">
        <v>9935</v>
      </c>
      <c r="H7091" s="30" t="s">
        <v>1373</v>
      </c>
      <c r="I7091" s="30">
        <v>15739412</v>
      </c>
      <c r="J7091" s="30" t="s">
        <v>34797</v>
      </c>
      <c r="K7091" s="57">
        <v>153755610</v>
      </c>
      <c r="L7091" s="30"/>
      <c r="M7091" s="30"/>
      <c r="N7091" s="30"/>
      <c r="O7091" s="30"/>
      <c r="P7091" s="30"/>
      <c r="Q7091" s="30" t="s">
        <v>34798</v>
      </c>
      <c r="R7091" s="30"/>
      <c r="S7091" s="30" t="s">
        <v>34799</v>
      </c>
      <c r="T7091" s="30"/>
      <c r="U7091" s="30"/>
      <c r="V7091" s="30" t="s">
        <v>1444</v>
      </c>
    </row>
    <row r="7092" spans="1:22" ht="15" customHeight="1">
      <c r="A7092" s="30">
        <v>149701</v>
      </c>
      <c r="B7092" s="30" t="s">
        <v>34800</v>
      </c>
      <c r="C7092" s="30"/>
      <c r="D7092" s="30" t="s">
        <v>34800</v>
      </c>
      <c r="E7092" s="30" t="s">
        <v>34801</v>
      </c>
      <c r="F7092" s="30" t="s">
        <v>5086</v>
      </c>
      <c r="G7092" s="30" t="s">
        <v>1422</v>
      </c>
      <c r="H7092" s="30" t="s">
        <v>1397</v>
      </c>
      <c r="I7092" s="30">
        <v>3694000</v>
      </c>
      <c r="J7092" s="30" t="s">
        <v>34802</v>
      </c>
      <c r="K7092" s="57">
        <v>117217764111</v>
      </c>
      <c r="L7092" s="30"/>
      <c r="M7092" s="30"/>
      <c r="N7092" s="30"/>
      <c r="O7092" s="30"/>
      <c r="P7092" s="30"/>
      <c r="Q7092" s="30" t="s">
        <v>34803</v>
      </c>
      <c r="R7092" s="30"/>
      <c r="S7092" s="30" t="s">
        <v>34804</v>
      </c>
      <c r="T7092" s="30"/>
      <c r="U7092" s="30"/>
      <c r="V7092" s="30" t="s">
        <v>1444</v>
      </c>
    </row>
    <row r="7093" spans="1:22" ht="15" customHeight="1">
      <c r="A7093" s="30">
        <v>149901</v>
      </c>
      <c r="B7093" s="30" t="s">
        <v>34805</v>
      </c>
      <c r="C7093" s="30"/>
      <c r="D7093" s="30" t="s">
        <v>34805</v>
      </c>
      <c r="E7093" s="30">
        <v>15</v>
      </c>
      <c r="F7093" s="30" t="s">
        <v>34209</v>
      </c>
      <c r="G7093" s="30" t="s">
        <v>1865</v>
      </c>
      <c r="H7093" s="30" t="s">
        <v>1356</v>
      </c>
      <c r="I7093" s="30">
        <v>71070515</v>
      </c>
      <c r="J7093" s="30" t="s">
        <v>34806</v>
      </c>
      <c r="K7093" s="57">
        <v>778108400124</v>
      </c>
      <c r="L7093" s="30"/>
      <c r="M7093" s="30"/>
      <c r="N7093" s="30"/>
      <c r="O7093" s="30"/>
      <c r="P7093" s="30"/>
      <c r="Q7093" s="30" t="s">
        <v>34807</v>
      </c>
      <c r="R7093" s="30"/>
      <c r="S7093" s="30" t="s">
        <v>34808</v>
      </c>
      <c r="T7093" s="30"/>
      <c r="U7093" s="30"/>
      <c r="V7093" s="30" t="s">
        <v>1428</v>
      </c>
    </row>
    <row r="7094" spans="1:22" ht="15" customHeight="1">
      <c r="A7094" s="30">
        <v>150001</v>
      </c>
      <c r="B7094" s="30" t="s">
        <v>34809</v>
      </c>
      <c r="C7094" s="30"/>
      <c r="D7094" s="30" t="s">
        <v>34809</v>
      </c>
      <c r="E7094" s="30" t="s">
        <v>34810</v>
      </c>
      <c r="F7094" s="30" t="s">
        <v>4572</v>
      </c>
      <c r="G7094" s="30" t="s">
        <v>2223</v>
      </c>
      <c r="H7094" s="30" t="s">
        <v>1377</v>
      </c>
      <c r="I7094" s="30">
        <v>55196145</v>
      </c>
      <c r="J7094" s="30" t="s">
        <v>34811</v>
      </c>
      <c r="K7094" s="57">
        <v>121635031</v>
      </c>
      <c r="L7094" s="30"/>
      <c r="M7094" s="30"/>
      <c r="N7094" s="30"/>
      <c r="O7094" s="30"/>
      <c r="P7094" s="30"/>
      <c r="Q7094" s="30" t="s">
        <v>34812</v>
      </c>
      <c r="R7094" s="30"/>
      <c r="S7094" s="30" t="s">
        <v>34813</v>
      </c>
      <c r="T7094" s="30"/>
      <c r="U7094" s="30"/>
      <c r="V7094" s="30" t="s">
        <v>1444</v>
      </c>
    </row>
    <row r="7095" spans="1:22" ht="15" customHeight="1">
      <c r="A7095" s="30">
        <v>150101</v>
      </c>
      <c r="B7095" s="30" t="s">
        <v>34814</v>
      </c>
      <c r="C7095" s="30"/>
      <c r="D7095" s="30" t="s">
        <v>34814</v>
      </c>
      <c r="E7095" s="30" t="s">
        <v>34815</v>
      </c>
      <c r="F7095" s="30" t="s">
        <v>24962</v>
      </c>
      <c r="G7095" s="30" t="s">
        <v>1865</v>
      </c>
      <c r="H7095" s="30" t="s">
        <v>1356</v>
      </c>
      <c r="I7095" s="30">
        <v>72405511</v>
      </c>
      <c r="J7095" s="30" t="s">
        <v>34816</v>
      </c>
      <c r="K7095" s="57">
        <v>830733100107</v>
      </c>
      <c r="L7095" s="30"/>
      <c r="M7095" s="30"/>
      <c r="N7095" s="30"/>
      <c r="O7095" s="30"/>
      <c r="P7095" s="30"/>
      <c r="Q7095" s="30" t="s">
        <v>33600</v>
      </c>
      <c r="R7095" s="30"/>
      <c r="S7095" s="30" t="s">
        <v>33601</v>
      </c>
      <c r="T7095" s="30"/>
      <c r="U7095" s="30"/>
      <c r="V7095" s="30" t="s">
        <v>1444</v>
      </c>
    </row>
    <row r="7096" spans="1:22" ht="15" customHeight="1">
      <c r="A7096" s="30">
        <v>150201</v>
      </c>
      <c r="B7096" s="30" t="s">
        <v>34817</v>
      </c>
      <c r="C7096" s="30"/>
      <c r="D7096" s="30" t="s">
        <v>34817</v>
      </c>
      <c r="E7096" s="30" t="s">
        <v>31207</v>
      </c>
      <c r="F7096" s="30" t="s">
        <v>1454</v>
      </c>
      <c r="G7096" s="30" t="s">
        <v>2734</v>
      </c>
      <c r="H7096" s="30" t="s">
        <v>1365</v>
      </c>
      <c r="I7096" s="30">
        <v>65901550</v>
      </c>
      <c r="J7096" s="30" t="s">
        <v>34818</v>
      </c>
      <c r="K7096" s="57">
        <v>126579350</v>
      </c>
      <c r="L7096" s="30"/>
      <c r="M7096" s="30"/>
      <c r="N7096" s="30"/>
      <c r="O7096" s="30"/>
      <c r="P7096" s="30"/>
      <c r="Q7096" s="30" t="s">
        <v>34819</v>
      </c>
      <c r="R7096" s="30"/>
      <c r="S7096" s="30" t="s">
        <v>34820</v>
      </c>
      <c r="T7096" s="30"/>
      <c r="U7096" s="30"/>
      <c r="V7096" s="30" t="s">
        <v>1444</v>
      </c>
    </row>
    <row r="7097" spans="1:22" ht="15" customHeight="1">
      <c r="A7097" s="30">
        <v>150301</v>
      </c>
      <c r="B7097" s="30" t="s">
        <v>34821</v>
      </c>
      <c r="C7097" s="30"/>
      <c r="D7097" s="30" t="s">
        <v>34821</v>
      </c>
      <c r="E7097" s="30" t="s">
        <v>34822</v>
      </c>
      <c r="F7097" s="30" t="s">
        <v>34823</v>
      </c>
      <c r="G7097" s="30" t="s">
        <v>1384</v>
      </c>
      <c r="H7097" s="30" t="s">
        <v>1383</v>
      </c>
      <c r="I7097" s="30">
        <v>21520280</v>
      </c>
      <c r="J7097" s="30" t="s">
        <v>34824</v>
      </c>
      <c r="K7097" s="57">
        <v>86881764</v>
      </c>
      <c r="L7097" s="30"/>
      <c r="M7097" s="30"/>
      <c r="N7097" s="30"/>
      <c r="O7097" s="30"/>
      <c r="P7097" s="30"/>
      <c r="Q7097" s="30" t="s">
        <v>34825</v>
      </c>
      <c r="R7097" s="30"/>
      <c r="S7097" s="30" t="s">
        <v>34826</v>
      </c>
      <c r="T7097" s="30"/>
      <c r="U7097" s="30"/>
      <c r="V7097" s="30" t="s">
        <v>1428</v>
      </c>
    </row>
    <row r="7098" spans="1:22" ht="15" customHeight="1">
      <c r="A7098" s="37">
        <v>150401</v>
      </c>
      <c r="B7098" s="37" t="s">
        <v>34827</v>
      </c>
      <c r="C7098" s="37"/>
      <c r="D7098" s="37" t="s">
        <v>34827</v>
      </c>
      <c r="E7098" s="37" t="s">
        <v>33104</v>
      </c>
      <c r="F7098" s="37" t="s">
        <v>34828</v>
      </c>
      <c r="G7098" s="37" t="s">
        <v>1973</v>
      </c>
      <c r="H7098" s="37" t="s">
        <v>1377</v>
      </c>
      <c r="I7098" s="37">
        <v>55813190</v>
      </c>
      <c r="J7098" s="37" t="s">
        <v>34829</v>
      </c>
      <c r="K7098" s="58">
        <v>114636516</v>
      </c>
      <c r="L7098" s="37"/>
      <c r="M7098" s="37"/>
      <c r="N7098" s="37"/>
      <c r="O7098" s="37"/>
      <c r="P7098" s="37"/>
      <c r="Q7098" s="37" t="s">
        <v>34830</v>
      </c>
      <c r="R7098" s="37"/>
      <c r="S7098" s="37" t="s">
        <v>33107</v>
      </c>
      <c r="T7098" s="37"/>
      <c r="U7098" s="37"/>
      <c r="V7098" s="26" t="s">
        <v>202</v>
      </c>
    </row>
    <row r="7099" spans="1:22" ht="15" customHeight="1">
      <c r="A7099" s="30">
        <v>150501</v>
      </c>
      <c r="B7099" s="30" t="s">
        <v>34831</v>
      </c>
      <c r="C7099" s="30"/>
      <c r="D7099" s="30" t="s">
        <v>34831</v>
      </c>
      <c r="E7099" s="30" t="s">
        <v>34832</v>
      </c>
      <c r="F7099" s="30" t="s">
        <v>1454</v>
      </c>
      <c r="G7099" s="30" t="s">
        <v>12771</v>
      </c>
      <c r="H7099" s="30" t="s">
        <v>1367</v>
      </c>
      <c r="I7099" s="30">
        <v>35420045</v>
      </c>
      <c r="J7099" s="30" t="s">
        <v>34833</v>
      </c>
      <c r="K7099" s="57">
        <v>38797120057</v>
      </c>
      <c r="L7099" s="30"/>
      <c r="M7099" s="30"/>
      <c r="N7099" s="30"/>
      <c r="O7099" s="30"/>
      <c r="P7099" s="30"/>
      <c r="Q7099" s="30" t="s">
        <v>34834</v>
      </c>
      <c r="R7099" s="30"/>
      <c r="S7099" s="30" t="s">
        <v>34835</v>
      </c>
      <c r="T7099" s="30"/>
      <c r="U7099" s="30"/>
      <c r="V7099" s="30" t="s">
        <v>1444</v>
      </c>
    </row>
    <row r="7100" spans="1:22" ht="15" customHeight="1">
      <c r="A7100" s="30">
        <v>150601</v>
      </c>
      <c r="B7100" s="30" t="s">
        <v>34836</v>
      </c>
      <c r="C7100" s="30"/>
      <c r="D7100" s="30" t="s">
        <v>34836</v>
      </c>
      <c r="E7100" s="30" t="s">
        <v>34837</v>
      </c>
      <c r="F7100" s="30" t="s">
        <v>25963</v>
      </c>
      <c r="G7100" s="30" t="s">
        <v>16268</v>
      </c>
      <c r="H7100" s="30" t="s">
        <v>1367</v>
      </c>
      <c r="I7100" s="30">
        <v>35164179</v>
      </c>
      <c r="J7100" s="30" t="s">
        <v>34838</v>
      </c>
      <c r="K7100" s="57">
        <v>30729600050</v>
      </c>
      <c r="L7100" s="30"/>
      <c r="M7100" s="30"/>
      <c r="N7100" s="30"/>
      <c r="O7100" s="30"/>
      <c r="P7100" s="30"/>
      <c r="Q7100" s="30" t="s">
        <v>34839</v>
      </c>
      <c r="R7100" s="30"/>
      <c r="S7100" s="30" t="s">
        <v>25966</v>
      </c>
      <c r="T7100" s="30"/>
      <c r="U7100" s="30"/>
      <c r="V7100" s="30" t="s">
        <v>1444</v>
      </c>
    </row>
    <row r="7101" spans="1:22" ht="15" customHeight="1">
      <c r="A7101" s="30">
        <v>150701</v>
      </c>
      <c r="B7101" s="30" t="s">
        <v>34840</v>
      </c>
      <c r="C7101" s="30"/>
      <c r="D7101" s="30" t="s">
        <v>34840</v>
      </c>
      <c r="E7101" s="30" t="s">
        <v>34841</v>
      </c>
      <c r="F7101" s="30" t="s">
        <v>1454</v>
      </c>
      <c r="G7101" s="30" t="s">
        <v>1477</v>
      </c>
      <c r="H7101" s="30" t="s">
        <v>1395</v>
      </c>
      <c r="I7101" s="30">
        <v>49500193</v>
      </c>
      <c r="J7101" s="30" t="s">
        <v>34842</v>
      </c>
      <c r="K7101" s="57">
        <v>271748451</v>
      </c>
      <c r="L7101" s="30"/>
      <c r="M7101" s="30"/>
      <c r="N7101" s="30"/>
      <c r="O7101" s="30"/>
      <c r="P7101" s="30"/>
      <c r="Q7101" s="30" t="s">
        <v>34843</v>
      </c>
      <c r="R7101" s="30"/>
      <c r="S7101" s="30" t="s">
        <v>34844</v>
      </c>
      <c r="T7101" s="30"/>
      <c r="U7101" s="30"/>
      <c r="V7101" s="30" t="s">
        <v>1444</v>
      </c>
    </row>
    <row r="7102" spans="1:22" ht="15" customHeight="1">
      <c r="A7102" s="30">
        <v>150801</v>
      </c>
      <c r="B7102" s="30" t="s">
        <v>34845</v>
      </c>
      <c r="C7102" s="30"/>
      <c r="D7102" s="30" t="s">
        <v>34845</v>
      </c>
      <c r="E7102" s="30" t="s">
        <v>34846</v>
      </c>
      <c r="F7102" s="30" t="s">
        <v>12905</v>
      </c>
      <c r="G7102" s="30" t="s">
        <v>1384</v>
      </c>
      <c r="H7102" s="30" t="s">
        <v>1383</v>
      </c>
      <c r="I7102" s="30">
        <v>21770100</v>
      </c>
      <c r="J7102" s="30" t="s">
        <v>34847</v>
      </c>
      <c r="K7102" s="57">
        <v>14963758</v>
      </c>
      <c r="L7102" s="30"/>
      <c r="M7102" s="30"/>
      <c r="N7102" s="30"/>
      <c r="O7102" s="30"/>
      <c r="P7102" s="30"/>
      <c r="Q7102" s="30" t="s">
        <v>34825</v>
      </c>
      <c r="R7102" s="30"/>
      <c r="S7102" s="30" t="s">
        <v>34848</v>
      </c>
      <c r="T7102" s="30"/>
      <c r="U7102" s="30"/>
      <c r="V7102" s="30" t="s">
        <v>1444</v>
      </c>
    </row>
    <row r="7103" spans="1:22" ht="15" customHeight="1">
      <c r="A7103" s="30">
        <v>150901</v>
      </c>
      <c r="B7103" s="30" t="s">
        <v>34849</v>
      </c>
      <c r="C7103" s="30"/>
      <c r="D7103" s="30" t="s">
        <v>34849</v>
      </c>
      <c r="E7103" s="30" t="s">
        <v>34850</v>
      </c>
      <c r="F7103" s="30" t="s">
        <v>1454</v>
      </c>
      <c r="G7103" s="30" t="s">
        <v>1477</v>
      </c>
      <c r="H7103" s="30" t="s">
        <v>1395</v>
      </c>
      <c r="I7103" s="30">
        <v>59500229</v>
      </c>
      <c r="J7103" s="30" t="s">
        <v>34851</v>
      </c>
      <c r="K7103" s="57">
        <v>272312622</v>
      </c>
      <c r="L7103" s="30"/>
      <c r="M7103" s="30"/>
      <c r="N7103" s="30"/>
      <c r="O7103" s="30"/>
      <c r="P7103" s="30"/>
      <c r="Q7103" s="30" t="s">
        <v>34852</v>
      </c>
      <c r="R7103" s="30"/>
      <c r="S7103" s="30" t="s">
        <v>34853</v>
      </c>
      <c r="T7103" s="30"/>
      <c r="U7103" s="30"/>
      <c r="V7103" s="30" t="s">
        <v>1444</v>
      </c>
    </row>
    <row r="7104" spans="1:22" ht="15" customHeight="1">
      <c r="A7104" s="30">
        <v>151001</v>
      </c>
      <c r="B7104" s="30" t="s">
        <v>34854</v>
      </c>
      <c r="C7104" s="30"/>
      <c r="D7104" s="30" t="s">
        <v>34854</v>
      </c>
      <c r="E7104" s="30" t="s">
        <v>34822</v>
      </c>
      <c r="F7104" s="30" t="s">
        <v>34823</v>
      </c>
      <c r="G7104" s="30" t="s">
        <v>1384</v>
      </c>
      <c r="H7104" s="30" t="s">
        <v>1383</v>
      </c>
      <c r="I7104" s="30">
        <v>21520280</v>
      </c>
      <c r="J7104" s="30" t="s">
        <v>34855</v>
      </c>
      <c r="K7104" s="57">
        <v>87287467</v>
      </c>
      <c r="L7104" s="30"/>
      <c r="M7104" s="30"/>
      <c r="N7104" s="30"/>
      <c r="O7104" s="30"/>
      <c r="P7104" s="30"/>
      <c r="Q7104" s="30" t="s">
        <v>34825</v>
      </c>
      <c r="R7104" s="30"/>
      <c r="S7104" s="30" t="s">
        <v>34826</v>
      </c>
      <c r="T7104" s="30"/>
      <c r="U7104" s="30"/>
      <c r="V7104" s="30" t="s">
        <v>1444</v>
      </c>
    </row>
    <row r="7105" spans="1:22" ht="15" customHeight="1">
      <c r="A7105" s="37">
        <v>151101</v>
      </c>
      <c r="B7105" s="37" t="s">
        <v>34856</v>
      </c>
      <c r="C7105" s="37"/>
      <c r="D7105" s="37" t="s">
        <v>34856</v>
      </c>
      <c r="E7105" s="37" t="s">
        <v>34857</v>
      </c>
      <c r="F7105" s="37" t="s">
        <v>34858</v>
      </c>
      <c r="G7105" s="37" t="s">
        <v>3503</v>
      </c>
      <c r="H7105" s="37" t="s">
        <v>1389</v>
      </c>
      <c r="I7105" s="37">
        <v>69312242</v>
      </c>
      <c r="J7105" s="37" t="s">
        <v>34859</v>
      </c>
      <c r="K7105" s="58">
        <v>240563497</v>
      </c>
      <c r="L7105" s="37"/>
      <c r="M7105" s="37"/>
      <c r="N7105" s="37"/>
      <c r="O7105" s="37"/>
      <c r="P7105" s="37"/>
      <c r="Q7105" s="37" t="s">
        <v>33628</v>
      </c>
      <c r="R7105" s="37"/>
      <c r="S7105" s="37"/>
      <c r="T7105" s="37"/>
      <c r="U7105" s="37"/>
      <c r="V7105" s="26" t="s">
        <v>202</v>
      </c>
    </row>
    <row r="7106" spans="1:22" ht="15" customHeight="1">
      <c r="A7106" s="30">
        <v>151201</v>
      </c>
      <c r="B7106" s="30" t="s">
        <v>29398</v>
      </c>
      <c r="C7106" s="30"/>
      <c r="D7106" s="30" t="s">
        <v>29398</v>
      </c>
      <c r="E7106" s="30" t="s">
        <v>34860</v>
      </c>
      <c r="F7106" s="30" t="s">
        <v>29400</v>
      </c>
      <c r="G7106" s="30" t="s">
        <v>3867</v>
      </c>
      <c r="H7106" s="30" t="s">
        <v>1373</v>
      </c>
      <c r="I7106" s="30">
        <v>66075748</v>
      </c>
      <c r="J7106" s="30" t="s">
        <v>34861</v>
      </c>
      <c r="K7106" s="57">
        <v>155606980</v>
      </c>
      <c r="L7106" s="30"/>
      <c r="M7106" s="30"/>
      <c r="N7106" s="30"/>
      <c r="O7106" s="30"/>
      <c r="P7106" s="30"/>
      <c r="Q7106" s="30" t="s">
        <v>34862</v>
      </c>
      <c r="R7106" s="30"/>
      <c r="S7106" s="30"/>
      <c r="T7106" s="30"/>
      <c r="U7106" s="30"/>
      <c r="V7106" s="30" t="s">
        <v>1428</v>
      </c>
    </row>
    <row r="7107" spans="1:22" ht="15" customHeight="1">
      <c r="A7107" s="37">
        <v>151301</v>
      </c>
      <c r="B7107" s="37" t="s">
        <v>34863</v>
      </c>
      <c r="C7107" s="37"/>
      <c r="D7107" s="37" t="s">
        <v>34863</v>
      </c>
      <c r="E7107" s="37" t="s">
        <v>34864</v>
      </c>
      <c r="F7107" s="37" t="s">
        <v>1454</v>
      </c>
      <c r="G7107" s="37" t="s">
        <v>8645</v>
      </c>
      <c r="H7107" s="37" t="s">
        <v>1383</v>
      </c>
      <c r="I7107" s="37">
        <v>28010076</v>
      </c>
      <c r="J7107" s="37" t="s">
        <v>34865</v>
      </c>
      <c r="K7107" s="58">
        <v>15439602</v>
      </c>
      <c r="L7107" s="37"/>
      <c r="M7107" s="37"/>
      <c r="N7107" s="37"/>
      <c r="O7107" s="37"/>
      <c r="P7107" s="37"/>
      <c r="Q7107" s="37" t="s">
        <v>33011</v>
      </c>
      <c r="R7107" s="37"/>
      <c r="S7107" s="37" t="s">
        <v>32437</v>
      </c>
      <c r="T7107" s="37"/>
      <c r="U7107" s="37"/>
      <c r="V7107" s="26" t="s">
        <v>202</v>
      </c>
    </row>
    <row r="7108" spans="1:22" ht="15" customHeight="1">
      <c r="A7108" s="30">
        <v>151401</v>
      </c>
      <c r="B7108" s="30" t="s">
        <v>34866</v>
      </c>
      <c r="C7108" s="30"/>
      <c r="D7108" s="30" t="s">
        <v>34866</v>
      </c>
      <c r="E7108" s="30" t="s">
        <v>34867</v>
      </c>
      <c r="F7108" s="30" t="s">
        <v>34868</v>
      </c>
      <c r="G7108" s="30" t="s">
        <v>1547</v>
      </c>
      <c r="H7108" s="30" t="s">
        <v>1383</v>
      </c>
      <c r="I7108" s="30">
        <v>24711040</v>
      </c>
      <c r="J7108" s="30" t="s">
        <v>34869</v>
      </c>
      <c r="K7108" s="57">
        <v>15096373</v>
      </c>
      <c r="L7108" s="30"/>
      <c r="M7108" s="30"/>
      <c r="N7108" s="30"/>
      <c r="O7108" s="30"/>
      <c r="P7108" s="30"/>
      <c r="Q7108" s="30" t="s">
        <v>33011</v>
      </c>
      <c r="R7108" s="30"/>
      <c r="S7108" s="30" t="s">
        <v>32437</v>
      </c>
      <c r="T7108" s="30"/>
      <c r="U7108" s="30"/>
      <c r="V7108" s="30" t="s">
        <v>1444</v>
      </c>
    </row>
    <row r="7109" spans="1:22" ht="15" customHeight="1">
      <c r="A7109" s="30">
        <v>151501</v>
      </c>
      <c r="B7109" s="30" t="s">
        <v>34870</v>
      </c>
      <c r="C7109" s="30"/>
      <c r="D7109" s="30" t="s">
        <v>34870</v>
      </c>
      <c r="E7109" s="30" t="s">
        <v>23125</v>
      </c>
      <c r="F7109" s="30" t="s">
        <v>1454</v>
      </c>
      <c r="G7109" s="30" t="s">
        <v>3247</v>
      </c>
      <c r="H7109" s="30" t="s">
        <v>1354</v>
      </c>
      <c r="I7109" s="30">
        <v>62400000</v>
      </c>
      <c r="J7109" s="30" t="s">
        <v>34871</v>
      </c>
      <c r="K7109" s="57">
        <v>64515222</v>
      </c>
      <c r="L7109" s="30"/>
      <c r="M7109" s="30"/>
      <c r="N7109" s="30"/>
      <c r="O7109" s="30"/>
      <c r="P7109" s="30"/>
      <c r="Q7109" s="30" t="s">
        <v>32987</v>
      </c>
      <c r="R7109" s="30"/>
      <c r="S7109" s="30"/>
      <c r="T7109" s="30"/>
      <c r="U7109" s="30"/>
      <c r="V7109" s="30" t="s">
        <v>1444</v>
      </c>
    </row>
    <row r="7110" spans="1:22" ht="15" customHeight="1">
      <c r="A7110" s="30">
        <v>151601</v>
      </c>
      <c r="B7110" s="30" t="s">
        <v>34872</v>
      </c>
      <c r="C7110" s="30"/>
      <c r="D7110" s="30" t="s">
        <v>34872</v>
      </c>
      <c r="E7110" s="30" t="s">
        <v>34873</v>
      </c>
      <c r="F7110" s="30" t="s">
        <v>1454</v>
      </c>
      <c r="G7110" s="30" t="s">
        <v>6819</v>
      </c>
      <c r="H7110" s="30" t="s">
        <v>1383</v>
      </c>
      <c r="I7110" s="30">
        <v>28613210</v>
      </c>
      <c r="J7110" s="30" t="s">
        <v>34874</v>
      </c>
      <c r="K7110" s="57">
        <v>78905956</v>
      </c>
      <c r="L7110" s="30"/>
      <c r="M7110" s="30"/>
      <c r="N7110" s="30"/>
      <c r="O7110" s="30"/>
      <c r="P7110" s="30"/>
      <c r="Q7110" s="30" t="s">
        <v>34875</v>
      </c>
      <c r="R7110" s="30"/>
      <c r="S7110" s="30" t="s">
        <v>34876</v>
      </c>
      <c r="T7110" s="30"/>
      <c r="U7110" s="30"/>
      <c r="V7110" s="30" t="s">
        <v>1444</v>
      </c>
    </row>
    <row r="7111" spans="1:22" ht="15" customHeight="1">
      <c r="A7111" s="30">
        <v>151701</v>
      </c>
      <c r="B7111" s="30" t="s">
        <v>34877</v>
      </c>
      <c r="C7111" s="30"/>
      <c r="D7111" s="30" t="s">
        <v>34877</v>
      </c>
      <c r="E7111" s="30" t="s">
        <v>34878</v>
      </c>
      <c r="F7111" s="30" t="s">
        <v>10679</v>
      </c>
      <c r="G7111" s="30" t="s">
        <v>2330</v>
      </c>
      <c r="H7111" s="30" t="s">
        <v>1352</v>
      </c>
      <c r="I7111" s="30">
        <v>42701450</v>
      </c>
      <c r="J7111" s="30" t="s">
        <v>34879</v>
      </c>
      <c r="K7111" s="57">
        <v>162103170</v>
      </c>
      <c r="L7111" s="30"/>
      <c r="M7111" s="30"/>
      <c r="N7111" s="30"/>
      <c r="O7111" s="30"/>
      <c r="P7111" s="30"/>
      <c r="Q7111" s="30"/>
      <c r="R7111" s="30"/>
      <c r="S7111" s="30"/>
      <c r="T7111" s="30"/>
      <c r="U7111" s="30"/>
      <c r="V7111" s="30" t="s">
        <v>1428</v>
      </c>
    </row>
    <row r="7112" spans="1:22" ht="15" customHeight="1">
      <c r="A7112" s="30">
        <v>151801</v>
      </c>
      <c r="B7112" s="30" t="s">
        <v>34880</v>
      </c>
      <c r="C7112" s="30"/>
      <c r="D7112" s="30" t="s">
        <v>34880</v>
      </c>
      <c r="E7112" s="30" t="s">
        <v>34881</v>
      </c>
      <c r="F7112" s="30" t="s">
        <v>4572</v>
      </c>
      <c r="G7112" s="30" t="s">
        <v>3122</v>
      </c>
      <c r="H7112" s="30" t="s">
        <v>1373</v>
      </c>
      <c r="I7112" s="30">
        <v>68456760</v>
      </c>
      <c r="J7112" s="30" t="s">
        <v>34882</v>
      </c>
      <c r="K7112" s="57">
        <v>750200618</v>
      </c>
      <c r="L7112" s="30"/>
      <c r="M7112" s="30"/>
      <c r="N7112" s="30"/>
      <c r="O7112" s="30"/>
      <c r="P7112" s="30"/>
      <c r="Q7112" s="30" t="s">
        <v>34883</v>
      </c>
      <c r="R7112" s="30"/>
      <c r="S7112" s="30"/>
      <c r="T7112" s="30"/>
      <c r="U7112" s="30"/>
      <c r="V7112" s="30" t="s">
        <v>1444</v>
      </c>
    </row>
    <row r="7113" spans="1:22" ht="15" customHeight="1">
      <c r="A7113" s="30">
        <v>151901</v>
      </c>
      <c r="B7113" s="30" t="s">
        <v>34884</v>
      </c>
      <c r="C7113" s="30"/>
      <c r="D7113" s="30" t="s">
        <v>34884</v>
      </c>
      <c r="E7113" s="30" t="s">
        <v>34885</v>
      </c>
      <c r="F7113" s="30" t="s">
        <v>1454</v>
      </c>
      <c r="G7113" s="30" t="s">
        <v>27168</v>
      </c>
      <c r="H7113" s="30" t="s">
        <v>1377</v>
      </c>
      <c r="I7113" s="30">
        <v>56820000</v>
      </c>
      <c r="J7113" s="30" t="s">
        <v>34886</v>
      </c>
      <c r="K7113" s="57">
        <v>120348195</v>
      </c>
      <c r="L7113" s="30"/>
      <c r="M7113" s="30"/>
      <c r="N7113" s="30"/>
      <c r="O7113" s="30"/>
      <c r="P7113" s="30"/>
      <c r="Q7113" s="30" t="s">
        <v>34887</v>
      </c>
      <c r="R7113" s="30"/>
      <c r="S7113" s="30" t="s">
        <v>34888</v>
      </c>
      <c r="T7113" s="30"/>
      <c r="U7113" s="30"/>
      <c r="V7113" s="30" t="s">
        <v>1444</v>
      </c>
    </row>
    <row r="7114" spans="1:22" ht="15" customHeight="1">
      <c r="A7114" s="30">
        <v>152001</v>
      </c>
      <c r="B7114" s="30" t="s">
        <v>34889</v>
      </c>
      <c r="C7114" s="30"/>
      <c r="D7114" s="30" t="s">
        <v>34889</v>
      </c>
      <c r="E7114" s="30" t="s">
        <v>1349</v>
      </c>
      <c r="F7114" s="30" t="s">
        <v>34890</v>
      </c>
      <c r="G7114" s="30" t="s">
        <v>8815</v>
      </c>
      <c r="H7114" s="30" t="s">
        <v>1367</v>
      </c>
      <c r="I7114" s="30">
        <v>32600325</v>
      </c>
      <c r="J7114" s="30" t="s">
        <v>34891</v>
      </c>
      <c r="K7114" s="57">
        <v>19209140087</v>
      </c>
      <c r="L7114" s="30"/>
      <c r="M7114" s="30"/>
      <c r="N7114" s="30"/>
      <c r="O7114" s="30"/>
      <c r="P7114" s="30"/>
      <c r="Q7114" s="30" t="s">
        <v>34892</v>
      </c>
      <c r="R7114" s="30"/>
      <c r="S7114" s="30"/>
      <c r="T7114" s="30"/>
      <c r="U7114" s="30"/>
      <c r="V7114" s="30" t="s">
        <v>1444</v>
      </c>
    </row>
    <row r="7115" spans="1:22" ht="15" customHeight="1">
      <c r="A7115" s="30">
        <v>152101</v>
      </c>
      <c r="B7115" s="30" t="s">
        <v>34893</v>
      </c>
      <c r="C7115" s="30"/>
      <c r="D7115" s="30" t="s">
        <v>34893</v>
      </c>
      <c r="E7115" s="30" t="s">
        <v>34894</v>
      </c>
      <c r="F7115" s="30" t="s">
        <v>1454</v>
      </c>
      <c r="G7115" s="30" t="s">
        <v>2254</v>
      </c>
      <c r="H7115" s="30" t="s">
        <v>1352</v>
      </c>
      <c r="I7115" s="30">
        <v>45570000</v>
      </c>
      <c r="J7115" s="30" t="s">
        <v>34895</v>
      </c>
      <c r="K7115" s="57">
        <v>215207526</v>
      </c>
      <c r="L7115" s="30"/>
      <c r="M7115" s="30"/>
      <c r="N7115" s="30"/>
      <c r="O7115" s="30"/>
      <c r="P7115" s="30"/>
      <c r="Q7115" s="30" t="s">
        <v>4542</v>
      </c>
      <c r="R7115" s="30"/>
      <c r="S7115" s="30"/>
      <c r="T7115" s="30"/>
      <c r="U7115" s="30"/>
      <c r="V7115" s="30" t="s">
        <v>1428</v>
      </c>
    </row>
    <row r="7116" spans="1:22" ht="15" customHeight="1">
      <c r="A7116" s="30">
        <v>152201</v>
      </c>
      <c r="B7116" s="30" t="s">
        <v>34896</v>
      </c>
      <c r="C7116" s="30"/>
      <c r="D7116" s="30" t="s">
        <v>34896</v>
      </c>
      <c r="E7116" s="30" t="s">
        <v>34897</v>
      </c>
      <c r="F7116" s="30" t="s">
        <v>24002</v>
      </c>
      <c r="G7116" s="30" t="s">
        <v>15980</v>
      </c>
      <c r="H7116" s="30" t="s">
        <v>1397</v>
      </c>
      <c r="I7116" s="30">
        <v>6705110</v>
      </c>
      <c r="J7116" s="30" t="s">
        <v>34898</v>
      </c>
      <c r="K7116" s="57">
        <v>278493406117</v>
      </c>
      <c r="L7116" s="30"/>
      <c r="M7116" s="30"/>
      <c r="N7116" s="30"/>
      <c r="O7116" s="30"/>
      <c r="P7116" s="30"/>
      <c r="Q7116" s="30" t="s">
        <v>24004</v>
      </c>
      <c r="R7116" s="30"/>
      <c r="S7116" s="30" t="s">
        <v>34899</v>
      </c>
      <c r="T7116" s="30"/>
      <c r="U7116" s="30"/>
      <c r="V7116" s="30" t="s">
        <v>1428</v>
      </c>
    </row>
    <row r="7117" spans="1:22" ht="15" customHeight="1">
      <c r="A7117" s="30">
        <v>152301</v>
      </c>
      <c r="B7117" s="30" t="s">
        <v>34900</v>
      </c>
      <c r="C7117" s="30"/>
      <c r="D7117" s="30" t="s">
        <v>34900</v>
      </c>
      <c r="E7117" s="30" t="s">
        <v>34901</v>
      </c>
      <c r="F7117" s="30" t="s">
        <v>34902</v>
      </c>
      <c r="G7117" s="30" t="s">
        <v>1921</v>
      </c>
      <c r="H7117" s="30" t="s">
        <v>1397</v>
      </c>
      <c r="I7117" s="30">
        <v>15801572</v>
      </c>
      <c r="J7117" s="30" t="s">
        <v>34903</v>
      </c>
      <c r="K7117" s="57"/>
      <c r="L7117" s="30"/>
      <c r="M7117" s="30"/>
      <c r="N7117" s="30"/>
      <c r="O7117" s="30"/>
      <c r="P7117" s="30"/>
      <c r="Q7117" s="30" t="s">
        <v>34904</v>
      </c>
      <c r="R7117" s="30"/>
      <c r="S7117" s="30"/>
      <c r="T7117" s="30"/>
      <c r="U7117" s="30"/>
      <c r="V7117" s="30" t="s">
        <v>1444</v>
      </c>
    </row>
    <row r="7118" spans="1:22" ht="15" customHeight="1">
      <c r="A7118" s="30">
        <v>152401</v>
      </c>
      <c r="B7118" s="30" t="s">
        <v>34905</v>
      </c>
      <c r="C7118" s="30"/>
      <c r="D7118" s="30" t="s">
        <v>34905</v>
      </c>
      <c r="E7118" s="30" t="s">
        <v>34906</v>
      </c>
      <c r="F7118" s="30" t="s">
        <v>34907</v>
      </c>
      <c r="G7118" s="30" t="s">
        <v>3897</v>
      </c>
      <c r="H7118" s="30" t="s">
        <v>1363</v>
      </c>
      <c r="I7118" s="30">
        <v>75832005</v>
      </c>
      <c r="J7118" s="30" t="s">
        <v>34908</v>
      </c>
      <c r="K7118" s="57">
        <v>200479350</v>
      </c>
      <c r="L7118" s="30"/>
      <c r="M7118" s="30"/>
      <c r="N7118" s="30"/>
      <c r="O7118" s="30"/>
      <c r="P7118" s="30"/>
      <c r="Q7118" s="30" t="s">
        <v>33853</v>
      </c>
      <c r="R7118" s="30"/>
      <c r="S7118" s="30" t="s">
        <v>33854</v>
      </c>
      <c r="T7118" s="30"/>
      <c r="U7118" s="30"/>
      <c r="V7118" s="30" t="s">
        <v>1444</v>
      </c>
    </row>
    <row r="7119" spans="1:22" ht="15" customHeight="1">
      <c r="A7119" s="30">
        <v>152501</v>
      </c>
      <c r="B7119" s="30" t="s">
        <v>34909</v>
      </c>
      <c r="C7119" s="30"/>
      <c r="D7119" s="30" t="s">
        <v>34909</v>
      </c>
      <c r="E7119" s="30" t="s">
        <v>34910</v>
      </c>
      <c r="F7119" s="30" t="s">
        <v>1454</v>
      </c>
      <c r="G7119" s="30" t="s">
        <v>2036</v>
      </c>
      <c r="H7119" s="30" t="s">
        <v>1371</v>
      </c>
      <c r="I7119" s="30">
        <v>78700100</v>
      </c>
      <c r="J7119" s="30" t="s">
        <v>34911</v>
      </c>
      <c r="K7119" s="57">
        <v>141121955</v>
      </c>
      <c r="L7119" s="30"/>
      <c r="M7119" s="30"/>
      <c r="N7119" s="30"/>
      <c r="O7119" s="30"/>
      <c r="P7119" s="30"/>
      <c r="Q7119" s="30" t="s">
        <v>34352</v>
      </c>
      <c r="R7119" s="30"/>
      <c r="S7119" s="30" t="s">
        <v>33854</v>
      </c>
      <c r="T7119" s="30"/>
      <c r="U7119" s="30"/>
      <c r="V7119" s="30" t="s">
        <v>1444</v>
      </c>
    </row>
    <row r="7120" spans="1:22" ht="15" customHeight="1">
      <c r="A7120" s="30">
        <v>152601</v>
      </c>
      <c r="B7120" s="30" t="s">
        <v>34912</v>
      </c>
      <c r="C7120" s="30"/>
      <c r="D7120" s="30" t="s">
        <v>34912</v>
      </c>
      <c r="E7120" s="30">
        <v>20</v>
      </c>
      <c r="F7120" s="30" t="s">
        <v>23986</v>
      </c>
      <c r="G7120" s="30" t="s">
        <v>4712</v>
      </c>
      <c r="H7120" s="30" t="s">
        <v>1363</v>
      </c>
      <c r="I7120" s="30">
        <v>72870221</v>
      </c>
      <c r="J7120" s="30" t="s">
        <v>34913</v>
      </c>
      <c r="K7120" s="57">
        <v>105125725</v>
      </c>
      <c r="L7120" s="30"/>
      <c r="M7120" s="30"/>
      <c r="N7120" s="30"/>
      <c r="O7120" s="30"/>
      <c r="P7120" s="30"/>
      <c r="Q7120" s="30" t="s">
        <v>34914</v>
      </c>
      <c r="R7120" s="30"/>
      <c r="S7120" s="30" t="s">
        <v>34915</v>
      </c>
      <c r="T7120" s="30"/>
      <c r="U7120" s="30"/>
      <c r="V7120" s="30" t="s">
        <v>1444</v>
      </c>
    </row>
    <row r="7121" spans="1:22" ht="15" customHeight="1">
      <c r="A7121" s="30">
        <v>152701</v>
      </c>
      <c r="B7121" s="30" t="s">
        <v>34916</v>
      </c>
      <c r="C7121" s="30"/>
      <c r="D7121" s="30" t="s">
        <v>34916</v>
      </c>
      <c r="E7121" s="30" t="s">
        <v>3503</v>
      </c>
      <c r="F7121" s="30" t="s">
        <v>1454</v>
      </c>
      <c r="G7121" s="30" t="s">
        <v>1534</v>
      </c>
      <c r="H7121" s="30" t="s">
        <v>1354</v>
      </c>
      <c r="I7121" s="30">
        <v>63010127</v>
      </c>
      <c r="J7121" s="30" t="s">
        <v>34917</v>
      </c>
      <c r="K7121" s="57">
        <v>67229778</v>
      </c>
      <c r="L7121" s="30"/>
      <c r="M7121" s="30"/>
      <c r="N7121" s="30"/>
      <c r="O7121" s="30"/>
      <c r="P7121" s="30"/>
      <c r="Q7121" s="30" t="s">
        <v>34918</v>
      </c>
      <c r="R7121" s="30"/>
      <c r="S7121" s="30" t="s">
        <v>34919</v>
      </c>
      <c r="T7121" s="30"/>
      <c r="U7121" s="30"/>
      <c r="V7121" s="30" t="s">
        <v>1444</v>
      </c>
    </row>
    <row r="7122" spans="1:22" ht="15" customHeight="1">
      <c r="A7122" s="30">
        <v>152801</v>
      </c>
      <c r="B7122" s="30" t="s">
        <v>34920</v>
      </c>
      <c r="C7122" s="30"/>
      <c r="D7122" s="30" t="s">
        <v>34920</v>
      </c>
      <c r="E7122" s="30" t="s">
        <v>34921</v>
      </c>
      <c r="F7122" s="30" t="s">
        <v>34922</v>
      </c>
      <c r="G7122" s="30" t="s">
        <v>1422</v>
      </c>
      <c r="H7122" s="30" t="s">
        <v>1397</v>
      </c>
      <c r="I7122" s="30">
        <v>3661000</v>
      </c>
      <c r="J7122" s="30" t="s">
        <v>34923</v>
      </c>
      <c r="K7122" s="57">
        <v>132832146117</v>
      </c>
      <c r="L7122" s="30"/>
      <c r="M7122" s="30"/>
      <c r="N7122" s="30"/>
      <c r="O7122" s="30"/>
      <c r="P7122" s="30"/>
      <c r="Q7122" s="30" t="s">
        <v>34924</v>
      </c>
      <c r="R7122" s="30"/>
      <c r="S7122" s="30"/>
      <c r="T7122" s="30"/>
      <c r="U7122" s="30"/>
      <c r="V7122" s="30" t="s">
        <v>1428</v>
      </c>
    </row>
    <row r="7123" spans="1:22" ht="15" customHeight="1">
      <c r="A7123" s="30">
        <v>152901</v>
      </c>
      <c r="B7123" s="30" t="s">
        <v>34925</v>
      </c>
      <c r="C7123" s="30"/>
      <c r="D7123" s="30" t="s">
        <v>34925</v>
      </c>
      <c r="E7123" s="30" t="s">
        <v>9855</v>
      </c>
      <c r="F7123" s="30" t="s">
        <v>1454</v>
      </c>
      <c r="G7123" s="30" t="s">
        <v>1492</v>
      </c>
      <c r="H7123" s="30" t="s">
        <v>1354</v>
      </c>
      <c r="I7123" s="30">
        <v>60025000</v>
      </c>
      <c r="J7123" s="30" t="s">
        <v>34926</v>
      </c>
      <c r="K7123" s="57">
        <v>71788301</v>
      </c>
      <c r="L7123" s="30"/>
      <c r="M7123" s="30"/>
      <c r="N7123" s="30"/>
      <c r="O7123" s="30"/>
      <c r="P7123" s="30"/>
      <c r="Q7123" s="30" t="s">
        <v>34927</v>
      </c>
      <c r="R7123" s="30"/>
      <c r="S7123" s="30" t="s">
        <v>34928</v>
      </c>
      <c r="T7123" s="30"/>
      <c r="U7123" s="30"/>
      <c r="V7123" s="30" t="s">
        <v>1444</v>
      </c>
    </row>
    <row r="7124" spans="1:22" ht="15" customHeight="1">
      <c r="A7124" s="30">
        <v>153001</v>
      </c>
      <c r="B7124" s="30" t="s">
        <v>34929</v>
      </c>
      <c r="C7124" s="30"/>
      <c r="D7124" s="30" t="s">
        <v>34929</v>
      </c>
      <c r="E7124" s="30" t="s">
        <v>11148</v>
      </c>
      <c r="F7124" s="30" t="s">
        <v>1454</v>
      </c>
      <c r="G7124" s="30" t="s">
        <v>3688</v>
      </c>
      <c r="H7124" s="30" t="s">
        <v>1346</v>
      </c>
      <c r="I7124" s="30">
        <v>57100000</v>
      </c>
      <c r="J7124" s="30" t="s">
        <v>34930</v>
      </c>
      <c r="K7124" s="57">
        <v>240589386</v>
      </c>
      <c r="L7124" s="30"/>
      <c r="M7124" s="30"/>
      <c r="N7124" s="30"/>
      <c r="O7124" s="30"/>
      <c r="P7124" s="30"/>
      <c r="Q7124" s="30" t="s">
        <v>34931</v>
      </c>
      <c r="R7124" s="30"/>
      <c r="S7124" s="30" t="s">
        <v>34932</v>
      </c>
      <c r="T7124" s="30"/>
      <c r="U7124" s="30"/>
      <c r="V7124" s="30" t="s">
        <v>1444</v>
      </c>
    </row>
    <row r="7125" spans="1:22" ht="15" customHeight="1">
      <c r="A7125" s="30">
        <v>153101</v>
      </c>
      <c r="B7125" s="30" t="s">
        <v>34933</v>
      </c>
      <c r="C7125" s="30"/>
      <c r="D7125" s="30" t="s">
        <v>34933</v>
      </c>
      <c r="E7125" s="30" t="s">
        <v>34934</v>
      </c>
      <c r="F7125" s="30" t="s">
        <v>1454</v>
      </c>
      <c r="G7125" s="30" t="s">
        <v>1524</v>
      </c>
      <c r="H7125" s="30" t="s">
        <v>1379</v>
      </c>
      <c r="I7125" s="30">
        <v>64280000</v>
      </c>
      <c r="J7125" s="30" t="s">
        <v>34935</v>
      </c>
      <c r="K7125" s="57">
        <v>195893948</v>
      </c>
      <c r="L7125" s="30"/>
      <c r="M7125" s="30"/>
      <c r="N7125" s="30"/>
      <c r="O7125" s="30"/>
      <c r="P7125" s="30"/>
      <c r="Q7125" s="30" t="s">
        <v>34936</v>
      </c>
      <c r="R7125" s="30"/>
      <c r="S7125" s="30" t="s">
        <v>34937</v>
      </c>
      <c r="T7125" s="30"/>
      <c r="U7125" s="30"/>
      <c r="V7125" s="30" t="s">
        <v>1444</v>
      </c>
    </row>
    <row r="7126" spans="1:22" ht="15" customHeight="1">
      <c r="A7126" s="30">
        <v>153201</v>
      </c>
      <c r="B7126" s="30" t="s">
        <v>34938</v>
      </c>
      <c r="C7126" s="30"/>
      <c r="D7126" s="30" t="s">
        <v>34938</v>
      </c>
      <c r="E7126" s="30" t="s">
        <v>34939</v>
      </c>
      <c r="F7126" s="30" t="s">
        <v>1454</v>
      </c>
      <c r="G7126" s="30" t="s">
        <v>18290</v>
      </c>
      <c r="H7126" s="30" t="s">
        <v>1354</v>
      </c>
      <c r="I7126" s="30">
        <v>62930000</v>
      </c>
      <c r="J7126" s="30" t="s">
        <v>34940</v>
      </c>
      <c r="K7126" s="57">
        <v>71984607</v>
      </c>
      <c r="L7126" s="30"/>
      <c r="M7126" s="30"/>
      <c r="N7126" s="30"/>
      <c r="O7126" s="30"/>
      <c r="P7126" s="30"/>
      <c r="Q7126" s="30" t="s">
        <v>34941</v>
      </c>
      <c r="R7126" s="30"/>
      <c r="S7126" s="30"/>
      <c r="T7126" s="30"/>
      <c r="U7126" s="30"/>
      <c r="V7126" s="30" t="s">
        <v>1444</v>
      </c>
    </row>
    <row r="7127" spans="1:22" ht="15" customHeight="1">
      <c r="A7127" s="30">
        <v>153401</v>
      </c>
      <c r="B7127" s="30" t="s">
        <v>34942</v>
      </c>
      <c r="C7127" s="30"/>
      <c r="D7127" s="30" t="s">
        <v>34942</v>
      </c>
      <c r="E7127" s="30">
        <v>302</v>
      </c>
      <c r="F7127" s="30" t="s">
        <v>34943</v>
      </c>
      <c r="G7127" s="30" t="s">
        <v>2360</v>
      </c>
      <c r="H7127" s="30" t="s">
        <v>1363</v>
      </c>
      <c r="I7127" s="30">
        <v>74063390</v>
      </c>
      <c r="J7127" s="30" t="s">
        <v>34944</v>
      </c>
      <c r="K7127" s="57">
        <v>105401498</v>
      </c>
      <c r="L7127" s="30"/>
      <c r="M7127" s="30"/>
      <c r="N7127" s="30"/>
      <c r="O7127" s="30"/>
      <c r="P7127" s="30"/>
      <c r="Q7127" s="30" t="s">
        <v>34945</v>
      </c>
      <c r="R7127" s="30"/>
      <c r="S7127" s="30" t="s">
        <v>34946</v>
      </c>
      <c r="T7127" s="30"/>
      <c r="U7127" s="30"/>
      <c r="V7127" s="30" t="s">
        <v>1444</v>
      </c>
    </row>
    <row r="7128" spans="1:22" ht="15" customHeight="1">
      <c r="A7128" s="30">
        <v>153501</v>
      </c>
      <c r="B7128" s="30" t="s">
        <v>34947</v>
      </c>
      <c r="C7128" s="30"/>
      <c r="D7128" s="30" t="s">
        <v>34947</v>
      </c>
      <c r="E7128" s="30" t="s">
        <v>34948</v>
      </c>
      <c r="F7128" s="30" t="s">
        <v>1454</v>
      </c>
      <c r="G7128" s="30" t="s">
        <v>3897</v>
      </c>
      <c r="H7128" s="30" t="s">
        <v>1363</v>
      </c>
      <c r="I7128" s="30">
        <v>75830086</v>
      </c>
      <c r="J7128" s="30" t="s">
        <v>34949</v>
      </c>
      <c r="K7128" s="57">
        <v>108337618</v>
      </c>
      <c r="L7128" s="30"/>
      <c r="M7128" s="30"/>
      <c r="N7128" s="30"/>
      <c r="O7128" s="30"/>
      <c r="P7128" s="30"/>
      <c r="Q7128" s="30" t="s">
        <v>34950</v>
      </c>
      <c r="R7128" s="30"/>
      <c r="S7128" s="30" t="s">
        <v>34951</v>
      </c>
      <c r="T7128" s="30"/>
      <c r="U7128" s="30"/>
      <c r="V7128" s="30" t="s">
        <v>1444</v>
      </c>
    </row>
    <row r="7129" spans="1:22" ht="15" customHeight="1">
      <c r="A7129" s="37">
        <v>153601</v>
      </c>
      <c r="B7129" s="37" t="s">
        <v>34952</v>
      </c>
      <c r="C7129" s="37"/>
      <c r="D7129" s="37" t="s">
        <v>34952</v>
      </c>
      <c r="E7129" s="37" t="s">
        <v>34953</v>
      </c>
      <c r="F7129" s="37" t="s">
        <v>1454</v>
      </c>
      <c r="G7129" s="37" t="s">
        <v>1753</v>
      </c>
      <c r="H7129" s="37" t="s">
        <v>1379</v>
      </c>
      <c r="I7129" s="37">
        <v>64800044</v>
      </c>
      <c r="J7129" s="37" t="s">
        <v>34954</v>
      </c>
      <c r="K7129" s="58">
        <v>194199134</v>
      </c>
      <c r="L7129" s="37"/>
      <c r="M7129" s="37"/>
      <c r="N7129" s="37"/>
      <c r="O7129" s="37"/>
      <c r="P7129" s="37"/>
      <c r="Q7129" s="37" t="s">
        <v>34955</v>
      </c>
      <c r="R7129" s="37"/>
      <c r="S7129" s="37" t="s">
        <v>34956</v>
      </c>
      <c r="T7129" s="37"/>
      <c r="U7129" s="37"/>
      <c r="V7129" s="26" t="s">
        <v>202</v>
      </c>
    </row>
    <row r="7130" spans="1:22" ht="15" customHeight="1">
      <c r="A7130" s="30">
        <v>153701</v>
      </c>
      <c r="B7130" s="30" t="s">
        <v>34957</v>
      </c>
      <c r="C7130" s="30"/>
      <c r="D7130" s="30" t="s">
        <v>34957</v>
      </c>
      <c r="E7130" s="30" t="s">
        <v>34958</v>
      </c>
      <c r="F7130" s="30" t="s">
        <v>2744</v>
      </c>
      <c r="G7130" s="30" t="s">
        <v>24302</v>
      </c>
      <c r="H7130" s="30" t="s">
        <v>1363</v>
      </c>
      <c r="I7130" s="30">
        <v>75960000</v>
      </c>
      <c r="J7130" s="30" t="s">
        <v>34959</v>
      </c>
      <c r="K7130" s="57">
        <v>108813630</v>
      </c>
      <c r="L7130" s="30"/>
      <c r="M7130" s="30"/>
      <c r="N7130" s="30"/>
      <c r="O7130" s="30"/>
      <c r="P7130" s="30"/>
      <c r="Q7130" s="30" t="s">
        <v>34960</v>
      </c>
      <c r="R7130" s="30"/>
      <c r="S7130" s="30" t="s">
        <v>34961</v>
      </c>
      <c r="T7130" s="30"/>
      <c r="U7130" s="30"/>
      <c r="V7130" s="30" t="s">
        <v>1444</v>
      </c>
    </row>
    <row r="7131" spans="1:22" ht="15" customHeight="1">
      <c r="A7131" s="30">
        <v>153801</v>
      </c>
      <c r="B7131" s="30" t="s">
        <v>34962</v>
      </c>
      <c r="C7131" s="30"/>
      <c r="D7131" s="30" t="s">
        <v>34962</v>
      </c>
      <c r="E7131" s="30" t="s">
        <v>34963</v>
      </c>
      <c r="F7131" s="30" t="s">
        <v>1454</v>
      </c>
      <c r="G7131" s="30" t="s">
        <v>1422</v>
      </c>
      <c r="H7131" s="30" t="s">
        <v>1397</v>
      </c>
      <c r="I7131" s="30">
        <v>1026001</v>
      </c>
      <c r="J7131" s="30" t="s">
        <v>34964</v>
      </c>
      <c r="K7131" s="57">
        <v>141832084115</v>
      </c>
      <c r="L7131" s="30"/>
      <c r="M7131" s="30"/>
      <c r="N7131" s="30"/>
      <c r="O7131" s="30"/>
      <c r="P7131" s="30"/>
      <c r="Q7131" s="30" t="s">
        <v>34965</v>
      </c>
      <c r="R7131" s="30"/>
      <c r="S7131" s="30" t="s">
        <v>34966</v>
      </c>
      <c r="T7131" s="30"/>
      <c r="U7131" s="30"/>
      <c r="V7131" s="30" t="s">
        <v>1444</v>
      </c>
    </row>
    <row r="7132" spans="1:22" ht="15" customHeight="1">
      <c r="A7132" s="37">
        <v>153901</v>
      </c>
      <c r="B7132" s="37" t="s">
        <v>34967</v>
      </c>
      <c r="C7132" s="37"/>
      <c r="D7132" s="37" t="s">
        <v>34967</v>
      </c>
      <c r="E7132" s="37" t="s">
        <v>29763</v>
      </c>
      <c r="F7132" s="37" t="s">
        <v>29764</v>
      </c>
      <c r="G7132" s="37" t="s">
        <v>2452</v>
      </c>
      <c r="H7132" s="37" t="s">
        <v>1397</v>
      </c>
      <c r="I7132" s="37">
        <v>13920000</v>
      </c>
      <c r="J7132" s="37" t="s">
        <v>34968</v>
      </c>
      <c r="K7132" s="58">
        <v>519060778115</v>
      </c>
      <c r="L7132" s="37"/>
      <c r="M7132" s="37"/>
      <c r="N7132" s="37"/>
      <c r="O7132" s="37"/>
      <c r="P7132" s="37"/>
      <c r="Q7132" s="37" t="s">
        <v>34969</v>
      </c>
      <c r="R7132" s="37"/>
      <c r="S7132" s="37" t="s">
        <v>34970</v>
      </c>
      <c r="T7132" s="37"/>
      <c r="U7132" s="37"/>
      <c r="V7132" s="26" t="s">
        <v>202</v>
      </c>
    </row>
    <row r="7133" spans="1:22" ht="15" customHeight="1">
      <c r="A7133" s="30">
        <v>154101</v>
      </c>
      <c r="B7133" s="30" t="s">
        <v>34971</v>
      </c>
      <c r="C7133" s="30"/>
      <c r="D7133" s="30" t="s">
        <v>34971</v>
      </c>
      <c r="E7133" s="30" t="s">
        <v>5158</v>
      </c>
      <c r="F7133" s="30" t="s">
        <v>1454</v>
      </c>
      <c r="G7133" s="30" t="s">
        <v>2810</v>
      </c>
      <c r="H7133" s="30" t="s">
        <v>1363</v>
      </c>
      <c r="I7133" s="30">
        <v>75025050</v>
      </c>
      <c r="J7133" s="30" t="s">
        <v>34972</v>
      </c>
      <c r="K7133" s="57">
        <v>200840657</v>
      </c>
      <c r="L7133" s="30"/>
      <c r="M7133" s="30"/>
      <c r="N7133" s="30"/>
      <c r="O7133" s="30"/>
      <c r="P7133" s="30"/>
      <c r="Q7133" s="30" t="s">
        <v>34973</v>
      </c>
      <c r="R7133" s="30"/>
      <c r="S7133" s="30"/>
      <c r="T7133" s="30"/>
      <c r="U7133" s="30"/>
      <c r="V7133" s="30" t="s">
        <v>1444</v>
      </c>
    </row>
    <row r="7134" spans="1:22" ht="15" customHeight="1">
      <c r="A7134" s="30">
        <v>154201</v>
      </c>
      <c r="B7134" s="30" t="s">
        <v>34974</v>
      </c>
      <c r="C7134" s="30"/>
      <c r="D7134" s="30" t="s">
        <v>34974</v>
      </c>
      <c r="E7134" s="30" t="s">
        <v>34234</v>
      </c>
      <c r="F7134" s="30" t="s">
        <v>1454</v>
      </c>
      <c r="G7134" s="30" t="s">
        <v>11036</v>
      </c>
      <c r="H7134" s="30" t="s">
        <v>1397</v>
      </c>
      <c r="I7134" s="30">
        <v>17900000</v>
      </c>
      <c r="J7134" s="30" t="s">
        <v>34975</v>
      </c>
      <c r="K7134" s="57">
        <v>292031976116</v>
      </c>
      <c r="L7134" s="30"/>
      <c r="M7134" s="30"/>
      <c r="N7134" s="30"/>
      <c r="O7134" s="30"/>
      <c r="P7134" s="30"/>
      <c r="Q7134" s="30" t="s">
        <v>34976</v>
      </c>
      <c r="R7134" s="30"/>
      <c r="S7134" s="30" t="s">
        <v>34977</v>
      </c>
      <c r="T7134" s="30"/>
      <c r="U7134" s="30"/>
      <c r="V7134" s="30" t="s">
        <v>1444</v>
      </c>
    </row>
    <row r="7135" spans="1:22" ht="15" customHeight="1">
      <c r="A7135" s="30">
        <v>154301</v>
      </c>
      <c r="B7135" s="30" t="s">
        <v>34978</v>
      </c>
      <c r="C7135" s="30"/>
      <c r="D7135" s="30" t="s">
        <v>34978</v>
      </c>
      <c r="E7135" s="30" t="s">
        <v>34979</v>
      </c>
      <c r="F7135" s="30" t="s">
        <v>34980</v>
      </c>
      <c r="G7135" s="30" t="s">
        <v>15980</v>
      </c>
      <c r="H7135" s="30" t="s">
        <v>1397</v>
      </c>
      <c r="I7135" s="30">
        <v>6715860</v>
      </c>
      <c r="J7135" s="30" t="s">
        <v>34981</v>
      </c>
      <c r="K7135" s="57">
        <v>278507587110</v>
      </c>
      <c r="L7135" s="30"/>
      <c r="M7135" s="30"/>
      <c r="N7135" s="30"/>
      <c r="O7135" s="30"/>
      <c r="P7135" s="30"/>
      <c r="Q7135" s="30" t="s">
        <v>34982</v>
      </c>
      <c r="R7135" s="30"/>
      <c r="S7135" s="30" t="s">
        <v>34983</v>
      </c>
      <c r="T7135" s="30"/>
      <c r="U7135" s="30"/>
      <c r="V7135" s="30" t="s">
        <v>1444</v>
      </c>
    </row>
    <row r="7136" spans="1:22" ht="15" customHeight="1">
      <c r="A7136" s="30">
        <v>154401</v>
      </c>
      <c r="B7136" s="30" t="s">
        <v>34984</v>
      </c>
      <c r="C7136" s="30"/>
      <c r="D7136" s="30" t="s">
        <v>34984</v>
      </c>
      <c r="E7136" s="30" t="s">
        <v>34985</v>
      </c>
      <c r="F7136" s="30" t="s">
        <v>1454</v>
      </c>
      <c r="G7136" s="30" t="s">
        <v>12614</v>
      </c>
      <c r="H7136" s="30" t="s">
        <v>1383</v>
      </c>
      <c r="I7136" s="30">
        <v>26215072</v>
      </c>
      <c r="J7136" s="30" t="s">
        <v>34986</v>
      </c>
      <c r="K7136" s="57">
        <v>15302542</v>
      </c>
      <c r="L7136" s="30"/>
      <c r="M7136" s="30"/>
      <c r="N7136" s="30"/>
      <c r="O7136" s="30"/>
      <c r="P7136" s="30"/>
      <c r="Q7136" s="30" t="s">
        <v>13398</v>
      </c>
      <c r="R7136" s="30"/>
      <c r="S7136" s="30" t="s">
        <v>32437</v>
      </c>
      <c r="T7136" s="30"/>
      <c r="U7136" s="30"/>
      <c r="V7136" s="30" t="s">
        <v>1444</v>
      </c>
    </row>
    <row r="7137" spans="1:22" ht="15" customHeight="1">
      <c r="A7137" s="30">
        <v>154501</v>
      </c>
      <c r="B7137" s="30" t="s">
        <v>34987</v>
      </c>
      <c r="C7137" s="30"/>
      <c r="D7137" s="30" t="s">
        <v>34987</v>
      </c>
      <c r="E7137" s="30" t="s">
        <v>34988</v>
      </c>
      <c r="F7137" s="30" t="s">
        <v>1454</v>
      </c>
      <c r="G7137" s="30" t="s">
        <v>29073</v>
      </c>
      <c r="H7137" s="30" t="s">
        <v>1383</v>
      </c>
      <c r="I7137" s="30">
        <v>24900890</v>
      </c>
      <c r="J7137" s="30" t="s">
        <v>34989</v>
      </c>
      <c r="K7137" s="57">
        <v>79975443</v>
      </c>
      <c r="L7137" s="30"/>
      <c r="M7137" s="30"/>
      <c r="N7137" s="30"/>
      <c r="O7137" s="30"/>
      <c r="P7137" s="30"/>
      <c r="Q7137" s="30" t="s">
        <v>33011</v>
      </c>
      <c r="R7137" s="30"/>
      <c r="S7137" s="30" t="s">
        <v>33932</v>
      </c>
      <c r="T7137" s="30"/>
      <c r="U7137" s="30"/>
      <c r="V7137" s="30" t="s">
        <v>1444</v>
      </c>
    </row>
    <row r="7138" spans="1:22" ht="15" customHeight="1">
      <c r="A7138" s="30">
        <v>154601</v>
      </c>
      <c r="B7138" s="30" t="s">
        <v>34990</v>
      </c>
      <c r="C7138" s="30"/>
      <c r="D7138" s="30" t="s">
        <v>34990</v>
      </c>
      <c r="E7138" s="30" t="s">
        <v>34991</v>
      </c>
      <c r="F7138" s="30" t="s">
        <v>1454</v>
      </c>
      <c r="G7138" s="30" t="s">
        <v>4291</v>
      </c>
      <c r="H7138" s="30" t="s">
        <v>1383</v>
      </c>
      <c r="I7138" s="30">
        <v>28800000</v>
      </c>
      <c r="J7138" s="30" t="s">
        <v>34992</v>
      </c>
      <c r="K7138" s="57">
        <v>15307102</v>
      </c>
      <c r="L7138" s="30"/>
      <c r="M7138" s="30"/>
      <c r="N7138" s="30"/>
      <c r="O7138" s="30"/>
      <c r="P7138" s="30"/>
      <c r="Q7138" s="30" t="s">
        <v>13398</v>
      </c>
      <c r="R7138" s="30"/>
      <c r="S7138" s="30" t="s">
        <v>32437</v>
      </c>
      <c r="T7138" s="30"/>
      <c r="U7138" s="30"/>
      <c r="V7138" s="30" t="s">
        <v>1444</v>
      </c>
    </row>
    <row r="7139" spans="1:22" ht="15" customHeight="1">
      <c r="A7139" s="30">
        <v>154701</v>
      </c>
      <c r="B7139" s="30" t="s">
        <v>34993</v>
      </c>
      <c r="C7139" s="30"/>
      <c r="D7139" s="30" t="s">
        <v>34993</v>
      </c>
      <c r="E7139" s="30" t="s">
        <v>34994</v>
      </c>
      <c r="F7139" s="30" t="s">
        <v>1454</v>
      </c>
      <c r="G7139" s="30" t="s">
        <v>17736</v>
      </c>
      <c r="H7139" s="30" t="s">
        <v>1354</v>
      </c>
      <c r="I7139" s="30">
        <v>63180970</v>
      </c>
      <c r="J7139" s="30" t="s">
        <v>34995</v>
      </c>
      <c r="K7139" s="57">
        <v>64223906</v>
      </c>
      <c r="L7139" s="30"/>
      <c r="M7139" s="30"/>
      <c r="N7139" s="30"/>
      <c r="O7139" s="30"/>
      <c r="P7139" s="30"/>
      <c r="Q7139" s="30" t="s">
        <v>34996</v>
      </c>
      <c r="R7139" s="30"/>
      <c r="S7139" s="30" t="s">
        <v>34997</v>
      </c>
      <c r="T7139" s="30"/>
      <c r="U7139" s="30"/>
      <c r="V7139" s="30" t="s">
        <v>1444</v>
      </c>
    </row>
    <row r="7140" spans="1:22" ht="15" customHeight="1">
      <c r="A7140" s="37">
        <v>154801</v>
      </c>
      <c r="B7140" s="37" t="s">
        <v>34998</v>
      </c>
      <c r="C7140" s="37"/>
      <c r="D7140" s="37" t="s">
        <v>34998</v>
      </c>
      <c r="E7140" s="37" t="s">
        <v>34999</v>
      </c>
      <c r="F7140" s="37" t="s">
        <v>33522</v>
      </c>
      <c r="G7140" s="37" t="s">
        <v>6754</v>
      </c>
      <c r="H7140" s="37" t="s">
        <v>1397</v>
      </c>
      <c r="I7140" s="37">
        <v>11430000</v>
      </c>
      <c r="J7140" s="37" t="s">
        <v>35000</v>
      </c>
      <c r="K7140" s="58">
        <v>335515603118</v>
      </c>
      <c r="L7140" s="37"/>
      <c r="M7140" s="37"/>
      <c r="N7140" s="37"/>
      <c r="O7140" s="37"/>
      <c r="P7140" s="37"/>
      <c r="Q7140" s="37" t="s">
        <v>35001</v>
      </c>
      <c r="R7140" s="37"/>
      <c r="S7140" s="37" t="s">
        <v>35002</v>
      </c>
      <c r="T7140" s="37"/>
      <c r="U7140" s="37"/>
      <c r="V7140" s="26" t="s">
        <v>202</v>
      </c>
    </row>
    <row r="7141" spans="1:22" ht="15" customHeight="1">
      <c r="A7141" s="30">
        <v>154901</v>
      </c>
      <c r="B7141" s="30" t="s">
        <v>35003</v>
      </c>
      <c r="C7141" s="30"/>
      <c r="D7141" s="30" t="s">
        <v>35003</v>
      </c>
      <c r="E7141" s="30" t="s">
        <v>35004</v>
      </c>
      <c r="F7141" s="30" t="s">
        <v>1454</v>
      </c>
      <c r="G7141" s="30" t="s">
        <v>7216</v>
      </c>
      <c r="H7141" s="30" t="s">
        <v>1352</v>
      </c>
      <c r="I7141" s="30">
        <v>48903540</v>
      </c>
      <c r="J7141" s="30" t="s">
        <v>35005</v>
      </c>
      <c r="K7141" s="57">
        <v>172819358</v>
      </c>
      <c r="L7141" s="30"/>
      <c r="M7141" s="30"/>
      <c r="N7141" s="30"/>
      <c r="O7141" s="30"/>
      <c r="P7141" s="30"/>
      <c r="Q7141" s="30" t="s">
        <v>35006</v>
      </c>
      <c r="R7141" s="30"/>
      <c r="S7141" s="30"/>
      <c r="T7141" s="30"/>
      <c r="U7141" s="30"/>
      <c r="V7141" s="30" t="s">
        <v>1444</v>
      </c>
    </row>
    <row r="7142" spans="1:22" ht="15" customHeight="1">
      <c r="A7142" s="37">
        <v>155201</v>
      </c>
      <c r="B7142" s="37" t="s">
        <v>35007</v>
      </c>
      <c r="C7142" s="37"/>
      <c r="D7142" s="37" t="s">
        <v>35007</v>
      </c>
      <c r="E7142" s="37" t="s">
        <v>35008</v>
      </c>
      <c r="F7142" s="37" t="s">
        <v>35009</v>
      </c>
      <c r="G7142" s="37" t="s">
        <v>3516</v>
      </c>
      <c r="H7142" s="37" t="s">
        <v>1358</v>
      </c>
      <c r="I7142" s="37">
        <v>29103900</v>
      </c>
      <c r="J7142" s="37" t="s">
        <v>35010</v>
      </c>
      <c r="K7142" s="58">
        <v>84532572</v>
      </c>
      <c r="L7142" s="37"/>
      <c r="M7142" s="37"/>
      <c r="N7142" s="37"/>
      <c r="O7142" s="37"/>
      <c r="P7142" s="37"/>
      <c r="Q7142" s="37" t="s">
        <v>35011</v>
      </c>
      <c r="R7142" s="37"/>
      <c r="S7142" s="37" t="s">
        <v>34169</v>
      </c>
      <c r="T7142" s="37"/>
      <c r="U7142" s="37"/>
      <c r="V7142" s="26" t="s">
        <v>202</v>
      </c>
    </row>
    <row r="7143" spans="1:22" ht="15" customHeight="1">
      <c r="A7143" s="30">
        <v>155301</v>
      </c>
      <c r="B7143" s="30" t="s">
        <v>35012</v>
      </c>
      <c r="C7143" s="30"/>
      <c r="D7143" s="30" t="s">
        <v>35012</v>
      </c>
      <c r="E7143" s="30" t="s">
        <v>35013</v>
      </c>
      <c r="F7143" s="30" t="s">
        <v>1454</v>
      </c>
      <c r="G7143" s="30" t="s">
        <v>6345</v>
      </c>
      <c r="H7143" s="30" t="s">
        <v>1367</v>
      </c>
      <c r="I7143" s="30">
        <v>35570024</v>
      </c>
      <c r="J7143" s="30" t="s">
        <v>35014</v>
      </c>
      <c r="K7143" s="57">
        <v>51244880035</v>
      </c>
      <c r="L7143" s="30"/>
      <c r="M7143" s="30"/>
      <c r="N7143" s="30"/>
      <c r="O7143" s="30"/>
      <c r="P7143" s="30"/>
      <c r="Q7143" s="30" t="s">
        <v>35015</v>
      </c>
      <c r="R7143" s="30"/>
      <c r="S7143" s="30" t="s">
        <v>35016</v>
      </c>
      <c r="T7143" s="30"/>
      <c r="U7143" s="30"/>
      <c r="V7143" s="30" t="s">
        <v>1428</v>
      </c>
    </row>
    <row r="7144" spans="1:22" ht="15" customHeight="1">
      <c r="A7144" s="30">
        <v>155401</v>
      </c>
      <c r="B7144" s="30" t="s">
        <v>35017</v>
      </c>
      <c r="C7144" s="30"/>
      <c r="D7144" s="30" t="s">
        <v>35017</v>
      </c>
      <c r="E7144" s="30" t="s">
        <v>35013</v>
      </c>
      <c r="F7144" s="30" t="s">
        <v>1454</v>
      </c>
      <c r="G7144" s="30" t="s">
        <v>6345</v>
      </c>
      <c r="H7144" s="30" t="s">
        <v>1367</v>
      </c>
      <c r="I7144" s="30">
        <v>35570024</v>
      </c>
      <c r="J7144" s="30" t="s">
        <v>35018</v>
      </c>
      <c r="K7144" s="57">
        <v>34253920055</v>
      </c>
      <c r="L7144" s="30"/>
      <c r="M7144" s="30"/>
      <c r="N7144" s="30"/>
      <c r="O7144" s="30"/>
      <c r="P7144" s="30"/>
      <c r="Q7144" s="30" t="s">
        <v>35015</v>
      </c>
      <c r="R7144" s="30"/>
      <c r="S7144" s="30" t="s">
        <v>35016</v>
      </c>
      <c r="T7144" s="30"/>
      <c r="U7144" s="30"/>
      <c r="V7144" s="30" t="s">
        <v>1428</v>
      </c>
    </row>
    <row r="7145" spans="1:22" ht="15" customHeight="1">
      <c r="A7145" s="30">
        <v>155501</v>
      </c>
      <c r="B7145" s="30" t="s">
        <v>35019</v>
      </c>
      <c r="C7145" s="30"/>
      <c r="D7145" s="30" t="s">
        <v>35019</v>
      </c>
      <c r="E7145" s="30" t="s">
        <v>35020</v>
      </c>
      <c r="F7145" s="30" t="s">
        <v>1454</v>
      </c>
      <c r="G7145" s="30" t="s">
        <v>1995</v>
      </c>
      <c r="H7145" s="30" t="s">
        <v>1367</v>
      </c>
      <c r="I7145" s="30">
        <v>35500002</v>
      </c>
      <c r="J7145" s="30" t="s">
        <v>35021</v>
      </c>
      <c r="K7145" s="57">
        <v>46382590088</v>
      </c>
      <c r="L7145" s="30"/>
      <c r="M7145" s="30"/>
      <c r="N7145" s="30"/>
      <c r="O7145" s="30"/>
      <c r="P7145" s="30"/>
      <c r="Q7145" s="30" t="s">
        <v>35022</v>
      </c>
      <c r="R7145" s="30"/>
      <c r="S7145" s="30" t="s">
        <v>35016</v>
      </c>
      <c r="T7145" s="30"/>
      <c r="U7145" s="30"/>
      <c r="V7145" s="30" t="s">
        <v>1444</v>
      </c>
    </row>
    <row r="7146" spans="1:22" ht="15" customHeight="1">
      <c r="A7146" s="30">
        <v>155601</v>
      </c>
      <c r="B7146" s="30" t="s">
        <v>35023</v>
      </c>
      <c r="C7146" s="30"/>
      <c r="D7146" s="30" t="s">
        <v>35023</v>
      </c>
      <c r="E7146" s="30" t="s">
        <v>35024</v>
      </c>
      <c r="F7146" s="30" t="s">
        <v>1454</v>
      </c>
      <c r="G7146" s="30" t="s">
        <v>35025</v>
      </c>
      <c r="H7146" s="30" t="s">
        <v>1367</v>
      </c>
      <c r="I7146" s="30">
        <v>37002081</v>
      </c>
      <c r="J7146" s="30" t="s">
        <v>35026</v>
      </c>
      <c r="K7146" s="57">
        <v>47210070095</v>
      </c>
      <c r="L7146" s="30"/>
      <c r="M7146" s="30"/>
      <c r="N7146" s="30"/>
      <c r="O7146" s="30"/>
      <c r="P7146" s="30"/>
      <c r="Q7146" s="30" t="s">
        <v>35027</v>
      </c>
      <c r="R7146" s="30"/>
      <c r="S7146" s="30" t="s">
        <v>35016</v>
      </c>
      <c r="T7146" s="30"/>
      <c r="U7146" s="30"/>
      <c r="V7146" s="30" t="s">
        <v>1428</v>
      </c>
    </row>
    <row r="7147" spans="1:22" ht="15" customHeight="1">
      <c r="A7147" s="30">
        <v>155701</v>
      </c>
      <c r="B7147" s="30" t="s">
        <v>33139</v>
      </c>
      <c r="C7147" s="30"/>
      <c r="D7147" s="30" t="s">
        <v>33139</v>
      </c>
      <c r="E7147" s="30" t="s">
        <v>35028</v>
      </c>
      <c r="F7147" s="30" t="s">
        <v>35029</v>
      </c>
      <c r="G7147" s="30" t="s">
        <v>13660</v>
      </c>
      <c r="H7147" s="30" t="s">
        <v>1358</v>
      </c>
      <c r="I7147" s="30">
        <v>29215002</v>
      </c>
      <c r="J7147" s="30" t="s">
        <v>35030</v>
      </c>
      <c r="K7147" s="57">
        <v>84431814</v>
      </c>
      <c r="L7147" s="30"/>
      <c r="M7147" s="30"/>
      <c r="N7147" s="30"/>
      <c r="O7147" s="30"/>
      <c r="P7147" s="30"/>
      <c r="Q7147" s="30" t="s">
        <v>33137</v>
      </c>
      <c r="R7147" s="30"/>
      <c r="S7147" s="30" t="s">
        <v>33138</v>
      </c>
      <c r="T7147" s="30"/>
      <c r="U7147" s="30"/>
      <c r="V7147" s="30" t="s">
        <v>1444</v>
      </c>
    </row>
    <row r="7148" spans="1:22" ht="15" customHeight="1">
      <c r="A7148" s="30">
        <v>155801</v>
      </c>
      <c r="B7148" s="30" t="s">
        <v>35031</v>
      </c>
      <c r="C7148" s="30"/>
      <c r="D7148" s="30" t="s">
        <v>35031</v>
      </c>
      <c r="E7148" s="30" t="s">
        <v>35032</v>
      </c>
      <c r="F7148" s="30" t="s">
        <v>6742</v>
      </c>
      <c r="G7148" s="30" t="s">
        <v>1422</v>
      </c>
      <c r="H7148" s="30" t="s">
        <v>1397</v>
      </c>
      <c r="I7148" s="30">
        <v>5465070</v>
      </c>
      <c r="J7148" s="30" t="s">
        <v>35033</v>
      </c>
      <c r="K7148" s="57">
        <v>153555824110</v>
      </c>
      <c r="L7148" s="30"/>
      <c r="M7148" s="30"/>
      <c r="N7148" s="30"/>
      <c r="O7148" s="30"/>
      <c r="P7148" s="30"/>
      <c r="Q7148" s="30"/>
      <c r="R7148" s="30"/>
      <c r="S7148" s="30" t="s">
        <v>35034</v>
      </c>
      <c r="T7148" s="30"/>
      <c r="U7148" s="30"/>
      <c r="V7148" s="30" t="s">
        <v>1444</v>
      </c>
    </row>
    <row r="7149" spans="1:22" ht="15" customHeight="1">
      <c r="A7149" s="30">
        <v>155901</v>
      </c>
      <c r="B7149" s="30" t="s">
        <v>35035</v>
      </c>
      <c r="C7149" s="30"/>
      <c r="D7149" s="30" t="s">
        <v>35035</v>
      </c>
      <c r="E7149" s="30" t="s">
        <v>35036</v>
      </c>
      <c r="F7149" s="30" t="s">
        <v>2744</v>
      </c>
      <c r="G7149" s="30" t="s">
        <v>4643</v>
      </c>
      <c r="H7149" s="30" t="s">
        <v>1399</v>
      </c>
      <c r="I7149" s="30">
        <v>77804010</v>
      </c>
      <c r="J7149" s="30" t="s">
        <v>35037</v>
      </c>
      <c r="K7149" s="57">
        <v>295522011</v>
      </c>
      <c r="L7149" s="30"/>
      <c r="M7149" s="30"/>
      <c r="N7149" s="30"/>
      <c r="O7149" s="30"/>
      <c r="P7149" s="30"/>
      <c r="Q7149" s="30" t="s">
        <v>35038</v>
      </c>
      <c r="R7149" s="30"/>
      <c r="S7149" s="30"/>
      <c r="T7149" s="30"/>
      <c r="U7149" s="30"/>
      <c r="V7149" s="30" t="s">
        <v>1444</v>
      </c>
    </row>
    <row r="7150" spans="1:22" ht="15" customHeight="1">
      <c r="A7150" s="30">
        <v>156001</v>
      </c>
      <c r="B7150" s="30" t="s">
        <v>35039</v>
      </c>
      <c r="C7150" s="30"/>
      <c r="D7150" s="30" t="s">
        <v>35039</v>
      </c>
      <c r="E7150" s="30" t="s">
        <v>35040</v>
      </c>
      <c r="F7150" s="30" t="s">
        <v>32659</v>
      </c>
      <c r="G7150" s="30" t="s">
        <v>1655</v>
      </c>
      <c r="H7150" s="30" t="s">
        <v>1373</v>
      </c>
      <c r="I7150" s="30">
        <v>68507630</v>
      </c>
      <c r="J7150" s="30" t="s">
        <v>35041</v>
      </c>
      <c r="K7150" s="57">
        <v>159697638</v>
      </c>
      <c r="L7150" s="30"/>
      <c r="M7150" s="30"/>
      <c r="N7150" s="30"/>
      <c r="O7150" s="30"/>
      <c r="P7150" s="30"/>
      <c r="Q7150" s="30" t="s">
        <v>35038</v>
      </c>
      <c r="R7150" s="30"/>
      <c r="S7150" s="30"/>
      <c r="T7150" s="30"/>
      <c r="U7150" s="30"/>
      <c r="V7150" s="30" t="s">
        <v>1444</v>
      </c>
    </row>
    <row r="7151" spans="1:22" ht="15" customHeight="1">
      <c r="A7151" s="30">
        <v>156201</v>
      </c>
      <c r="B7151" s="30" t="s">
        <v>35042</v>
      </c>
      <c r="C7151" s="30"/>
      <c r="D7151" s="30" t="s">
        <v>35042</v>
      </c>
      <c r="E7151" s="30" t="s">
        <v>4849</v>
      </c>
      <c r="F7151" s="30" t="s">
        <v>35043</v>
      </c>
      <c r="G7151" s="30" t="s">
        <v>2360</v>
      </c>
      <c r="H7151" s="30" t="s">
        <v>1363</v>
      </c>
      <c r="I7151" s="30">
        <v>74550430</v>
      </c>
      <c r="J7151" s="30" t="s">
        <v>35044</v>
      </c>
      <c r="K7151" s="57">
        <v>108543439</v>
      </c>
      <c r="L7151" s="30"/>
      <c r="M7151" s="30"/>
      <c r="N7151" s="30"/>
      <c r="O7151" s="30"/>
      <c r="P7151" s="30"/>
      <c r="Q7151" s="30" t="s">
        <v>35045</v>
      </c>
      <c r="R7151" s="30"/>
      <c r="S7151" s="30"/>
      <c r="T7151" s="30"/>
      <c r="U7151" s="30"/>
      <c r="V7151" s="30" t="s">
        <v>1444</v>
      </c>
    </row>
    <row r="7152" spans="1:22" ht="15" customHeight="1">
      <c r="A7152" s="37">
        <v>156301</v>
      </c>
      <c r="B7152" s="37" t="s">
        <v>35046</v>
      </c>
      <c r="C7152" s="37"/>
      <c r="D7152" s="37" t="s">
        <v>35046</v>
      </c>
      <c r="E7152" s="37" t="s">
        <v>35047</v>
      </c>
      <c r="F7152" s="37" t="s">
        <v>35048</v>
      </c>
      <c r="G7152" s="37" t="s">
        <v>2360</v>
      </c>
      <c r="H7152" s="37" t="s">
        <v>1363</v>
      </c>
      <c r="I7152" s="37">
        <v>74483030</v>
      </c>
      <c r="J7152" s="37" t="s">
        <v>35049</v>
      </c>
      <c r="K7152" s="58">
        <v>104059060</v>
      </c>
      <c r="L7152" s="37"/>
      <c r="M7152" s="37"/>
      <c r="N7152" s="37"/>
      <c r="O7152" s="37"/>
      <c r="P7152" s="37"/>
      <c r="Q7152" s="37" t="s">
        <v>35050</v>
      </c>
      <c r="R7152" s="37"/>
      <c r="S7152" s="37"/>
      <c r="T7152" s="37"/>
      <c r="U7152" s="37"/>
      <c r="V7152" s="26" t="s">
        <v>202</v>
      </c>
    </row>
    <row r="7153" spans="1:22" ht="15" customHeight="1">
      <c r="A7153" s="30">
        <v>156401</v>
      </c>
      <c r="B7153" s="30" t="s">
        <v>35051</v>
      </c>
      <c r="C7153" s="30"/>
      <c r="D7153" s="30" t="s">
        <v>35051</v>
      </c>
      <c r="E7153" s="30" t="s">
        <v>35052</v>
      </c>
      <c r="F7153" s="30" t="s">
        <v>1454</v>
      </c>
      <c r="G7153" s="30" t="s">
        <v>2810</v>
      </c>
      <c r="H7153" s="30" t="s">
        <v>1363</v>
      </c>
      <c r="I7153" s="30">
        <v>75020110</v>
      </c>
      <c r="J7153" s="30" t="s">
        <v>35053</v>
      </c>
      <c r="K7153" s="57">
        <v>200632329</v>
      </c>
      <c r="L7153" s="30"/>
      <c r="M7153" s="30"/>
      <c r="N7153" s="30"/>
      <c r="O7153" s="30"/>
      <c r="P7153" s="30"/>
      <c r="Q7153" s="30" t="s">
        <v>35054</v>
      </c>
      <c r="R7153" s="30"/>
      <c r="S7153" s="30"/>
      <c r="T7153" s="30"/>
      <c r="U7153" s="30"/>
      <c r="V7153" s="30" t="s">
        <v>1444</v>
      </c>
    </row>
    <row r="7154" spans="1:22" ht="15" customHeight="1">
      <c r="A7154" s="37">
        <v>156501</v>
      </c>
      <c r="B7154" s="37" t="s">
        <v>35055</v>
      </c>
      <c r="C7154" s="37"/>
      <c r="D7154" s="37" t="s">
        <v>35055</v>
      </c>
      <c r="E7154" s="37" t="s">
        <v>35056</v>
      </c>
      <c r="F7154" s="37" t="s">
        <v>5418</v>
      </c>
      <c r="G7154" s="37" t="s">
        <v>1422</v>
      </c>
      <c r="H7154" s="37" t="s">
        <v>1397</v>
      </c>
      <c r="I7154" s="37">
        <v>2267060</v>
      </c>
      <c r="J7154" s="37" t="s">
        <v>35057</v>
      </c>
      <c r="K7154" s="58">
        <v>129386496119</v>
      </c>
      <c r="L7154" s="37"/>
      <c r="M7154" s="37"/>
      <c r="N7154" s="37"/>
      <c r="O7154" s="37"/>
      <c r="P7154" s="37"/>
      <c r="Q7154" s="37" t="s">
        <v>35058</v>
      </c>
      <c r="R7154" s="37"/>
      <c r="S7154" s="37" t="s">
        <v>35059</v>
      </c>
      <c r="T7154" s="37"/>
      <c r="U7154" s="37"/>
      <c r="V7154" s="26" t="s">
        <v>202</v>
      </c>
    </row>
    <row r="7155" spans="1:22" ht="15" customHeight="1">
      <c r="A7155" s="30">
        <v>156701</v>
      </c>
      <c r="B7155" s="30" t="s">
        <v>35060</v>
      </c>
      <c r="C7155" s="30"/>
      <c r="D7155" s="30" t="s">
        <v>35060</v>
      </c>
      <c r="E7155" s="30">
        <v>7</v>
      </c>
      <c r="F7155" s="30" t="s">
        <v>2744</v>
      </c>
      <c r="G7155" s="30" t="s">
        <v>2360</v>
      </c>
      <c r="H7155" s="30" t="s">
        <v>1363</v>
      </c>
      <c r="I7155" s="30">
        <v>74023020</v>
      </c>
      <c r="J7155" s="30" t="s">
        <v>35061</v>
      </c>
      <c r="K7155" s="57">
        <v>201612534</v>
      </c>
      <c r="L7155" s="30"/>
      <c r="M7155" s="30"/>
      <c r="N7155" s="30"/>
      <c r="O7155" s="30"/>
      <c r="P7155" s="30"/>
      <c r="Q7155" s="30" t="s">
        <v>35062</v>
      </c>
      <c r="R7155" s="30"/>
      <c r="S7155" s="30"/>
      <c r="T7155" s="30"/>
      <c r="U7155" s="30"/>
      <c r="V7155" s="30" t="s">
        <v>1444</v>
      </c>
    </row>
    <row r="7156" spans="1:22" ht="15" customHeight="1">
      <c r="A7156" s="30">
        <v>156801</v>
      </c>
      <c r="B7156" s="30" t="s">
        <v>35063</v>
      </c>
      <c r="C7156" s="30"/>
      <c r="D7156" s="30" t="s">
        <v>35063</v>
      </c>
      <c r="E7156" s="30" t="s">
        <v>30541</v>
      </c>
      <c r="F7156" s="30" t="s">
        <v>1454</v>
      </c>
      <c r="G7156" s="30" t="s">
        <v>2089</v>
      </c>
      <c r="H7156" s="30" t="s">
        <v>1395</v>
      </c>
      <c r="I7156" s="30">
        <v>49680000</v>
      </c>
      <c r="J7156" s="30" t="s">
        <v>35064</v>
      </c>
      <c r="K7156" s="57">
        <v>272233609</v>
      </c>
      <c r="L7156" s="30"/>
      <c r="M7156" s="30"/>
      <c r="N7156" s="30"/>
      <c r="O7156" s="30"/>
      <c r="P7156" s="30"/>
      <c r="Q7156" s="30" t="s">
        <v>35065</v>
      </c>
      <c r="R7156" s="30"/>
      <c r="S7156" s="30" t="s">
        <v>34853</v>
      </c>
      <c r="T7156" s="30"/>
      <c r="U7156" s="30"/>
      <c r="V7156" s="30" t="s">
        <v>1444</v>
      </c>
    </row>
    <row r="7157" spans="1:22" ht="15" customHeight="1">
      <c r="A7157" s="30">
        <v>156901</v>
      </c>
      <c r="B7157" s="30" t="s">
        <v>35066</v>
      </c>
      <c r="C7157" s="30"/>
      <c r="D7157" s="30" t="s">
        <v>35066</v>
      </c>
      <c r="E7157" s="30" t="s">
        <v>35067</v>
      </c>
      <c r="F7157" s="30" t="s">
        <v>3842</v>
      </c>
      <c r="G7157" s="30" t="s">
        <v>2089</v>
      </c>
      <c r="H7157" s="30" t="s">
        <v>1395</v>
      </c>
      <c r="I7157" s="30">
        <v>49680000</v>
      </c>
      <c r="J7157" s="30" t="s">
        <v>35068</v>
      </c>
      <c r="K7157" s="57">
        <v>272116084</v>
      </c>
      <c r="L7157" s="30"/>
      <c r="M7157" s="30"/>
      <c r="N7157" s="30"/>
      <c r="O7157" s="30"/>
      <c r="P7157" s="30"/>
      <c r="Q7157" s="30" t="s">
        <v>34852</v>
      </c>
      <c r="R7157" s="30"/>
      <c r="S7157" s="30" t="s">
        <v>34853</v>
      </c>
      <c r="T7157" s="30"/>
      <c r="U7157" s="30"/>
      <c r="V7157" s="30" t="s">
        <v>1444</v>
      </c>
    </row>
    <row r="7158" spans="1:22" ht="15" customHeight="1">
      <c r="A7158" s="37">
        <v>157001</v>
      </c>
      <c r="B7158" s="37" t="s">
        <v>35069</v>
      </c>
      <c r="C7158" s="37"/>
      <c r="D7158" s="37" t="s">
        <v>35069</v>
      </c>
      <c r="E7158" s="37" t="s">
        <v>32374</v>
      </c>
      <c r="F7158" s="37" t="s">
        <v>4868</v>
      </c>
      <c r="G7158" s="37" t="s">
        <v>3831</v>
      </c>
      <c r="H7158" s="37" t="s">
        <v>1391</v>
      </c>
      <c r="I7158" s="37">
        <v>93125000</v>
      </c>
      <c r="J7158" s="37" t="s">
        <v>35070</v>
      </c>
      <c r="K7158" s="58"/>
      <c r="L7158" s="37"/>
      <c r="M7158" s="37"/>
      <c r="N7158" s="37"/>
      <c r="O7158" s="37"/>
      <c r="P7158" s="37"/>
      <c r="Q7158" s="37" t="s">
        <v>35071</v>
      </c>
      <c r="R7158" s="37"/>
      <c r="S7158" s="37" t="s">
        <v>35072</v>
      </c>
      <c r="T7158" s="37"/>
      <c r="U7158" s="37"/>
      <c r="V7158" s="26" t="s">
        <v>202</v>
      </c>
    </row>
    <row r="7159" spans="1:22" ht="15" customHeight="1">
      <c r="A7159" s="30">
        <v>157101</v>
      </c>
      <c r="B7159" s="30" t="s">
        <v>35073</v>
      </c>
      <c r="C7159" s="30"/>
      <c r="D7159" s="30" t="s">
        <v>35073</v>
      </c>
      <c r="E7159" s="30" t="s">
        <v>35074</v>
      </c>
      <c r="F7159" s="30" t="s">
        <v>35075</v>
      </c>
      <c r="G7159" s="30" t="s">
        <v>2360</v>
      </c>
      <c r="H7159" s="30" t="s">
        <v>1363</v>
      </c>
      <c r="I7159" s="30">
        <v>74482070</v>
      </c>
      <c r="J7159" s="30" t="s">
        <v>35076</v>
      </c>
      <c r="K7159" s="57">
        <v>202785106</v>
      </c>
      <c r="L7159" s="30"/>
      <c r="M7159" s="30"/>
      <c r="N7159" s="30"/>
      <c r="O7159" s="30"/>
      <c r="P7159" s="30"/>
      <c r="Q7159" s="30" t="s">
        <v>35077</v>
      </c>
      <c r="R7159" s="30"/>
      <c r="S7159" s="30"/>
      <c r="T7159" s="30"/>
      <c r="U7159" s="30"/>
      <c r="V7159" s="30" t="s">
        <v>1444</v>
      </c>
    </row>
    <row r="7160" spans="1:22" ht="15" customHeight="1">
      <c r="A7160" s="30">
        <v>157201</v>
      </c>
      <c r="B7160" s="30" t="s">
        <v>35078</v>
      </c>
      <c r="C7160" s="30"/>
      <c r="D7160" s="30" t="s">
        <v>35078</v>
      </c>
      <c r="E7160" s="30" t="s">
        <v>1776</v>
      </c>
      <c r="F7160" s="30" t="s">
        <v>33683</v>
      </c>
      <c r="G7160" s="30" t="s">
        <v>10926</v>
      </c>
      <c r="H7160" s="30" t="s">
        <v>1371</v>
      </c>
      <c r="I7160" s="30">
        <v>78850000</v>
      </c>
      <c r="J7160" s="30" t="s">
        <v>35079</v>
      </c>
      <c r="K7160" s="57">
        <v>140681736</v>
      </c>
      <c r="L7160" s="30"/>
      <c r="M7160" s="30"/>
      <c r="N7160" s="30"/>
      <c r="O7160" s="30"/>
      <c r="P7160" s="30"/>
      <c r="Q7160" s="30" t="s">
        <v>35080</v>
      </c>
      <c r="R7160" s="30"/>
      <c r="S7160" s="30"/>
      <c r="T7160" s="30"/>
      <c r="U7160" s="30"/>
      <c r="V7160" s="30" t="s">
        <v>1444</v>
      </c>
    </row>
    <row r="7161" spans="1:22" ht="15" customHeight="1">
      <c r="A7161" s="30">
        <v>157301</v>
      </c>
      <c r="B7161" s="30" t="s">
        <v>35081</v>
      </c>
      <c r="C7161" s="30"/>
      <c r="D7161" s="30" t="s">
        <v>35081</v>
      </c>
      <c r="E7161" s="30" t="s">
        <v>35082</v>
      </c>
      <c r="F7161" s="30" t="s">
        <v>10283</v>
      </c>
      <c r="G7161" s="30" t="s">
        <v>5439</v>
      </c>
      <c r="H7161" s="30" t="s">
        <v>1399</v>
      </c>
      <c r="I7161" s="30">
        <v>77024054</v>
      </c>
      <c r="J7161" s="30" t="s">
        <v>35083</v>
      </c>
      <c r="K7161" s="57">
        <v>294446826</v>
      </c>
      <c r="L7161" s="30"/>
      <c r="M7161" s="30"/>
      <c r="N7161" s="30"/>
      <c r="O7161" s="30"/>
      <c r="P7161" s="30"/>
      <c r="Q7161" s="30" t="s">
        <v>35084</v>
      </c>
      <c r="R7161" s="30"/>
      <c r="S7161" s="30" t="s">
        <v>35085</v>
      </c>
      <c r="T7161" s="30"/>
      <c r="U7161" s="30"/>
      <c r="V7161" s="30" t="s">
        <v>1444</v>
      </c>
    </row>
    <row r="7162" spans="1:22" ht="15" customHeight="1">
      <c r="A7162" s="30">
        <v>157501</v>
      </c>
      <c r="B7162" s="30" t="s">
        <v>35086</v>
      </c>
      <c r="C7162" s="30"/>
      <c r="D7162" s="30" t="s">
        <v>35086</v>
      </c>
      <c r="E7162" s="30" t="s">
        <v>31150</v>
      </c>
      <c r="F7162" s="30" t="s">
        <v>31151</v>
      </c>
      <c r="G7162" s="30" t="s">
        <v>1611</v>
      </c>
      <c r="H7162" s="30" t="s">
        <v>1397</v>
      </c>
      <c r="I7162" s="30">
        <v>18052599</v>
      </c>
      <c r="J7162" s="30" t="s">
        <v>35087</v>
      </c>
      <c r="K7162" s="57">
        <v>151094165118</v>
      </c>
      <c r="L7162" s="30"/>
      <c r="M7162" s="30"/>
      <c r="N7162" s="30"/>
      <c r="O7162" s="30"/>
      <c r="P7162" s="30"/>
      <c r="Q7162" s="30" t="s">
        <v>35088</v>
      </c>
      <c r="R7162" s="30"/>
      <c r="S7162" s="30"/>
      <c r="T7162" s="30"/>
      <c r="U7162" s="30"/>
      <c r="V7162" s="30" t="s">
        <v>1444</v>
      </c>
    </row>
    <row r="7163" spans="1:22" ht="15" customHeight="1">
      <c r="A7163" s="30">
        <v>157601</v>
      </c>
      <c r="B7163" s="30" t="s">
        <v>35089</v>
      </c>
      <c r="C7163" s="30"/>
      <c r="D7163" s="30" t="s">
        <v>35089</v>
      </c>
      <c r="E7163" s="30" t="s">
        <v>35090</v>
      </c>
      <c r="F7163" s="30" t="s">
        <v>1454</v>
      </c>
      <c r="G7163" s="30" t="s">
        <v>25978</v>
      </c>
      <c r="H7163" s="30" t="s">
        <v>1363</v>
      </c>
      <c r="I7163" s="30">
        <v>73850000</v>
      </c>
      <c r="J7163" s="30" t="s">
        <v>35091</v>
      </c>
      <c r="K7163" s="57">
        <v>105147826</v>
      </c>
      <c r="L7163" s="30"/>
      <c r="M7163" s="30"/>
      <c r="N7163" s="30"/>
      <c r="O7163" s="30"/>
      <c r="P7163" s="30"/>
      <c r="Q7163" s="30" t="s">
        <v>35092</v>
      </c>
      <c r="R7163" s="30"/>
      <c r="S7163" s="30" t="s">
        <v>35093</v>
      </c>
      <c r="T7163" s="30"/>
      <c r="U7163" s="30"/>
      <c r="V7163" s="30" t="s">
        <v>1444</v>
      </c>
    </row>
    <row r="7164" spans="1:22" ht="15" customHeight="1">
      <c r="A7164" s="30">
        <v>157701</v>
      </c>
      <c r="B7164" s="30" t="s">
        <v>35094</v>
      </c>
      <c r="C7164" s="30"/>
      <c r="D7164" s="30" t="s">
        <v>35094</v>
      </c>
      <c r="E7164" s="30" t="s">
        <v>11148</v>
      </c>
      <c r="F7164" s="30" t="s">
        <v>35095</v>
      </c>
      <c r="G7164" s="30" t="s">
        <v>25978</v>
      </c>
      <c r="H7164" s="30" t="s">
        <v>1363</v>
      </c>
      <c r="I7164" s="30">
        <v>73850000</v>
      </c>
      <c r="J7164" s="30" t="s">
        <v>35096</v>
      </c>
      <c r="K7164" s="57">
        <v>107108704</v>
      </c>
      <c r="L7164" s="30"/>
      <c r="M7164" s="30"/>
      <c r="N7164" s="30"/>
      <c r="O7164" s="30"/>
      <c r="P7164" s="30"/>
      <c r="Q7164" s="30" t="s">
        <v>34322</v>
      </c>
      <c r="R7164" s="30"/>
      <c r="S7164" s="30" t="s">
        <v>35093</v>
      </c>
      <c r="T7164" s="30"/>
      <c r="U7164" s="30"/>
      <c r="V7164" s="30" t="s">
        <v>1428</v>
      </c>
    </row>
    <row r="7165" spans="1:22" ht="15" customHeight="1">
      <c r="A7165" s="30">
        <v>157801</v>
      </c>
      <c r="B7165" s="30" t="s">
        <v>35097</v>
      </c>
      <c r="C7165" s="30"/>
      <c r="D7165" s="30" t="s">
        <v>35097</v>
      </c>
      <c r="E7165" s="30" t="s">
        <v>35098</v>
      </c>
      <c r="F7165" s="30" t="s">
        <v>2436</v>
      </c>
      <c r="G7165" s="30" t="s">
        <v>2011</v>
      </c>
      <c r="H7165" s="30" t="s">
        <v>1363</v>
      </c>
      <c r="I7165" s="30">
        <v>75904370</v>
      </c>
      <c r="J7165" s="30" t="s">
        <v>35099</v>
      </c>
      <c r="K7165" s="57">
        <v>202663353</v>
      </c>
      <c r="L7165" s="30"/>
      <c r="M7165" s="30"/>
      <c r="N7165" s="30"/>
      <c r="O7165" s="30"/>
      <c r="P7165" s="30"/>
      <c r="Q7165" s="30" t="s">
        <v>34322</v>
      </c>
      <c r="R7165" s="30"/>
      <c r="S7165" s="30" t="s">
        <v>35100</v>
      </c>
      <c r="T7165" s="30"/>
      <c r="U7165" s="30"/>
      <c r="V7165" s="30" t="s">
        <v>1444</v>
      </c>
    </row>
    <row r="7166" spans="1:22" ht="15" customHeight="1">
      <c r="A7166" s="30">
        <v>157901</v>
      </c>
      <c r="B7166" s="30" t="s">
        <v>35101</v>
      </c>
      <c r="C7166" s="30"/>
      <c r="D7166" s="30" t="s">
        <v>35101</v>
      </c>
      <c r="E7166" s="30" t="s">
        <v>34325</v>
      </c>
      <c r="F7166" s="30" t="s">
        <v>1454</v>
      </c>
      <c r="G7166" s="30" t="s">
        <v>20577</v>
      </c>
      <c r="H7166" s="30" t="s">
        <v>1371</v>
      </c>
      <c r="I7166" s="30">
        <v>78450105</v>
      </c>
      <c r="J7166" s="30" t="s">
        <v>35102</v>
      </c>
      <c r="K7166" s="57">
        <v>140590153</v>
      </c>
      <c r="L7166" s="30"/>
      <c r="M7166" s="30"/>
      <c r="N7166" s="30"/>
      <c r="O7166" s="30"/>
      <c r="P7166" s="30"/>
      <c r="Q7166" s="30" t="s">
        <v>35092</v>
      </c>
      <c r="R7166" s="30"/>
      <c r="S7166" s="30" t="s">
        <v>35093</v>
      </c>
      <c r="T7166" s="30"/>
      <c r="U7166" s="30"/>
      <c r="V7166" s="30" t="s">
        <v>1444</v>
      </c>
    </row>
    <row r="7167" spans="1:22" ht="15" customHeight="1">
      <c r="A7167" s="37">
        <v>158001</v>
      </c>
      <c r="B7167" s="37" t="s">
        <v>35103</v>
      </c>
      <c r="C7167" s="37"/>
      <c r="D7167" s="37" t="s">
        <v>35103</v>
      </c>
      <c r="E7167" s="37" t="s">
        <v>35104</v>
      </c>
      <c r="F7167" s="37" t="s">
        <v>1454</v>
      </c>
      <c r="G7167" s="37" t="s">
        <v>1896</v>
      </c>
      <c r="H7167" s="37" t="s">
        <v>1397</v>
      </c>
      <c r="I7167" s="37">
        <v>9750000</v>
      </c>
      <c r="J7167" s="37" t="s">
        <v>35105</v>
      </c>
      <c r="K7167" s="58">
        <v>154797097117</v>
      </c>
      <c r="L7167" s="37"/>
      <c r="M7167" s="37"/>
      <c r="N7167" s="37"/>
      <c r="O7167" s="37"/>
      <c r="P7167" s="37"/>
      <c r="Q7167" s="37" t="s">
        <v>35106</v>
      </c>
      <c r="R7167" s="37"/>
      <c r="S7167" s="37" t="s">
        <v>35107</v>
      </c>
      <c r="T7167" s="37"/>
      <c r="U7167" s="37"/>
      <c r="V7167" s="26" t="s">
        <v>202</v>
      </c>
    </row>
    <row r="7168" spans="1:22" ht="15" customHeight="1">
      <c r="A7168" s="30">
        <v>158101</v>
      </c>
      <c r="B7168" s="30" t="s">
        <v>35108</v>
      </c>
      <c r="C7168" s="30"/>
      <c r="D7168" s="30" t="s">
        <v>35108</v>
      </c>
      <c r="E7168" s="30" t="s">
        <v>35109</v>
      </c>
      <c r="F7168" s="30" t="s">
        <v>33578</v>
      </c>
      <c r="G7168" s="30" t="s">
        <v>5850</v>
      </c>
      <c r="H7168" s="30" t="s">
        <v>1363</v>
      </c>
      <c r="I7168" s="30">
        <v>74913410</v>
      </c>
      <c r="J7168" s="30" t="s">
        <v>35110</v>
      </c>
      <c r="K7168" s="57">
        <v>200586130</v>
      </c>
      <c r="L7168" s="30"/>
      <c r="M7168" s="30"/>
      <c r="N7168" s="30"/>
      <c r="O7168" s="30"/>
      <c r="P7168" s="30"/>
      <c r="Q7168" s="30" t="s">
        <v>35111</v>
      </c>
      <c r="R7168" s="30"/>
      <c r="S7168" s="30" t="s">
        <v>35112</v>
      </c>
      <c r="T7168" s="30"/>
      <c r="U7168" s="30"/>
      <c r="V7168" s="30" t="s">
        <v>1444</v>
      </c>
    </row>
    <row r="7169" spans="1:22" ht="15" customHeight="1">
      <c r="A7169" s="30">
        <v>158201</v>
      </c>
      <c r="B7169" s="30" t="s">
        <v>35113</v>
      </c>
      <c r="C7169" s="30"/>
      <c r="D7169" s="30" t="s">
        <v>35113</v>
      </c>
      <c r="E7169" s="30" t="s">
        <v>21127</v>
      </c>
      <c r="F7169" s="30" t="s">
        <v>1454</v>
      </c>
      <c r="G7169" s="30" t="s">
        <v>1492</v>
      </c>
      <c r="H7169" s="30" t="s">
        <v>1354</v>
      </c>
      <c r="I7169" s="30">
        <v>60025060</v>
      </c>
      <c r="J7169" s="30" t="s">
        <v>35114</v>
      </c>
      <c r="K7169" s="57">
        <v>72284560</v>
      </c>
      <c r="L7169" s="30"/>
      <c r="M7169" s="30"/>
      <c r="N7169" s="30"/>
      <c r="O7169" s="30"/>
      <c r="P7169" s="30"/>
      <c r="Q7169" s="30" t="s">
        <v>35115</v>
      </c>
      <c r="R7169" s="30"/>
      <c r="S7169" s="30" t="s">
        <v>35116</v>
      </c>
      <c r="T7169" s="30"/>
      <c r="U7169" s="30"/>
      <c r="V7169" s="30" t="s">
        <v>1444</v>
      </c>
    </row>
    <row r="7170" spans="1:22" ht="15" customHeight="1">
      <c r="A7170" s="30">
        <v>158401</v>
      </c>
      <c r="B7170" s="30" t="s">
        <v>35117</v>
      </c>
      <c r="C7170" s="30"/>
      <c r="D7170" s="30" t="s">
        <v>35117</v>
      </c>
      <c r="E7170" s="30" t="s">
        <v>35118</v>
      </c>
      <c r="F7170" s="30" t="s">
        <v>35119</v>
      </c>
      <c r="G7170" s="30" t="s">
        <v>25306</v>
      </c>
      <c r="H7170" s="30" t="s">
        <v>1363</v>
      </c>
      <c r="I7170" s="30">
        <v>76350000</v>
      </c>
      <c r="J7170" s="30" t="s">
        <v>35120</v>
      </c>
      <c r="K7170" s="57">
        <v>105451835</v>
      </c>
      <c r="L7170" s="30"/>
      <c r="M7170" s="30"/>
      <c r="N7170" s="30"/>
      <c r="O7170" s="30"/>
      <c r="P7170" s="30"/>
      <c r="Q7170" s="30" t="s">
        <v>25308</v>
      </c>
      <c r="R7170" s="30"/>
      <c r="S7170" s="30" t="s">
        <v>35121</v>
      </c>
      <c r="T7170" s="30"/>
      <c r="U7170" s="30"/>
      <c r="V7170" s="30" t="s">
        <v>1444</v>
      </c>
    </row>
    <row r="7171" spans="1:22" ht="15" customHeight="1">
      <c r="A7171" s="30">
        <v>158501</v>
      </c>
      <c r="B7171" s="30" t="s">
        <v>35122</v>
      </c>
      <c r="C7171" s="30"/>
      <c r="D7171" s="30" t="s">
        <v>35122</v>
      </c>
      <c r="E7171" s="30" t="s">
        <v>35123</v>
      </c>
      <c r="F7171" s="30" t="s">
        <v>35124</v>
      </c>
      <c r="G7171" s="30" t="s">
        <v>35125</v>
      </c>
      <c r="H7171" s="30" t="s">
        <v>1352</v>
      </c>
      <c r="I7171" s="30">
        <v>47650000</v>
      </c>
      <c r="J7171" s="30" t="s">
        <v>35126</v>
      </c>
      <c r="K7171" s="57">
        <v>233378626</v>
      </c>
      <c r="L7171" s="30"/>
      <c r="M7171" s="30"/>
      <c r="N7171" s="30"/>
      <c r="O7171" s="30"/>
      <c r="P7171" s="30"/>
      <c r="Q7171" s="30" t="s">
        <v>34288</v>
      </c>
      <c r="R7171" s="30"/>
      <c r="S7171" s="30"/>
      <c r="T7171" s="30"/>
      <c r="U7171" s="30"/>
      <c r="V7171" s="30" t="s">
        <v>1444</v>
      </c>
    </row>
    <row r="7172" spans="1:22" ht="15" customHeight="1">
      <c r="A7172" s="37">
        <v>158601</v>
      </c>
      <c r="B7172" s="37" t="s">
        <v>35127</v>
      </c>
      <c r="C7172" s="37"/>
      <c r="D7172" s="37" t="s">
        <v>35127</v>
      </c>
      <c r="E7172" s="37" t="s">
        <v>31346</v>
      </c>
      <c r="F7172" s="37" t="s">
        <v>1454</v>
      </c>
      <c r="G7172" s="37" t="s">
        <v>3503</v>
      </c>
      <c r="H7172" s="37" t="s">
        <v>1389</v>
      </c>
      <c r="I7172" s="37">
        <v>69301040</v>
      </c>
      <c r="J7172" s="37" t="s">
        <v>35128</v>
      </c>
      <c r="K7172" s="58">
        <v>240390575</v>
      </c>
      <c r="L7172" s="37"/>
      <c r="M7172" s="37"/>
      <c r="N7172" s="37"/>
      <c r="O7172" s="37"/>
      <c r="P7172" s="37"/>
      <c r="Q7172" s="37" t="s">
        <v>35129</v>
      </c>
      <c r="R7172" s="37"/>
      <c r="S7172" s="37"/>
      <c r="T7172" s="37"/>
      <c r="U7172" s="37"/>
      <c r="V7172" s="26" t="s">
        <v>202</v>
      </c>
    </row>
    <row r="7173" spans="1:22" ht="15" customHeight="1">
      <c r="A7173" s="30">
        <v>158801</v>
      </c>
      <c r="B7173" s="30" t="s">
        <v>35130</v>
      </c>
      <c r="C7173" s="30"/>
      <c r="D7173" s="30" t="s">
        <v>35130</v>
      </c>
      <c r="E7173" s="30" t="s">
        <v>35131</v>
      </c>
      <c r="F7173" s="30" t="s">
        <v>35132</v>
      </c>
      <c r="G7173" s="30" t="s">
        <v>2514</v>
      </c>
      <c r="H7173" s="30" t="s">
        <v>1375</v>
      </c>
      <c r="I7173" s="30">
        <v>58037000</v>
      </c>
      <c r="J7173" s="30" t="s">
        <v>35133</v>
      </c>
      <c r="K7173" s="57">
        <v>165280794</v>
      </c>
      <c r="L7173" s="30"/>
      <c r="M7173" s="30"/>
      <c r="N7173" s="30"/>
      <c r="O7173" s="30"/>
      <c r="P7173" s="30"/>
      <c r="Q7173" s="30" t="s">
        <v>35134</v>
      </c>
      <c r="R7173" s="30"/>
      <c r="S7173" s="30" t="s">
        <v>35135</v>
      </c>
      <c r="T7173" s="30"/>
      <c r="U7173" s="30"/>
      <c r="V7173" s="30" t="s">
        <v>1444</v>
      </c>
    </row>
    <row r="7174" spans="1:22" ht="15" customHeight="1">
      <c r="A7174" s="30">
        <v>158901</v>
      </c>
      <c r="B7174" s="30" t="s">
        <v>35136</v>
      </c>
      <c r="C7174" s="30"/>
      <c r="D7174" s="30" t="s">
        <v>35136</v>
      </c>
      <c r="E7174" s="30" t="s">
        <v>35137</v>
      </c>
      <c r="F7174" s="30" t="s">
        <v>28665</v>
      </c>
      <c r="G7174" s="30" t="s">
        <v>1422</v>
      </c>
      <c r="H7174" s="30" t="s">
        <v>1397</v>
      </c>
      <c r="I7174" s="30">
        <v>2611000</v>
      </c>
      <c r="J7174" s="30" t="s">
        <v>35138</v>
      </c>
      <c r="K7174" s="57">
        <v>131144868115</v>
      </c>
      <c r="L7174" s="30"/>
      <c r="M7174" s="30"/>
      <c r="N7174" s="30"/>
      <c r="O7174" s="30"/>
      <c r="P7174" s="30"/>
      <c r="Q7174" s="30" t="s">
        <v>35139</v>
      </c>
      <c r="R7174" s="30"/>
      <c r="S7174" s="30" t="s">
        <v>35140</v>
      </c>
      <c r="T7174" s="30"/>
      <c r="U7174" s="30"/>
      <c r="V7174" s="30" t="s">
        <v>1444</v>
      </c>
    </row>
    <row r="7175" spans="1:22" ht="15" customHeight="1">
      <c r="A7175" s="30">
        <v>159001</v>
      </c>
      <c r="B7175" s="30" t="s">
        <v>35141</v>
      </c>
      <c r="C7175" s="30"/>
      <c r="D7175" s="30" t="s">
        <v>35141</v>
      </c>
      <c r="E7175" s="30" t="s">
        <v>35142</v>
      </c>
      <c r="F7175" s="30" t="s">
        <v>35143</v>
      </c>
      <c r="G7175" s="30" t="s">
        <v>1564</v>
      </c>
      <c r="H7175" s="30" t="s">
        <v>1397</v>
      </c>
      <c r="I7175" s="30">
        <v>13075185</v>
      </c>
      <c r="J7175" s="30" t="s">
        <v>35144</v>
      </c>
      <c r="K7175" s="57">
        <v>125722890116</v>
      </c>
      <c r="L7175" s="30"/>
      <c r="M7175" s="30"/>
      <c r="N7175" s="30"/>
      <c r="O7175" s="30"/>
      <c r="P7175" s="30"/>
      <c r="Q7175" s="30" t="s">
        <v>35145</v>
      </c>
      <c r="R7175" s="30"/>
      <c r="S7175" s="30" t="s">
        <v>35146</v>
      </c>
      <c r="T7175" s="30"/>
      <c r="U7175" s="30"/>
      <c r="V7175" s="30" t="s">
        <v>1444</v>
      </c>
    </row>
    <row r="7176" spans="1:22" ht="15" customHeight="1">
      <c r="A7176" s="30">
        <v>159101</v>
      </c>
      <c r="B7176" s="30" t="s">
        <v>35147</v>
      </c>
      <c r="C7176" s="30"/>
      <c r="D7176" s="30" t="s">
        <v>35147</v>
      </c>
      <c r="E7176" s="30" t="s">
        <v>35148</v>
      </c>
      <c r="F7176" s="30" t="s">
        <v>1454</v>
      </c>
      <c r="G7176" s="30" t="s">
        <v>2525</v>
      </c>
      <c r="H7176" s="30" t="s">
        <v>1391</v>
      </c>
      <c r="I7176" s="30">
        <v>97015010</v>
      </c>
      <c r="J7176" s="30" t="s">
        <v>35149</v>
      </c>
      <c r="K7176" s="57">
        <v>1090194274</v>
      </c>
      <c r="L7176" s="30"/>
      <c r="M7176" s="30"/>
      <c r="N7176" s="30"/>
      <c r="O7176" s="30"/>
      <c r="P7176" s="30"/>
      <c r="Q7176" s="30" t="s">
        <v>35150</v>
      </c>
      <c r="R7176" s="30"/>
      <c r="S7176" s="30" t="s">
        <v>35151</v>
      </c>
      <c r="T7176" s="30"/>
      <c r="U7176" s="30"/>
      <c r="V7176" s="30" t="s">
        <v>1444</v>
      </c>
    </row>
    <row r="7177" spans="1:22" ht="15" customHeight="1">
      <c r="A7177" s="30">
        <v>159201</v>
      </c>
      <c r="B7177" s="30" t="s">
        <v>35152</v>
      </c>
      <c r="C7177" s="30"/>
      <c r="D7177" s="30" t="s">
        <v>35152</v>
      </c>
      <c r="E7177" s="30" t="s">
        <v>11839</v>
      </c>
      <c r="F7177" s="30" t="s">
        <v>35153</v>
      </c>
      <c r="G7177" s="30" t="s">
        <v>1833</v>
      </c>
      <c r="H7177" s="30" t="s">
        <v>1346</v>
      </c>
      <c r="I7177" s="30">
        <v>57022050</v>
      </c>
      <c r="J7177" s="30" t="s">
        <v>35154</v>
      </c>
      <c r="K7177" s="57">
        <v>242097987</v>
      </c>
      <c r="L7177" s="30"/>
      <c r="M7177" s="30"/>
      <c r="N7177" s="30"/>
      <c r="O7177" s="30"/>
      <c r="P7177" s="30"/>
      <c r="Q7177" s="30" t="s">
        <v>35155</v>
      </c>
      <c r="R7177" s="30"/>
      <c r="S7177" s="30" t="s">
        <v>35156</v>
      </c>
      <c r="T7177" s="30"/>
      <c r="U7177" s="30"/>
      <c r="V7177" s="30" t="s">
        <v>1428</v>
      </c>
    </row>
    <row r="7178" spans="1:22" ht="15" customHeight="1">
      <c r="A7178" s="30">
        <v>159301</v>
      </c>
      <c r="B7178" s="30" t="s">
        <v>35157</v>
      </c>
      <c r="C7178" s="30"/>
      <c r="D7178" s="30" t="s">
        <v>35157</v>
      </c>
      <c r="E7178" s="30" t="s">
        <v>30962</v>
      </c>
      <c r="F7178" s="30" t="s">
        <v>4572</v>
      </c>
      <c r="G7178" s="30" t="s">
        <v>7414</v>
      </c>
      <c r="H7178" s="30" t="s">
        <v>1391</v>
      </c>
      <c r="I7178" s="30">
        <v>94810001</v>
      </c>
      <c r="J7178" s="30" t="s">
        <v>35158</v>
      </c>
      <c r="K7178" s="57">
        <v>1650082336</v>
      </c>
      <c r="L7178" s="30"/>
      <c r="M7178" s="30"/>
      <c r="N7178" s="30"/>
      <c r="O7178" s="30"/>
      <c r="P7178" s="30"/>
      <c r="Q7178" s="30" t="s">
        <v>35159</v>
      </c>
      <c r="R7178" s="30"/>
      <c r="S7178" s="30" t="s">
        <v>35160</v>
      </c>
      <c r="T7178" s="30"/>
      <c r="U7178" s="30"/>
      <c r="V7178" s="30" t="s">
        <v>1444</v>
      </c>
    </row>
    <row r="7179" spans="1:22" ht="15" customHeight="1">
      <c r="A7179" s="37">
        <v>159401</v>
      </c>
      <c r="B7179" s="37" t="s">
        <v>35161</v>
      </c>
      <c r="C7179" s="37"/>
      <c r="D7179" s="37" t="s">
        <v>35161</v>
      </c>
      <c r="E7179" s="37" t="s">
        <v>35162</v>
      </c>
      <c r="F7179" s="37" t="s">
        <v>34405</v>
      </c>
      <c r="G7179" s="37" t="s">
        <v>1629</v>
      </c>
      <c r="H7179" s="37" t="s">
        <v>1391</v>
      </c>
      <c r="I7179" s="37">
        <v>90030131</v>
      </c>
      <c r="J7179" s="37" t="s">
        <v>35163</v>
      </c>
      <c r="K7179" s="58">
        <v>963985299</v>
      </c>
      <c r="L7179" s="37"/>
      <c r="M7179" s="37"/>
      <c r="N7179" s="37"/>
      <c r="O7179" s="37"/>
      <c r="P7179" s="37"/>
      <c r="Q7179" s="37" t="s">
        <v>35164</v>
      </c>
      <c r="R7179" s="37"/>
      <c r="S7179" s="37" t="s">
        <v>35165</v>
      </c>
      <c r="T7179" s="37"/>
      <c r="U7179" s="37"/>
      <c r="V7179" s="26" t="s">
        <v>202</v>
      </c>
    </row>
    <row r="7180" spans="1:22" ht="15" customHeight="1">
      <c r="A7180" s="37">
        <v>159501</v>
      </c>
      <c r="B7180" s="37" t="s">
        <v>35166</v>
      </c>
      <c r="C7180" s="37"/>
      <c r="D7180" s="37" t="s">
        <v>35166</v>
      </c>
      <c r="E7180" s="37" t="s">
        <v>35167</v>
      </c>
      <c r="F7180" s="37" t="s">
        <v>35168</v>
      </c>
      <c r="G7180" s="37" t="s">
        <v>2054</v>
      </c>
      <c r="H7180" s="37" t="s">
        <v>1352</v>
      </c>
      <c r="I7180" s="37">
        <v>41680400</v>
      </c>
      <c r="J7180" s="37" t="s">
        <v>35169</v>
      </c>
      <c r="K7180" s="58">
        <v>207042726</v>
      </c>
      <c r="L7180" s="37"/>
      <c r="M7180" s="37"/>
      <c r="N7180" s="37"/>
      <c r="O7180" s="37"/>
      <c r="P7180" s="37"/>
      <c r="Q7180" s="37" t="s">
        <v>35170</v>
      </c>
      <c r="R7180" s="37"/>
      <c r="S7180" s="37" t="s">
        <v>35171</v>
      </c>
      <c r="T7180" s="37"/>
      <c r="U7180" s="37"/>
      <c r="V7180" s="26" t="s">
        <v>202</v>
      </c>
    </row>
    <row r="7181" spans="1:22" ht="15" customHeight="1">
      <c r="A7181" s="30">
        <v>159601</v>
      </c>
      <c r="B7181" s="30" t="s">
        <v>35172</v>
      </c>
      <c r="C7181" s="30"/>
      <c r="D7181" s="30" t="s">
        <v>35172</v>
      </c>
      <c r="E7181" s="30" t="s">
        <v>35173</v>
      </c>
      <c r="F7181" s="30" t="s">
        <v>35174</v>
      </c>
      <c r="G7181" s="30" t="s">
        <v>3516</v>
      </c>
      <c r="H7181" s="30" t="s">
        <v>1358</v>
      </c>
      <c r="I7181" s="30">
        <v>29120305</v>
      </c>
      <c r="J7181" s="30" t="s">
        <v>35175</v>
      </c>
      <c r="K7181" s="57">
        <v>84589272</v>
      </c>
      <c r="L7181" s="30"/>
      <c r="M7181" s="30"/>
      <c r="N7181" s="30"/>
      <c r="O7181" s="30"/>
      <c r="P7181" s="30"/>
      <c r="Q7181" s="30" t="s">
        <v>35176</v>
      </c>
      <c r="R7181" s="30"/>
      <c r="S7181" s="30" t="s">
        <v>35177</v>
      </c>
      <c r="T7181" s="30"/>
      <c r="U7181" s="30"/>
      <c r="V7181" s="30" t="s">
        <v>1444</v>
      </c>
    </row>
    <row r="7182" spans="1:22" ht="15" customHeight="1">
      <c r="A7182" s="37">
        <v>159801</v>
      </c>
      <c r="B7182" s="37" t="s">
        <v>35178</v>
      </c>
      <c r="C7182" s="37"/>
      <c r="D7182" s="37" t="s">
        <v>35178</v>
      </c>
      <c r="E7182" s="37" t="s">
        <v>35179</v>
      </c>
      <c r="F7182" s="37" t="s">
        <v>35180</v>
      </c>
      <c r="G7182" s="37" t="s">
        <v>1629</v>
      </c>
      <c r="H7182" s="37" t="s">
        <v>1391</v>
      </c>
      <c r="I7182" s="37">
        <v>90250000</v>
      </c>
      <c r="J7182" s="37" t="s">
        <v>35181</v>
      </c>
      <c r="K7182" s="58">
        <v>963993615</v>
      </c>
      <c r="L7182" s="37"/>
      <c r="M7182" s="37"/>
      <c r="N7182" s="37"/>
      <c r="O7182" s="37"/>
      <c r="P7182" s="37"/>
      <c r="Q7182" s="37" t="s">
        <v>35182</v>
      </c>
      <c r="R7182" s="37"/>
      <c r="S7182" s="37" t="s">
        <v>35183</v>
      </c>
      <c r="T7182" s="37"/>
      <c r="U7182" s="37"/>
      <c r="V7182" s="26" t="s">
        <v>202</v>
      </c>
    </row>
    <row r="7183" spans="1:22" ht="15" customHeight="1">
      <c r="A7183" s="30">
        <v>159901</v>
      </c>
      <c r="B7183" s="30" t="s">
        <v>35184</v>
      </c>
      <c r="C7183" s="30"/>
      <c r="D7183" s="30" t="s">
        <v>35184</v>
      </c>
      <c r="E7183" s="30" t="s">
        <v>23602</v>
      </c>
      <c r="F7183" s="30" t="s">
        <v>31092</v>
      </c>
      <c r="G7183" s="30" t="s">
        <v>9935</v>
      </c>
      <c r="H7183" s="30" t="s">
        <v>1373</v>
      </c>
      <c r="I7183" s="30">
        <v>68625510</v>
      </c>
      <c r="J7183" s="30" t="s">
        <v>35185</v>
      </c>
      <c r="K7183" s="57">
        <v>156282640</v>
      </c>
      <c r="L7183" s="30"/>
      <c r="M7183" s="30"/>
      <c r="N7183" s="30"/>
      <c r="O7183" s="30"/>
      <c r="P7183" s="30"/>
      <c r="Q7183" s="30" t="s">
        <v>35186</v>
      </c>
      <c r="R7183" s="30"/>
      <c r="S7183" s="30" t="s">
        <v>35187</v>
      </c>
      <c r="T7183" s="30"/>
      <c r="U7183" s="30"/>
      <c r="V7183" s="30" t="s">
        <v>1444</v>
      </c>
    </row>
    <row r="7184" spans="1:22" ht="15" customHeight="1">
      <c r="A7184" s="37">
        <v>160001</v>
      </c>
      <c r="B7184" s="37" t="s">
        <v>35188</v>
      </c>
      <c r="C7184" s="37"/>
      <c r="D7184" s="37" t="s">
        <v>35188</v>
      </c>
      <c r="E7184" s="37" t="s">
        <v>35189</v>
      </c>
      <c r="F7184" s="37" t="s">
        <v>4572</v>
      </c>
      <c r="G7184" s="37" t="s">
        <v>3918</v>
      </c>
      <c r="H7184" s="37" t="s">
        <v>1373</v>
      </c>
      <c r="I7184" s="37">
        <v>68180250</v>
      </c>
      <c r="J7184" s="37" t="s">
        <v>35190</v>
      </c>
      <c r="K7184" s="58">
        <v>151814848</v>
      </c>
      <c r="L7184" s="37"/>
      <c r="M7184" s="37"/>
      <c r="N7184" s="37"/>
      <c r="O7184" s="37"/>
      <c r="P7184" s="37"/>
      <c r="Q7184" s="37" t="s">
        <v>21028</v>
      </c>
      <c r="R7184" s="37"/>
      <c r="S7184" s="37" t="s">
        <v>35191</v>
      </c>
      <c r="T7184" s="37"/>
      <c r="U7184" s="37"/>
      <c r="V7184" s="26" t="s">
        <v>202</v>
      </c>
    </row>
    <row r="7185" spans="1:22" ht="15" customHeight="1">
      <c r="A7185" s="30">
        <v>160101</v>
      </c>
      <c r="B7185" s="30" t="s">
        <v>35192</v>
      </c>
      <c r="C7185" s="30"/>
      <c r="D7185" s="30" t="s">
        <v>35192</v>
      </c>
      <c r="E7185" s="30" t="s">
        <v>35193</v>
      </c>
      <c r="F7185" s="30" t="s">
        <v>35194</v>
      </c>
      <c r="G7185" s="30" t="s">
        <v>35195</v>
      </c>
      <c r="H7185" s="30" t="s">
        <v>1365</v>
      </c>
      <c r="I7185" s="30">
        <v>65631280</v>
      </c>
      <c r="J7185" s="30" t="s">
        <v>35196</v>
      </c>
      <c r="K7185" s="57">
        <v>128745207</v>
      </c>
      <c r="L7185" s="30"/>
      <c r="M7185" s="30"/>
      <c r="N7185" s="30"/>
      <c r="O7185" s="30"/>
      <c r="P7185" s="30"/>
      <c r="Q7185" s="30" t="s">
        <v>35197</v>
      </c>
      <c r="R7185" s="30"/>
      <c r="S7185" s="30" t="s">
        <v>35198</v>
      </c>
      <c r="T7185" s="30"/>
      <c r="U7185" s="30"/>
      <c r="V7185" s="30" t="s">
        <v>1444</v>
      </c>
    </row>
    <row r="7186" spans="1:22" ht="15" customHeight="1">
      <c r="A7186" s="30">
        <v>160201</v>
      </c>
      <c r="B7186" s="30" t="s">
        <v>35199</v>
      </c>
      <c r="C7186" s="30"/>
      <c r="D7186" s="30" t="s">
        <v>35199</v>
      </c>
      <c r="E7186" s="30" t="s">
        <v>35200</v>
      </c>
      <c r="F7186" s="30" t="s">
        <v>35201</v>
      </c>
      <c r="G7186" s="30" t="s">
        <v>8161</v>
      </c>
      <c r="H7186" s="30" t="s">
        <v>1358</v>
      </c>
      <c r="I7186" s="30">
        <v>29161414</v>
      </c>
      <c r="J7186" s="30" t="s">
        <v>35202</v>
      </c>
      <c r="K7186" s="57">
        <v>83764534</v>
      </c>
      <c r="L7186" s="30"/>
      <c r="M7186" s="30"/>
      <c r="N7186" s="30"/>
      <c r="O7186" s="30"/>
      <c r="P7186" s="30"/>
      <c r="Q7186" s="30" t="s">
        <v>35203</v>
      </c>
      <c r="R7186" s="30"/>
      <c r="S7186" s="30"/>
      <c r="T7186" s="30"/>
      <c r="U7186" s="30"/>
      <c r="V7186" s="30" t="s">
        <v>1428</v>
      </c>
    </row>
    <row r="7187" spans="1:22" ht="15" customHeight="1">
      <c r="A7187" s="30">
        <v>160301</v>
      </c>
      <c r="B7187" s="30" t="s">
        <v>35204</v>
      </c>
      <c r="C7187" s="30"/>
      <c r="D7187" s="30" t="s">
        <v>35204</v>
      </c>
      <c r="E7187" s="30" t="s">
        <v>35205</v>
      </c>
      <c r="F7187" s="30" t="s">
        <v>4014</v>
      </c>
      <c r="G7187" s="30" t="s">
        <v>1422</v>
      </c>
      <c r="H7187" s="30" t="s">
        <v>1397</v>
      </c>
      <c r="I7187" s="30">
        <v>3010030</v>
      </c>
      <c r="J7187" s="30" t="s">
        <v>35206</v>
      </c>
      <c r="K7187" s="57">
        <v>153550682118</v>
      </c>
      <c r="L7187" s="30"/>
      <c r="M7187" s="30"/>
      <c r="N7187" s="30"/>
      <c r="O7187" s="30"/>
      <c r="P7187" s="30"/>
      <c r="Q7187" s="30" t="s">
        <v>35207</v>
      </c>
      <c r="R7187" s="30"/>
      <c r="S7187" s="30" t="s">
        <v>35208</v>
      </c>
      <c r="T7187" s="30"/>
      <c r="U7187" s="30"/>
      <c r="V7187" s="30" t="s">
        <v>1444</v>
      </c>
    </row>
    <row r="7188" spans="1:22" ht="15" customHeight="1">
      <c r="A7188" s="30">
        <v>160401</v>
      </c>
      <c r="B7188" s="30" t="s">
        <v>35209</v>
      </c>
      <c r="C7188" s="30"/>
      <c r="D7188" s="30" t="s">
        <v>35209</v>
      </c>
      <c r="E7188" s="30" t="s">
        <v>35210</v>
      </c>
      <c r="F7188" s="30" t="s">
        <v>35211</v>
      </c>
      <c r="G7188" s="30" t="s">
        <v>8815</v>
      </c>
      <c r="H7188" s="30" t="s">
        <v>1367</v>
      </c>
      <c r="I7188" s="30">
        <v>32611292</v>
      </c>
      <c r="J7188" s="30" t="s">
        <v>35212</v>
      </c>
      <c r="K7188" s="57">
        <v>42322700053</v>
      </c>
      <c r="L7188" s="30"/>
      <c r="M7188" s="30"/>
      <c r="N7188" s="30"/>
      <c r="O7188" s="30"/>
      <c r="P7188" s="30"/>
      <c r="Q7188" s="30" t="s">
        <v>35213</v>
      </c>
      <c r="R7188" s="30"/>
      <c r="S7188" s="30" t="s">
        <v>35214</v>
      </c>
      <c r="T7188" s="30"/>
      <c r="U7188" s="30"/>
      <c r="V7188" s="30" t="s">
        <v>1444</v>
      </c>
    </row>
    <row r="7189" spans="1:22" ht="15" customHeight="1">
      <c r="A7189" s="30">
        <v>160501</v>
      </c>
      <c r="B7189" s="30" t="s">
        <v>35215</v>
      </c>
      <c r="C7189" s="30"/>
      <c r="D7189" s="30" t="s">
        <v>35215</v>
      </c>
      <c r="E7189" s="30" t="s">
        <v>19814</v>
      </c>
      <c r="F7189" s="30" t="s">
        <v>2457</v>
      </c>
      <c r="G7189" s="30" t="s">
        <v>2054</v>
      </c>
      <c r="H7189" s="30" t="s">
        <v>1352</v>
      </c>
      <c r="I7189" s="30">
        <v>41338700</v>
      </c>
      <c r="J7189" s="30" t="s">
        <v>35216</v>
      </c>
      <c r="K7189" s="57">
        <v>234390342</v>
      </c>
      <c r="L7189" s="30"/>
      <c r="M7189" s="30"/>
      <c r="N7189" s="30"/>
      <c r="O7189" s="30"/>
      <c r="P7189" s="30"/>
      <c r="Q7189" s="30" t="s">
        <v>33186</v>
      </c>
      <c r="R7189" s="30"/>
      <c r="S7189" s="30" t="s">
        <v>35217</v>
      </c>
      <c r="T7189" s="30"/>
      <c r="U7189" s="30"/>
      <c r="V7189" s="30" t="s">
        <v>1444</v>
      </c>
    </row>
    <row r="7190" spans="1:22" ht="15" customHeight="1">
      <c r="A7190" s="37">
        <v>160601</v>
      </c>
      <c r="B7190" s="37" t="s">
        <v>35218</v>
      </c>
      <c r="C7190" s="37"/>
      <c r="D7190" s="37" t="s">
        <v>35218</v>
      </c>
      <c r="E7190" s="37" t="s">
        <v>35219</v>
      </c>
      <c r="F7190" s="37" t="s">
        <v>35220</v>
      </c>
      <c r="G7190" s="37" t="s">
        <v>7408</v>
      </c>
      <c r="H7190" s="37" t="s">
        <v>1397</v>
      </c>
      <c r="I7190" s="37">
        <v>13872021</v>
      </c>
      <c r="J7190" s="37" t="s">
        <v>35221</v>
      </c>
      <c r="K7190" s="58">
        <v>639190214112</v>
      </c>
      <c r="L7190" s="37"/>
      <c r="M7190" s="37"/>
      <c r="N7190" s="37"/>
      <c r="O7190" s="37"/>
      <c r="P7190" s="37"/>
      <c r="Q7190" s="37" t="s">
        <v>35222</v>
      </c>
      <c r="R7190" s="37"/>
      <c r="S7190" s="37"/>
      <c r="T7190" s="37"/>
      <c r="U7190" s="37"/>
      <c r="V7190" s="26" t="s">
        <v>202</v>
      </c>
    </row>
    <row r="7191" spans="1:22" ht="15" customHeight="1">
      <c r="A7191" s="30">
        <v>160701</v>
      </c>
      <c r="B7191" s="30" t="s">
        <v>35223</v>
      </c>
      <c r="C7191" s="30"/>
      <c r="D7191" s="30" t="s">
        <v>35223</v>
      </c>
      <c r="E7191" s="30" t="s">
        <v>9855</v>
      </c>
      <c r="F7191" s="30" t="s">
        <v>1454</v>
      </c>
      <c r="G7191" s="30" t="s">
        <v>1492</v>
      </c>
      <c r="H7191" s="30" t="s">
        <v>1354</v>
      </c>
      <c r="I7191" s="30">
        <v>60025000</v>
      </c>
      <c r="J7191" s="30" t="s">
        <v>35224</v>
      </c>
      <c r="K7191" s="57">
        <v>62283774</v>
      </c>
      <c r="L7191" s="30"/>
      <c r="M7191" s="30"/>
      <c r="N7191" s="30"/>
      <c r="O7191" s="30"/>
      <c r="P7191" s="30"/>
      <c r="Q7191" s="30" t="s">
        <v>35225</v>
      </c>
      <c r="R7191" s="30"/>
      <c r="S7191" s="30"/>
      <c r="T7191" s="30"/>
      <c r="U7191" s="30"/>
      <c r="V7191" s="30" t="s">
        <v>1428</v>
      </c>
    </row>
    <row r="7192" spans="1:22" ht="15" customHeight="1">
      <c r="A7192" s="30">
        <v>160801</v>
      </c>
      <c r="B7192" s="30" t="s">
        <v>35226</v>
      </c>
      <c r="C7192" s="30"/>
      <c r="D7192" s="30" t="s">
        <v>35226</v>
      </c>
      <c r="E7192" s="30" t="s">
        <v>30239</v>
      </c>
      <c r="F7192" s="30" t="s">
        <v>1454</v>
      </c>
      <c r="G7192" s="30" t="s">
        <v>35227</v>
      </c>
      <c r="H7192" s="30" t="s">
        <v>1393</v>
      </c>
      <c r="I7192" s="30">
        <v>88420000</v>
      </c>
      <c r="J7192" s="30" t="s">
        <v>35228</v>
      </c>
      <c r="K7192" s="57">
        <v>253104920</v>
      </c>
      <c r="L7192" s="30"/>
      <c r="M7192" s="30"/>
      <c r="N7192" s="30"/>
      <c r="O7192" s="30"/>
      <c r="P7192" s="30"/>
      <c r="Q7192" s="30" t="s">
        <v>35229</v>
      </c>
      <c r="R7192" s="30"/>
      <c r="S7192" s="30"/>
      <c r="T7192" s="30"/>
      <c r="U7192" s="30"/>
      <c r="V7192" s="30" t="s">
        <v>1444</v>
      </c>
    </row>
    <row r="7193" spans="1:22" ht="15" customHeight="1">
      <c r="A7193" s="30">
        <v>160901</v>
      </c>
      <c r="B7193" s="30" t="s">
        <v>35230</v>
      </c>
      <c r="C7193" s="30"/>
      <c r="D7193" s="30" t="s">
        <v>35230</v>
      </c>
      <c r="E7193" s="30" t="s">
        <v>35231</v>
      </c>
      <c r="F7193" s="30" t="s">
        <v>18199</v>
      </c>
      <c r="G7193" s="30" t="s">
        <v>5097</v>
      </c>
      <c r="H7193" s="30" t="s">
        <v>1397</v>
      </c>
      <c r="I7193" s="30">
        <v>12230000</v>
      </c>
      <c r="J7193" s="30" t="s">
        <v>35232</v>
      </c>
      <c r="K7193" s="57">
        <v>125005503117</v>
      </c>
      <c r="L7193" s="30"/>
      <c r="M7193" s="30"/>
      <c r="N7193" s="30"/>
      <c r="O7193" s="30"/>
      <c r="P7193" s="30"/>
      <c r="Q7193" s="30" t="s">
        <v>35233</v>
      </c>
      <c r="R7193" s="30"/>
      <c r="S7193" s="30"/>
      <c r="T7193" s="30"/>
      <c r="U7193" s="30"/>
      <c r="V7193" s="30" t="s">
        <v>1428</v>
      </c>
    </row>
    <row r="7194" spans="1:22" ht="15" customHeight="1">
      <c r="A7194" s="30">
        <v>161001</v>
      </c>
      <c r="B7194" s="30" t="s">
        <v>35234</v>
      </c>
      <c r="C7194" s="30"/>
      <c r="D7194" s="30" t="s">
        <v>35234</v>
      </c>
      <c r="E7194" s="30" t="s">
        <v>35235</v>
      </c>
      <c r="F7194" s="30" t="s">
        <v>1454</v>
      </c>
      <c r="G7194" s="30" t="s">
        <v>2446</v>
      </c>
      <c r="H7194" s="30" t="s">
        <v>1391</v>
      </c>
      <c r="I7194" s="30">
        <v>96400461</v>
      </c>
      <c r="J7194" s="30" t="s">
        <v>35236</v>
      </c>
      <c r="K7194" s="57">
        <v>80154751</v>
      </c>
      <c r="L7194" s="30"/>
      <c r="M7194" s="30"/>
      <c r="N7194" s="30"/>
      <c r="O7194" s="30"/>
      <c r="P7194" s="30"/>
      <c r="Q7194" s="30" t="s">
        <v>35237</v>
      </c>
      <c r="R7194" s="30"/>
      <c r="S7194" s="30" t="s">
        <v>35238</v>
      </c>
      <c r="T7194" s="30"/>
      <c r="U7194" s="30"/>
      <c r="V7194" s="30" t="s">
        <v>1444</v>
      </c>
    </row>
    <row r="7195" spans="1:22" ht="15" customHeight="1">
      <c r="A7195" s="30">
        <v>161101</v>
      </c>
      <c r="B7195" s="30" t="s">
        <v>35239</v>
      </c>
      <c r="C7195" s="30"/>
      <c r="D7195" s="30" t="s">
        <v>35239</v>
      </c>
      <c r="E7195" s="30" t="s">
        <v>35240</v>
      </c>
      <c r="F7195" s="30" t="s">
        <v>35241</v>
      </c>
      <c r="G7195" s="30" t="s">
        <v>1865</v>
      </c>
      <c r="H7195" s="30" t="s">
        <v>1356</v>
      </c>
      <c r="I7195" s="30">
        <v>72445000</v>
      </c>
      <c r="J7195" s="30" t="s">
        <v>35242</v>
      </c>
      <c r="K7195" s="57">
        <v>837368900100</v>
      </c>
      <c r="L7195" s="30"/>
      <c r="M7195" s="30"/>
      <c r="N7195" s="30"/>
      <c r="O7195" s="30"/>
      <c r="P7195" s="30"/>
      <c r="Q7195" s="30" t="s">
        <v>35243</v>
      </c>
      <c r="R7195" s="30"/>
      <c r="S7195" s="30" t="s">
        <v>35244</v>
      </c>
      <c r="T7195" s="30"/>
      <c r="U7195" s="30"/>
      <c r="V7195" s="30" t="s">
        <v>1444</v>
      </c>
    </row>
    <row r="7196" spans="1:22" ht="15" customHeight="1">
      <c r="A7196" s="30">
        <v>161201</v>
      </c>
      <c r="B7196" s="30" t="s">
        <v>35245</v>
      </c>
      <c r="C7196" s="30"/>
      <c r="D7196" s="30" t="s">
        <v>35245</v>
      </c>
      <c r="E7196" s="30" t="s">
        <v>35246</v>
      </c>
      <c r="F7196" s="30" t="s">
        <v>13809</v>
      </c>
      <c r="G7196" s="30" t="s">
        <v>35247</v>
      </c>
      <c r="H7196" s="30" t="s">
        <v>1363</v>
      </c>
      <c r="I7196" s="30">
        <v>76255000</v>
      </c>
      <c r="J7196" s="30" t="s">
        <v>35248</v>
      </c>
      <c r="K7196" s="57">
        <v>102174970</v>
      </c>
      <c r="L7196" s="30"/>
      <c r="M7196" s="30"/>
      <c r="N7196" s="30"/>
      <c r="O7196" s="30"/>
      <c r="P7196" s="30"/>
      <c r="Q7196" s="30"/>
      <c r="R7196" s="30"/>
      <c r="S7196" s="30" t="s">
        <v>35249</v>
      </c>
      <c r="T7196" s="30"/>
      <c r="U7196" s="30"/>
      <c r="V7196" s="30" t="s">
        <v>1444</v>
      </c>
    </row>
    <row r="7197" spans="1:22" ht="15" customHeight="1">
      <c r="A7197" s="30">
        <v>161401</v>
      </c>
      <c r="B7197" s="30" t="s">
        <v>35250</v>
      </c>
      <c r="C7197" s="30"/>
      <c r="D7197" s="30" t="s">
        <v>35250</v>
      </c>
      <c r="E7197" s="30">
        <v>1127</v>
      </c>
      <c r="F7197" s="30" t="s">
        <v>2920</v>
      </c>
      <c r="G7197" s="30" t="s">
        <v>2360</v>
      </c>
      <c r="H7197" s="30" t="s">
        <v>1363</v>
      </c>
      <c r="I7197" s="30">
        <v>74175060</v>
      </c>
      <c r="J7197" s="30" t="s">
        <v>35251</v>
      </c>
      <c r="K7197" s="57">
        <v>200470841</v>
      </c>
      <c r="L7197" s="30"/>
      <c r="M7197" s="30"/>
      <c r="N7197" s="30"/>
      <c r="O7197" s="30"/>
      <c r="P7197" s="30"/>
      <c r="Q7197" s="30" t="s">
        <v>35252</v>
      </c>
      <c r="R7197" s="30"/>
      <c r="S7197" s="30" t="s">
        <v>35253</v>
      </c>
      <c r="T7197" s="30"/>
      <c r="U7197" s="30"/>
      <c r="V7197" s="30" t="s">
        <v>1428</v>
      </c>
    </row>
    <row r="7198" spans="1:22" ht="15" customHeight="1">
      <c r="A7198" s="30">
        <v>161501</v>
      </c>
      <c r="B7198" s="30" t="s">
        <v>35254</v>
      </c>
      <c r="C7198" s="30"/>
      <c r="D7198" s="30" t="s">
        <v>35254</v>
      </c>
      <c r="E7198" s="30" t="s">
        <v>35255</v>
      </c>
      <c r="F7198" s="30" t="s">
        <v>35256</v>
      </c>
      <c r="G7198" s="30" t="s">
        <v>1865</v>
      </c>
      <c r="H7198" s="30" t="s">
        <v>1356</v>
      </c>
      <c r="I7198" s="30">
        <v>72007205</v>
      </c>
      <c r="J7198" s="30" t="s">
        <v>35257</v>
      </c>
      <c r="K7198" s="57">
        <v>804112000103</v>
      </c>
      <c r="L7198" s="30"/>
      <c r="M7198" s="30"/>
      <c r="N7198" s="30"/>
      <c r="O7198" s="30"/>
      <c r="P7198" s="30"/>
      <c r="Q7198" s="30" t="s">
        <v>35258</v>
      </c>
      <c r="R7198" s="30"/>
      <c r="S7198" s="30"/>
      <c r="T7198" s="30"/>
      <c r="U7198" s="30"/>
      <c r="V7198" s="30" t="s">
        <v>1444</v>
      </c>
    </row>
    <row r="7199" spans="1:22" ht="15" customHeight="1">
      <c r="A7199" s="30">
        <v>161601</v>
      </c>
      <c r="B7199" s="30" t="s">
        <v>35259</v>
      </c>
      <c r="C7199" s="30"/>
      <c r="D7199" s="30" t="s">
        <v>35259</v>
      </c>
      <c r="E7199" s="30" t="s">
        <v>35260</v>
      </c>
      <c r="F7199" s="30" t="s">
        <v>32874</v>
      </c>
      <c r="G7199" s="30" t="s">
        <v>2054</v>
      </c>
      <c r="H7199" s="30" t="s">
        <v>1352</v>
      </c>
      <c r="I7199" s="30">
        <v>40050000</v>
      </c>
      <c r="J7199" s="30" t="s">
        <v>35261</v>
      </c>
      <c r="K7199" s="57">
        <v>217136226</v>
      </c>
      <c r="L7199" s="30"/>
      <c r="M7199" s="30"/>
      <c r="N7199" s="30"/>
      <c r="O7199" s="30"/>
      <c r="P7199" s="30"/>
      <c r="Q7199" s="30" t="s">
        <v>35262</v>
      </c>
      <c r="R7199" s="30"/>
      <c r="S7199" s="30"/>
      <c r="T7199" s="30"/>
      <c r="U7199" s="30"/>
      <c r="V7199" s="30" t="s">
        <v>1428</v>
      </c>
    </row>
    <row r="7200" spans="1:22" ht="15" customHeight="1">
      <c r="A7200" s="30">
        <v>161701</v>
      </c>
      <c r="B7200" s="30" t="s">
        <v>35263</v>
      </c>
      <c r="C7200" s="30"/>
      <c r="D7200" s="30" t="s">
        <v>35263</v>
      </c>
      <c r="E7200" s="30" t="s">
        <v>18510</v>
      </c>
      <c r="F7200" s="30" t="s">
        <v>1454</v>
      </c>
      <c r="G7200" s="30" t="s">
        <v>1769</v>
      </c>
      <c r="H7200" s="30" t="s">
        <v>1381</v>
      </c>
      <c r="I7200" s="30">
        <v>83005400</v>
      </c>
      <c r="J7200" s="30" t="s">
        <v>35264</v>
      </c>
      <c r="K7200" s="57">
        <v>1050729458</v>
      </c>
      <c r="L7200" s="30"/>
      <c r="M7200" s="30"/>
      <c r="N7200" s="30"/>
      <c r="O7200" s="30"/>
      <c r="P7200" s="30"/>
      <c r="Q7200" s="30" t="s">
        <v>35265</v>
      </c>
      <c r="R7200" s="30"/>
      <c r="S7200" s="30" t="s">
        <v>35266</v>
      </c>
      <c r="T7200" s="30"/>
      <c r="U7200" s="30"/>
      <c r="V7200" s="30" t="s">
        <v>1444</v>
      </c>
    </row>
    <row r="7201" spans="1:22" ht="15" customHeight="1">
      <c r="A7201" s="30">
        <v>161901</v>
      </c>
      <c r="B7201" s="30" t="s">
        <v>35267</v>
      </c>
      <c r="C7201" s="30"/>
      <c r="D7201" s="30" t="s">
        <v>35267</v>
      </c>
      <c r="E7201" s="30" t="s">
        <v>35268</v>
      </c>
      <c r="F7201" s="30" t="s">
        <v>35269</v>
      </c>
      <c r="G7201" s="30" t="s">
        <v>4355</v>
      </c>
      <c r="H7201" s="30" t="s">
        <v>1391</v>
      </c>
      <c r="I7201" s="30">
        <v>95110195</v>
      </c>
      <c r="J7201" s="30" t="s">
        <v>35270</v>
      </c>
      <c r="K7201" s="57">
        <v>290697670</v>
      </c>
      <c r="L7201" s="30"/>
      <c r="M7201" s="30"/>
      <c r="N7201" s="30"/>
      <c r="O7201" s="30"/>
      <c r="P7201" s="30"/>
      <c r="Q7201" s="30" t="s">
        <v>35271</v>
      </c>
      <c r="R7201" s="30"/>
      <c r="S7201" s="30" t="s">
        <v>31837</v>
      </c>
      <c r="T7201" s="30"/>
      <c r="U7201" s="30"/>
      <c r="V7201" s="30" t="s">
        <v>1444</v>
      </c>
    </row>
    <row r="7202" spans="1:22" ht="15" customHeight="1">
      <c r="A7202" s="37">
        <v>162001</v>
      </c>
      <c r="B7202" s="37" t="s">
        <v>35272</v>
      </c>
      <c r="C7202" s="37"/>
      <c r="D7202" s="37" t="s">
        <v>35272</v>
      </c>
      <c r="E7202" s="37" t="s">
        <v>35273</v>
      </c>
      <c r="F7202" s="37" t="s">
        <v>1454</v>
      </c>
      <c r="G7202" s="37" t="s">
        <v>3831</v>
      </c>
      <c r="H7202" s="37" t="s">
        <v>1391</v>
      </c>
      <c r="I7202" s="37">
        <v>93010210</v>
      </c>
      <c r="J7202" s="37" t="s">
        <v>35274</v>
      </c>
      <c r="K7202" s="58">
        <v>1240354212</v>
      </c>
      <c r="L7202" s="37"/>
      <c r="M7202" s="37"/>
      <c r="N7202" s="37"/>
      <c r="O7202" s="37"/>
      <c r="P7202" s="37"/>
      <c r="Q7202" s="37" t="s">
        <v>35164</v>
      </c>
      <c r="R7202" s="37"/>
      <c r="S7202" s="37" t="s">
        <v>35165</v>
      </c>
      <c r="T7202" s="37"/>
      <c r="U7202" s="37"/>
      <c r="V7202" s="26" t="s">
        <v>202</v>
      </c>
    </row>
    <row r="7203" spans="1:22" ht="15" customHeight="1">
      <c r="A7203" s="30">
        <v>162101</v>
      </c>
      <c r="B7203" s="30" t="s">
        <v>35275</v>
      </c>
      <c r="C7203" s="30"/>
      <c r="D7203" s="30" t="s">
        <v>35275</v>
      </c>
      <c r="E7203" s="30" t="s">
        <v>35276</v>
      </c>
      <c r="F7203" s="30" t="s">
        <v>15747</v>
      </c>
      <c r="G7203" s="30" t="s">
        <v>1422</v>
      </c>
      <c r="H7203" s="30" t="s">
        <v>1397</v>
      </c>
      <c r="I7203" s="30">
        <v>4046300</v>
      </c>
      <c r="J7203" s="30" t="s">
        <v>35277</v>
      </c>
      <c r="K7203" s="57">
        <v>140282416110</v>
      </c>
      <c r="L7203" s="30"/>
      <c r="M7203" s="30"/>
      <c r="N7203" s="30"/>
      <c r="O7203" s="30"/>
      <c r="P7203" s="30"/>
      <c r="Q7203" s="30" t="s">
        <v>35278</v>
      </c>
      <c r="R7203" s="30"/>
      <c r="S7203" s="30" t="s">
        <v>35279</v>
      </c>
      <c r="T7203" s="30"/>
      <c r="U7203" s="30"/>
      <c r="V7203" s="30" t="s">
        <v>1444</v>
      </c>
    </row>
    <row r="7204" spans="1:22" ht="15" customHeight="1">
      <c r="A7204" s="30">
        <v>162201</v>
      </c>
      <c r="B7204" s="30" t="s">
        <v>35280</v>
      </c>
      <c r="C7204" s="30"/>
      <c r="D7204" s="30" t="s">
        <v>35280</v>
      </c>
      <c r="E7204" s="30" t="s">
        <v>35281</v>
      </c>
      <c r="F7204" s="30" t="s">
        <v>35282</v>
      </c>
      <c r="G7204" s="30" t="s">
        <v>1570</v>
      </c>
      <c r="H7204" s="30" t="s">
        <v>1365</v>
      </c>
      <c r="I7204" s="30">
        <v>65052370</v>
      </c>
      <c r="J7204" s="30" t="s">
        <v>35283</v>
      </c>
      <c r="K7204" s="57">
        <v>128181699</v>
      </c>
      <c r="L7204" s="30"/>
      <c r="M7204" s="30"/>
      <c r="N7204" s="30"/>
      <c r="O7204" s="30"/>
      <c r="P7204" s="30"/>
      <c r="Q7204" s="30" t="s">
        <v>35284</v>
      </c>
      <c r="R7204" s="30"/>
      <c r="S7204" s="30" t="s">
        <v>35285</v>
      </c>
      <c r="T7204" s="30"/>
      <c r="U7204" s="30"/>
      <c r="V7204" s="30" t="s">
        <v>1444</v>
      </c>
    </row>
    <row r="7205" spans="1:22" ht="15" customHeight="1">
      <c r="A7205" s="30">
        <v>162301</v>
      </c>
      <c r="B7205" s="30" t="s">
        <v>35286</v>
      </c>
      <c r="C7205" s="30"/>
      <c r="D7205" s="30" t="s">
        <v>35286</v>
      </c>
      <c r="E7205" s="30" t="s">
        <v>35287</v>
      </c>
      <c r="F7205" s="30" t="s">
        <v>7739</v>
      </c>
      <c r="G7205" s="30" t="s">
        <v>1384</v>
      </c>
      <c r="H7205" s="30" t="s">
        <v>1383</v>
      </c>
      <c r="I7205" s="30">
        <v>22410001</v>
      </c>
      <c r="J7205" s="30" t="s">
        <v>35288</v>
      </c>
      <c r="K7205" s="57">
        <v>86799227</v>
      </c>
      <c r="L7205" s="30"/>
      <c r="M7205" s="30"/>
      <c r="N7205" s="30"/>
      <c r="O7205" s="30"/>
      <c r="P7205" s="30"/>
      <c r="Q7205" s="30" t="s">
        <v>35289</v>
      </c>
      <c r="R7205" s="30"/>
      <c r="S7205" s="30"/>
      <c r="T7205" s="30"/>
      <c r="U7205" s="30"/>
      <c r="V7205" s="30" t="s">
        <v>1444</v>
      </c>
    </row>
    <row r="7206" spans="1:22" ht="15" customHeight="1">
      <c r="A7206" s="37">
        <v>162401</v>
      </c>
      <c r="B7206" s="37" t="s">
        <v>35290</v>
      </c>
      <c r="C7206" s="37"/>
      <c r="D7206" s="37" t="s">
        <v>35290</v>
      </c>
      <c r="E7206" s="37" t="s">
        <v>35291</v>
      </c>
      <c r="F7206" s="37" t="s">
        <v>2011</v>
      </c>
      <c r="G7206" s="37" t="s">
        <v>2012</v>
      </c>
      <c r="H7206" s="37" t="s">
        <v>1373</v>
      </c>
      <c r="I7206" s="37">
        <v>68515000</v>
      </c>
      <c r="J7206" s="37" t="s">
        <v>35292</v>
      </c>
      <c r="K7206" s="58">
        <v>158224507</v>
      </c>
      <c r="L7206" s="37"/>
      <c r="M7206" s="37"/>
      <c r="N7206" s="37"/>
      <c r="O7206" s="37"/>
      <c r="P7206" s="37"/>
      <c r="Q7206" s="37" t="s">
        <v>35293</v>
      </c>
      <c r="R7206" s="37"/>
      <c r="S7206" s="37"/>
      <c r="T7206" s="37"/>
      <c r="U7206" s="37"/>
      <c r="V7206" s="26" t="s">
        <v>202</v>
      </c>
    </row>
    <row r="7207" spans="1:22" ht="15" customHeight="1">
      <c r="A7207" s="30">
        <v>162501</v>
      </c>
      <c r="B7207" s="30" t="s">
        <v>35294</v>
      </c>
      <c r="C7207" s="30"/>
      <c r="D7207" s="30" t="s">
        <v>35294</v>
      </c>
      <c r="E7207" s="30" t="s">
        <v>35295</v>
      </c>
      <c r="F7207" s="30" t="s">
        <v>3185</v>
      </c>
      <c r="G7207" s="30" t="s">
        <v>7457</v>
      </c>
      <c r="H7207" s="30" t="s">
        <v>1397</v>
      </c>
      <c r="I7207" s="30">
        <v>11070310</v>
      </c>
      <c r="J7207" s="30" t="s">
        <v>35296</v>
      </c>
      <c r="K7207" s="57">
        <v>132121444115</v>
      </c>
      <c r="L7207" s="30"/>
      <c r="M7207" s="30"/>
      <c r="N7207" s="30"/>
      <c r="O7207" s="30"/>
      <c r="P7207" s="30"/>
      <c r="Q7207" s="30" t="s">
        <v>35297</v>
      </c>
      <c r="R7207" s="30"/>
      <c r="S7207" s="30"/>
      <c r="T7207" s="30"/>
      <c r="U7207" s="30"/>
      <c r="V7207" s="30" t="s">
        <v>1444</v>
      </c>
    </row>
    <row r="7208" spans="1:22" ht="15" customHeight="1">
      <c r="A7208" s="37">
        <v>162601</v>
      </c>
      <c r="B7208" s="37" t="s">
        <v>35298</v>
      </c>
      <c r="C7208" s="37"/>
      <c r="D7208" s="37" t="s">
        <v>35298</v>
      </c>
      <c r="E7208" s="37" t="s">
        <v>34364</v>
      </c>
      <c r="F7208" s="37" t="s">
        <v>35299</v>
      </c>
      <c r="G7208" s="37" t="s">
        <v>3918</v>
      </c>
      <c r="H7208" s="37" t="s">
        <v>1373</v>
      </c>
      <c r="I7208" s="37">
        <v>68180005</v>
      </c>
      <c r="J7208" s="37" t="s">
        <v>35300</v>
      </c>
      <c r="K7208" s="58">
        <v>158273575</v>
      </c>
      <c r="L7208" s="37"/>
      <c r="M7208" s="37"/>
      <c r="N7208" s="37"/>
      <c r="O7208" s="37"/>
      <c r="P7208" s="37"/>
      <c r="Q7208" s="37" t="s">
        <v>27629</v>
      </c>
      <c r="R7208" s="37"/>
      <c r="S7208" s="37" t="s">
        <v>35301</v>
      </c>
      <c r="T7208" s="37"/>
      <c r="U7208" s="37"/>
      <c r="V7208" s="26" t="s">
        <v>202</v>
      </c>
    </row>
    <row r="7209" spans="1:22" ht="15" customHeight="1">
      <c r="A7209" s="30">
        <v>162701</v>
      </c>
      <c r="B7209" s="30" t="s">
        <v>35302</v>
      </c>
      <c r="C7209" s="30"/>
      <c r="D7209" s="30" t="s">
        <v>35302</v>
      </c>
      <c r="E7209" s="30" t="s">
        <v>35303</v>
      </c>
      <c r="F7209" s="30" t="s">
        <v>1454</v>
      </c>
      <c r="G7209" s="30" t="s">
        <v>27614</v>
      </c>
      <c r="H7209" s="30" t="s">
        <v>1373</v>
      </c>
      <c r="I7209" s="30">
        <v>68485000</v>
      </c>
      <c r="J7209" s="30" t="s">
        <v>35304</v>
      </c>
      <c r="K7209" s="57">
        <v>750441879</v>
      </c>
      <c r="L7209" s="30"/>
      <c r="M7209" s="30"/>
      <c r="N7209" s="30"/>
      <c r="O7209" s="30"/>
      <c r="P7209" s="30"/>
      <c r="Q7209" s="30"/>
      <c r="R7209" s="30"/>
      <c r="S7209" s="30" t="s">
        <v>35305</v>
      </c>
      <c r="T7209" s="30"/>
      <c r="U7209" s="30"/>
      <c r="V7209" s="30" t="s">
        <v>1444</v>
      </c>
    </row>
    <row r="7210" spans="1:22" ht="15" customHeight="1">
      <c r="A7210" s="30">
        <v>162801</v>
      </c>
      <c r="B7210" s="30" t="s">
        <v>35306</v>
      </c>
      <c r="C7210" s="30"/>
      <c r="D7210" s="30" t="s">
        <v>35306</v>
      </c>
      <c r="E7210" s="30" t="s">
        <v>35307</v>
      </c>
      <c r="F7210" s="30" t="s">
        <v>1454</v>
      </c>
      <c r="G7210" s="30" t="s">
        <v>3497</v>
      </c>
      <c r="H7210" s="30" t="s">
        <v>1377</v>
      </c>
      <c r="I7210" s="30">
        <v>55540000</v>
      </c>
      <c r="J7210" s="30" t="s">
        <v>35308</v>
      </c>
      <c r="K7210" s="57" t="s">
        <v>35309</v>
      </c>
      <c r="L7210" s="30"/>
      <c r="M7210" s="30"/>
      <c r="N7210" s="30"/>
      <c r="O7210" s="30"/>
      <c r="P7210" s="30"/>
      <c r="Q7210" s="30" t="s">
        <v>35310</v>
      </c>
      <c r="R7210" s="30"/>
      <c r="S7210" s="30" t="s">
        <v>35311</v>
      </c>
      <c r="T7210" s="30"/>
      <c r="U7210" s="30"/>
      <c r="V7210" s="30" t="s">
        <v>1444</v>
      </c>
    </row>
    <row r="7211" spans="1:22" ht="15" customHeight="1">
      <c r="A7211" s="30">
        <v>162901</v>
      </c>
      <c r="B7211" s="30" t="s">
        <v>35312</v>
      </c>
      <c r="C7211" s="30"/>
      <c r="D7211" s="30" t="s">
        <v>35312</v>
      </c>
      <c r="E7211" s="30" t="s">
        <v>35313</v>
      </c>
      <c r="F7211" s="30" t="s">
        <v>35314</v>
      </c>
      <c r="G7211" s="30" t="s">
        <v>1678</v>
      </c>
      <c r="H7211" s="30" t="s">
        <v>1393</v>
      </c>
      <c r="I7211" s="30">
        <v>88220000</v>
      </c>
      <c r="J7211" s="30" t="s">
        <v>35315</v>
      </c>
      <c r="K7211" s="57"/>
      <c r="L7211" s="30"/>
      <c r="M7211" s="30"/>
      <c r="N7211" s="30"/>
      <c r="O7211" s="30"/>
      <c r="P7211" s="30"/>
      <c r="Q7211" s="30" t="s">
        <v>35316</v>
      </c>
      <c r="R7211" s="30"/>
      <c r="S7211" s="30"/>
      <c r="T7211" s="30"/>
      <c r="U7211" s="30"/>
      <c r="V7211" s="30" t="s">
        <v>1428</v>
      </c>
    </row>
    <row r="7212" spans="1:22" ht="15" customHeight="1">
      <c r="A7212" s="30">
        <v>163001</v>
      </c>
      <c r="B7212" s="30" t="s">
        <v>35317</v>
      </c>
      <c r="C7212" s="30"/>
      <c r="D7212" s="30" t="s">
        <v>35317</v>
      </c>
      <c r="E7212" s="30" t="s">
        <v>35318</v>
      </c>
      <c r="F7212" s="30" t="s">
        <v>1454</v>
      </c>
      <c r="G7212" s="30" t="s">
        <v>4385</v>
      </c>
      <c r="H7212" s="30" t="s">
        <v>1373</v>
      </c>
      <c r="I7212" s="30">
        <v>68371159</v>
      </c>
      <c r="J7212" s="30" t="s">
        <v>35319</v>
      </c>
      <c r="K7212" s="57">
        <v>750026480</v>
      </c>
      <c r="L7212" s="30"/>
      <c r="M7212" s="30"/>
      <c r="N7212" s="30"/>
      <c r="O7212" s="30"/>
      <c r="P7212" s="30"/>
      <c r="Q7212" s="30" t="s">
        <v>35320</v>
      </c>
      <c r="R7212" s="30"/>
      <c r="S7212" s="30" t="s">
        <v>35321</v>
      </c>
      <c r="T7212" s="30"/>
      <c r="U7212" s="30"/>
      <c r="V7212" s="30" t="s">
        <v>1444</v>
      </c>
    </row>
    <row r="7213" spans="1:22" ht="15" customHeight="1">
      <c r="A7213" s="30">
        <v>163101</v>
      </c>
      <c r="B7213" s="30" t="s">
        <v>35322</v>
      </c>
      <c r="C7213" s="30"/>
      <c r="D7213" s="30" t="s">
        <v>35322</v>
      </c>
      <c r="E7213" s="30" t="s">
        <v>35323</v>
      </c>
      <c r="F7213" s="30" t="s">
        <v>35324</v>
      </c>
      <c r="G7213" s="30" t="s">
        <v>1655</v>
      </c>
      <c r="H7213" s="30" t="s">
        <v>1373</v>
      </c>
      <c r="I7213" s="30">
        <v>68500300</v>
      </c>
      <c r="J7213" s="30" t="s">
        <v>35325</v>
      </c>
      <c r="K7213" s="57">
        <v>157822362</v>
      </c>
      <c r="L7213" s="30"/>
      <c r="M7213" s="30"/>
      <c r="N7213" s="30"/>
      <c r="O7213" s="30"/>
      <c r="P7213" s="30"/>
      <c r="Q7213" s="30" t="s">
        <v>35326</v>
      </c>
      <c r="R7213" s="30"/>
      <c r="S7213" s="30" t="s">
        <v>35305</v>
      </c>
      <c r="T7213" s="30"/>
      <c r="U7213" s="30"/>
      <c r="V7213" s="30" t="s">
        <v>1444</v>
      </c>
    </row>
    <row r="7214" spans="1:22" ht="15" customHeight="1">
      <c r="A7214" s="30">
        <v>163201</v>
      </c>
      <c r="B7214" s="30" t="s">
        <v>35327</v>
      </c>
      <c r="C7214" s="30"/>
      <c r="D7214" s="30" t="s">
        <v>35327</v>
      </c>
      <c r="E7214" s="30" t="s">
        <v>35328</v>
      </c>
      <c r="F7214" s="30" t="s">
        <v>35329</v>
      </c>
      <c r="G7214" s="30" t="s">
        <v>1927</v>
      </c>
      <c r="H7214" s="30" t="s">
        <v>1391</v>
      </c>
      <c r="I7214" s="30">
        <v>95700000</v>
      </c>
      <c r="J7214" s="30" t="s">
        <v>35330</v>
      </c>
      <c r="K7214" s="57">
        <v>100199917</v>
      </c>
      <c r="L7214" s="30"/>
      <c r="M7214" s="30"/>
      <c r="N7214" s="30"/>
      <c r="O7214" s="30"/>
      <c r="P7214" s="30"/>
      <c r="Q7214" s="30" t="s">
        <v>35331</v>
      </c>
      <c r="R7214" s="30"/>
      <c r="S7214" s="30"/>
      <c r="T7214" s="30"/>
      <c r="U7214" s="30"/>
      <c r="V7214" s="30" t="s">
        <v>1444</v>
      </c>
    </row>
    <row r="7215" spans="1:22" ht="15" customHeight="1">
      <c r="A7215" s="30">
        <v>163301</v>
      </c>
      <c r="B7215" s="30" t="s">
        <v>35332</v>
      </c>
      <c r="C7215" s="30"/>
      <c r="D7215" s="30" t="s">
        <v>35332</v>
      </c>
      <c r="E7215" s="30" t="s">
        <v>10143</v>
      </c>
      <c r="F7215" s="30" t="s">
        <v>35333</v>
      </c>
      <c r="G7215" s="30" t="s">
        <v>1422</v>
      </c>
      <c r="H7215" s="30" t="s">
        <v>1397</v>
      </c>
      <c r="I7215" s="30">
        <v>3032000</v>
      </c>
      <c r="J7215" s="30" t="s">
        <v>35334</v>
      </c>
      <c r="K7215" s="57">
        <v>133713140118</v>
      </c>
      <c r="L7215" s="30"/>
      <c r="M7215" s="30"/>
      <c r="N7215" s="30"/>
      <c r="O7215" s="30"/>
      <c r="P7215" s="30"/>
      <c r="Q7215" s="30" t="s">
        <v>35335</v>
      </c>
      <c r="R7215" s="30"/>
      <c r="S7215" s="30" t="s">
        <v>35336</v>
      </c>
      <c r="T7215" s="30"/>
      <c r="U7215" s="30"/>
      <c r="V7215" s="30" t="s">
        <v>1444</v>
      </c>
    </row>
    <row r="7216" spans="1:22" ht="15" customHeight="1">
      <c r="A7216" s="30">
        <v>163501</v>
      </c>
      <c r="B7216" s="30" t="s">
        <v>35337</v>
      </c>
      <c r="C7216" s="30"/>
      <c r="D7216" s="30" t="s">
        <v>35337</v>
      </c>
      <c r="E7216" s="30" t="s">
        <v>31669</v>
      </c>
      <c r="F7216" s="30" t="s">
        <v>1454</v>
      </c>
      <c r="G7216" s="30" t="s">
        <v>16268</v>
      </c>
      <c r="H7216" s="30" t="s">
        <v>1367</v>
      </c>
      <c r="I7216" s="30">
        <v>35160004</v>
      </c>
      <c r="J7216" s="30" t="s">
        <v>35338</v>
      </c>
      <c r="K7216" s="57">
        <v>50024860042</v>
      </c>
      <c r="L7216" s="30"/>
      <c r="M7216" s="30"/>
      <c r="N7216" s="30"/>
      <c r="O7216" s="30"/>
      <c r="P7216" s="30"/>
      <c r="Q7216" s="30"/>
      <c r="R7216" s="30"/>
      <c r="S7216" s="30"/>
      <c r="T7216" s="30"/>
      <c r="U7216" s="30"/>
      <c r="V7216" s="30" t="s">
        <v>1428</v>
      </c>
    </row>
    <row r="7217" spans="1:22" ht="15" customHeight="1">
      <c r="A7217" s="30">
        <v>163601</v>
      </c>
      <c r="B7217" s="30" t="s">
        <v>35339</v>
      </c>
      <c r="C7217" s="30"/>
      <c r="D7217" s="30" t="s">
        <v>35339</v>
      </c>
      <c r="E7217" s="30" t="s">
        <v>35340</v>
      </c>
      <c r="F7217" s="30" t="s">
        <v>30610</v>
      </c>
      <c r="G7217" s="30" t="s">
        <v>35341</v>
      </c>
      <c r="H7217" s="30" t="s">
        <v>1381</v>
      </c>
      <c r="I7217" s="30">
        <v>86990000</v>
      </c>
      <c r="J7217" s="30" t="s">
        <v>35342</v>
      </c>
      <c r="K7217" s="57"/>
      <c r="L7217" s="30"/>
      <c r="M7217" s="30"/>
      <c r="N7217" s="30"/>
      <c r="O7217" s="30"/>
      <c r="P7217" s="30"/>
      <c r="Q7217" s="30" t="s">
        <v>35343</v>
      </c>
      <c r="R7217" s="30"/>
      <c r="S7217" s="30" t="s">
        <v>35344</v>
      </c>
      <c r="T7217" s="30"/>
      <c r="U7217" s="30"/>
      <c r="V7217" s="30" t="s">
        <v>1444</v>
      </c>
    </row>
    <row r="7218" spans="1:22" ht="15" customHeight="1">
      <c r="A7218" s="30">
        <v>163801</v>
      </c>
      <c r="B7218" s="30" t="s">
        <v>35345</v>
      </c>
      <c r="C7218" s="30"/>
      <c r="D7218" s="30" t="s">
        <v>35345</v>
      </c>
      <c r="E7218" s="30" t="s">
        <v>35346</v>
      </c>
      <c r="F7218" s="30" t="s">
        <v>1454</v>
      </c>
      <c r="G7218" s="30" t="s">
        <v>2054</v>
      </c>
      <c r="H7218" s="30" t="s">
        <v>1352</v>
      </c>
      <c r="I7218" s="30">
        <v>40020675</v>
      </c>
      <c r="J7218" s="30" t="s">
        <v>35347</v>
      </c>
      <c r="K7218" s="57">
        <v>234150906</v>
      </c>
      <c r="L7218" s="30"/>
      <c r="M7218" s="30"/>
      <c r="N7218" s="30"/>
      <c r="O7218" s="30"/>
      <c r="P7218" s="30"/>
      <c r="Q7218" s="30" t="s">
        <v>35348</v>
      </c>
      <c r="R7218" s="30"/>
      <c r="S7218" s="30"/>
      <c r="T7218" s="30"/>
      <c r="U7218" s="30"/>
      <c r="V7218" s="30" t="s">
        <v>1428</v>
      </c>
    </row>
    <row r="7219" spans="1:22" ht="15" customHeight="1">
      <c r="A7219" s="30">
        <v>163901</v>
      </c>
      <c r="B7219" s="30" t="s">
        <v>35349</v>
      </c>
      <c r="C7219" s="30"/>
      <c r="D7219" s="30" t="s">
        <v>35349</v>
      </c>
      <c r="E7219" s="30" t="s">
        <v>35350</v>
      </c>
      <c r="F7219" s="30" t="s">
        <v>18115</v>
      </c>
      <c r="G7219" s="30" t="s">
        <v>3867</v>
      </c>
      <c r="H7219" s="30" t="s">
        <v>1373</v>
      </c>
      <c r="I7219" s="30">
        <v>66077000</v>
      </c>
      <c r="J7219" s="30" t="s">
        <v>35351</v>
      </c>
      <c r="K7219" s="57">
        <v>159697964</v>
      </c>
      <c r="L7219" s="30"/>
      <c r="M7219" s="30"/>
      <c r="N7219" s="30"/>
      <c r="O7219" s="30"/>
      <c r="P7219" s="30"/>
      <c r="Q7219" s="30" t="s">
        <v>35352</v>
      </c>
      <c r="R7219" s="30"/>
      <c r="S7219" s="30"/>
      <c r="T7219" s="30"/>
      <c r="U7219" s="30"/>
      <c r="V7219" s="30" t="s">
        <v>1444</v>
      </c>
    </row>
    <row r="7220" spans="1:22" ht="15" customHeight="1">
      <c r="A7220" s="30">
        <v>164001</v>
      </c>
      <c r="B7220" s="30" t="s">
        <v>35353</v>
      </c>
      <c r="C7220" s="30"/>
      <c r="D7220" s="30" t="s">
        <v>35353</v>
      </c>
      <c r="E7220" s="30" t="s">
        <v>35354</v>
      </c>
      <c r="F7220" s="30" t="s">
        <v>2920</v>
      </c>
      <c r="G7220" s="30" t="s">
        <v>2360</v>
      </c>
      <c r="H7220" s="30" t="s">
        <v>1363</v>
      </c>
      <c r="I7220" s="30">
        <v>74150340</v>
      </c>
      <c r="J7220" s="30" t="s">
        <v>35355</v>
      </c>
      <c r="K7220" s="57">
        <v>202734013</v>
      </c>
      <c r="L7220" s="30"/>
      <c r="M7220" s="30"/>
      <c r="N7220" s="30"/>
      <c r="O7220" s="30"/>
      <c r="P7220" s="30"/>
      <c r="Q7220" s="30" t="s">
        <v>35356</v>
      </c>
      <c r="R7220" s="30"/>
      <c r="S7220" s="30" t="s">
        <v>35357</v>
      </c>
      <c r="T7220" s="30"/>
      <c r="U7220" s="30"/>
      <c r="V7220" s="30" t="s">
        <v>1444</v>
      </c>
    </row>
    <row r="7221" spans="1:22" ht="15" customHeight="1">
      <c r="A7221" s="37">
        <v>164201</v>
      </c>
      <c r="B7221" s="37" t="s">
        <v>35358</v>
      </c>
      <c r="C7221" s="37"/>
      <c r="D7221" s="37" t="s">
        <v>35358</v>
      </c>
      <c r="E7221" s="37" t="s">
        <v>35359</v>
      </c>
      <c r="F7221" s="37" t="s">
        <v>30941</v>
      </c>
      <c r="G7221" s="37" t="s">
        <v>4238</v>
      </c>
      <c r="H7221" s="37" t="s">
        <v>1358</v>
      </c>
      <c r="I7221" s="37">
        <v>29090100</v>
      </c>
      <c r="J7221" s="37" t="s">
        <v>35360</v>
      </c>
      <c r="K7221" s="58">
        <v>84115670</v>
      </c>
      <c r="L7221" s="37"/>
      <c r="M7221" s="37"/>
      <c r="N7221" s="37"/>
      <c r="O7221" s="37"/>
      <c r="P7221" s="37"/>
      <c r="Q7221" s="37" t="s">
        <v>35361</v>
      </c>
      <c r="R7221" s="37"/>
      <c r="S7221" s="37" t="s">
        <v>35362</v>
      </c>
      <c r="T7221" s="37"/>
      <c r="U7221" s="37"/>
      <c r="V7221" s="26" t="s">
        <v>202</v>
      </c>
    </row>
    <row r="7222" spans="1:22" ht="15" customHeight="1">
      <c r="A7222" s="30">
        <v>164301</v>
      </c>
      <c r="B7222" s="30" t="s">
        <v>35363</v>
      </c>
      <c r="C7222" s="30"/>
      <c r="D7222" s="30" t="s">
        <v>35363</v>
      </c>
      <c r="E7222" s="30" t="s">
        <v>18231</v>
      </c>
      <c r="F7222" s="30" t="s">
        <v>1454</v>
      </c>
      <c r="G7222" s="30" t="s">
        <v>5158</v>
      </c>
      <c r="H7222" s="30" t="s">
        <v>1391</v>
      </c>
      <c r="I7222" s="30">
        <v>95290000</v>
      </c>
      <c r="J7222" s="30" t="s">
        <v>35364</v>
      </c>
      <c r="K7222" s="57">
        <v>110024630</v>
      </c>
      <c r="L7222" s="30"/>
      <c r="M7222" s="30"/>
      <c r="N7222" s="30"/>
      <c r="O7222" s="30"/>
      <c r="P7222" s="30"/>
      <c r="Q7222" s="30" t="s">
        <v>35365</v>
      </c>
      <c r="R7222" s="30"/>
      <c r="S7222" s="30" t="s">
        <v>35366</v>
      </c>
      <c r="T7222" s="30"/>
      <c r="U7222" s="30"/>
      <c r="V7222" s="30" t="s">
        <v>1444</v>
      </c>
    </row>
    <row r="7223" spans="1:22" ht="15" customHeight="1">
      <c r="A7223" s="37">
        <v>164401</v>
      </c>
      <c r="B7223" s="37" t="s">
        <v>35367</v>
      </c>
      <c r="C7223" s="37"/>
      <c r="D7223" s="37" t="s">
        <v>35367</v>
      </c>
      <c r="E7223" s="37" t="s">
        <v>16824</v>
      </c>
      <c r="F7223" s="37" t="s">
        <v>1454</v>
      </c>
      <c r="G7223" s="37" t="s">
        <v>35368</v>
      </c>
      <c r="H7223" s="37" t="s">
        <v>1391</v>
      </c>
      <c r="I7223" s="37">
        <v>98590000</v>
      </c>
      <c r="J7223" s="37" t="s">
        <v>35369</v>
      </c>
      <c r="K7223" s="58">
        <v>1150040286</v>
      </c>
      <c r="L7223" s="37"/>
      <c r="M7223" s="37"/>
      <c r="N7223" s="37"/>
      <c r="O7223" s="37"/>
      <c r="P7223" s="37"/>
      <c r="Q7223" s="37" t="s">
        <v>35370</v>
      </c>
      <c r="R7223" s="37"/>
      <c r="S7223" s="37" t="s">
        <v>35371</v>
      </c>
      <c r="T7223" s="37"/>
      <c r="U7223" s="37"/>
      <c r="V7223" s="26" t="s">
        <v>202</v>
      </c>
    </row>
    <row r="7224" spans="1:22" ht="15" customHeight="1">
      <c r="A7224" s="37">
        <v>164501</v>
      </c>
      <c r="B7224" s="37" t="s">
        <v>35372</v>
      </c>
      <c r="C7224" s="37"/>
      <c r="D7224" s="37" t="s">
        <v>35372</v>
      </c>
      <c r="E7224" s="37" t="s">
        <v>35373</v>
      </c>
      <c r="F7224" s="37" t="s">
        <v>8668</v>
      </c>
      <c r="G7224" s="37" t="s">
        <v>1629</v>
      </c>
      <c r="H7224" s="37" t="s">
        <v>1391</v>
      </c>
      <c r="I7224" s="37">
        <v>91170070</v>
      </c>
      <c r="J7224" s="37" t="s">
        <v>35374</v>
      </c>
      <c r="K7224" s="58">
        <v>963132814</v>
      </c>
      <c r="L7224" s="37"/>
      <c r="M7224" s="37"/>
      <c r="N7224" s="37"/>
      <c r="O7224" s="37"/>
      <c r="P7224" s="37"/>
      <c r="Q7224" s="37" t="s">
        <v>35375</v>
      </c>
      <c r="R7224" s="37"/>
      <c r="S7224" s="37" t="s">
        <v>35376</v>
      </c>
      <c r="T7224" s="37"/>
      <c r="U7224" s="37"/>
      <c r="V7224" s="26" t="s">
        <v>202</v>
      </c>
    </row>
    <row r="7225" spans="1:22" ht="15" customHeight="1">
      <c r="A7225" s="37">
        <v>164601</v>
      </c>
      <c r="B7225" s="37" t="s">
        <v>35377</v>
      </c>
      <c r="C7225" s="37"/>
      <c r="D7225" s="37" t="s">
        <v>35377</v>
      </c>
      <c r="E7225" s="37" t="s">
        <v>35378</v>
      </c>
      <c r="F7225" s="37" t="s">
        <v>1454</v>
      </c>
      <c r="G7225" s="37" t="s">
        <v>13251</v>
      </c>
      <c r="H7225" s="37" t="s">
        <v>1391</v>
      </c>
      <c r="I7225" s="37">
        <v>96170000</v>
      </c>
      <c r="J7225" s="37" t="s">
        <v>35379</v>
      </c>
      <c r="K7225" s="58">
        <v>1250092628</v>
      </c>
      <c r="L7225" s="37"/>
      <c r="M7225" s="37"/>
      <c r="N7225" s="37"/>
      <c r="O7225" s="37"/>
      <c r="P7225" s="37"/>
      <c r="Q7225" s="37" t="s">
        <v>35380</v>
      </c>
      <c r="R7225" s="37"/>
      <c r="S7225" s="37" t="s">
        <v>35381</v>
      </c>
      <c r="T7225" s="37"/>
      <c r="U7225" s="37"/>
      <c r="V7225" s="26" t="s">
        <v>202</v>
      </c>
    </row>
    <row r="7226" spans="1:22" ht="15" customHeight="1">
      <c r="A7226" s="30">
        <v>164701</v>
      </c>
      <c r="B7226" s="30" t="s">
        <v>35382</v>
      </c>
      <c r="C7226" s="30"/>
      <c r="D7226" s="30" t="s">
        <v>35382</v>
      </c>
      <c r="E7226" s="30" t="s">
        <v>35383</v>
      </c>
      <c r="F7226" s="30" t="s">
        <v>35384</v>
      </c>
      <c r="G7226" s="30" t="s">
        <v>4355</v>
      </c>
      <c r="H7226" s="30" t="s">
        <v>1391</v>
      </c>
      <c r="I7226" s="30">
        <v>95095260</v>
      </c>
      <c r="J7226" s="30" t="s">
        <v>35385</v>
      </c>
      <c r="K7226" s="57">
        <v>8005293630</v>
      </c>
      <c r="L7226" s="30"/>
      <c r="M7226" s="30"/>
      <c r="N7226" s="30"/>
      <c r="O7226" s="30"/>
      <c r="P7226" s="30"/>
      <c r="Q7226" s="30" t="s">
        <v>35386</v>
      </c>
      <c r="R7226" s="30"/>
      <c r="S7226" s="30" t="s">
        <v>35387</v>
      </c>
      <c r="T7226" s="30"/>
      <c r="U7226" s="30"/>
      <c r="V7226" s="30" t="s">
        <v>1444</v>
      </c>
    </row>
    <row r="7227" spans="1:22" ht="15" customHeight="1">
      <c r="A7227" s="30">
        <v>164801</v>
      </c>
      <c r="B7227" s="30" t="s">
        <v>35388</v>
      </c>
      <c r="C7227" s="30"/>
      <c r="D7227" s="30" t="s">
        <v>35388</v>
      </c>
      <c r="E7227" s="30" t="s">
        <v>27765</v>
      </c>
      <c r="F7227" s="30" t="s">
        <v>34405</v>
      </c>
      <c r="G7227" s="30" t="s">
        <v>1629</v>
      </c>
      <c r="H7227" s="30" t="s">
        <v>1391</v>
      </c>
      <c r="I7227" s="30">
        <v>90020180</v>
      </c>
      <c r="J7227" s="30" t="s">
        <v>35389</v>
      </c>
      <c r="K7227" s="57">
        <v>963963759</v>
      </c>
      <c r="L7227" s="30"/>
      <c r="M7227" s="30"/>
      <c r="N7227" s="30"/>
      <c r="O7227" s="30"/>
      <c r="P7227" s="30"/>
      <c r="Q7227" s="30" t="s">
        <v>35390</v>
      </c>
      <c r="R7227" s="30"/>
      <c r="S7227" s="30" t="s">
        <v>35391</v>
      </c>
      <c r="T7227" s="30"/>
      <c r="U7227" s="30"/>
      <c r="V7227" s="30" t="s">
        <v>1444</v>
      </c>
    </row>
    <row r="7228" spans="1:22" ht="15" customHeight="1">
      <c r="A7228" s="37">
        <v>164901</v>
      </c>
      <c r="B7228" s="37" t="s">
        <v>35392</v>
      </c>
      <c r="C7228" s="37"/>
      <c r="D7228" s="37" t="s">
        <v>35392</v>
      </c>
      <c r="E7228" s="37" t="s">
        <v>35393</v>
      </c>
      <c r="F7228" s="37" t="s">
        <v>35394</v>
      </c>
      <c r="G7228" s="37"/>
      <c r="H7228" s="37" t="s">
        <v>1360</v>
      </c>
      <c r="I7228" s="37">
        <v>99999999</v>
      </c>
      <c r="J7228" s="37"/>
      <c r="K7228" s="58"/>
      <c r="L7228" s="37"/>
      <c r="M7228" s="37"/>
      <c r="N7228" s="37"/>
      <c r="O7228" s="37"/>
      <c r="P7228" s="37"/>
      <c r="Q7228" s="37"/>
      <c r="R7228" s="37"/>
      <c r="S7228" s="37"/>
      <c r="T7228" s="37"/>
      <c r="U7228" s="37"/>
      <c r="V7228" s="26" t="s">
        <v>202</v>
      </c>
    </row>
    <row r="7229" spans="1:22" ht="15" customHeight="1">
      <c r="A7229" s="30">
        <v>165001</v>
      </c>
      <c r="B7229" s="30" t="s">
        <v>35395</v>
      </c>
      <c r="C7229" s="30"/>
      <c r="D7229" s="30" t="s">
        <v>35395</v>
      </c>
      <c r="E7229" s="30" t="s">
        <v>35396</v>
      </c>
      <c r="F7229" s="30" t="s">
        <v>31870</v>
      </c>
      <c r="G7229" s="30" t="s">
        <v>3831</v>
      </c>
      <c r="H7229" s="30" t="s">
        <v>1391</v>
      </c>
      <c r="I7229" s="30">
        <v>93052270</v>
      </c>
      <c r="J7229" s="30" t="s">
        <v>35397</v>
      </c>
      <c r="K7229" s="57">
        <v>1240352511</v>
      </c>
      <c r="L7229" s="30"/>
      <c r="M7229" s="30"/>
      <c r="N7229" s="30"/>
      <c r="O7229" s="30"/>
      <c r="P7229" s="30"/>
      <c r="Q7229" s="30" t="s">
        <v>35398</v>
      </c>
      <c r="R7229" s="30"/>
      <c r="S7229" s="30" t="s">
        <v>31873</v>
      </c>
      <c r="T7229" s="30"/>
      <c r="U7229" s="30"/>
      <c r="V7229" s="30" t="s">
        <v>1444</v>
      </c>
    </row>
    <row r="7230" spans="1:22" ht="15" customHeight="1">
      <c r="A7230" s="30">
        <v>165101</v>
      </c>
      <c r="B7230" s="30" t="s">
        <v>35399</v>
      </c>
      <c r="C7230" s="30"/>
      <c r="D7230" s="30" t="s">
        <v>35399</v>
      </c>
      <c r="E7230" s="30" t="s">
        <v>35400</v>
      </c>
      <c r="F7230" s="30" t="s">
        <v>35401</v>
      </c>
      <c r="G7230" s="30" t="s">
        <v>2519</v>
      </c>
      <c r="H7230" s="30" t="s">
        <v>1391</v>
      </c>
      <c r="I7230" s="30">
        <v>99050073</v>
      </c>
      <c r="J7230" s="30" t="s">
        <v>35402</v>
      </c>
      <c r="K7230" s="57">
        <v>910427127</v>
      </c>
      <c r="L7230" s="30"/>
      <c r="M7230" s="30"/>
      <c r="N7230" s="30"/>
      <c r="O7230" s="30"/>
      <c r="P7230" s="30"/>
      <c r="Q7230" s="30" t="s">
        <v>35403</v>
      </c>
      <c r="R7230" s="30"/>
      <c r="S7230" s="30" t="s">
        <v>35404</v>
      </c>
      <c r="T7230" s="30"/>
      <c r="U7230" s="30"/>
      <c r="V7230" s="30" t="s">
        <v>1428</v>
      </c>
    </row>
    <row r="7231" spans="1:22" ht="15" customHeight="1">
      <c r="A7231" s="30">
        <v>165201</v>
      </c>
      <c r="B7231" s="30" t="s">
        <v>35405</v>
      </c>
      <c r="C7231" s="30"/>
      <c r="D7231" s="30" t="s">
        <v>35405</v>
      </c>
      <c r="E7231" s="30" t="s">
        <v>18510</v>
      </c>
      <c r="F7231" s="30" t="s">
        <v>1454</v>
      </c>
      <c r="G7231" s="30" t="s">
        <v>1769</v>
      </c>
      <c r="H7231" s="30" t="s">
        <v>1381</v>
      </c>
      <c r="I7231" s="30">
        <v>83005400</v>
      </c>
      <c r="J7231" s="30" t="s">
        <v>35406</v>
      </c>
      <c r="K7231" s="57">
        <v>9054987703</v>
      </c>
      <c r="L7231" s="30"/>
      <c r="M7231" s="30"/>
      <c r="N7231" s="30"/>
      <c r="O7231" s="30"/>
      <c r="P7231" s="30"/>
      <c r="Q7231" s="30" t="s">
        <v>35407</v>
      </c>
      <c r="R7231" s="30"/>
      <c r="S7231" s="30" t="s">
        <v>35408</v>
      </c>
      <c r="T7231" s="30"/>
      <c r="U7231" s="30"/>
      <c r="V7231" s="30" t="s">
        <v>1444</v>
      </c>
    </row>
    <row r="7232" spans="1:22" ht="15" customHeight="1">
      <c r="A7232" s="30">
        <v>165301</v>
      </c>
      <c r="B7232" s="30" t="s">
        <v>35409</v>
      </c>
      <c r="C7232" s="30"/>
      <c r="D7232" s="30" t="s">
        <v>35409</v>
      </c>
      <c r="E7232" s="30" t="s">
        <v>35410</v>
      </c>
      <c r="F7232" s="30" t="s">
        <v>1454</v>
      </c>
      <c r="G7232" s="30" t="s">
        <v>1564</v>
      </c>
      <c r="H7232" s="30" t="s">
        <v>1397</v>
      </c>
      <c r="I7232" s="30">
        <v>13015210</v>
      </c>
      <c r="J7232" s="30" t="s">
        <v>35411</v>
      </c>
      <c r="K7232" s="57">
        <v>122321237115</v>
      </c>
      <c r="L7232" s="30"/>
      <c r="M7232" s="30"/>
      <c r="N7232" s="30"/>
      <c r="O7232" s="30"/>
      <c r="P7232" s="30"/>
      <c r="Q7232" s="30" t="s">
        <v>35412</v>
      </c>
      <c r="R7232" s="30"/>
      <c r="S7232" s="30" t="s">
        <v>35413</v>
      </c>
      <c r="T7232" s="30"/>
      <c r="U7232" s="30"/>
      <c r="V7232" s="30" t="s">
        <v>1444</v>
      </c>
    </row>
    <row r="7233" spans="1:22" ht="15" customHeight="1">
      <c r="A7233" s="37">
        <v>165401</v>
      </c>
      <c r="B7233" s="37" t="s">
        <v>35414</v>
      </c>
      <c r="C7233" s="37"/>
      <c r="D7233" s="37" t="s">
        <v>35414</v>
      </c>
      <c r="E7233" s="37" t="s">
        <v>1349</v>
      </c>
      <c r="F7233" s="37" t="s">
        <v>35415</v>
      </c>
      <c r="G7233" s="37" t="s">
        <v>4344</v>
      </c>
      <c r="H7233" s="37" t="s">
        <v>1397</v>
      </c>
      <c r="I7233" s="37">
        <v>6454070</v>
      </c>
      <c r="J7233" s="37" t="s">
        <v>35416</v>
      </c>
      <c r="K7233" s="58">
        <v>206632701110</v>
      </c>
      <c r="L7233" s="37"/>
      <c r="M7233" s="37"/>
      <c r="N7233" s="37"/>
      <c r="O7233" s="37"/>
      <c r="P7233" s="37"/>
      <c r="Q7233" s="37" t="s">
        <v>35417</v>
      </c>
      <c r="R7233" s="37"/>
      <c r="S7233" s="37" t="s">
        <v>35418</v>
      </c>
      <c r="T7233" s="37"/>
      <c r="U7233" s="37"/>
      <c r="V7233" s="26" t="s">
        <v>202</v>
      </c>
    </row>
    <row r="7234" spans="1:22" ht="15" customHeight="1">
      <c r="A7234" s="30">
        <v>165601</v>
      </c>
      <c r="B7234" s="30" t="s">
        <v>35419</v>
      </c>
      <c r="C7234" s="30"/>
      <c r="D7234" s="30" t="s">
        <v>35419</v>
      </c>
      <c r="E7234" s="30" t="s">
        <v>35420</v>
      </c>
      <c r="F7234" s="30" t="s">
        <v>15730</v>
      </c>
      <c r="G7234" s="30" t="s">
        <v>1896</v>
      </c>
      <c r="H7234" s="30" t="s">
        <v>1397</v>
      </c>
      <c r="I7234" s="30">
        <v>9895003</v>
      </c>
      <c r="J7234" s="30" t="s">
        <v>35421</v>
      </c>
      <c r="K7234" s="57">
        <v>799406613111</v>
      </c>
      <c r="L7234" s="30"/>
      <c r="M7234" s="30"/>
      <c r="N7234" s="30"/>
      <c r="O7234" s="30"/>
      <c r="P7234" s="30"/>
      <c r="Q7234" s="30" t="s">
        <v>35422</v>
      </c>
      <c r="R7234" s="30"/>
      <c r="S7234" s="30" t="s">
        <v>35423</v>
      </c>
      <c r="T7234" s="30"/>
      <c r="U7234" s="30"/>
      <c r="V7234" s="30" t="s">
        <v>1444</v>
      </c>
    </row>
    <row r="7235" spans="1:22" ht="15" customHeight="1">
      <c r="A7235" s="30">
        <v>165701</v>
      </c>
      <c r="B7235" s="30" t="s">
        <v>35424</v>
      </c>
      <c r="C7235" s="30"/>
      <c r="D7235" s="30" t="s">
        <v>35424</v>
      </c>
      <c r="E7235" s="30" t="s">
        <v>32136</v>
      </c>
      <c r="F7235" s="30" t="s">
        <v>32137</v>
      </c>
      <c r="G7235" s="30" t="s">
        <v>1422</v>
      </c>
      <c r="H7235" s="30" t="s">
        <v>1397</v>
      </c>
      <c r="I7235" s="30">
        <v>5314010</v>
      </c>
      <c r="J7235" s="30" t="s">
        <v>35425</v>
      </c>
      <c r="K7235" s="57">
        <v>129147108110</v>
      </c>
      <c r="L7235" s="30"/>
      <c r="M7235" s="30"/>
      <c r="N7235" s="30"/>
      <c r="O7235" s="30"/>
      <c r="P7235" s="30"/>
      <c r="Q7235" s="30" t="s">
        <v>35426</v>
      </c>
      <c r="R7235" s="30"/>
      <c r="S7235" s="30" t="s">
        <v>35427</v>
      </c>
      <c r="T7235" s="30"/>
      <c r="U7235" s="30"/>
      <c r="V7235" s="30" t="s">
        <v>1444</v>
      </c>
    </row>
    <row r="7236" spans="1:22" ht="15" customHeight="1">
      <c r="A7236" s="30">
        <v>166001</v>
      </c>
      <c r="B7236" s="30" t="s">
        <v>35428</v>
      </c>
      <c r="C7236" s="30"/>
      <c r="D7236" s="30" t="s">
        <v>35428</v>
      </c>
      <c r="E7236" s="30" t="s">
        <v>35429</v>
      </c>
      <c r="F7236" s="30" t="s">
        <v>1454</v>
      </c>
      <c r="G7236" s="30" t="s">
        <v>5097</v>
      </c>
      <c r="H7236" s="30" t="s">
        <v>1397</v>
      </c>
      <c r="I7236" s="30">
        <v>12210200</v>
      </c>
      <c r="J7236" s="30" t="s">
        <v>35430</v>
      </c>
      <c r="K7236" s="57">
        <v>154393952111</v>
      </c>
      <c r="L7236" s="30"/>
      <c r="M7236" s="30"/>
      <c r="N7236" s="30"/>
      <c r="O7236" s="30"/>
      <c r="P7236" s="30"/>
      <c r="Q7236" s="30" t="s">
        <v>35431</v>
      </c>
      <c r="R7236" s="30"/>
      <c r="S7236" s="30" t="s">
        <v>35432</v>
      </c>
      <c r="T7236" s="30"/>
      <c r="U7236" s="30"/>
      <c r="V7236" s="30" t="s">
        <v>1444</v>
      </c>
    </row>
    <row r="7237" spans="1:22" ht="15" customHeight="1">
      <c r="A7237" s="30">
        <v>166101</v>
      </c>
      <c r="B7237" s="30" t="s">
        <v>35433</v>
      </c>
      <c r="C7237" s="30"/>
      <c r="D7237" s="30" t="s">
        <v>35433</v>
      </c>
      <c r="E7237" s="30" t="s">
        <v>1398</v>
      </c>
      <c r="F7237" s="30" t="s">
        <v>35434</v>
      </c>
      <c r="G7237" s="30" t="s">
        <v>5850</v>
      </c>
      <c r="H7237" s="30" t="s">
        <v>1363</v>
      </c>
      <c r="I7237" s="30">
        <v>74914550</v>
      </c>
      <c r="J7237" s="30" t="s">
        <v>35435</v>
      </c>
      <c r="K7237" s="57">
        <v>106965921</v>
      </c>
      <c r="L7237" s="30"/>
      <c r="M7237" s="30"/>
      <c r="N7237" s="30"/>
      <c r="O7237" s="30"/>
      <c r="P7237" s="30"/>
      <c r="Q7237" s="30" t="s">
        <v>35436</v>
      </c>
      <c r="R7237" s="30"/>
      <c r="S7237" s="30" t="s">
        <v>35357</v>
      </c>
      <c r="T7237" s="30"/>
      <c r="U7237" s="30"/>
      <c r="V7237" s="30" t="s">
        <v>1444</v>
      </c>
    </row>
    <row r="7238" spans="1:22" ht="15" customHeight="1">
      <c r="A7238" s="30">
        <v>166201</v>
      </c>
      <c r="B7238" s="30" t="s">
        <v>35437</v>
      </c>
      <c r="C7238" s="30"/>
      <c r="D7238" s="30" t="s">
        <v>35437</v>
      </c>
      <c r="E7238" s="30" t="s">
        <v>1382</v>
      </c>
      <c r="F7238" s="30" t="s">
        <v>1454</v>
      </c>
      <c r="G7238" s="30" t="s">
        <v>6492</v>
      </c>
      <c r="H7238" s="30" t="s">
        <v>1391</v>
      </c>
      <c r="I7238" s="30">
        <v>99700294</v>
      </c>
      <c r="J7238" s="30" t="s">
        <v>35438</v>
      </c>
      <c r="K7238" s="57">
        <v>390207616</v>
      </c>
      <c r="L7238" s="30"/>
      <c r="M7238" s="30"/>
      <c r="N7238" s="30"/>
      <c r="O7238" s="30"/>
      <c r="P7238" s="30"/>
      <c r="Q7238" s="30" t="s">
        <v>35439</v>
      </c>
      <c r="R7238" s="30"/>
      <c r="S7238" s="30" t="s">
        <v>35440</v>
      </c>
      <c r="T7238" s="30"/>
      <c r="U7238" s="30"/>
      <c r="V7238" s="30" t="s">
        <v>1444</v>
      </c>
    </row>
    <row r="7239" spans="1:22" ht="15" customHeight="1">
      <c r="A7239" s="30">
        <v>166401</v>
      </c>
      <c r="B7239" s="30" t="s">
        <v>35441</v>
      </c>
      <c r="C7239" s="30"/>
      <c r="D7239" s="30" t="s">
        <v>35441</v>
      </c>
      <c r="E7239" s="30" t="s">
        <v>35442</v>
      </c>
      <c r="F7239" s="30" t="s">
        <v>1454</v>
      </c>
      <c r="G7239" s="30" t="s">
        <v>5062</v>
      </c>
      <c r="H7239" s="30" t="s">
        <v>1391</v>
      </c>
      <c r="I7239" s="30">
        <v>56020480</v>
      </c>
      <c r="J7239" s="30" t="s">
        <v>35443</v>
      </c>
      <c r="K7239" s="57">
        <v>930338227</v>
      </c>
      <c r="L7239" s="30"/>
      <c r="M7239" s="30"/>
      <c r="N7239" s="30"/>
      <c r="O7239" s="30"/>
      <c r="P7239" s="30"/>
      <c r="Q7239" s="30" t="s">
        <v>35444</v>
      </c>
      <c r="R7239" s="30"/>
      <c r="S7239" s="30" t="s">
        <v>35445</v>
      </c>
      <c r="T7239" s="30"/>
      <c r="U7239" s="30"/>
      <c r="V7239" s="30" t="s">
        <v>1428</v>
      </c>
    </row>
    <row r="7240" spans="1:22" ht="15" customHeight="1">
      <c r="A7240" s="30">
        <v>166501</v>
      </c>
      <c r="B7240" s="30" t="s">
        <v>35446</v>
      </c>
      <c r="C7240" s="30"/>
      <c r="D7240" s="30" t="s">
        <v>35446</v>
      </c>
      <c r="E7240" s="30" t="s">
        <v>35447</v>
      </c>
      <c r="F7240" s="30" t="s">
        <v>35448</v>
      </c>
      <c r="G7240" s="30" t="s">
        <v>2728</v>
      </c>
      <c r="H7240" s="30" t="s">
        <v>1348</v>
      </c>
      <c r="I7240" s="30">
        <v>69058140</v>
      </c>
      <c r="J7240" s="30" t="s">
        <v>35449</v>
      </c>
      <c r="K7240" s="57"/>
      <c r="L7240" s="30"/>
      <c r="M7240" s="30"/>
      <c r="N7240" s="30"/>
      <c r="O7240" s="30"/>
      <c r="P7240" s="30"/>
      <c r="Q7240" s="30" t="s">
        <v>35450</v>
      </c>
      <c r="R7240" s="30"/>
      <c r="S7240" s="30" t="s">
        <v>35451</v>
      </c>
      <c r="T7240" s="30"/>
      <c r="U7240" s="30"/>
      <c r="V7240" s="30" t="s">
        <v>1428</v>
      </c>
    </row>
    <row r="7241" spans="1:22" ht="15" customHeight="1">
      <c r="A7241" s="30">
        <v>166601</v>
      </c>
      <c r="B7241" s="30" t="s">
        <v>35452</v>
      </c>
      <c r="C7241" s="30"/>
      <c r="D7241" s="30" t="s">
        <v>35452</v>
      </c>
      <c r="E7241" s="30" t="s">
        <v>35453</v>
      </c>
      <c r="F7241" s="30" t="s">
        <v>35454</v>
      </c>
      <c r="G7241" s="30"/>
      <c r="H7241" s="30" t="s">
        <v>1360</v>
      </c>
      <c r="I7241" s="30">
        <v>99999999</v>
      </c>
      <c r="J7241" s="30" t="s">
        <v>35455</v>
      </c>
      <c r="K7241" s="57"/>
      <c r="L7241" s="30"/>
      <c r="M7241" s="30"/>
      <c r="N7241" s="30"/>
      <c r="O7241" s="30"/>
      <c r="P7241" s="30"/>
      <c r="Q7241" s="30"/>
      <c r="R7241" s="30"/>
      <c r="S7241" s="30"/>
      <c r="T7241" s="30"/>
      <c r="U7241" s="30"/>
      <c r="V7241" s="30" t="s">
        <v>1444</v>
      </c>
    </row>
    <row r="7242" spans="1:22" ht="15" customHeight="1">
      <c r="A7242" s="30">
        <v>166701</v>
      </c>
      <c r="B7242" s="30" t="s">
        <v>35456</v>
      </c>
      <c r="C7242" s="30"/>
      <c r="D7242" s="30" t="s">
        <v>35456</v>
      </c>
      <c r="E7242" s="30" t="s">
        <v>34428</v>
      </c>
      <c r="F7242" s="30" t="s">
        <v>10597</v>
      </c>
      <c r="G7242" s="30" t="s">
        <v>6805</v>
      </c>
      <c r="H7242" s="30" t="s">
        <v>1381</v>
      </c>
      <c r="I7242" s="30">
        <v>83823020</v>
      </c>
      <c r="J7242" s="30" t="s">
        <v>35457</v>
      </c>
      <c r="K7242" s="57">
        <v>9101688272</v>
      </c>
      <c r="L7242" s="30"/>
      <c r="M7242" s="30"/>
      <c r="N7242" s="30"/>
      <c r="O7242" s="30"/>
      <c r="P7242" s="30"/>
      <c r="Q7242" s="30" t="s">
        <v>35458</v>
      </c>
      <c r="R7242" s="30"/>
      <c r="S7242" s="30" t="s">
        <v>35459</v>
      </c>
      <c r="T7242" s="30"/>
      <c r="U7242" s="30"/>
      <c r="V7242" s="30" t="s">
        <v>1444</v>
      </c>
    </row>
    <row r="7243" spans="1:22" ht="15" customHeight="1">
      <c r="A7243" s="30">
        <v>166801</v>
      </c>
      <c r="B7243" s="30" t="s">
        <v>35460</v>
      </c>
      <c r="C7243" s="30"/>
      <c r="D7243" s="30" t="s">
        <v>35460</v>
      </c>
      <c r="E7243" s="30" t="s">
        <v>34404</v>
      </c>
      <c r="F7243" s="30" t="s">
        <v>35461</v>
      </c>
      <c r="G7243" s="30" t="s">
        <v>1776</v>
      </c>
      <c r="H7243" s="30" t="s">
        <v>1381</v>
      </c>
      <c r="I7243" s="30">
        <v>81650000</v>
      </c>
      <c r="J7243" s="30" t="s">
        <v>35462</v>
      </c>
      <c r="K7243" s="57">
        <v>9021468816</v>
      </c>
      <c r="L7243" s="30"/>
      <c r="M7243" s="30"/>
      <c r="N7243" s="30"/>
      <c r="O7243" s="30"/>
      <c r="P7243" s="30"/>
      <c r="Q7243" s="30" t="s">
        <v>12541</v>
      </c>
      <c r="R7243" s="30"/>
      <c r="S7243" s="30" t="s">
        <v>35459</v>
      </c>
      <c r="T7243" s="30"/>
      <c r="U7243" s="30"/>
      <c r="V7243" s="30" t="s">
        <v>1428</v>
      </c>
    </row>
    <row r="7244" spans="1:22" ht="15" customHeight="1">
      <c r="A7244" s="30">
        <v>166901</v>
      </c>
      <c r="B7244" s="30" t="s">
        <v>35463</v>
      </c>
      <c r="C7244" s="30"/>
      <c r="D7244" s="30" t="s">
        <v>35463</v>
      </c>
      <c r="E7244" s="30" t="s">
        <v>35464</v>
      </c>
      <c r="F7244" s="30" t="s">
        <v>35465</v>
      </c>
      <c r="G7244" s="30" t="s">
        <v>1776</v>
      </c>
      <c r="H7244" s="30" t="s">
        <v>1381</v>
      </c>
      <c r="I7244" s="30">
        <v>80040345</v>
      </c>
      <c r="J7244" s="30" t="s">
        <v>35466</v>
      </c>
      <c r="K7244" s="57">
        <v>9112898309</v>
      </c>
      <c r="L7244" s="30"/>
      <c r="M7244" s="30"/>
      <c r="N7244" s="30"/>
      <c r="O7244" s="30"/>
      <c r="P7244" s="30"/>
      <c r="Q7244" s="30" t="s">
        <v>35467</v>
      </c>
      <c r="R7244" s="30"/>
      <c r="S7244" s="30" t="s">
        <v>35468</v>
      </c>
      <c r="T7244" s="30"/>
      <c r="U7244" s="30"/>
      <c r="V7244" s="30" t="s">
        <v>1444</v>
      </c>
    </row>
    <row r="7245" spans="1:22" ht="15" customHeight="1">
      <c r="A7245" s="30">
        <v>167001</v>
      </c>
      <c r="B7245" s="30" t="s">
        <v>35469</v>
      </c>
      <c r="C7245" s="30"/>
      <c r="D7245" s="30" t="s">
        <v>35469</v>
      </c>
      <c r="E7245" s="30" t="s">
        <v>16763</v>
      </c>
      <c r="F7245" s="30" t="s">
        <v>30610</v>
      </c>
      <c r="G7245" s="30" t="s">
        <v>4336</v>
      </c>
      <c r="H7245" s="30" t="s">
        <v>1373</v>
      </c>
      <c r="I7245" s="30">
        <v>68445000</v>
      </c>
      <c r="J7245" s="30" t="s">
        <v>35470</v>
      </c>
      <c r="K7245" s="57">
        <v>159188547</v>
      </c>
      <c r="L7245" s="30"/>
      <c r="M7245" s="30"/>
      <c r="N7245" s="30"/>
      <c r="O7245" s="30"/>
      <c r="P7245" s="30"/>
      <c r="Q7245" s="30" t="s">
        <v>35471</v>
      </c>
      <c r="R7245" s="30"/>
      <c r="S7245" s="30" t="s">
        <v>35472</v>
      </c>
      <c r="T7245" s="30"/>
      <c r="U7245" s="30"/>
      <c r="V7245" s="30" t="s">
        <v>1428</v>
      </c>
    </row>
    <row r="7246" spans="1:22" ht="15" customHeight="1">
      <c r="A7246" s="30">
        <v>167101</v>
      </c>
      <c r="B7246" s="30" t="s">
        <v>35473</v>
      </c>
      <c r="C7246" s="30"/>
      <c r="D7246" s="30" t="s">
        <v>35473</v>
      </c>
      <c r="E7246" s="30" t="s">
        <v>35474</v>
      </c>
      <c r="F7246" s="30" t="s">
        <v>8606</v>
      </c>
      <c r="G7246" s="30" t="s">
        <v>8773</v>
      </c>
      <c r="H7246" s="30" t="s">
        <v>1373</v>
      </c>
      <c r="I7246" s="30">
        <v>68780000</v>
      </c>
      <c r="J7246" s="30" t="s">
        <v>35475</v>
      </c>
      <c r="K7246" s="57">
        <v>156513021</v>
      </c>
      <c r="L7246" s="30"/>
      <c r="M7246" s="30"/>
      <c r="N7246" s="30"/>
      <c r="O7246" s="30"/>
      <c r="P7246" s="30"/>
      <c r="Q7246" s="30" t="s">
        <v>35476</v>
      </c>
      <c r="R7246" s="30"/>
      <c r="S7246" s="30"/>
      <c r="T7246" s="30"/>
      <c r="U7246" s="30"/>
      <c r="V7246" s="30" t="s">
        <v>1428</v>
      </c>
    </row>
    <row r="7247" spans="1:22" ht="15" customHeight="1">
      <c r="A7247" s="30">
        <v>167201</v>
      </c>
      <c r="B7247" s="30" t="s">
        <v>35477</v>
      </c>
      <c r="C7247" s="30"/>
      <c r="D7247" s="30" t="s">
        <v>35477</v>
      </c>
      <c r="E7247" s="30" t="s">
        <v>17228</v>
      </c>
      <c r="F7247" s="30" t="s">
        <v>35478</v>
      </c>
      <c r="G7247" s="30" t="s">
        <v>3383</v>
      </c>
      <c r="H7247" s="30" t="s">
        <v>1383</v>
      </c>
      <c r="I7247" s="30">
        <v>24220420</v>
      </c>
      <c r="J7247" s="30" t="s">
        <v>35479</v>
      </c>
      <c r="K7247" s="57">
        <v>14693076</v>
      </c>
      <c r="L7247" s="30"/>
      <c r="M7247" s="30"/>
      <c r="N7247" s="30"/>
      <c r="O7247" s="30"/>
      <c r="P7247" s="30"/>
      <c r="Q7247" s="30" t="s">
        <v>23383</v>
      </c>
      <c r="R7247" s="30"/>
      <c r="S7247" s="30"/>
      <c r="T7247" s="30"/>
      <c r="U7247" s="30"/>
      <c r="V7247" s="30" t="s">
        <v>1428</v>
      </c>
    </row>
    <row r="7248" spans="1:22" ht="15" customHeight="1">
      <c r="A7248" s="30">
        <v>167301</v>
      </c>
      <c r="B7248" s="30" t="s">
        <v>35480</v>
      </c>
      <c r="C7248" s="30"/>
      <c r="D7248" s="30" t="s">
        <v>35480</v>
      </c>
      <c r="E7248" s="30" t="s">
        <v>21127</v>
      </c>
      <c r="F7248" s="30" t="s">
        <v>1454</v>
      </c>
      <c r="G7248" s="30" t="s">
        <v>1492</v>
      </c>
      <c r="H7248" s="30" t="s">
        <v>1354</v>
      </c>
      <c r="I7248" s="30">
        <v>60025060</v>
      </c>
      <c r="J7248" s="30" t="s">
        <v>35481</v>
      </c>
      <c r="K7248" s="57">
        <v>71543406</v>
      </c>
      <c r="L7248" s="30"/>
      <c r="M7248" s="30"/>
      <c r="N7248" s="30"/>
      <c r="O7248" s="30"/>
      <c r="P7248" s="30"/>
      <c r="Q7248" s="30" t="s">
        <v>35482</v>
      </c>
      <c r="R7248" s="30"/>
      <c r="S7248" s="30"/>
      <c r="T7248" s="30"/>
      <c r="U7248" s="30"/>
      <c r="V7248" s="30" t="s">
        <v>1444</v>
      </c>
    </row>
    <row r="7249" spans="1:22" ht="15" customHeight="1">
      <c r="A7249" s="30">
        <v>167401</v>
      </c>
      <c r="B7249" s="30" t="s">
        <v>35483</v>
      </c>
      <c r="C7249" s="30"/>
      <c r="D7249" s="30" t="s">
        <v>35483</v>
      </c>
      <c r="E7249" s="30" t="s">
        <v>35484</v>
      </c>
      <c r="F7249" s="30" t="s">
        <v>1454</v>
      </c>
      <c r="G7249" s="30" t="s">
        <v>12231</v>
      </c>
      <c r="H7249" s="30" t="s">
        <v>1385</v>
      </c>
      <c r="I7249" s="30">
        <v>59570000</v>
      </c>
      <c r="J7249" s="30" t="s">
        <v>35485</v>
      </c>
      <c r="K7249" s="57">
        <v>205815170</v>
      </c>
      <c r="L7249" s="30"/>
      <c r="M7249" s="30"/>
      <c r="N7249" s="30"/>
      <c r="O7249" s="30"/>
      <c r="P7249" s="30"/>
      <c r="Q7249" s="30" t="s">
        <v>35486</v>
      </c>
      <c r="R7249" s="30"/>
      <c r="S7249" s="30"/>
      <c r="T7249" s="30"/>
      <c r="U7249" s="30"/>
      <c r="V7249" s="30" t="s">
        <v>1444</v>
      </c>
    </row>
    <row r="7250" spans="1:22" ht="15" customHeight="1">
      <c r="A7250" s="30">
        <v>167701</v>
      </c>
      <c r="B7250" s="30" t="s">
        <v>35487</v>
      </c>
      <c r="C7250" s="30"/>
      <c r="D7250" s="30" t="s">
        <v>35487</v>
      </c>
      <c r="E7250" s="30" t="s">
        <v>35488</v>
      </c>
      <c r="F7250" s="30" t="s">
        <v>35489</v>
      </c>
      <c r="G7250" s="30" t="s">
        <v>1512</v>
      </c>
      <c r="H7250" s="30" t="s">
        <v>1397</v>
      </c>
      <c r="I7250" s="30">
        <v>12570000</v>
      </c>
      <c r="J7250" s="30" t="s">
        <v>35490</v>
      </c>
      <c r="K7250" s="57">
        <v>174072479117</v>
      </c>
      <c r="L7250" s="30"/>
      <c r="M7250" s="30"/>
      <c r="N7250" s="30"/>
      <c r="O7250" s="30"/>
      <c r="P7250" s="30"/>
      <c r="Q7250" s="30" t="s">
        <v>35491</v>
      </c>
      <c r="R7250" s="30"/>
      <c r="S7250" s="30" t="s">
        <v>35492</v>
      </c>
      <c r="T7250" s="30"/>
      <c r="U7250" s="30"/>
      <c r="V7250" s="30" t="s">
        <v>1444</v>
      </c>
    </row>
    <row r="7251" spans="1:22" ht="15" customHeight="1">
      <c r="A7251" s="37">
        <v>167801</v>
      </c>
      <c r="B7251" s="37" t="s">
        <v>35493</v>
      </c>
      <c r="C7251" s="37"/>
      <c r="D7251" s="37" t="s">
        <v>35493</v>
      </c>
      <c r="E7251" s="37" t="s">
        <v>11920</v>
      </c>
      <c r="F7251" s="37" t="s">
        <v>1454</v>
      </c>
      <c r="G7251" s="37" t="s">
        <v>6980</v>
      </c>
      <c r="H7251" s="37" t="s">
        <v>1352</v>
      </c>
      <c r="I7251" s="37">
        <v>45653650</v>
      </c>
      <c r="J7251" s="37" t="s">
        <v>35494</v>
      </c>
      <c r="K7251" s="58">
        <v>217340102</v>
      </c>
      <c r="L7251" s="37"/>
      <c r="M7251" s="37"/>
      <c r="N7251" s="37"/>
      <c r="O7251" s="37"/>
      <c r="P7251" s="37"/>
      <c r="Q7251" s="37" t="s">
        <v>11922</v>
      </c>
      <c r="R7251" s="37"/>
      <c r="S7251" s="37" t="s">
        <v>32772</v>
      </c>
      <c r="T7251" s="37"/>
      <c r="U7251" s="37"/>
      <c r="V7251" s="26" t="s">
        <v>202</v>
      </c>
    </row>
    <row r="7252" spans="1:22" ht="15" customHeight="1">
      <c r="A7252" s="37">
        <v>167901</v>
      </c>
      <c r="B7252" s="37" t="s">
        <v>35495</v>
      </c>
      <c r="C7252" s="37"/>
      <c r="D7252" s="37" t="s">
        <v>35495</v>
      </c>
      <c r="E7252" s="37" t="s">
        <v>35496</v>
      </c>
      <c r="F7252" s="37" t="s">
        <v>1454</v>
      </c>
      <c r="G7252" s="37" t="s">
        <v>1943</v>
      </c>
      <c r="H7252" s="37" t="s">
        <v>1367</v>
      </c>
      <c r="I7252" s="37">
        <v>38200038</v>
      </c>
      <c r="J7252" s="37" t="s">
        <v>35497</v>
      </c>
      <c r="K7252" s="58">
        <v>51750850052</v>
      </c>
      <c r="L7252" s="37"/>
      <c r="M7252" s="37"/>
      <c r="N7252" s="37"/>
      <c r="O7252" s="37"/>
      <c r="P7252" s="37"/>
      <c r="Q7252" s="37" t="s">
        <v>1945</v>
      </c>
      <c r="R7252" s="37"/>
      <c r="S7252" s="37" t="s">
        <v>35498</v>
      </c>
      <c r="T7252" s="37"/>
      <c r="U7252" s="37"/>
      <c r="V7252" s="26" t="s">
        <v>202</v>
      </c>
    </row>
    <row r="7253" spans="1:22" ht="15" customHeight="1">
      <c r="A7253" s="37">
        <v>168001</v>
      </c>
      <c r="B7253" s="37" t="s">
        <v>35499</v>
      </c>
      <c r="C7253" s="37"/>
      <c r="D7253" s="37" t="s">
        <v>35499</v>
      </c>
      <c r="E7253" s="37" t="s">
        <v>31232</v>
      </c>
      <c r="F7253" s="37" t="s">
        <v>1454</v>
      </c>
      <c r="G7253" s="37" t="s">
        <v>2591</v>
      </c>
      <c r="H7253" s="37" t="s">
        <v>1365</v>
      </c>
      <c r="I7253" s="37">
        <v>65300046</v>
      </c>
      <c r="J7253" s="37" t="s">
        <v>35500</v>
      </c>
      <c r="K7253" s="58">
        <v>123533740</v>
      </c>
      <c r="L7253" s="37"/>
      <c r="M7253" s="37"/>
      <c r="N7253" s="37"/>
      <c r="O7253" s="37"/>
      <c r="P7253" s="37"/>
      <c r="Q7253" s="37" t="s">
        <v>16323</v>
      </c>
      <c r="R7253" s="37"/>
      <c r="S7253" s="37" t="s">
        <v>35501</v>
      </c>
      <c r="T7253" s="37"/>
      <c r="U7253" s="37"/>
      <c r="V7253" s="26" t="s">
        <v>202</v>
      </c>
    </row>
    <row r="7254" spans="1:22" ht="15" customHeight="1">
      <c r="A7254" s="30">
        <v>168101</v>
      </c>
      <c r="B7254" s="30" t="s">
        <v>35502</v>
      </c>
      <c r="C7254" s="30"/>
      <c r="D7254" s="30" t="s">
        <v>35502</v>
      </c>
      <c r="E7254" s="30" t="s">
        <v>2715</v>
      </c>
      <c r="F7254" s="30" t="s">
        <v>35503</v>
      </c>
      <c r="G7254" s="30" t="s">
        <v>1570</v>
      </c>
      <c r="H7254" s="30" t="s">
        <v>1365</v>
      </c>
      <c r="I7254" s="30">
        <v>65065070</v>
      </c>
      <c r="J7254" s="30" t="s">
        <v>35504</v>
      </c>
      <c r="K7254" s="57">
        <v>128484314</v>
      </c>
      <c r="L7254" s="30"/>
      <c r="M7254" s="30"/>
      <c r="N7254" s="30"/>
      <c r="O7254" s="30"/>
      <c r="P7254" s="30"/>
      <c r="Q7254" s="30" t="s">
        <v>35505</v>
      </c>
      <c r="R7254" s="30"/>
      <c r="S7254" s="30"/>
      <c r="T7254" s="30"/>
      <c r="U7254" s="30"/>
      <c r="V7254" s="30" t="s">
        <v>1444</v>
      </c>
    </row>
    <row r="7255" spans="1:22" ht="15" customHeight="1">
      <c r="A7255" s="30">
        <v>168201</v>
      </c>
      <c r="B7255" s="30" t="s">
        <v>35506</v>
      </c>
      <c r="C7255" s="30"/>
      <c r="D7255" s="30" t="s">
        <v>35506</v>
      </c>
      <c r="E7255" s="30" t="s">
        <v>35507</v>
      </c>
      <c r="F7255" s="30" t="s">
        <v>35508</v>
      </c>
      <c r="G7255" s="30" t="s">
        <v>1570</v>
      </c>
      <c r="H7255" s="30" t="s">
        <v>1365</v>
      </c>
      <c r="I7255" s="30">
        <v>65058156</v>
      </c>
      <c r="J7255" s="30" t="s">
        <v>35509</v>
      </c>
      <c r="K7255" s="57">
        <v>127461361</v>
      </c>
      <c r="L7255" s="30"/>
      <c r="M7255" s="30"/>
      <c r="N7255" s="30"/>
      <c r="O7255" s="30"/>
      <c r="P7255" s="30"/>
      <c r="Q7255" s="30" t="s">
        <v>35510</v>
      </c>
      <c r="R7255" s="30"/>
      <c r="S7255" s="30"/>
      <c r="T7255" s="30"/>
      <c r="U7255" s="30"/>
      <c r="V7255" s="30" t="s">
        <v>1444</v>
      </c>
    </row>
    <row r="7256" spans="1:22" ht="15" customHeight="1">
      <c r="A7256" s="30">
        <v>168301</v>
      </c>
      <c r="B7256" s="30" t="s">
        <v>35511</v>
      </c>
      <c r="C7256" s="30"/>
      <c r="D7256" s="30" t="s">
        <v>35511</v>
      </c>
      <c r="E7256" s="30" t="s">
        <v>35512</v>
      </c>
      <c r="F7256" s="30" t="s">
        <v>3185</v>
      </c>
      <c r="G7256" s="30" t="s">
        <v>1384</v>
      </c>
      <c r="H7256" s="30" t="s">
        <v>1383</v>
      </c>
      <c r="I7256" s="30">
        <v>23097600</v>
      </c>
      <c r="J7256" s="30" t="s">
        <v>35513</v>
      </c>
      <c r="K7256" s="57">
        <v>79661724</v>
      </c>
      <c r="L7256" s="30"/>
      <c r="M7256" s="30"/>
      <c r="N7256" s="30"/>
      <c r="O7256" s="30"/>
      <c r="P7256" s="30"/>
      <c r="Q7256" s="30" t="s">
        <v>35514</v>
      </c>
      <c r="R7256" s="30"/>
      <c r="S7256" s="30"/>
      <c r="T7256" s="30"/>
      <c r="U7256" s="30"/>
      <c r="V7256" s="30" t="s">
        <v>1444</v>
      </c>
    </row>
    <row r="7257" spans="1:22" ht="15" customHeight="1">
      <c r="A7257" s="37">
        <v>168501</v>
      </c>
      <c r="B7257" s="37" t="s">
        <v>35515</v>
      </c>
      <c r="C7257" s="37"/>
      <c r="D7257" s="37" t="s">
        <v>35515</v>
      </c>
      <c r="E7257" s="37" t="s">
        <v>31625</v>
      </c>
      <c r="F7257" s="37" t="s">
        <v>7054</v>
      </c>
      <c r="G7257" s="37" t="s">
        <v>1492</v>
      </c>
      <c r="H7257" s="37" t="s">
        <v>1354</v>
      </c>
      <c r="I7257" s="37">
        <v>60170021</v>
      </c>
      <c r="J7257" s="37" t="s">
        <v>35516</v>
      </c>
      <c r="K7257" s="58">
        <v>72782765</v>
      </c>
      <c r="L7257" s="37"/>
      <c r="M7257" s="37"/>
      <c r="N7257" s="37"/>
      <c r="O7257" s="37"/>
      <c r="P7257" s="37"/>
      <c r="Q7257" s="37" t="s">
        <v>35517</v>
      </c>
      <c r="R7257" s="37"/>
      <c r="S7257" s="37" t="s">
        <v>35518</v>
      </c>
      <c r="T7257" s="37"/>
      <c r="U7257" s="37"/>
      <c r="V7257" s="26" t="s">
        <v>202</v>
      </c>
    </row>
    <row r="7258" spans="1:22" ht="15" customHeight="1">
      <c r="A7258" s="30">
        <v>168601</v>
      </c>
      <c r="B7258" s="30" t="s">
        <v>35519</v>
      </c>
      <c r="C7258" s="30"/>
      <c r="D7258" s="30" t="s">
        <v>35519</v>
      </c>
      <c r="E7258" s="30" t="s">
        <v>21127</v>
      </c>
      <c r="F7258" s="30" t="s">
        <v>1454</v>
      </c>
      <c r="G7258" s="30" t="s">
        <v>32196</v>
      </c>
      <c r="H7258" s="30" t="s">
        <v>1373</v>
      </c>
      <c r="I7258" s="30">
        <v>68760000</v>
      </c>
      <c r="J7258" s="30" t="s">
        <v>35520</v>
      </c>
      <c r="K7258" s="57">
        <v>750026600</v>
      </c>
      <c r="L7258" s="30"/>
      <c r="M7258" s="30"/>
      <c r="N7258" s="30"/>
      <c r="O7258" s="30"/>
      <c r="P7258" s="30"/>
      <c r="Q7258" s="30" t="s">
        <v>35521</v>
      </c>
      <c r="R7258" s="30"/>
      <c r="S7258" s="30" t="s">
        <v>35522</v>
      </c>
      <c r="T7258" s="30"/>
      <c r="U7258" s="30"/>
      <c r="V7258" s="30" t="s">
        <v>1444</v>
      </c>
    </row>
    <row r="7259" spans="1:22" ht="15" customHeight="1">
      <c r="A7259" s="30">
        <v>168701</v>
      </c>
      <c r="B7259" s="30" t="s">
        <v>35523</v>
      </c>
      <c r="C7259" s="30"/>
      <c r="D7259" s="30" t="s">
        <v>35523</v>
      </c>
      <c r="E7259" s="30" t="s">
        <v>35524</v>
      </c>
      <c r="F7259" s="30" t="s">
        <v>25178</v>
      </c>
      <c r="G7259" s="30" t="s">
        <v>8699</v>
      </c>
      <c r="H7259" s="30" t="s">
        <v>1358</v>
      </c>
      <c r="I7259" s="30">
        <v>29190300</v>
      </c>
      <c r="J7259" s="30" t="s">
        <v>35525</v>
      </c>
      <c r="K7259" s="57">
        <v>84566477</v>
      </c>
      <c r="L7259" s="30"/>
      <c r="M7259" s="30"/>
      <c r="N7259" s="30"/>
      <c r="O7259" s="30"/>
      <c r="P7259" s="30"/>
      <c r="Q7259" s="30" t="s">
        <v>35526</v>
      </c>
      <c r="R7259" s="30"/>
      <c r="S7259" s="30"/>
      <c r="T7259" s="30"/>
      <c r="U7259" s="30"/>
      <c r="V7259" s="30" t="s">
        <v>1428</v>
      </c>
    </row>
    <row r="7260" spans="1:22" ht="15" customHeight="1">
      <c r="A7260" s="30">
        <v>168801</v>
      </c>
      <c r="B7260" s="30" t="s">
        <v>35527</v>
      </c>
      <c r="C7260" s="30"/>
      <c r="D7260" s="30" t="s">
        <v>35527</v>
      </c>
      <c r="E7260" s="30" t="s">
        <v>35528</v>
      </c>
      <c r="F7260" s="30" t="s">
        <v>22914</v>
      </c>
      <c r="G7260" s="30" t="s">
        <v>8705</v>
      </c>
      <c r="H7260" s="30" t="s">
        <v>1358</v>
      </c>
      <c r="I7260" s="30">
        <v>29830000</v>
      </c>
      <c r="J7260" s="30" t="s">
        <v>35529</v>
      </c>
      <c r="K7260" s="57">
        <v>84663120</v>
      </c>
      <c r="L7260" s="30"/>
      <c r="M7260" s="30"/>
      <c r="N7260" s="30"/>
      <c r="O7260" s="30"/>
      <c r="P7260" s="30"/>
      <c r="Q7260" s="30" t="s">
        <v>35530</v>
      </c>
      <c r="R7260" s="30"/>
      <c r="S7260" s="30"/>
      <c r="T7260" s="30"/>
      <c r="U7260" s="30"/>
      <c r="V7260" s="30" t="s">
        <v>1444</v>
      </c>
    </row>
    <row r="7261" spans="1:22" ht="15" customHeight="1">
      <c r="A7261" s="30">
        <v>168901</v>
      </c>
      <c r="B7261" s="30" t="s">
        <v>35531</v>
      </c>
      <c r="C7261" s="30"/>
      <c r="D7261" s="30" t="s">
        <v>35531</v>
      </c>
      <c r="E7261" s="30" t="s">
        <v>35532</v>
      </c>
      <c r="F7261" s="30" t="s">
        <v>1454</v>
      </c>
      <c r="G7261" s="30" t="s">
        <v>35533</v>
      </c>
      <c r="H7261" s="30" t="s">
        <v>1358</v>
      </c>
      <c r="I7261" s="30">
        <v>29785000</v>
      </c>
      <c r="J7261" s="30" t="s">
        <v>35534</v>
      </c>
      <c r="K7261" s="57">
        <v>84672137</v>
      </c>
      <c r="L7261" s="30"/>
      <c r="M7261" s="30"/>
      <c r="N7261" s="30"/>
      <c r="O7261" s="30"/>
      <c r="P7261" s="30"/>
      <c r="Q7261" s="30" t="s">
        <v>35535</v>
      </c>
      <c r="R7261" s="30"/>
      <c r="S7261" s="30"/>
      <c r="T7261" s="30"/>
      <c r="U7261" s="30"/>
      <c r="V7261" s="30" t="s">
        <v>1444</v>
      </c>
    </row>
    <row r="7262" spans="1:22" ht="15" customHeight="1">
      <c r="A7262" s="30">
        <v>169001</v>
      </c>
      <c r="B7262" s="30" t="s">
        <v>35536</v>
      </c>
      <c r="C7262" s="30"/>
      <c r="D7262" s="30" t="s">
        <v>35536</v>
      </c>
      <c r="E7262" s="30" t="s">
        <v>35537</v>
      </c>
      <c r="F7262" s="30" t="s">
        <v>35538</v>
      </c>
      <c r="G7262" s="30" t="s">
        <v>5213</v>
      </c>
      <c r="H7262" s="30" t="s">
        <v>1358</v>
      </c>
      <c r="I7262" s="30">
        <v>29345000</v>
      </c>
      <c r="J7262" s="30" t="s">
        <v>35539</v>
      </c>
      <c r="K7262" s="57">
        <v>84668717</v>
      </c>
      <c r="L7262" s="30"/>
      <c r="M7262" s="30"/>
      <c r="N7262" s="30"/>
      <c r="O7262" s="30"/>
      <c r="P7262" s="30"/>
      <c r="Q7262" s="30" t="s">
        <v>35540</v>
      </c>
      <c r="R7262" s="30"/>
      <c r="S7262" s="30"/>
      <c r="T7262" s="30"/>
      <c r="U7262" s="30"/>
      <c r="V7262" s="30" t="s">
        <v>1444</v>
      </c>
    </row>
    <row r="7263" spans="1:22" ht="15" customHeight="1">
      <c r="A7263" s="37">
        <v>169201</v>
      </c>
      <c r="B7263" s="37" t="s">
        <v>35541</v>
      </c>
      <c r="C7263" s="37"/>
      <c r="D7263" s="37" t="s">
        <v>35541</v>
      </c>
      <c r="E7263" s="37" t="s">
        <v>33481</v>
      </c>
      <c r="F7263" s="37" t="s">
        <v>1454</v>
      </c>
      <c r="G7263" s="37" t="s">
        <v>1540</v>
      </c>
      <c r="H7263" s="37" t="s">
        <v>1373</v>
      </c>
      <c r="I7263" s="37">
        <v>68005060</v>
      </c>
      <c r="J7263" s="37" t="s">
        <v>35542</v>
      </c>
      <c r="K7263" s="58">
        <v>750180820</v>
      </c>
      <c r="L7263" s="37"/>
      <c r="M7263" s="37"/>
      <c r="N7263" s="37"/>
      <c r="O7263" s="37"/>
      <c r="P7263" s="37"/>
      <c r="Q7263" s="37" t="s">
        <v>32573</v>
      </c>
      <c r="R7263" s="37"/>
      <c r="S7263" s="37" t="s">
        <v>35543</v>
      </c>
      <c r="T7263" s="37"/>
      <c r="U7263" s="37"/>
      <c r="V7263" s="26" t="s">
        <v>202</v>
      </c>
    </row>
    <row r="7264" spans="1:22" ht="15" customHeight="1">
      <c r="A7264" s="30">
        <v>169301</v>
      </c>
      <c r="B7264" s="30" t="s">
        <v>35544</v>
      </c>
      <c r="C7264" s="30"/>
      <c r="D7264" s="30" t="s">
        <v>35544</v>
      </c>
      <c r="E7264" s="30" t="s">
        <v>20101</v>
      </c>
      <c r="F7264" s="30" t="s">
        <v>1454</v>
      </c>
      <c r="G7264" s="30" t="s">
        <v>22431</v>
      </c>
      <c r="H7264" s="30" t="s">
        <v>1365</v>
      </c>
      <c r="I7264" s="30">
        <v>65485000</v>
      </c>
      <c r="J7264" s="30" t="s">
        <v>35545</v>
      </c>
      <c r="K7264" s="57">
        <v>124653154</v>
      </c>
      <c r="L7264" s="30"/>
      <c r="M7264" s="30"/>
      <c r="N7264" s="30"/>
      <c r="O7264" s="30"/>
      <c r="P7264" s="30"/>
      <c r="Q7264" s="30" t="s">
        <v>35546</v>
      </c>
      <c r="R7264" s="30"/>
      <c r="S7264" s="30"/>
      <c r="T7264" s="30"/>
      <c r="U7264" s="30"/>
      <c r="V7264" s="30" t="s">
        <v>1444</v>
      </c>
    </row>
    <row r="7265" spans="1:22" ht="15" customHeight="1">
      <c r="A7265" s="30">
        <v>169401</v>
      </c>
      <c r="B7265" s="30" t="s">
        <v>35547</v>
      </c>
      <c r="C7265" s="30"/>
      <c r="D7265" s="30" t="s">
        <v>35547</v>
      </c>
      <c r="E7265" s="30" t="s">
        <v>35548</v>
      </c>
      <c r="F7265" s="30" t="s">
        <v>35549</v>
      </c>
      <c r="G7265" s="30" t="s">
        <v>3389</v>
      </c>
      <c r="H7265" s="30" t="s">
        <v>1379</v>
      </c>
      <c r="I7265" s="30">
        <v>6460000</v>
      </c>
      <c r="J7265" s="30" t="s">
        <v>35550</v>
      </c>
      <c r="K7265" s="57">
        <v>194691381</v>
      </c>
      <c r="L7265" s="30"/>
      <c r="M7265" s="30"/>
      <c r="N7265" s="30"/>
      <c r="O7265" s="30"/>
      <c r="P7265" s="30"/>
      <c r="Q7265" s="30" t="s">
        <v>35551</v>
      </c>
      <c r="R7265" s="30"/>
      <c r="S7265" s="30" t="s">
        <v>35552</v>
      </c>
      <c r="T7265" s="30"/>
      <c r="U7265" s="30"/>
      <c r="V7265" s="30" t="s">
        <v>1428</v>
      </c>
    </row>
    <row r="7266" spans="1:22" ht="15" customHeight="1">
      <c r="A7266" s="30">
        <v>169501</v>
      </c>
      <c r="B7266" s="30" t="s">
        <v>35553</v>
      </c>
      <c r="C7266" s="30"/>
      <c r="D7266" s="30" t="s">
        <v>35553</v>
      </c>
      <c r="E7266" s="30" t="s">
        <v>31207</v>
      </c>
      <c r="F7266" s="30" t="s">
        <v>1454</v>
      </c>
      <c r="G7266" s="30" t="s">
        <v>3389</v>
      </c>
      <c r="H7266" s="30" t="s">
        <v>1379</v>
      </c>
      <c r="I7266" s="30">
        <v>64600002</v>
      </c>
      <c r="J7266" s="30" t="s">
        <v>35554</v>
      </c>
      <c r="K7266" s="57">
        <v>197779840</v>
      </c>
      <c r="L7266" s="30"/>
      <c r="M7266" s="30"/>
      <c r="N7266" s="30"/>
      <c r="O7266" s="30"/>
      <c r="P7266" s="30"/>
      <c r="Q7266" s="30" t="s">
        <v>35555</v>
      </c>
      <c r="R7266" s="30"/>
      <c r="S7266" s="30" t="s">
        <v>35556</v>
      </c>
      <c r="T7266" s="30"/>
      <c r="U7266" s="30"/>
      <c r="V7266" s="30" t="s">
        <v>1428</v>
      </c>
    </row>
    <row r="7267" spans="1:22" ht="15" customHeight="1">
      <c r="A7267" s="30">
        <v>169601</v>
      </c>
      <c r="B7267" s="30" t="s">
        <v>35557</v>
      </c>
      <c r="C7267" s="30"/>
      <c r="D7267" s="30" t="s">
        <v>35557</v>
      </c>
      <c r="E7267" s="30" t="s">
        <v>35558</v>
      </c>
      <c r="F7267" s="30" t="s">
        <v>16732</v>
      </c>
      <c r="G7267" s="30" t="s">
        <v>3867</v>
      </c>
      <c r="H7267" s="30" t="s">
        <v>1373</v>
      </c>
      <c r="I7267" s="30">
        <v>66635110</v>
      </c>
      <c r="J7267" s="30" t="s">
        <v>35559</v>
      </c>
      <c r="K7267" s="57">
        <v>156671557</v>
      </c>
      <c r="L7267" s="30"/>
      <c r="M7267" s="30"/>
      <c r="N7267" s="30"/>
      <c r="O7267" s="30"/>
      <c r="P7267" s="30"/>
      <c r="Q7267" s="30" t="s">
        <v>35560</v>
      </c>
      <c r="R7267" s="30"/>
      <c r="S7267" s="30"/>
      <c r="T7267" s="30"/>
      <c r="U7267" s="30"/>
      <c r="V7267" s="30" t="s">
        <v>1428</v>
      </c>
    </row>
    <row r="7268" spans="1:22" ht="15" customHeight="1">
      <c r="A7268" s="30">
        <v>169801</v>
      </c>
      <c r="B7268" s="30" t="s">
        <v>35561</v>
      </c>
      <c r="C7268" s="30"/>
      <c r="D7268" s="30" t="s">
        <v>35561</v>
      </c>
      <c r="E7268" s="30" t="s">
        <v>35562</v>
      </c>
      <c r="F7268" s="30" t="s">
        <v>1454</v>
      </c>
      <c r="G7268" s="30" t="s">
        <v>27614</v>
      </c>
      <c r="H7268" s="30" t="s">
        <v>1373</v>
      </c>
      <c r="I7268" s="30">
        <v>68485970</v>
      </c>
      <c r="J7268" s="30" t="s">
        <v>35563</v>
      </c>
      <c r="K7268" s="57">
        <v>750376384</v>
      </c>
      <c r="L7268" s="30"/>
      <c r="M7268" s="30"/>
      <c r="N7268" s="30"/>
      <c r="O7268" s="30"/>
      <c r="P7268" s="30"/>
      <c r="Q7268" s="30" t="s">
        <v>35564</v>
      </c>
      <c r="R7268" s="30"/>
      <c r="S7268" s="30" t="s">
        <v>35565</v>
      </c>
      <c r="T7268" s="30"/>
      <c r="U7268" s="30"/>
      <c r="V7268" s="30" t="s">
        <v>1428</v>
      </c>
    </row>
    <row r="7269" spans="1:22" ht="15" customHeight="1">
      <c r="A7269" s="30">
        <v>170001</v>
      </c>
      <c r="B7269" s="30" t="s">
        <v>35566</v>
      </c>
      <c r="C7269" s="30"/>
      <c r="D7269" s="30" t="s">
        <v>35566</v>
      </c>
      <c r="E7269" s="30" t="s">
        <v>35036</v>
      </c>
      <c r="F7269" s="30" t="s">
        <v>2744</v>
      </c>
      <c r="G7269" s="30" t="s">
        <v>4643</v>
      </c>
      <c r="H7269" s="30" t="s">
        <v>1399</v>
      </c>
      <c r="I7269" s="30">
        <v>77804010</v>
      </c>
      <c r="J7269" s="30" t="s">
        <v>35567</v>
      </c>
      <c r="K7269" s="57">
        <v>294583742</v>
      </c>
      <c r="L7269" s="30"/>
      <c r="M7269" s="30"/>
      <c r="N7269" s="30"/>
      <c r="O7269" s="30"/>
      <c r="P7269" s="30"/>
      <c r="Q7269" s="30" t="s">
        <v>35568</v>
      </c>
      <c r="R7269" s="30"/>
      <c r="S7269" s="30" t="s">
        <v>35569</v>
      </c>
      <c r="T7269" s="30"/>
      <c r="U7269" s="30"/>
      <c r="V7269" s="30" t="s">
        <v>1428</v>
      </c>
    </row>
    <row r="7270" spans="1:22" ht="15" customHeight="1">
      <c r="A7270" s="30">
        <v>170101</v>
      </c>
      <c r="B7270" s="30" t="s">
        <v>35570</v>
      </c>
      <c r="C7270" s="30"/>
      <c r="D7270" s="30" t="s">
        <v>35570</v>
      </c>
      <c r="E7270" s="30" t="s">
        <v>35571</v>
      </c>
      <c r="F7270" s="30" t="s">
        <v>35572</v>
      </c>
      <c r="G7270" s="30" t="s">
        <v>12231</v>
      </c>
      <c r="H7270" s="30" t="s">
        <v>1385</v>
      </c>
      <c r="I7270" s="30">
        <v>59570000</v>
      </c>
      <c r="J7270" s="30" t="s">
        <v>35573</v>
      </c>
      <c r="K7270" s="57">
        <v>206926626</v>
      </c>
      <c r="L7270" s="30"/>
      <c r="M7270" s="30"/>
      <c r="N7270" s="30"/>
      <c r="O7270" s="30"/>
      <c r="P7270" s="30"/>
      <c r="Q7270" s="30" t="s">
        <v>35574</v>
      </c>
      <c r="R7270" s="30"/>
      <c r="S7270" s="30"/>
      <c r="T7270" s="30"/>
      <c r="U7270" s="30"/>
      <c r="V7270" s="30" t="s">
        <v>1444</v>
      </c>
    </row>
    <row r="7271" spans="1:22" ht="15" customHeight="1">
      <c r="A7271" s="30">
        <v>170201</v>
      </c>
      <c r="B7271" s="30" t="s">
        <v>35575</v>
      </c>
      <c r="C7271" s="30"/>
      <c r="D7271" s="30" t="s">
        <v>35575</v>
      </c>
      <c r="E7271" s="30" t="s">
        <v>35576</v>
      </c>
      <c r="F7271" s="30" t="s">
        <v>2502</v>
      </c>
      <c r="G7271" s="30" t="s">
        <v>16268</v>
      </c>
      <c r="H7271" s="30" t="s">
        <v>1367</v>
      </c>
      <c r="I7271" s="30">
        <v>35162307</v>
      </c>
      <c r="J7271" s="30" t="s">
        <v>35577</v>
      </c>
      <c r="K7271" s="57">
        <v>45655750040</v>
      </c>
      <c r="L7271" s="30"/>
      <c r="M7271" s="30"/>
      <c r="N7271" s="30"/>
      <c r="O7271" s="30"/>
      <c r="P7271" s="30"/>
      <c r="Q7271" s="30" t="s">
        <v>35578</v>
      </c>
      <c r="R7271" s="30"/>
      <c r="S7271" s="30"/>
      <c r="T7271" s="30"/>
      <c r="U7271" s="30"/>
      <c r="V7271" s="30" t="s">
        <v>1444</v>
      </c>
    </row>
    <row r="7272" spans="1:22" ht="15" customHeight="1">
      <c r="A7272" s="30">
        <v>170301</v>
      </c>
      <c r="B7272" s="30" t="s">
        <v>35579</v>
      </c>
      <c r="C7272" s="30"/>
      <c r="D7272" s="30" t="s">
        <v>35579</v>
      </c>
      <c r="E7272" s="30" t="s">
        <v>35580</v>
      </c>
      <c r="F7272" s="30" t="s">
        <v>1454</v>
      </c>
      <c r="G7272" s="30" t="s">
        <v>20879</v>
      </c>
      <c r="H7272" s="30" t="s">
        <v>1367</v>
      </c>
      <c r="I7272" s="30">
        <v>36500096</v>
      </c>
      <c r="J7272" s="30" t="s">
        <v>35581</v>
      </c>
      <c r="K7272" s="57">
        <v>34234530077</v>
      </c>
      <c r="L7272" s="30"/>
      <c r="M7272" s="30"/>
      <c r="N7272" s="30"/>
      <c r="O7272" s="30"/>
      <c r="P7272" s="30"/>
      <c r="Q7272" s="30" t="s">
        <v>35582</v>
      </c>
      <c r="R7272" s="30"/>
      <c r="S7272" s="30"/>
      <c r="T7272" s="30"/>
      <c r="U7272" s="30"/>
      <c r="V7272" s="30" t="s">
        <v>1444</v>
      </c>
    </row>
    <row r="7273" spans="1:22" ht="15" customHeight="1">
      <c r="A7273" s="30">
        <v>170401</v>
      </c>
      <c r="B7273" s="30" t="s">
        <v>35583</v>
      </c>
      <c r="C7273" s="30"/>
      <c r="D7273" s="30" t="s">
        <v>35583</v>
      </c>
      <c r="E7273" s="30" t="s">
        <v>1994</v>
      </c>
      <c r="F7273" s="30" t="s">
        <v>35584</v>
      </c>
      <c r="G7273" s="30" t="s">
        <v>35585</v>
      </c>
      <c r="H7273" s="30" t="s">
        <v>1373</v>
      </c>
      <c r="I7273" s="30">
        <v>68170000</v>
      </c>
      <c r="J7273" s="30" t="s">
        <v>35586</v>
      </c>
      <c r="K7273" s="57">
        <v>750121424</v>
      </c>
      <c r="L7273" s="30"/>
      <c r="M7273" s="30"/>
      <c r="N7273" s="30"/>
      <c r="O7273" s="30"/>
      <c r="P7273" s="30"/>
      <c r="Q7273" s="30" t="s">
        <v>35587</v>
      </c>
      <c r="R7273" s="30"/>
      <c r="S7273" s="30"/>
      <c r="T7273" s="30"/>
      <c r="U7273" s="30"/>
      <c r="V7273" s="30" t="s">
        <v>1444</v>
      </c>
    </row>
    <row r="7274" spans="1:22" ht="15" customHeight="1">
      <c r="A7274" s="30">
        <v>170501</v>
      </c>
      <c r="B7274" s="30" t="s">
        <v>35588</v>
      </c>
      <c r="C7274" s="30"/>
      <c r="D7274" s="30" t="s">
        <v>35588</v>
      </c>
      <c r="E7274" s="30" t="s">
        <v>21127</v>
      </c>
      <c r="F7274" s="30" t="s">
        <v>1454</v>
      </c>
      <c r="G7274" s="30" t="s">
        <v>1492</v>
      </c>
      <c r="H7274" s="30" t="s">
        <v>1354</v>
      </c>
      <c r="I7274" s="30">
        <v>60025060</v>
      </c>
      <c r="J7274" s="30" t="s">
        <v>35589</v>
      </c>
      <c r="K7274" s="57">
        <v>72656530</v>
      </c>
      <c r="L7274" s="30"/>
      <c r="M7274" s="30"/>
      <c r="N7274" s="30"/>
      <c r="O7274" s="30"/>
      <c r="P7274" s="30"/>
      <c r="Q7274" s="30" t="s">
        <v>35590</v>
      </c>
      <c r="R7274" s="30"/>
      <c r="S7274" s="30"/>
      <c r="T7274" s="30"/>
      <c r="U7274" s="30"/>
      <c r="V7274" s="30" t="s">
        <v>1444</v>
      </c>
    </row>
    <row r="7275" spans="1:22" ht="15" customHeight="1">
      <c r="A7275" s="37">
        <v>170601</v>
      </c>
      <c r="B7275" s="37" t="s">
        <v>35591</v>
      </c>
      <c r="C7275" s="37"/>
      <c r="D7275" s="37" t="s">
        <v>35591</v>
      </c>
      <c r="E7275" s="37" t="s">
        <v>35592</v>
      </c>
      <c r="F7275" s="37" t="s">
        <v>1454</v>
      </c>
      <c r="G7275" s="37" t="s">
        <v>2171</v>
      </c>
      <c r="H7275" s="37" t="s">
        <v>1346</v>
      </c>
      <c r="I7275" s="37">
        <v>57300010</v>
      </c>
      <c r="J7275" s="37" t="s">
        <v>35593</v>
      </c>
      <c r="K7275" s="58">
        <v>247558265</v>
      </c>
      <c r="L7275" s="37"/>
      <c r="M7275" s="37"/>
      <c r="N7275" s="37"/>
      <c r="O7275" s="37"/>
      <c r="P7275" s="37"/>
      <c r="Q7275" s="37" t="s">
        <v>35594</v>
      </c>
      <c r="R7275" s="37"/>
      <c r="S7275" s="37"/>
      <c r="T7275" s="37"/>
      <c r="U7275" s="37"/>
      <c r="V7275" s="26" t="s">
        <v>202</v>
      </c>
    </row>
    <row r="7276" spans="1:22" ht="15" customHeight="1">
      <c r="A7276" s="30">
        <v>170701</v>
      </c>
      <c r="B7276" s="30" t="s">
        <v>35595</v>
      </c>
      <c r="C7276" s="30"/>
      <c r="D7276" s="30" t="s">
        <v>35595</v>
      </c>
      <c r="E7276" s="30" t="s">
        <v>1994</v>
      </c>
      <c r="F7276" s="30" t="s">
        <v>35596</v>
      </c>
      <c r="G7276" s="30" t="s">
        <v>4355</v>
      </c>
      <c r="H7276" s="30" t="s">
        <v>1391</v>
      </c>
      <c r="I7276" s="30">
        <v>95096150</v>
      </c>
      <c r="J7276" s="30" t="s">
        <v>35597</v>
      </c>
      <c r="K7276" s="57">
        <v>290436320</v>
      </c>
      <c r="L7276" s="30"/>
      <c r="M7276" s="30"/>
      <c r="N7276" s="30"/>
      <c r="O7276" s="30"/>
      <c r="P7276" s="30"/>
      <c r="Q7276" s="30" t="s">
        <v>35598</v>
      </c>
      <c r="R7276" s="30"/>
      <c r="S7276" s="30"/>
      <c r="T7276" s="30"/>
      <c r="U7276" s="30"/>
      <c r="V7276" s="30" t="s">
        <v>1444</v>
      </c>
    </row>
    <row r="7277" spans="1:22" ht="15" customHeight="1">
      <c r="A7277" s="30">
        <v>170801</v>
      </c>
      <c r="B7277" s="30" t="s">
        <v>35599</v>
      </c>
      <c r="C7277" s="30"/>
      <c r="D7277" s="30" t="s">
        <v>35599</v>
      </c>
      <c r="E7277" s="30" t="s">
        <v>35600</v>
      </c>
      <c r="F7277" s="30" t="s">
        <v>35601</v>
      </c>
      <c r="G7277" s="30" t="s">
        <v>1422</v>
      </c>
      <c r="H7277" s="30" t="s">
        <v>1397</v>
      </c>
      <c r="I7277" s="30">
        <v>3161090</v>
      </c>
      <c r="J7277" s="30" t="s">
        <v>35602</v>
      </c>
      <c r="K7277" s="57">
        <v>144064167119</v>
      </c>
      <c r="L7277" s="30"/>
      <c r="M7277" s="30"/>
      <c r="N7277" s="30"/>
      <c r="O7277" s="30"/>
      <c r="P7277" s="30"/>
      <c r="Q7277" s="30" t="s">
        <v>35603</v>
      </c>
      <c r="R7277" s="30"/>
      <c r="S7277" s="30" t="s">
        <v>35604</v>
      </c>
      <c r="T7277" s="30"/>
      <c r="U7277" s="30"/>
      <c r="V7277" s="30" t="s">
        <v>1444</v>
      </c>
    </row>
    <row r="7278" spans="1:22" ht="15" customHeight="1">
      <c r="A7278" s="30">
        <v>170901</v>
      </c>
      <c r="B7278" s="30" t="s">
        <v>35605</v>
      </c>
      <c r="C7278" s="30"/>
      <c r="D7278" s="30" t="s">
        <v>35605</v>
      </c>
      <c r="E7278" s="30" t="s">
        <v>2715</v>
      </c>
      <c r="F7278" s="30" t="s">
        <v>35606</v>
      </c>
      <c r="G7278" s="30" t="s">
        <v>2810</v>
      </c>
      <c r="H7278" s="30" t="s">
        <v>1363</v>
      </c>
      <c r="I7278" s="30">
        <v>75113235</v>
      </c>
      <c r="J7278" s="30" t="s">
        <v>35607</v>
      </c>
      <c r="K7278" s="57">
        <v>202946762</v>
      </c>
      <c r="L7278" s="30"/>
      <c r="M7278" s="30"/>
      <c r="N7278" s="30"/>
      <c r="O7278" s="30"/>
      <c r="P7278" s="30"/>
      <c r="Q7278" s="30" t="s">
        <v>35608</v>
      </c>
      <c r="R7278" s="30"/>
      <c r="S7278" s="30"/>
      <c r="T7278" s="30"/>
      <c r="U7278" s="30"/>
      <c r="V7278" s="30" t="s">
        <v>1444</v>
      </c>
    </row>
    <row r="7279" spans="1:22" ht="15" customHeight="1">
      <c r="A7279" s="30">
        <v>171001</v>
      </c>
      <c r="B7279" s="30" t="s">
        <v>35609</v>
      </c>
      <c r="C7279" s="30"/>
      <c r="D7279" s="30" t="s">
        <v>35609</v>
      </c>
      <c r="E7279" s="30" t="s">
        <v>35610</v>
      </c>
      <c r="F7279" s="30" t="s">
        <v>3598</v>
      </c>
      <c r="G7279" s="30" t="s">
        <v>1422</v>
      </c>
      <c r="H7279" s="30" t="s">
        <v>1397</v>
      </c>
      <c r="I7279" s="30">
        <v>5789001</v>
      </c>
      <c r="J7279" s="30" t="s">
        <v>35611</v>
      </c>
      <c r="K7279" s="57">
        <v>138206423112</v>
      </c>
      <c r="L7279" s="30"/>
      <c r="M7279" s="30"/>
      <c r="N7279" s="30"/>
      <c r="O7279" s="30"/>
      <c r="P7279" s="30"/>
      <c r="Q7279" s="30" t="s">
        <v>35612</v>
      </c>
      <c r="R7279" s="30"/>
      <c r="S7279" s="30" t="s">
        <v>35613</v>
      </c>
      <c r="T7279" s="30"/>
      <c r="U7279" s="30"/>
      <c r="V7279" s="30" t="s">
        <v>1428</v>
      </c>
    </row>
    <row r="7280" spans="1:22" ht="15" customHeight="1">
      <c r="A7280" s="30">
        <v>171101</v>
      </c>
      <c r="B7280" s="30" t="s">
        <v>35614</v>
      </c>
      <c r="C7280" s="30"/>
      <c r="D7280" s="30" t="s">
        <v>35614</v>
      </c>
      <c r="E7280" s="30" t="s">
        <v>35615</v>
      </c>
      <c r="F7280" s="30" t="s">
        <v>20174</v>
      </c>
      <c r="G7280" s="30" t="s">
        <v>1422</v>
      </c>
      <c r="H7280" s="30" t="s">
        <v>1397</v>
      </c>
      <c r="I7280" s="30">
        <v>2440060</v>
      </c>
      <c r="J7280" s="30" t="s">
        <v>35616</v>
      </c>
      <c r="K7280" s="57">
        <v>150596219110</v>
      </c>
      <c r="L7280" s="30"/>
      <c r="M7280" s="30"/>
      <c r="N7280" s="30"/>
      <c r="O7280" s="30"/>
      <c r="P7280" s="30"/>
      <c r="Q7280" s="30" t="s">
        <v>35617</v>
      </c>
      <c r="R7280" s="30"/>
      <c r="S7280" s="30"/>
      <c r="T7280" s="30"/>
      <c r="U7280" s="30"/>
      <c r="V7280" s="30" t="s">
        <v>1444</v>
      </c>
    </row>
    <row r="7281" spans="1:22" ht="15" customHeight="1">
      <c r="A7281" s="30">
        <v>171201</v>
      </c>
      <c r="B7281" s="30" t="s">
        <v>35618</v>
      </c>
      <c r="C7281" s="30"/>
      <c r="D7281" s="30" t="s">
        <v>35618</v>
      </c>
      <c r="E7281" s="30" t="s">
        <v>35619</v>
      </c>
      <c r="F7281" s="30" t="s">
        <v>30393</v>
      </c>
      <c r="G7281" s="30" t="s">
        <v>18864</v>
      </c>
      <c r="H7281" s="30" t="s">
        <v>1365</v>
      </c>
      <c r="I7281" s="30">
        <v>65470000</v>
      </c>
      <c r="J7281" s="30" t="s">
        <v>35620</v>
      </c>
      <c r="K7281" s="57">
        <v>128693495</v>
      </c>
      <c r="L7281" s="30"/>
      <c r="M7281" s="30"/>
      <c r="N7281" s="30"/>
      <c r="O7281" s="30"/>
      <c r="P7281" s="30"/>
      <c r="Q7281" s="30" t="s">
        <v>35621</v>
      </c>
      <c r="R7281" s="30"/>
      <c r="S7281" s="30" t="s">
        <v>35622</v>
      </c>
      <c r="T7281" s="30"/>
      <c r="U7281" s="30"/>
      <c r="V7281" s="30" t="s">
        <v>1428</v>
      </c>
    </row>
    <row r="7282" spans="1:22" ht="15" customHeight="1">
      <c r="A7282" s="30">
        <v>171301</v>
      </c>
      <c r="B7282" s="30" t="s">
        <v>35623</v>
      </c>
      <c r="C7282" s="30"/>
      <c r="D7282" s="30" t="s">
        <v>35623</v>
      </c>
      <c r="E7282" s="30" t="s">
        <v>35624</v>
      </c>
      <c r="F7282" s="30" t="s">
        <v>35625</v>
      </c>
      <c r="G7282" s="30" t="s">
        <v>1422</v>
      </c>
      <c r="H7282" s="30" t="s">
        <v>1397</v>
      </c>
      <c r="I7282" s="30">
        <v>4781001</v>
      </c>
      <c r="J7282" s="30" t="s">
        <v>35626</v>
      </c>
      <c r="K7282" s="57">
        <v>156393852114</v>
      </c>
      <c r="L7282" s="30"/>
      <c r="M7282" s="30"/>
      <c r="N7282" s="30"/>
      <c r="O7282" s="30"/>
      <c r="P7282" s="30"/>
      <c r="Q7282" s="30" t="s">
        <v>35627</v>
      </c>
      <c r="R7282" s="30"/>
      <c r="S7282" s="30"/>
      <c r="T7282" s="30"/>
      <c r="U7282" s="30"/>
      <c r="V7282" s="30" t="s">
        <v>1444</v>
      </c>
    </row>
    <row r="7283" spans="1:22" ht="15" customHeight="1">
      <c r="A7283" s="30">
        <v>171401</v>
      </c>
      <c r="B7283" s="30" t="s">
        <v>35628</v>
      </c>
      <c r="C7283" s="30"/>
      <c r="D7283" s="30" t="s">
        <v>35628</v>
      </c>
      <c r="E7283" s="30" t="s">
        <v>35629</v>
      </c>
      <c r="F7283" s="30" t="s">
        <v>35630</v>
      </c>
      <c r="G7283" s="30" t="s">
        <v>7469</v>
      </c>
      <c r="H7283" s="30" t="s">
        <v>1371</v>
      </c>
      <c r="I7283" s="30">
        <v>78135304</v>
      </c>
      <c r="J7283" s="30" t="s">
        <v>35631</v>
      </c>
      <c r="K7283" s="57">
        <v>139607510</v>
      </c>
      <c r="L7283" s="30"/>
      <c r="M7283" s="30"/>
      <c r="N7283" s="30"/>
      <c r="O7283" s="30"/>
      <c r="P7283" s="30"/>
      <c r="Q7283" s="30" t="s">
        <v>35632</v>
      </c>
      <c r="R7283" s="30"/>
      <c r="S7283" s="30" t="s">
        <v>35633</v>
      </c>
      <c r="T7283" s="30"/>
      <c r="U7283" s="30"/>
      <c r="V7283" s="30" t="s">
        <v>1444</v>
      </c>
    </row>
    <row r="7284" spans="1:22" ht="15" customHeight="1">
      <c r="A7284" s="30">
        <v>171601</v>
      </c>
      <c r="B7284" s="30" t="s">
        <v>35634</v>
      </c>
      <c r="C7284" s="30"/>
      <c r="D7284" s="30" t="s">
        <v>35634</v>
      </c>
      <c r="E7284" s="30" t="s">
        <v>35635</v>
      </c>
      <c r="F7284" s="30" t="s">
        <v>30897</v>
      </c>
      <c r="G7284" s="30" t="s">
        <v>17465</v>
      </c>
      <c r="H7284" s="30" t="s">
        <v>1397</v>
      </c>
      <c r="I7284" s="30">
        <v>12305490</v>
      </c>
      <c r="J7284" s="30" t="s">
        <v>35636</v>
      </c>
      <c r="K7284" s="57">
        <v>392553078115</v>
      </c>
      <c r="L7284" s="30"/>
      <c r="M7284" s="30"/>
      <c r="N7284" s="30"/>
      <c r="O7284" s="30"/>
      <c r="P7284" s="30"/>
      <c r="Q7284" s="30" t="s">
        <v>35637</v>
      </c>
      <c r="R7284" s="30"/>
      <c r="S7284" s="30" t="s">
        <v>35638</v>
      </c>
      <c r="T7284" s="30"/>
      <c r="U7284" s="30"/>
      <c r="V7284" s="30" t="s">
        <v>1444</v>
      </c>
    </row>
    <row r="7285" spans="1:22" ht="15" customHeight="1">
      <c r="A7285" s="30">
        <v>171701</v>
      </c>
      <c r="B7285" s="30" t="s">
        <v>35639</v>
      </c>
      <c r="C7285" s="30"/>
      <c r="D7285" s="30" t="s">
        <v>35639</v>
      </c>
      <c r="E7285" s="30" t="s">
        <v>9049</v>
      </c>
      <c r="F7285" s="30" t="s">
        <v>35640</v>
      </c>
      <c r="G7285" s="30" t="s">
        <v>1422</v>
      </c>
      <c r="H7285" s="30" t="s">
        <v>1397</v>
      </c>
      <c r="I7285" s="30">
        <v>3220000</v>
      </c>
      <c r="J7285" s="30" t="s">
        <v>35641</v>
      </c>
      <c r="K7285" s="57">
        <v>136490676112</v>
      </c>
      <c r="L7285" s="30"/>
      <c r="M7285" s="30"/>
      <c r="N7285" s="30"/>
      <c r="O7285" s="30"/>
      <c r="P7285" s="30"/>
      <c r="Q7285" s="30"/>
      <c r="R7285" s="30"/>
      <c r="S7285" s="30"/>
      <c r="T7285" s="30"/>
      <c r="U7285" s="30"/>
      <c r="V7285" s="30" t="s">
        <v>1428</v>
      </c>
    </row>
    <row r="7286" spans="1:22" ht="15" customHeight="1">
      <c r="A7286" s="30">
        <v>171801</v>
      </c>
      <c r="B7286" s="30" t="s">
        <v>35642</v>
      </c>
      <c r="C7286" s="30"/>
      <c r="D7286" s="30" t="s">
        <v>35642</v>
      </c>
      <c r="E7286" s="30" t="s">
        <v>35643</v>
      </c>
      <c r="F7286" s="30" t="s">
        <v>35644</v>
      </c>
      <c r="G7286" s="30" t="s">
        <v>3298</v>
      </c>
      <c r="H7286" s="30" t="s">
        <v>1387</v>
      </c>
      <c r="I7286" s="30">
        <v>76873401</v>
      </c>
      <c r="J7286" s="30" t="s">
        <v>35645</v>
      </c>
      <c r="K7286" s="57">
        <v>2917483</v>
      </c>
      <c r="L7286" s="30"/>
      <c r="M7286" s="30"/>
      <c r="N7286" s="30"/>
      <c r="O7286" s="30"/>
      <c r="P7286" s="30"/>
      <c r="Q7286" s="30" t="s">
        <v>35646</v>
      </c>
      <c r="R7286" s="30"/>
      <c r="S7286" s="30"/>
      <c r="T7286" s="30"/>
      <c r="U7286" s="30"/>
      <c r="V7286" s="30" t="s">
        <v>1444</v>
      </c>
    </row>
    <row r="7287" spans="1:22" ht="15" customHeight="1">
      <c r="A7287" s="30">
        <v>171901</v>
      </c>
      <c r="B7287" s="30" t="s">
        <v>35647</v>
      </c>
      <c r="C7287" s="30"/>
      <c r="D7287" s="30" t="s">
        <v>35647</v>
      </c>
      <c r="E7287" s="30" t="s">
        <v>9855</v>
      </c>
      <c r="F7287" s="30" t="s">
        <v>1454</v>
      </c>
      <c r="G7287" s="30" t="s">
        <v>1492</v>
      </c>
      <c r="H7287" s="30" t="s">
        <v>1354</v>
      </c>
      <c r="I7287" s="30">
        <v>60025000</v>
      </c>
      <c r="J7287" s="30" t="s">
        <v>35648</v>
      </c>
      <c r="K7287" s="57">
        <v>72968320</v>
      </c>
      <c r="L7287" s="30"/>
      <c r="M7287" s="30"/>
      <c r="N7287" s="30"/>
      <c r="O7287" s="30"/>
      <c r="P7287" s="30"/>
      <c r="Q7287" s="30" t="s">
        <v>35649</v>
      </c>
      <c r="R7287" s="30"/>
      <c r="S7287" s="30"/>
      <c r="T7287" s="30"/>
      <c r="U7287" s="30"/>
      <c r="V7287" s="30" t="s">
        <v>1428</v>
      </c>
    </row>
    <row r="7288" spans="1:22" ht="15" customHeight="1">
      <c r="A7288" s="30">
        <v>172001</v>
      </c>
      <c r="B7288" s="30" t="s">
        <v>35650</v>
      </c>
      <c r="C7288" s="30"/>
      <c r="D7288" s="30" t="s">
        <v>35650</v>
      </c>
      <c r="E7288" s="30" t="s">
        <v>12015</v>
      </c>
      <c r="F7288" s="30" t="s">
        <v>1454</v>
      </c>
      <c r="G7288" s="30" t="s">
        <v>4590</v>
      </c>
      <c r="H7288" s="30" t="s">
        <v>1377</v>
      </c>
      <c r="I7288" s="30">
        <v>56302370</v>
      </c>
      <c r="J7288" s="30" t="s">
        <v>35651</v>
      </c>
      <c r="K7288" s="57">
        <v>120385392</v>
      </c>
      <c r="L7288" s="30"/>
      <c r="M7288" s="30"/>
      <c r="N7288" s="30"/>
      <c r="O7288" s="30"/>
      <c r="P7288" s="30"/>
      <c r="Q7288" s="30" t="s">
        <v>4547</v>
      </c>
      <c r="R7288" s="30"/>
      <c r="S7288" s="30"/>
      <c r="T7288" s="30"/>
      <c r="U7288" s="30"/>
      <c r="V7288" s="30" t="s">
        <v>1444</v>
      </c>
    </row>
    <row r="7289" spans="1:22" ht="15" customHeight="1">
      <c r="A7289" s="30">
        <v>172101</v>
      </c>
      <c r="B7289" s="30" t="s">
        <v>35652</v>
      </c>
      <c r="C7289" s="30"/>
      <c r="D7289" s="30" t="s">
        <v>35652</v>
      </c>
      <c r="E7289" s="30" t="s">
        <v>4597</v>
      </c>
      <c r="F7289" s="30" t="s">
        <v>2442</v>
      </c>
      <c r="G7289" s="30" t="s">
        <v>3867</v>
      </c>
      <c r="H7289" s="30" t="s">
        <v>1373</v>
      </c>
      <c r="I7289" s="30">
        <v>66015020</v>
      </c>
      <c r="J7289" s="30" t="s">
        <v>35653</v>
      </c>
      <c r="K7289" s="57">
        <v>152215735</v>
      </c>
      <c r="L7289" s="30"/>
      <c r="M7289" s="30"/>
      <c r="N7289" s="30"/>
      <c r="O7289" s="30"/>
      <c r="P7289" s="30"/>
      <c r="Q7289" s="30" t="s">
        <v>35654</v>
      </c>
      <c r="R7289" s="30"/>
      <c r="S7289" s="30" t="s">
        <v>35655</v>
      </c>
      <c r="T7289" s="30"/>
      <c r="U7289" s="30"/>
      <c r="V7289" s="30" t="s">
        <v>1444</v>
      </c>
    </row>
    <row r="7290" spans="1:22" ht="15" customHeight="1">
      <c r="A7290" s="61"/>
      <c r="B7290" s="35"/>
      <c r="C7290" s="35"/>
      <c r="D7290" s="35"/>
      <c r="E7290" s="35"/>
      <c r="F7290" s="35"/>
      <c r="G7290" s="35"/>
      <c r="H7290" s="35"/>
      <c r="I7290" s="35"/>
      <c r="J7290" s="35"/>
      <c r="K7290" s="35"/>
      <c r="L7290" s="35"/>
      <c r="M7290" s="35"/>
      <c r="N7290" s="35"/>
      <c r="O7290" s="35"/>
      <c r="P7290" s="35"/>
      <c r="Q7290" s="35"/>
      <c r="R7290" s="35"/>
      <c r="S7290" s="35"/>
      <c r="T7290" s="35"/>
      <c r="U7290" s="35"/>
      <c r="V7290" s="35"/>
    </row>
    <row r="7291" spans="1:22" ht="15" customHeight="1">
      <c r="A7291" s="61"/>
      <c r="B7291" s="35"/>
      <c r="C7291" s="35"/>
      <c r="D7291" s="35"/>
      <c r="E7291" s="35"/>
      <c r="F7291" s="35"/>
      <c r="G7291" s="35"/>
      <c r="H7291" s="62"/>
      <c r="I7291" s="35"/>
      <c r="J7291" s="35"/>
      <c r="K7291" s="35"/>
      <c r="L7291" s="35"/>
      <c r="M7291" s="35"/>
      <c r="N7291" s="35"/>
      <c r="O7291" s="35"/>
      <c r="P7291" s="35"/>
      <c r="Q7291" s="35"/>
      <c r="R7291" s="35"/>
      <c r="S7291" s="35"/>
      <c r="T7291" s="35"/>
      <c r="U7291" s="35"/>
      <c r="V7291" s="35"/>
    </row>
    <row r="7292" spans="1:22" ht="15" customHeight="1">
      <c r="A7292" s="61"/>
      <c r="B7292" s="35"/>
      <c r="C7292" s="35"/>
      <c r="D7292" s="35"/>
      <c r="E7292" s="35"/>
      <c r="F7292" s="35"/>
      <c r="G7292" s="35"/>
      <c r="H7292" s="62"/>
      <c r="I7292" s="35"/>
      <c r="J7292" s="35"/>
      <c r="K7292" s="35"/>
      <c r="L7292" s="35"/>
      <c r="M7292" s="35"/>
      <c r="N7292" s="35"/>
      <c r="O7292" s="35"/>
      <c r="P7292" s="35"/>
      <c r="Q7292" s="35"/>
      <c r="R7292" s="35"/>
      <c r="S7292" s="35"/>
      <c r="T7292" s="35"/>
      <c r="U7292" s="35"/>
      <c r="V7292" s="35"/>
    </row>
    <row r="7293" spans="1:22" ht="15" customHeight="1">
      <c r="A7293" s="61"/>
      <c r="B7293" s="35"/>
      <c r="C7293" s="35"/>
      <c r="D7293" s="35"/>
      <c r="E7293" s="35"/>
      <c r="F7293" s="35"/>
      <c r="G7293" s="35"/>
      <c r="H7293" s="62"/>
      <c r="I7293" s="35"/>
      <c r="J7293" s="35"/>
      <c r="K7293" s="35"/>
      <c r="L7293" s="35"/>
      <c r="M7293" s="35"/>
      <c r="N7293" s="35"/>
      <c r="O7293" s="35"/>
      <c r="P7293" s="35"/>
      <c r="Q7293" s="35"/>
      <c r="R7293" s="35"/>
      <c r="S7293" s="35"/>
      <c r="T7293" s="35"/>
      <c r="U7293" s="35"/>
      <c r="V7293" s="35"/>
    </row>
    <row r="7294" spans="1:22" ht="15" customHeight="1">
      <c r="A7294" s="61"/>
      <c r="B7294" s="35"/>
      <c r="C7294" s="35"/>
      <c r="D7294" s="35"/>
      <c r="E7294" s="35"/>
      <c r="F7294" s="35"/>
      <c r="G7294" s="35"/>
      <c r="H7294" s="62"/>
      <c r="I7294" s="35"/>
      <c r="J7294" s="35"/>
      <c r="K7294" s="35"/>
      <c r="L7294" s="35"/>
      <c r="M7294" s="35"/>
      <c r="N7294" s="35"/>
      <c r="O7294" s="35"/>
      <c r="P7294" s="35"/>
      <c r="Q7294" s="35"/>
      <c r="R7294" s="35"/>
      <c r="S7294" s="35"/>
      <c r="T7294" s="35"/>
      <c r="U7294" s="35"/>
      <c r="V7294" s="35"/>
    </row>
    <row r="7295" spans="1:22" ht="15" customHeight="1">
      <c r="A7295" s="61"/>
      <c r="B7295" s="35"/>
      <c r="C7295" s="35"/>
      <c r="D7295" s="35"/>
      <c r="E7295" s="35"/>
      <c r="F7295" s="35"/>
      <c r="G7295" s="35"/>
      <c r="H7295" s="62"/>
      <c r="I7295" s="35"/>
      <c r="J7295" s="35"/>
      <c r="K7295" s="35"/>
      <c r="L7295" s="35"/>
      <c r="M7295" s="35"/>
      <c r="N7295" s="35"/>
      <c r="O7295" s="35"/>
      <c r="P7295" s="35"/>
      <c r="Q7295" s="35"/>
      <c r="R7295" s="35"/>
      <c r="S7295" s="35"/>
      <c r="T7295" s="35"/>
      <c r="U7295" s="35"/>
      <c r="V7295" s="35"/>
    </row>
    <row r="7296" spans="1:22" ht="15" customHeight="1">
      <c r="A7296" s="61"/>
      <c r="B7296" s="35"/>
      <c r="C7296" s="35"/>
      <c r="D7296" s="35"/>
      <c r="E7296" s="35"/>
      <c r="F7296" s="35"/>
      <c r="G7296" s="35"/>
      <c r="H7296" s="62"/>
      <c r="I7296" s="35"/>
      <c r="J7296" s="35"/>
      <c r="K7296" s="35"/>
      <c r="L7296" s="35"/>
      <c r="M7296" s="35"/>
      <c r="N7296" s="35"/>
      <c r="O7296" s="35"/>
      <c r="P7296" s="35"/>
      <c r="Q7296" s="35"/>
      <c r="R7296" s="35"/>
      <c r="S7296" s="35"/>
      <c r="T7296" s="35"/>
      <c r="U7296" s="35"/>
      <c r="V7296" s="35"/>
    </row>
    <row r="7297" spans="1:22" ht="15" customHeight="1">
      <c r="A7297" s="61"/>
      <c r="B7297" s="35"/>
      <c r="C7297" s="35"/>
      <c r="D7297" s="35"/>
      <c r="E7297" s="35"/>
      <c r="F7297" s="35"/>
      <c r="G7297" s="35"/>
      <c r="H7297" s="62"/>
      <c r="I7297" s="35"/>
      <c r="J7297" s="35"/>
      <c r="K7297" s="35"/>
      <c r="L7297" s="35"/>
      <c r="M7297" s="35"/>
      <c r="N7297" s="35"/>
      <c r="O7297" s="35"/>
      <c r="P7297" s="35"/>
      <c r="Q7297" s="35"/>
      <c r="R7297" s="35"/>
      <c r="S7297" s="35"/>
      <c r="T7297" s="35"/>
      <c r="U7297" s="35"/>
      <c r="V7297" s="35"/>
    </row>
    <row r="7298" spans="1:22" ht="15" customHeight="1">
      <c r="A7298" s="61"/>
      <c r="B7298" s="35"/>
      <c r="C7298" s="35"/>
      <c r="D7298" s="35"/>
      <c r="E7298" s="35"/>
      <c r="F7298" s="35"/>
      <c r="G7298" s="35"/>
      <c r="H7298" s="62"/>
      <c r="I7298" s="35"/>
      <c r="J7298" s="35"/>
      <c r="K7298" s="35"/>
      <c r="L7298" s="35"/>
      <c r="M7298" s="35"/>
      <c r="N7298" s="35"/>
      <c r="O7298" s="35"/>
      <c r="P7298" s="35"/>
      <c r="Q7298" s="35"/>
      <c r="R7298" s="35"/>
      <c r="S7298" s="35"/>
      <c r="T7298" s="35"/>
      <c r="U7298" s="35"/>
      <c r="V7298" s="35"/>
    </row>
    <row r="7299" spans="1:22" ht="15" customHeight="1">
      <c r="A7299" s="61"/>
      <c r="B7299" s="35"/>
      <c r="C7299" s="35"/>
      <c r="D7299" s="35"/>
      <c r="E7299" s="35"/>
      <c r="F7299" s="35"/>
      <c r="G7299" s="35"/>
      <c r="H7299" s="62"/>
      <c r="I7299" s="35"/>
      <c r="J7299" s="35"/>
      <c r="K7299" s="35"/>
      <c r="L7299" s="35"/>
      <c r="M7299" s="35"/>
      <c r="N7299" s="35"/>
      <c r="O7299" s="35"/>
      <c r="P7299" s="35"/>
      <c r="Q7299" s="35"/>
      <c r="R7299" s="35"/>
      <c r="S7299" s="35"/>
      <c r="T7299" s="35"/>
      <c r="U7299" s="35"/>
      <c r="V7299" s="35"/>
    </row>
    <row r="7300" spans="1:22" ht="15" customHeight="1">
      <c r="A7300" s="61"/>
      <c r="B7300" s="35"/>
      <c r="C7300" s="35"/>
      <c r="D7300" s="35"/>
      <c r="E7300" s="35"/>
      <c r="F7300" s="35"/>
      <c r="G7300" s="35"/>
      <c r="H7300" s="62"/>
      <c r="I7300" s="35"/>
      <c r="J7300" s="35"/>
      <c r="K7300" s="35"/>
      <c r="L7300" s="35"/>
      <c r="M7300" s="35"/>
      <c r="N7300" s="35"/>
      <c r="O7300" s="35"/>
      <c r="P7300" s="35"/>
      <c r="Q7300" s="35"/>
      <c r="R7300" s="35"/>
      <c r="S7300" s="35"/>
      <c r="T7300" s="35"/>
      <c r="U7300" s="35"/>
      <c r="V7300" s="35"/>
    </row>
    <row r="7301" spans="1:22" ht="15" customHeight="1">
      <c r="A7301" s="61"/>
      <c r="B7301" s="35"/>
      <c r="C7301" s="35"/>
      <c r="D7301" s="35"/>
      <c r="E7301" s="35"/>
      <c r="F7301" s="35"/>
      <c r="G7301" s="35"/>
      <c r="H7301" s="62"/>
      <c r="I7301" s="35"/>
      <c r="J7301" s="35"/>
      <c r="K7301" s="35"/>
      <c r="L7301" s="35"/>
      <c r="M7301" s="35"/>
      <c r="N7301" s="35"/>
      <c r="O7301" s="35"/>
      <c r="P7301" s="35"/>
      <c r="Q7301" s="35"/>
      <c r="R7301" s="35"/>
      <c r="S7301" s="35"/>
      <c r="T7301" s="35"/>
      <c r="U7301" s="35"/>
      <c r="V7301" s="35"/>
    </row>
    <row r="7302" spans="1:22" ht="15" customHeight="1">
      <c r="A7302" s="61"/>
      <c r="B7302" s="35"/>
      <c r="C7302" s="35"/>
      <c r="D7302" s="35"/>
      <c r="E7302" s="35"/>
      <c r="F7302" s="35"/>
      <c r="G7302" s="35"/>
      <c r="H7302" s="62"/>
      <c r="I7302" s="35"/>
      <c r="J7302" s="35"/>
      <c r="K7302" s="35"/>
      <c r="L7302" s="35"/>
      <c r="M7302" s="35"/>
      <c r="N7302" s="35"/>
      <c r="O7302" s="35"/>
      <c r="P7302" s="35"/>
      <c r="Q7302" s="35"/>
      <c r="R7302" s="35"/>
      <c r="S7302" s="35"/>
      <c r="T7302" s="35"/>
      <c r="U7302" s="35"/>
      <c r="V7302" s="35"/>
    </row>
    <row r="7303" spans="1:22" ht="15" customHeight="1">
      <c r="A7303" s="61"/>
      <c r="B7303" s="35"/>
      <c r="C7303" s="35"/>
      <c r="D7303" s="35"/>
      <c r="E7303" s="35"/>
      <c r="F7303" s="35"/>
      <c r="G7303" s="35"/>
      <c r="H7303" s="62"/>
      <c r="I7303" s="35"/>
      <c r="J7303" s="35"/>
      <c r="K7303" s="35"/>
      <c r="L7303" s="35"/>
      <c r="M7303" s="35"/>
      <c r="N7303" s="35"/>
      <c r="O7303" s="35"/>
      <c r="P7303" s="35"/>
      <c r="Q7303" s="35"/>
      <c r="R7303" s="35"/>
      <c r="S7303" s="35"/>
      <c r="T7303" s="35"/>
      <c r="U7303" s="35"/>
      <c r="V7303" s="35"/>
    </row>
    <row r="7304" spans="1:22" ht="15" customHeight="1">
      <c r="A7304" s="61"/>
      <c r="B7304" s="35"/>
      <c r="C7304" s="35"/>
      <c r="D7304" s="35"/>
      <c r="E7304" s="35"/>
      <c r="F7304" s="35"/>
      <c r="G7304" s="35"/>
      <c r="H7304" s="62"/>
      <c r="I7304" s="35"/>
      <c r="J7304" s="35"/>
      <c r="K7304" s="35"/>
      <c r="L7304" s="35"/>
      <c r="M7304" s="35"/>
      <c r="N7304" s="35"/>
      <c r="O7304" s="35"/>
      <c r="P7304" s="35"/>
      <c r="Q7304" s="35"/>
      <c r="R7304" s="35"/>
      <c r="S7304" s="35"/>
      <c r="T7304" s="35"/>
      <c r="U7304" s="35"/>
      <c r="V7304" s="35"/>
    </row>
    <row r="7305" spans="1:22" ht="15" customHeight="1">
      <c r="A7305" s="61"/>
      <c r="B7305" s="35"/>
      <c r="C7305" s="35"/>
      <c r="D7305" s="35"/>
      <c r="E7305" s="35"/>
      <c r="F7305" s="35"/>
      <c r="G7305" s="35"/>
      <c r="H7305" s="62"/>
      <c r="I7305" s="35"/>
      <c r="J7305" s="35"/>
      <c r="K7305" s="35"/>
      <c r="L7305" s="35"/>
      <c r="M7305" s="35"/>
      <c r="N7305" s="35"/>
      <c r="O7305" s="35"/>
      <c r="P7305" s="35"/>
      <c r="Q7305" s="35"/>
      <c r="R7305" s="35"/>
      <c r="S7305" s="35"/>
      <c r="T7305" s="35"/>
      <c r="U7305" s="35"/>
      <c r="V7305" s="35"/>
    </row>
    <row r="7306" spans="1:22" ht="15" customHeight="1">
      <c r="A7306" s="61"/>
      <c r="B7306" s="35"/>
      <c r="C7306" s="35"/>
      <c r="D7306" s="35"/>
      <c r="E7306" s="35"/>
      <c r="F7306" s="35"/>
      <c r="G7306" s="35"/>
      <c r="H7306" s="62"/>
      <c r="I7306" s="35"/>
      <c r="J7306" s="35"/>
      <c r="K7306" s="35"/>
      <c r="L7306" s="35"/>
      <c r="M7306" s="35"/>
      <c r="N7306" s="35"/>
      <c r="O7306" s="35"/>
      <c r="P7306" s="35"/>
      <c r="Q7306" s="35"/>
      <c r="R7306" s="35"/>
      <c r="S7306" s="35"/>
      <c r="T7306" s="35"/>
      <c r="U7306" s="35"/>
      <c r="V7306" s="35"/>
    </row>
    <row r="7307" spans="1:22" ht="15" customHeight="1">
      <c r="A7307" s="61"/>
      <c r="B7307" s="35"/>
      <c r="C7307" s="35"/>
      <c r="D7307" s="35"/>
      <c r="E7307" s="35"/>
      <c r="F7307" s="35"/>
      <c r="G7307" s="35"/>
      <c r="H7307" s="62"/>
      <c r="I7307" s="35"/>
      <c r="J7307" s="35"/>
      <c r="K7307" s="35"/>
      <c r="L7307" s="35"/>
      <c r="M7307" s="35"/>
      <c r="N7307" s="35"/>
      <c r="O7307" s="35"/>
      <c r="P7307" s="35"/>
      <c r="Q7307" s="35"/>
      <c r="R7307" s="35"/>
      <c r="S7307" s="35"/>
      <c r="T7307" s="35"/>
      <c r="U7307" s="35"/>
      <c r="V7307" s="35"/>
    </row>
    <row r="7308" spans="1:22" ht="15" customHeight="1">
      <c r="A7308" s="61"/>
      <c r="B7308" s="35"/>
      <c r="C7308" s="35"/>
      <c r="D7308" s="35"/>
      <c r="E7308" s="35"/>
      <c r="F7308" s="35"/>
      <c r="G7308" s="35"/>
      <c r="H7308" s="62"/>
      <c r="I7308" s="35"/>
      <c r="J7308" s="35"/>
      <c r="K7308" s="35"/>
      <c r="L7308" s="35"/>
      <c r="M7308" s="35"/>
      <c r="N7308" s="35"/>
      <c r="O7308" s="35"/>
      <c r="P7308" s="35"/>
      <c r="Q7308" s="35"/>
      <c r="R7308" s="35"/>
      <c r="S7308" s="35"/>
      <c r="T7308" s="35"/>
      <c r="U7308" s="35"/>
      <c r="V7308" s="35"/>
    </row>
    <row r="7309" spans="1:22" ht="15" customHeight="1">
      <c r="A7309" s="61"/>
      <c r="B7309" s="35"/>
      <c r="C7309" s="35"/>
      <c r="D7309" s="35"/>
      <c r="E7309" s="35"/>
      <c r="F7309" s="35"/>
      <c r="G7309" s="35"/>
      <c r="H7309" s="62"/>
      <c r="I7309" s="35"/>
      <c r="J7309" s="35"/>
      <c r="K7309" s="35"/>
      <c r="L7309" s="35"/>
      <c r="M7309" s="35"/>
      <c r="N7309" s="35"/>
      <c r="O7309" s="35"/>
      <c r="P7309" s="35"/>
      <c r="Q7309" s="35"/>
      <c r="R7309" s="35"/>
      <c r="S7309" s="35"/>
      <c r="T7309" s="35"/>
      <c r="U7309" s="35"/>
      <c r="V7309" s="35"/>
    </row>
    <row r="7310" spans="1:22" ht="15" customHeight="1">
      <c r="A7310" s="61"/>
      <c r="B7310" s="35"/>
      <c r="C7310" s="35"/>
      <c r="D7310" s="35"/>
      <c r="E7310" s="35"/>
      <c r="F7310" s="35"/>
      <c r="G7310" s="35"/>
      <c r="H7310" s="62"/>
      <c r="I7310" s="35"/>
      <c r="J7310" s="35"/>
      <c r="K7310" s="35"/>
      <c r="L7310" s="35"/>
      <c r="M7310" s="35"/>
      <c r="N7310" s="35"/>
      <c r="O7310" s="35"/>
      <c r="P7310" s="35"/>
      <c r="Q7310" s="35"/>
      <c r="R7310" s="35"/>
      <c r="S7310" s="35"/>
      <c r="T7310" s="35"/>
      <c r="U7310" s="35"/>
      <c r="V7310" s="35"/>
    </row>
    <row r="7311" spans="1:22" ht="15" customHeight="1">
      <c r="A7311" s="61"/>
      <c r="B7311" s="35"/>
      <c r="C7311" s="35"/>
      <c r="D7311" s="35"/>
      <c r="E7311" s="35"/>
      <c r="F7311" s="35"/>
      <c r="G7311" s="35"/>
      <c r="H7311" s="62"/>
      <c r="I7311" s="35"/>
      <c r="J7311" s="35"/>
      <c r="K7311" s="35"/>
      <c r="L7311" s="35"/>
      <c r="M7311" s="35"/>
      <c r="N7311" s="35"/>
      <c r="O7311" s="35"/>
      <c r="P7311" s="35"/>
      <c r="Q7311" s="35"/>
      <c r="R7311" s="35"/>
      <c r="S7311" s="35"/>
      <c r="T7311" s="35"/>
      <c r="U7311" s="35"/>
      <c r="V7311" s="35"/>
    </row>
    <row r="7312" spans="1:22" ht="15" customHeight="1">
      <c r="A7312" s="61"/>
      <c r="B7312" s="35"/>
      <c r="C7312" s="35"/>
      <c r="D7312" s="35"/>
      <c r="E7312" s="35"/>
      <c r="F7312" s="35"/>
      <c r="G7312" s="35"/>
      <c r="H7312" s="62"/>
      <c r="I7312" s="35"/>
      <c r="J7312" s="35"/>
      <c r="K7312" s="35"/>
      <c r="L7312" s="35"/>
      <c r="M7312" s="35"/>
      <c r="N7312" s="35"/>
      <c r="O7312" s="35"/>
      <c r="P7312" s="35"/>
      <c r="Q7312" s="35"/>
      <c r="R7312" s="35"/>
      <c r="S7312" s="35"/>
      <c r="T7312" s="35"/>
      <c r="U7312" s="35"/>
      <c r="V7312" s="35"/>
    </row>
    <row r="7313" spans="1:22" ht="15" customHeight="1">
      <c r="A7313" s="61"/>
      <c r="B7313" s="35"/>
      <c r="C7313" s="35"/>
      <c r="D7313" s="35"/>
      <c r="E7313" s="35"/>
      <c r="F7313" s="35"/>
      <c r="G7313" s="35"/>
      <c r="H7313" s="62"/>
      <c r="I7313" s="35"/>
      <c r="J7313" s="35"/>
      <c r="K7313" s="35"/>
      <c r="L7313" s="35"/>
      <c r="M7313" s="35"/>
      <c r="N7313" s="35"/>
      <c r="O7313" s="35"/>
      <c r="P7313" s="35"/>
      <c r="Q7313" s="35"/>
      <c r="R7313" s="35"/>
      <c r="S7313" s="35"/>
      <c r="T7313" s="35"/>
      <c r="U7313" s="35"/>
      <c r="V7313" s="35"/>
    </row>
    <row r="7314" spans="1:22" ht="15" customHeight="1">
      <c r="A7314" s="61"/>
      <c r="B7314" s="35"/>
      <c r="C7314" s="35"/>
      <c r="D7314" s="35"/>
      <c r="E7314" s="35"/>
      <c r="F7314" s="35"/>
      <c r="G7314" s="35"/>
      <c r="H7314" s="62"/>
      <c r="I7314" s="35"/>
      <c r="J7314" s="35"/>
      <c r="K7314" s="35"/>
      <c r="L7314" s="35"/>
      <c r="M7314" s="35"/>
      <c r="N7314" s="35"/>
      <c r="O7314" s="35"/>
      <c r="P7314" s="35"/>
      <c r="Q7314" s="35"/>
      <c r="R7314" s="35"/>
      <c r="S7314" s="35"/>
      <c r="T7314" s="35"/>
      <c r="U7314" s="35"/>
      <c r="V7314" s="35"/>
    </row>
    <row r="7315" spans="1:22" ht="15" customHeight="1">
      <c r="A7315" s="61"/>
      <c r="B7315" s="35"/>
      <c r="C7315" s="35"/>
      <c r="D7315" s="35"/>
      <c r="E7315" s="35"/>
      <c r="F7315" s="35"/>
      <c r="G7315" s="35"/>
      <c r="H7315" s="62"/>
      <c r="I7315" s="35"/>
      <c r="J7315" s="35"/>
      <c r="K7315" s="35"/>
      <c r="L7315" s="35"/>
      <c r="M7315" s="35"/>
      <c r="N7315" s="35"/>
      <c r="O7315" s="35"/>
      <c r="P7315" s="35"/>
      <c r="Q7315" s="35"/>
      <c r="R7315" s="35"/>
      <c r="S7315" s="35"/>
      <c r="T7315" s="35"/>
      <c r="U7315" s="35"/>
      <c r="V7315" s="35"/>
    </row>
    <row r="7316" spans="1:22" ht="15" customHeight="1">
      <c r="A7316" s="61"/>
      <c r="B7316" s="35"/>
      <c r="C7316" s="35"/>
      <c r="D7316" s="35"/>
      <c r="E7316" s="35"/>
      <c r="F7316" s="35"/>
      <c r="G7316" s="35"/>
      <c r="H7316" s="62"/>
      <c r="I7316" s="35"/>
      <c r="J7316" s="35"/>
      <c r="K7316" s="35"/>
      <c r="L7316" s="35"/>
      <c r="M7316" s="35"/>
      <c r="N7316" s="35"/>
      <c r="O7316" s="35"/>
      <c r="P7316" s="35"/>
      <c r="Q7316" s="35"/>
      <c r="R7316" s="35"/>
      <c r="S7316" s="35"/>
      <c r="T7316" s="35"/>
      <c r="U7316" s="35"/>
      <c r="V7316" s="35"/>
    </row>
    <row r="7317" spans="1:22" ht="15" customHeight="1">
      <c r="A7317" s="61"/>
      <c r="B7317" s="35"/>
      <c r="C7317" s="35"/>
      <c r="D7317" s="35"/>
      <c r="E7317" s="35"/>
      <c r="F7317" s="35"/>
      <c r="G7317" s="35"/>
      <c r="H7317" s="62"/>
      <c r="I7317" s="35"/>
      <c r="J7317" s="35"/>
      <c r="K7317" s="35"/>
      <c r="L7317" s="35"/>
      <c r="M7317" s="35"/>
      <c r="N7317" s="35"/>
      <c r="O7317" s="35"/>
      <c r="P7317" s="35"/>
      <c r="Q7317" s="35"/>
      <c r="R7317" s="35"/>
      <c r="S7317" s="35"/>
      <c r="T7317" s="35"/>
      <c r="U7317" s="35"/>
      <c r="V7317" s="35"/>
    </row>
    <row r="7318" spans="1:22" ht="15" customHeight="1">
      <c r="A7318" s="61"/>
      <c r="B7318" s="35"/>
      <c r="C7318" s="35"/>
      <c r="D7318" s="35"/>
      <c r="E7318" s="35"/>
      <c r="F7318" s="35"/>
      <c r="G7318" s="35"/>
      <c r="H7318" s="62"/>
      <c r="I7318" s="35"/>
      <c r="J7318" s="35"/>
      <c r="K7318" s="35"/>
      <c r="L7318" s="35"/>
      <c r="M7318" s="35"/>
      <c r="N7318" s="35"/>
      <c r="O7318" s="35"/>
      <c r="P7318" s="35"/>
      <c r="Q7318" s="35"/>
      <c r="R7318" s="35"/>
      <c r="S7318" s="35"/>
      <c r="T7318" s="35"/>
      <c r="U7318" s="35"/>
      <c r="V7318" s="35"/>
    </row>
    <row r="7319" spans="1:22" ht="15" customHeight="1">
      <c r="A7319" s="61"/>
      <c r="B7319" s="35"/>
      <c r="C7319" s="35"/>
      <c r="D7319" s="35"/>
      <c r="E7319" s="35"/>
      <c r="F7319" s="35"/>
      <c r="G7319" s="35"/>
      <c r="H7319" s="62"/>
      <c r="I7319" s="35"/>
      <c r="J7319" s="35"/>
      <c r="K7319" s="35"/>
      <c r="L7319" s="35"/>
      <c r="M7319" s="35"/>
      <c r="N7319" s="35"/>
      <c r="O7319" s="35"/>
      <c r="P7319" s="35"/>
      <c r="Q7319" s="35"/>
      <c r="R7319" s="35"/>
      <c r="S7319" s="35"/>
      <c r="T7319" s="35"/>
      <c r="U7319" s="35"/>
      <c r="V7319" s="35"/>
    </row>
    <row r="7320" spans="1:22" ht="15" customHeight="1">
      <c r="A7320" s="61"/>
      <c r="B7320" s="35"/>
      <c r="C7320" s="35"/>
      <c r="D7320" s="35"/>
      <c r="E7320" s="35"/>
      <c r="F7320" s="35"/>
      <c r="G7320" s="35"/>
      <c r="H7320" s="62"/>
      <c r="I7320" s="35"/>
      <c r="J7320" s="35"/>
      <c r="K7320" s="35"/>
      <c r="L7320" s="35"/>
      <c r="M7320" s="35"/>
      <c r="N7320" s="35"/>
      <c r="O7320" s="35"/>
      <c r="P7320" s="35"/>
      <c r="Q7320" s="35"/>
      <c r="R7320" s="35"/>
      <c r="S7320" s="35"/>
      <c r="T7320" s="35"/>
      <c r="U7320" s="35"/>
      <c r="V7320" s="35"/>
    </row>
    <row r="7321" spans="1:22" ht="15" customHeight="1">
      <c r="A7321" s="61"/>
      <c r="B7321" s="35"/>
      <c r="C7321" s="35"/>
      <c r="D7321" s="35"/>
      <c r="E7321" s="35"/>
      <c r="F7321" s="35"/>
      <c r="G7321" s="35"/>
      <c r="H7321" s="62"/>
      <c r="I7321" s="35"/>
      <c r="J7321" s="35"/>
      <c r="K7321" s="35"/>
      <c r="L7321" s="35"/>
      <c r="M7321" s="35"/>
      <c r="N7321" s="35"/>
      <c r="O7321" s="35"/>
      <c r="P7321" s="35"/>
      <c r="Q7321" s="35"/>
      <c r="R7321" s="35"/>
      <c r="S7321" s="35"/>
      <c r="T7321" s="35"/>
      <c r="U7321" s="35"/>
      <c r="V7321" s="35"/>
    </row>
    <row r="7322" spans="1:22" ht="15" customHeight="1">
      <c r="A7322" s="61"/>
      <c r="B7322" s="35"/>
      <c r="C7322" s="35"/>
      <c r="D7322" s="35"/>
      <c r="E7322" s="35"/>
      <c r="F7322" s="35"/>
      <c r="G7322" s="35"/>
      <c r="H7322" s="62"/>
      <c r="I7322" s="35"/>
      <c r="J7322" s="35"/>
      <c r="K7322" s="35"/>
      <c r="L7322" s="35"/>
      <c r="M7322" s="35"/>
      <c r="N7322" s="35"/>
      <c r="O7322" s="35"/>
      <c r="P7322" s="35"/>
      <c r="Q7322" s="35"/>
      <c r="R7322" s="35"/>
      <c r="S7322" s="35"/>
      <c r="T7322" s="35"/>
      <c r="U7322" s="35"/>
      <c r="V7322" s="35"/>
    </row>
    <row r="7323" spans="1:22" ht="15" customHeight="1">
      <c r="A7323" s="61"/>
      <c r="B7323" s="35"/>
      <c r="C7323" s="35"/>
      <c r="D7323" s="35"/>
      <c r="E7323" s="35"/>
      <c r="F7323" s="35"/>
      <c r="G7323" s="35"/>
      <c r="H7323" s="62"/>
      <c r="I7323" s="35"/>
      <c r="J7323" s="35"/>
      <c r="K7323" s="35"/>
      <c r="L7323" s="35"/>
      <c r="M7323" s="35"/>
      <c r="N7323" s="35"/>
      <c r="O7323" s="35"/>
      <c r="P7323" s="35"/>
      <c r="Q7323" s="35"/>
      <c r="R7323" s="35"/>
      <c r="S7323" s="35"/>
      <c r="T7323" s="35"/>
      <c r="U7323" s="35"/>
      <c r="V7323" s="35"/>
    </row>
    <row r="7324" spans="1:22" ht="15" customHeight="1">
      <c r="A7324" s="61"/>
      <c r="B7324" s="35"/>
      <c r="C7324" s="35"/>
      <c r="D7324" s="35"/>
      <c r="E7324" s="35"/>
      <c r="F7324" s="35"/>
      <c r="G7324" s="35"/>
      <c r="H7324" s="62"/>
      <c r="I7324" s="35"/>
      <c r="J7324" s="35"/>
      <c r="K7324" s="35"/>
      <c r="L7324" s="35"/>
      <c r="M7324" s="35"/>
      <c r="N7324" s="35"/>
      <c r="O7324" s="35"/>
      <c r="P7324" s="35"/>
      <c r="Q7324" s="35"/>
      <c r="R7324" s="35"/>
      <c r="S7324" s="35"/>
      <c r="T7324" s="35"/>
      <c r="U7324" s="35"/>
      <c r="V7324" s="35"/>
    </row>
    <row r="7325" spans="1:22" ht="15" customHeight="1">
      <c r="A7325" s="61"/>
      <c r="B7325" s="35"/>
      <c r="C7325" s="35"/>
      <c r="D7325" s="35"/>
      <c r="E7325" s="35"/>
      <c r="F7325" s="35"/>
      <c r="G7325" s="35"/>
      <c r="H7325" s="62"/>
      <c r="I7325" s="35"/>
      <c r="J7325" s="35"/>
      <c r="K7325" s="35"/>
      <c r="L7325" s="35"/>
      <c r="M7325" s="35"/>
      <c r="N7325" s="35"/>
      <c r="O7325" s="35"/>
      <c r="P7325" s="35"/>
      <c r="Q7325" s="35"/>
      <c r="R7325" s="35"/>
      <c r="S7325" s="35"/>
      <c r="T7325" s="35"/>
      <c r="U7325" s="35"/>
      <c r="V7325" s="35"/>
    </row>
    <row r="7326" spans="1:22" ht="15" customHeight="1">
      <c r="A7326" s="61"/>
      <c r="B7326" s="35"/>
      <c r="C7326" s="35"/>
      <c r="D7326" s="35"/>
      <c r="E7326" s="35"/>
      <c r="F7326" s="35"/>
      <c r="G7326" s="35"/>
      <c r="H7326" s="62"/>
      <c r="I7326" s="35"/>
      <c r="J7326" s="35"/>
      <c r="K7326" s="35"/>
      <c r="L7326" s="35"/>
      <c r="M7326" s="35"/>
      <c r="N7326" s="35"/>
      <c r="O7326" s="35"/>
      <c r="P7326" s="35"/>
      <c r="Q7326" s="35"/>
      <c r="R7326" s="35"/>
      <c r="S7326" s="35"/>
      <c r="T7326" s="35"/>
      <c r="U7326" s="35"/>
      <c r="V7326" s="35"/>
    </row>
    <row r="7327" spans="1:22" ht="15" customHeight="1">
      <c r="A7327" s="61"/>
      <c r="B7327" s="35"/>
      <c r="C7327" s="35"/>
      <c r="D7327" s="35"/>
      <c r="E7327" s="35"/>
      <c r="F7327" s="35"/>
      <c r="G7327" s="35"/>
      <c r="H7327" s="62"/>
      <c r="I7327" s="35"/>
      <c r="J7327" s="35"/>
      <c r="K7327" s="35"/>
      <c r="L7327" s="35"/>
      <c r="M7327" s="35"/>
      <c r="N7327" s="35"/>
      <c r="O7327" s="35"/>
      <c r="P7327" s="35"/>
      <c r="Q7327" s="35"/>
      <c r="R7327" s="35"/>
      <c r="S7327" s="35"/>
      <c r="T7327" s="35"/>
      <c r="U7327" s="35"/>
      <c r="V7327" s="35"/>
    </row>
    <row r="7328" spans="1:22" ht="15" customHeight="1">
      <c r="A7328" s="61"/>
      <c r="B7328" s="35"/>
      <c r="C7328" s="35"/>
      <c r="D7328" s="35"/>
      <c r="E7328" s="35"/>
      <c r="F7328" s="35"/>
      <c r="G7328" s="35"/>
      <c r="H7328" s="62"/>
      <c r="I7328" s="35"/>
      <c r="J7328" s="35"/>
      <c r="K7328" s="35"/>
      <c r="L7328" s="35"/>
      <c r="M7328" s="35"/>
      <c r="N7328" s="35"/>
      <c r="O7328" s="35"/>
      <c r="P7328" s="35"/>
      <c r="Q7328" s="35"/>
      <c r="R7328" s="35"/>
      <c r="S7328" s="35"/>
      <c r="T7328" s="35"/>
      <c r="U7328" s="35"/>
      <c r="V7328" s="35"/>
    </row>
    <row r="7329" spans="1:22" ht="15" customHeight="1">
      <c r="A7329" s="61"/>
      <c r="B7329" s="35"/>
      <c r="C7329" s="35"/>
      <c r="D7329" s="35"/>
      <c r="E7329" s="35"/>
      <c r="F7329" s="35"/>
      <c r="G7329" s="35"/>
      <c r="H7329" s="62"/>
      <c r="I7329" s="35"/>
      <c r="J7329" s="35"/>
      <c r="K7329" s="35"/>
      <c r="L7329" s="35"/>
      <c r="M7329" s="35"/>
      <c r="N7329" s="35"/>
      <c r="O7329" s="35"/>
      <c r="P7329" s="35"/>
      <c r="Q7329" s="35"/>
      <c r="R7329" s="35"/>
      <c r="S7329" s="35"/>
      <c r="T7329" s="35"/>
      <c r="U7329" s="35"/>
      <c r="V7329" s="35"/>
    </row>
    <row r="7330" spans="1:22" ht="15" customHeight="1">
      <c r="A7330" s="61"/>
      <c r="B7330" s="35"/>
      <c r="C7330" s="35"/>
      <c r="D7330" s="35"/>
      <c r="E7330" s="35"/>
      <c r="F7330" s="35"/>
      <c r="G7330" s="35"/>
      <c r="H7330" s="62"/>
      <c r="I7330" s="35"/>
      <c r="J7330" s="35"/>
      <c r="K7330" s="35"/>
      <c r="L7330" s="35"/>
      <c r="M7330" s="35"/>
      <c r="N7330" s="35"/>
      <c r="O7330" s="35"/>
      <c r="P7330" s="35"/>
      <c r="Q7330" s="35"/>
      <c r="R7330" s="35"/>
      <c r="S7330" s="35"/>
      <c r="T7330" s="35"/>
      <c r="U7330" s="35"/>
      <c r="V7330" s="35"/>
    </row>
    <row r="7331" spans="1:22" ht="15" customHeight="1">
      <c r="A7331" s="61"/>
      <c r="B7331" s="35"/>
      <c r="C7331" s="35"/>
      <c r="D7331" s="35"/>
      <c r="E7331" s="35"/>
      <c r="F7331" s="35"/>
      <c r="G7331" s="35"/>
      <c r="H7331" s="62"/>
      <c r="I7331" s="35"/>
      <c r="J7331" s="35"/>
      <c r="K7331" s="35"/>
      <c r="L7331" s="35"/>
      <c r="M7331" s="35"/>
      <c r="N7331" s="35"/>
      <c r="O7331" s="35"/>
      <c r="P7331" s="35"/>
      <c r="Q7331" s="35"/>
      <c r="R7331" s="35"/>
      <c r="S7331" s="35"/>
      <c r="T7331" s="35"/>
      <c r="U7331" s="35"/>
      <c r="V7331" s="35"/>
    </row>
    <row r="7332" spans="1:22" ht="15" customHeight="1">
      <c r="A7332" s="61"/>
      <c r="B7332" s="35"/>
      <c r="C7332" s="35"/>
      <c r="D7332" s="35"/>
      <c r="E7332" s="35"/>
      <c r="F7332" s="35"/>
      <c r="G7332" s="35"/>
      <c r="H7332" s="62"/>
      <c r="I7332" s="35"/>
      <c r="J7332" s="35"/>
      <c r="K7332" s="35"/>
      <c r="L7332" s="35"/>
      <c r="M7332" s="35"/>
      <c r="N7332" s="35"/>
      <c r="O7332" s="35"/>
      <c r="P7332" s="35"/>
      <c r="Q7332" s="35"/>
      <c r="R7332" s="35"/>
      <c r="S7332" s="35"/>
      <c r="T7332" s="35"/>
      <c r="U7332" s="35"/>
      <c r="V7332" s="35"/>
    </row>
    <row r="7333" spans="1:22" ht="15" customHeight="1">
      <c r="A7333" s="61"/>
      <c r="B7333" s="35"/>
      <c r="C7333" s="35"/>
      <c r="D7333" s="35"/>
      <c r="E7333" s="35"/>
      <c r="F7333" s="35"/>
      <c r="G7333" s="35"/>
      <c r="H7333" s="62"/>
      <c r="I7333" s="35"/>
      <c r="J7333" s="35"/>
      <c r="K7333" s="35"/>
      <c r="L7333" s="35"/>
      <c r="M7333" s="35"/>
      <c r="N7333" s="35"/>
      <c r="O7333" s="35"/>
      <c r="P7333" s="35"/>
      <c r="Q7333" s="35"/>
      <c r="R7333" s="35"/>
      <c r="S7333" s="35"/>
      <c r="T7333" s="35"/>
      <c r="U7333" s="35"/>
      <c r="V7333" s="35"/>
    </row>
    <row r="7334" spans="1:22" ht="15" customHeight="1">
      <c r="A7334" s="61"/>
      <c r="B7334" s="35"/>
      <c r="C7334" s="35"/>
      <c r="D7334" s="35"/>
      <c r="E7334" s="35"/>
      <c r="F7334" s="35"/>
      <c r="G7334" s="35"/>
      <c r="H7334" s="62"/>
      <c r="I7334" s="35"/>
      <c r="J7334" s="35"/>
      <c r="K7334" s="35"/>
      <c r="L7334" s="35"/>
      <c r="M7334" s="35"/>
      <c r="N7334" s="35"/>
      <c r="O7334" s="35"/>
      <c r="P7334" s="35"/>
      <c r="Q7334" s="35"/>
      <c r="R7334" s="35"/>
      <c r="S7334" s="35"/>
      <c r="T7334" s="35"/>
      <c r="U7334" s="35"/>
      <c r="V7334" s="35"/>
    </row>
    <row r="7335" spans="1:22" ht="15" customHeight="1">
      <c r="A7335" s="61"/>
      <c r="B7335" s="35"/>
      <c r="C7335" s="35"/>
      <c r="D7335" s="35"/>
      <c r="E7335" s="35"/>
      <c r="F7335" s="35"/>
      <c r="G7335" s="35"/>
      <c r="H7335" s="62"/>
      <c r="I7335" s="35"/>
      <c r="J7335" s="35"/>
      <c r="K7335" s="35"/>
      <c r="L7335" s="35"/>
      <c r="M7335" s="35"/>
      <c r="N7335" s="35"/>
      <c r="O7335" s="35"/>
      <c r="P7335" s="35"/>
      <c r="Q7335" s="35"/>
      <c r="R7335" s="35"/>
      <c r="S7335" s="35"/>
      <c r="T7335" s="35"/>
      <c r="U7335" s="35"/>
      <c r="V7335" s="35"/>
    </row>
    <row r="7336" spans="1:22" ht="15" customHeight="1">
      <c r="A7336" s="61"/>
      <c r="B7336" s="35"/>
      <c r="C7336" s="35"/>
      <c r="D7336" s="35"/>
      <c r="E7336" s="35"/>
      <c r="F7336" s="35"/>
      <c r="G7336" s="35"/>
      <c r="H7336" s="62"/>
      <c r="I7336" s="35"/>
      <c r="J7336" s="35"/>
      <c r="K7336" s="35"/>
      <c r="L7336" s="35"/>
      <c r="M7336" s="35"/>
      <c r="N7336" s="35"/>
      <c r="O7336" s="35"/>
      <c r="P7336" s="35"/>
      <c r="Q7336" s="35"/>
      <c r="R7336" s="35"/>
      <c r="S7336" s="35"/>
      <c r="T7336" s="35"/>
      <c r="U7336" s="35"/>
      <c r="V7336" s="35"/>
    </row>
    <row r="7337" spans="1:22" ht="15" customHeight="1">
      <c r="A7337" s="61"/>
      <c r="B7337" s="35"/>
      <c r="C7337" s="35"/>
      <c r="D7337" s="35"/>
      <c r="E7337" s="35"/>
      <c r="F7337" s="35"/>
      <c r="G7337" s="35"/>
      <c r="H7337" s="62"/>
      <c r="I7337" s="35"/>
      <c r="J7337" s="35"/>
      <c r="K7337" s="35"/>
      <c r="L7337" s="35"/>
      <c r="M7337" s="35"/>
      <c r="N7337" s="35"/>
      <c r="O7337" s="35"/>
      <c r="P7337" s="35"/>
      <c r="Q7337" s="35"/>
      <c r="R7337" s="35"/>
      <c r="S7337" s="35"/>
      <c r="T7337" s="35"/>
      <c r="U7337" s="35"/>
      <c r="V7337" s="35"/>
    </row>
    <row r="7338" spans="1:22" ht="15" customHeight="1">
      <c r="A7338" s="61"/>
      <c r="B7338" s="35"/>
      <c r="C7338" s="35"/>
      <c r="D7338" s="35"/>
      <c r="E7338" s="35"/>
      <c r="F7338" s="35"/>
      <c r="G7338" s="35"/>
      <c r="H7338" s="62"/>
      <c r="I7338" s="35"/>
      <c r="J7338" s="35"/>
      <c r="K7338" s="35"/>
      <c r="L7338" s="35"/>
      <c r="M7338" s="35"/>
      <c r="N7338" s="35"/>
      <c r="O7338" s="35"/>
      <c r="P7338" s="35"/>
      <c r="Q7338" s="35"/>
      <c r="R7338" s="35"/>
      <c r="S7338" s="35"/>
      <c r="T7338" s="35"/>
      <c r="U7338" s="35"/>
      <c r="V7338" s="35"/>
    </row>
    <row r="7339" spans="1:22" ht="15" customHeight="1">
      <c r="A7339" s="61"/>
      <c r="B7339" s="35"/>
      <c r="C7339" s="35"/>
      <c r="D7339" s="35"/>
      <c r="E7339" s="35"/>
      <c r="F7339" s="35"/>
      <c r="G7339" s="35"/>
      <c r="H7339" s="62"/>
      <c r="I7339" s="35"/>
      <c r="J7339" s="35"/>
      <c r="K7339" s="35"/>
      <c r="L7339" s="35"/>
      <c r="M7339" s="35"/>
      <c r="N7339" s="35"/>
      <c r="O7339" s="35"/>
      <c r="P7339" s="35"/>
      <c r="Q7339" s="35"/>
      <c r="R7339" s="35"/>
      <c r="S7339" s="35"/>
      <c r="T7339" s="35"/>
      <c r="U7339" s="35"/>
      <c r="V7339" s="35"/>
    </row>
    <row r="7340" spans="1:22" ht="15" customHeight="1">
      <c r="A7340" s="61"/>
      <c r="B7340" s="35"/>
      <c r="C7340" s="35"/>
      <c r="D7340" s="35"/>
      <c r="E7340" s="35"/>
      <c r="F7340" s="35"/>
      <c r="G7340" s="35"/>
      <c r="H7340" s="62"/>
      <c r="I7340" s="35"/>
      <c r="J7340" s="35"/>
      <c r="K7340" s="35"/>
      <c r="L7340" s="35"/>
      <c r="M7340" s="35"/>
      <c r="N7340" s="35"/>
      <c r="O7340" s="35"/>
      <c r="P7340" s="35"/>
      <c r="Q7340" s="35"/>
      <c r="R7340" s="35"/>
      <c r="S7340" s="35"/>
      <c r="T7340" s="35"/>
      <c r="U7340" s="35"/>
      <c r="V7340" s="35"/>
    </row>
    <row r="7341" spans="1:22" ht="15" customHeight="1">
      <c r="A7341" s="61"/>
      <c r="B7341" s="35"/>
      <c r="C7341" s="35"/>
      <c r="D7341" s="35"/>
      <c r="E7341" s="35"/>
      <c r="F7341" s="35"/>
      <c r="G7341" s="35"/>
      <c r="H7341" s="62"/>
      <c r="I7341" s="35"/>
      <c r="J7341" s="35"/>
      <c r="K7341" s="35"/>
      <c r="L7341" s="35"/>
      <c r="M7341" s="35"/>
      <c r="N7341" s="35"/>
      <c r="O7341" s="35"/>
      <c r="P7341" s="35"/>
      <c r="Q7341" s="35"/>
      <c r="R7341" s="35"/>
      <c r="S7341" s="35"/>
      <c r="T7341" s="35"/>
      <c r="U7341" s="35"/>
      <c r="V7341" s="35"/>
    </row>
    <row r="7342" spans="1:22" ht="15" customHeight="1">
      <c r="A7342" s="61"/>
      <c r="B7342" s="35"/>
      <c r="C7342" s="35"/>
      <c r="D7342" s="35"/>
      <c r="E7342" s="35"/>
      <c r="F7342" s="35"/>
      <c r="G7342" s="35"/>
      <c r="H7342" s="62"/>
      <c r="I7342" s="35"/>
      <c r="J7342" s="35"/>
      <c r="K7342" s="35"/>
      <c r="L7342" s="35"/>
      <c r="M7342" s="35"/>
      <c r="N7342" s="35"/>
      <c r="O7342" s="35"/>
      <c r="P7342" s="35"/>
      <c r="Q7342" s="35"/>
      <c r="R7342" s="35"/>
      <c r="S7342" s="35"/>
      <c r="T7342" s="35"/>
      <c r="U7342" s="35"/>
      <c r="V7342" s="35"/>
    </row>
    <row r="7343" spans="1:22" ht="15" customHeight="1">
      <c r="A7343" s="61"/>
      <c r="B7343" s="35"/>
      <c r="C7343" s="35"/>
      <c r="D7343" s="35"/>
      <c r="E7343" s="35"/>
      <c r="F7343" s="35"/>
      <c r="G7343" s="35"/>
      <c r="H7343" s="62"/>
      <c r="I7343" s="35"/>
      <c r="J7343" s="35"/>
      <c r="K7343" s="35"/>
      <c r="L7343" s="35"/>
      <c r="M7343" s="35"/>
      <c r="N7343" s="35"/>
      <c r="O7343" s="35"/>
      <c r="P7343" s="35"/>
      <c r="Q7343" s="35"/>
      <c r="R7343" s="35"/>
      <c r="S7343" s="35"/>
      <c r="T7343" s="35"/>
      <c r="U7343" s="35"/>
      <c r="V7343" s="35"/>
    </row>
    <row r="7344" spans="1:22" ht="15" customHeight="1">
      <c r="A7344" s="61"/>
      <c r="B7344" s="35"/>
      <c r="C7344" s="35"/>
      <c r="D7344" s="35"/>
      <c r="E7344" s="35"/>
      <c r="F7344" s="35"/>
      <c r="G7344" s="35"/>
      <c r="H7344" s="62"/>
      <c r="I7344" s="35"/>
      <c r="J7344" s="35"/>
      <c r="K7344" s="35"/>
      <c r="L7344" s="35"/>
      <c r="M7344" s="35"/>
      <c r="N7344" s="35"/>
      <c r="O7344" s="35"/>
      <c r="P7344" s="35"/>
      <c r="Q7344" s="35"/>
      <c r="R7344" s="35"/>
      <c r="S7344" s="35"/>
      <c r="T7344" s="35"/>
      <c r="U7344" s="35"/>
      <c r="V7344" s="35"/>
    </row>
    <row r="7345" spans="1:22" ht="15" customHeight="1">
      <c r="A7345" s="61"/>
      <c r="B7345" s="35"/>
      <c r="C7345" s="35"/>
      <c r="D7345" s="35"/>
      <c r="E7345" s="35"/>
      <c r="F7345" s="35"/>
      <c r="G7345" s="35"/>
      <c r="H7345" s="62"/>
      <c r="I7345" s="35"/>
      <c r="J7345" s="35"/>
      <c r="K7345" s="35"/>
      <c r="L7345" s="35"/>
      <c r="M7345" s="35"/>
      <c r="N7345" s="35"/>
      <c r="O7345" s="35"/>
      <c r="P7345" s="35"/>
      <c r="Q7345" s="35"/>
      <c r="R7345" s="35"/>
      <c r="S7345" s="35"/>
      <c r="T7345" s="35"/>
      <c r="U7345" s="35"/>
      <c r="V7345" s="35"/>
    </row>
    <row r="7346" spans="1:22" ht="15" customHeight="1">
      <c r="A7346" s="61"/>
      <c r="B7346" s="35"/>
      <c r="C7346" s="35"/>
      <c r="D7346" s="35"/>
      <c r="E7346" s="35"/>
      <c r="F7346" s="35"/>
      <c r="G7346" s="35"/>
      <c r="H7346" s="62"/>
      <c r="I7346" s="35"/>
      <c r="J7346" s="35"/>
      <c r="K7346" s="35"/>
      <c r="L7346" s="35"/>
      <c r="M7346" s="35"/>
      <c r="N7346" s="35"/>
      <c r="O7346" s="35"/>
      <c r="P7346" s="35"/>
      <c r="Q7346" s="35"/>
      <c r="R7346" s="35"/>
      <c r="S7346" s="35"/>
      <c r="T7346" s="35"/>
      <c r="U7346" s="35"/>
      <c r="V7346" s="35"/>
    </row>
    <row r="7347" spans="1:22" ht="15" customHeight="1">
      <c r="A7347" s="61"/>
      <c r="B7347" s="35"/>
      <c r="C7347" s="35"/>
      <c r="D7347" s="35"/>
      <c r="E7347" s="35"/>
      <c r="F7347" s="35"/>
      <c r="G7347" s="35"/>
      <c r="H7347" s="62"/>
      <c r="I7347" s="35"/>
      <c r="J7347" s="35"/>
      <c r="K7347" s="35"/>
      <c r="L7347" s="35"/>
      <c r="M7347" s="35"/>
      <c r="N7347" s="35"/>
      <c r="O7347" s="35"/>
      <c r="P7347" s="35"/>
      <c r="Q7347" s="35"/>
      <c r="R7347" s="35"/>
      <c r="S7347" s="35"/>
      <c r="T7347" s="35"/>
      <c r="U7347" s="35"/>
      <c r="V7347" s="35"/>
    </row>
    <row r="7348" spans="1:22" ht="15" customHeight="1">
      <c r="A7348" s="61"/>
      <c r="B7348" s="35"/>
      <c r="C7348" s="35"/>
      <c r="D7348" s="35"/>
      <c r="E7348" s="35"/>
      <c r="F7348" s="35"/>
      <c r="G7348" s="35"/>
      <c r="H7348" s="62"/>
      <c r="I7348" s="35"/>
      <c r="J7348" s="35"/>
      <c r="K7348" s="35"/>
      <c r="L7348" s="35"/>
      <c r="M7348" s="35"/>
      <c r="N7348" s="35"/>
      <c r="O7348" s="35"/>
      <c r="P7348" s="35"/>
      <c r="Q7348" s="35"/>
      <c r="R7348" s="35"/>
      <c r="S7348" s="35"/>
      <c r="T7348" s="35"/>
      <c r="U7348" s="35"/>
      <c r="V7348" s="35"/>
    </row>
    <row r="7349" spans="1:22" ht="15" customHeight="1">
      <c r="A7349" s="61"/>
      <c r="B7349" s="35"/>
      <c r="C7349" s="35"/>
      <c r="D7349" s="35"/>
      <c r="E7349" s="35"/>
      <c r="F7349" s="35"/>
      <c r="G7349" s="35"/>
      <c r="H7349" s="62"/>
      <c r="I7349" s="35"/>
      <c r="J7349" s="35"/>
      <c r="K7349" s="35"/>
      <c r="L7349" s="35"/>
      <c r="M7349" s="35"/>
      <c r="N7349" s="35"/>
      <c r="O7349" s="35"/>
      <c r="P7349" s="35"/>
      <c r="Q7349" s="35"/>
      <c r="R7349" s="35"/>
      <c r="S7349" s="35"/>
      <c r="T7349" s="35"/>
      <c r="U7349" s="35"/>
      <c r="V7349" s="35"/>
    </row>
    <row r="7350" spans="1:22" ht="15" customHeight="1">
      <c r="A7350" s="61"/>
      <c r="B7350" s="35"/>
      <c r="C7350" s="35"/>
      <c r="D7350" s="35"/>
      <c r="E7350" s="35"/>
      <c r="F7350" s="35"/>
      <c r="G7350" s="35"/>
      <c r="H7350" s="62"/>
      <c r="I7350" s="35"/>
      <c r="J7350" s="35"/>
      <c r="K7350" s="35"/>
      <c r="L7350" s="35"/>
      <c r="M7350" s="35"/>
      <c r="N7350" s="35"/>
      <c r="O7350" s="35"/>
      <c r="P7350" s="35"/>
      <c r="Q7350" s="35"/>
      <c r="R7350" s="35"/>
      <c r="S7350" s="35"/>
      <c r="T7350" s="35"/>
      <c r="U7350" s="35"/>
      <c r="V7350" s="35"/>
    </row>
    <row r="7351" spans="1:22" ht="15" customHeight="1">
      <c r="A7351" s="61"/>
      <c r="B7351" s="35"/>
      <c r="C7351" s="35"/>
      <c r="D7351" s="35"/>
      <c r="E7351" s="35"/>
      <c r="F7351" s="35"/>
      <c r="G7351" s="35"/>
      <c r="H7351" s="62"/>
      <c r="I7351" s="35"/>
      <c r="J7351" s="35"/>
      <c r="K7351" s="35"/>
      <c r="L7351" s="35"/>
      <c r="M7351" s="35"/>
      <c r="N7351" s="35"/>
      <c r="O7351" s="35"/>
      <c r="P7351" s="35"/>
      <c r="Q7351" s="35"/>
      <c r="R7351" s="35"/>
      <c r="S7351" s="35"/>
      <c r="T7351" s="35"/>
      <c r="U7351" s="35"/>
      <c r="V7351" s="35"/>
    </row>
    <row r="7352" spans="1:22" ht="15" customHeight="1">
      <c r="A7352" s="61"/>
      <c r="B7352" s="35"/>
      <c r="C7352" s="35"/>
      <c r="D7352" s="35"/>
      <c r="E7352" s="35"/>
      <c r="F7352" s="35"/>
      <c r="G7352" s="35"/>
      <c r="H7352" s="62"/>
      <c r="I7352" s="35"/>
      <c r="J7352" s="35"/>
      <c r="K7352" s="35"/>
      <c r="L7352" s="35"/>
      <c r="M7352" s="35"/>
      <c r="N7352" s="35"/>
      <c r="O7352" s="35"/>
      <c r="P7352" s="35"/>
      <c r="Q7352" s="35"/>
      <c r="R7352" s="35"/>
      <c r="S7352" s="35"/>
      <c r="T7352" s="35"/>
      <c r="U7352" s="35"/>
      <c r="V7352" s="35"/>
    </row>
    <row r="7353" spans="1:22" ht="15" customHeight="1">
      <c r="A7353" s="61"/>
      <c r="B7353" s="35"/>
      <c r="C7353" s="35"/>
      <c r="D7353" s="35"/>
      <c r="E7353" s="35"/>
      <c r="F7353" s="35"/>
      <c r="G7353" s="35"/>
      <c r="H7353" s="62"/>
      <c r="I7353" s="35"/>
      <c r="J7353" s="35"/>
      <c r="K7353" s="35"/>
      <c r="L7353" s="35"/>
      <c r="M7353" s="35"/>
      <c r="N7353" s="35"/>
      <c r="O7353" s="35"/>
      <c r="P7353" s="35"/>
      <c r="Q7353" s="35"/>
      <c r="R7353" s="35"/>
      <c r="S7353" s="35"/>
      <c r="T7353" s="35"/>
      <c r="U7353" s="35"/>
      <c r="V7353" s="35"/>
    </row>
    <row r="7354" spans="1:22" ht="15" customHeight="1">
      <c r="A7354" s="61"/>
      <c r="B7354" s="35"/>
      <c r="C7354" s="35"/>
      <c r="D7354" s="35"/>
      <c r="E7354" s="35"/>
      <c r="F7354" s="35"/>
      <c r="G7354" s="35"/>
      <c r="H7354" s="62"/>
      <c r="I7354" s="35"/>
      <c r="J7354" s="35"/>
      <c r="K7354" s="35"/>
      <c r="L7354" s="35"/>
      <c r="M7354" s="35"/>
      <c r="N7354" s="35"/>
      <c r="O7354" s="35"/>
      <c r="P7354" s="35"/>
      <c r="Q7354" s="35"/>
      <c r="R7354" s="35"/>
      <c r="S7354" s="35"/>
      <c r="T7354" s="35"/>
      <c r="U7354" s="35"/>
      <c r="V7354" s="35"/>
    </row>
    <row r="7355" spans="1:22" ht="15" customHeight="1">
      <c r="A7355" s="61"/>
      <c r="B7355" s="35"/>
      <c r="C7355" s="35"/>
      <c r="D7355" s="35"/>
      <c r="E7355" s="35"/>
      <c r="F7355" s="35"/>
      <c r="G7355" s="35"/>
      <c r="H7355" s="62"/>
      <c r="I7355" s="35"/>
      <c r="J7355" s="35"/>
      <c r="K7355" s="35"/>
      <c r="L7355" s="35"/>
      <c r="M7355" s="35"/>
      <c r="N7355" s="35"/>
      <c r="O7355" s="35"/>
      <c r="P7355" s="35"/>
      <c r="Q7355" s="35"/>
      <c r="R7355" s="35"/>
      <c r="S7355" s="35"/>
      <c r="T7355" s="35"/>
      <c r="U7355" s="35"/>
      <c r="V7355" s="35"/>
    </row>
    <row r="7356" spans="1:22" ht="15" customHeight="1">
      <c r="A7356" s="61"/>
      <c r="B7356" s="35"/>
      <c r="C7356" s="35"/>
      <c r="D7356" s="35"/>
      <c r="E7356" s="35"/>
      <c r="F7356" s="35"/>
      <c r="G7356" s="35"/>
      <c r="H7356" s="62"/>
      <c r="I7356" s="35"/>
      <c r="J7356" s="35"/>
      <c r="K7356" s="35"/>
      <c r="L7356" s="35"/>
      <c r="M7356" s="35"/>
      <c r="N7356" s="35"/>
      <c r="O7356" s="35"/>
      <c r="P7356" s="35"/>
      <c r="Q7356" s="35"/>
      <c r="R7356" s="35"/>
      <c r="S7356" s="35"/>
      <c r="T7356" s="35"/>
      <c r="U7356" s="35"/>
      <c r="V7356" s="35"/>
    </row>
    <row r="7357" spans="1:22" ht="15" customHeight="1">
      <c r="A7357" s="61"/>
      <c r="B7357" s="35"/>
      <c r="C7357" s="35"/>
      <c r="D7357" s="35"/>
      <c r="E7357" s="35"/>
      <c r="F7357" s="35"/>
      <c r="G7357" s="35"/>
      <c r="H7357" s="62"/>
      <c r="I7357" s="35"/>
      <c r="J7357" s="35"/>
      <c r="K7357" s="35"/>
      <c r="L7357" s="35"/>
      <c r="M7357" s="35"/>
      <c r="N7357" s="35"/>
      <c r="O7357" s="35"/>
      <c r="P7357" s="35"/>
      <c r="Q7357" s="35"/>
      <c r="R7357" s="35"/>
      <c r="S7357" s="35"/>
      <c r="T7357" s="35"/>
      <c r="U7357" s="35"/>
      <c r="V7357" s="35"/>
    </row>
    <row r="7358" spans="1:22" ht="15" customHeight="1">
      <c r="A7358" s="61"/>
      <c r="B7358" s="35"/>
      <c r="C7358" s="35"/>
      <c r="D7358" s="35"/>
      <c r="E7358" s="35"/>
      <c r="F7358" s="35"/>
      <c r="G7358" s="35"/>
      <c r="H7358" s="62"/>
      <c r="I7358" s="35"/>
      <c r="J7358" s="35"/>
      <c r="K7358" s="35"/>
      <c r="L7358" s="35"/>
      <c r="M7358" s="35"/>
      <c r="N7358" s="35"/>
      <c r="O7358" s="35"/>
      <c r="P7358" s="35"/>
      <c r="Q7358" s="35"/>
      <c r="R7358" s="35"/>
      <c r="S7358" s="35"/>
      <c r="T7358" s="35"/>
      <c r="U7358" s="35"/>
      <c r="V7358" s="35"/>
    </row>
    <row r="7359" spans="1:22" ht="15" customHeight="1">
      <c r="A7359" s="61"/>
      <c r="B7359" s="35"/>
      <c r="C7359" s="35"/>
      <c r="D7359" s="35"/>
      <c r="E7359" s="35"/>
      <c r="F7359" s="35"/>
      <c r="G7359" s="35"/>
      <c r="H7359" s="62"/>
      <c r="I7359" s="35"/>
      <c r="J7359" s="35"/>
      <c r="K7359" s="35"/>
      <c r="L7359" s="35"/>
      <c r="M7359" s="35"/>
      <c r="N7359" s="35"/>
      <c r="O7359" s="35"/>
      <c r="P7359" s="35"/>
      <c r="Q7359" s="35"/>
      <c r="R7359" s="35"/>
      <c r="S7359" s="35"/>
      <c r="T7359" s="35"/>
      <c r="U7359" s="35"/>
      <c r="V7359" s="35"/>
    </row>
    <row r="7360" spans="1:22" ht="15" customHeight="1">
      <c r="A7360" s="61"/>
      <c r="B7360" s="35"/>
      <c r="C7360" s="35"/>
      <c r="D7360" s="35"/>
      <c r="E7360" s="35"/>
      <c r="F7360" s="35"/>
      <c r="G7360" s="35"/>
      <c r="H7360" s="62"/>
      <c r="I7360" s="35"/>
      <c r="J7360" s="35"/>
      <c r="K7360" s="35"/>
      <c r="L7360" s="35"/>
      <c r="M7360" s="35"/>
      <c r="N7360" s="35"/>
      <c r="O7360" s="35"/>
      <c r="P7360" s="35"/>
      <c r="Q7360" s="35"/>
      <c r="R7360" s="35"/>
      <c r="S7360" s="35"/>
      <c r="T7360" s="35"/>
      <c r="U7360" s="35"/>
      <c r="V7360" s="35"/>
    </row>
    <row r="7361" spans="1:22" ht="15" customHeight="1">
      <c r="A7361" s="61"/>
      <c r="B7361" s="35"/>
      <c r="C7361" s="35"/>
      <c r="D7361" s="35"/>
      <c r="E7361" s="35"/>
      <c r="F7361" s="35"/>
      <c r="G7361" s="35"/>
      <c r="H7361" s="62"/>
      <c r="I7361" s="35"/>
      <c r="J7361" s="35"/>
      <c r="K7361" s="35"/>
      <c r="L7361" s="35"/>
      <c r="M7361" s="35"/>
      <c r="N7361" s="35"/>
      <c r="O7361" s="35"/>
      <c r="P7361" s="35"/>
      <c r="Q7361" s="35"/>
      <c r="R7361" s="35"/>
      <c r="S7361" s="35"/>
      <c r="T7361" s="35"/>
      <c r="U7361" s="35"/>
      <c r="V7361" s="35"/>
    </row>
    <row r="7362" spans="1:22" ht="15" customHeight="1">
      <c r="A7362" s="61"/>
      <c r="B7362" s="35"/>
      <c r="C7362" s="35"/>
      <c r="D7362" s="35"/>
      <c r="E7362" s="35"/>
      <c r="F7362" s="35"/>
      <c r="G7362" s="35"/>
      <c r="H7362" s="62"/>
      <c r="I7362" s="35"/>
      <c r="J7362" s="35"/>
      <c r="K7362" s="35"/>
      <c r="L7362" s="35"/>
      <c r="M7362" s="35"/>
      <c r="N7362" s="35"/>
      <c r="O7362" s="35"/>
      <c r="P7362" s="35"/>
      <c r="Q7362" s="35"/>
      <c r="R7362" s="35"/>
      <c r="S7362" s="35"/>
      <c r="T7362" s="35"/>
      <c r="U7362" s="35"/>
      <c r="V7362" s="35"/>
    </row>
    <row r="7363" spans="1:22" ht="15" customHeight="1">
      <c r="A7363" s="61"/>
      <c r="B7363" s="35"/>
      <c r="C7363" s="35"/>
      <c r="D7363" s="35"/>
      <c r="E7363" s="35"/>
      <c r="F7363" s="35"/>
      <c r="G7363" s="35"/>
      <c r="H7363" s="62"/>
      <c r="I7363" s="35"/>
      <c r="J7363" s="35"/>
      <c r="K7363" s="35"/>
      <c r="L7363" s="35"/>
      <c r="M7363" s="35"/>
      <c r="N7363" s="35"/>
      <c r="O7363" s="35"/>
      <c r="P7363" s="35"/>
      <c r="Q7363" s="35"/>
      <c r="R7363" s="35"/>
      <c r="S7363" s="35"/>
      <c r="T7363" s="35"/>
      <c r="U7363" s="35"/>
      <c r="V7363" s="35"/>
    </row>
    <row r="7364" spans="1:22" ht="15" customHeight="1">
      <c r="A7364" s="61"/>
      <c r="B7364" s="35"/>
      <c r="C7364" s="35"/>
      <c r="D7364" s="35"/>
      <c r="E7364" s="35"/>
      <c r="F7364" s="35"/>
      <c r="G7364" s="35"/>
      <c r="H7364" s="62"/>
      <c r="I7364" s="35"/>
      <c r="J7364" s="35"/>
      <c r="K7364" s="35"/>
      <c r="L7364" s="35"/>
      <c r="M7364" s="35"/>
      <c r="N7364" s="35"/>
      <c r="O7364" s="35"/>
      <c r="P7364" s="35"/>
      <c r="Q7364" s="35"/>
      <c r="R7364" s="35"/>
      <c r="S7364" s="35"/>
      <c r="T7364" s="35"/>
      <c r="U7364" s="35"/>
      <c r="V7364" s="35"/>
    </row>
    <row r="7365" spans="1:22" ht="15" customHeight="1">
      <c r="A7365" s="61"/>
      <c r="B7365" s="35"/>
      <c r="C7365" s="35"/>
      <c r="D7365" s="35"/>
      <c r="E7365" s="35"/>
      <c r="F7365" s="35"/>
      <c r="G7365" s="35"/>
      <c r="H7365" s="62"/>
      <c r="I7365" s="35"/>
      <c r="J7365" s="35"/>
      <c r="K7365" s="35"/>
      <c r="L7365" s="35"/>
      <c r="M7365" s="35"/>
      <c r="N7365" s="35"/>
      <c r="O7365" s="35"/>
      <c r="P7365" s="35"/>
      <c r="Q7365" s="35"/>
      <c r="R7365" s="35"/>
      <c r="S7365" s="35"/>
      <c r="T7365" s="35"/>
      <c r="U7365" s="35"/>
      <c r="V7365" s="35"/>
    </row>
    <row r="7366" spans="1:22" ht="15" customHeight="1">
      <c r="A7366" s="61"/>
      <c r="B7366" s="35"/>
      <c r="C7366" s="35"/>
      <c r="D7366" s="35"/>
      <c r="E7366" s="35"/>
      <c r="F7366" s="35"/>
      <c r="G7366" s="35"/>
      <c r="H7366" s="62"/>
      <c r="I7366" s="35"/>
      <c r="J7366" s="35"/>
      <c r="K7366" s="35"/>
      <c r="L7366" s="35"/>
      <c r="M7366" s="35"/>
      <c r="N7366" s="35"/>
      <c r="O7366" s="35"/>
      <c r="P7366" s="35"/>
      <c r="Q7366" s="35"/>
      <c r="R7366" s="35"/>
      <c r="S7366" s="35"/>
      <c r="T7366" s="35"/>
      <c r="U7366" s="35"/>
      <c r="V7366" s="35"/>
    </row>
    <row r="7367" spans="1:22" ht="15" customHeight="1">
      <c r="A7367" s="61"/>
      <c r="B7367" s="35"/>
      <c r="C7367" s="35"/>
      <c r="D7367" s="35"/>
      <c r="E7367" s="35"/>
      <c r="F7367" s="35"/>
      <c r="G7367" s="35"/>
      <c r="H7367" s="62"/>
      <c r="I7367" s="35"/>
      <c r="J7367" s="35"/>
      <c r="K7367" s="35"/>
      <c r="L7367" s="35"/>
      <c r="M7367" s="35"/>
      <c r="N7367" s="35"/>
      <c r="O7367" s="35"/>
      <c r="P7367" s="35"/>
      <c r="Q7367" s="35"/>
      <c r="R7367" s="35"/>
      <c r="S7367" s="35"/>
      <c r="T7367" s="35"/>
      <c r="U7367" s="35"/>
      <c r="V7367" s="35"/>
    </row>
    <row r="7368" spans="1:22" ht="15" customHeight="1">
      <c r="A7368" s="61"/>
      <c r="B7368" s="35"/>
      <c r="C7368" s="35"/>
      <c r="D7368" s="35"/>
      <c r="E7368" s="35"/>
      <c r="F7368" s="35"/>
      <c r="G7368" s="35"/>
      <c r="H7368" s="62"/>
      <c r="I7368" s="35"/>
      <c r="J7368" s="35"/>
      <c r="K7368" s="35"/>
      <c r="L7368" s="35"/>
      <c r="M7368" s="35"/>
      <c r="N7368" s="35"/>
      <c r="O7368" s="35"/>
      <c r="P7368" s="35"/>
      <c r="Q7368" s="35"/>
      <c r="R7368" s="35"/>
      <c r="S7368" s="35"/>
      <c r="T7368" s="35"/>
      <c r="U7368" s="35"/>
      <c r="V7368" s="35"/>
    </row>
    <row r="7369" spans="1:22" ht="15" customHeight="1">
      <c r="A7369" s="61"/>
      <c r="B7369" s="35"/>
      <c r="C7369" s="35"/>
      <c r="D7369" s="35"/>
      <c r="E7369" s="35"/>
      <c r="F7369" s="35"/>
      <c r="G7369" s="35"/>
      <c r="H7369" s="62"/>
      <c r="I7369" s="35"/>
      <c r="J7369" s="35"/>
      <c r="K7369" s="35"/>
      <c r="L7369" s="35"/>
      <c r="M7369" s="35"/>
      <c r="N7369" s="35"/>
      <c r="O7369" s="35"/>
      <c r="P7369" s="35"/>
      <c r="Q7369" s="35"/>
      <c r="R7369" s="35"/>
      <c r="S7369" s="35"/>
      <c r="T7369" s="35"/>
      <c r="U7369" s="35"/>
      <c r="V7369" s="35"/>
    </row>
    <row r="7370" spans="1:22" ht="15" customHeight="1">
      <c r="A7370" s="61"/>
      <c r="B7370" s="35"/>
      <c r="C7370" s="35"/>
      <c r="D7370" s="35"/>
      <c r="E7370" s="35"/>
      <c r="F7370" s="35"/>
      <c r="G7370" s="35"/>
      <c r="H7370" s="62"/>
      <c r="I7370" s="35"/>
      <c r="J7370" s="35"/>
      <c r="K7370" s="35"/>
      <c r="L7370" s="35"/>
      <c r="M7370" s="35"/>
      <c r="N7370" s="35"/>
      <c r="O7370" s="35"/>
      <c r="P7370" s="35"/>
      <c r="Q7370" s="35"/>
      <c r="R7370" s="35"/>
      <c r="S7370" s="35"/>
      <c r="T7370" s="35"/>
      <c r="U7370" s="35"/>
      <c r="V7370" s="35"/>
    </row>
    <row r="7371" spans="1:22" ht="15" customHeight="1">
      <c r="A7371" s="61"/>
      <c r="B7371" s="35"/>
      <c r="C7371" s="35"/>
      <c r="D7371" s="35"/>
      <c r="E7371" s="35"/>
      <c r="F7371" s="35"/>
      <c r="G7371" s="35"/>
      <c r="H7371" s="62"/>
      <c r="I7371" s="35"/>
      <c r="J7371" s="35"/>
      <c r="K7371" s="35"/>
      <c r="L7371" s="35"/>
      <c r="M7371" s="35"/>
      <c r="N7371" s="35"/>
      <c r="O7371" s="35"/>
      <c r="P7371" s="35"/>
      <c r="Q7371" s="35"/>
      <c r="R7371" s="35"/>
      <c r="S7371" s="35"/>
      <c r="T7371" s="35"/>
      <c r="U7371" s="35"/>
      <c r="V7371" s="35"/>
    </row>
    <row r="7372" spans="1:22" ht="15" customHeight="1">
      <c r="A7372" s="61"/>
      <c r="B7372" s="35"/>
      <c r="C7372" s="35"/>
      <c r="D7372" s="35"/>
      <c r="E7372" s="35"/>
      <c r="F7372" s="35"/>
      <c r="G7372" s="35"/>
      <c r="H7372" s="62"/>
      <c r="I7372" s="35"/>
      <c r="J7372" s="35"/>
      <c r="K7372" s="35"/>
      <c r="L7372" s="35"/>
      <c r="M7372" s="35"/>
      <c r="N7372" s="35"/>
      <c r="O7372" s="35"/>
      <c r="P7372" s="35"/>
      <c r="Q7372" s="35"/>
      <c r="R7372" s="35"/>
      <c r="S7372" s="35"/>
      <c r="T7372" s="35"/>
      <c r="U7372" s="35"/>
      <c r="V7372" s="35"/>
    </row>
    <row r="7373" spans="1:22" ht="15" customHeight="1">
      <c r="A7373" s="61"/>
      <c r="B7373" s="35"/>
      <c r="C7373" s="35"/>
      <c r="D7373" s="35"/>
      <c r="E7373" s="35"/>
      <c r="F7373" s="35"/>
      <c r="G7373" s="35"/>
      <c r="H7373" s="62"/>
      <c r="I7373" s="35"/>
      <c r="J7373" s="35"/>
      <c r="K7373" s="35"/>
      <c r="L7373" s="35"/>
      <c r="M7373" s="35"/>
      <c r="N7373" s="35"/>
      <c r="O7373" s="35"/>
      <c r="P7373" s="35"/>
      <c r="Q7373" s="35"/>
      <c r="R7373" s="35"/>
      <c r="S7373" s="35"/>
      <c r="T7373" s="35"/>
      <c r="U7373" s="35"/>
      <c r="V7373" s="35"/>
    </row>
    <row r="7374" spans="1:22" ht="15" customHeight="1">
      <c r="A7374" s="61"/>
      <c r="B7374" s="35"/>
      <c r="C7374" s="35"/>
      <c r="D7374" s="35"/>
      <c r="E7374" s="35"/>
      <c r="F7374" s="35"/>
      <c r="G7374" s="35"/>
      <c r="H7374" s="62"/>
      <c r="I7374" s="35"/>
      <c r="J7374" s="35"/>
      <c r="K7374" s="35"/>
      <c r="L7374" s="35"/>
      <c r="M7374" s="35"/>
      <c r="N7374" s="35"/>
      <c r="O7374" s="35"/>
      <c r="P7374" s="35"/>
      <c r="Q7374" s="35"/>
      <c r="R7374" s="35"/>
      <c r="S7374" s="35"/>
      <c r="T7374" s="35"/>
      <c r="U7374" s="35"/>
      <c r="V7374" s="35"/>
    </row>
    <row r="7375" spans="1:22" ht="15" customHeight="1">
      <c r="A7375" s="61"/>
      <c r="B7375" s="35"/>
      <c r="C7375" s="35"/>
      <c r="D7375" s="35"/>
      <c r="E7375" s="35"/>
      <c r="F7375" s="35"/>
      <c r="G7375" s="35"/>
      <c r="H7375" s="62"/>
      <c r="I7375" s="35"/>
      <c r="J7375" s="35"/>
      <c r="K7375" s="35"/>
      <c r="L7375" s="35"/>
      <c r="M7375" s="35"/>
      <c r="N7375" s="35"/>
      <c r="O7375" s="35"/>
      <c r="P7375" s="35"/>
      <c r="Q7375" s="35"/>
      <c r="R7375" s="35"/>
      <c r="S7375" s="35"/>
      <c r="T7375" s="35"/>
      <c r="U7375" s="35"/>
      <c r="V7375" s="35"/>
    </row>
    <row r="7376" spans="1:22" ht="15" customHeight="1">
      <c r="A7376" s="61"/>
      <c r="B7376" s="35"/>
      <c r="C7376" s="35"/>
      <c r="D7376" s="35"/>
      <c r="E7376" s="35"/>
      <c r="F7376" s="35"/>
      <c r="G7376" s="35"/>
      <c r="H7376" s="62"/>
      <c r="I7376" s="35"/>
      <c r="J7376" s="35"/>
      <c r="K7376" s="35"/>
      <c r="L7376" s="35"/>
      <c r="M7376" s="35"/>
      <c r="N7376" s="35"/>
      <c r="O7376" s="35"/>
      <c r="P7376" s="35"/>
      <c r="Q7376" s="35"/>
      <c r="R7376" s="35"/>
      <c r="S7376" s="35"/>
      <c r="T7376" s="35"/>
      <c r="U7376" s="35"/>
      <c r="V7376" s="35"/>
    </row>
    <row r="7377" spans="1:22" ht="15" customHeight="1">
      <c r="A7377" s="61"/>
      <c r="B7377" s="35"/>
      <c r="C7377" s="35"/>
      <c r="D7377" s="35"/>
      <c r="E7377" s="35"/>
      <c r="F7377" s="35"/>
      <c r="G7377" s="35"/>
      <c r="H7377" s="62"/>
      <c r="I7377" s="35"/>
      <c r="J7377" s="35"/>
      <c r="K7377" s="35"/>
      <c r="L7377" s="35"/>
      <c r="M7377" s="35"/>
      <c r="N7377" s="35"/>
      <c r="O7377" s="35"/>
      <c r="P7377" s="35"/>
      <c r="Q7377" s="35"/>
      <c r="R7377" s="35"/>
      <c r="S7377" s="35"/>
      <c r="T7377" s="35"/>
      <c r="U7377" s="35"/>
      <c r="V7377" s="35"/>
    </row>
    <row r="7378" spans="1:22" ht="15" customHeight="1">
      <c r="A7378" s="61"/>
      <c r="B7378" s="35"/>
      <c r="C7378" s="35"/>
      <c r="D7378" s="35"/>
      <c r="E7378" s="35"/>
      <c r="F7378" s="35"/>
      <c r="G7378" s="35"/>
      <c r="H7378" s="62"/>
      <c r="I7378" s="35"/>
      <c r="J7378" s="35"/>
      <c r="K7378" s="35"/>
      <c r="L7378" s="35"/>
      <c r="M7378" s="35"/>
      <c r="N7378" s="35"/>
      <c r="O7378" s="35"/>
      <c r="P7378" s="35"/>
      <c r="Q7378" s="35"/>
      <c r="R7378" s="35"/>
      <c r="S7378" s="35"/>
      <c r="T7378" s="35"/>
      <c r="U7378" s="35"/>
      <c r="V7378" s="35"/>
    </row>
    <row r="7379" spans="1:22" ht="15" customHeight="1">
      <c r="A7379" s="61"/>
      <c r="B7379" s="35"/>
      <c r="C7379" s="35"/>
      <c r="D7379" s="35"/>
      <c r="E7379" s="35"/>
      <c r="F7379" s="35"/>
      <c r="G7379" s="35"/>
      <c r="H7379" s="62"/>
      <c r="I7379" s="35"/>
      <c r="J7379" s="35"/>
      <c r="K7379" s="35"/>
      <c r="L7379" s="35"/>
      <c r="M7379" s="35"/>
      <c r="N7379" s="35"/>
      <c r="O7379" s="35"/>
      <c r="P7379" s="35"/>
      <c r="Q7379" s="35"/>
      <c r="R7379" s="35"/>
      <c r="S7379" s="35"/>
      <c r="T7379" s="35"/>
      <c r="U7379" s="35"/>
      <c r="V7379" s="35"/>
    </row>
    <row r="7380" spans="1:22" ht="15" customHeight="1">
      <c r="A7380" s="61"/>
      <c r="B7380" s="35"/>
      <c r="C7380" s="35"/>
      <c r="D7380" s="35"/>
      <c r="E7380" s="35"/>
      <c r="F7380" s="35"/>
      <c r="G7380" s="35"/>
      <c r="H7380" s="62"/>
      <c r="I7380" s="35"/>
      <c r="J7380" s="35"/>
      <c r="K7380" s="35"/>
      <c r="L7380" s="35"/>
      <c r="M7380" s="35"/>
      <c r="N7380" s="35"/>
      <c r="O7380" s="35"/>
      <c r="P7380" s="35"/>
      <c r="Q7380" s="35"/>
      <c r="R7380" s="35"/>
      <c r="S7380" s="35"/>
      <c r="T7380" s="35"/>
      <c r="U7380" s="35"/>
      <c r="V7380" s="35"/>
    </row>
    <row r="7381" spans="1:22" ht="15" customHeight="1">
      <c r="A7381" s="61"/>
      <c r="B7381" s="35"/>
      <c r="C7381" s="35"/>
      <c r="D7381" s="35"/>
      <c r="E7381" s="35"/>
      <c r="F7381" s="35"/>
      <c r="G7381" s="35"/>
      <c r="H7381" s="62"/>
      <c r="I7381" s="35"/>
      <c r="J7381" s="35"/>
      <c r="K7381" s="35"/>
      <c r="L7381" s="35"/>
      <c r="M7381" s="35"/>
      <c r="N7381" s="35"/>
      <c r="O7381" s="35"/>
      <c r="P7381" s="35"/>
      <c r="Q7381" s="35"/>
      <c r="R7381" s="35"/>
      <c r="S7381" s="35"/>
      <c r="T7381" s="35"/>
      <c r="U7381" s="35"/>
      <c r="V7381" s="35"/>
    </row>
    <row r="7382" spans="1:22" ht="15" customHeight="1">
      <c r="A7382" s="61"/>
      <c r="B7382" s="35"/>
      <c r="C7382" s="35"/>
      <c r="D7382" s="35"/>
      <c r="E7382" s="35"/>
      <c r="F7382" s="35"/>
      <c r="G7382" s="35"/>
      <c r="H7382" s="62"/>
      <c r="I7382" s="35"/>
      <c r="J7382" s="35"/>
      <c r="K7382" s="35"/>
      <c r="L7382" s="35"/>
      <c r="M7382" s="35"/>
      <c r="N7382" s="35"/>
      <c r="O7382" s="35"/>
      <c r="P7382" s="35"/>
      <c r="Q7382" s="35"/>
      <c r="R7382" s="35"/>
      <c r="S7382" s="35"/>
      <c r="T7382" s="35"/>
      <c r="U7382" s="35"/>
      <c r="V7382" s="35"/>
    </row>
    <row r="7383" spans="1:22" ht="15" customHeight="1">
      <c r="A7383" s="61"/>
      <c r="B7383" s="35"/>
      <c r="C7383" s="35"/>
      <c r="D7383" s="35"/>
      <c r="E7383" s="35"/>
      <c r="F7383" s="35"/>
      <c r="G7383" s="35"/>
      <c r="H7383" s="62"/>
      <c r="I7383" s="35"/>
      <c r="J7383" s="35"/>
      <c r="K7383" s="35"/>
      <c r="L7383" s="35"/>
      <c r="M7383" s="35"/>
      <c r="N7383" s="35"/>
      <c r="O7383" s="35"/>
      <c r="P7383" s="35"/>
      <c r="Q7383" s="35"/>
      <c r="R7383" s="35"/>
      <c r="S7383" s="35"/>
      <c r="T7383" s="35"/>
      <c r="U7383" s="35"/>
      <c r="V7383" s="35"/>
    </row>
    <row r="7384" spans="1:22" ht="15" customHeight="1">
      <c r="A7384" s="61"/>
      <c r="B7384" s="35"/>
      <c r="C7384" s="35"/>
      <c r="D7384" s="35"/>
      <c r="E7384" s="35"/>
      <c r="F7384" s="35"/>
      <c r="G7384" s="35"/>
      <c r="H7384" s="62"/>
      <c r="I7384" s="35"/>
      <c r="J7384" s="35"/>
      <c r="K7384" s="35"/>
      <c r="L7384" s="35"/>
      <c r="M7384" s="35"/>
      <c r="N7384" s="35"/>
      <c r="O7384" s="35"/>
      <c r="P7384" s="35"/>
      <c r="Q7384" s="35"/>
      <c r="R7384" s="35"/>
      <c r="S7384" s="35"/>
      <c r="T7384" s="35"/>
      <c r="U7384" s="35"/>
      <c r="V7384" s="35"/>
    </row>
    <row r="7385" spans="1:22" ht="15" customHeight="1">
      <c r="A7385" s="61"/>
      <c r="B7385" s="35"/>
      <c r="C7385" s="35"/>
      <c r="D7385" s="35"/>
      <c r="E7385" s="35"/>
      <c r="F7385" s="35"/>
      <c r="G7385" s="35"/>
      <c r="H7385" s="62"/>
      <c r="I7385" s="35"/>
      <c r="J7385" s="35"/>
      <c r="K7385" s="35"/>
      <c r="L7385" s="35"/>
      <c r="M7385" s="35"/>
      <c r="N7385" s="35"/>
      <c r="O7385" s="35"/>
      <c r="P7385" s="35"/>
      <c r="Q7385" s="35"/>
      <c r="R7385" s="35"/>
      <c r="S7385" s="35"/>
      <c r="T7385" s="35"/>
      <c r="U7385" s="35"/>
      <c r="V7385" s="35"/>
    </row>
    <row r="7386" spans="1:22" ht="15" customHeight="1">
      <c r="A7386" s="61"/>
      <c r="B7386" s="35"/>
      <c r="C7386" s="35"/>
      <c r="D7386" s="35"/>
      <c r="E7386" s="35"/>
      <c r="F7386" s="35"/>
      <c r="G7386" s="35"/>
      <c r="H7386" s="62"/>
      <c r="I7386" s="35"/>
      <c r="J7386" s="35"/>
      <c r="K7386" s="35"/>
      <c r="L7386" s="35"/>
      <c r="M7386" s="35"/>
      <c r="N7386" s="35"/>
      <c r="O7386" s="35"/>
      <c r="P7386" s="35"/>
      <c r="Q7386" s="35"/>
      <c r="R7386" s="35"/>
      <c r="S7386" s="35"/>
      <c r="T7386" s="35"/>
      <c r="U7386" s="35"/>
      <c r="V7386" s="35"/>
    </row>
    <row r="7387" spans="1:22" ht="15" customHeight="1">
      <c r="A7387" s="61"/>
      <c r="B7387" s="35"/>
      <c r="C7387" s="35"/>
      <c r="D7387" s="35"/>
      <c r="E7387" s="35"/>
      <c r="F7387" s="35"/>
      <c r="G7387" s="35"/>
      <c r="H7387" s="62"/>
      <c r="I7387" s="35"/>
      <c r="J7387" s="35"/>
      <c r="K7387" s="35"/>
      <c r="L7387" s="35"/>
      <c r="M7387" s="35"/>
      <c r="N7387" s="35"/>
      <c r="O7387" s="35"/>
      <c r="P7387" s="35"/>
      <c r="Q7387" s="35"/>
      <c r="R7387" s="35"/>
      <c r="S7387" s="35"/>
      <c r="T7387" s="35"/>
      <c r="U7387" s="35"/>
      <c r="V7387" s="35"/>
    </row>
    <row r="7388" spans="1:22" ht="15" customHeight="1">
      <c r="A7388" s="61"/>
      <c r="B7388" s="35"/>
      <c r="C7388" s="35"/>
      <c r="D7388" s="35"/>
      <c r="E7388" s="35"/>
      <c r="F7388" s="35"/>
      <c r="G7388" s="35"/>
      <c r="H7388" s="62"/>
      <c r="I7388" s="35"/>
      <c r="J7388" s="35"/>
      <c r="K7388" s="35"/>
      <c r="L7388" s="35"/>
      <c r="M7388" s="35"/>
      <c r="N7388" s="35"/>
      <c r="O7388" s="35"/>
      <c r="P7388" s="35"/>
      <c r="Q7388" s="35"/>
      <c r="R7388" s="35"/>
      <c r="S7388" s="35"/>
      <c r="T7388" s="35"/>
      <c r="U7388" s="35"/>
      <c r="V7388" s="35"/>
    </row>
    <row r="7389" spans="1:22" ht="15" customHeight="1">
      <c r="A7389" s="61"/>
      <c r="B7389" s="35"/>
      <c r="C7389" s="35"/>
      <c r="D7389" s="35"/>
      <c r="E7389" s="35"/>
      <c r="F7389" s="35"/>
      <c r="G7389" s="35"/>
      <c r="H7389" s="62"/>
      <c r="I7389" s="35"/>
      <c r="J7389" s="35"/>
      <c r="K7389" s="35"/>
      <c r="L7389" s="35"/>
      <c r="M7389" s="35"/>
      <c r="N7389" s="35"/>
      <c r="O7389" s="35"/>
      <c r="P7389" s="35"/>
      <c r="Q7389" s="35"/>
      <c r="R7389" s="35"/>
      <c r="S7389" s="35"/>
      <c r="T7389" s="35"/>
      <c r="U7389" s="35"/>
      <c r="V7389" s="35"/>
    </row>
    <row r="7390" spans="1:22" ht="15" customHeight="1">
      <c r="A7390" s="61"/>
      <c r="B7390" s="35"/>
      <c r="C7390" s="35"/>
      <c r="D7390" s="35"/>
      <c r="E7390" s="35"/>
      <c r="F7390" s="35"/>
      <c r="G7390" s="35"/>
      <c r="H7390" s="62"/>
      <c r="I7390" s="35"/>
      <c r="J7390" s="35"/>
      <c r="K7390" s="35"/>
      <c r="L7390" s="35"/>
      <c r="M7390" s="35"/>
      <c r="N7390" s="35"/>
      <c r="O7390" s="35"/>
      <c r="P7390" s="35"/>
      <c r="Q7390" s="35"/>
      <c r="R7390" s="35"/>
      <c r="S7390" s="35"/>
      <c r="T7390" s="35"/>
      <c r="U7390" s="35"/>
      <c r="V7390" s="35"/>
    </row>
    <row r="7391" spans="1:22" ht="15" customHeight="1">
      <c r="A7391" s="61"/>
      <c r="B7391" s="35"/>
      <c r="C7391" s="35"/>
      <c r="D7391" s="35"/>
      <c r="E7391" s="35"/>
      <c r="F7391" s="35"/>
      <c r="G7391" s="35"/>
      <c r="H7391" s="62"/>
      <c r="I7391" s="35"/>
      <c r="J7391" s="35"/>
      <c r="K7391" s="35"/>
      <c r="L7391" s="35"/>
      <c r="M7391" s="35"/>
      <c r="N7391" s="35"/>
      <c r="O7391" s="35"/>
      <c r="P7391" s="35"/>
      <c r="Q7391" s="35"/>
      <c r="R7391" s="35"/>
      <c r="S7391" s="35"/>
      <c r="T7391" s="35"/>
      <c r="U7391" s="35"/>
      <c r="V7391" s="35"/>
    </row>
    <row r="7392" spans="1:22" ht="15" customHeight="1">
      <c r="A7392" s="61"/>
      <c r="B7392" s="35"/>
      <c r="C7392" s="35"/>
      <c r="D7392" s="35"/>
      <c r="E7392" s="35"/>
      <c r="F7392" s="35"/>
      <c r="G7392" s="35"/>
      <c r="H7392" s="62"/>
      <c r="I7392" s="35"/>
      <c r="J7392" s="35"/>
      <c r="K7392" s="35"/>
      <c r="L7392" s="35"/>
      <c r="M7392" s="35"/>
      <c r="N7392" s="35"/>
      <c r="O7392" s="35"/>
      <c r="P7392" s="35"/>
      <c r="Q7392" s="35"/>
      <c r="R7392" s="35"/>
      <c r="S7392" s="35"/>
      <c r="T7392" s="35"/>
      <c r="U7392" s="35"/>
      <c r="V7392" s="35"/>
    </row>
    <row r="7393" spans="1:22" ht="15" customHeight="1">
      <c r="A7393" s="61"/>
      <c r="B7393" s="35"/>
      <c r="C7393" s="35"/>
      <c r="D7393" s="35"/>
      <c r="E7393" s="35"/>
      <c r="F7393" s="35"/>
      <c r="G7393" s="35"/>
      <c r="H7393" s="62"/>
      <c r="I7393" s="35"/>
      <c r="J7393" s="35"/>
      <c r="K7393" s="35"/>
      <c r="L7393" s="35"/>
      <c r="M7393" s="35"/>
      <c r="N7393" s="35"/>
      <c r="O7393" s="35"/>
      <c r="P7393" s="35"/>
      <c r="Q7393" s="35"/>
      <c r="R7393" s="35"/>
      <c r="S7393" s="35"/>
      <c r="T7393" s="35"/>
      <c r="U7393" s="35"/>
      <c r="V7393" s="35"/>
    </row>
    <row r="7394" spans="1:22" ht="15" customHeight="1">
      <c r="A7394" s="61"/>
      <c r="B7394" s="35"/>
      <c r="C7394" s="35"/>
      <c r="D7394" s="35"/>
      <c r="E7394" s="35"/>
      <c r="F7394" s="35"/>
      <c r="G7394" s="35"/>
      <c r="H7394" s="62"/>
      <c r="I7394" s="35"/>
      <c r="J7394" s="35"/>
      <c r="K7394" s="35"/>
      <c r="L7394" s="35"/>
      <c r="M7394" s="35"/>
      <c r="N7394" s="35"/>
      <c r="O7394" s="35"/>
      <c r="P7394" s="35"/>
      <c r="Q7394" s="35"/>
      <c r="R7394" s="35"/>
      <c r="S7394" s="35"/>
      <c r="T7394" s="35"/>
      <c r="U7394" s="35"/>
      <c r="V7394" s="35"/>
    </row>
    <row r="7395" spans="1:22" ht="15" customHeight="1">
      <c r="A7395" s="61"/>
      <c r="B7395" s="35"/>
      <c r="C7395" s="35"/>
      <c r="D7395" s="35"/>
      <c r="E7395" s="35"/>
      <c r="F7395" s="35"/>
      <c r="G7395" s="35"/>
      <c r="H7395" s="62"/>
      <c r="I7395" s="35"/>
      <c r="J7395" s="35"/>
      <c r="K7395" s="35"/>
      <c r="L7395" s="35"/>
      <c r="M7395" s="35"/>
      <c r="N7395" s="35"/>
      <c r="O7395" s="35"/>
      <c r="P7395" s="35"/>
      <c r="Q7395" s="35"/>
      <c r="R7395" s="35"/>
      <c r="S7395" s="35"/>
      <c r="T7395" s="35"/>
      <c r="U7395" s="35"/>
      <c r="V7395" s="35"/>
    </row>
    <row r="7396" spans="1:22" ht="15" customHeight="1">
      <c r="A7396" s="61"/>
      <c r="B7396" s="35"/>
      <c r="C7396" s="35"/>
      <c r="D7396" s="35"/>
      <c r="E7396" s="35"/>
      <c r="F7396" s="35"/>
      <c r="G7396" s="35"/>
      <c r="H7396" s="62"/>
      <c r="I7396" s="35"/>
      <c r="J7396" s="35"/>
      <c r="K7396" s="35"/>
      <c r="L7396" s="35"/>
      <c r="M7396" s="35"/>
      <c r="N7396" s="35"/>
      <c r="O7396" s="35"/>
      <c r="P7396" s="35"/>
      <c r="Q7396" s="35"/>
      <c r="R7396" s="35"/>
      <c r="S7396" s="35"/>
      <c r="T7396" s="35"/>
      <c r="U7396" s="35"/>
      <c r="V7396" s="35"/>
    </row>
    <row r="7397" spans="1:22" ht="15" customHeight="1">
      <c r="A7397" s="61"/>
      <c r="B7397" s="35"/>
      <c r="C7397" s="35"/>
      <c r="D7397" s="35"/>
      <c r="E7397" s="35"/>
      <c r="F7397" s="35"/>
      <c r="G7397" s="35"/>
      <c r="H7397" s="62"/>
      <c r="I7397" s="35"/>
      <c r="J7397" s="35"/>
      <c r="K7397" s="35"/>
      <c r="L7397" s="35"/>
      <c r="M7397" s="35"/>
      <c r="N7397" s="35"/>
      <c r="O7397" s="35"/>
      <c r="P7397" s="35"/>
      <c r="Q7397" s="35"/>
      <c r="R7397" s="35"/>
      <c r="S7397" s="35"/>
      <c r="T7397" s="35"/>
      <c r="U7397" s="35"/>
      <c r="V7397" s="35"/>
    </row>
    <row r="7398" spans="1:22" ht="15" customHeight="1">
      <c r="A7398" s="61"/>
      <c r="B7398" s="35"/>
      <c r="C7398" s="35"/>
      <c r="D7398" s="35"/>
      <c r="E7398" s="35"/>
      <c r="F7398" s="35"/>
      <c r="G7398" s="35"/>
      <c r="H7398" s="62"/>
      <c r="I7398" s="35"/>
      <c r="J7398" s="35"/>
      <c r="K7398" s="35"/>
      <c r="L7398" s="35"/>
      <c r="M7398" s="35"/>
      <c r="N7398" s="35"/>
      <c r="O7398" s="35"/>
      <c r="P7398" s="35"/>
      <c r="Q7398" s="35"/>
      <c r="R7398" s="35"/>
      <c r="S7398" s="35"/>
      <c r="T7398" s="35"/>
      <c r="U7398" s="35"/>
      <c r="V7398" s="35"/>
    </row>
    <row r="7399" spans="1:22" ht="15" customHeight="1">
      <c r="A7399" s="61"/>
      <c r="B7399" s="35"/>
      <c r="C7399" s="35"/>
      <c r="D7399" s="35"/>
      <c r="E7399" s="35"/>
      <c r="F7399" s="35"/>
      <c r="G7399" s="35"/>
      <c r="H7399" s="62"/>
      <c r="I7399" s="35"/>
      <c r="J7399" s="35"/>
      <c r="K7399" s="35"/>
      <c r="L7399" s="35"/>
      <c r="M7399" s="35"/>
      <c r="N7399" s="35"/>
      <c r="O7399" s="35"/>
      <c r="P7399" s="35"/>
      <c r="Q7399" s="35"/>
      <c r="R7399" s="35"/>
      <c r="S7399" s="35"/>
      <c r="T7399" s="35"/>
      <c r="U7399" s="35"/>
      <c r="V7399" s="35"/>
    </row>
    <row r="7400" spans="1:22" ht="15" customHeight="1">
      <c r="A7400" s="61"/>
      <c r="B7400" s="35"/>
      <c r="C7400" s="35"/>
      <c r="D7400" s="35"/>
      <c r="E7400" s="35"/>
      <c r="F7400" s="35"/>
      <c r="G7400" s="35"/>
      <c r="H7400" s="62"/>
      <c r="I7400" s="35"/>
      <c r="J7400" s="35"/>
      <c r="K7400" s="35"/>
      <c r="L7400" s="35"/>
      <c r="M7400" s="35"/>
      <c r="N7400" s="35"/>
      <c r="O7400" s="35"/>
      <c r="P7400" s="35"/>
      <c r="Q7400" s="35"/>
      <c r="R7400" s="35"/>
      <c r="S7400" s="35"/>
      <c r="T7400" s="35"/>
      <c r="U7400" s="35"/>
      <c r="V7400" s="35"/>
    </row>
    <row r="7401" spans="1:22" ht="15" customHeight="1">
      <c r="A7401" s="61"/>
      <c r="B7401" s="35"/>
      <c r="C7401" s="35"/>
      <c r="D7401" s="35"/>
      <c r="E7401" s="35"/>
      <c r="F7401" s="35"/>
      <c r="G7401" s="35"/>
      <c r="H7401" s="62"/>
      <c r="I7401" s="35"/>
      <c r="J7401" s="35"/>
      <c r="K7401" s="35"/>
      <c r="L7401" s="35"/>
      <c r="M7401" s="35"/>
      <c r="N7401" s="35"/>
      <c r="O7401" s="35"/>
      <c r="P7401" s="35"/>
      <c r="Q7401" s="35"/>
      <c r="R7401" s="35"/>
      <c r="S7401" s="35"/>
      <c r="T7401" s="35"/>
      <c r="U7401" s="35"/>
      <c r="V7401" s="35"/>
    </row>
    <row r="7402" spans="1:22" ht="15" customHeight="1">
      <c r="A7402" s="61"/>
      <c r="B7402" s="35"/>
      <c r="C7402" s="35"/>
      <c r="D7402" s="35"/>
      <c r="E7402" s="35"/>
      <c r="F7402" s="35"/>
      <c r="G7402" s="35"/>
      <c r="H7402" s="62"/>
      <c r="I7402" s="35"/>
      <c r="J7402" s="35"/>
      <c r="K7402" s="35"/>
      <c r="L7402" s="35"/>
      <c r="M7402" s="35"/>
      <c r="N7402" s="35"/>
      <c r="O7402" s="35"/>
      <c r="P7402" s="35"/>
      <c r="Q7402" s="35"/>
      <c r="R7402" s="35"/>
      <c r="S7402" s="35"/>
      <c r="T7402" s="35"/>
      <c r="U7402" s="35"/>
      <c r="V7402" s="35"/>
    </row>
    <row r="7403" spans="1:22" ht="15" customHeight="1">
      <c r="A7403" s="61"/>
      <c r="B7403" s="35"/>
      <c r="C7403" s="35"/>
      <c r="D7403" s="35"/>
      <c r="E7403" s="35"/>
      <c r="F7403" s="35"/>
      <c r="G7403" s="35"/>
      <c r="H7403" s="62"/>
      <c r="I7403" s="35"/>
      <c r="J7403" s="35"/>
      <c r="K7403" s="35"/>
      <c r="L7403" s="35"/>
      <c r="M7403" s="35"/>
      <c r="N7403" s="35"/>
      <c r="O7403" s="35"/>
      <c r="P7403" s="35"/>
      <c r="Q7403" s="35"/>
      <c r="R7403" s="35"/>
      <c r="S7403" s="35"/>
      <c r="T7403" s="35"/>
      <c r="U7403" s="35"/>
      <c r="V7403" s="35"/>
    </row>
    <row r="7404" spans="1:22" ht="15" customHeight="1">
      <c r="A7404" s="61"/>
      <c r="B7404" s="35"/>
      <c r="C7404" s="35"/>
      <c r="D7404" s="35"/>
      <c r="E7404" s="35"/>
      <c r="F7404" s="35"/>
      <c r="G7404" s="35"/>
      <c r="H7404" s="62"/>
      <c r="I7404" s="35"/>
      <c r="J7404" s="35"/>
      <c r="K7404" s="35"/>
      <c r="L7404" s="35"/>
      <c r="M7404" s="35"/>
      <c r="N7404" s="35"/>
      <c r="O7404" s="35"/>
      <c r="P7404" s="35"/>
      <c r="Q7404" s="35"/>
      <c r="R7404" s="35"/>
      <c r="S7404" s="35"/>
      <c r="T7404" s="35"/>
      <c r="U7404" s="35"/>
      <c r="V7404" s="35"/>
    </row>
    <row r="7405" spans="1:22" ht="15" customHeight="1">
      <c r="A7405" s="61"/>
      <c r="B7405" s="35"/>
      <c r="C7405" s="35"/>
      <c r="D7405" s="35"/>
      <c r="E7405" s="35"/>
      <c r="F7405" s="35"/>
      <c r="G7405" s="35"/>
      <c r="H7405" s="62"/>
      <c r="I7405" s="35"/>
      <c r="J7405" s="35"/>
      <c r="K7405" s="35"/>
      <c r="L7405" s="35"/>
      <c r="M7405" s="35"/>
      <c r="N7405" s="35"/>
      <c r="O7405" s="35"/>
      <c r="P7405" s="35"/>
      <c r="Q7405" s="35"/>
      <c r="R7405" s="35"/>
      <c r="S7405" s="35"/>
      <c r="T7405" s="35"/>
      <c r="U7405" s="35"/>
      <c r="V7405" s="35"/>
    </row>
    <row r="7406" spans="1:22" ht="15" customHeight="1">
      <c r="A7406" s="35"/>
      <c r="B7406" s="35"/>
      <c r="C7406" s="35"/>
      <c r="D7406" s="35"/>
      <c r="E7406" s="35"/>
      <c r="F7406" s="35"/>
      <c r="G7406" s="35"/>
      <c r="H7406" s="62"/>
      <c r="I7406" s="35"/>
      <c r="J7406" s="35"/>
      <c r="K7406" s="35"/>
      <c r="L7406" s="35"/>
      <c r="M7406" s="35"/>
      <c r="N7406" s="35"/>
      <c r="O7406" s="35"/>
      <c r="P7406" s="35"/>
      <c r="Q7406" s="35"/>
      <c r="R7406" s="35"/>
      <c r="S7406" s="35"/>
      <c r="T7406" s="35"/>
      <c r="U7406" s="35"/>
      <c r="V7406" s="35"/>
    </row>
    <row r="7407" spans="1:22" ht="15" customHeight="1">
      <c r="A7407" s="35"/>
      <c r="B7407" s="35"/>
      <c r="C7407" s="35"/>
      <c r="D7407" s="35"/>
      <c r="E7407" s="35"/>
      <c r="F7407" s="35"/>
      <c r="G7407" s="35"/>
      <c r="H7407" s="62"/>
      <c r="I7407" s="35"/>
      <c r="J7407" s="35"/>
      <c r="K7407" s="35"/>
      <c r="L7407" s="35"/>
      <c r="M7407" s="35"/>
      <c r="N7407" s="35"/>
      <c r="O7407" s="35"/>
      <c r="P7407" s="35"/>
      <c r="Q7407" s="35"/>
      <c r="R7407" s="35"/>
      <c r="S7407" s="35"/>
      <c r="T7407" s="35"/>
      <c r="U7407" s="35"/>
      <c r="V7407" s="35"/>
    </row>
    <row r="7408" spans="1:22" ht="15" customHeight="1">
      <c r="A7408" s="35"/>
      <c r="B7408" s="35"/>
      <c r="C7408" s="35"/>
      <c r="D7408" s="35"/>
      <c r="E7408" s="35"/>
      <c r="F7408" s="35"/>
      <c r="G7408" s="35"/>
      <c r="H7408" s="62"/>
      <c r="I7408" s="35"/>
      <c r="J7408" s="35"/>
      <c r="K7408" s="35"/>
      <c r="L7408" s="35"/>
      <c r="M7408" s="35"/>
      <c r="N7408" s="35"/>
      <c r="O7408" s="35"/>
      <c r="P7408" s="35"/>
      <c r="Q7408" s="35"/>
      <c r="R7408" s="35"/>
      <c r="S7408" s="35"/>
      <c r="T7408" s="35"/>
      <c r="U7408" s="35"/>
      <c r="V7408" s="35"/>
    </row>
    <row r="7409" spans="1:22" ht="15" customHeight="1">
      <c r="A7409" s="35"/>
      <c r="B7409" s="35"/>
      <c r="C7409" s="35"/>
      <c r="D7409" s="35"/>
      <c r="E7409" s="35"/>
      <c r="F7409" s="35"/>
      <c r="G7409" s="35"/>
      <c r="H7409" s="62"/>
      <c r="I7409" s="35"/>
      <c r="J7409" s="35"/>
      <c r="K7409" s="35"/>
      <c r="L7409" s="35"/>
      <c r="M7409" s="35"/>
      <c r="N7409" s="35"/>
      <c r="O7409" s="35"/>
      <c r="P7409" s="35"/>
      <c r="Q7409" s="35"/>
      <c r="R7409" s="35"/>
      <c r="S7409" s="35"/>
      <c r="T7409" s="35"/>
      <c r="U7409" s="35"/>
      <c r="V7409" s="35"/>
    </row>
    <row r="7410" spans="1:22" ht="15" customHeight="1">
      <c r="A7410" s="35"/>
      <c r="B7410" s="35"/>
      <c r="C7410" s="35"/>
      <c r="D7410" s="35"/>
      <c r="E7410" s="35"/>
      <c r="F7410" s="35"/>
      <c r="G7410" s="35"/>
      <c r="H7410" s="62"/>
      <c r="I7410" s="35"/>
      <c r="J7410" s="35"/>
      <c r="K7410" s="35"/>
      <c r="L7410" s="35"/>
      <c r="M7410" s="35"/>
      <c r="N7410" s="35"/>
      <c r="O7410" s="35"/>
      <c r="P7410" s="35"/>
      <c r="Q7410" s="35"/>
      <c r="R7410" s="35"/>
      <c r="S7410" s="35"/>
      <c r="T7410" s="35"/>
      <c r="U7410" s="35"/>
      <c r="V7410" s="35"/>
    </row>
    <row r="7411" spans="1:22" ht="15" customHeight="1">
      <c r="A7411" s="35"/>
      <c r="B7411" s="35"/>
      <c r="C7411" s="35"/>
      <c r="D7411" s="35"/>
      <c r="E7411" s="35"/>
      <c r="F7411" s="35"/>
      <c r="G7411" s="35"/>
      <c r="H7411" s="62"/>
      <c r="I7411" s="35"/>
      <c r="J7411" s="35"/>
      <c r="K7411" s="35"/>
      <c r="L7411" s="35"/>
      <c r="M7411" s="35"/>
      <c r="N7411" s="35"/>
      <c r="O7411" s="35"/>
      <c r="P7411" s="35"/>
      <c r="Q7411" s="35"/>
      <c r="R7411" s="35"/>
      <c r="S7411" s="35"/>
      <c r="T7411" s="35"/>
      <c r="U7411" s="35"/>
      <c r="V7411" s="35"/>
    </row>
    <row r="7412" spans="1:22" ht="15" customHeight="1">
      <c r="A7412" s="35"/>
      <c r="B7412" s="35"/>
      <c r="C7412" s="35"/>
      <c r="D7412" s="35"/>
      <c r="E7412" s="35"/>
      <c r="F7412" s="35"/>
      <c r="G7412" s="35"/>
      <c r="H7412" s="62"/>
      <c r="I7412" s="35"/>
      <c r="J7412" s="35"/>
      <c r="K7412" s="35"/>
      <c r="L7412" s="35"/>
      <c r="M7412" s="35"/>
      <c r="N7412" s="35"/>
      <c r="O7412" s="35"/>
      <c r="P7412" s="35"/>
      <c r="Q7412" s="35"/>
      <c r="R7412" s="35"/>
      <c r="S7412" s="35"/>
      <c r="T7412" s="35"/>
      <c r="U7412" s="35"/>
      <c r="V7412" s="35"/>
    </row>
    <row r="7413" spans="1:22" ht="15" customHeight="1">
      <c r="A7413" s="35"/>
      <c r="B7413" s="35"/>
      <c r="C7413" s="35"/>
      <c r="D7413" s="35"/>
      <c r="E7413" s="35"/>
      <c r="F7413" s="35"/>
      <c r="G7413" s="35"/>
      <c r="H7413" s="62"/>
      <c r="I7413" s="35"/>
      <c r="J7413" s="35"/>
      <c r="K7413" s="35"/>
      <c r="L7413" s="35"/>
      <c r="M7413" s="35"/>
      <c r="N7413" s="35"/>
      <c r="O7413" s="35"/>
      <c r="P7413" s="35"/>
      <c r="Q7413" s="35"/>
      <c r="R7413" s="35"/>
      <c r="S7413" s="35"/>
      <c r="T7413" s="35"/>
      <c r="U7413" s="35"/>
      <c r="V7413" s="35"/>
    </row>
    <row r="7414" spans="1:22" ht="15" customHeight="1">
      <c r="A7414" s="35"/>
      <c r="B7414" s="35"/>
      <c r="C7414" s="35"/>
      <c r="D7414" s="35"/>
      <c r="E7414" s="35"/>
      <c r="F7414" s="35"/>
      <c r="G7414" s="35"/>
      <c r="H7414" s="62"/>
      <c r="I7414" s="35"/>
      <c r="J7414" s="35"/>
      <c r="K7414" s="35"/>
      <c r="L7414" s="35"/>
      <c r="M7414" s="35"/>
      <c r="N7414" s="35"/>
      <c r="O7414" s="35"/>
      <c r="P7414" s="35"/>
      <c r="Q7414" s="35"/>
      <c r="R7414" s="35"/>
      <c r="S7414" s="35"/>
      <c r="T7414" s="35"/>
      <c r="U7414" s="35"/>
      <c r="V7414" s="35"/>
    </row>
    <row r="7415" spans="1:22" ht="15" customHeight="1">
      <c r="A7415" s="35"/>
      <c r="B7415" s="35"/>
      <c r="C7415" s="35"/>
      <c r="D7415" s="35"/>
      <c r="E7415" s="35"/>
      <c r="F7415" s="35"/>
      <c r="G7415" s="35"/>
      <c r="H7415" s="62"/>
      <c r="I7415" s="35"/>
      <c r="J7415" s="35"/>
      <c r="K7415" s="35"/>
      <c r="L7415" s="35"/>
      <c r="M7415" s="35"/>
      <c r="N7415" s="35"/>
      <c r="O7415" s="35"/>
      <c r="P7415" s="35"/>
      <c r="Q7415" s="35"/>
      <c r="R7415" s="35"/>
      <c r="S7415" s="35"/>
      <c r="T7415" s="35"/>
      <c r="U7415" s="35"/>
      <c r="V7415" s="35"/>
    </row>
    <row r="7416" spans="1:22" ht="15" customHeight="1">
      <c r="A7416" s="35"/>
      <c r="B7416" s="35"/>
      <c r="C7416" s="35"/>
      <c r="D7416" s="35"/>
      <c r="E7416" s="35"/>
      <c r="F7416" s="35"/>
      <c r="G7416" s="35"/>
      <c r="H7416" s="62"/>
      <c r="I7416" s="35"/>
      <c r="J7416" s="35"/>
      <c r="K7416" s="35"/>
      <c r="L7416" s="35"/>
      <c r="M7416" s="35"/>
      <c r="N7416" s="35"/>
      <c r="O7416" s="35"/>
      <c r="P7416" s="35"/>
      <c r="Q7416" s="35"/>
      <c r="R7416" s="35"/>
      <c r="S7416" s="35"/>
      <c r="T7416" s="35"/>
      <c r="U7416" s="35"/>
      <c r="V7416" s="35"/>
    </row>
    <row r="7417" spans="1:22" ht="15" customHeight="1">
      <c r="A7417" s="35"/>
      <c r="B7417" s="35"/>
      <c r="C7417" s="35"/>
      <c r="D7417" s="35"/>
      <c r="E7417" s="35"/>
      <c r="F7417" s="35"/>
      <c r="G7417" s="35"/>
      <c r="H7417" s="62"/>
      <c r="I7417" s="35"/>
      <c r="J7417" s="35"/>
      <c r="K7417" s="35"/>
      <c r="L7417" s="35"/>
      <c r="M7417" s="35"/>
      <c r="N7417" s="35"/>
      <c r="O7417" s="35"/>
      <c r="P7417" s="35"/>
      <c r="Q7417" s="35"/>
      <c r="R7417" s="35"/>
      <c r="S7417" s="35"/>
      <c r="T7417" s="35"/>
      <c r="U7417" s="35"/>
      <c r="V7417" s="35"/>
    </row>
    <row r="7418" spans="1:22" ht="15" customHeight="1">
      <c r="A7418" s="35"/>
      <c r="B7418" s="35"/>
      <c r="C7418" s="35"/>
      <c r="D7418" s="35"/>
      <c r="E7418" s="35"/>
      <c r="F7418" s="35"/>
      <c r="G7418" s="35"/>
      <c r="H7418" s="62"/>
      <c r="I7418" s="35"/>
      <c r="J7418" s="35"/>
      <c r="K7418" s="35"/>
      <c r="L7418" s="35"/>
      <c r="M7418" s="35"/>
      <c r="N7418" s="35"/>
      <c r="O7418" s="35"/>
      <c r="P7418" s="35"/>
      <c r="Q7418" s="35"/>
      <c r="R7418" s="35"/>
      <c r="S7418" s="35"/>
      <c r="T7418" s="35"/>
      <c r="U7418" s="35"/>
      <c r="V7418" s="35"/>
    </row>
    <row r="7419" spans="1:22" ht="15" customHeight="1">
      <c r="A7419" s="35"/>
      <c r="B7419" s="35"/>
      <c r="C7419" s="35"/>
      <c r="D7419" s="35"/>
      <c r="E7419" s="35"/>
      <c r="F7419" s="35"/>
      <c r="G7419" s="35"/>
      <c r="H7419" s="62"/>
      <c r="I7419" s="35"/>
      <c r="J7419" s="35"/>
      <c r="K7419" s="35"/>
      <c r="L7419" s="35"/>
      <c r="M7419" s="35"/>
      <c r="N7419" s="35"/>
      <c r="O7419" s="35"/>
      <c r="P7419" s="35"/>
      <c r="Q7419" s="35"/>
      <c r="R7419" s="35"/>
      <c r="S7419" s="35"/>
      <c r="T7419" s="35"/>
      <c r="U7419" s="35"/>
      <c r="V7419" s="35"/>
    </row>
    <row r="7420" spans="1:22" ht="15" customHeight="1">
      <c r="A7420" s="35"/>
      <c r="B7420" s="35"/>
      <c r="C7420" s="35"/>
      <c r="D7420" s="35"/>
      <c r="E7420" s="35"/>
      <c r="F7420" s="35"/>
      <c r="G7420" s="35"/>
      <c r="H7420" s="62"/>
      <c r="I7420" s="35"/>
      <c r="J7420" s="35"/>
      <c r="K7420" s="35"/>
      <c r="L7420" s="35"/>
      <c r="M7420" s="35"/>
      <c r="N7420" s="35"/>
      <c r="O7420" s="35"/>
      <c r="P7420" s="35"/>
      <c r="Q7420" s="35"/>
      <c r="R7420" s="35"/>
      <c r="S7420" s="35"/>
      <c r="T7420" s="35"/>
      <c r="U7420" s="35"/>
      <c r="V7420" s="35"/>
    </row>
    <row r="7421" spans="1:22" ht="15" customHeight="1">
      <c r="A7421" s="35"/>
      <c r="B7421" s="35"/>
      <c r="C7421" s="35"/>
      <c r="D7421" s="35"/>
      <c r="E7421" s="35"/>
      <c r="F7421" s="35"/>
      <c r="G7421" s="35"/>
      <c r="H7421" s="62"/>
      <c r="I7421" s="35"/>
      <c r="J7421" s="35"/>
      <c r="K7421" s="35"/>
      <c r="L7421" s="35"/>
      <c r="M7421" s="35"/>
      <c r="N7421" s="35"/>
      <c r="O7421" s="35"/>
      <c r="P7421" s="35"/>
      <c r="Q7421" s="35"/>
      <c r="R7421" s="35"/>
      <c r="S7421" s="35"/>
      <c r="T7421" s="35"/>
      <c r="U7421" s="35"/>
      <c r="V7421" s="35"/>
    </row>
    <row r="7422" spans="1:22" ht="15" customHeight="1">
      <c r="A7422" s="35"/>
      <c r="B7422" s="35"/>
      <c r="C7422" s="35"/>
      <c r="D7422" s="35"/>
      <c r="E7422" s="35"/>
      <c r="F7422" s="35"/>
      <c r="G7422" s="35"/>
      <c r="H7422" s="62"/>
      <c r="I7422" s="35"/>
      <c r="J7422" s="35"/>
      <c r="K7422" s="35"/>
      <c r="L7422" s="35"/>
      <c r="M7422" s="35"/>
      <c r="N7422" s="35"/>
      <c r="O7422" s="35"/>
      <c r="P7422" s="35"/>
      <c r="Q7422" s="35"/>
      <c r="R7422" s="35"/>
      <c r="S7422" s="35"/>
      <c r="T7422" s="35"/>
      <c r="U7422" s="35"/>
      <c r="V7422" s="35"/>
    </row>
    <row r="7423" spans="1:22" ht="15" customHeight="1">
      <c r="A7423" s="35"/>
      <c r="B7423" s="35"/>
      <c r="C7423" s="35"/>
      <c r="D7423" s="35"/>
      <c r="E7423" s="35"/>
      <c r="F7423" s="35"/>
      <c r="G7423" s="35"/>
      <c r="H7423" s="62"/>
      <c r="I7423" s="35"/>
      <c r="J7423" s="35"/>
      <c r="K7423" s="35"/>
      <c r="L7423" s="35"/>
      <c r="M7423" s="35"/>
      <c r="N7423" s="35"/>
      <c r="O7423" s="35"/>
      <c r="P7423" s="35"/>
      <c r="Q7423" s="35"/>
      <c r="R7423" s="35"/>
      <c r="S7423" s="35"/>
      <c r="T7423" s="35"/>
      <c r="U7423" s="35"/>
      <c r="V7423" s="35"/>
    </row>
    <row r="7424" spans="1:22" ht="15" customHeight="1">
      <c r="A7424" s="35"/>
      <c r="B7424" s="35"/>
      <c r="C7424" s="35"/>
      <c r="D7424" s="35"/>
      <c r="E7424" s="35"/>
      <c r="F7424" s="35"/>
      <c r="G7424" s="35"/>
      <c r="H7424" s="62"/>
      <c r="I7424" s="35"/>
      <c r="J7424" s="35"/>
      <c r="K7424" s="35"/>
      <c r="L7424" s="35"/>
      <c r="M7424" s="35"/>
      <c r="N7424" s="35"/>
      <c r="O7424" s="35"/>
      <c r="P7424" s="35"/>
      <c r="Q7424" s="35"/>
      <c r="R7424" s="35"/>
      <c r="S7424" s="35"/>
      <c r="T7424" s="35"/>
      <c r="U7424" s="35"/>
      <c r="V7424" s="35"/>
    </row>
    <row r="7425" spans="1:22" ht="15" customHeight="1">
      <c r="A7425" s="35"/>
      <c r="B7425" s="35"/>
      <c r="C7425" s="35"/>
      <c r="D7425" s="35"/>
      <c r="E7425" s="35"/>
      <c r="F7425" s="35"/>
      <c r="G7425" s="35"/>
      <c r="H7425" s="62"/>
      <c r="I7425" s="35"/>
      <c r="J7425" s="35"/>
      <c r="K7425" s="35"/>
      <c r="L7425" s="35"/>
      <c r="M7425" s="35"/>
      <c r="N7425" s="35"/>
      <c r="O7425" s="35"/>
      <c r="P7425" s="35"/>
      <c r="Q7425" s="35"/>
      <c r="R7425" s="35"/>
      <c r="S7425" s="35"/>
      <c r="T7425" s="35"/>
      <c r="U7425" s="35"/>
      <c r="V7425" s="35"/>
    </row>
    <row r="7426" spans="1:22" ht="15" customHeight="1">
      <c r="A7426" s="35"/>
      <c r="B7426" s="35"/>
      <c r="C7426" s="35"/>
      <c r="D7426" s="35"/>
      <c r="E7426" s="35"/>
      <c r="F7426" s="35"/>
      <c r="G7426" s="35"/>
      <c r="H7426" s="62"/>
      <c r="I7426" s="35"/>
      <c r="J7426" s="35"/>
      <c r="K7426" s="35"/>
      <c r="L7426" s="35"/>
      <c r="M7426" s="35"/>
      <c r="N7426" s="35"/>
      <c r="O7426" s="35"/>
      <c r="P7426" s="35"/>
      <c r="Q7426" s="35"/>
      <c r="R7426" s="35"/>
      <c r="S7426" s="35"/>
      <c r="T7426" s="35"/>
      <c r="U7426" s="35"/>
      <c r="V7426" s="35"/>
    </row>
    <row r="7427" spans="1:22" ht="15" customHeight="1">
      <c r="A7427" s="35"/>
      <c r="B7427" s="35"/>
      <c r="C7427" s="35"/>
      <c r="D7427" s="35"/>
      <c r="E7427" s="35"/>
      <c r="F7427" s="35"/>
      <c r="G7427" s="35"/>
      <c r="H7427" s="62"/>
      <c r="I7427" s="35"/>
      <c r="J7427" s="35"/>
      <c r="K7427" s="35"/>
      <c r="L7427" s="35"/>
      <c r="M7427" s="35"/>
      <c r="N7427" s="35"/>
      <c r="O7427" s="35"/>
      <c r="P7427" s="35"/>
      <c r="Q7427" s="35"/>
      <c r="R7427" s="35"/>
      <c r="S7427" s="35"/>
      <c r="T7427" s="35"/>
      <c r="U7427" s="35"/>
      <c r="V7427" s="35"/>
    </row>
    <row r="7428" spans="1:22" ht="15" customHeight="1">
      <c r="A7428" s="35"/>
      <c r="B7428" s="35"/>
      <c r="C7428" s="35"/>
      <c r="D7428" s="35"/>
      <c r="E7428" s="35"/>
      <c r="F7428" s="35"/>
      <c r="G7428" s="35"/>
      <c r="H7428" s="62"/>
      <c r="I7428" s="35"/>
      <c r="J7428" s="35"/>
      <c r="K7428" s="35"/>
      <c r="L7428" s="35"/>
      <c r="M7428" s="35"/>
      <c r="N7428" s="35"/>
      <c r="O7428" s="35"/>
      <c r="P7428" s="35"/>
      <c r="Q7428" s="35"/>
      <c r="R7428" s="35"/>
      <c r="S7428" s="35"/>
      <c r="T7428" s="35"/>
      <c r="U7428" s="35"/>
      <c r="V7428" s="35"/>
    </row>
    <row r="7429" spans="1:22" ht="15" customHeight="1">
      <c r="A7429" s="35"/>
      <c r="B7429" s="35"/>
      <c r="C7429" s="35"/>
      <c r="D7429" s="35"/>
      <c r="E7429" s="35"/>
      <c r="F7429" s="35"/>
      <c r="G7429" s="35"/>
      <c r="H7429" s="62"/>
      <c r="I7429" s="35"/>
      <c r="J7429" s="35"/>
      <c r="K7429" s="35"/>
      <c r="L7429" s="35"/>
      <c r="M7429" s="35"/>
      <c r="N7429" s="35"/>
      <c r="O7429" s="35"/>
      <c r="P7429" s="35"/>
      <c r="Q7429" s="35"/>
      <c r="R7429" s="35"/>
      <c r="S7429" s="35"/>
      <c r="T7429" s="35"/>
      <c r="U7429" s="35"/>
      <c r="V7429" s="35"/>
    </row>
    <row r="7430" spans="1:22" ht="15" customHeight="1">
      <c r="A7430" s="35"/>
      <c r="B7430" s="35"/>
      <c r="C7430" s="35"/>
      <c r="D7430" s="35"/>
      <c r="E7430" s="35"/>
      <c r="F7430" s="35"/>
      <c r="G7430" s="35"/>
      <c r="H7430" s="62"/>
      <c r="I7430" s="35"/>
      <c r="J7430" s="35"/>
      <c r="K7430" s="35"/>
      <c r="L7430" s="35"/>
      <c r="M7430" s="35"/>
      <c r="N7430" s="35"/>
      <c r="O7430" s="35"/>
      <c r="P7430" s="35"/>
      <c r="Q7430" s="35"/>
      <c r="R7430" s="35"/>
      <c r="S7430" s="35"/>
      <c r="T7430" s="35"/>
      <c r="U7430" s="35"/>
      <c r="V7430" s="35"/>
    </row>
    <row r="7431" spans="1:22" ht="15" customHeight="1">
      <c r="A7431" s="35"/>
      <c r="B7431" s="35"/>
      <c r="C7431" s="35"/>
      <c r="D7431" s="35"/>
      <c r="E7431" s="35"/>
      <c r="F7431" s="35"/>
      <c r="G7431" s="35"/>
      <c r="H7431" s="62"/>
      <c r="I7431" s="35"/>
      <c r="J7431" s="35"/>
      <c r="K7431" s="35"/>
      <c r="L7431" s="35"/>
      <c r="M7431" s="35"/>
      <c r="N7431" s="35"/>
      <c r="O7431" s="35"/>
      <c r="P7431" s="35"/>
      <c r="Q7431" s="35"/>
      <c r="R7431" s="35"/>
      <c r="S7431" s="35"/>
      <c r="T7431" s="35"/>
      <c r="U7431" s="35"/>
      <c r="V7431" s="35"/>
    </row>
    <row r="7432" spans="1:22" ht="15" customHeight="1">
      <c r="A7432" s="35"/>
      <c r="B7432" s="35"/>
      <c r="C7432" s="35"/>
      <c r="D7432" s="35"/>
      <c r="E7432" s="35"/>
      <c r="F7432" s="35"/>
      <c r="G7432" s="35"/>
      <c r="H7432" s="62"/>
      <c r="I7432" s="35"/>
      <c r="J7432" s="35"/>
      <c r="K7432" s="35"/>
      <c r="L7432" s="35"/>
      <c r="M7432" s="35"/>
      <c r="N7432" s="35"/>
      <c r="O7432" s="35"/>
      <c r="P7432" s="35"/>
      <c r="Q7432" s="35"/>
      <c r="R7432" s="35"/>
      <c r="S7432" s="35"/>
      <c r="T7432" s="35"/>
      <c r="U7432" s="35"/>
      <c r="V7432" s="35"/>
    </row>
    <row r="7433" spans="1:22" ht="15" customHeight="1">
      <c r="A7433" s="35"/>
      <c r="B7433" s="35"/>
      <c r="C7433" s="35"/>
      <c r="D7433" s="35"/>
      <c r="E7433" s="35"/>
      <c r="F7433" s="35"/>
      <c r="G7433" s="35"/>
      <c r="H7433" s="62"/>
      <c r="I7433" s="35"/>
      <c r="J7433" s="35"/>
      <c r="K7433" s="35"/>
      <c r="L7433" s="35"/>
      <c r="M7433" s="35"/>
      <c r="N7433" s="35"/>
      <c r="O7433" s="35"/>
      <c r="P7433" s="35"/>
      <c r="Q7433" s="35"/>
      <c r="R7433" s="35"/>
      <c r="S7433" s="35"/>
      <c r="T7433" s="35"/>
      <c r="U7433" s="35"/>
      <c r="V7433" s="35"/>
    </row>
    <row r="7434" spans="1:22" ht="15" customHeight="1">
      <c r="A7434" s="35"/>
      <c r="B7434" s="35"/>
      <c r="C7434" s="35"/>
      <c r="D7434" s="35"/>
      <c r="E7434" s="35"/>
      <c r="F7434" s="35"/>
      <c r="G7434" s="35"/>
      <c r="H7434" s="62"/>
      <c r="I7434" s="35"/>
      <c r="J7434" s="35"/>
      <c r="K7434" s="35"/>
      <c r="L7434" s="35"/>
      <c r="M7434" s="35"/>
      <c r="N7434" s="35"/>
      <c r="O7434" s="35"/>
      <c r="P7434" s="35"/>
      <c r="Q7434" s="35"/>
      <c r="R7434" s="35"/>
      <c r="S7434" s="35"/>
      <c r="T7434" s="35"/>
      <c r="U7434" s="35"/>
      <c r="V7434" s="35"/>
    </row>
    <row r="7435" spans="1:22" ht="15" customHeight="1">
      <c r="A7435" s="35"/>
      <c r="B7435" s="35"/>
      <c r="C7435" s="35"/>
      <c r="D7435" s="35"/>
      <c r="E7435" s="35"/>
      <c r="F7435" s="35"/>
      <c r="G7435" s="35"/>
      <c r="H7435" s="62"/>
      <c r="I7435" s="35"/>
      <c r="J7435" s="35"/>
      <c r="K7435" s="35"/>
      <c r="L7435" s="35"/>
      <c r="M7435" s="35"/>
      <c r="N7435" s="35"/>
      <c r="O7435" s="35"/>
      <c r="P7435" s="35"/>
      <c r="Q7435" s="35"/>
      <c r="R7435" s="35"/>
      <c r="S7435" s="35"/>
      <c r="T7435" s="35"/>
      <c r="U7435" s="35"/>
      <c r="V7435" s="35"/>
    </row>
    <row r="7436" spans="1:22" ht="15" customHeight="1">
      <c r="A7436" s="35"/>
      <c r="B7436" s="35"/>
      <c r="C7436" s="35"/>
      <c r="D7436" s="35"/>
      <c r="E7436" s="35"/>
      <c r="F7436" s="35"/>
      <c r="G7436" s="35"/>
      <c r="H7436" s="62"/>
      <c r="I7436" s="35"/>
      <c r="J7436" s="35"/>
      <c r="K7436" s="35"/>
      <c r="L7436" s="35"/>
      <c r="M7436" s="35"/>
      <c r="N7436" s="35"/>
      <c r="O7436" s="35"/>
      <c r="P7436" s="35"/>
      <c r="Q7436" s="35"/>
      <c r="R7436" s="35"/>
      <c r="S7436" s="35"/>
      <c r="T7436" s="35"/>
      <c r="U7436" s="35"/>
      <c r="V7436" s="35"/>
    </row>
    <row r="7437" spans="1:22" ht="15" customHeight="1">
      <c r="A7437" s="35"/>
      <c r="B7437" s="35"/>
      <c r="C7437" s="35"/>
      <c r="D7437" s="35"/>
      <c r="E7437" s="35"/>
      <c r="F7437" s="35"/>
      <c r="G7437" s="35"/>
      <c r="H7437" s="62"/>
      <c r="I7437" s="35"/>
      <c r="J7437" s="35"/>
      <c r="K7437" s="35"/>
      <c r="L7437" s="35"/>
      <c r="M7437" s="35"/>
      <c r="N7437" s="35"/>
      <c r="O7437" s="35"/>
      <c r="P7437" s="35"/>
      <c r="Q7437" s="35"/>
      <c r="R7437" s="35"/>
      <c r="S7437" s="35"/>
      <c r="T7437" s="35"/>
      <c r="U7437" s="35"/>
      <c r="V7437" s="35"/>
    </row>
    <row r="7438" spans="1:22" ht="15" customHeight="1">
      <c r="A7438" s="35"/>
      <c r="B7438" s="35"/>
      <c r="C7438" s="35"/>
      <c r="D7438" s="35"/>
      <c r="E7438" s="35"/>
      <c r="F7438" s="35"/>
      <c r="G7438" s="35"/>
      <c r="H7438" s="62"/>
      <c r="I7438" s="35"/>
      <c r="J7438" s="35"/>
      <c r="K7438" s="35"/>
      <c r="L7438" s="35"/>
      <c r="M7438" s="35"/>
      <c r="N7438" s="35"/>
      <c r="O7438" s="35"/>
      <c r="P7438" s="35"/>
      <c r="Q7438" s="35"/>
      <c r="R7438" s="35"/>
      <c r="S7438" s="35"/>
      <c r="T7438" s="35"/>
      <c r="U7438" s="35"/>
      <c r="V7438" s="35"/>
    </row>
    <row r="7439" spans="1:22" ht="15" customHeight="1">
      <c r="A7439" s="35"/>
      <c r="B7439" s="35"/>
      <c r="C7439" s="35"/>
      <c r="D7439" s="35"/>
      <c r="E7439" s="35"/>
      <c r="F7439" s="35"/>
      <c r="G7439" s="35"/>
      <c r="H7439" s="62"/>
      <c r="I7439" s="35"/>
      <c r="J7439" s="35"/>
      <c r="K7439" s="35"/>
      <c r="L7439" s="35"/>
      <c r="M7439" s="35"/>
      <c r="N7439" s="35"/>
      <c r="O7439" s="35"/>
      <c r="P7439" s="35"/>
      <c r="Q7439" s="35"/>
      <c r="R7439" s="35"/>
      <c r="S7439" s="35"/>
      <c r="T7439" s="35"/>
      <c r="U7439" s="35"/>
      <c r="V7439" s="35"/>
    </row>
    <row r="7440" spans="1:22" ht="15" customHeight="1">
      <c r="A7440" s="35"/>
      <c r="B7440" s="35"/>
      <c r="C7440" s="35"/>
      <c r="D7440" s="35"/>
      <c r="E7440" s="35"/>
      <c r="F7440" s="35"/>
      <c r="G7440" s="35"/>
      <c r="H7440" s="62"/>
      <c r="I7440" s="35"/>
      <c r="J7440" s="35"/>
      <c r="K7440" s="35"/>
      <c r="L7440" s="35"/>
      <c r="M7440" s="35"/>
      <c r="N7440" s="35"/>
      <c r="O7440" s="35"/>
      <c r="P7440" s="35"/>
      <c r="Q7440" s="35"/>
      <c r="R7440" s="35"/>
      <c r="S7440" s="35"/>
      <c r="T7440" s="35"/>
      <c r="U7440" s="35"/>
      <c r="V7440" s="35"/>
    </row>
    <row r="7441" spans="1:22" ht="15" customHeight="1">
      <c r="A7441" s="35"/>
      <c r="B7441" s="35"/>
      <c r="C7441" s="35"/>
      <c r="D7441" s="35"/>
      <c r="E7441" s="35"/>
      <c r="F7441" s="35"/>
      <c r="G7441" s="35"/>
      <c r="H7441" s="62"/>
      <c r="I7441" s="35"/>
      <c r="J7441" s="35"/>
      <c r="K7441" s="35"/>
      <c r="L7441" s="35"/>
      <c r="M7441" s="35"/>
      <c r="N7441" s="35"/>
      <c r="O7441" s="35"/>
      <c r="P7441" s="35"/>
      <c r="Q7441" s="35"/>
      <c r="R7441" s="35"/>
      <c r="S7441" s="35"/>
      <c r="T7441" s="35"/>
      <c r="U7441" s="35"/>
      <c r="V7441" s="35"/>
    </row>
    <row r="7442" spans="1:22" ht="15" customHeight="1">
      <c r="A7442" s="35"/>
      <c r="B7442" s="35"/>
      <c r="C7442" s="35"/>
      <c r="D7442" s="35"/>
      <c r="E7442" s="35"/>
      <c r="F7442" s="35"/>
      <c r="G7442" s="35"/>
      <c r="H7442" s="62"/>
      <c r="I7442" s="35"/>
      <c r="J7442" s="35"/>
      <c r="K7442" s="35"/>
      <c r="L7442" s="35"/>
      <c r="M7442" s="35"/>
      <c r="N7442" s="35"/>
      <c r="O7442" s="35"/>
      <c r="P7442" s="35"/>
      <c r="Q7442" s="35"/>
      <c r="R7442" s="35"/>
      <c r="S7442" s="35"/>
      <c r="T7442" s="35"/>
      <c r="U7442" s="35"/>
      <c r="V7442" s="35"/>
    </row>
    <row r="7443" spans="1:22" ht="15" customHeight="1">
      <c r="A7443" s="35"/>
      <c r="B7443" s="35"/>
      <c r="C7443" s="35"/>
      <c r="D7443" s="35"/>
      <c r="E7443" s="35"/>
      <c r="F7443" s="35"/>
      <c r="G7443" s="35"/>
      <c r="H7443" s="62"/>
      <c r="I7443" s="35"/>
      <c r="J7443" s="35"/>
      <c r="K7443" s="35"/>
      <c r="L7443" s="35"/>
      <c r="M7443" s="35"/>
      <c r="N7443" s="35"/>
      <c r="O7443" s="35"/>
      <c r="P7443" s="35"/>
      <c r="Q7443" s="35"/>
      <c r="R7443" s="35"/>
      <c r="S7443" s="35"/>
      <c r="T7443" s="35"/>
      <c r="U7443" s="35"/>
      <c r="V7443" s="35"/>
    </row>
    <row r="7444" spans="1:22" ht="15" customHeight="1">
      <c r="A7444" s="35"/>
      <c r="B7444" s="35"/>
      <c r="C7444" s="35"/>
      <c r="D7444" s="35"/>
      <c r="E7444" s="35"/>
      <c r="F7444" s="35"/>
      <c r="G7444" s="35"/>
      <c r="H7444" s="62"/>
      <c r="I7444" s="35"/>
      <c r="J7444" s="35"/>
      <c r="K7444" s="35"/>
      <c r="L7444" s="35"/>
      <c r="M7444" s="35"/>
      <c r="N7444" s="35"/>
      <c r="O7444" s="35"/>
      <c r="P7444" s="35"/>
      <c r="Q7444" s="35"/>
      <c r="R7444" s="35"/>
      <c r="S7444" s="35"/>
      <c r="T7444" s="35"/>
      <c r="U7444" s="35"/>
      <c r="V7444" s="35"/>
    </row>
    <row r="7445" spans="1:22" ht="15" customHeight="1">
      <c r="A7445" s="35"/>
      <c r="B7445" s="35"/>
      <c r="C7445" s="35"/>
      <c r="D7445" s="35"/>
      <c r="E7445" s="35"/>
      <c r="F7445" s="35"/>
      <c r="G7445" s="35"/>
      <c r="H7445" s="62"/>
      <c r="I7445" s="35"/>
      <c r="J7445" s="35"/>
      <c r="K7445" s="35"/>
      <c r="L7445" s="35"/>
      <c r="M7445" s="35"/>
      <c r="N7445" s="35"/>
      <c r="O7445" s="35"/>
      <c r="P7445" s="35"/>
      <c r="Q7445" s="35"/>
      <c r="R7445" s="35"/>
      <c r="S7445" s="35"/>
      <c r="T7445" s="35"/>
      <c r="U7445" s="35"/>
      <c r="V7445" s="35"/>
    </row>
    <row r="7446" spans="1:22" ht="15" customHeight="1">
      <c r="A7446" s="35"/>
      <c r="B7446" s="35"/>
      <c r="C7446" s="35"/>
      <c r="D7446" s="35"/>
      <c r="E7446" s="35"/>
      <c r="F7446" s="35"/>
      <c r="G7446" s="35"/>
      <c r="H7446" s="62"/>
      <c r="I7446" s="35"/>
      <c r="J7446" s="35"/>
      <c r="K7446" s="35"/>
      <c r="L7446" s="35"/>
      <c r="M7446" s="35"/>
      <c r="N7446" s="35"/>
      <c r="O7446" s="35"/>
      <c r="P7446" s="35"/>
      <c r="Q7446" s="35"/>
      <c r="R7446" s="35"/>
      <c r="S7446" s="35"/>
      <c r="T7446" s="35"/>
      <c r="U7446" s="35"/>
      <c r="V7446" s="35"/>
    </row>
    <row r="7447" spans="1:22" ht="15" customHeight="1">
      <c r="A7447" s="35"/>
      <c r="B7447" s="35"/>
      <c r="C7447" s="35"/>
      <c r="D7447" s="35"/>
      <c r="E7447" s="35"/>
      <c r="F7447" s="35"/>
      <c r="G7447" s="35"/>
      <c r="H7447" s="62"/>
      <c r="I7447" s="35"/>
      <c r="J7447" s="35"/>
      <c r="K7447" s="35"/>
      <c r="L7447" s="35"/>
      <c r="M7447" s="35"/>
      <c r="N7447" s="35"/>
      <c r="O7447" s="35"/>
      <c r="P7447" s="35"/>
      <c r="Q7447" s="35"/>
      <c r="R7447" s="35"/>
      <c r="S7447" s="35"/>
      <c r="T7447" s="35"/>
      <c r="U7447" s="35"/>
      <c r="V7447" s="35"/>
    </row>
    <row r="7448" spans="1:22" ht="15" customHeight="1">
      <c r="A7448" s="35"/>
      <c r="B7448" s="35"/>
      <c r="C7448" s="35"/>
      <c r="D7448" s="35"/>
      <c r="E7448" s="35"/>
      <c r="F7448" s="35"/>
      <c r="G7448" s="35"/>
      <c r="H7448" s="62"/>
      <c r="I7448" s="35"/>
      <c r="J7448" s="35"/>
      <c r="K7448" s="35"/>
      <c r="L7448" s="35"/>
      <c r="M7448" s="35"/>
      <c r="N7448" s="35"/>
      <c r="O7448" s="35"/>
      <c r="P7448" s="35"/>
      <c r="Q7448" s="35"/>
      <c r="R7448" s="35"/>
      <c r="S7448" s="35"/>
      <c r="T7448" s="35"/>
      <c r="U7448" s="35"/>
      <c r="V7448" s="35"/>
    </row>
    <row r="7449" spans="1:22" ht="15" customHeight="1">
      <c r="A7449" s="35"/>
      <c r="B7449" s="35"/>
      <c r="C7449" s="35"/>
      <c r="D7449" s="35"/>
      <c r="E7449" s="35"/>
      <c r="F7449" s="35"/>
      <c r="G7449" s="35"/>
      <c r="H7449" s="62"/>
      <c r="I7449" s="35"/>
      <c r="J7449" s="35"/>
      <c r="K7449" s="35"/>
      <c r="L7449" s="35"/>
      <c r="M7449" s="35"/>
      <c r="N7449" s="35"/>
      <c r="O7449" s="35"/>
      <c r="P7449" s="35"/>
      <c r="Q7449" s="35"/>
      <c r="R7449" s="35"/>
      <c r="S7449" s="35"/>
      <c r="T7449" s="35"/>
      <c r="U7449" s="35"/>
      <c r="V7449" s="35"/>
    </row>
    <row r="7450" spans="1:22" ht="15" customHeight="1">
      <c r="A7450" s="35"/>
      <c r="B7450" s="35"/>
      <c r="C7450" s="35"/>
      <c r="D7450" s="35"/>
      <c r="E7450" s="35"/>
      <c r="F7450" s="35"/>
      <c r="G7450" s="35"/>
      <c r="H7450" s="62"/>
      <c r="I7450" s="35"/>
      <c r="J7450" s="35"/>
      <c r="K7450" s="35"/>
      <c r="L7450" s="35"/>
      <c r="M7450" s="35"/>
      <c r="N7450" s="35"/>
      <c r="O7450" s="35"/>
      <c r="P7450" s="35"/>
      <c r="Q7450" s="35"/>
      <c r="R7450" s="35"/>
      <c r="S7450" s="35"/>
      <c r="T7450" s="35"/>
      <c r="U7450" s="35"/>
      <c r="V7450" s="35"/>
    </row>
    <row r="7451" spans="1:22" ht="15" customHeight="1">
      <c r="A7451" s="35"/>
      <c r="B7451" s="35"/>
      <c r="C7451" s="35"/>
      <c r="D7451" s="35"/>
      <c r="E7451" s="35"/>
      <c r="F7451" s="35"/>
      <c r="G7451" s="35"/>
      <c r="H7451" s="62"/>
      <c r="I7451" s="35"/>
      <c r="J7451" s="35"/>
      <c r="K7451" s="35"/>
      <c r="L7451" s="35"/>
      <c r="M7451" s="35"/>
      <c r="N7451" s="35"/>
      <c r="O7451" s="35"/>
      <c r="P7451" s="35"/>
      <c r="Q7451" s="35"/>
      <c r="R7451" s="35"/>
      <c r="S7451" s="35"/>
      <c r="T7451" s="35"/>
      <c r="U7451" s="35"/>
      <c r="V7451" s="35"/>
    </row>
    <row r="7452" spans="1:22" ht="15" customHeight="1">
      <c r="A7452" s="35"/>
      <c r="B7452" s="35"/>
      <c r="C7452" s="35"/>
      <c r="D7452" s="35"/>
      <c r="E7452" s="35"/>
      <c r="F7452" s="35"/>
      <c r="G7452" s="35"/>
      <c r="H7452" s="62"/>
      <c r="I7452" s="35"/>
      <c r="J7452" s="35"/>
      <c r="K7452" s="35"/>
      <c r="L7452" s="35"/>
      <c r="M7452" s="35"/>
      <c r="N7452" s="35"/>
      <c r="O7452" s="35"/>
      <c r="P7452" s="35"/>
      <c r="Q7452" s="35"/>
      <c r="R7452" s="35"/>
      <c r="S7452" s="35"/>
      <c r="T7452" s="35"/>
      <c r="U7452" s="35"/>
      <c r="V7452" s="35"/>
    </row>
    <row r="7453" spans="1:22" ht="15" customHeight="1">
      <c r="A7453" s="35"/>
      <c r="B7453" s="35"/>
      <c r="C7453" s="35"/>
      <c r="D7453" s="35"/>
      <c r="E7453" s="35"/>
      <c r="F7453" s="35"/>
      <c r="G7453" s="35"/>
      <c r="H7453" s="62"/>
      <c r="I7453" s="35"/>
      <c r="J7453" s="35"/>
      <c r="K7453" s="35"/>
      <c r="L7453" s="35"/>
      <c r="M7453" s="35"/>
      <c r="N7453" s="35"/>
      <c r="O7453" s="35"/>
      <c r="P7453" s="35"/>
      <c r="Q7453" s="35"/>
      <c r="R7453" s="35"/>
      <c r="S7453" s="35"/>
      <c r="T7453" s="35"/>
      <c r="U7453" s="35"/>
      <c r="V7453" s="35"/>
    </row>
    <row r="7454" spans="1:22" ht="15" customHeight="1">
      <c r="A7454" s="35"/>
      <c r="B7454" s="35"/>
      <c r="C7454" s="35"/>
      <c r="D7454" s="35"/>
      <c r="E7454" s="35"/>
      <c r="F7454" s="35"/>
      <c r="G7454" s="35"/>
      <c r="H7454" s="62"/>
      <c r="I7454" s="35"/>
      <c r="J7454" s="35"/>
      <c r="K7454" s="35"/>
      <c r="L7454" s="35"/>
      <c r="M7454" s="35"/>
      <c r="N7454" s="35"/>
      <c r="O7454" s="35"/>
      <c r="P7454" s="35"/>
      <c r="Q7454" s="35"/>
      <c r="R7454" s="35"/>
      <c r="S7454" s="35"/>
      <c r="T7454" s="35"/>
      <c r="U7454" s="35"/>
      <c r="V7454" s="35"/>
    </row>
    <row r="7455" spans="1:22" ht="15" customHeight="1">
      <c r="A7455" s="35"/>
      <c r="B7455" s="35"/>
      <c r="C7455" s="35"/>
      <c r="D7455" s="35"/>
      <c r="E7455" s="35"/>
      <c r="F7455" s="35"/>
      <c r="G7455" s="35"/>
      <c r="H7455" s="62"/>
      <c r="I7455" s="35"/>
      <c r="J7455" s="35"/>
      <c r="K7455" s="35"/>
      <c r="L7455" s="35"/>
      <c r="M7455" s="35"/>
      <c r="N7455" s="35"/>
      <c r="O7455" s="35"/>
      <c r="P7455" s="35"/>
      <c r="Q7455" s="35"/>
      <c r="R7455" s="35"/>
      <c r="S7455" s="35"/>
      <c r="T7455" s="35"/>
      <c r="U7455" s="35"/>
      <c r="V7455" s="35"/>
    </row>
    <row r="7456" spans="1:22" ht="15" customHeight="1">
      <c r="A7456" s="35"/>
      <c r="B7456" s="35"/>
      <c r="C7456" s="35"/>
      <c r="D7456" s="35"/>
      <c r="E7456" s="35"/>
      <c r="F7456" s="35"/>
      <c r="G7456" s="35"/>
      <c r="H7456" s="62"/>
      <c r="I7456" s="35"/>
      <c r="J7456" s="35"/>
      <c r="K7456" s="35"/>
      <c r="L7456" s="35"/>
      <c r="M7456" s="35"/>
      <c r="N7456" s="35"/>
      <c r="O7456" s="35"/>
      <c r="P7456" s="35"/>
      <c r="Q7456" s="35"/>
      <c r="R7456" s="35"/>
      <c r="S7456" s="35"/>
      <c r="T7456" s="35"/>
      <c r="U7456" s="35"/>
      <c r="V7456" s="35"/>
    </row>
    <row r="7457" spans="1:22" ht="15" customHeight="1">
      <c r="A7457" s="35"/>
      <c r="B7457" s="35"/>
      <c r="C7457" s="35"/>
      <c r="D7457" s="35"/>
      <c r="E7457" s="35"/>
      <c r="F7457" s="35"/>
      <c r="G7457" s="35"/>
      <c r="H7457" s="62"/>
      <c r="I7457" s="35"/>
      <c r="J7457" s="35"/>
      <c r="K7457" s="35"/>
      <c r="L7457" s="35"/>
      <c r="M7457" s="35"/>
      <c r="N7457" s="35"/>
      <c r="O7457" s="35"/>
      <c r="P7457" s="35"/>
      <c r="Q7457" s="35"/>
      <c r="R7457" s="35"/>
      <c r="S7457" s="35"/>
      <c r="T7457" s="35"/>
      <c r="U7457" s="35"/>
      <c r="V7457" s="35"/>
    </row>
  </sheetData>
  <autoFilter ref="A1:V7457" xr:uid="{00000000-0009-0000-0000-000008000000}">
    <sortState xmlns:xlrd2="http://schemas.microsoft.com/office/spreadsheetml/2017/richdata2" ref="A2:V7457">
      <sortCondition sortBy="cellColor" ref="V1:V7457" dxfId="123"/>
    </sortState>
  </autoFilter>
  <dataValidations count="21">
    <dataValidation allowBlank="1" showInputMessage="1" showErrorMessage="1" promptTitle="Dica:" prompt="Informe o Código do Cliente entre 1 e 9999999. Não pode haver repetição nesta coluna." sqref="A1" xr:uid="{00000000-0002-0000-0800-000000000000}"/>
    <dataValidation allowBlank="1" showInputMessage="1" showErrorMessage="1" promptTitle="Dica:" prompt="Informe o Nome Fantasia com até 20 caracteres. É recomendável que não exista repetição nesta coluna." sqref="B1" xr:uid="{00000000-0002-0000-0800-000001000000}"/>
    <dataValidation allowBlank="1" showInputMessage="1" showErrorMessage="1" promptTitle="Dica:" prompt="Opcionalmente, informe um Código de Representante entre 1 e 32767 existente na aba REPR." sqref="C1" xr:uid="{00000000-0002-0000-0800-000002000000}"/>
    <dataValidation allowBlank="1" showInputMessage="1" showErrorMessage="1" promptTitle="Dica:" prompt="Opcionalmente, informe a Razão Social com até 40 caracteres. É recomendável que não exista repetição nesta coluna." sqref="D1" xr:uid="{00000000-0002-0000-0800-000003000000}"/>
    <dataValidation allowBlank="1" showInputMessage="1" showErrorMessage="1" promptTitle="Dica:" prompt="Opcionalmente, informe o Logradouro com até 40 caracteres ." sqref="E1" xr:uid="{00000000-0002-0000-0800-000004000000}"/>
    <dataValidation allowBlank="1" showInputMessage="1" showErrorMessage="1" promptTitle="Dica:" prompt="Opcionalmente, informe o Bairro com até 20 caracteres." sqref="F1" xr:uid="{00000000-0002-0000-0800-000005000000}"/>
    <dataValidation allowBlank="1" showInputMessage="1" showErrorMessage="1" promptTitle="Dica:" prompt="Opcionalmente, informe a Cidade com até 20 caracteres." sqref="G1" xr:uid="{00000000-0002-0000-0800-000006000000}"/>
    <dataValidation allowBlank="1" showInputMessage="1" showErrorMessage="1" promptTitle="Dica:" prompt="Opcionalmente, informe uma UF com 2 caracteres existente na aba ESTADOS." sqref="H1" xr:uid="{00000000-0002-0000-0800-000007000000}"/>
    <dataValidation allowBlank="1" showInputMessage="1" showErrorMessage="1" promptTitle="Dica:" prompt="Opcionalmente, informe o CEP usando o formato '00000-000'." sqref="I1" xr:uid="{00000000-0002-0000-0800-000008000000}"/>
    <dataValidation allowBlank="1" showInputMessage="1" showErrorMessage="1" promptTitle="Dica:" prompt="Opcionalmente, informe o CNPJ ou CPF usando o formato '000.000.000/0000-00'. Use um zero à esquerda do CNPJ: O CNPJ 12.345.678/0001-90 ficará 012.345.678/0001-90. Adicione '/0000' antes do hífen do CPF: O CPF 123.456.789-01 ficará 123.456.789/0000-01." sqref="J1" xr:uid="{00000000-0002-0000-0800-000009000000}"/>
    <dataValidation allowBlank="1" showInputMessage="1" showErrorMessage="1" promptTitle="Dica:" prompt="Opcionalmente, informe a Incrição Estadual ou RG com até 19 caracteres usando um formato livre." sqref="K1" xr:uid="{00000000-0002-0000-0800-00000A000000}"/>
    <dataValidation allowBlank="1" showInputMessage="1" showErrorMessage="1" promptTitle="Dica:" prompt="Opcionalmente, informe uma Observação a respeito do cliente com até 20 caracteres. Atenção: Esta observação será exibida quando o cliente for selecionado pelo coletor durante a criação de um novo pedido." sqref="L1" xr:uid="{00000000-0002-0000-0800-00000B000000}"/>
    <dataValidation allowBlank="1" showInputMessage="1" showErrorMessage="1" promptTitle="Dica:" prompt="Opcionalmente, informe um Código de Transportadora entre 1 e 32767 existente na aba TRANSP e deixe a coluna à direita em branco (Nome da Transportadora)." sqref="M1" xr:uid="{00000000-0002-0000-0800-00000C000000}"/>
    <dataValidation allowBlank="1" showInputMessage="1" showErrorMessage="1" promptTitle="Dica:" prompt="Opcionalmente, informe o Nome da Transportadora com até 20 caracteres e não informe nada na coluna à esquerda (Código da Transportadora)." sqref="N1" xr:uid="{00000000-0002-0000-0800-00000D000000}"/>
    <dataValidation allowBlank="1" showInputMessage="1" showErrorMessage="1" promptTitle="Dica:" prompt="Opcionalmente, informe uma Tabela de Preços entre 1 e 3. A Tabela de Preços do Cliente será sempre considerada quando o produto possuir mais que um preço." sqref="O1" xr:uid="{00000000-0002-0000-0800-00000E000000}"/>
    <dataValidation allowBlank="1" showInputMessage="1" showErrorMessage="1" promptTitle="Dica:" prompt="Opcionalmente, informe o Nome do Contato com até 40 caracteres." sqref="P1" xr:uid="{00000000-0002-0000-0800-00000F000000}"/>
    <dataValidation allowBlank="1" showInputMessage="1" showErrorMessage="1" promptTitle="Dica:" prompt="Opcionalmente, informe o E-Mail com até 40 caracteres." sqref="Q1" xr:uid="{00000000-0002-0000-0800-000010000000}"/>
    <dataValidation allowBlank="1" showInputMessage="1" showErrorMessage="1" promptTitle="Dica:" prompt="Opcionalmente, informe o DDD." sqref="R1" xr:uid="{00000000-0002-0000-0800-000011000000}"/>
    <dataValidation allowBlank="1" showInputMessage="1" showErrorMessage="1" promptTitle="Dica:" prompt="Opcionalmente, informe o Telefone 1 com até 9 dígitos." sqref="S1" xr:uid="{00000000-0002-0000-0800-000012000000}"/>
    <dataValidation allowBlank="1" showInputMessage="1" showErrorMessage="1" promptTitle="Dica:" prompt="Opcionalmente, informe o Telefone 2 com até 9 dígitos." sqref="T1" xr:uid="{00000000-0002-0000-0800-000013000000}"/>
    <dataValidation allowBlank="1" showInputMessage="1" showErrorMessage="1" promptTitle="Dica:" prompt="Opcionalmente, informe o FAX com até 9 dígitos." sqref="U1" xr:uid="{00000000-0002-0000-0800-000014000000}"/>
  </dataValidations>
  <pageMargins left="0.511811024" right="0.511811024" top="0.78740157499999996" bottom="0.78740157499999996" header="0.31496062000000002" footer="0.31496062000000002"/>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
  <sheetViews>
    <sheetView showGridLines="0" topLeftCell="B1" workbookViewId="0">
      <pane ySplit="1" topLeftCell="A2" activePane="bottomLeft" state="frozen"/>
      <selection pane="bottomLeft"/>
    </sheetView>
  </sheetViews>
  <sheetFormatPr defaultRowHeight="13"/>
  <cols>
    <col min="1" max="1" width="16" style="9" bestFit="1" customWidth="1"/>
    <col min="2" max="2" width="12.453125" style="10" bestFit="1" customWidth="1"/>
    <col min="3" max="3" width="19.81640625" style="9" bestFit="1" customWidth="1"/>
    <col min="4" max="4" width="19.26953125" style="9" bestFit="1" customWidth="1"/>
    <col min="5" max="5" width="20.81640625" style="11" bestFit="1" customWidth="1"/>
  </cols>
  <sheetData>
    <row r="1" spans="1:6">
      <c r="A1" s="22" t="s">
        <v>35656</v>
      </c>
      <c r="B1" s="22" t="s">
        <v>35657</v>
      </c>
      <c r="C1" s="22" t="s">
        <v>35658</v>
      </c>
      <c r="D1" s="22" t="s">
        <v>35659</v>
      </c>
      <c r="E1" s="22" t="s">
        <v>35660</v>
      </c>
      <c r="F1" s="23" t="s">
        <v>5</v>
      </c>
    </row>
  </sheetData>
  <autoFilter ref="A1:F1" xr:uid="{00000000-0009-0000-0000-000009000000}"/>
  <dataValidations count="5">
    <dataValidation allowBlank="1" showInputMessage="1" showErrorMessage="1" promptTitle="Dica:" prompt="Informe o Código da Família entre 1 e 999999. Não pode haver repetição nesta coluna." sqref="A1" xr:uid="{00000000-0002-0000-0900-000000000000}"/>
    <dataValidation allowBlank="1" showInputMessage="1" showErrorMessage="1" promptTitle="Dica:" prompt="Informe a Família com até 45 caracteres. Não pode haver repetição nesta coluna." sqref="B1" xr:uid="{00000000-0002-0000-0900-000001000000}"/>
    <dataValidation allowBlank="1" showInputMessage="1" showErrorMessage="1" promptTitle="Dica:" prompt="Opcionalmente, informe a quantidade Múltipla da Família entre 1 e 999999. Quantidades Vendidas de produtos de Famílias com Múltipla serão ajustadas automaticamente durante o fechamento do pedido." sqref="C1" xr:uid="{00000000-0002-0000-0900-000002000000}"/>
    <dataValidation allowBlank="1" showInputMessage="1" showErrorMessage="1" promptTitle="Dica:" prompt="Opcionalmente, informe a Quantidade Mínima da Família entre 1 e 999999. A Quantidade Mínima deverá ser múltipla da Quantidade Múltipla, se esta última foi informada." sqref="D1" xr:uid="{00000000-0002-0000-0900-000003000000}"/>
    <dataValidation allowBlank="1" showInputMessage="1" showErrorMessage="1" promptTitle="Dica:" prompt="Opcionalmente, informe o Desconto da Família, entre 0,00 e 99,99, que será aplicado durante o fechamento do pedido. Se o Desconto for informado, obrigatoriamente a Quantidade Mínima ou Múltipla deverá ser informada." sqref="E1" xr:uid="{00000000-0002-0000-0900-000004000000}"/>
  </dataValidations>
  <pageMargins left="0.511811024" right="0.511811024" top="0.78740157499999996" bottom="0.78740157499999996" header="0.31496062000000002" footer="0.31496062000000002"/>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showGridLines="0" workbookViewId="0">
      <pane ySplit="1" topLeftCell="A2" activePane="bottomLeft" state="frozen"/>
      <selection pane="bottomLeft"/>
    </sheetView>
  </sheetViews>
  <sheetFormatPr defaultRowHeight="13"/>
  <cols>
    <col min="1" max="1" width="14" style="9" bestFit="1" customWidth="1"/>
    <col min="2" max="2" width="10.453125" style="10" bestFit="1" customWidth="1"/>
  </cols>
  <sheetData>
    <row r="1" spans="1:3">
      <c r="A1" s="22" t="s">
        <v>35661</v>
      </c>
      <c r="B1" s="22" t="s">
        <v>35662</v>
      </c>
      <c r="C1" s="23" t="s">
        <v>5</v>
      </c>
    </row>
  </sheetData>
  <autoFilter ref="A1:C1" xr:uid="{00000000-0009-0000-0000-00000A000000}"/>
  <dataValidations count="2">
    <dataValidation allowBlank="1" showInputMessage="1" showErrorMessage="1" promptTitle="Dica:" prompt="Informe o Código do Estilo entre 1 e 999999. Não pode haver repetição nesta coluna." sqref="A1" xr:uid="{00000000-0002-0000-0A00-000000000000}"/>
    <dataValidation allowBlank="1" showInputMessage="1" showErrorMessage="1" promptTitle="Dica:" prompt="Informe o Estilo com até 45 caracteres. Não pode haver repetição nesta coluna." sqref="B1" xr:uid="{00000000-0002-0000-0A00-000001000000}"/>
  </dataValidations>
  <pageMargins left="0.511811024" right="0.511811024" top="0.78740157499999996" bottom="0.78740157499999996" header="0.31496062000000002" footer="0.31496062000000002"/>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709"/>
  <sheetViews>
    <sheetView showGridLines="0" workbookViewId="0">
      <pane ySplit="1" topLeftCell="A2" activePane="bottomLeft" state="frozen"/>
      <selection pane="bottomLeft" activeCell="C25" sqref="C25"/>
    </sheetView>
  </sheetViews>
  <sheetFormatPr defaultRowHeight="13"/>
  <cols>
    <col min="1" max="1" width="16.26953125" style="10" bestFit="1" customWidth="1"/>
    <col min="2" max="2" width="23.7265625" style="10" customWidth="1"/>
    <col min="3" max="3" width="80.54296875" style="10" customWidth="1"/>
    <col min="4" max="4" width="13.7265625" style="9" customWidth="1"/>
    <col min="5" max="5" width="16" style="9" customWidth="1"/>
    <col min="6" max="6" width="14" style="9" customWidth="1"/>
    <col min="7" max="7" width="17.1796875" style="9" customWidth="1"/>
    <col min="8" max="8" width="16.54296875" style="9" customWidth="1"/>
    <col min="9" max="10" width="17.1796875" style="9" customWidth="1"/>
    <col min="11" max="11" width="6.54296875" style="9" customWidth="1"/>
    <col min="12" max="14" width="18.26953125" style="11" bestFit="1" customWidth="1"/>
    <col min="15" max="15" width="24.81640625" style="11" bestFit="1" customWidth="1"/>
    <col min="16" max="16" width="18.54296875" style="9" bestFit="1" customWidth="1"/>
    <col min="17" max="17" width="19.54296875" style="11" bestFit="1" customWidth="1"/>
    <col min="18" max="18" width="22.7265625" style="10" bestFit="1" customWidth="1"/>
    <col min="19" max="19" width="15.54296875" style="11" bestFit="1" customWidth="1"/>
    <col min="20" max="20" width="27.1796875" style="10" bestFit="1" customWidth="1"/>
    <col min="21" max="21" width="22" style="9" bestFit="1" customWidth="1"/>
    <col min="22" max="22" width="23.1796875" style="9" bestFit="1" customWidth="1"/>
    <col min="23" max="23" width="20.54296875" style="12" bestFit="1" customWidth="1"/>
    <col min="24" max="24" width="19.1796875" style="10" bestFit="1" customWidth="1"/>
    <col min="25" max="25" width="18.26953125" style="9" bestFit="1" customWidth="1"/>
    <col min="26" max="26" width="63.6328125" customWidth="1"/>
  </cols>
  <sheetData>
    <row r="1" spans="1:26">
      <c r="A1" s="22" t="s">
        <v>35663</v>
      </c>
      <c r="B1" s="22" t="s">
        <v>35664</v>
      </c>
      <c r="C1" s="22" t="s">
        <v>35665</v>
      </c>
      <c r="D1" s="22" t="s">
        <v>196</v>
      </c>
      <c r="E1" s="22" t="s">
        <v>35656</v>
      </c>
      <c r="F1" s="22" t="s">
        <v>35661</v>
      </c>
      <c r="G1" s="22" t="s">
        <v>35666</v>
      </c>
      <c r="H1" s="22" t="s">
        <v>35667</v>
      </c>
      <c r="I1" s="22" t="s">
        <v>35668</v>
      </c>
      <c r="J1" s="22" t="s">
        <v>35669</v>
      </c>
      <c r="K1" s="22" t="s">
        <v>35670</v>
      </c>
      <c r="L1" s="22" t="s">
        <v>35671</v>
      </c>
      <c r="M1" s="22" t="s">
        <v>35672</v>
      </c>
      <c r="N1" s="22" t="s">
        <v>35673</v>
      </c>
      <c r="O1" s="22" t="s">
        <v>35674</v>
      </c>
      <c r="P1" s="22" t="s">
        <v>35675</v>
      </c>
      <c r="Q1" s="22" t="s">
        <v>35676</v>
      </c>
      <c r="R1" s="22" t="s">
        <v>35677</v>
      </c>
      <c r="S1" s="22" t="s">
        <v>35678</v>
      </c>
      <c r="T1" s="22" t="s">
        <v>35679</v>
      </c>
      <c r="U1" s="22" t="s">
        <v>35680</v>
      </c>
      <c r="V1" s="22" t="s">
        <v>35681</v>
      </c>
      <c r="W1" s="22" t="s">
        <v>35682</v>
      </c>
      <c r="X1" s="22" t="s">
        <v>35683</v>
      </c>
      <c r="Y1" s="22" t="s">
        <v>35684</v>
      </c>
      <c r="Z1" s="23" t="s">
        <v>5</v>
      </c>
    </row>
    <row r="2" spans="1:26" ht="15.75" customHeight="1">
      <c r="A2" s="63" t="s">
        <v>35685</v>
      </c>
      <c r="B2" s="64" t="s">
        <v>35686</v>
      </c>
      <c r="C2" s="65" t="s">
        <v>35687</v>
      </c>
      <c r="D2" s="24" t="s">
        <v>6</v>
      </c>
      <c r="E2" s="24"/>
      <c r="F2" s="24"/>
      <c r="G2" s="65" t="s">
        <v>6</v>
      </c>
      <c r="H2" s="65" t="s">
        <v>6</v>
      </c>
      <c r="I2" s="24"/>
      <c r="J2" s="24"/>
      <c r="K2" s="24"/>
      <c r="L2" s="66" t="s">
        <v>35688</v>
      </c>
      <c r="M2" s="67"/>
      <c r="N2" s="67"/>
      <c r="O2" s="67"/>
      <c r="P2" s="24"/>
      <c r="Q2" s="67"/>
      <c r="R2" s="25"/>
      <c r="S2" s="66" t="s">
        <v>35689</v>
      </c>
      <c r="T2" s="25"/>
      <c r="U2" s="68" t="s">
        <v>35690</v>
      </c>
      <c r="V2" s="24"/>
      <c r="W2" s="69"/>
      <c r="X2" s="25"/>
      <c r="Y2" s="24"/>
      <c r="Z2" s="26" t="s">
        <v>202</v>
      </c>
    </row>
    <row r="3" spans="1:26" ht="15.75" customHeight="1">
      <c r="A3" s="63" t="s">
        <v>35691</v>
      </c>
      <c r="B3" s="64" t="s">
        <v>35692</v>
      </c>
      <c r="C3" s="65" t="s">
        <v>35693</v>
      </c>
      <c r="D3" s="24" t="s">
        <v>6</v>
      </c>
      <c r="E3" s="24"/>
      <c r="F3" s="24"/>
      <c r="G3" s="65" t="s">
        <v>6</v>
      </c>
      <c r="H3" s="65" t="s">
        <v>6</v>
      </c>
      <c r="I3" s="24"/>
      <c r="J3" s="24"/>
      <c r="K3" s="24"/>
      <c r="L3" s="66" t="s">
        <v>35694</v>
      </c>
      <c r="M3" s="67"/>
      <c r="N3" s="67"/>
      <c r="O3" s="67"/>
      <c r="P3" s="24"/>
      <c r="Q3" s="67"/>
      <c r="R3" s="25"/>
      <c r="S3" s="66" t="s">
        <v>35689</v>
      </c>
      <c r="T3" s="25"/>
      <c r="U3" s="68" t="s">
        <v>262</v>
      </c>
      <c r="V3" s="24"/>
      <c r="W3" s="69"/>
      <c r="X3" s="25"/>
      <c r="Y3" s="24"/>
      <c r="Z3" s="26" t="s">
        <v>202</v>
      </c>
    </row>
    <row r="4" spans="1:26" ht="15.75" customHeight="1">
      <c r="A4" s="63" t="s">
        <v>35695</v>
      </c>
      <c r="B4" s="64" t="s">
        <v>35696</v>
      </c>
      <c r="C4" s="65" t="s">
        <v>35697</v>
      </c>
      <c r="D4" s="24" t="s">
        <v>6</v>
      </c>
      <c r="E4" s="24"/>
      <c r="F4" s="24"/>
      <c r="G4" s="65" t="s">
        <v>6</v>
      </c>
      <c r="H4" s="65" t="s">
        <v>6</v>
      </c>
      <c r="I4" s="24"/>
      <c r="J4" s="24"/>
      <c r="K4" s="24"/>
      <c r="L4" s="66" t="s">
        <v>35698</v>
      </c>
      <c r="M4" s="67"/>
      <c r="N4" s="67"/>
      <c r="O4" s="67"/>
      <c r="P4" s="24"/>
      <c r="Q4" s="67"/>
      <c r="R4" s="25"/>
      <c r="S4" s="66" t="s">
        <v>35689</v>
      </c>
      <c r="T4" s="25"/>
      <c r="U4" s="68" t="s">
        <v>6</v>
      </c>
      <c r="V4" s="24"/>
      <c r="W4" s="69"/>
      <c r="X4" s="25"/>
      <c r="Y4" s="24"/>
      <c r="Z4" s="26" t="s">
        <v>202</v>
      </c>
    </row>
    <row r="5" spans="1:26" ht="15.75" customHeight="1">
      <c r="A5" s="63" t="s">
        <v>35699</v>
      </c>
      <c r="B5" s="64" t="s">
        <v>35700</v>
      </c>
      <c r="C5" s="65" t="s">
        <v>35701</v>
      </c>
      <c r="D5" s="24" t="s">
        <v>6</v>
      </c>
      <c r="E5" s="24"/>
      <c r="F5" s="24"/>
      <c r="G5" s="65" t="s">
        <v>6</v>
      </c>
      <c r="H5" s="65" t="s">
        <v>6</v>
      </c>
      <c r="I5" s="24"/>
      <c r="J5" s="24"/>
      <c r="K5" s="24"/>
      <c r="L5" s="66" t="s">
        <v>35702</v>
      </c>
      <c r="M5" s="67"/>
      <c r="N5" s="67"/>
      <c r="O5" s="67"/>
      <c r="P5" s="24"/>
      <c r="Q5" s="67"/>
      <c r="R5" s="25"/>
      <c r="S5" s="66" t="s">
        <v>35689</v>
      </c>
      <c r="T5" s="25"/>
      <c r="U5" s="68" t="s">
        <v>6</v>
      </c>
      <c r="V5" s="24"/>
      <c r="W5" s="69"/>
      <c r="X5" s="25"/>
      <c r="Y5" s="24"/>
      <c r="Z5" s="26" t="s">
        <v>202</v>
      </c>
    </row>
    <row r="6" spans="1:26" ht="15.75" customHeight="1">
      <c r="A6" s="63" t="s">
        <v>35703</v>
      </c>
      <c r="B6" s="64" t="s">
        <v>35704</v>
      </c>
      <c r="C6" s="65" t="s">
        <v>35705</v>
      </c>
      <c r="D6" s="24" t="s">
        <v>6</v>
      </c>
      <c r="E6" s="24"/>
      <c r="F6" s="24"/>
      <c r="G6" s="65" t="s">
        <v>6</v>
      </c>
      <c r="H6" s="65" t="s">
        <v>6</v>
      </c>
      <c r="I6" s="24"/>
      <c r="J6" s="24"/>
      <c r="K6" s="24"/>
      <c r="L6" s="66" t="s">
        <v>35706</v>
      </c>
      <c r="M6" s="67"/>
      <c r="N6" s="67"/>
      <c r="O6" s="67"/>
      <c r="P6" s="24"/>
      <c r="Q6" s="67"/>
      <c r="R6" s="25"/>
      <c r="S6" s="66" t="s">
        <v>35689</v>
      </c>
      <c r="T6" s="25"/>
      <c r="U6" s="68" t="s">
        <v>35707</v>
      </c>
      <c r="V6" s="24"/>
      <c r="W6" s="69"/>
      <c r="X6" s="25"/>
      <c r="Y6" s="24"/>
      <c r="Z6" s="26" t="s">
        <v>202</v>
      </c>
    </row>
    <row r="7" spans="1:26" ht="15.75" customHeight="1">
      <c r="A7" s="63" t="s">
        <v>35708</v>
      </c>
      <c r="B7" s="64" t="s">
        <v>35709</v>
      </c>
      <c r="C7" s="65" t="s">
        <v>35710</v>
      </c>
      <c r="D7" s="24" t="s">
        <v>6</v>
      </c>
      <c r="E7" s="24"/>
      <c r="F7" s="24"/>
      <c r="G7" s="65" t="s">
        <v>6</v>
      </c>
      <c r="H7" s="65" t="s">
        <v>6</v>
      </c>
      <c r="I7" s="24"/>
      <c r="J7" s="24"/>
      <c r="K7" s="24"/>
      <c r="L7" s="66" t="s">
        <v>35706</v>
      </c>
      <c r="M7" s="67"/>
      <c r="N7" s="67"/>
      <c r="O7" s="67"/>
      <c r="P7" s="24"/>
      <c r="Q7" s="67"/>
      <c r="R7" s="25"/>
      <c r="S7" s="66" t="s">
        <v>35689</v>
      </c>
      <c r="T7" s="25"/>
      <c r="U7" s="68" t="s">
        <v>35711</v>
      </c>
      <c r="V7" s="24"/>
      <c r="W7" s="69"/>
      <c r="X7" s="25"/>
      <c r="Y7" s="24"/>
      <c r="Z7" s="26" t="s">
        <v>202</v>
      </c>
    </row>
    <row r="8" spans="1:26" ht="15.75" customHeight="1">
      <c r="A8" s="63" t="s">
        <v>35712</v>
      </c>
      <c r="B8" s="64" t="s">
        <v>35713</v>
      </c>
      <c r="C8" s="65" t="s">
        <v>35714</v>
      </c>
      <c r="D8" s="24" t="s">
        <v>6</v>
      </c>
      <c r="E8" s="24"/>
      <c r="F8" s="24"/>
      <c r="G8" s="65" t="s">
        <v>6</v>
      </c>
      <c r="H8" s="65" t="s">
        <v>6</v>
      </c>
      <c r="I8" s="24"/>
      <c r="J8" s="24"/>
      <c r="K8" s="24"/>
      <c r="L8" s="66" t="s">
        <v>35706</v>
      </c>
      <c r="M8" s="67"/>
      <c r="N8" s="67"/>
      <c r="O8" s="67"/>
      <c r="P8" s="24"/>
      <c r="Q8" s="67"/>
      <c r="R8" s="25"/>
      <c r="S8" s="66" t="s">
        <v>35689</v>
      </c>
      <c r="T8" s="25"/>
      <c r="U8" s="68" t="s">
        <v>41</v>
      </c>
      <c r="V8" s="24"/>
      <c r="W8" s="69"/>
      <c r="X8" s="25"/>
      <c r="Y8" s="24"/>
      <c r="Z8" s="26" t="s">
        <v>202</v>
      </c>
    </row>
    <row r="9" spans="1:26" ht="15.75" customHeight="1">
      <c r="A9" s="63" t="s">
        <v>35715</v>
      </c>
      <c r="B9" s="64" t="s">
        <v>35716</v>
      </c>
      <c r="C9" s="65" t="s">
        <v>35717</v>
      </c>
      <c r="D9" s="24" t="s">
        <v>6</v>
      </c>
      <c r="E9" s="24"/>
      <c r="F9" s="24"/>
      <c r="G9" s="65" t="s">
        <v>6</v>
      </c>
      <c r="H9" s="65" t="s">
        <v>6</v>
      </c>
      <c r="I9" s="24"/>
      <c r="J9" s="24"/>
      <c r="K9" s="24"/>
      <c r="L9" s="66" t="s">
        <v>35706</v>
      </c>
      <c r="M9" s="67"/>
      <c r="N9" s="67"/>
      <c r="O9" s="67"/>
      <c r="P9" s="24"/>
      <c r="Q9" s="67"/>
      <c r="R9" s="25"/>
      <c r="S9" s="66" t="s">
        <v>35689</v>
      </c>
      <c r="T9" s="25"/>
      <c r="U9" s="68" t="s">
        <v>35718</v>
      </c>
      <c r="V9" s="24"/>
      <c r="W9" s="69"/>
      <c r="X9" s="25"/>
      <c r="Y9" s="24"/>
      <c r="Z9" s="26" t="s">
        <v>202</v>
      </c>
    </row>
    <row r="10" spans="1:26" ht="15.75" customHeight="1">
      <c r="A10" s="63" t="s">
        <v>35719</v>
      </c>
      <c r="B10" s="64" t="s">
        <v>35720</v>
      </c>
      <c r="C10" s="65" t="s">
        <v>35721</v>
      </c>
      <c r="D10" s="24" t="s">
        <v>6</v>
      </c>
      <c r="E10" s="24"/>
      <c r="F10" s="24"/>
      <c r="G10" s="65" t="s">
        <v>6</v>
      </c>
      <c r="H10" s="65" t="s">
        <v>6</v>
      </c>
      <c r="I10" s="24"/>
      <c r="J10" s="24"/>
      <c r="K10" s="24"/>
      <c r="L10" s="66" t="s">
        <v>35706</v>
      </c>
      <c r="M10" s="67"/>
      <c r="N10" s="67"/>
      <c r="O10" s="67"/>
      <c r="P10" s="24"/>
      <c r="Q10" s="67"/>
      <c r="R10" s="25"/>
      <c r="S10" s="66" t="s">
        <v>35689</v>
      </c>
      <c r="T10" s="25"/>
      <c r="U10" s="68" t="s">
        <v>35722</v>
      </c>
      <c r="V10" s="24"/>
      <c r="W10" s="69"/>
      <c r="X10" s="25"/>
      <c r="Y10" s="24"/>
      <c r="Z10" s="26" t="s">
        <v>202</v>
      </c>
    </row>
    <row r="11" spans="1:26" ht="15.75" customHeight="1">
      <c r="A11" s="70" t="s">
        <v>35723</v>
      </c>
      <c r="B11" s="71" t="s">
        <v>35724</v>
      </c>
      <c r="C11" s="72" t="s">
        <v>35725</v>
      </c>
      <c r="D11" s="73" t="s">
        <v>6</v>
      </c>
      <c r="E11" s="73"/>
      <c r="F11" s="73"/>
      <c r="G11" s="72" t="s">
        <v>6</v>
      </c>
      <c r="H11" s="72" t="s">
        <v>6</v>
      </c>
      <c r="I11" s="73"/>
      <c r="J11" s="73"/>
      <c r="K11" s="73"/>
      <c r="L11" s="74" t="s">
        <v>35726</v>
      </c>
      <c r="M11" s="75"/>
      <c r="N11" s="75"/>
      <c r="O11" s="75"/>
      <c r="P11" s="73"/>
      <c r="Q11" s="75"/>
      <c r="R11" s="76"/>
      <c r="S11" s="74" t="s">
        <v>35689</v>
      </c>
      <c r="T11" s="76"/>
      <c r="U11" s="77" t="s">
        <v>262</v>
      </c>
      <c r="V11" s="73"/>
      <c r="W11" s="78"/>
      <c r="X11" s="76"/>
      <c r="Y11" s="73"/>
      <c r="Z11" s="30" t="s">
        <v>35727</v>
      </c>
    </row>
    <row r="12" spans="1:26" ht="15.75" customHeight="1">
      <c r="A12" s="70" t="s">
        <v>35728</v>
      </c>
      <c r="B12" s="71" t="s">
        <v>35729</v>
      </c>
      <c r="C12" s="72" t="s">
        <v>35730</v>
      </c>
      <c r="D12" s="73" t="s">
        <v>6</v>
      </c>
      <c r="E12" s="73"/>
      <c r="F12" s="73"/>
      <c r="G12" s="72" t="s">
        <v>6</v>
      </c>
      <c r="H12" s="72" t="s">
        <v>6</v>
      </c>
      <c r="I12" s="73"/>
      <c r="J12" s="73"/>
      <c r="K12" s="73"/>
      <c r="L12" s="74" t="s">
        <v>35726</v>
      </c>
      <c r="M12" s="75"/>
      <c r="N12" s="75"/>
      <c r="O12" s="75"/>
      <c r="P12" s="73"/>
      <c r="Q12" s="75"/>
      <c r="R12" s="76"/>
      <c r="S12" s="74" t="s">
        <v>35689</v>
      </c>
      <c r="T12" s="76"/>
      <c r="U12" s="77" t="s">
        <v>35731</v>
      </c>
      <c r="V12" s="73"/>
      <c r="W12" s="78"/>
      <c r="X12" s="76"/>
      <c r="Y12" s="73"/>
      <c r="Z12" s="30" t="s">
        <v>35727</v>
      </c>
    </row>
    <row r="13" spans="1:26" ht="15.75" customHeight="1">
      <c r="A13" s="63" t="s">
        <v>35732</v>
      </c>
      <c r="B13" s="64" t="s">
        <v>35733</v>
      </c>
      <c r="C13" s="65" t="s">
        <v>35734</v>
      </c>
      <c r="D13" s="24" t="s">
        <v>6</v>
      </c>
      <c r="E13" s="24"/>
      <c r="F13" s="24"/>
      <c r="G13" s="65" t="s">
        <v>6</v>
      </c>
      <c r="H13" s="65" t="s">
        <v>6</v>
      </c>
      <c r="I13" s="24"/>
      <c r="J13" s="24"/>
      <c r="K13" s="24"/>
      <c r="L13" s="66" t="s">
        <v>35726</v>
      </c>
      <c r="M13" s="67"/>
      <c r="N13" s="67"/>
      <c r="O13" s="67"/>
      <c r="P13" s="24"/>
      <c r="Q13" s="67"/>
      <c r="R13" s="25"/>
      <c r="S13" s="66" t="s">
        <v>35689</v>
      </c>
      <c r="T13" s="25"/>
      <c r="U13" s="68" t="s">
        <v>35735</v>
      </c>
      <c r="V13" s="24"/>
      <c r="W13" s="69"/>
      <c r="X13" s="25"/>
      <c r="Y13" s="24"/>
      <c r="Z13" s="26" t="s">
        <v>202</v>
      </c>
    </row>
    <row r="14" spans="1:26" ht="15.75" customHeight="1">
      <c r="A14" s="63" t="s">
        <v>35736</v>
      </c>
      <c r="B14" s="64" t="s">
        <v>35737</v>
      </c>
      <c r="C14" s="65" t="s">
        <v>35738</v>
      </c>
      <c r="D14" s="24" t="s">
        <v>6</v>
      </c>
      <c r="E14" s="24"/>
      <c r="F14" s="24"/>
      <c r="G14" s="65" t="s">
        <v>6</v>
      </c>
      <c r="H14" s="65" t="s">
        <v>6</v>
      </c>
      <c r="I14" s="24"/>
      <c r="J14" s="24"/>
      <c r="K14" s="24"/>
      <c r="L14" s="66" t="s">
        <v>35726</v>
      </c>
      <c r="M14" s="67"/>
      <c r="N14" s="67"/>
      <c r="O14" s="67"/>
      <c r="P14" s="24"/>
      <c r="Q14" s="67"/>
      <c r="R14" s="25"/>
      <c r="S14" s="66" t="s">
        <v>35689</v>
      </c>
      <c r="T14" s="25"/>
      <c r="U14" s="68" t="s">
        <v>35739</v>
      </c>
      <c r="V14" s="24"/>
      <c r="W14" s="69"/>
      <c r="X14" s="25"/>
      <c r="Y14" s="24"/>
      <c r="Z14" s="26" t="s">
        <v>202</v>
      </c>
    </row>
    <row r="15" spans="1:26" ht="15.75" customHeight="1">
      <c r="A15" s="63" t="s">
        <v>35740</v>
      </c>
      <c r="B15" s="64" t="s">
        <v>35741</v>
      </c>
      <c r="C15" s="65" t="s">
        <v>35742</v>
      </c>
      <c r="D15" s="24" t="s">
        <v>6</v>
      </c>
      <c r="E15" s="24"/>
      <c r="F15" s="24"/>
      <c r="G15" s="65" t="s">
        <v>6</v>
      </c>
      <c r="H15" s="65" t="s">
        <v>6</v>
      </c>
      <c r="I15" s="24"/>
      <c r="J15" s="24"/>
      <c r="K15" s="24"/>
      <c r="L15" s="66" t="s">
        <v>35702</v>
      </c>
      <c r="M15" s="67"/>
      <c r="N15" s="67"/>
      <c r="O15" s="67"/>
      <c r="P15" s="24"/>
      <c r="Q15" s="67"/>
      <c r="R15" s="25"/>
      <c r="S15" s="66" t="s">
        <v>35689</v>
      </c>
      <c r="T15" s="25"/>
      <c r="U15" s="68" t="s">
        <v>211</v>
      </c>
      <c r="V15" s="24"/>
      <c r="W15" s="69"/>
      <c r="X15" s="25"/>
      <c r="Y15" s="24"/>
      <c r="Z15" s="26" t="s">
        <v>202</v>
      </c>
    </row>
    <row r="16" spans="1:26" ht="15.75" customHeight="1">
      <c r="A16" s="63" t="s">
        <v>35743</v>
      </c>
      <c r="B16" s="64" t="s">
        <v>35744</v>
      </c>
      <c r="C16" s="65" t="s">
        <v>35745</v>
      </c>
      <c r="D16" s="24" t="s">
        <v>6</v>
      </c>
      <c r="E16" s="24"/>
      <c r="F16" s="24"/>
      <c r="G16" s="65" t="s">
        <v>6</v>
      </c>
      <c r="H16" s="65" t="s">
        <v>6</v>
      </c>
      <c r="I16" s="24"/>
      <c r="J16" s="24"/>
      <c r="K16" s="24"/>
      <c r="L16" s="66" t="s">
        <v>35702</v>
      </c>
      <c r="M16" s="67"/>
      <c r="N16" s="67"/>
      <c r="O16" s="67"/>
      <c r="P16" s="24"/>
      <c r="Q16" s="67"/>
      <c r="R16" s="25"/>
      <c r="S16" s="66" t="s">
        <v>35689</v>
      </c>
      <c r="T16" s="25"/>
      <c r="U16" s="68" t="s">
        <v>35746</v>
      </c>
      <c r="V16" s="24"/>
      <c r="W16" s="69"/>
      <c r="X16" s="25"/>
      <c r="Y16" s="24"/>
      <c r="Z16" s="26" t="s">
        <v>202</v>
      </c>
    </row>
    <row r="17" spans="1:26" ht="15.75" customHeight="1">
      <c r="A17" s="63" t="s">
        <v>35747</v>
      </c>
      <c r="B17" s="64" t="s">
        <v>35748</v>
      </c>
      <c r="C17" s="65" t="s">
        <v>35749</v>
      </c>
      <c r="D17" s="24" t="s">
        <v>6</v>
      </c>
      <c r="E17" s="24"/>
      <c r="F17" s="24"/>
      <c r="G17" s="65" t="s">
        <v>6</v>
      </c>
      <c r="H17" s="65" t="s">
        <v>6</v>
      </c>
      <c r="I17" s="24"/>
      <c r="J17" s="24"/>
      <c r="K17" s="24"/>
      <c r="L17" s="66" t="s">
        <v>35702</v>
      </c>
      <c r="M17" s="67"/>
      <c r="N17" s="67"/>
      <c r="O17" s="67"/>
      <c r="P17" s="24"/>
      <c r="Q17" s="67"/>
      <c r="R17" s="25"/>
      <c r="S17" s="66" t="s">
        <v>35689</v>
      </c>
      <c r="T17" s="25"/>
      <c r="U17" s="68" t="s">
        <v>35750</v>
      </c>
      <c r="V17" s="24"/>
      <c r="W17" s="69"/>
      <c r="X17" s="25"/>
      <c r="Y17" s="24"/>
      <c r="Z17" s="26" t="s">
        <v>202</v>
      </c>
    </row>
    <row r="18" spans="1:26" ht="15.75" customHeight="1">
      <c r="A18" s="63" t="s">
        <v>35751</v>
      </c>
      <c r="B18" s="64" t="s">
        <v>35752</v>
      </c>
      <c r="C18" s="65" t="s">
        <v>35753</v>
      </c>
      <c r="D18" s="24" t="s">
        <v>6</v>
      </c>
      <c r="E18" s="24"/>
      <c r="F18" s="24"/>
      <c r="G18" s="65" t="s">
        <v>6</v>
      </c>
      <c r="H18" s="65" t="s">
        <v>6</v>
      </c>
      <c r="I18" s="24"/>
      <c r="J18" s="24"/>
      <c r="K18" s="24"/>
      <c r="L18" s="66" t="s">
        <v>35702</v>
      </c>
      <c r="M18" s="67"/>
      <c r="N18" s="67"/>
      <c r="O18" s="67"/>
      <c r="P18" s="24"/>
      <c r="Q18" s="67"/>
      <c r="R18" s="25"/>
      <c r="S18" s="66" t="s">
        <v>35689</v>
      </c>
      <c r="T18" s="25"/>
      <c r="U18" s="68" t="s">
        <v>35754</v>
      </c>
      <c r="V18" s="24"/>
      <c r="W18" s="69"/>
      <c r="X18" s="25"/>
      <c r="Y18" s="24"/>
      <c r="Z18" s="26" t="s">
        <v>202</v>
      </c>
    </row>
    <row r="19" spans="1:26" ht="15.75" customHeight="1">
      <c r="A19" s="70" t="s">
        <v>35755</v>
      </c>
      <c r="B19" s="71" t="s">
        <v>35756</v>
      </c>
      <c r="C19" s="72" t="s">
        <v>35757</v>
      </c>
      <c r="D19" s="73" t="s">
        <v>6</v>
      </c>
      <c r="E19" s="73"/>
      <c r="F19" s="73"/>
      <c r="G19" s="72" t="s">
        <v>6</v>
      </c>
      <c r="H19" s="72" t="s">
        <v>6</v>
      </c>
      <c r="I19" s="73"/>
      <c r="J19" s="73"/>
      <c r="K19" s="73"/>
      <c r="L19" s="74" t="s">
        <v>35702</v>
      </c>
      <c r="M19" s="75"/>
      <c r="N19" s="75"/>
      <c r="O19" s="75"/>
      <c r="P19" s="73"/>
      <c r="Q19" s="75"/>
      <c r="R19" s="76"/>
      <c r="S19" s="74" t="s">
        <v>35689</v>
      </c>
      <c r="T19" s="76"/>
      <c r="U19" s="77" t="s">
        <v>35758</v>
      </c>
      <c r="V19" s="73"/>
      <c r="W19" s="78"/>
      <c r="X19" s="76"/>
      <c r="Y19" s="73"/>
      <c r="Z19" s="30" t="s">
        <v>35727</v>
      </c>
    </row>
    <row r="20" spans="1:26" ht="15.75" customHeight="1">
      <c r="A20" s="70" t="s">
        <v>35759</v>
      </c>
      <c r="B20" s="71" t="s">
        <v>35760</v>
      </c>
      <c r="C20" s="72" t="s">
        <v>35761</v>
      </c>
      <c r="D20" s="73" t="s">
        <v>6</v>
      </c>
      <c r="E20" s="73"/>
      <c r="F20" s="73"/>
      <c r="G20" s="72" t="s">
        <v>6</v>
      </c>
      <c r="H20" s="72" t="s">
        <v>6</v>
      </c>
      <c r="I20" s="73"/>
      <c r="J20" s="73"/>
      <c r="K20" s="73"/>
      <c r="L20" s="74" t="s">
        <v>35762</v>
      </c>
      <c r="M20" s="75"/>
      <c r="N20" s="75"/>
      <c r="O20" s="75"/>
      <c r="P20" s="73"/>
      <c r="Q20" s="75"/>
      <c r="R20" s="76"/>
      <c r="S20" s="74" t="s">
        <v>35689</v>
      </c>
      <c r="T20" s="76"/>
      <c r="U20" s="77" t="s">
        <v>35763</v>
      </c>
      <c r="V20" s="73"/>
      <c r="W20" s="78"/>
      <c r="X20" s="76"/>
      <c r="Y20" s="73"/>
      <c r="Z20" s="30" t="s">
        <v>35727</v>
      </c>
    </row>
    <row r="21" spans="1:26" ht="15.75" customHeight="1">
      <c r="A21" s="70" t="s">
        <v>35764</v>
      </c>
      <c r="B21" s="71" t="s">
        <v>35765</v>
      </c>
      <c r="C21" s="72" t="s">
        <v>35766</v>
      </c>
      <c r="D21" s="73" t="s">
        <v>6</v>
      </c>
      <c r="E21" s="73"/>
      <c r="F21" s="73"/>
      <c r="G21" s="72" t="s">
        <v>6</v>
      </c>
      <c r="H21" s="72" t="s">
        <v>6</v>
      </c>
      <c r="I21" s="73"/>
      <c r="J21" s="73"/>
      <c r="K21" s="73"/>
      <c r="L21" s="74" t="s">
        <v>35762</v>
      </c>
      <c r="M21" s="75"/>
      <c r="N21" s="75"/>
      <c r="O21" s="75"/>
      <c r="P21" s="73"/>
      <c r="Q21" s="75"/>
      <c r="R21" s="76"/>
      <c r="S21" s="74" t="s">
        <v>35689</v>
      </c>
      <c r="T21" s="76"/>
      <c r="U21" s="77" t="s">
        <v>35767</v>
      </c>
      <c r="V21" s="73"/>
      <c r="W21" s="78"/>
      <c r="X21" s="76"/>
      <c r="Y21" s="73"/>
      <c r="Z21" s="30" t="s">
        <v>35727</v>
      </c>
    </row>
    <row r="22" spans="1:26" ht="15.75" customHeight="1">
      <c r="A22" s="70" t="s">
        <v>35768</v>
      </c>
      <c r="B22" s="71" t="s">
        <v>35769</v>
      </c>
      <c r="C22" s="72" t="s">
        <v>35770</v>
      </c>
      <c r="D22" s="73" t="s">
        <v>6</v>
      </c>
      <c r="E22" s="73"/>
      <c r="F22" s="73"/>
      <c r="G22" s="72" t="s">
        <v>6</v>
      </c>
      <c r="H22" s="72" t="s">
        <v>6</v>
      </c>
      <c r="I22" s="73"/>
      <c r="J22" s="73"/>
      <c r="K22" s="73"/>
      <c r="L22" s="74" t="s">
        <v>35762</v>
      </c>
      <c r="M22" s="75"/>
      <c r="N22" s="75"/>
      <c r="O22" s="75"/>
      <c r="P22" s="73"/>
      <c r="Q22" s="75"/>
      <c r="R22" s="76"/>
      <c r="S22" s="74" t="s">
        <v>35689</v>
      </c>
      <c r="T22" s="76"/>
      <c r="U22" s="77" t="s">
        <v>35690</v>
      </c>
      <c r="V22" s="73"/>
      <c r="W22" s="78"/>
      <c r="X22" s="76"/>
      <c r="Y22" s="73"/>
      <c r="Z22" s="30" t="s">
        <v>35727</v>
      </c>
    </row>
    <row r="23" spans="1:26" ht="15.75" customHeight="1">
      <c r="A23" s="63" t="s">
        <v>35771</v>
      </c>
      <c r="B23" s="64" t="s">
        <v>35772</v>
      </c>
      <c r="C23" s="65" t="s">
        <v>35773</v>
      </c>
      <c r="D23" s="24" t="s">
        <v>6</v>
      </c>
      <c r="E23" s="24"/>
      <c r="F23" s="24"/>
      <c r="G23" s="65" t="s">
        <v>6</v>
      </c>
      <c r="H23" s="65" t="s">
        <v>6</v>
      </c>
      <c r="I23" s="24"/>
      <c r="J23" s="24"/>
      <c r="K23" s="24"/>
      <c r="L23" s="66" t="s">
        <v>35774</v>
      </c>
      <c r="M23" s="67"/>
      <c r="N23" s="67"/>
      <c r="O23" s="67"/>
      <c r="P23" s="24"/>
      <c r="Q23" s="67"/>
      <c r="R23" s="25"/>
      <c r="S23" s="66"/>
      <c r="T23" s="25"/>
      <c r="U23" s="68" t="s">
        <v>35750</v>
      </c>
      <c r="V23" s="24"/>
      <c r="W23" s="69"/>
      <c r="X23" s="25"/>
      <c r="Y23" s="24"/>
      <c r="Z23" s="26" t="s">
        <v>202</v>
      </c>
    </row>
    <row r="24" spans="1:26" ht="15.75" customHeight="1">
      <c r="A24" s="63" t="s">
        <v>35775</v>
      </c>
      <c r="B24" s="64" t="s">
        <v>35776</v>
      </c>
      <c r="C24" s="65" t="s">
        <v>35777</v>
      </c>
      <c r="D24" s="24" t="s">
        <v>6</v>
      </c>
      <c r="E24" s="24"/>
      <c r="F24" s="24"/>
      <c r="G24" s="65" t="s">
        <v>6</v>
      </c>
      <c r="H24" s="65" t="s">
        <v>6</v>
      </c>
      <c r="I24" s="24"/>
      <c r="J24" s="24"/>
      <c r="K24" s="24"/>
      <c r="L24" s="66" t="s">
        <v>35774</v>
      </c>
      <c r="M24" s="67"/>
      <c r="N24" s="67"/>
      <c r="O24" s="67"/>
      <c r="P24" s="24"/>
      <c r="Q24" s="67"/>
      <c r="R24" s="25"/>
      <c r="S24" s="66"/>
      <c r="T24" s="25"/>
      <c r="U24" s="68" t="s">
        <v>35778</v>
      </c>
      <c r="V24" s="24"/>
      <c r="W24" s="69"/>
      <c r="X24" s="25"/>
      <c r="Y24" s="24"/>
      <c r="Z24" s="26" t="s">
        <v>202</v>
      </c>
    </row>
    <row r="25" spans="1:26" ht="15.75" customHeight="1">
      <c r="A25" s="63" t="s">
        <v>35779</v>
      </c>
      <c r="B25" s="64" t="s">
        <v>35780</v>
      </c>
      <c r="C25" s="65" t="s">
        <v>35781</v>
      </c>
      <c r="D25" s="24" t="s">
        <v>6</v>
      </c>
      <c r="E25" s="24"/>
      <c r="F25" s="24"/>
      <c r="G25" s="65" t="s">
        <v>6</v>
      </c>
      <c r="H25" s="65" t="s">
        <v>6</v>
      </c>
      <c r="I25" s="24"/>
      <c r="J25" s="24"/>
      <c r="K25" s="24"/>
      <c r="L25" s="66" t="s">
        <v>35774</v>
      </c>
      <c r="M25" s="67"/>
      <c r="N25" s="67"/>
      <c r="O25" s="67"/>
      <c r="P25" s="24"/>
      <c r="Q25" s="67"/>
      <c r="R25" s="25"/>
      <c r="S25" s="66"/>
      <c r="T25" s="25"/>
      <c r="U25" s="68" t="s">
        <v>35782</v>
      </c>
      <c r="V25" s="24"/>
      <c r="W25" s="69"/>
      <c r="X25" s="25"/>
      <c r="Y25" s="24"/>
      <c r="Z25" s="26" t="s">
        <v>202</v>
      </c>
    </row>
    <row r="26" spans="1:26" ht="15.75" customHeight="1">
      <c r="A26" s="63" t="s">
        <v>35783</v>
      </c>
      <c r="B26" s="64" t="s">
        <v>35784</v>
      </c>
      <c r="C26" s="65" t="s">
        <v>35785</v>
      </c>
      <c r="D26" s="24" t="s">
        <v>6</v>
      </c>
      <c r="E26" s="24"/>
      <c r="F26" s="24"/>
      <c r="G26" s="65" t="s">
        <v>6</v>
      </c>
      <c r="H26" s="65" t="s">
        <v>6</v>
      </c>
      <c r="I26" s="24"/>
      <c r="J26" s="24"/>
      <c r="K26" s="24"/>
      <c r="L26" s="66" t="s">
        <v>35774</v>
      </c>
      <c r="M26" s="67"/>
      <c r="N26" s="67"/>
      <c r="O26" s="67"/>
      <c r="P26" s="24"/>
      <c r="Q26" s="67"/>
      <c r="R26" s="25"/>
      <c r="S26" s="66"/>
      <c r="T26" s="25"/>
      <c r="U26" s="68" t="s">
        <v>35786</v>
      </c>
      <c r="V26" s="24"/>
      <c r="W26" s="69"/>
      <c r="X26" s="25"/>
      <c r="Y26" s="24"/>
      <c r="Z26" s="26" t="s">
        <v>202</v>
      </c>
    </row>
    <row r="27" spans="1:26" ht="15.75" customHeight="1">
      <c r="A27" s="63" t="s">
        <v>35787</v>
      </c>
      <c r="B27" s="64" t="s">
        <v>35788</v>
      </c>
      <c r="C27" s="65" t="s">
        <v>35789</v>
      </c>
      <c r="D27" s="24" t="s">
        <v>6</v>
      </c>
      <c r="E27" s="24"/>
      <c r="F27" s="24"/>
      <c r="G27" s="65" t="s">
        <v>6</v>
      </c>
      <c r="H27" s="65" t="s">
        <v>6</v>
      </c>
      <c r="I27" s="24"/>
      <c r="J27" s="24"/>
      <c r="K27" s="24"/>
      <c r="L27" s="66" t="s">
        <v>35726</v>
      </c>
      <c r="M27" s="67"/>
      <c r="N27" s="67"/>
      <c r="O27" s="67"/>
      <c r="P27" s="24"/>
      <c r="Q27" s="67"/>
      <c r="R27" s="25"/>
      <c r="S27" s="66"/>
      <c r="T27" s="25"/>
      <c r="U27" s="68" t="s">
        <v>35750</v>
      </c>
      <c r="V27" s="24"/>
      <c r="W27" s="69"/>
      <c r="X27" s="25"/>
      <c r="Y27" s="24"/>
      <c r="Z27" s="26" t="s">
        <v>202</v>
      </c>
    </row>
    <row r="28" spans="1:26" ht="15.75" customHeight="1">
      <c r="A28" s="63" t="s">
        <v>35790</v>
      </c>
      <c r="B28" s="64" t="s">
        <v>35791</v>
      </c>
      <c r="C28" s="65" t="s">
        <v>35792</v>
      </c>
      <c r="D28" s="24" t="s">
        <v>6</v>
      </c>
      <c r="E28" s="24"/>
      <c r="F28" s="24"/>
      <c r="G28" s="65" t="s">
        <v>6</v>
      </c>
      <c r="H28" s="65" t="s">
        <v>6</v>
      </c>
      <c r="I28" s="24"/>
      <c r="J28" s="24"/>
      <c r="K28" s="24"/>
      <c r="L28" s="66" t="s">
        <v>35726</v>
      </c>
      <c r="M28" s="67"/>
      <c r="N28" s="67"/>
      <c r="O28" s="67"/>
      <c r="P28" s="24"/>
      <c r="Q28" s="67"/>
      <c r="R28" s="25"/>
      <c r="S28" s="66"/>
      <c r="T28" s="25"/>
      <c r="U28" s="68" t="s">
        <v>35786</v>
      </c>
      <c r="V28" s="24"/>
      <c r="W28" s="69"/>
      <c r="X28" s="25"/>
      <c r="Y28" s="24"/>
      <c r="Z28" s="26" t="s">
        <v>202</v>
      </c>
    </row>
    <row r="29" spans="1:26" ht="15.75" customHeight="1">
      <c r="A29" s="63" t="s">
        <v>35793</v>
      </c>
      <c r="B29" s="64" t="s">
        <v>35794</v>
      </c>
      <c r="C29" s="65" t="s">
        <v>35795</v>
      </c>
      <c r="D29" s="24" t="s">
        <v>6</v>
      </c>
      <c r="E29" s="24"/>
      <c r="F29" s="24"/>
      <c r="G29" s="65" t="s">
        <v>6</v>
      </c>
      <c r="H29" s="65" t="s">
        <v>6</v>
      </c>
      <c r="I29" s="24"/>
      <c r="J29" s="24"/>
      <c r="K29" s="24"/>
      <c r="L29" s="66" t="s">
        <v>35726</v>
      </c>
      <c r="M29" s="67"/>
      <c r="N29" s="67"/>
      <c r="O29" s="67"/>
      <c r="P29" s="24"/>
      <c r="Q29" s="67"/>
      <c r="R29" s="25"/>
      <c r="S29" s="66"/>
      <c r="T29" s="25"/>
      <c r="U29" s="68" t="s">
        <v>35796</v>
      </c>
      <c r="V29" s="24"/>
      <c r="W29" s="69"/>
      <c r="X29" s="25"/>
      <c r="Y29" s="24"/>
      <c r="Z29" s="26" t="s">
        <v>202</v>
      </c>
    </row>
    <row r="30" spans="1:26" ht="15.75" customHeight="1">
      <c r="A30" s="63" t="s">
        <v>35797</v>
      </c>
      <c r="B30" s="64" t="s">
        <v>35798</v>
      </c>
      <c r="C30" s="65" t="s">
        <v>35799</v>
      </c>
      <c r="D30" s="24" t="s">
        <v>6</v>
      </c>
      <c r="E30" s="24"/>
      <c r="F30" s="24"/>
      <c r="G30" s="65" t="s">
        <v>6</v>
      </c>
      <c r="H30" s="65" t="s">
        <v>6</v>
      </c>
      <c r="I30" s="24"/>
      <c r="J30" s="24"/>
      <c r="K30" s="24"/>
      <c r="L30" s="66" t="s">
        <v>35800</v>
      </c>
      <c r="M30" s="67"/>
      <c r="N30" s="67"/>
      <c r="O30" s="67"/>
      <c r="P30" s="24"/>
      <c r="Q30" s="67"/>
      <c r="R30" s="25"/>
      <c r="S30" s="66"/>
      <c r="T30" s="25"/>
      <c r="U30" s="68" t="s">
        <v>35801</v>
      </c>
      <c r="V30" s="24"/>
      <c r="W30" s="69"/>
      <c r="X30" s="25"/>
      <c r="Y30" s="24"/>
      <c r="Z30" s="26" t="s">
        <v>202</v>
      </c>
    </row>
    <row r="31" spans="1:26" ht="15.75" customHeight="1">
      <c r="A31" s="63" t="s">
        <v>35802</v>
      </c>
      <c r="B31" s="64" t="s">
        <v>35803</v>
      </c>
      <c r="C31" s="65" t="s">
        <v>35804</v>
      </c>
      <c r="D31" s="24" t="s">
        <v>6</v>
      </c>
      <c r="E31" s="24"/>
      <c r="F31" s="24"/>
      <c r="G31" s="65" t="s">
        <v>6</v>
      </c>
      <c r="H31" s="65" t="s">
        <v>6</v>
      </c>
      <c r="I31" s="24"/>
      <c r="J31" s="24"/>
      <c r="K31" s="24"/>
      <c r="L31" s="66" t="s">
        <v>35800</v>
      </c>
      <c r="M31" s="67"/>
      <c r="N31" s="67"/>
      <c r="O31" s="67"/>
      <c r="P31" s="24"/>
      <c r="Q31" s="67"/>
      <c r="R31" s="25"/>
      <c r="S31" s="66"/>
      <c r="T31" s="25"/>
      <c r="U31" s="68" t="s">
        <v>35801</v>
      </c>
      <c r="V31" s="24"/>
      <c r="W31" s="69"/>
      <c r="X31" s="25"/>
      <c r="Y31" s="24"/>
      <c r="Z31" s="26" t="s">
        <v>202</v>
      </c>
    </row>
    <row r="32" spans="1:26" ht="15.75" customHeight="1">
      <c r="A32" s="63" t="s">
        <v>35805</v>
      </c>
      <c r="B32" s="64" t="s">
        <v>35806</v>
      </c>
      <c r="C32" s="65" t="s">
        <v>35807</v>
      </c>
      <c r="D32" s="24" t="s">
        <v>6</v>
      </c>
      <c r="E32" s="24"/>
      <c r="F32" s="24"/>
      <c r="G32" s="65" t="s">
        <v>6</v>
      </c>
      <c r="H32" s="65" t="s">
        <v>6</v>
      </c>
      <c r="I32" s="24"/>
      <c r="J32" s="24"/>
      <c r="K32" s="24"/>
      <c r="L32" s="66" t="s">
        <v>35800</v>
      </c>
      <c r="M32" s="67"/>
      <c r="N32" s="67"/>
      <c r="O32" s="67"/>
      <c r="P32" s="24"/>
      <c r="Q32" s="67"/>
      <c r="R32" s="25"/>
      <c r="S32" s="66"/>
      <c r="T32" s="25"/>
      <c r="U32" s="68" t="s">
        <v>35731</v>
      </c>
      <c r="V32" s="24"/>
      <c r="W32" s="69"/>
      <c r="X32" s="25"/>
      <c r="Y32" s="24"/>
      <c r="Z32" s="26" t="s">
        <v>202</v>
      </c>
    </row>
    <row r="33" spans="1:26" ht="15.75" customHeight="1">
      <c r="A33" s="70" t="s">
        <v>35808</v>
      </c>
      <c r="B33" s="71" t="s">
        <v>35809</v>
      </c>
      <c r="C33" s="72" t="s">
        <v>35810</v>
      </c>
      <c r="D33" s="73" t="s">
        <v>6</v>
      </c>
      <c r="E33" s="73"/>
      <c r="F33" s="73"/>
      <c r="G33" s="72" t="s">
        <v>6</v>
      </c>
      <c r="H33" s="72" t="s">
        <v>6</v>
      </c>
      <c r="I33" s="73"/>
      <c r="J33" s="73"/>
      <c r="K33" s="73"/>
      <c r="L33" s="74" t="s">
        <v>35811</v>
      </c>
      <c r="M33" s="75"/>
      <c r="N33" s="75"/>
      <c r="O33" s="75"/>
      <c r="P33" s="73"/>
      <c r="Q33" s="75"/>
      <c r="R33" s="76"/>
      <c r="S33" s="74"/>
      <c r="T33" s="76"/>
      <c r="U33" s="77" t="s">
        <v>262</v>
      </c>
      <c r="V33" s="73"/>
      <c r="W33" s="78"/>
      <c r="X33" s="76"/>
      <c r="Y33" s="73"/>
      <c r="Z33" s="30" t="s">
        <v>35727</v>
      </c>
    </row>
    <row r="34" spans="1:26" ht="15.75" customHeight="1">
      <c r="A34" s="70" t="s">
        <v>35812</v>
      </c>
      <c r="B34" s="71" t="s">
        <v>35813</v>
      </c>
      <c r="C34" s="72" t="s">
        <v>35814</v>
      </c>
      <c r="D34" s="73" t="s">
        <v>6</v>
      </c>
      <c r="E34" s="73"/>
      <c r="F34" s="73"/>
      <c r="G34" s="72" t="s">
        <v>6</v>
      </c>
      <c r="H34" s="72" t="s">
        <v>6</v>
      </c>
      <c r="I34" s="73"/>
      <c r="J34" s="73"/>
      <c r="K34" s="73"/>
      <c r="L34" s="74" t="s">
        <v>35811</v>
      </c>
      <c r="M34" s="75"/>
      <c r="N34" s="75"/>
      <c r="O34" s="75"/>
      <c r="P34" s="73"/>
      <c r="Q34" s="75"/>
      <c r="R34" s="76"/>
      <c r="S34" s="74"/>
      <c r="T34" s="76"/>
      <c r="U34" s="77" t="s">
        <v>40</v>
      </c>
      <c r="V34" s="73"/>
      <c r="W34" s="78"/>
      <c r="X34" s="76"/>
      <c r="Y34" s="73"/>
      <c r="Z34" s="30" t="s">
        <v>35727</v>
      </c>
    </row>
    <row r="35" spans="1:26" ht="15.75" customHeight="1">
      <c r="A35" s="70" t="s">
        <v>35815</v>
      </c>
      <c r="B35" s="71" t="s">
        <v>35816</v>
      </c>
      <c r="C35" s="72" t="s">
        <v>35817</v>
      </c>
      <c r="D35" s="73" t="s">
        <v>6</v>
      </c>
      <c r="E35" s="73"/>
      <c r="F35" s="73"/>
      <c r="G35" s="72" t="s">
        <v>6</v>
      </c>
      <c r="H35" s="72" t="s">
        <v>6</v>
      </c>
      <c r="I35" s="73"/>
      <c r="J35" s="73"/>
      <c r="K35" s="73"/>
      <c r="L35" s="74" t="s">
        <v>35818</v>
      </c>
      <c r="M35" s="75"/>
      <c r="N35" s="75"/>
      <c r="O35" s="75"/>
      <c r="P35" s="73"/>
      <c r="Q35" s="75"/>
      <c r="R35" s="76"/>
      <c r="S35" s="74"/>
      <c r="T35" s="76"/>
      <c r="U35" s="77" t="s">
        <v>35819</v>
      </c>
      <c r="V35" s="73"/>
      <c r="W35" s="78"/>
      <c r="X35" s="76"/>
      <c r="Y35" s="73"/>
      <c r="Z35" s="30" t="s">
        <v>35727</v>
      </c>
    </row>
    <row r="36" spans="1:26" ht="15.75" customHeight="1">
      <c r="A36" s="63" t="s">
        <v>35820</v>
      </c>
      <c r="B36" s="64" t="s">
        <v>35821</v>
      </c>
      <c r="C36" s="65" t="s">
        <v>35822</v>
      </c>
      <c r="D36" s="24" t="s">
        <v>6</v>
      </c>
      <c r="E36" s="24"/>
      <c r="F36" s="24"/>
      <c r="G36" s="65" t="s">
        <v>6</v>
      </c>
      <c r="H36" s="65" t="s">
        <v>6</v>
      </c>
      <c r="I36" s="24"/>
      <c r="J36" s="24"/>
      <c r="K36" s="24"/>
      <c r="L36" s="66" t="s">
        <v>35818</v>
      </c>
      <c r="M36" s="67"/>
      <c r="N36" s="67"/>
      <c r="O36" s="67"/>
      <c r="P36" s="24"/>
      <c r="Q36" s="67"/>
      <c r="R36" s="25"/>
      <c r="S36" s="66"/>
      <c r="T36" s="25"/>
      <c r="U36" s="68" t="s">
        <v>35823</v>
      </c>
      <c r="V36" s="24"/>
      <c r="W36" s="69"/>
      <c r="X36" s="25"/>
      <c r="Y36" s="24"/>
      <c r="Z36" s="26" t="s">
        <v>202</v>
      </c>
    </row>
    <row r="37" spans="1:26" ht="15.75" customHeight="1">
      <c r="A37" s="63" t="s">
        <v>35824</v>
      </c>
      <c r="B37" s="64" t="s">
        <v>35825</v>
      </c>
      <c r="C37" s="65" t="s">
        <v>35826</v>
      </c>
      <c r="D37" s="24" t="s">
        <v>6</v>
      </c>
      <c r="E37" s="24"/>
      <c r="F37" s="24"/>
      <c r="G37" s="65" t="s">
        <v>6</v>
      </c>
      <c r="H37" s="65" t="s">
        <v>6</v>
      </c>
      <c r="I37" s="24"/>
      <c r="J37" s="24"/>
      <c r="K37" s="24"/>
      <c r="L37" s="66" t="s">
        <v>35818</v>
      </c>
      <c r="M37" s="67"/>
      <c r="N37" s="67"/>
      <c r="O37" s="67"/>
      <c r="P37" s="24"/>
      <c r="Q37" s="67"/>
      <c r="R37" s="25"/>
      <c r="S37" s="66"/>
      <c r="T37" s="25"/>
      <c r="U37" s="68" t="s">
        <v>35819</v>
      </c>
      <c r="V37" s="24"/>
      <c r="W37" s="69"/>
      <c r="X37" s="25"/>
      <c r="Y37" s="24"/>
      <c r="Z37" s="26" t="s">
        <v>202</v>
      </c>
    </row>
    <row r="38" spans="1:26" ht="15.75" customHeight="1">
      <c r="A38" s="63" t="s">
        <v>35827</v>
      </c>
      <c r="B38" s="64" t="s">
        <v>35828</v>
      </c>
      <c r="C38" s="65" t="s">
        <v>35829</v>
      </c>
      <c r="D38" s="24" t="s">
        <v>6</v>
      </c>
      <c r="E38" s="24"/>
      <c r="F38" s="24"/>
      <c r="G38" s="65" t="s">
        <v>6</v>
      </c>
      <c r="H38" s="65" t="s">
        <v>6</v>
      </c>
      <c r="I38" s="24"/>
      <c r="J38" s="24"/>
      <c r="K38" s="24"/>
      <c r="L38" s="66" t="s">
        <v>35818</v>
      </c>
      <c r="M38" s="67"/>
      <c r="N38" s="67"/>
      <c r="O38" s="67"/>
      <c r="P38" s="24"/>
      <c r="Q38" s="67"/>
      <c r="R38" s="25"/>
      <c r="S38" s="66"/>
      <c r="T38" s="25"/>
      <c r="U38" s="68" t="s">
        <v>35823</v>
      </c>
      <c r="V38" s="24"/>
      <c r="W38" s="69"/>
      <c r="X38" s="25"/>
      <c r="Y38" s="24"/>
      <c r="Z38" s="26" t="s">
        <v>202</v>
      </c>
    </row>
    <row r="39" spans="1:26" ht="15.75" customHeight="1">
      <c r="A39" s="63" t="s">
        <v>35830</v>
      </c>
      <c r="B39" s="64" t="s">
        <v>35831</v>
      </c>
      <c r="C39" s="65" t="s">
        <v>35832</v>
      </c>
      <c r="D39" s="24" t="s">
        <v>6</v>
      </c>
      <c r="E39" s="24"/>
      <c r="F39" s="24"/>
      <c r="G39" s="65" t="s">
        <v>6</v>
      </c>
      <c r="H39" s="65" t="s">
        <v>6</v>
      </c>
      <c r="I39" s="24"/>
      <c r="J39" s="24"/>
      <c r="K39" s="24"/>
      <c r="L39" s="66" t="s">
        <v>35706</v>
      </c>
      <c r="M39" s="67"/>
      <c r="N39" s="67"/>
      <c r="O39" s="67"/>
      <c r="P39" s="24"/>
      <c r="Q39" s="67"/>
      <c r="R39" s="25"/>
      <c r="S39" s="66"/>
      <c r="T39" s="25"/>
      <c r="U39" s="68" t="s">
        <v>35833</v>
      </c>
      <c r="V39" s="24"/>
      <c r="W39" s="69"/>
      <c r="X39" s="25"/>
      <c r="Y39" s="24"/>
      <c r="Z39" s="26" t="s">
        <v>202</v>
      </c>
    </row>
    <row r="40" spans="1:26" ht="15.75" customHeight="1">
      <c r="A40" s="63" t="s">
        <v>35834</v>
      </c>
      <c r="B40" s="64" t="s">
        <v>35835</v>
      </c>
      <c r="C40" s="65" t="s">
        <v>35836</v>
      </c>
      <c r="D40" s="24" t="s">
        <v>6</v>
      </c>
      <c r="E40" s="24"/>
      <c r="F40" s="24"/>
      <c r="G40" s="65" t="s">
        <v>6</v>
      </c>
      <c r="H40" s="65" t="s">
        <v>6</v>
      </c>
      <c r="I40" s="24"/>
      <c r="J40" s="24"/>
      <c r="K40" s="24"/>
      <c r="L40" s="66" t="s">
        <v>35706</v>
      </c>
      <c r="M40" s="67"/>
      <c r="N40" s="67"/>
      <c r="O40" s="67"/>
      <c r="P40" s="24"/>
      <c r="Q40" s="67"/>
      <c r="R40" s="25"/>
      <c r="S40" s="66"/>
      <c r="T40" s="25"/>
      <c r="U40" s="68" t="s">
        <v>20</v>
      </c>
      <c r="V40" s="24"/>
      <c r="W40" s="69"/>
      <c r="X40" s="25"/>
      <c r="Y40" s="24"/>
      <c r="Z40" s="26" t="s">
        <v>202</v>
      </c>
    </row>
    <row r="41" spans="1:26" ht="15.75" customHeight="1">
      <c r="A41" s="63" t="s">
        <v>35837</v>
      </c>
      <c r="B41" s="64" t="s">
        <v>35838</v>
      </c>
      <c r="C41" s="65" t="s">
        <v>35839</v>
      </c>
      <c r="D41" s="24" t="s">
        <v>6</v>
      </c>
      <c r="E41" s="24"/>
      <c r="F41" s="24"/>
      <c r="G41" s="65" t="s">
        <v>6</v>
      </c>
      <c r="H41" s="65" t="s">
        <v>6</v>
      </c>
      <c r="I41" s="24"/>
      <c r="J41" s="24"/>
      <c r="K41" s="24"/>
      <c r="L41" s="66" t="s">
        <v>35840</v>
      </c>
      <c r="M41" s="67"/>
      <c r="N41" s="67"/>
      <c r="O41" s="67"/>
      <c r="P41" s="24"/>
      <c r="Q41" s="67"/>
      <c r="R41" s="25"/>
      <c r="S41" s="66"/>
      <c r="T41" s="25"/>
      <c r="U41" s="68" t="s">
        <v>6</v>
      </c>
      <c r="V41" s="24"/>
      <c r="W41" s="69"/>
      <c r="X41" s="25"/>
      <c r="Y41" s="24"/>
      <c r="Z41" s="26" t="s">
        <v>202</v>
      </c>
    </row>
    <row r="42" spans="1:26" ht="15.75" customHeight="1">
      <c r="A42" s="63" t="s">
        <v>35841</v>
      </c>
      <c r="B42" s="64" t="s">
        <v>35842</v>
      </c>
      <c r="C42" s="65" t="s">
        <v>35843</v>
      </c>
      <c r="D42" s="24" t="s">
        <v>6</v>
      </c>
      <c r="E42" s="24"/>
      <c r="F42" s="24"/>
      <c r="G42" s="65" t="s">
        <v>6</v>
      </c>
      <c r="H42" s="65" t="s">
        <v>6</v>
      </c>
      <c r="I42" s="24"/>
      <c r="J42" s="24"/>
      <c r="K42" s="24"/>
      <c r="L42" s="66" t="s">
        <v>35844</v>
      </c>
      <c r="M42" s="67"/>
      <c r="N42" s="67"/>
      <c r="O42" s="67"/>
      <c r="P42" s="24"/>
      <c r="Q42" s="67"/>
      <c r="R42" s="25"/>
      <c r="S42" s="66" t="s">
        <v>35845</v>
      </c>
      <c r="T42" s="25"/>
      <c r="U42" s="68" t="s">
        <v>35846</v>
      </c>
      <c r="V42" s="24"/>
      <c r="W42" s="69"/>
      <c r="X42" s="25"/>
      <c r="Y42" s="24"/>
      <c r="Z42" s="26" t="s">
        <v>202</v>
      </c>
    </row>
    <row r="43" spans="1:26" ht="15.75" customHeight="1">
      <c r="A43" s="63" t="s">
        <v>35847</v>
      </c>
      <c r="B43" s="64" t="s">
        <v>35848</v>
      </c>
      <c r="C43" s="65" t="s">
        <v>35849</v>
      </c>
      <c r="D43" s="24" t="s">
        <v>6</v>
      </c>
      <c r="E43" s="24"/>
      <c r="F43" s="24"/>
      <c r="G43" s="65" t="s">
        <v>213</v>
      </c>
      <c r="H43" s="65" t="s">
        <v>213</v>
      </c>
      <c r="I43" s="24"/>
      <c r="J43" s="24"/>
      <c r="K43" s="24"/>
      <c r="L43" s="66" t="s">
        <v>35850</v>
      </c>
      <c r="M43" s="67"/>
      <c r="N43" s="67"/>
      <c r="O43" s="67"/>
      <c r="P43" s="24"/>
      <c r="Q43" s="67"/>
      <c r="R43" s="25"/>
      <c r="S43" s="66" t="s">
        <v>35845</v>
      </c>
      <c r="T43" s="25"/>
      <c r="U43" s="68" t="s">
        <v>129</v>
      </c>
      <c r="V43" s="24"/>
      <c r="W43" s="69"/>
      <c r="X43" s="25"/>
      <c r="Y43" s="24"/>
      <c r="Z43" s="26" t="s">
        <v>202</v>
      </c>
    </row>
    <row r="44" spans="1:26" ht="15.75" customHeight="1">
      <c r="A44" s="63" t="s">
        <v>35851</v>
      </c>
      <c r="B44" s="64" t="s">
        <v>35852</v>
      </c>
      <c r="C44" s="65" t="s">
        <v>35853</v>
      </c>
      <c r="D44" s="24" t="s">
        <v>6</v>
      </c>
      <c r="E44" s="24"/>
      <c r="F44" s="24"/>
      <c r="G44" s="65" t="s">
        <v>213</v>
      </c>
      <c r="H44" s="65" t="s">
        <v>213</v>
      </c>
      <c r="I44" s="24"/>
      <c r="J44" s="24"/>
      <c r="K44" s="24"/>
      <c r="L44" s="66" t="s">
        <v>35854</v>
      </c>
      <c r="M44" s="67"/>
      <c r="N44" s="67"/>
      <c r="O44" s="67"/>
      <c r="P44" s="24"/>
      <c r="Q44" s="67"/>
      <c r="R44" s="25"/>
      <c r="S44" s="66" t="s">
        <v>35845</v>
      </c>
      <c r="T44" s="25"/>
      <c r="U44" s="68" t="s">
        <v>35855</v>
      </c>
      <c r="V44" s="24"/>
      <c r="W44" s="69"/>
      <c r="X44" s="25"/>
      <c r="Y44" s="24"/>
      <c r="Z44" s="26" t="s">
        <v>202</v>
      </c>
    </row>
    <row r="45" spans="1:26" ht="15.75" customHeight="1">
      <c r="A45" s="63" t="s">
        <v>35856</v>
      </c>
      <c r="B45" s="64" t="s">
        <v>35857</v>
      </c>
      <c r="C45" s="65" t="s">
        <v>35858</v>
      </c>
      <c r="D45" s="24" t="s">
        <v>6</v>
      </c>
      <c r="E45" s="24"/>
      <c r="F45" s="24"/>
      <c r="G45" s="65" t="s">
        <v>35819</v>
      </c>
      <c r="H45" s="65" t="s">
        <v>35819</v>
      </c>
      <c r="I45" s="24"/>
      <c r="J45" s="24"/>
      <c r="K45" s="24"/>
      <c r="L45" s="66" t="s">
        <v>35854</v>
      </c>
      <c r="M45" s="67"/>
      <c r="N45" s="67"/>
      <c r="O45" s="67"/>
      <c r="P45" s="24"/>
      <c r="Q45" s="67"/>
      <c r="R45" s="25"/>
      <c r="S45" s="66" t="s">
        <v>35845</v>
      </c>
      <c r="T45" s="25"/>
      <c r="U45" s="68" t="s">
        <v>85</v>
      </c>
      <c r="V45" s="24"/>
      <c r="W45" s="69"/>
      <c r="X45" s="25"/>
      <c r="Y45" s="24"/>
      <c r="Z45" s="26" t="s">
        <v>202</v>
      </c>
    </row>
    <row r="46" spans="1:26" ht="15.75" customHeight="1">
      <c r="A46" s="63" t="s">
        <v>35859</v>
      </c>
      <c r="B46" s="64" t="s">
        <v>35860</v>
      </c>
      <c r="C46" s="65" t="s">
        <v>35861</v>
      </c>
      <c r="D46" s="24" t="s">
        <v>6</v>
      </c>
      <c r="E46" s="24"/>
      <c r="F46" s="24"/>
      <c r="G46" s="65" t="s">
        <v>35862</v>
      </c>
      <c r="H46" s="65" t="s">
        <v>35862</v>
      </c>
      <c r="I46" s="24"/>
      <c r="J46" s="24"/>
      <c r="K46" s="24"/>
      <c r="L46" s="66" t="s">
        <v>35863</v>
      </c>
      <c r="M46" s="67"/>
      <c r="N46" s="67"/>
      <c r="O46" s="67"/>
      <c r="P46" s="24"/>
      <c r="Q46" s="67"/>
      <c r="R46" s="25"/>
      <c r="S46" s="66" t="s">
        <v>35845</v>
      </c>
      <c r="T46" s="25"/>
      <c r="U46" s="68" t="s">
        <v>35864</v>
      </c>
      <c r="V46" s="24"/>
      <c r="W46" s="69"/>
      <c r="X46" s="25"/>
      <c r="Y46" s="24"/>
      <c r="Z46" s="26" t="s">
        <v>202</v>
      </c>
    </row>
    <row r="47" spans="1:26" ht="15.75" customHeight="1">
      <c r="A47" s="63" t="s">
        <v>35865</v>
      </c>
      <c r="B47" s="64" t="s">
        <v>35866</v>
      </c>
      <c r="C47" s="65" t="s">
        <v>35867</v>
      </c>
      <c r="D47" s="24" t="s">
        <v>6</v>
      </c>
      <c r="E47" s="24"/>
      <c r="F47" s="24"/>
      <c r="G47" s="65" t="s">
        <v>28</v>
      </c>
      <c r="H47" s="65" t="s">
        <v>28</v>
      </c>
      <c r="I47" s="24"/>
      <c r="J47" s="24"/>
      <c r="K47" s="24"/>
      <c r="L47" s="66" t="s">
        <v>35868</v>
      </c>
      <c r="M47" s="67"/>
      <c r="N47" s="67"/>
      <c r="O47" s="67"/>
      <c r="P47" s="24"/>
      <c r="Q47" s="67"/>
      <c r="R47" s="25"/>
      <c r="S47" s="66" t="s">
        <v>35689</v>
      </c>
      <c r="T47" s="25"/>
      <c r="U47" s="68" t="s">
        <v>35869</v>
      </c>
      <c r="V47" s="24"/>
      <c r="W47" s="69"/>
      <c r="X47" s="25"/>
      <c r="Y47" s="24"/>
      <c r="Z47" s="26" t="s">
        <v>202</v>
      </c>
    </row>
    <row r="48" spans="1:26" ht="15.75" customHeight="1">
      <c r="A48" s="63" t="s">
        <v>35870</v>
      </c>
      <c r="B48" s="64" t="s">
        <v>35871</v>
      </c>
      <c r="C48" s="65" t="s">
        <v>35872</v>
      </c>
      <c r="D48" s="24" t="s">
        <v>6</v>
      </c>
      <c r="E48" s="24"/>
      <c r="F48" s="24"/>
      <c r="G48" s="65" t="s">
        <v>35763</v>
      </c>
      <c r="H48" s="65" t="s">
        <v>35763</v>
      </c>
      <c r="I48" s="24"/>
      <c r="J48" s="24"/>
      <c r="K48" s="24"/>
      <c r="L48" s="66" t="s">
        <v>35868</v>
      </c>
      <c r="M48" s="67"/>
      <c r="N48" s="67"/>
      <c r="O48" s="67"/>
      <c r="P48" s="24"/>
      <c r="Q48" s="67"/>
      <c r="R48" s="25"/>
      <c r="S48" s="66" t="s">
        <v>35873</v>
      </c>
      <c r="T48" s="25"/>
      <c r="U48" s="68" t="s">
        <v>35874</v>
      </c>
      <c r="V48" s="24"/>
      <c r="W48" s="69"/>
      <c r="X48" s="25"/>
      <c r="Y48" s="24"/>
      <c r="Z48" s="26" t="s">
        <v>202</v>
      </c>
    </row>
    <row r="49" spans="1:26" ht="15.75" customHeight="1">
      <c r="A49" s="63" t="s">
        <v>35875</v>
      </c>
      <c r="B49" s="64" t="s">
        <v>35876</v>
      </c>
      <c r="C49" s="65" t="s">
        <v>35877</v>
      </c>
      <c r="D49" s="24" t="s">
        <v>6</v>
      </c>
      <c r="E49" s="24"/>
      <c r="F49" s="24"/>
      <c r="G49" s="65" t="s">
        <v>213</v>
      </c>
      <c r="H49" s="65" t="s">
        <v>213</v>
      </c>
      <c r="I49" s="24"/>
      <c r="J49" s="24"/>
      <c r="K49" s="24"/>
      <c r="L49" s="66" t="s">
        <v>35878</v>
      </c>
      <c r="M49" s="67"/>
      <c r="N49" s="67"/>
      <c r="O49" s="67"/>
      <c r="P49" s="24"/>
      <c r="Q49" s="67"/>
      <c r="R49" s="25"/>
      <c r="S49" s="66"/>
      <c r="T49" s="25"/>
      <c r="U49" s="68" t="s">
        <v>35879</v>
      </c>
      <c r="V49" s="24"/>
      <c r="W49" s="69"/>
      <c r="X49" s="25"/>
      <c r="Y49" s="24"/>
      <c r="Z49" s="26" t="s">
        <v>202</v>
      </c>
    </row>
    <row r="50" spans="1:26" ht="15.75" customHeight="1">
      <c r="A50" s="63" t="s">
        <v>35880</v>
      </c>
      <c r="B50" s="64" t="s">
        <v>35881</v>
      </c>
      <c r="C50" s="65" t="s">
        <v>35882</v>
      </c>
      <c r="D50" s="24" t="s">
        <v>6</v>
      </c>
      <c r="E50" s="24"/>
      <c r="F50" s="24"/>
      <c r="G50" s="65" t="s">
        <v>35883</v>
      </c>
      <c r="H50" s="65" t="s">
        <v>35883</v>
      </c>
      <c r="I50" s="24"/>
      <c r="J50" s="24"/>
      <c r="K50" s="24"/>
      <c r="L50" s="66" t="s">
        <v>35884</v>
      </c>
      <c r="M50" s="67"/>
      <c r="N50" s="67"/>
      <c r="O50" s="67"/>
      <c r="P50" s="24"/>
      <c r="Q50" s="67"/>
      <c r="R50" s="25"/>
      <c r="S50" s="66" t="s">
        <v>35845</v>
      </c>
      <c r="T50" s="25"/>
      <c r="U50" s="68" t="s">
        <v>35885</v>
      </c>
      <c r="V50" s="24"/>
      <c r="W50" s="69"/>
      <c r="X50" s="25"/>
      <c r="Y50" s="24"/>
      <c r="Z50" s="26" t="s">
        <v>202</v>
      </c>
    </row>
    <row r="51" spans="1:26" ht="15.75" customHeight="1">
      <c r="A51" s="63" t="s">
        <v>35886</v>
      </c>
      <c r="B51" s="64" t="s">
        <v>35887</v>
      </c>
      <c r="C51" s="65" t="s">
        <v>35888</v>
      </c>
      <c r="D51" s="24" t="s">
        <v>6</v>
      </c>
      <c r="E51" s="24"/>
      <c r="F51" s="24"/>
      <c r="G51" s="65" t="s">
        <v>35883</v>
      </c>
      <c r="H51" s="65" t="s">
        <v>35883</v>
      </c>
      <c r="I51" s="24"/>
      <c r="J51" s="24"/>
      <c r="K51" s="24"/>
      <c r="L51" s="66" t="s">
        <v>35844</v>
      </c>
      <c r="M51" s="67"/>
      <c r="N51" s="67"/>
      <c r="O51" s="67"/>
      <c r="P51" s="24"/>
      <c r="Q51" s="67"/>
      <c r="R51" s="25"/>
      <c r="S51" s="66" t="s">
        <v>35845</v>
      </c>
      <c r="T51" s="25"/>
      <c r="U51" s="68" t="s">
        <v>104</v>
      </c>
      <c r="V51" s="24"/>
      <c r="W51" s="69"/>
      <c r="X51" s="25"/>
      <c r="Y51" s="24"/>
      <c r="Z51" s="26" t="s">
        <v>202</v>
      </c>
    </row>
    <row r="52" spans="1:26" ht="15.75" customHeight="1">
      <c r="A52" s="63" t="s">
        <v>35889</v>
      </c>
      <c r="B52" s="64" t="s">
        <v>35890</v>
      </c>
      <c r="C52" s="65" t="s">
        <v>35891</v>
      </c>
      <c r="D52" s="24" t="s">
        <v>6</v>
      </c>
      <c r="E52" s="24"/>
      <c r="F52" s="24"/>
      <c r="G52" s="65" t="s">
        <v>35763</v>
      </c>
      <c r="H52" s="65" t="s">
        <v>35763</v>
      </c>
      <c r="I52" s="24"/>
      <c r="J52" s="24"/>
      <c r="K52" s="24"/>
      <c r="L52" s="66" t="s">
        <v>35892</v>
      </c>
      <c r="M52" s="67"/>
      <c r="N52" s="67"/>
      <c r="O52" s="67"/>
      <c r="P52" s="24"/>
      <c r="Q52" s="67"/>
      <c r="R52" s="25"/>
      <c r="S52" s="66" t="s">
        <v>35845</v>
      </c>
      <c r="T52" s="25"/>
      <c r="U52" s="68" t="s">
        <v>35893</v>
      </c>
      <c r="V52" s="24"/>
      <c r="W52" s="69"/>
      <c r="X52" s="25"/>
      <c r="Y52" s="24"/>
      <c r="Z52" s="26" t="s">
        <v>202</v>
      </c>
    </row>
    <row r="53" spans="1:26" ht="15.75" customHeight="1">
      <c r="A53" s="63" t="s">
        <v>35894</v>
      </c>
      <c r="B53" s="64" t="s">
        <v>35895</v>
      </c>
      <c r="C53" s="65" t="s">
        <v>35896</v>
      </c>
      <c r="D53" s="24" t="s">
        <v>6</v>
      </c>
      <c r="E53" s="24"/>
      <c r="F53" s="24"/>
      <c r="G53" s="65" t="s">
        <v>213</v>
      </c>
      <c r="H53" s="65" t="s">
        <v>213</v>
      </c>
      <c r="I53" s="24"/>
      <c r="J53" s="24"/>
      <c r="K53" s="24"/>
      <c r="L53" s="66" t="s">
        <v>35897</v>
      </c>
      <c r="M53" s="67"/>
      <c r="N53" s="67"/>
      <c r="O53" s="67"/>
      <c r="P53" s="24"/>
      <c r="Q53" s="67"/>
      <c r="R53" s="25"/>
      <c r="S53" s="66" t="s">
        <v>35873</v>
      </c>
      <c r="T53" s="25"/>
      <c r="U53" s="68" t="s">
        <v>35898</v>
      </c>
      <c r="V53" s="24"/>
      <c r="W53" s="69"/>
      <c r="X53" s="25"/>
      <c r="Y53" s="24"/>
      <c r="Z53" s="26" t="s">
        <v>202</v>
      </c>
    </row>
    <row r="54" spans="1:26" ht="15.75" customHeight="1">
      <c r="A54" s="63" t="s">
        <v>35899</v>
      </c>
      <c r="B54" s="64" t="s">
        <v>35900</v>
      </c>
      <c r="C54" s="65" t="s">
        <v>35901</v>
      </c>
      <c r="D54" s="24" t="s">
        <v>6</v>
      </c>
      <c r="E54" s="24"/>
      <c r="F54" s="24"/>
      <c r="G54" s="65" t="s">
        <v>35862</v>
      </c>
      <c r="H54" s="65" t="s">
        <v>35862</v>
      </c>
      <c r="I54" s="24"/>
      <c r="J54" s="24"/>
      <c r="K54" s="24"/>
      <c r="L54" s="66" t="s">
        <v>35902</v>
      </c>
      <c r="M54" s="67"/>
      <c r="N54" s="67"/>
      <c r="O54" s="67"/>
      <c r="P54" s="24"/>
      <c r="Q54" s="67"/>
      <c r="R54" s="25"/>
      <c r="S54" s="66" t="s">
        <v>35845</v>
      </c>
      <c r="T54" s="25"/>
      <c r="U54" s="68" t="s">
        <v>35767</v>
      </c>
      <c r="V54" s="24"/>
      <c r="W54" s="69"/>
      <c r="X54" s="25"/>
      <c r="Y54" s="24"/>
      <c r="Z54" s="26" t="s">
        <v>202</v>
      </c>
    </row>
    <row r="55" spans="1:26" ht="15.75" customHeight="1">
      <c r="A55" s="63" t="s">
        <v>35903</v>
      </c>
      <c r="B55" s="64" t="s">
        <v>35904</v>
      </c>
      <c r="C55" s="65" t="s">
        <v>35905</v>
      </c>
      <c r="D55" s="24" t="s">
        <v>6</v>
      </c>
      <c r="E55" s="24"/>
      <c r="F55" s="24"/>
      <c r="G55" s="65" t="s">
        <v>35763</v>
      </c>
      <c r="H55" s="65" t="s">
        <v>35763</v>
      </c>
      <c r="I55" s="24"/>
      <c r="J55" s="24"/>
      <c r="K55" s="24"/>
      <c r="L55" s="66" t="s">
        <v>35906</v>
      </c>
      <c r="M55" s="67"/>
      <c r="N55" s="67"/>
      <c r="O55" s="67"/>
      <c r="P55" s="24"/>
      <c r="Q55" s="67"/>
      <c r="R55" s="25"/>
      <c r="S55" s="66" t="s">
        <v>35845</v>
      </c>
      <c r="T55" s="25"/>
      <c r="U55" s="68" t="s">
        <v>35907</v>
      </c>
      <c r="V55" s="24"/>
      <c r="W55" s="69"/>
      <c r="X55" s="25"/>
      <c r="Y55" s="24"/>
      <c r="Z55" s="26" t="s">
        <v>202</v>
      </c>
    </row>
    <row r="56" spans="1:26" ht="15.75" customHeight="1">
      <c r="A56" s="63" t="s">
        <v>35908</v>
      </c>
      <c r="B56" s="64" t="s">
        <v>35909</v>
      </c>
      <c r="C56" s="65" t="s">
        <v>35910</v>
      </c>
      <c r="D56" s="24" t="s">
        <v>6</v>
      </c>
      <c r="E56" s="24"/>
      <c r="F56" s="24"/>
      <c r="G56" s="65" t="s">
        <v>41</v>
      </c>
      <c r="H56" s="65" t="s">
        <v>41</v>
      </c>
      <c r="I56" s="24"/>
      <c r="J56" s="24"/>
      <c r="K56" s="24"/>
      <c r="L56" s="66" t="s">
        <v>35911</v>
      </c>
      <c r="M56" s="67"/>
      <c r="N56" s="67"/>
      <c r="O56" s="67"/>
      <c r="P56" s="24"/>
      <c r="Q56" s="67"/>
      <c r="R56" s="25"/>
      <c r="S56" s="66" t="s">
        <v>35689</v>
      </c>
      <c r="T56" s="25"/>
      <c r="U56" s="68" t="s">
        <v>35912</v>
      </c>
      <c r="V56" s="24"/>
      <c r="W56" s="69"/>
      <c r="X56" s="25"/>
      <c r="Y56" s="24"/>
      <c r="Z56" s="26" t="s">
        <v>202</v>
      </c>
    </row>
    <row r="57" spans="1:26" ht="15.75" customHeight="1">
      <c r="A57" s="63" t="s">
        <v>35913</v>
      </c>
      <c r="B57" s="64" t="s">
        <v>35914</v>
      </c>
      <c r="C57" s="65" t="s">
        <v>35915</v>
      </c>
      <c r="D57" s="24" t="s">
        <v>6</v>
      </c>
      <c r="E57" s="24"/>
      <c r="F57" s="24"/>
      <c r="G57" s="65" t="s">
        <v>213</v>
      </c>
      <c r="H57" s="65" t="s">
        <v>213</v>
      </c>
      <c r="I57" s="24"/>
      <c r="J57" s="24"/>
      <c r="K57" s="24"/>
      <c r="L57" s="66" t="s">
        <v>35916</v>
      </c>
      <c r="M57" s="67"/>
      <c r="N57" s="67"/>
      <c r="O57" s="67"/>
      <c r="P57" s="24"/>
      <c r="Q57" s="67"/>
      <c r="R57" s="25"/>
      <c r="S57" s="66"/>
      <c r="T57" s="25"/>
      <c r="U57" s="68" t="s">
        <v>35917</v>
      </c>
      <c r="V57" s="24"/>
      <c r="W57" s="69"/>
      <c r="X57" s="25"/>
      <c r="Y57" s="24"/>
      <c r="Z57" s="26" t="s">
        <v>202</v>
      </c>
    </row>
    <row r="58" spans="1:26" ht="15.75" customHeight="1">
      <c r="A58" s="63" t="s">
        <v>35918</v>
      </c>
      <c r="B58" s="64" t="s">
        <v>35919</v>
      </c>
      <c r="C58" s="65" t="s">
        <v>35920</v>
      </c>
      <c r="D58" s="24" t="s">
        <v>6</v>
      </c>
      <c r="E58" s="24"/>
      <c r="F58" s="24"/>
      <c r="G58" s="65" t="s">
        <v>213</v>
      </c>
      <c r="H58" s="65" t="s">
        <v>213</v>
      </c>
      <c r="I58" s="24"/>
      <c r="J58" s="24"/>
      <c r="K58" s="24"/>
      <c r="L58" s="66" t="s">
        <v>35897</v>
      </c>
      <c r="M58" s="67"/>
      <c r="N58" s="67"/>
      <c r="O58" s="67"/>
      <c r="P58" s="24"/>
      <c r="Q58" s="67"/>
      <c r="R58" s="25"/>
      <c r="S58" s="66"/>
      <c r="T58" s="25"/>
      <c r="U58" s="68" t="s">
        <v>35921</v>
      </c>
      <c r="V58" s="24"/>
      <c r="W58" s="69"/>
      <c r="X58" s="25"/>
      <c r="Y58" s="24"/>
      <c r="Z58" s="26" t="s">
        <v>202</v>
      </c>
    </row>
    <row r="59" spans="1:26" ht="15.75" customHeight="1">
      <c r="A59" s="63" t="s">
        <v>35922</v>
      </c>
      <c r="B59" s="64" t="s">
        <v>35923</v>
      </c>
      <c r="C59" s="65" t="s">
        <v>35924</v>
      </c>
      <c r="D59" s="24" t="s">
        <v>6</v>
      </c>
      <c r="E59" s="24"/>
      <c r="F59" s="24"/>
      <c r="G59" s="65" t="s">
        <v>28</v>
      </c>
      <c r="H59" s="65" t="s">
        <v>28</v>
      </c>
      <c r="I59" s="24"/>
      <c r="J59" s="24"/>
      <c r="K59" s="24"/>
      <c r="L59" s="66" t="s">
        <v>35925</v>
      </c>
      <c r="M59" s="67"/>
      <c r="N59" s="67"/>
      <c r="O59" s="67"/>
      <c r="P59" s="24"/>
      <c r="Q59" s="67"/>
      <c r="R59" s="25"/>
      <c r="S59" s="66" t="s">
        <v>35845</v>
      </c>
      <c r="T59" s="25"/>
      <c r="U59" s="68" t="s">
        <v>35926</v>
      </c>
      <c r="V59" s="24"/>
      <c r="W59" s="69"/>
      <c r="X59" s="25"/>
      <c r="Y59" s="24"/>
      <c r="Z59" s="26" t="s">
        <v>202</v>
      </c>
    </row>
    <row r="60" spans="1:26" ht="15.75" customHeight="1">
      <c r="A60" s="63" t="s">
        <v>35927</v>
      </c>
      <c r="B60" s="64" t="s">
        <v>35928</v>
      </c>
      <c r="C60" s="65" t="s">
        <v>35929</v>
      </c>
      <c r="D60" s="24" t="s">
        <v>6</v>
      </c>
      <c r="E60" s="24"/>
      <c r="F60" s="24"/>
      <c r="G60" s="65" t="s">
        <v>28</v>
      </c>
      <c r="H60" s="65" t="s">
        <v>28</v>
      </c>
      <c r="I60" s="24"/>
      <c r="J60" s="24"/>
      <c r="K60" s="24"/>
      <c r="L60" s="66" t="s">
        <v>35925</v>
      </c>
      <c r="M60" s="67"/>
      <c r="N60" s="67"/>
      <c r="O60" s="67"/>
      <c r="P60" s="24"/>
      <c r="Q60" s="67"/>
      <c r="R60" s="25"/>
      <c r="S60" s="66" t="s">
        <v>35845</v>
      </c>
      <c r="T60" s="25"/>
      <c r="U60" s="68" t="s">
        <v>208</v>
      </c>
      <c r="V60" s="24"/>
      <c r="W60" s="69"/>
      <c r="X60" s="25"/>
      <c r="Y60" s="24"/>
      <c r="Z60" s="26" t="s">
        <v>202</v>
      </c>
    </row>
    <row r="61" spans="1:26" ht="15.75" customHeight="1">
      <c r="A61" s="63" t="s">
        <v>35930</v>
      </c>
      <c r="B61" s="64" t="s">
        <v>35931</v>
      </c>
      <c r="C61" s="65" t="s">
        <v>35932</v>
      </c>
      <c r="D61" s="24" t="s">
        <v>6</v>
      </c>
      <c r="E61" s="24"/>
      <c r="F61" s="24"/>
      <c r="G61" s="65" t="s">
        <v>35933</v>
      </c>
      <c r="H61" s="65" t="s">
        <v>35933</v>
      </c>
      <c r="I61" s="24"/>
      <c r="J61" s="24"/>
      <c r="K61" s="24"/>
      <c r="L61" s="66" t="s">
        <v>35934</v>
      </c>
      <c r="M61" s="67"/>
      <c r="N61" s="67"/>
      <c r="O61" s="67"/>
      <c r="P61" s="24"/>
      <c r="Q61" s="67"/>
      <c r="R61" s="25"/>
      <c r="S61" s="66" t="s">
        <v>35689</v>
      </c>
      <c r="T61" s="25"/>
      <c r="U61" s="68" t="s">
        <v>85</v>
      </c>
      <c r="V61" s="24"/>
      <c r="W61" s="69"/>
      <c r="X61" s="25"/>
      <c r="Y61" s="24"/>
      <c r="Z61" s="26" t="s">
        <v>202</v>
      </c>
    </row>
    <row r="62" spans="1:26" ht="15.75" customHeight="1">
      <c r="A62" s="63" t="s">
        <v>35935</v>
      </c>
      <c r="B62" s="64" t="s">
        <v>35936</v>
      </c>
      <c r="C62" s="65" t="s">
        <v>35937</v>
      </c>
      <c r="D62" s="24" t="s">
        <v>6</v>
      </c>
      <c r="E62" s="24"/>
      <c r="F62" s="24"/>
      <c r="G62" s="65" t="s">
        <v>213</v>
      </c>
      <c r="H62" s="65" t="s">
        <v>213</v>
      </c>
      <c r="I62" s="24"/>
      <c r="J62" s="24"/>
      <c r="K62" s="24"/>
      <c r="L62" s="66" t="s">
        <v>35938</v>
      </c>
      <c r="M62" s="67"/>
      <c r="N62" s="67"/>
      <c r="O62" s="67"/>
      <c r="P62" s="24"/>
      <c r="Q62" s="67"/>
      <c r="R62" s="25"/>
      <c r="S62" s="66" t="s">
        <v>35689</v>
      </c>
      <c r="T62" s="25"/>
      <c r="U62" s="68" t="s">
        <v>35939</v>
      </c>
      <c r="V62" s="24"/>
      <c r="W62" s="69"/>
      <c r="X62" s="25"/>
      <c r="Y62" s="24"/>
      <c r="Z62" s="26" t="s">
        <v>202</v>
      </c>
    </row>
    <row r="63" spans="1:26" ht="15.75" customHeight="1">
      <c r="A63" s="63" t="s">
        <v>35940</v>
      </c>
      <c r="B63" s="64" t="s">
        <v>35941</v>
      </c>
      <c r="C63" s="65" t="s">
        <v>35942</v>
      </c>
      <c r="D63" s="24" t="s">
        <v>6</v>
      </c>
      <c r="E63" s="24"/>
      <c r="F63" s="24"/>
      <c r="G63" s="65" t="s">
        <v>41</v>
      </c>
      <c r="H63" s="65" t="s">
        <v>41</v>
      </c>
      <c r="I63" s="24"/>
      <c r="J63" s="24"/>
      <c r="K63" s="24"/>
      <c r="L63" s="66" t="s">
        <v>35916</v>
      </c>
      <c r="M63" s="67"/>
      <c r="N63" s="67"/>
      <c r="O63" s="67"/>
      <c r="P63" s="24"/>
      <c r="Q63" s="67"/>
      <c r="R63" s="25"/>
      <c r="S63" s="66" t="s">
        <v>35689</v>
      </c>
      <c r="T63" s="25"/>
      <c r="U63" s="68" t="s">
        <v>35943</v>
      </c>
      <c r="V63" s="24"/>
      <c r="W63" s="69"/>
      <c r="X63" s="25"/>
      <c r="Y63" s="24"/>
      <c r="Z63" s="26" t="s">
        <v>202</v>
      </c>
    </row>
    <row r="64" spans="1:26" ht="15.75" customHeight="1">
      <c r="A64" s="63" t="s">
        <v>35944</v>
      </c>
      <c r="B64" s="64" t="s">
        <v>35945</v>
      </c>
      <c r="C64" s="65" t="s">
        <v>35946</v>
      </c>
      <c r="D64" s="24" t="s">
        <v>6</v>
      </c>
      <c r="E64" s="24"/>
      <c r="F64" s="24"/>
      <c r="G64" s="65" t="s">
        <v>35763</v>
      </c>
      <c r="H64" s="65" t="s">
        <v>35763</v>
      </c>
      <c r="I64" s="24"/>
      <c r="J64" s="24"/>
      <c r="K64" s="24"/>
      <c r="L64" s="66" t="s">
        <v>35947</v>
      </c>
      <c r="M64" s="67"/>
      <c r="N64" s="67"/>
      <c r="O64" s="67"/>
      <c r="P64" s="24"/>
      <c r="Q64" s="67"/>
      <c r="R64" s="25"/>
      <c r="S64" s="66" t="s">
        <v>35689</v>
      </c>
      <c r="T64" s="25"/>
      <c r="U64" s="68" t="s">
        <v>35948</v>
      </c>
      <c r="V64" s="24"/>
      <c r="W64" s="69"/>
      <c r="X64" s="25"/>
      <c r="Y64" s="24"/>
      <c r="Z64" s="26" t="s">
        <v>202</v>
      </c>
    </row>
    <row r="65" spans="1:26" ht="15.75" customHeight="1">
      <c r="A65" s="63" t="s">
        <v>35949</v>
      </c>
      <c r="B65" s="64" t="s">
        <v>35950</v>
      </c>
      <c r="C65" s="65" t="s">
        <v>35951</v>
      </c>
      <c r="D65" s="24" t="s">
        <v>6</v>
      </c>
      <c r="E65" s="24"/>
      <c r="F65" s="24"/>
      <c r="G65" s="65" t="s">
        <v>35952</v>
      </c>
      <c r="H65" s="65" t="s">
        <v>35952</v>
      </c>
      <c r="I65" s="24"/>
      <c r="J65" s="24"/>
      <c r="K65" s="24"/>
      <c r="L65" s="66" t="s">
        <v>35844</v>
      </c>
      <c r="M65" s="67"/>
      <c r="N65" s="67"/>
      <c r="O65" s="67"/>
      <c r="P65" s="24"/>
      <c r="Q65" s="67"/>
      <c r="R65" s="25"/>
      <c r="S65" s="66" t="s">
        <v>35845</v>
      </c>
      <c r="T65" s="25"/>
      <c r="U65" s="68" t="s">
        <v>161</v>
      </c>
      <c r="V65" s="24"/>
      <c r="W65" s="69"/>
      <c r="X65" s="25"/>
      <c r="Y65" s="24"/>
      <c r="Z65" s="26" t="s">
        <v>202</v>
      </c>
    </row>
    <row r="66" spans="1:26" ht="15.75" customHeight="1">
      <c r="A66" s="63" t="s">
        <v>35953</v>
      </c>
      <c r="B66" s="79" t="s">
        <v>35954</v>
      </c>
      <c r="C66" s="65" t="s">
        <v>35955</v>
      </c>
      <c r="D66" s="24" t="s">
        <v>6</v>
      </c>
      <c r="E66" s="24"/>
      <c r="F66" s="24"/>
      <c r="G66" s="65" t="s">
        <v>20</v>
      </c>
      <c r="H66" s="65" t="s">
        <v>20</v>
      </c>
      <c r="I66" s="24"/>
      <c r="J66" s="24"/>
      <c r="K66" s="24"/>
      <c r="L66" s="66" t="s">
        <v>35884</v>
      </c>
      <c r="M66" s="67"/>
      <c r="N66" s="67"/>
      <c r="O66" s="67"/>
      <c r="P66" s="24"/>
      <c r="Q66" s="67"/>
      <c r="R66" s="25"/>
      <c r="S66" s="66" t="s">
        <v>35845</v>
      </c>
      <c r="T66" s="25"/>
      <c r="U66" s="68" t="s">
        <v>35956</v>
      </c>
      <c r="V66" s="24"/>
      <c r="W66" s="69"/>
      <c r="X66" s="25"/>
      <c r="Y66" s="24"/>
      <c r="Z66" s="26" t="s">
        <v>202</v>
      </c>
    </row>
    <row r="67" spans="1:26" ht="15.75" customHeight="1">
      <c r="A67" s="63" t="s">
        <v>35957</v>
      </c>
      <c r="B67" s="64" t="s">
        <v>35958</v>
      </c>
      <c r="C67" s="65" t="s">
        <v>35959</v>
      </c>
      <c r="D67" s="24" t="s">
        <v>6</v>
      </c>
      <c r="E67" s="24"/>
      <c r="F67" s="24"/>
      <c r="G67" s="65" t="s">
        <v>35819</v>
      </c>
      <c r="H67" s="65" t="s">
        <v>35819</v>
      </c>
      <c r="I67" s="24"/>
      <c r="J67" s="24"/>
      <c r="K67" s="24"/>
      <c r="L67" s="66" t="s">
        <v>35884</v>
      </c>
      <c r="M67" s="67"/>
      <c r="N67" s="67"/>
      <c r="O67" s="67"/>
      <c r="P67" s="24"/>
      <c r="Q67" s="67"/>
      <c r="R67" s="25"/>
      <c r="S67" s="66" t="s">
        <v>35845</v>
      </c>
      <c r="T67" s="25"/>
      <c r="U67" s="68" t="s">
        <v>40</v>
      </c>
      <c r="V67" s="24"/>
      <c r="W67" s="69"/>
      <c r="X67" s="25"/>
      <c r="Y67" s="24"/>
      <c r="Z67" s="26" t="s">
        <v>202</v>
      </c>
    </row>
    <row r="68" spans="1:26" ht="15.75" customHeight="1">
      <c r="A68" s="63" t="s">
        <v>35960</v>
      </c>
      <c r="B68" s="64" t="s">
        <v>35961</v>
      </c>
      <c r="C68" s="65" t="s">
        <v>35962</v>
      </c>
      <c r="D68" s="24" t="s">
        <v>6</v>
      </c>
      <c r="E68" s="24"/>
      <c r="F68" s="24"/>
      <c r="G68" s="65" t="s">
        <v>33</v>
      </c>
      <c r="H68" s="65" t="s">
        <v>33</v>
      </c>
      <c r="I68" s="24"/>
      <c r="J68" s="24"/>
      <c r="K68" s="24"/>
      <c r="L68" s="66" t="s">
        <v>35850</v>
      </c>
      <c r="M68" s="67"/>
      <c r="N68" s="67"/>
      <c r="O68" s="67"/>
      <c r="P68" s="24"/>
      <c r="Q68" s="67"/>
      <c r="R68" s="25"/>
      <c r="S68" s="66" t="s">
        <v>35689</v>
      </c>
      <c r="T68" s="25"/>
      <c r="U68" s="68" t="s">
        <v>35963</v>
      </c>
      <c r="V68" s="24"/>
      <c r="W68" s="69"/>
      <c r="X68" s="25"/>
      <c r="Y68" s="24"/>
      <c r="Z68" s="26" t="s">
        <v>202</v>
      </c>
    </row>
    <row r="69" spans="1:26" ht="15.75" customHeight="1">
      <c r="A69" s="63" t="s">
        <v>35964</v>
      </c>
      <c r="B69" s="64" t="s">
        <v>35965</v>
      </c>
      <c r="C69" s="65" t="s">
        <v>35966</v>
      </c>
      <c r="D69" s="24" t="s">
        <v>6</v>
      </c>
      <c r="E69" s="24"/>
      <c r="F69" s="24"/>
      <c r="G69" s="65" t="s">
        <v>35952</v>
      </c>
      <c r="H69" s="65" t="s">
        <v>35952</v>
      </c>
      <c r="I69" s="24"/>
      <c r="J69" s="24"/>
      <c r="K69" s="24"/>
      <c r="L69" s="66" t="s">
        <v>35967</v>
      </c>
      <c r="M69" s="67"/>
      <c r="N69" s="67"/>
      <c r="O69" s="67"/>
      <c r="P69" s="24"/>
      <c r="Q69" s="67"/>
      <c r="R69" s="25"/>
      <c r="S69" s="66" t="s">
        <v>35689</v>
      </c>
      <c r="T69" s="25"/>
      <c r="U69" s="68" t="s">
        <v>35968</v>
      </c>
      <c r="V69" s="24"/>
      <c r="W69" s="69"/>
      <c r="X69" s="25"/>
      <c r="Y69" s="24"/>
      <c r="Z69" s="26" t="s">
        <v>202</v>
      </c>
    </row>
    <row r="70" spans="1:26" ht="15.75" customHeight="1">
      <c r="A70" s="63" t="s">
        <v>35969</v>
      </c>
      <c r="B70" s="64" t="s">
        <v>35970</v>
      </c>
      <c r="C70" s="65" t="s">
        <v>35971</v>
      </c>
      <c r="D70" s="24" t="s">
        <v>6</v>
      </c>
      <c r="E70" s="24"/>
      <c r="F70" s="24"/>
      <c r="G70" s="65" t="s">
        <v>35883</v>
      </c>
      <c r="H70" s="65" t="s">
        <v>35883</v>
      </c>
      <c r="I70" s="24"/>
      <c r="J70" s="24"/>
      <c r="K70" s="24"/>
      <c r="L70" s="66" t="s">
        <v>35972</v>
      </c>
      <c r="M70" s="67"/>
      <c r="N70" s="67"/>
      <c r="O70" s="67"/>
      <c r="P70" s="24"/>
      <c r="Q70" s="67"/>
      <c r="R70" s="25"/>
      <c r="S70" s="66" t="s">
        <v>35845</v>
      </c>
      <c r="T70" s="25"/>
      <c r="U70" s="68" t="s">
        <v>35973</v>
      </c>
      <c r="V70" s="24"/>
      <c r="W70" s="69"/>
      <c r="X70" s="25"/>
      <c r="Y70" s="24"/>
      <c r="Z70" s="26" t="s">
        <v>202</v>
      </c>
    </row>
    <row r="71" spans="1:26" ht="15.75" customHeight="1">
      <c r="A71" s="63" t="s">
        <v>35974</v>
      </c>
      <c r="B71" s="64" t="s">
        <v>35975</v>
      </c>
      <c r="C71" s="65" t="s">
        <v>35976</v>
      </c>
      <c r="D71" s="24" t="s">
        <v>6</v>
      </c>
      <c r="E71" s="24"/>
      <c r="F71" s="24"/>
      <c r="G71" s="65" t="s">
        <v>10</v>
      </c>
      <c r="H71" s="65" t="s">
        <v>10</v>
      </c>
      <c r="I71" s="24"/>
      <c r="J71" s="24"/>
      <c r="K71" s="24"/>
      <c r="L71" s="66" t="s">
        <v>35977</v>
      </c>
      <c r="M71" s="67"/>
      <c r="N71" s="67"/>
      <c r="O71" s="67"/>
      <c r="P71" s="24"/>
      <c r="Q71" s="67"/>
      <c r="R71" s="25"/>
      <c r="S71" s="66" t="s">
        <v>35845</v>
      </c>
      <c r="T71" s="25"/>
      <c r="U71" s="68" t="s">
        <v>35978</v>
      </c>
      <c r="V71" s="24"/>
      <c r="W71" s="69"/>
      <c r="X71" s="25"/>
      <c r="Y71" s="24"/>
      <c r="Z71" s="26" t="s">
        <v>202</v>
      </c>
    </row>
    <row r="72" spans="1:26" ht="15.75" customHeight="1">
      <c r="A72" s="63" t="s">
        <v>35979</v>
      </c>
      <c r="B72" s="64" t="s">
        <v>35980</v>
      </c>
      <c r="C72" s="65" t="s">
        <v>35981</v>
      </c>
      <c r="D72" s="24" t="s">
        <v>6</v>
      </c>
      <c r="E72" s="24"/>
      <c r="F72" s="24"/>
      <c r="G72" s="65" t="s">
        <v>35819</v>
      </c>
      <c r="H72" s="65" t="s">
        <v>35819</v>
      </c>
      <c r="I72" s="24"/>
      <c r="J72" s="24"/>
      <c r="K72" s="24"/>
      <c r="L72" s="66" t="s">
        <v>35850</v>
      </c>
      <c r="M72" s="67"/>
      <c r="N72" s="67"/>
      <c r="O72" s="67"/>
      <c r="P72" s="24"/>
      <c r="Q72" s="67"/>
      <c r="R72" s="25"/>
      <c r="S72" s="66" t="s">
        <v>35689</v>
      </c>
      <c r="T72" s="25"/>
      <c r="U72" s="68" t="s">
        <v>6</v>
      </c>
      <c r="V72" s="24"/>
      <c r="W72" s="69"/>
      <c r="X72" s="25"/>
      <c r="Y72" s="24"/>
      <c r="Z72" s="26" t="s">
        <v>202</v>
      </c>
    </row>
    <row r="73" spans="1:26" ht="15.75" customHeight="1">
      <c r="A73" s="63" t="s">
        <v>35982</v>
      </c>
      <c r="B73" s="64" t="s">
        <v>35983</v>
      </c>
      <c r="C73" s="65" t="s">
        <v>35984</v>
      </c>
      <c r="D73" s="24" t="s">
        <v>6</v>
      </c>
      <c r="E73" s="24"/>
      <c r="F73" s="24"/>
      <c r="G73" s="65" t="s">
        <v>35819</v>
      </c>
      <c r="H73" s="65" t="s">
        <v>35819</v>
      </c>
      <c r="I73" s="24"/>
      <c r="J73" s="24"/>
      <c r="K73" s="24"/>
      <c r="L73" s="66" t="s">
        <v>35902</v>
      </c>
      <c r="M73" s="67"/>
      <c r="N73" s="67"/>
      <c r="O73" s="67"/>
      <c r="P73" s="24"/>
      <c r="Q73" s="67"/>
      <c r="R73" s="25"/>
      <c r="S73" s="66" t="s">
        <v>35845</v>
      </c>
      <c r="T73" s="25"/>
      <c r="U73" s="68" t="s">
        <v>35985</v>
      </c>
      <c r="V73" s="24"/>
      <c r="W73" s="69"/>
      <c r="X73" s="25"/>
      <c r="Y73" s="24"/>
      <c r="Z73" s="26" t="s">
        <v>202</v>
      </c>
    </row>
    <row r="74" spans="1:26" ht="15.75" customHeight="1">
      <c r="A74" s="63" t="s">
        <v>35986</v>
      </c>
      <c r="B74" s="64" t="s">
        <v>35987</v>
      </c>
      <c r="C74" s="65" t="s">
        <v>35988</v>
      </c>
      <c r="D74" s="24" t="s">
        <v>6</v>
      </c>
      <c r="E74" s="24"/>
      <c r="F74" s="24"/>
      <c r="G74" s="65" t="s">
        <v>17</v>
      </c>
      <c r="H74" s="65" t="s">
        <v>17</v>
      </c>
      <c r="I74" s="24"/>
      <c r="J74" s="24"/>
      <c r="K74" s="24"/>
      <c r="L74" s="66" t="s">
        <v>35884</v>
      </c>
      <c r="M74" s="67"/>
      <c r="N74" s="67"/>
      <c r="O74" s="67"/>
      <c r="P74" s="24"/>
      <c r="Q74" s="67"/>
      <c r="R74" s="25"/>
      <c r="S74" s="66" t="s">
        <v>35689</v>
      </c>
      <c r="T74" s="25"/>
      <c r="U74" s="68" t="s">
        <v>35989</v>
      </c>
      <c r="V74" s="24"/>
      <c r="W74" s="69"/>
      <c r="X74" s="25"/>
      <c r="Y74" s="24"/>
      <c r="Z74" s="26" t="s">
        <v>202</v>
      </c>
    </row>
    <row r="75" spans="1:26" ht="15.75" customHeight="1">
      <c r="A75" s="63" t="s">
        <v>35990</v>
      </c>
      <c r="B75" s="64" t="s">
        <v>35991</v>
      </c>
      <c r="C75" s="65" t="s">
        <v>35992</v>
      </c>
      <c r="D75" s="24" t="s">
        <v>6</v>
      </c>
      <c r="E75" s="24"/>
      <c r="F75" s="24"/>
      <c r="G75" s="65" t="s">
        <v>17</v>
      </c>
      <c r="H75" s="65" t="s">
        <v>17</v>
      </c>
      <c r="I75" s="24"/>
      <c r="J75" s="24"/>
      <c r="K75" s="24"/>
      <c r="L75" s="66" t="s">
        <v>35868</v>
      </c>
      <c r="M75" s="67"/>
      <c r="N75" s="67"/>
      <c r="O75" s="67"/>
      <c r="P75" s="24"/>
      <c r="Q75" s="67"/>
      <c r="R75" s="25"/>
      <c r="S75" s="66"/>
      <c r="T75" s="25"/>
      <c r="U75" s="68" t="s">
        <v>35993</v>
      </c>
      <c r="V75" s="24"/>
      <c r="W75" s="69"/>
      <c r="X75" s="25"/>
      <c r="Y75" s="24"/>
      <c r="Z75" s="26" t="s">
        <v>202</v>
      </c>
    </row>
    <row r="76" spans="1:26" ht="15.75" customHeight="1">
      <c r="A76" s="63" t="s">
        <v>35994</v>
      </c>
      <c r="B76" s="64" t="s">
        <v>35995</v>
      </c>
      <c r="C76" s="65" t="s">
        <v>35996</v>
      </c>
      <c r="D76" s="24" t="s">
        <v>6</v>
      </c>
      <c r="E76" s="24"/>
      <c r="F76" s="24"/>
      <c r="G76" s="65" t="s">
        <v>35997</v>
      </c>
      <c r="H76" s="65" t="s">
        <v>35997</v>
      </c>
      <c r="I76" s="24"/>
      <c r="J76" s="24"/>
      <c r="K76" s="24"/>
      <c r="L76" s="66" t="s">
        <v>35916</v>
      </c>
      <c r="M76" s="67"/>
      <c r="N76" s="67"/>
      <c r="O76" s="67"/>
      <c r="P76" s="24"/>
      <c r="Q76" s="67"/>
      <c r="R76" s="25"/>
      <c r="S76" s="66"/>
      <c r="T76" s="25"/>
      <c r="U76" s="68" t="s">
        <v>6</v>
      </c>
      <c r="V76" s="24"/>
      <c r="W76" s="69"/>
      <c r="X76" s="25"/>
      <c r="Y76" s="24"/>
      <c r="Z76" s="26" t="s">
        <v>202</v>
      </c>
    </row>
    <row r="77" spans="1:26" ht="15.75" customHeight="1">
      <c r="A77" s="63" t="s">
        <v>35998</v>
      </c>
      <c r="B77" s="64" t="s">
        <v>35999</v>
      </c>
      <c r="C77" s="65" t="s">
        <v>36000</v>
      </c>
      <c r="D77" s="24" t="s">
        <v>6</v>
      </c>
      <c r="E77" s="24"/>
      <c r="F77" s="24"/>
      <c r="G77" s="65" t="s">
        <v>35952</v>
      </c>
      <c r="H77" s="65" t="s">
        <v>35952</v>
      </c>
      <c r="I77" s="24"/>
      <c r="J77" s="24"/>
      <c r="K77" s="24"/>
      <c r="L77" s="66" t="s">
        <v>36001</v>
      </c>
      <c r="M77" s="67"/>
      <c r="N77" s="67"/>
      <c r="O77" s="67"/>
      <c r="P77" s="24"/>
      <c r="Q77" s="67"/>
      <c r="R77" s="25"/>
      <c r="S77" s="66" t="s">
        <v>35689</v>
      </c>
      <c r="T77" s="25"/>
      <c r="U77" s="68" t="s">
        <v>36002</v>
      </c>
      <c r="V77" s="24"/>
      <c r="W77" s="69"/>
      <c r="X77" s="25"/>
      <c r="Y77" s="24"/>
      <c r="Z77" s="26" t="s">
        <v>202</v>
      </c>
    </row>
    <row r="78" spans="1:26" ht="15.75" customHeight="1">
      <c r="A78" s="63" t="s">
        <v>36003</v>
      </c>
      <c r="B78" s="64" t="s">
        <v>36004</v>
      </c>
      <c r="C78" s="65" t="s">
        <v>36005</v>
      </c>
      <c r="D78" s="24" t="s">
        <v>6</v>
      </c>
      <c r="E78" s="24"/>
      <c r="F78" s="24"/>
      <c r="G78" s="65" t="s">
        <v>35952</v>
      </c>
      <c r="H78" s="65" t="s">
        <v>35952</v>
      </c>
      <c r="I78" s="24"/>
      <c r="J78" s="24"/>
      <c r="K78" s="24"/>
      <c r="L78" s="66" t="s">
        <v>35868</v>
      </c>
      <c r="M78" s="67"/>
      <c r="N78" s="67"/>
      <c r="O78" s="67"/>
      <c r="P78" s="24"/>
      <c r="Q78" s="67"/>
      <c r="R78" s="25"/>
      <c r="S78" s="66"/>
      <c r="T78" s="25"/>
      <c r="U78" s="68" t="s">
        <v>36006</v>
      </c>
      <c r="V78" s="24"/>
      <c r="W78" s="69"/>
      <c r="X78" s="25"/>
      <c r="Y78" s="24"/>
      <c r="Z78" s="26" t="s">
        <v>202</v>
      </c>
    </row>
    <row r="79" spans="1:26" ht="15.75" customHeight="1">
      <c r="A79" s="63" t="s">
        <v>36007</v>
      </c>
      <c r="B79" s="64" t="s">
        <v>36008</v>
      </c>
      <c r="C79" s="65" t="s">
        <v>36009</v>
      </c>
      <c r="D79" s="24" t="s">
        <v>6</v>
      </c>
      <c r="E79" s="24"/>
      <c r="F79" s="24"/>
      <c r="G79" s="65" t="s">
        <v>41</v>
      </c>
      <c r="H79" s="65" t="s">
        <v>41</v>
      </c>
      <c r="I79" s="24"/>
      <c r="J79" s="24"/>
      <c r="K79" s="24"/>
      <c r="L79" s="66" t="s">
        <v>35892</v>
      </c>
      <c r="M79" s="67"/>
      <c r="N79" s="67"/>
      <c r="O79" s="67"/>
      <c r="P79" s="24"/>
      <c r="Q79" s="67"/>
      <c r="R79" s="25"/>
      <c r="S79" s="66" t="s">
        <v>35845</v>
      </c>
      <c r="T79" s="25"/>
      <c r="U79" s="68" t="s">
        <v>36010</v>
      </c>
      <c r="V79" s="24"/>
      <c r="W79" s="69"/>
      <c r="X79" s="25"/>
      <c r="Y79" s="24"/>
      <c r="Z79" s="26" t="s">
        <v>202</v>
      </c>
    </row>
    <row r="80" spans="1:26" ht="15.75" customHeight="1">
      <c r="A80" s="63" t="s">
        <v>36011</v>
      </c>
      <c r="B80" s="64" t="s">
        <v>36012</v>
      </c>
      <c r="C80" s="65" t="s">
        <v>36013</v>
      </c>
      <c r="D80" s="24" t="s">
        <v>6</v>
      </c>
      <c r="E80" s="24"/>
      <c r="F80" s="24"/>
      <c r="G80" s="65" t="s">
        <v>41</v>
      </c>
      <c r="H80" s="65" t="s">
        <v>41</v>
      </c>
      <c r="I80" s="24"/>
      <c r="J80" s="24"/>
      <c r="K80" s="24"/>
      <c r="L80" s="66" t="s">
        <v>36014</v>
      </c>
      <c r="M80" s="67"/>
      <c r="N80" s="67"/>
      <c r="O80" s="67"/>
      <c r="P80" s="24"/>
      <c r="Q80" s="67"/>
      <c r="R80" s="25"/>
      <c r="S80" s="66"/>
      <c r="T80" s="25"/>
      <c r="U80" s="68" t="s">
        <v>36015</v>
      </c>
      <c r="V80" s="24"/>
      <c r="W80" s="69"/>
      <c r="X80" s="25"/>
      <c r="Y80" s="24"/>
      <c r="Z80" s="26" t="s">
        <v>202</v>
      </c>
    </row>
    <row r="81" spans="1:26" ht="15.75" customHeight="1">
      <c r="A81" s="63" t="s">
        <v>36016</v>
      </c>
      <c r="B81" s="64" t="s">
        <v>36017</v>
      </c>
      <c r="C81" s="65" t="s">
        <v>36018</v>
      </c>
      <c r="D81" s="24" t="s">
        <v>6</v>
      </c>
      <c r="E81" s="24"/>
      <c r="F81" s="24"/>
      <c r="G81" s="65" t="s">
        <v>47</v>
      </c>
      <c r="H81" s="65" t="s">
        <v>47</v>
      </c>
      <c r="I81" s="24"/>
      <c r="J81" s="24"/>
      <c r="K81" s="24"/>
      <c r="L81" s="66" t="s">
        <v>35897</v>
      </c>
      <c r="M81" s="67"/>
      <c r="N81" s="67"/>
      <c r="O81" s="67"/>
      <c r="P81" s="24"/>
      <c r="Q81" s="67"/>
      <c r="R81" s="25"/>
      <c r="S81" s="66" t="s">
        <v>35689</v>
      </c>
      <c r="T81" s="25"/>
      <c r="U81" s="68" t="s">
        <v>36019</v>
      </c>
      <c r="V81" s="24"/>
      <c r="W81" s="69"/>
      <c r="X81" s="25"/>
      <c r="Y81" s="24"/>
      <c r="Z81" s="26" t="s">
        <v>202</v>
      </c>
    </row>
    <row r="82" spans="1:26" ht="15.75" customHeight="1">
      <c r="A82" s="63" t="s">
        <v>36020</v>
      </c>
      <c r="B82" s="64" t="s">
        <v>36021</v>
      </c>
      <c r="C82" s="65" t="s">
        <v>36022</v>
      </c>
      <c r="D82" s="24" t="s">
        <v>6</v>
      </c>
      <c r="E82" s="24"/>
      <c r="F82" s="24"/>
      <c r="G82" s="65" t="s">
        <v>35883</v>
      </c>
      <c r="H82" s="65" t="s">
        <v>35883</v>
      </c>
      <c r="I82" s="24"/>
      <c r="J82" s="24"/>
      <c r="K82" s="24"/>
      <c r="L82" s="66" t="s">
        <v>36023</v>
      </c>
      <c r="M82" s="67"/>
      <c r="N82" s="67"/>
      <c r="O82" s="67"/>
      <c r="P82" s="24"/>
      <c r="Q82" s="67"/>
      <c r="R82" s="25"/>
      <c r="S82" s="66"/>
      <c r="T82" s="25"/>
      <c r="U82" s="68" t="s">
        <v>36024</v>
      </c>
      <c r="V82" s="24"/>
      <c r="W82" s="69"/>
      <c r="X82" s="25"/>
      <c r="Y82" s="24"/>
      <c r="Z82" s="26" t="s">
        <v>202</v>
      </c>
    </row>
    <row r="83" spans="1:26" ht="15.75" customHeight="1">
      <c r="A83" s="63" t="s">
        <v>36025</v>
      </c>
      <c r="B83" s="64" t="s">
        <v>36026</v>
      </c>
      <c r="C83" s="65" t="s">
        <v>36027</v>
      </c>
      <c r="D83" s="24" t="s">
        <v>6</v>
      </c>
      <c r="E83" s="24"/>
      <c r="F83" s="24"/>
      <c r="G83" s="65" t="s">
        <v>47</v>
      </c>
      <c r="H83" s="65" t="s">
        <v>47</v>
      </c>
      <c r="I83" s="24"/>
      <c r="J83" s="24"/>
      <c r="K83" s="24"/>
      <c r="L83" s="66" t="s">
        <v>36028</v>
      </c>
      <c r="M83" s="67"/>
      <c r="N83" s="67"/>
      <c r="O83" s="67"/>
      <c r="P83" s="24"/>
      <c r="Q83" s="67"/>
      <c r="R83" s="25"/>
      <c r="S83" s="66" t="s">
        <v>35689</v>
      </c>
      <c r="T83" s="25"/>
      <c r="U83" s="68" t="s">
        <v>36029</v>
      </c>
      <c r="V83" s="24"/>
      <c r="W83" s="69"/>
      <c r="X83" s="25"/>
      <c r="Y83" s="24"/>
      <c r="Z83" s="26" t="s">
        <v>202</v>
      </c>
    </row>
    <row r="84" spans="1:26" ht="15.75" customHeight="1">
      <c r="A84" s="63" t="s">
        <v>36030</v>
      </c>
      <c r="B84" s="64" t="s">
        <v>36031</v>
      </c>
      <c r="C84" s="65" t="s">
        <v>36032</v>
      </c>
      <c r="D84" s="24" t="s">
        <v>6</v>
      </c>
      <c r="E84" s="24"/>
      <c r="F84" s="24"/>
      <c r="G84" s="65" t="s">
        <v>20</v>
      </c>
      <c r="H84" s="65" t="s">
        <v>20</v>
      </c>
      <c r="I84" s="24"/>
      <c r="J84" s="24"/>
      <c r="K84" s="24"/>
      <c r="L84" s="66" t="s">
        <v>36033</v>
      </c>
      <c r="M84" s="67"/>
      <c r="N84" s="67"/>
      <c r="O84" s="67"/>
      <c r="P84" s="24"/>
      <c r="Q84" s="67"/>
      <c r="R84" s="25"/>
      <c r="S84" s="66" t="s">
        <v>35689</v>
      </c>
      <c r="T84" s="25"/>
      <c r="U84" s="68" t="s">
        <v>36034</v>
      </c>
      <c r="V84" s="24"/>
      <c r="W84" s="69"/>
      <c r="X84" s="25"/>
      <c r="Y84" s="24"/>
      <c r="Z84" s="26" t="s">
        <v>202</v>
      </c>
    </row>
    <row r="85" spans="1:26" ht="15.75" customHeight="1">
      <c r="A85" s="63" t="s">
        <v>36035</v>
      </c>
      <c r="B85" s="64" t="s">
        <v>36036</v>
      </c>
      <c r="C85" s="65" t="s">
        <v>36037</v>
      </c>
      <c r="D85" s="24" t="s">
        <v>6</v>
      </c>
      <c r="E85" s="24"/>
      <c r="F85" s="24"/>
      <c r="G85" s="65" t="s">
        <v>20</v>
      </c>
      <c r="H85" s="65" t="s">
        <v>20</v>
      </c>
      <c r="I85" s="24"/>
      <c r="J85" s="24"/>
      <c r="K85" s="24"/>
      <c r="L85" s="66" t="s">
        <v>35850</v>
      </c>
      <c r="M85" s="67"/>
      <c r="N85" s="67"/>
      <c r="O85" s="67"/>
      <c r="P85" s="24"/>
      <c r="Q85" s="67"/>
      <c r="R85" s="25"/>
      <c r="S85" s="66" t="s">
        <v>35689</v>
      </c>
      <c r="T85" s="25"/>
      <c r="U85" s="68" t="s">
        <v>36038</v>
      </c>
      <c r="V85" s="24"/>
      <c r="W85" s="69"/>
      <c r="X85" s="25"/>
      <c r="Y85" s="24"/>
      <c r="Z85" s="26" t="s">
        <v>202</v>
      </c>
    </row>
    <row r="86" spans="1:26" ht="15.75" customHeight="1">
      <c r="A86" s="63" t="s">
        <v>36039</v>
      </c>
      <c r="B86" s="64" t="s">
        <v>36040</v>
      </c>
      <c r="C86" s="65" t="s">
        <v>36041</v>
      </c>
      <c r="D86" s="24" t="s">
        <v>6</v>
      </c>
      <c r="E86" s="24"/>
      <c r="F86" s="24"/>
      <c r="G86" s="65" t="s">
        <v>20</v>
      </c>
      <c r="H86" s="65" t="s">
        <v>20</v>
      </c>
      <c r="I86" s="24"/>
      <c r="J86" s="24"/>
      <c r="K86" s="24"/>
      <c r="L86" s="66" t="s">
        <v>35934</v>
      </c>
      <c r="M86" s="67"/>
      <c r="N86" s="67"/>
      <c r="O86" s="67"/>
      <c r="P86" s="24"/>
      <c r="Q86" s="67"/>
      <c r="R86" s="25"/>
      <c r="S86" s="66" t="s">
        <v>35689</v>
      </c>
      <c r="T86" s="25"/>
      <c r="U86" s="68" t="s">
        <v>36042</v>
      </c>
      <c r="V86" s="24"/>
      <c r="W86" s="69"/>
      <c r="X86" s="25"/>
      <c r="Y86" s="24"/>
      <c r="Z86" s="26" t="s">
        <v>202</v>
      </c>
    </row>
    <row r="87" spans="1:26" ht="15.75" customHeight="1">
      <c r="A87" s="63" t="s">
        <v>36043</v>
      </c>
      <c r="B87" s="64" t="s">
        <v>36044</v>
      </c>
      <c r="C87" s="65" t="s">
        <v>36045</v>
      </c>
      <c r="D87" s="24" t="s">
        <v>6</v>
      </c>
      <c r="E87" s="24"/>
      <c r="F87" s="24"/>
      <c r="G87" s="65" t="s">
        <v>35819</v>
      </c>
      <c r="H87" s="65" t="s">
        <v>35819</v>
      </c>
      <c r="I87" s="24"/>
      <c r="J87" s="24"/>
      <c r="K87" s="24"/>
      <c r="L87" s="66" t="s">
        <v>35854</v>
      </c>
      <c r="M87" s="67"/>
      <c r="N87" s="67"/>
      <c r="O87" s="67"/>
      <c r="P87" s="24"/>
      <c r="Q87" s="67"/>
      <c r="R87" s="25"/>
      <c r="S87" s="66"/>
      <c r="T87" s="25"/>
      <c r="U87" s="68" t="s">
        <v>36046</v>
      </c>
      <c r="V87" s="24"/>
      <c r="W87" s="69"/>
      <c r="X87" s="25"/>
      <c r="Y87" s="24"/>
      <c r="Z87" s="26" t="s">
        <v>202</v>
      </c>
    </row>
    <row r="88" spans="1:26" ht="15.75" customHeight="1">
      <c r="A88" s="63" t="s">
        <v>36047</v>
      </c>
      <c r="B88" s="64" t="s">
        <v>36048</v>
      </c>
      <c r="C88" s="65" t="s">
        <v>36049</v>
      </c>
      <c r="D88" s="24" t="s">
        <v>6</v>
      </c>
      <c r="E88" s="24"/>
      <c r="F88" s="24"/>
      <c r="G88" s="65" t="s">
        <v>35952</v>
      </c>
      <c r="H88" s="65" t="s">
        <v>35952</v>
      </c>
      <c r="I88" s="24"/>
      <c r="J88" s="24"/>
      <c r="K88" s="24"/>
      <c r="L88" s="66" t="s">
        <v>35934</v>
      </c>
      <c r="M88" s="67"/>
      <c r="N88" s="67"/>
      <c r="O88" s="67"/>
      <c r="P88" s="24"/>
      <c r="Q88" s="67"/>
      <c r="R88" s="25"/>
      <c r="S88" s="66" t="s">
        <v>35689</v>
      </c>
      <c r="T88" s="25"/>
      <c r="U88" s="68" t="s">
        <v>36050</v>
      </c>
      <c r="V88" s="24"/>
      <c r="W88" s="69"/>
      <c r="X88" s="25"/>
      <c r="Y88" s="24"/>
      <c r="Z88" s="26" t="s">
        <v>202</v>
      </c>
    </row>
    <row r="89" spans="1:26" ht="15.75" customHeight="1">
      <c r="A89" s="63" t="s">
        <v>36051</v>
      </c>
      <c r="B89" s="64" t="s">
        <v>36052</v>
      </c>
      <c r="C89" s="65" t="s">
        <v>36053</v>
      </c>
      <c r="D89" s="24" t="s">
        <v>6</v>
      </c>
      <c r="E89" s="24"/>
      <c r="F89" s="24"/>
      <c r="G89" s="65" t="s">
        <v>20</v>
      </c>
      <c r="H89" s="65" t="s">
        <v>20</v>
      </c>
      <c r="I89" s="24"/>
      <c r="J89" s="24"/>
      <c r="K89" s="24"/>
      <c r="L89" s="66" t="s">
        <v>35925</v>
      </c>
      <c r="M89" s="67"/>
      <c r="N89" s="67"/>
      <c r="O89" s="67"/>
      <c r="P89" s="24"/>
      <c r="Q89" s="67"/>
      <c r="R89" s="25"/>
      <c r="S89" s="66" t="s">
        <v>35689</v>
      </c>
      <c r="T89" s="25"/>
      <c r="U89" s="68" t="s">
        <v>36054</v>
      </c>
      <c r="V89" s="24"/>
      <c r="W89" s="69"/>
      <c r="X89" s="25"/>
      <c r="Y89" s="24"/>
      <c r="Z89" s="26" t="s">
        <v>202</v>
      </c>
    </row>
    <row r="90" spans="1:26" ht="15.75" customHeight="1">
      <c r="A90" s="63" t="s">
        <v>36055</v>
      </c>
      <c r="B90" s="64" t="s">
        <v>36056</v>
      </c>
      <c r="C90" s="65" t="s">
        <v>36057</v>
      </c>
      <c r="D90" s="24" t="s">
        <v>6</v>
      </c>
      <c r="E90" s="24"/>
      <c r="F90" s="24"/>
      <c r="G90" s="65"/>
      <c r="H90" s="65"/>
      <c r="I90" s="24"/>
      <c r="J90" s="24"/>
      <c r="K90" s="24"/>
      <c r="L90" s="66" t="s">
        <v>35850</v>
      </c>
      <c r="M90" s="67"/>
      <c r="N90" s="67"/>
      <c r="O90" s="67"/>
      <c r="P90" s="24"/>
      <c r="Q90" s="67"/>
      <c r="R90" s="25"/>
      <c r="S90" s="66" t="s">
        <v>35689</v>
      </c>
      <c r="T90" s="25"/>
      <c r="U90" s="68" t="s">
        <v>36058</v>
      </c>
      <c r="V90" s="24"/>
      <c r="W90" s="69"/>
      <c r="X90" s="25"/>
      <c r="Y90" s="24"/>
      <c r="Z90" s="26" t="s">
        <v>202</v>
      </c>
    </row>
    <row r="91" spans="1:26" ht="15.75" customHeight="1">
      <c r="A91" s="63" t="s">
        <v>36059</v>
      </c>
      <c r="B91" s="64" t="s">
        <v>36060</v>
      </c>
      <c r="C91" s="65" t="s">
        <v>36061</v>
      </c>
      <c r="D91" s="24" t="s">
        <v>6</v>
      </c>
      <c r="E91" s="24"/>
      <c r="F91" s="24"/>
      <c r="G91" s="65" t="s">
        <v>36062</v>
      </c>
      <c r="H91" s="65" t="s">
        <v>36062</v>
      </c>
      <c r="I91" s="24"/>
      <c r="J91" s="24"/>
      <c r="K91" s="24"/>
      <c r="L91" s="66" t="s">
        <v>35911</v>
      </c>
      <c r="M91" s="67"/>
      <c r="N91" s="67"/>
      <c r="O91" s="67"/>
      <c r="P91" s="24"/>
      <c r="Q91" s="67"/>
      <c r="R91" s="25"/>
      <c r="S91" s="66" t="s">
        <v>35689</v>
      </c>
      <c r="T91" s="25"/>
      <c r="U91" s="68" t="s">
        <v>36063</v>
      </c>
      <c r="V91" s="24"/>
      <c r="W91" s="69"/>
      <c r="X91" s="25"/>
      <c r="Y91" s="24"/>
      <c r="Z91" s="26" t="s">
        <v>202</v>
      </c>
    </row>
    <row r="92" spans="1:26" ht="15.75" customHeight="1">
      <c r="A92" s="63" t="s">
        <v>36064</v>
      </c>
      <c r="B92" s="64" t="s">
        <v>36065</v>
      </c>
      <c r="C92" s="65" t="s">
        <v>36066</v>
      </c>
      <c r="D92" s="24" t="s">
        <v>6</v>
      </c>
      <c r="E92" s="24"/>
      <c r="F92" s="24"/>
      <c r="G92" s="65" t="s">
        <v>6</v>
      </c>
      <c r="H92" s="65" t="s">
        <v>6</v>
      </c>
      <c r="I92" s="24"/>
      <c r="J92" s="24"/>
      <c r="K92" s="24"/>
      <c r="L92" s="66" t="s">
        <v>35854</v>
      </c>
      <c r="M92" s="67"/>
      <c r="N92" s="67"/>
      <c r="O92" s="67"/>
      <c r="P92" s="24"/>
      <c r="Q92" s="67"/>
      <c r="R92" s="25"/>
      <c r="S92" s="66" t="s">
        <v>35845</v>
      </c>
      <c r="T92" s="25"/>
      <c r="U92" s="68" t="s">
        <v>36067</v>
      </c>
      <c r="V92" s="24"/>
      <c r="W92" s="69"/>
      <c r="X92" s="25"/>
      <c r="Y92" s="24"/>
      <c r="Z92" s="26" t="s">
        <v>202</v>
      </c>
    </row>
    <row r="93" spans="1:26" ht="15.75" customHeight="1">
      <c r="A93" s="63" t="s">
        <v>36068</v>
      </c>
      <c r="B93" s="64" t="s">
        <v>36069</v>
      </c>
      <c r="C93" s="65" t="s">
        <v>36070</v>
      </c>
      <c r="D93" s="24" t="s">
        <v>6</v>
      </c>
      <c r="E93" s="24"/>
      <c r="F93" s="24"/>
      <c r="G93" s="65" t="s">
        <v>36062</v>
      </c>
      <c r="H93" s="65" t="s">
        <v>36062</v>
      </c>
      <c r="I93" s="24"/>
      <c r="J93" s="24"/>
      <c r="K93" s="24"/>
      <c r="L93" s="66" t="s">
        <v>36023</v>
      </c>
      <c r="M93" s="67"/>
      <c r="N93" s="67"/>
      <c r="O93" s="67"/>
      <c r="P93" s="24"/>
      <c r="Q93" s="67"/>
      <c r="R93" s="25"/>
      <c r="S93" s="66" t="s">
        <v>35845</v>
      </c>
      <c r="T93" s="25"/>
      <c r="U93" s="68" t="s">
        <v>36071</v>
      </c>
      <c r="V93" s="24"/>
      <c r="W93" s="69"/>
      <c r="X93" s="25"/>
      <c r="Y93" s="24"/>
      <c r="Z93" s="26" t="s">
        <v>202</v>
      </c>
    </row>
    <row r="94" spans="1:26" ht="15.75" customHeight="1">
      <c r="A94" s="63" t="s">
        <v>36072</v>
      </c>
      <c r="B94" s="64" t="s">
        <v>36073</v>
      </c>
      <c r="C94" s="65" t="s">
        <v>36074</v>
      </c>
      <c r="D94" s="24" t="s">
        <v>6</v>
      </c>
      <c r="E94" s="24"/>
      <c r="F94" s="24"/>
      <c r="G94" s="65" t="s">
        <v>35883</v>
      </c>
      <c r="H94" s="65" t="s">
        <v>35883</v>
      </c>
      <c r="I94" s="24"/>
      <c r="J94" s="24"/>
      <c r="K94" s="24"/>
      <c r="L94" s="66" t="s">
        <v>35925</v>
      </c>
      <c r="M94" s="67"/>
      <c r="N94" s="67"/>
      <c r="O94" s="67"/>
      <c r="P94" s="24"/>
      <c r="Q94" s="67"/>
      <c r="R94" s="25"/>
      <c r="S94" s="66"/>
      <c r="T94" s="25"/>
      <c r="U94" s="68" t="s">
        <v>36075</v>
      </c>
      <c r="V94" s="24"/>
      <c r="W94" s="69"/>
      <c r="X94" s="25"/>
      <c r="Y94" s="24"/>
      <c r="Z94" s="26" t="s">
        <v>202</v>
      </c>
    </row>
    <row r="95" spans="1:26" ht="15.75" customHeight="1">
      <c r="A95" s="63" t="s">
        <v>36076</v>
      </c>
      <c r="B95" s="64" t="s">
        <v>36077</v>
      </c>
      <c r="C95" s="65" t="s">
        <v>36078</v>
      </c>
      <c r="D95" s="24" t="s">
        <v>6</v>
      </c>
      <c r="E95" s="24"/>
      <c r="F95" s="24"/>
      <c r="G95" s="65" t="s">
        <v>12</v>
      </c>
      <c r="H95" s="65" t="s">
        <v>12</v>
      </c>
      <c r="I95" s="24"/>
      <c r="J95" s="24"/>
      <c r="K95" s="24"/>
      <c r="L95" s="66" t="s">
        <v>36079</v>
      </c>
      <c r="M95" s="67"/>
      <c r="N95" s="67"/>
      <c r="O95" s="67"/>
      <c r="P95" s="24"/>
      <c r="Q95" s="67"/>
      <c r="R95" s="25"/>
      <c r="S95" s="66"/>
      <c r="T95" s="25"/>
      <c r="U95" s="68" t="s">
        <v>36080</v>
      </c>
      <c r="V95" s="24"/>
      <c r="W95" s="69"/>
      <c r="X95" s="25"/>
      <c r="Y95" s="24"/>
      <c r="Z95" s="26" t="s">
        <v>202</v>
      </c>
    </row>
    <row r="96" spans="1:26" ht="15.75" customHeight="1">
      <c r="A96" s="70" t="s">
        <v>36081</v>
      </c>
      <c r="B96" s="71" t="s">
        <v>36082</v>
      </c>
      <c r="C96" s="72" t="s">
        <v>36083</v>
      </c>
      <c r="D96" s="73" t="s">
        <v>6</v>
      </c>
      <c r="E96" s="73"/>
      <c r="F96" s="73"/>
      <c r="G96" s="72" t="s">
        <v>262</v>
      </c>
      <c r="H96" s="72" t="s">
        <v>262</v>
      </c>
      <c r="I96" s="73"/>
      <c r="J96" s="73"/>
      <c r="K96" s="73"/>
      <c r="L96" s="74" t="s">
        <v>35938</v>
      </c>
      <c r="M96" s="75"/>
      <c r="N96" s="75"/>
      <c r="O96" s="75"/>
      <c r="P96" s="73"/>
      <c r="Q96" s="75"/>
      <c r="R96" s="76"/>
      <c r="S96" s="74"/>
      <c r="T96" s="76"/>
      <c r="U96" s="77" t="s">
        <v>36084</v>
      </c>
      <c r="V96" s="73"/>
      <c r="W96" s="78"/>
      <c r="X96" s="76"/>
      <c r="Y96" s="73"/>
      <c r="Z96" s="30" t="s">
        <v>35727</v>
      </c>
    </row>
    <row r="97" spans="1:26" ht="15.75" customHeight="1">
      <c r="A97" s="63" t="s">
        <v>36085</v>
      </c>
      <c r="B97" s="64" t="s">
        <v>36086</v>
      </c>
      <c r="C97" s="65" t="s">
        <v>36087</v>
      </c>
      <c r="D97" s="24" t="s">
        <v>6</v>
      </c>
      <c r="E97" s="24"/>
      <c r="F97" s="24"/>
      <c r="G97" s="65" t="s">
        <v>35933</v>
      </c>
      <c r="H97" s="65" t="s">
        <v>35933</v>
      </c>
      <c r="I97" s="24"/>
      <c r="J97" s="24"/>
      <c r="K97" s="24"/>
      <c r="L97" s="66" t="s">
        <v>36088</v>
      </c>
      <c r="M97" s="67"/>
      <c r="N97" s="67"/>
      <c r="O97" s="67"/>
      <c r="P97" s="24"/>
      <c r="Q97" s="67"/>
      <c r="R97" s="25"/>
      <c r="S97" s="66" t="s">
        <v>35873</v>
      </c>
      <c r="T97" s="25"/>
      <c r="U97" s="68" t="s">
        <v>36089</v>
      </c>
      <c r="V97" s="24"/>
      <c r="W97" s="69"/>
      <c r="X97" s="25"/>
      <c r="Y97" s="24"/>
      <c r="Z97" s="26" t="s">
        <v>202</v>
      </c>
    </row>
    <row r="98" spans="1:26" ht="15.75" customHeight="1">
      <c r="A98" s="63" t="s">
        <v>36090</v>
      </c>
      <c r="B98" s="64" t="s">
        <v>36091</v>
      </c>
      <c r="C98" s="65" t="s">
        <v>36092</v>
      </c>
      <c r="D98" s="24" t="s">
        <v>6</v>
      </c>
      <c r="E98" s="24"/>
      <c r="F98" s="24"/>
      <c r="G98" s="65" t="s">
        <v>6</v>
      </c>
      <c r="H98" s="65" t="s">
        <v>6</v>
      </c>
      <c r="I98" s="24"/>
      <c r="J98" s="24"/>
      <c r="K98" s="24"/>
      <c r="L98" s="66" t="s">
        <v>36093</v>
      </c>
      <c r="M98" s="67"/>
      <c r="N98" s="67"/>
      <c r="O98" s="67"/>
      <c r="P98" s="24"/>
      <c r="Q98" s="67"/>
      <c r="R98" s="25"/>
      <c r="S98" s="66" t="s">
        <v>35873</v>
      </c>
      <c r="T98" s="25"/>
      <c r="U98" s="68" t="s">
        <v>36094</v>
      </c>
      <c r="V98" s="24"/>
      <c r="W98" s="69"/>
      <c r="X98" s="25"/>
      <c r="Y98" s="24"/>
      <c r="Z98" s="26" t="s">
        <v>202</v>
      </c>
    </row>
    <row r="99" spans="1:26" ht="15.75" customHeight="1">
      <c r="A99" s="63" t="s">
        <v>36095</v>
      </c>
      <c r="B99" s="64" t="s">
        <v>36096</v>
      </c>
      <c r="C99" s="65" t="s">
        <v>36097</v>
      </c>
      <c r="D99" s="24" t="s">
        <v>6</v>
      </c>
      <c r="E99" s="24"/>
      <c r="F99" s="24"/>
      <c r="G99" s="65" t="s">
        <v>6</v>
      </c>
      <c r="H99" s="65" t="s">
        <v>6</v>
      </c>
      <c r="I99" s="24"/>
      <c r="J99" s="24"/>
      <c r="K99" s="24"/>
      <c r="L99" s="66" t="s">
        <v>36098</v>
      </c>
      <c r="M99" s="67"/>
      <c r="N99" s="67"/>
      <c r="O99" s="67"/>
      <c r="P99" s="24"/>
      <c r="Q99" s="67"/>
      <c r="R99" s="25"/>
      <c r="S99" s="66" t="s">
        <v>35845</v>
      </c>
      <c r="T99" s="25"/>
      <c r="U99" s="68" t="s">
        <v>36099</v>
      </c>
      <c r="V99" s="24"/>
      <c r="W99" s="69"/>
      <c r="X99" s="25"/>
      <c r="Y99" s="24"/>
      <c r="Z99" s="26" t="s">
        <v>202</v>
      </c>
    </row>
    <row r="100" spans="1:26" ht="15.75" customHeight="1">
      <c r="A100" s="70" t="s">
        <v>36100</v>
      </c>
      <c r="B100" s="71" t="s">
        <v>36101</v>
      </c>
      <c r="C100" s="72" t="s">
        <v>36102</v>
      </c>
      <c r="D100" s="73" t="s">
        <v>6</v>
      </c>
      <c r="E100" s="73"/>
      <c r="F100" s="73"/>
      <c r="G100" s="72" t="s">
        <v>6</v>
      </c>
      <c r="H100" s="72" t="s">
        <v>6</v>
      </c>
      <c r="I100" s="73"/>
      <c r="J100" s="73"/>
      <c r="K100" s="73"/>
      <c r="L100" s="74" t="s">
        <v>36103</v>
      </c>
      <c r="M100" s="75"/>
      <c r="N100" s="75"/>
      <c r="O100" s="75"/>
      <c r="P100" s="73"/>
      <c r="Q100" s="75"/>
      <c r="R100" s="76"/>
      <c r="S100" s="74"/>
      <c r="T100" s="76"/>
      <c r="U100" s="77" t="s">
        <v>36104</v>
      </c>
      <c r="V100" s="73"/>
      <c r="W100" s="78"/>
      <c r="X100" s="76"/>
      <c r="Y100" s="73"/>
      <c r="Z100" s="30" t="s">
        <v>35727</v>
      </c>
    </row>
    <row r="101" spans="1:26" ht="15.75" customHeight="1">
      <c r="A101" s="70" t="s">
        <v>36105</v>
      </c>
      <c r="B101" s="71" t="s">
        <v>36106</v>
      </c>
      <c r="C101" s="72" t="s">
        <v>36107</v>
      </c>
      <c r="D101" s="73" t="s">
        <v>6</v>
      </c>
      <c r="E101" s="73"/>
      <c r="F101" s="73"/>
      <c r="G101" s="72" t="s">
        <v>6</v>
      </c>
      <c r="H101" s="72" t="s">
        <v>6</v>
      </c>
      <c r="I101" s="73"/>
      <c r="J101" s="73"/>
      <c r="K101" s="73"/>
      <c r="L101" s="74" t="s">
        <v>35967</v>
      </c>
      <c r="M101" s="75"/>
      <c r="N101" s="75"/>
      <c r="O101" s="75"/>
      <c r="P101" s="73"/>
      <c r="Q101" s="75"/>
      <c r="R101" s="76"/>
      <c r="S101" s="74" t="s">
        <v>35689</v>
      </c>
      <c r="T101" s="76"/>
      <c r="U101" s="77" t="s">
        <v>36108</v>
      </c>
      <c r="V101" s="73"/>
      <c r="W101" s="78"/>
      <c r="X101" s="76"/>
      <c r="Y101" s="73"/>
      <c r="Z101" s="30" t="s">
        <v>35727</v>
      </c>
    </row>
    <row r="102" spans="1:26" ht="15.75" customHeight="1">
      <c r="A102" s="63" t="s">
        <v>36109</v>
      </c>
      <c r="B102" s="64" t="s">
        <v>36110</v>
      </c>
      <c r="C102" s="65" t="s">
        <v>36111</v>
      </c>
      <c r="D102" s="24" t="s">
        <v>6</v>
      </c>
      <c r="E102" s="24"/>
      <c r="F102" s="24"/>
      <c r="G102" s="65" t="s">
        <v>35933</v>
      </c>
      <c r="H102" s="65" t="s">
        <v>35933</v>
      </c>
      <c r="I102" s="24"/>
      <c r="J102" s="24"/>
      <c r="K102" s="24"/>
      <c r="L102" s="66" t="s">
        <v>35967</v>
      </c>
      <c r="M102" s="67"/>
      <c r="N102" s="67"/>
      <c r="O102" s="67"/>
      <c r="P102" s="24"/>
      <c r="Q102" s="67"/>
      <c r="R102" s="25"/>
      <c r="S102" s="66" t="s">
        <v>35689</v>
      </c>
      <c r="T102" s="25"/>
      <c r="U102" s="68" t="s">
        <v>36112</v>
      </c>
      <c r="V102" s="24"/>
      <c r="W102" s="69"/>
      <c r="X102" s="25"/>
      <c r="Y102" s="24"/>
      <c r="Z102" s="26" t="s">
        <v>202</v>
      </c>
    </row>
    <row r="103" spans="1:26" ht="15.75" customHeight="1">
      <c r="A103" s="63" t="s">
        <v>36113</v>
      </c>
      <c r="B103" s="64" t="s">
        <v>36114</v>
      </c>
      <c r="C103" s="65" t="s">
        <v>36115</v>
      </c>
      <c r="D103" s="24" t="s">
        <v>6</v>
      </c>
      <c r="E103" s="24"/>
      <c r="F103" s="24"/>
      <c r="G103" s="65" t="s">
        <v>36116</v>
      </c>
      <c r="H103" s="65" t="s">
        <v>36116</v>
      </c>
      <c r="I103" s="24"/>
      <c r="J103" s="24"/>
      <c r="K103" s="24"/>
      <c r="L103" s="66" t="s">
        <v>36117</v>
      </c>
      <c r="M103" s="67"/>
      <c r="N103" s="67"/>
      <c r="O103" s="67"/>
      <c r="P103" s="24"/>
      <c r="Q103" s="67"/>
      <c r="R103" s="25"/>
      <c r="S103" s="66"/>
      <c r="T103" s="25"/>
      <c r="U103" s="68" t="s">
        <v>36118</v>
      </c>
      <c r="V103" s="24"/>
      <c r="W103" s="69"/>
      <c r="X103" s="25"/>
      <c r="Y103" s="24"/>
      <c r="Z103" s="26" t="s">
        <v>202</v>
      </c>
    </row>
    <row r="104" spans="1:26" ht="15.75" customHeight="1">
      <c r="A104" s="63" t="s">
        <v>36119</v>
      </c>
      <c r="B104" s="64" t="s">
        <v>36120</v>
      </c>
      <c r="C104" s="65" t="s">
        <v>36121</v>
      </c>
      <c r="D104" s="24" t="s">
        <v>6</v>
      </c>
      <c r="E104" s="24"/>
      <c r="F104" s="24"/>
      <c r="G104" s="65" t="s">
        <v>6</v>
      </c>
      <c r="H104" s="65" t="s">
        <v>6</v>
      </c>
      <c r="I104" s="24"/>
      <c r="J104" s="24"/>
      <c r="K104" s="24"/>
      <c r="L104" s="66" t="s">
        <v>35916</v>
      </c>
      <c r="M104" s="67"/>
      <c r="N104" s="67"/>
      <c r="O104" s="67"/>
      <c r="P104" s="24"/>
      <c r="Q104" s="67"/>
      <c r="R104" s="25"/>
      <c r="S104" s="66"/>
      <c r="T104" s="25"/>
      <c r="U104" s="68" t="s">
        <v>36122</v>
      </c>
      <c r="V104" s="24"/>
      <c r="W104" s="69"/>
      <c r="X104" s="25"/>
      <c r="Y104" s="24"/>
      <c r="Z104" s="26" t="s">
        <v>202</v>
      </c>
    </row>
    <row r="105" spans="1:26" ht="15.75" customHeight="1">
      <c r="A105" s="63" t="s">
        <v>36123</v>
      </c>
      <c r="B105" s="64" t="s">
        <v>36124</v>
      </c>
      <c r="C105" s="65" t="s">
        <v>36125</v>
      </c>
      <c r="D105" s="24" t="s">
        <v>6</v>
      </c>
      <c r="E105" s="24"/>
      <c r="F105" s="24"/>
      <c r="G105" s="65" t="s">
        <v>35819</v>
      </c>
      <c r="H105" s="65" t="s">
        <v>35819</v>
      </c>
      <c r="I105" s="24"/>
      <c r="J105" s="24"/>
      <c r="K105" s="24"/>
      <c r="L105" s="66" t="s">
        <v>35892</v>
      </c>
      <c r="M105" s="67"/>
      <c r="N105" s="67"/>
      <c r="O105" s="67"/>
      <c r="P105" s="24"/>
      <c r="Q105" s="67"/>
      <c r="R105" s="25"/>
      <c r="S105" s="66" t="s">
        <v>35689</v>
      </c>
      <c r="T105" s="25"/>
      <c r="U105" s="68" t="s">
        <v>36126</v>
      </c>
      <c r="V105" s="24"/>
      <c r="W105" s="69"/>
      <c r="X105" s="25"/>
      <c r="Y105" s="24"/>
      <c r="Z105" s="26" t="s">
        <v>202</v>
      </c>
    </row>
    <row r="106" spans="1:26" ht="15.75" customHeight="1">
      <c r="A106" s="63" t="s">
        <v>36127</v>
      </c>
      <c r="B106" s="64" t="s">
        <v>36128</v>
      </c>
      <c r="C106" s="65" t="s">
        <v>36129</v>
      </c>
      <c r="D106" s="24" t="s">
        <v>6</v>
      </c>
      <c r="E106" s="24"/>
      <c r="F106" s="24"/>
      <c r="G106" s="65" t="s">
        <v>36062</v>
      </c>
      <c r="H106" s="65" t="s">
        <v>36062</v>
      </c>
      <c r="I106" s="24"/>
      <c r="J106" s="24"/>
      <c r="K106" s="24"/>
      <c r="L106" s="66" t="s">
        <v>35854</v>
      </c>
      <c r="M106" s="67"/>
      <c r="N106" s="67"/>
      <c r="O106" s="67"/>
      <c r="P106" s="24"/>
      <c r="Q106" s="67"/>
      <c r="R106" s="25"/>
      <c r="S106" s="66" t="s">
        <v>35845</v>
      </c>
      <c r="T106" s="25"/>
      <c r="U106" s="68" t="s">
        <v>36130</v>
      </c>
      <c r="V106" s="24"/>
      <c r="W106" s="69"/>
      <c r="X106" s="25"/>
      <c r="Y106" s="24"/>
      <c r="Z106" s="26" t="s">
        <v>202</v>
      </c>
    </row>
    <row r="107" spans="1:26" ht="15.75" customHeight="1">
      <c r="A107" s="63" t="s">
        <v>36131</v>
      </c>
      <c r="B107" s="64" t="s">
        <v>36132</v>
      </c>
      <c r="C107" s="65" t="s">
        <v>36133</v>
      </c>
      <c r="D107" s="24" t="s">
        <v>6</v>
      </c>
      <c r="E107" s="24"/>
      <c r="F107" s="24"/>
      <c r="G107" s="65" t="s">
        <v>35819</v>
      </c>
      <c r="H107" s="65" t="s">
        <v>35819</v>
      </c>
      <c r="I107" s="24"/>
      <c r="J107" s="24"/>
      <c r="K107" s="24"/>
      <c r="L107" s="66" t="s">
        <v>35854</v>
      </c>
      <c r="M107" s="67"/>
      <c r="N107" s="67"/>
      <c r="O107" s="67"/>
      <c r="P107" s="24"/>
      <c r="Q107" s="67"/>
      <c r="R107" s="25"/>
      <c r="S107" s="66" t="s">
        <v>35845</v>
      </c>
      <c r="T107" s="25"/>
      <c r="U107" s="68" t="s">
        <v>36134</v>
      </c>
      <c r="V107" s="24"/>
      <c r="W107" s="69"/>
      <c r="X107" s="25"/>
      <c r="Y107" s="24"/>
      <c r="Z107" s="26" t="s">
        <v>202</v>
      </c>
    </row>
    <row r="108" spans="1:26" ht="15.75" customHeight="1">
      <c r="A108" s="63" t="s">
        <v>36135</v>
      </c>
      <c r="B108" s="64" t="s">
        <v>36136</v>
      </c>
      <c r="C108" s="65" t="s">
        <v>36137</v>
      </c>
      <c r="D108" s="24" t="s">
        <v>6</v>
      </c>
      <c r="E108" s="24"/>
      <c r="F108" s="24"/>
      <c r="G108" s="65" t="s">
        <v>35952</v>
      </c>
      <c r="H108" s="65" t="s">
        <v>35952</v>
      </c>
      <c r="I108" s="24"/>
      <c r="J108" s="24"/>
      <c r="K108" s="24"/>
      <c r="L108" s="66" t="s">
        <v>36138</v>
      </c>
      <c r="M108" s="67"/>
      <c r="N108" s="67"/>
      <c r="O108" s="67"/>
      <c r="P108" s="24"/>
      <c r="Q108" s="67"/>
      <c r="R108" s="25"/>
      <c r="S108" s="66" t="s">
        <v>35689</v>
      </c>
      <c r="T108" s="25"/>
      <c r="U108" s="68" t="s">
        <v>36139</v>
      </c>
      <c r="V108" s="24"/>
      <c r="W108" s="69"/>
      <c r="X108" s="25"/>
      <c r="Y108" s="24"/>
      <c r="Z108" s="26" t="s">
        <v>202</v>
      </c>
    </row>
    <row r="109" spans="1:26" ht="15.75" customHeight="1">
      <c r="A109" s="63" t="s">
        <v>36140</v>
      </c>
      <c r="B109" s="64" t="s">
        <v>36141</v>
      </c>
      <c r="C109" s="65" t="s">
        <v>36142</v>
      </c>
      <c r="D109" s="24" t="s">
        <v>6</v>
      </c>
      <c r="E109" s="24"/>
      <c r="F109" s="24"/>
      <c r="G109" s="65" t="s">
        <v>35819</v>
      </c>
      <c r="H109" s="65" t="s">
        <v>35819</v>
      </c>
      <c r="I109" s="24"/>
      <c r="J109" s="24"/>
      <c r="K109" s="24"/>
      <c r="L109" s="66" t="s">
        <v>36138</v>
      </c>
      <c r="M109" s="67"/>
      <c r="N109" s="67"/>
      <c r="O109" s="67"/>
      <c r="P109" s="24"/>
      <c r="Q109" s="67"/>
      <c r="R109" s="25"/>
      <c r="S109" s="66" t="s">
        <v>35689</v>
      </c>
      <c r="T109" s="25"/>
      <c r="U109" s="68" t="s">
        <v>94</v>
      </c>
      <c r="V109" s="24"/>
      <c r="W109" s="69"/>
      <c r="X109" s="25"/>
      <c r="Y109" s="24"/>
      <c r="Z109" s="26" t="s">
        <v>202</v>
      </c>
    </row>
    <row r="110" spans="1:26" ht="15.75" customHeight="1">
      <c r="A110" s="70" t="s">
        <v>36143</v>
      </c>
      <c r="B110" s="71" t="s">
        <v>36144</v>
      </c>
      <c r="C110" s="72" t="s">
        <v>36145</v>
      </c>
      <c r="D110" s="73" t="s">
        <v>6</v>
      </c>
      <c r="E110" s="73"/>
      <c r="F110" s="73"/>
      <c r="G110" s="72" t="s">
        <v>36146</v>
      </c>
      <c r="H110" s="72" t="s">
        <v>36146</v>
      </c>
      <c r="I110" s="73"/>
      <c r="J110" s="73"/>
      <c r="K110" s="73"/>
      <c r="L110" s="74" t="s">
        <v>35863</v>
      </c>
      <c r="M110" s="75"/>
      <c r="N110" s="75"/>
      <c r="O110" s="75"/>
      <c r="P110" s="73"/>
      <c r="Q110" s="75"/>
      <c r="R110" s="76"/>
      <c r="S110" s="74" t="s">
        <v>35845</v>
      </c>
      <c r="T110" s="76"/>
      <c r="U110" s="77" t="s">
        <v>36147</v>
      </c>
      <c r="V110" s="73"/>
      <c r="W110" s="78"/>
      <c r="X110" s="76"/>
      <c r="Y110" s="73"/>
      <c r="Z110" s="30" t="s">
        <v>35727</v>
      </c>
    </row>
    <row r="111" spans="1:26" ht="15.75" customHeight="1">
      <c r="A111" s="63" t="s">
        <v>36148</v>
      </c>
      <c r="B111" s="64" t="s">
        <v>36149</v>
      </c>
      <c r="C111" s="65" t="s">
        <v>36150</v>
      </c>
      <c r="D111" s="24" t="s">
        <v>6</v>
      </c>
      <c r="E111" s="24"/>
      <c r="F111" s="24"/>
      <c r="G111" s="65" t="s">
        <v>213</v>
      </c>
      <c r="H111" s="65" t="s">
        <v>213</v>
      </c>
      <c r="I111" s="24"/>
      <c r="J111" s="24"/>
      <c r="K111" s="24"/>
      <c r="L111" s="66" t="s">
        <v>35916</v>
      </c>
      <c r="M111" s="67"/>
      <c r="N111" s="67"/>
      <c r="O111" s="67"/>
      <c r="P111" s="24"/>
      <c r="Q111" s="67"/>
      <c r="R111" s="25"/>
      <c r="S111" s="66" t="s">
        <v>35689</v>
      </c>
      <c r="T111" s="25"/>
      <c r="U111" s="68" t="s">
        <v>36151</v>
      </c>
      <c r="V111" s="24"/>
      <c r="W111" s="69"/>
      <c r="X111" s="25"/>
      <c r="Y111" s="24"/>
      <c r="Z111" s="26" t="s">
        <v>202</v>
      </c>
    </row>
    <row r="112" spans="1:26" ht="15.75" customHeight="1">
      <c r="A112" s="63" t="s">
        <v>36152</v>
      </c>
      <c r="B112" s="64" t="s">
        <v>36153</v>
      </c>
      <c r="C112" s="65" t="s">
        <v>36154</v>
      </c>
      <c r="D112" s="24" t="s">
        <v>6</v>
      </c>
      <c r="E112" s="24"/>
      <c r="F112" s="24"/>
      <c r="G112" s="65" t="s">
        <v>213</v>
      </c>
      <c r="H112" s="65" t="s">
        <v>213</v>
      </c>
      <c r="I112" s="24"/>
      <c r="J112" s="24"/>
      <c r="K112" s="24"/>
      <c r="L112" s="66" t="s">
        <v>35911</v>
      </c>
      <c r="M112" s="67"/>
      <c r="N112" s="67"/>
      <c r="O112" s="67"/>
      <c r="P112" s="24"/>
      <c r="Q112" s="67"/>
      <c r="R112" s="25"/>
      <c r="S112" s="66" t="s">
        <v>35689</v>
      </c>
      <c r="T112" s="25"/>
      <c r="U112" s="68" t="s">
        <v>36155</v>
      </c>
      <c r="V112" s="24"/>
      <c r="W112" s="69"/>
      <c r="X112" s="25"/>
      <c r="Y112" s="24"/>
      <c r="Z112" s="26" t="s">
        <v>202</v>
      </c>
    </row>
    <row r="113" spans="1:26" ht="15.75" customHeight="1">
      <c r="A113" s="63" t="s">
        <v>36156</v>
      </c>
      <c r="B113" s="64" t="s">
        <v>36157</v>
      </c>
      <c r="C113" s="65" t="s">
        <v>36158</v>
      </c>
      <c r="D113" s="24" t="s">
        <v>6</v>
      </c>
      <c r="E113" s="24"/>
      <c r="F113" s="24"/>
      <c r="G113" s="65" t="s">
        <v>41</v>
      </c>
      <c r="H113" s="65" t="s">
        <v>41</v>
      </c>
      <c r="I113" s="24"/>
      <c r="J113" s="24"/>
      <c r="K113" s="24"/>
      <c r="L113" s="66" t="s">
        <v>35854</v>
      </c>
      <c r="M113" s="67"/>
      <c r="N113" s="67"/>
      <c r="O113" s="67"/>
      <c r="P113" s="24"/>
      <c r="Q113" s="67"/>
      <c r="R113" s="25"/>
      <c r="S113" s="66"/>
      <c r="T113" s="25"/>
      <c r="U113" s="68" t="s">
        <v>36159</v>
      </c>
      <c r="V113" s="24"/>
      <c r="W113" s="69"/>
      <c r="X113" s="25"/>
      <c r="Y113" s="24"/>
      <c r="Z113" s="26" t="s">
        <v>202</v>
      </c>
    </row>
    <row r="114" spans="1:26" ht="15.75" customHeight="1">
      <c r="A114" s="70" t="s">
        <v>36160</v>
      </c>
      <c r="B114" s="71" t="s">
        <v>36161</v>
      </c>
      <c r="C114" s="72" t="s">
        <v>36162</v>
      </c>
      <c r="D114" s="73" t="s">
        <v>6</v>
      </c>
      <c r="E114" s="73"/>
      <c r="F114" s="73"/>
      <c r="G114" s="72" t="s">
        <v>36146</v>
      </c>
      <c r="H114" s="72" t="s">
        <v>36146</v>
      </c>
      <c r="I114" s="73"/>
      <c r="J114" s="73"/>
      <c r="K114" s="73"/>
      <c r="L114" s="74" t="s">
        <v>35938</v>
      </c>
      <c r="M114" s="75"/>
      <c r="N114" s="75"/>
      <c r="O114" s="75"/>
      <c r="P114" s="73"/>
      <c r="Q114" s="75"/>
      <c r="R114" s="76"/>
      <c r="S114" s="74" t="s">
        <v>35689</v>
      </c>
      <c r="T114" s="76"/>
      <c r="U114" s="77" t="s">
        <v>35917</v>
      </c>
      <c r="V114" s="73"/>
      <c r="W114" s="78"/>
      <c r="X114" s="76"/>
      <c r="Y114" s="73"/>
      <c r="Z114" s="30" t="s">
        <v>35727</v>
      </c>
    </row>
    <row r="115" spans="1:26" ht="15.75" customHeight="1">
      <c r="A115" s="70" t="s">
        <v>36163</v>
      </c>
      <c r="B115" s="71" t="s">
        <v>36164</v>
      </c>
      <c r="C115" s="72" t="s">
        <v>36165</v>
      </c>
      <c r="D115" s="73" t="s">
        <v>6</v>
      </c>
      <c r="E115" s="73"/>
      <c r="F115" s="73"/>
      <c r="G115" s="72" t="s">
        <v>36146</v>
      </c>
      <c r="H115" s="72" t="s">
        <v>36146</v>
      </c>
      <c r="I115" s="73"/>
      <c r="J115" s="73"/>
      <c r="K115" s="73"/>
      <c r="L115" s="74" t="s">
        <v>36166</v>
      </c>
      <c r="M115" s="75"/>
      <c r="N115" s="75"/>
      <c r="O115" s="75"/>
      <c r="P115" s="73"/>
      <c r="Q115" s="75"/>
      <c r="R115" s="76"/>
      <c r="S115" s="74"/>
      <c r="T115" s="76"/>
      <c r="U115" s="77" t="s">
        <v>36167</v>
      </c>
      <c r="V115" s="73"/>
      <c r="W115" s="78"/>
      <c r="X115" s="76"/>
      <c r="Y115" s="73"/>
      <c r="Z115" s="30" t="s">
        <v>35727</v>
      </c>
    </row>
    <row r="116" spans="1:26" ht="15.75" customHeight="1">
      <c r="A116" s="63" t="s">
        <v>36168</v>
      </c>
      <c r="B116" s="64" t="s">
        <v>36169</v>
      </c>
      <c r="C116" s="65" t="s">
        <v>36170</v>
      </c>
      <c r="D116" s="24" t="s">
        <v>6</v>
      </c>
      <c r="E116" s="24"/>
      <c r="F116" s="24"/>
      <c r="G116" s="65" t="s">
        <v>35819</v>
      </c>
      <c r="H116" s="65" t="s">
        <v>35819</v>
      </c>
      <c r="I116" s="24"/>
      <c r="J116" s="24"/>
      <c r="K116" s="24"/>
      <c r="L116" s="66" t="s">
        <v>35967</v>
      </c>
      <c r="M116" s="67"/>
      <c r="N116" s="67"/>
      <c r="O116" s="67"/>
      <c r="P116" s="24"/>
      <c r="Q116" s="67"/>
      <c r="R116" s="25"/>
      <c r="S116" s="66" t="s">
        <v>35689</v>
      </c>
      <c r="T116" s="25"/>
      <c r="U116" s="68" t="s">
        <v>36171</v>
      </c>
      <c r="V116" s="24"/>
      <c r="W116" s="69"/>
      <c r="X116" s="25"/>
      <c r="Y116" s="24"/>
      <c r="Z116" s="26" t="s">
        <v>202</v>
      </c>
    </row>
    <row r="117" spans="1:26" ht="15.75" customHeight="1">
      <c r="A117" s="63" t="s">
        <v>36172</v>
      </c>
      <c r="B117" s="64" t="s">
        <v>36173</v>
      </c>
      <c r="C117" s="65" t="s">
        <v>36174</v>
      </c>
      <c r="D117" s="24" t="s">
        <v>6</v>
      </c>
      <c r="E117" s="24"/>
      <c r="F117" s="24"/>
      <c r="G117" s="65" t="s">
        <v>35883</v>
      </c>
      <c r="H117" s="65" t="s">
        <v>35883</v>
      </c>
      <c r="I117" s="24"/>
      <c r="J117" s="24"/>
      <c r="K117" s="24"/>
      <c r="L117" s="66" t="s">
        <v>36175</v>
      </c>
      <c r="M117" s="67"/>
      <c r="N117" s="67"/>
      <c r="O117" s="67"/>
      <c r="P117" s="24"/>
      <c r="Q117" s="67"/>
      <c r="R117" s="25"/>
      <c r="S117" s="66" t="s">
        <v>35689</v>
      </c>
      <c r="T117" s="25"/>
      <c r="U117" s="68" t="s">
        <v>35763</v>
      </c>
      <c r="V117" s="24"/>
      <c r="W117" s="69"/>
      <c r="X117" s="25"/>
      <c r="Y117" s="24"/>
      <c r="Z117" s="26" t="s">
        <v>202</v>
      </c>
    </row>
    <row r="118" spans="1:26" ht="15.75" customHeight="1">
      <c r="A118" s="63" t="s">
        <v>36176</v>
      </c>
      <c r="B118" s="64" t="s">
        <v>36177</v>
      </c>
      <c r="C118" s="65" t="s">
        <v>36178</v>
      </c>
      <c r="D118" s="24" t="s">
        <v>6</v>
      </c>
      <c r="E118" s="24"/>
      <c r="F118" s="24"/>
      <c r="G118" s="65" t="s">
        <v>10</v>
      </c>
      <c r="H118" s="65" t="s">
        <v>10</v>
      </c>
      <c r="I118" s="24"/>
      <c r="J118" s="24"/>
      <c r="K118" s="24"/>
      <c r="L118" s="66" t="s">
        <v>36179</v>
      </c>
      <c r="M118" s="67"/>
      <c r="N118" s="67"/>
      <c r="O118" s="67"/>
      <c r="P118" s="24"/>
      <c r="Q118" s="67"/>
      <c r="R118" s="25"/>
      <c r="S118" s="66" t="s">
        <v>35689</v>
      </c>
      <c r="T118" s="25"/>
      <c r="U118" s="68" t="s">
        <v>6</v>
      </c>
      <c r="V118" s="24"/>
      <c r="W118" s="69"/>
      <c r="X118" s="25"/>
      <c r="Y118" s="24"/>
      <c r="Z118" s="26" t="s">
        <v>202</v>
      </c>
    </row>
    <row r="119" spans="1:26" ht="15.75" customHeight="1">
      <c r="A119" s="63" t="s">
        <v>36180</v>
      </c>
      <c r="B119" s="64" t="s">
        <v>36181</v>
      </c>
      <c r="C119" s="65" t="s">
        <v>36182</v>
      </c>
      <c r="D119" s="24" t="s">
        <v>6</v>
      </c>
      <c r="E119" s="24"/>
      <c r="F119" s="24"/>
      <c r="G119" s="65" t="s">
        <v>35933</v>
      </c>
      <c r="H119" s="65" t="s">
        <v>35933</v>
      </c>
      <c r="I119" s="24"/>
      <c r="J119" s="24"/>
      <c r="K119" s="24"/>
      <c r="L119" s="66" t="s">
        <v>35868</v>
      </c>
      <c r="M119" s="67"/>
      <c r="N119" s="67"/>
      <c r="O119" s="67"/>
      <c r="P119" s="24"/>
      <c r="Q119" s="67"/>
      <c r="R119" s="25"/>
      <c r="S119" s="66" t="s">
        <v>35689</v>
      </c>
      <c r="T119" s="25"/>
      <c r="U119" s="68" t="s">
        <v>36183</v>
      </c>
      <c r="V119" s="24"/>
      <c r="W119" s="69"/>
      <c r="X119" s="25"/>
      <c r="Y119" s="24"/>
      <c r="Z119" s="26" t="s">
        <v>202</v>
      </c>
    </row>
    <row r="120" spans="1:26" ht="15.75" customHeight="1">
      <c r="A120" s="63" t="s">
        <v>36184</v>
      </c>
      <c r="B120" s="64" t="s">
        <v>36185</v>
      </c>
      <c r="C120" s="65" t="s">
        <v>36186</v>
      </c>
      <c r="D120" s="24" t="s">
        <v>6</v>
      </c>
      <c r="E120" s="24"/>
      <c r="F120" s="24"/>
      <c r="G120" s="65" t="s">
        <v>213</v>
      </c>
      <c r="H120" s="65" t="s">
        <v>213</v>
      </c>
      <c r="I120" s="24"/>
      <c r="J120" s="24"/>
      <c r="K120" s="24"/>
      <c r="L120" s="66" t="s">
        <v>35868</v>
      </c>
      <c r="M120" s="67"/>
      <c r="N120" s="67"/>
      <c r="O120" s="67"/>
      <c r="P120" s="24"/>
      <c r="Q120" s="67"/>
      <c r="R120" s="25"/>
      <c r="S120" s="66"/>
      <c r="T120" s="25"/>
      <c r="U120" s="68" t="s">
        <v>35823</v>
      </c>
      <c r="V120" s="24"/>
      <c r="W120" s="69"/>
      <c r="X120" s="25"/>
      <c r="Y120" s="24"/>
      <c r="Z120" s="26" t="s">
        <v>202</v>
      </c>
    </row>
    <row r="121" spans="1:26" ht="15.75" customHeight="1">
      <c r="A121" s="70" t="s">
        <v>36187</v>
      </c>
      <c r="B121" s="71" t="s">
        <v>36188</v>
      </c>
      <c r="C121" s="72" t="s">
        <v>36189</v>
      </c>
      <c r="D121" s="73" t="s">
        <v>6</v>
      </c>
      <c r="E121" s="73"/>
      <c r="F121" s="73"/>
      <c r="G121" s="72" t="s">
        <v>35819</v>
      </c>
      <c r="H121" s="72" t="s">
        <v>35819</v>
      </c>
      <c r="I121" s="73"/>
      <c r="J121" s="73"/>
      <c r="K121" s="73"/>
      <c r="L121" s="74" t="s">
        <v>36117</v>
      </c>
      <c r="M121" s="75"/>
      <c r="N121" s="75"/>
      <c r="O121" s="75"/>
      <c r="P121" s="73"/>
      <c r="Q121" s="75"/>
      <c r="R121" s="76"/>
      <c r="S121" s="74" t="s">
        <v>35845</v>
      </c>
      <c r="T121" s="76"/>
      <c r="U121" s="77" t="s">
        <v>36190</v>
      </c>
      <c r="V121" s="73"/>
      <c r="W121" s="78"/>
      <c r="X121" s="76"/>
      <c r="Y121" s="73"/>
      <c r="Z121" s="30" t="s">
        <v>35727</v>
      </c>
    </row>
    <row r="122" spans="1:26" ht="15.75" customHeight="1">
      <c r="A122" s="63" t="s">
        <v>36191</v>
      </c>
      <c r="B122" s="64" t="s">
        <v>36192</v>
      </c>
      <c r="C122" s="65" t="s">
        <v>36193</v>
      </c>
      <c r="D122" s="24" t="s">
        <v>6</v>
      </c>
      <c r="E122" s="24"/>
      <c r="F122" s="24"/>
      <c r="G122" s="65" t="s">
        <v>10</v>
      </c>
      <c r="H122" s="65" t="s">
        <v>10</v>
      </c>
      <c r="I122" s="24"/>
      <c r="J122" s="24"/>
      <c r="K122" s="24"/>
      <c r="L122" s="66" t="s">
        <v>36194</v>
      </c>
      <c r="M122" s="67"/>
      <c r="N122" s="67"/>
      <c r="O122" s="67"/>
      <c r="P122" s="24"/>
      <c r="Q122" s="67"/>
      <c r="R122" s="25"/>
      <c r="S122" s="66" t="s">
        <v>35689</v>
      </c>
      <c r="T122" s="25"/>
      <c r="U122" s="68" t="s">
        <v>20</v>
      </c>
      <c r="V122" s="24"/>
      <c r="W122" s="69"/>
      <c r="X122" s="25"/>
      <c r="Y122" s="24"/>
      <c r="Z122" s="26" t="s">
        <v>202</v>
      </c>
    </row>
    <row r="123" spans="1:26" ht="15.75" customHeight="1">
      <c r="A123" s="70" t="s">
        <v>36195</v>
      </c>
      <c r="B123" s="71" t="s">
        <v>36196</v>
      </c>
      <c r="C123" s="72" t="s">
        <v>36197</v>
      </c>
      <c r="D123" s="73" t="s">
        <v>6</v>
      </c>
      <c r="E123" s="73"/>
      <c r="F123" s="73"/>
      <c r="G123" s="72" t="s">
        <v>15</v>
      </c>
      <c r="H123" s="72" t="s">
        <v>15</v>
      </c>
      <c r="I123" s="73"/>
      <c r="J123" s="73"/>
      <c r="K123" s="73"/>
      <c r="L123" s="74" t="s">
        <v>36198</v>
      </c>
      <c r="M123" s="75"/>
      <c r="N123" s="75"/>
      <c r="O123" s="75"/>
      <c r="P123" s="73"/>
      <c r="Q123" s="75"/>
      <c r="R123" s="76"/>
      <c r="S123" s="74" t="s">
        <v>36199</v>
      </c>
      <c r="T123" s="76"/>
      <c r="U123" s="77" t="s">
        <v>208</v>
      </c>
      <c r="V123" s="73"/>
      <c r="W123" s="78"/>
      <c r="X123" s="76"/>
      <c r="Y123" s="73"/>
      <c r="Z123" s="30" t="s">
        <v>35727</v>
      </c>
    </row>
    <row r="124" spans="1:26" ht="15.75" customHeight="1">
      <c r="A124" s="70" t="s">
        <v>36200</v>
      </c>
      <c r="B124" s="71" t="s">
        <v>36201</v>
      </c>
      <c r="C124" s="72" t="s">
        <v>36202</v>
      </c>
      <c r="D124" s="73" t="s">
        <v>6</v>
      </c>
      <c r="E124" s="73"/>
      <c r="F124" s="73"/>
      <c r="G124" s="72" t="s">
        <v>17</v>
      </c>
      <c r="H124" s="72" t="s">
        <v>17</v>
      </c>
      <c r="I124" s="73"/>
      <c r="J124" s="73"/>
      <c r="K124" s="73"/>
      <c r="L124" s="74" t="s">
        <v>36203</v>
      </c>
      <c r="M124" s="75"/>
      <c r="N124" s="75"/>
      <c r="O124" s="75"/>
      <c r="P124" s="73"/>
      <c r="Q124" s="75"/>
      <c r="R124" s="76"/>
      <c r="S124" s="74" t="s">
        <v>36199</v>
      </c>
      <c r="T124" s="76"/>
      <c r="U124" s="77" t="s">
        <v>213</v>
      </c>
      <c r="V124" s="73"/>
      <c r="W124" s="78"/>
      <c r="X124" s="76"/>
      <c r="Y124" s="73"/>
      <c r="Z124" s="30" t="s">
        <v>35727</v>
      </c>
    </row>
    <row r="125" spans="1:26" ht="15.75" customHeight="1">
      <c r="A125" s="63" t="s">
        <v>36204</v>
      </c>
      <c r="B125" s="64" t="s">
        <v>36205</v>
      </c>
      <c r="C125" s="65" t="s">
        <v>36206</v>
      </c>
      <c r="D125" s="24" t="s">
        <v>6</v>
      </c>
      <c r="E125" s="24"/>
      <c r="F125" s="24"/>
      <c r="G125" s="65" t="s">
        <v>35819</v>
      </c>
      <c r="H125" s="65" t="s">
        <v>35819</v>
      </c>
      <c r="I125" s="24"/>
      <c r="J125" s="24"/>
      <c r="K125" s="24"/>
      <c r="L125" s="66" t="s">
        <v>36207</v>
      </c>
      <c r="M125" s="67"/>
      <c r="N125" s="67"/>
      <c r="O125" s="67"/>
      <c r="P125" s="24"/>
      <c r="Q125" s="67"/>
      <c r="R125" s="25"/>
      <c r="S125" s="66" t="s">
        <v>36199</v>
      </c>
      <c r="T125" s="25"/>
      <c r="U125" s="68" t="s">
        <v>35801</v>
      </c>
      <c r="V125" s="24"/>
      <c r="W125" s="69"/>
      <c r="X125" s="25"/>
      <c r="Y125" s="24"/>
      <c r="Z125" s="26" t="s">
        <v>202</v>
      </c>
    </row>
    <row r="126" spans="1:26" ht="15.75" customHeight="1">
      <c r="A126" s="63" t="s">
        <v>36208</v>
      </c>
      <c r="B126" s="64" t="s">
        <v>36209</v>
      </c>
      <c r="C126" s="65" t="s">
        <v>36210</v>
      </c>
      <c r="D126" s="24" t="s">
        <v>6</v>
      </c>
      <c r="E126" s="24"/>
      <c r="F126" s="24"/>
      <c r="G126" s="65" t="s">
        <v>20</v>
      </c>
      <c r="H126" s="65" t="s">
        <v>20</v>
      </c>
      <c r="I126" s="24"/>
      <c r="J126" s="24"/>
      <c r="K126" s="24"/>
      <c r="L126" s="66" t="s">
        <v>36211</v>
      </c>
      <c r="M126" s="67"/>
      <c r="N126" s="67"/>
      <c r="O126" s="67"/>
      <c r="P126" s="24"/>
      <c r="Q126" s="67"/>
      <c r="R126" s="25"/>
      <c r="S126" s="66" t="s">
        <v>35689</v>
      </c>
      <c r="T126" s="25"/>
      <c r="U126" s="68" t="s">
        <v>36212</v>
      </c>
      <c r="V126" s="24"/>
      <c r="W126" s="69"/>
      <c r="X126" s="25"/>
      <c r="Y126" s="24"/>
      <c r="Z126" s="26" t="s">
        <v>202</v>
      </c>
    </row>
    <row r="127" spans="1:26" ht="15.75" customHeight="1">
      <c r="A127" s="63" t="s">
        <v>36213</v>
      </c>
      <c r="B127" s="64" t="s">
        <v>36214</v>
      </c>
      <c r="C127" s="65" t="s">
        <v>36215</v>
      </c>
      <c r="D127" s="24" t="s">
        <v>6</v>
      </c>
      <c r="E127" s="24"/>
      <c r="F127" s="24"/>
      <c r="G127" s="65" t="s">
        <v>24</v>
      </c>
      <c r="H127" s="65" t="s">
        <v>24</v>
      </c>
      <c r="I127" s="24"/>
      <c r="J127" s="24"/>
      <c r="K127" s="24"/>
      <c r="L127" s="66" t="s">
        <v>36211</v>
      </c>
      <c r="M127" s="67"/>
      <c r="N127" s="67"/>
      <c r="O127" s="67"/>
      <c r="P127" s="24"/>
      <c r="Q127" s="67"/>
      <c r="R127" s="25"/>
      <c r="S127" s="66" t="s">
        <v>35689</v>
      </c>
      <c r="T127" s="25"/>
      <c r="U127" s="68" t="s">
        <v>35750</v>
      </c>
      <c r="V127" s="24"/>
      <c r="W127" s="69"/>
      <c r="X127" s="25"/>
      <c r="Y127" s="24"/>
      <c r="Z127" s="26" t="s">
        <v>202</v>
      </c>
    </row>
    <row r="128" spans="1:26" ht="15.75" customHeight="1">
      <c r="A128" s="63" t="s">
        <v>36216</v>
      </c>
      <c r="B128" s="64" t="s">
        <v>36217</v>
      </c>
      <c r="C128" s="65" t="s">
        <v>36218</v>
      </c>
      <c r="D128" s="24" t="s">
        <v>6</v>
      </c>
      <c r="E128" s="24"/>
      <c r="F128" s="24"/>
      <c r="G128" s="65" t="s">
        <v>24</v>
      </c>
      <c r="H128" s="65" t="s">
        <v>24</v>
      </c>
      <c r="I128" s="24"/>
      <c r="J128" s="24"/>
      <c r="K128" s="24"/>
      <c r="L128" s="66" t="s">
        <v>36211</v>
      </c>
      <c r="M128" s="67"/>
      <c r="N128" s="67"/>
      <c r="O128" s="67"/>
      <c r="P128" s="24"/>
      <c r="Q128" s="67"/>
      <c r="R128" s="25"/>
      <c r="S128" s="66" t="s">
        <v>35689</v>
      </c>
      <c r="T128" s="25"/>
      <c r="U128" s="68" t="s">
        <v>36219</v>
      </c>
      <c r="V128" s="24"/>
      <c r="W128" s="69"/>
      <c r="X128" s="25"/>
      <c r="Y128" s="24"/>
      <c r="Z128" s="26" t="s">
        <v>202</v>
      </c>
    </row>
    <row r="129" spans="1:26" ht="15.75" customHeight="1">
      <c r="A129" s="70" t="s">
        <v>36220</v>
      </c>
      <c r="B129" s="71" t="s">
        <v>36221</v>
      </c>
      <c r="C129" s="72" t="s">
        <v>36222</v>
      </c>
      <c r="D129" s="73" t="s">
        <v>6</v>
      </c>
      <c r="E129" s="73"/>
      <c r="F129" s="73"/>
      <c r="G129" s="72" t="s">
        <v>35883</v>
      </c>
      <c r="H129" s="72" t="s">
        <v>35883</v>
      </c>
      <c r="I129" s="73"/>
      <c r="J129" s="73"/>
      <c r="K129" s="73"/>
      <c r="L129" s="74" t="s">
        <v>36211</v>
      </c>
      <c r="M129" s="75"/>
      <c r="N129" s="75"/>
      <c r="O129" s="75"/>
      <c r="P129" s="73"/>
      <c r="Q129" s="75"/>
      <c r="R129" s="76"/>
      <c r="S129" s="74" t="s">
        <v>35689</v>
      </c>
      <c r="T129" s="76"/>
      <c r="U129" s="77" t="s">
        <v>35731</v>
      </c>
      <c r="V129" s="73"/>
      <c r="W129" s="78"/>
      <c r="X129" s="76"/>
      <c r="Y129" s="73"/>
      <c r="Z129" s="30" t="s">
        <v>35727</v>
      </c>
    </row>
    <row r="130" spans="1:26" ht="15.75" customHeight="1">
      <c r="A130" s="63" t="s">
        <v>36223</v>
      </c>
      <c r="B130" s="64" t="s">
        <v>36224</v>
      </c>
      <c r="C130" s="65" t="s">
        <v>36225</v>
      </c>
      <c r="D130" s="24" t="s">
        <v>6</v>
      </c>
      <c r="E130" s="24"/>
      <c r="F130" s="24"/>
      <c r="G130" s="65" t="s">
        <v>22</v>
      </c>
      <c r="H130" s="65" t="s">
        <v>22</v>
      </c>
      <c r="I130" s="24"/>
      <c r="J130" s="24"/>
      <c r="K130" s="24"/>
      <c r="L130" s="66" t="s">
        <v>36226</v>
      </c>
      <c r="M130" s="67"/>
      <c r="N130" s="67"/>
      <c r="O130" s="67"/>
      <c r="P130" s="24"/>
      <c r="Q130" s="67"/>
      <c r="R130" s="25"/>
      <c r="S130" s="66" t="s">
        <v>35689</v>
      </c>
      <c r="T130" s="25"/>
      <c r="U130" s="68" t="s">
        <v>35933</v>
      </c>
      <c r="V130" s="24"/>
      <c r="W130" s="69"/>
      <c r="X130" s="25"/>
      <c r="Y130" s="24"/>
      <c r="Z130" s="26" t="s">
        <v>202</v>
      </c>
    </row>
    <row r="131" spans="1:26" ht="15.75" customHeight="1">
      <c r="A131" s="63" t="s">
        <v>36227</v>
      </c>
      <c r="B131" s="64" t="s">
        <v>36228</v>
      </c>
      <c r="C131" s="65" t="s">
        <v>36229</v>
      </c>
      <c r="D131" s="24" t="s">
        <v>6</v>
      </c>
      <c r="E131" s="24"/>
      <c r="F131" s="24"/>
      <c r="G131" s="65" t="s">
        <v>35933</v>
      </c>
      <c r="H131" s="65" t="s">
        <v>35933</v>
      </c>
      <c r="I131" s="24"/>
      <c r="J131" s="24"/>
      <c r="K131" s="24"/>
      <c r="L131" s="66" t="s">
        <v>36093</v>
      </c>
      <c r="M131" s="67"/>
      <c r="N131" s="67"/>
      <c r="O131" s="67"/>
      <c r="P131" s="24"/>
      <c r="Q131" s="67"/>
      <c r="R131" s="25"/>
      <c r="S131" s="66" t="s">
        <v>36199</v>
      </c>
      <c r="T131" s="25"/>
      <c r="U131" s="68" t="s">
        <v>36230</v>
      </c>
      <c r="V131" s="24"/>
      <c r="W131" s="69"/>
      <c r="X131" s="25"/>
      <c r="Y131" s="24"/>
      <c r="Z131" s="26" t="s">
        <v>202</v>
      </c>
    </row>
    <row r="132" spans="1:26" ht="15.75" customHeight="1">
      <c r="A132" s="63" t="s">
        <v>36231</v>
      </c>
      <c r="B132" s="64" t="s">
        <v>36232</v>
      </c>
      <c r="C132" s="65" t="s">
        <v>36233</v>
      </c>
      <c r="D132" s="24" t="s">
        <v>6</v>
      </c>
      <c r="E132" s="24"/>
      <c r="F132" s="24"/>
      <c r="G132" s="65" t="s">
        <v>35933</v>
      </c>
      <c r="H132" s="65" t="s">
        <v>35933</v>
      </c>
      <c r="I132" s="24"/>
      <c r="J132" s="24"/>
      <c r="K132" s="24"/>
      <c r="L132" s="66" t="s">
        <v>35938</v>
      </c>
      <c r="M132" s="67"/>
      <c r="N132" s="67"/>
      <c r="O132" s="67"/>
      <c r="P132" s="24"/>
      <c r="Q132" s="67"/>
      <c r="R132" s="25"/>
      <c r="S132" s="66" t="s">
        <v>35689</v>
      </c>
      <c r="T132" s="25"/>
      <c r="U132" s="68" t="s">
        <v>36234</v>
      </c>
      <c r="V132" s="24"/>
      <c r="W132" s="69"/>
      <c r="X132" s="25"/>
      <c r="Y132" s="24"/>
      <c r="Z132" s="26" t="s">
        <v>202</v>
      </c>
    </row>
    <row r="133" spans="1:26" ht="15.75" customHeight="1">
      <c r="A133" s="63" t="s">
        <v>36235</v>
      </c>
      <c r="B133" s="64" t="s">
        <v>36236</v>
      </c>
      <c r="C133" s="65" t="s">
        <v>36237</v>
      </c>
      <c r="D133" s="24" t="s">
        <v>6</v>
      </c>
      <c r="E133" s="24"/>
      <c r="F133" s="24"/>
      <c r="G133" s="65" t="s">
        <v>35933</v>
      </c>
      <c r="H133" s="65" t="s">
        <v>35933</v>
      </c>
      <c r="I133" s="24"/>
      <c r="J133" s="24"/>
      <c r="K133" s="24"/>
      <c r="L133" s="66" t="s">
        <v>35868</v>
      </c>
      <c r="M133" s="67"/>
      <c r="N133" s="67"/>
      <c r="O133" s="67"/>
      <c r="P133" s="24"/>
      <c r="Q133" s="67"/>
      <c r="R133" s="25"/>
      <c r="S133" s="66" t="s">
        <v>35689</v>
      </c>
      <c r="T133" s="25"/>
      <c r="U133" s="68" t="s">
        <v>17</v>
      </c>
      <c r="V133" s="24"/>
      <c r="W133" s="69"/>
      <c r="X133" s="25"/>
      <c r="Y133" s="24"/>
      <c r="Z133" s="26" t="s">
        <v>202</v>
      </c>
    </row>
    <row r="134" spans="1:26" ht="15.75" customHeight="1">
      <c r="A134" s="63" t="s">
        <v>36238</v>
      </c>
      <c r="B134" s="64" t="s">
        <v>36239</v>
      </c>
      <c r="C134" s="65" t="s">
        <v>36240</v>
      </c>
      <c r="D134" s="24" t="s">
        <v>6</v>
      </c>
      <c r="E134" s="24"/>
      <c r="F134" s="24"/>
      <c r="G134" s="65" t="s">
        <v>35933</v>
      </c>
      <c r="H134" s="65" t="s">
        <v>35933</v>
      </c>
      <c r="I134" s="24"/>
      <c r="J134" s="24"/>
      <c r="K134" s="24"/>
      <c r="L134" s="66" t="s">
        <v>35934</v>
      </c>
      <c r="M134" s="67"/>
      <c r="N134" s="67"/>
      <c r="O134" s="67"/>
      <c r="P134" s="24"/>
      <c r="Q134" s="67"/>
      <c r="R134" s="25"/>
      <c r="S134" s="66" t="s">
        <v>35845</v>
      </c>
      <c r="T134" s="25"/>
      <c r="U134" s="68" t="s">
        <v>36241</v>
      </c>
      <c r="V134" s="24"/>
      <c r="W134" s="69"/>
      <c r="X134" s="25"/>
      <c r="Y134" s="24"/>
      <c r="Z134" s="26" t="s">
        <v>202</v>
      </c>
    </row>
    <row r="135" spans="1:26" ht="15.75" customHeight="1">
      <c r="A135" s="63" t="s">
        <v>36242</v>
      </c>
      <c r="B135" s="64" t="s">
        <v>36243</v>
      </c>
      <c r="C135" s="65" t="s">
        <v>36244</v>
      </c>
      <c r="D135" s="24" t="s">
        <v>6</v>
      </c>
      <c r="E135" s="24"/>
      <c r="F135" s="24"/>
      <c r="G135" s="65" t="s">
        <v>35933</v>
      </c>
      <c r="H135" s="65" t="s">
        <v>35933</v>
      </c>
      <c r="I135" s="24"/>
      <c r="J135" s="24"/>
      <c r="K135" s="24"/>
      <c r="L135" s="66" t="s">
        <v>36245</v>
      </c>
      <c r="M135" s="67"/>
      <c r="N135" s="67"/>
      <c r="O135" s="67"/>
      <c r="P135" s="24"/>
      <c r="Q135" s="67"/>
      <c r="R135" s="25"/>
      <c r="S135" s="66" t="s">
        <v>36199</v>
      </c>
      <c r="T135" s="25"/>
      <c r="U135" s="68" t="s">
        <v>35985</v>
      </c>
      <c r="V135" s="24"/>
      <c r="W135" s="69"/>
      <c r="X135" s="25"/>
      <c r="Y135" s="24"/>
      <c r="Z135" s="26" t="s">
        <v>202</v>
      </c>
    </row>
    <row r="136" spans="1:26" ht="15.75" customHeight="1">
      <c r="A136" s="63" t="s">
        <v>36246</v>
      </c>
      <c r="B136" s="64" t="s">
        <v>36247</v>
      </c>
      <c r="C136" s="65" t="s">
        <v>36248</v>
      </c>
      <c r="D136" s="24" t="s">
        <v>6</v>
      </c>
      <c r="E136" s="24"/>
      <c r="F136" s="24"/>
      <c r="G136" s="65" t="s">
        <v>35933</v>
      </c>
      <c r="H136" s="65" t="s">
        <v>35933</v>
      </c>
      <c r="I136" s="24"/>
      <c r="J136" s="24"/>
      <c r="K136" s="24"/>
      <c r="L136" s="66" t="s">
        <v>36249</v>
      </c>
      <c r="M136" s="67"/>
      <c r="N136" s="67"/>
      <c r="O136" s="67"/>
      <c r="P136" s="24"/>
      <c r="Q136" s="67"/>
      <c r="R136" s="25"/>
      <c r="S136" s="66"/>
      <c r="T136" s="25"/>
      <c r="U136" s="68" t="s">
        <v>36250</v>
      </c>
      <c r="V136" s="24"/>
      <c r="W136" s="69"/>
      <c r="X136" s="25"/>
      <c r="Y136" s="24"/>
      <c r="Z136" s="26" t="s">
        <v>202</v>
      </c>
    </row>
    <row r="137" spans="1:26" ht="15.75" customHeight="1">
      <c r="A137" s="63" t="s">
        <v>36251</v>
      </c>
      <c r="B137" s="64" t="s">
        <v>36252</v>
      </c>
      <c r="C137" s="65" t="s">
        <v>36253</v>
      </c>
      <c r="D137" s="24" t="s">
        <v>6</v>
      </c>
      <c r="E137" s="24"/>
      <c r="F137" s="24"/>
      <c r="G137" s="65" t="s">
        <v>6</v>
      </c>
      <c r="H137" s="65" t="s">
        <v>6</v>
      </c>
      <c r="I137" s="24"/>
      <c r="J137" s="24"/>
      <c r="K137" s="24"/>
      <c r="L137" s="66" t="s">
        <v>35868</v>
      </c>
      <c r="M137" s="67"/>
      <c r="N137" s="67"/>
      <c r="O137" s="67"/>
      <c r="P137" s="24"/>
      <c r="Q137" s="67"/>
      <c r="R137" s="25"/>
      <c r="S137" s="66" t="s">
        <v>35845</v>
      </c>
      <c r="T137" s="25"/>
      <c r="U137" s="68" t="s">
        <v>85</v>
      </c>
      <c r="V137" s="24"/>
      <c r="W137" s="69"/>
      <c r="X137" s="25"/>
      <c r="Y137" s="24"/>
      <c r="Z137" s="26" t="s">
        <v>202</v>
      </c>
    </row>
    <row r="138" spans="1:26" ht="15.75" customHeight="1">
      <c r="A138" s="63" t="s">
        <v>36254</v>
      </c>
      <c r="B138" s="64" t="s">
        <v>36255</v>
      </c>
      <c r="C138" s="65" t="s">
        <v>36256</v>
      </c>
      <c r="D138" s="24" t="s">
        <v>6</v>
      </c>
      <c r="E138" s="24"/>
      <c r="F138" s="24"/>
      <c r="G138" s="65" t="s">
        <v>6</v>
      </c>
      <c r="H138" s="65" t="s">
        <v>6</v>
      </c>
      <c r="I138" s="24"/>
      <c r="J138" s="24"/>
      <c r="K138" s="24"/>
      <c r="L138" s="66" t="s">
        <v>35868</v>
      </c>
      <c r="M138" s="67"/>
      <c r="N138" s="67"/>
      <c r="O138" s="67"/>
      <c r="P138" s="24"/>
      <c r="Q138" s="67"/>
      <c r="R138" s="25"/>
      <c r="S138" s="66" t="s">
        <v>35873</v>
      </c>
      <c r="T138" s="25"/>
      <c r="U138" s="68" t="s">
        <v>36257</v>
      </c>
      <c r="V138" s="24"/>
      <c r="W138" s="69"/>
      <c r="X138" s="25"/>
      <c r="Y138" s="24"/>
      <c r="Z138" s="26" t="s">
        <v>202</v>
      </c>
    </row>
    <row r="139" spans="1:26" ht="15.75" customHeight="1">
      <c r="A139" s="63" t="s">
        <v>36258</v>
      </c>
      <c r="B139" s="64" t="s">
        <v>36259</v>
      </c>
      <c r="C139" s="65" t="s">
        <v>36260</v>
      </c>
      <c r="D139" s="24" t="s">
        <v>6</v>
      </c>
      <c r="E139" s="24"/>
      <c r="F139" s="24"/>
      <c r="G139" s="65" t="s">
        <v>33</v>
      </c>
      <c r="H139" s="65" t="s">
        <v>33</v>
      </c>
      <c r="I139" s="24"/>
      <c r="J139" s="24"/>
      <c r="K139" s="24"/>
      <c r="L139" s="66" t="s">
        <v>36261</v>
      </c>
      <c r="M139" s="67"/>
      <c r="N139" s="67"/>
      <c r="O139" s="67"/>
      <c r="P139" s="24"/>
      <c r="Q139" s="67"/>
      <c r="R139" s="25"/>
      <c r="S139" s="66" t="s">
        <v>35689</v>
      </c>
      <c r="T139" s="25"/>
      <c r="U139" s="68" t="s">
        <v>36262</v>
      </c>
      <c r="V139" s="24"/>
      <c r="W139" s="69"/>
      <c r="X139" s="25"/>
      <c r="Y139" s="24"/>
      <c r="Z139" s="26" t="s">
        <v>202</v>
      </c>
    </row>
    <row r="140" spans="1:26" ht="15.75" customHeight="1">
      <c r="A140" s="63" t="s">
        <v>36263</v>
      </c>
      <c r="B140" s="64" t="s">
        <v>36264</v>
      </c>
      <c r="C140" s="65" t="s">
        <v>36265</v>
      </c>
      <c r="D140" s="24" t="s">
        <v>6</v>
      </c>
      <c r="E140" s="24"/>
      <c r="F140" s="24"/>
      <c r="G140" s="65" t="s">
        <v>213</v>
      </c>
      <c r="H140" s="65" t="s">
        <v>213</v>
      </c>
      <c r="I140" s="24"/>
      <c r="J140" s="24"/>
      <c r="K140" s="24"/>
      <c r="L140" s="66" t="s">
        <v>36098</v>
      </c>
      <c r="M140" s="67"/>
      <c r="N140" s="67"/>
      <c r="O140" s="67"/>
      <c r="P140" s="24"/>
      <c r="Q140" s="67"/>
      <c r="R140" s="25"/>
      <c r="S140" s="66" t="s">
        <v>35845</v>
      </c>
      <c r="T140" s="25"/>
      <c r="U140" s="68" t="s">
        <v>36266</v>
      </c>
      <c r="V140" s="24"/>
      <c r="W140" s="69"/>
      <c r="X140" s="25"/>
      <c r="Y140" s="24"/>
      <c r="Z140" s="26" t="s">
        <v>202</v>
      </c>
    </row>
    <row r="141" spans="1:26" ht="15.75" customHeight="1">
      <c r="A141" s="63" t="s">
        <v>36267</v>
      </c>
      <c r="B141" s="64" t="s">
        <v>36268</v>
      </c>
      <c r="C141" s="65" t="s">
        <v>36269</v>
      </c>
      <c r="D141" s="24" t="s">
        <v>6</v>
      </c>
      <c r="E141" s="24"/>
      <c r="F141" s="24"/>
      <c r="G141" s="65" t="s">
        <v>213</v>
      </c>
      <c r="H141" s="65" t="s">
        <v>213</v>
      </c>
      <c r="I141" s="24"/>
      <c r="J141" s="24"/>
      <c r="K141" s="24"/>
      <c r="L141" s="66" t="s">
        <v>35884</v>
      </c>
      <c r="M141" s="67"/>
      <c r="N141" s="67"/>
      <c r="O141" s="67"/>
      <c r="P141" s="24"/>
      <c r="Q141" s="67"/>
      <c r="R141" s="25"/>
      <c r="S141" s="66" t="s">
        <v>35845</v>
      </c>
      <c r="T141" s="25"/>
      <c r="U141" s="68" t="s">
        <v>36270</v>
      </c>
      <c r="V141" s="24"/>
      <c r="W141" s="69"/>
      <c r="X141" s="25"/>
      <c r="Y141" s="24"/>
      <c r="Z141" s="26" t="s">
        <v>202</v>
      </c>
    </row>
    <row r="142" spans="1:26" ht="15.75" customHeight="1">
      <c r="A142" s="63" t="s">
        <v>36271</v>
      </c>
      <c r="B142" s="64" t="s">
        <v>36272</v>
      </c>
      <c r="C142" s="65" t="s">
        <v>36273</v>
      </c>
      <c r="D142" s="24" t="s">
        <v>6</v>
      </c>
      <c r="E142" s="24"/>
      <c r="F142" s="24"/>
      <c r="G142" s="65" t="s">
        <v>33</v>
      </c>
      <c r="H142" s="65" t="s">
        <v>33</v>
      </c>
      <c r="I142" s="24"/>
      <c r="J142" s="24"/>
      <c r="K142" s="24"/>
      <c r="L142" s="66" t="s">
        <v>35892</v>
      </c>
      <c r="M142" s="67"/>
      <c r="N142" s="67"/>
      <c r="O142" s="67"/>
      <c r="P142" s="24"/>
      <c r="Q142" s="67"/>
      <c r="R142" s="25"/>
      <c r="S142" s="66" t="s">
        <v>35689</v>
      </c>
      <c r="T142" s="25"/>
      <c r="U142" s="68" t="s">
        <v>36274</v>
      </c>
      <c r="V142" s="24"/>
      <c r="W142" s="69"/>
      <c r="X142" s="25"/>
      <c r="Y142" s="24"/>
      <c r="Z142" s="26" t="s">
        <v>202</v>
      </c>
    </row>
    <row r="143" spans="1:26" ht="15.75" customHeight="1">
      <c r="A143" s="63" t="s">
        <v>36275</v>
      </c>
      <c r="B143" s="64" t="s">
        <v>36276</v>
      </c>
      <c r="C143" s="65" t="s">
        <v>36277</v>
      </c>
      <c r="D143" s="24" t="s">
        <v>6</v>
      </c>
      <c r="E143" s="24"/>
      <c r="F143" s="24"/>
      <c r="G143" s="65" t="s">
        <v>33</v>
      </c>
      <c r="H143" s="65" t="s">
        <v>33</v>
      </c>
      <c r="I143" s="24"/>
      <c r="J143" s="24"/>
      <c r="K143" s="24"/>
      <c r="L143" s="66" t="s">
        <v>36001</v>
      </c>
      <c r="M143" s="67"/>
      <c r="N143" s="67"/>
      <c r="O143" s="67"/>
      <c r="P143" s="24"/>
      <c r="Q143" s="67"/>
      <c r="R143" s="25"/>
      <c r="S143" s="66" t="s">
        <v>35689</v>
      </c>
      <c r="T143" s="25"/>
      <c r="U143" s="68" t="s">
        <v>35690</v>
      </c>
      <c r="V143" s="24"/>
      <c r="W143" s="69"/>
      <c r="X143" s="25"/>
      <c r="Y143" s="24"/>
      <c r="Z143" s="26" t="s">
        <v>202</v>
      </c>
    </row>
    <row r="144" spans="1:26" ht="15.75" customHeight="1">
      <c r="A144" s="63" t="s">
        <v>36278</v>
      </c>
      <c r="B144" s="64" t="s">
        <v>36279</v>
      </c>
      <c r="C144" s="65" t="s">
        <v>36280</v>
      </c>
      <c r="D144" s="24" t="s">
        <v>6</v>
      </c>
      <c r="E144" s="24"/>
      <c r="F144" s="24"/>
      <c r="G144" s="65" t="s">
        <v>33</v>
      </c>
      <c r="H144" s="65" t="s">
        <v>33</v>
      </c>
      <c r="I144" s="24"/>
      <c r="J144" s="24"/>
      <c r="K144" s="24"/>
      <c r="L144" s="66" t="s">
        <v>36281</v>
      </c>
      <c r="M144" s="67"/>
      <c r="N144" s="67"/>
      <c r="O144" s="67"/>
      <c r="P144" s="24"/>
      <c r="Q144" s="67"/>
      <c r="R144" s="25"/>
      <c r="S144" s="66" t="s">
        <v>36199</v>
      </c>
      <c r="T144" s="25"/>
      <c r="U144" s="68" t="s">
        <v>208</v>
      </c>
      <c r="V144" s="24"/>
      <c r="W144" s="69"/>
      <c r="X144" s="25"/>
      <c r="Y144" s="24"/>
      <c r="Z144" s="26" t="s">
        <v>202</v>
      </c>
    </row>
    <row r="145" spans="1:26" ht="15.75" customHeight="1">
      <c r="A145" s="63" t="s">
        <v>36282</v>
      </c>
      <c r="B145" s="64" t="s">
        <v>36283</v>
      </c>
      <c r="C145" s="65" t="s">
        <v>36284</v>
      </c>
      <c r="D145" s="24" t="s">
        <v>6</v>
      </c>
      <c r="E145" s="24"/>
      <c r="F145" s="24"/>
      <c r="G145" s="65" t="s">
        <v>36062</v>
      </c>
      <c r="H145" s="65" t="s">
        <v>36062</v>
      </c>
      <c r="I145" s="24"/>
      <c r="J145" s="24"/>
      <c r="K145" s="24"/>
      <c r="L145" s="66" t="s">
        <v>36285</v>
      </c>
      <c r="M145" s="67"/>
      <c r="N145" s="67"/>
      <c r="O145" s="67"/>
      <c r="P145" s="24"/>
      <c r="Q145" s="67"/>
      <c r="R145" s="25"/>
      <c r="S145" s="66" t="s">
        <v>35845</v>
      </c>
      <c r="T145" s="25"/>
      <c r="U145" s="68" t="s">
        <v>194</v>
      </c>
      <c r="V145" s="24"/>
      <c r="W145" s="69"/>
      <c r="X145" s="25"/>
      <c r="Y145" s="24"/>
      <c r="Z145" s="26" t="s">
        <v>202</v>
      </c>
    </row>
    <row r="146" spans="1:26" ht="15.75" customHeight="1">
      <c r="A146" s="63" t="s">
        <v>36286</v>
      </c>
      <c r="B146" s="64" t="s">
        <v>36287</v>
      </c>
      <c r="C146" s="65" t="s">
        <v>36288</v>
      </c>
      <c r="D146" s="24" t="s">
        <v>6</v>
      </c>
      <c r="E146" s="24"/>
      <c r="F146" s="24"/>
      <c r="G146" s="65" t="s">
        <v>36062</v>
      </c>
      <c r="H146" s="65" t="s">
        <v>36062</v>
      </c>
      <c r="I146" s="24"/>
      <c r="J146" s="24"/>
      <c r="K146" s="24"/>
      <c r="L146" s="66" t="s">
        <v>36194</v>
      </c>
      <c r="M146" s="67"/>
      <c r="N146" s="67"/>
      <c r="O146" s="67"/>
      <c r="P146" s="24"/>
      <c r="Q146" s="67"/>
      <c r="R146" s="25"/>
      <c r="S146" s="66" t="s">
        <v>36199</v>
      </c>
      <c r="T146" s="25"/>
      <c r="U146" s="68" t="s">
        <v>35750</v>
      </c>
      <c r="V146" s="24"/>
      <c r="W146" s="69"/>
      <c r="X146" s="25"/>
      <c r="Y146" s="24"/>
      <c r="Z146" s="26" t="s">
        <v>202</v>
      </c>
    </row>
    <row r="147" spans="1:26" ht="15.75" customHeight="1">
      <c r="A147" s="63" t="s">
        <v>36289</v>
      </c>
      <c r="B147" s="64" t="s">
        <v>36290</v>
      </c>
      <c r="C147" s="65" t="s">
        <v>36291</v>
      </c>
      <c r="D147" s="24" t="s">
        <v>6</v>
      </c>
      <c r="E147" s="24"/>
      <c r="F147" s="24"/>
      <c r="G147" s="65" t="s">
        <v>17</v>
      </c>
      <c r="H147" s="65" t="s">
        <v>17</v>
      </c>
      <c r="I147" s="24"/>
      <c r="J147" s="24"/>
      <c r="K147" s="24"/>
      <c r="L147" s="66" t="s">
        <v>36292</v>
      </c>
      <c r="M147" s="67"/>
      <c r="N147" s="67"/>
      <c r="O147" s="67"/>
      <c r="P147" s="24"/>
      <c r="Q147" s="67"/>
      <c r="R147" s="25"/>
      <c r="S147" s="66" t="s">
        <v>35845</v>
      </c>
      <c r="T147" s="25"/>
      <c r="U147" s="68" t="s">
        <v>36293</v>
      </c>
      <c r="V147" s="24"/>
      <c r="W147" s="69"/>
      <c r="X147" s="25"/>
      <c r="Y147" s="24"/>
      <c r="Z147" s="26" t="s">
        <v>202</v>
      </c>
    </row>
    <row r="148" spans="1:26" ht="15.75" customHeight="1">
      <c r="A148" s="63" t="s">
        <v>36294</v>
      </c>
      <c r="B148" s="64" t="s">
        <v>36295</v>
      </c>
      <c r="C148" s="65" t="s">
        <v>36296</v>
      </c>
      <c r="D148" s="24" t="s">
        <v>6</v>
      </c>
      <c r="E148" s="24"/>
      <c r="F148" s="24"/>
      <c r="G148" s="65" t="s">
        <v>17</v>
      </c>
      <c r="H148" s="65" t="s">
        <v>17</v>
      </c>
      <c r="I148" s="24"/>
      <c r="J148" s="24"/>
      <c r="K148" s="24"/>
      <c r="L148" s="66" t="s">
        <v>36292</v>
      </c>
      <c r="M148" s="67"/>
      <c r="N148" s="67"/>
      <c r="O148" s="67"/>
      <c r="P148" s="24"/>
      <c r="Q148" s="67"/>
      <c r="R148" s="25"/>
      <c r="S148" s="66" t="s">
        <v>35845</v>
      </c>
      <c r="T148" s="25"/>
      <c r="U148" s="68" t="s">
        <v>36297</v>
      </c>
      <c r="V148" s="24"/>
      <c r="W148" s="69"/>
      <c r="X148" s="25"/>
      <c r="Y148" s="24"/>
      <c r="Z148" s="26" t="s">
        <v>202</v>
      </c>
    </row>
    <row r="149" spans="1:26" ht="15.75" customHeight="1">
      <c r="A149" s="63" t="s">
        <v>36298</v>
      </c>
      <c r="B149" s="64" t="s">
        <v>36299</v>
      </c>
      <c r="C149" s="65" t="s">
        <v>36300</v>
      </c>
      <c r="D149" s="24" t="s">
        <v>6</v>
      </c>
      <c r="E149" s="24"/>
      <c r="F149" s="24"/>
      <c r="G149" s="65" t="s">
        <v>20</v>
      </c>
      <c r="H149" s="65" t="s">
        <v>20</v>
      </c>
      <c r="I149" s="24"/>
      <c r="J149" s="24"/>
      <c r="K149" s="24"/>
      <c r="L149" s="66" t="s">
        <v>36301</v>
      </c>
      <c r="M149" s="67"/>
      <c r="N149" s="67"/>
      <c r="O149" s="67"/>
      <c r="P149" s="24"/>
      <c r="Q149" s="67"/>
      <c r="R149" s="25"/>
      <c r="S149" s="66" t="s">
        <v>35845</v>
      </c>
      <c r="T149" s="25"/>
      <c r="U149" s="68" t="s">
        <v>36302</v>
      </c>
      <c r="V149" s="24"/>
      <c r="W149" s="69"/>
      <c r="X149" s="25"/>
      <c r="Y149" s="24"/>
      <c r="Z149" s="26" t="s">
        <v>202</v>
      </c>
    </row>
    <row r="150" spans="1:26" ht="15.75" customHeight="1">
      <c r="A150" s="63" t="s">
        <v>36303</v>
      </c>
      <c r="B150" s="64" t="s">
        <v>36304</v>
      </c>
      <c r="C150" s="65" t="s">
        <v>36305</v>
      </c>
      <c r="D150" s="24" t="s">
        <v>6</v>
      </c>
      <c r="E150" s="24"/>
      <c r="F150" s="24"/>
      <c r="G150" s="65" t="s">
        <v>20</v>
      </c>
      <c r="H150" s="65" t="s">
        <v>20</v>
      </c>
      <c r="I150" s="24"/>
      <c r="J150" s="24"/>
      <c r="K150" s="24"/>
      <c r="L150" s="66" t="s">
        <v>36301</v>
      </c>
      <c r="M150" s="67"/>
      <c r="N150" s="67"/>
      <c r="O150" s="67"/>
      <c r="P150" s="24"/>
      <c r="Q150" s="67"/>
      <c r="R150" s="25"/>
      <c r="S150" s="66" t="s">
        <v>35845</v>
      </c>
      <c r="T150" s="25"/>
      <c r="U150" s="68" t="s">
        <v>36306</v>
      </c>
      <c r="V150" s="24"/>
      <c r="W150" s="69"/>
      <c r="X150" s="25"/>
      <c r="Y150" s="24"/>
      <c r="Z150" s="26" t="s">
        <v>202</v>
      </c>
    </row>
    <row r="151" spans="1:26" ht="15.75" customHeight="1">
      <c r="A151" s="63" t="s">
        <v>36307</v>
      </c>
      <c r="B151" s="64" t="s">
        <v>36308</v>
      </c>
      <c r="C151" s="65" t="s">
        <v>36309</v>
      </c>
      <c r="D151" s="24" t="s">
        <v>6</v>
      </c>
      <c r="E151" s="24"/>
      <c r="F151" s="24"/>
      <c r="G151" s="65" t="s">
        <v>35883</v>
      </c>
      <c r="H151" s="65" t="s">
        <v>35883</v>
      </c>
      <c r="I151" s="24"/>
      <c r="J151" s="24"/>
      <c r="K151" s="24"/>
      <c r="L151" s="66" t="s">
        <v>35897</v>
      </c>
      <c r="M151" s="67"/>
      <c r="N151" s="67"/>
      <c r="O151" s="67"/>
      <c r="P151" s="24"/>
      <c r="Q151" s="67"/>
      <c r="R151" s="25"/>
      <c r="S151" s="66" t="s">
        <v>35873</v>
      </c>
      <c r="T151" s="25"/>
      <c r="U151" s="68" t="s">
        <v>36310</v>
      </c>
      <c r="V151" s="24"/>
      <c r="W151" s="69"/>
      <c r="X151" s="25"/>
      <c r="Y151" s="24"/>
      <c r="Z151" s="26" t="s">
        <v>202</v>
      </c>
    </row>
    <row r="152" spans="1:26" ht="15.75" customHeight="1">
      <c r="A152" s="63" t="s">
        <v>36311</v>
      </c>
      <c r="B152" s="64" t="s">
        <v>36312</v>
      </c>
      <c r="C152" s="65" t="s">
        <v>36313</v>
      </c>
      <c r="D152" s="24" t="s">
        <v>6</v>
      </c>
      <c r="E152" s="24"/>
      <c r="F152" s="24"/>
      <c r="G152" s="65" t="s">
        <v>35883</v>
      </c>
      <c r="H152" s="65" t="s">
        <v>35883</v>
      </c>
      <c r="I152" s="24"/>
      <c r="J152" s="24"/>
      <c r="K152" s="24"/>
      <c r="L152" s="66" t="s">
        <v>35911</v>
      </c>
      <c r="M152" s="67"/>
      <c r="N152" s="67"/>
      <c r="O152" s="67"/>
      <c r="P152" s="24"/>
      <c r="Q152" s="67"/>
      <c r="R152" s="25"/>
      <c r="S152" s="66" t="s">
        <v>35873</v>
      </c>
      <c r="T152" s="25"/>
      <c r="U152" s="68" t="s">
        <v>36314</v>
      </c>
      <c r="V152" s="24"/>
      <c r="W152" s="69"/>
      <c r="X152" s="25"/>
      <c r="Y152" s="24"/>
      <c r="Z152" s="26" t="s">
        <v>202</v>
      </c>
    </row>
    <row r="153" spans="1:26" ht="15.75" customHeight="1">
      <c r="A153" s="63" t="s">
        <v>36315</v>
      </c>
      <c r="B153" s="64" t="s">
        <v>36316</v>
      </c>
      <c r="C153" s="65" t="s">
        <v>36317</v>
      </c>
      <c r="D153" s="24" t="s">
        <v>6</v>
      </c>
      <c r="E153" s="24"/>
      <c r="F153" s="24"/>
      <c r="G153" s="65" t="s">
        <v>6</v>
      </c>
      <c r="H153" s="65" t="s">
        <v>6</v>
      </c>
      <c r="I153" s="24"/>
      <c r="J153" s="24"/>
      <c r="K153" s="24"/>
      <c r="L153" s="66" t="s">
        <v>35911</v>
      </c>
      <c r="M153" s="67"/>
      <c r="N153" s="67"/>
      <c r="O153" s="67"/>
      <c r="P153" s="24"/>
      <c r="Q153" s="67"/>
      <c r="R153" s="25"/>
      <c r="S153" s="66" t="s">
        <v>35845</v>
      </c>
      <c r="T153" s="25"/>
      <c r="U153" s="68" t="s">
        <v>36318</v>
      </c>
      <c r="V153" s="24"/>
      <c r="W153" s="69"/>
      <c r="X153" s="25"/>
      <c r="Y153" s="24"/>
      <c r="Z153" s="26" t="s">
        <v>202</v>
      </c>
    </row>
    <row r="154" spans="1:26" ht="15.75" customHeight="1">
      <c r="A154" s="63" t="s">
        <v>36319</v>
      </c>
      <c r="B154" s="64" t="s">
        <v>36320</v>
      </c>
      <c r="C154" s="65" t="s">
        <v>36321</v>
      </c>
      <c r="D154" s="24" t="s">
        <v>6</v>
      </c>
      <c r="E154" s="24"/>
      <c r="F154" s="24"/>
      <c r="G154" s="65" t="s">
        <v>6</v>
      </c>
      <c r="H154" s="65" t="s">
        <v>6</v>
      </c>
      <c r="I154" s="24"/>
      <c r="J154" s="24"/>
      <c r="K154" s="24"/>
      <c r="L154" s="66" t="s">
        <v>35938</v>
      </c>
      <c r="M154" s="67"/>
      <c r="N154" s="67"/>
      <c r="O154" s="67"/>
      <c r="P154" s="24"/>
      <c r="Q154" s="67"/>
      <c r="R154" s="25"/>
      <c r="S154" s="66" t="s">
        <v>35845</v>
      </c>
      <c r="T154" s="25"/>
      <c r="U154" s="68" t="s">
        <v>80</v>
      </c>
      <c r="V154" s="24"/>
      <c r="W154" s="69"/>
      <c r="X154" s="25"/>
      <c r="Y154" s="24"/>
      <c r="Z154" s="26" t="s">
        <v>202</v>
      </c>
    </row>
    <row r="155" spans="1:26" ht="15.75" customHeight="1">
      <c r="A155" s="63" t="s">
        <v>36322</v>
      </c>
      <c r="B155" s="64" t="s">
        <v>36323</v>
      </c>
      <c r="C155" s="65" t="s">
        <v>36324</v>
      </c>
      <c r="D155" s="24" t="s">
        <v>6</v>
      </c>
      <c r="E155" s="24"/>
      <c r="F155" s="24"/>
      <c r="G155" s="65" t="s">
        <v>6</v>
      </c>
      <c r="H155" s="65" t="s">
        <v>6</v>
      </c>
      <c r="I155" s="24"/>
      <c r="J155" s="24"/>
      <c r="K155" s="24"/>
      <c r="L155" s="66" t="s">
        <v>35850</v>
      </c>
      <c r="M155" s="67"/>
      <c r="N155" s="67"/>
      <c r="O155" s="67"/>
      <c r="P155" s="24"/>
      <c r="Q155" s="67"/>
      <c r="R155" s="25"/>
      <c r="S155" s="66" t="s">
        <v>35845</v>
      </c>
      <c r="T155" s="25"/>
      <c r="U155" s="68" t="s">
        <v>36325</v>
      </c>
      <c r="V155" s="24"/>
      <c r="W155" s="69"/>
      <c r="X155" s="25"/>
      <c r="Y155" s="24"/>
      <c r="Z155" s="26" t="s">
        <v>202</v>
      </c>
    </row>
    <row r="156" spans="1:26" ht="15.75" customHeight="1">
      <c r="A156" s="63" t="s">
        <v>36326</v>
      </c>
      <c r="B156" s="64" t="s">
        <v>36327</v>
      </c>
      <c r="C156" s="65" t="s">
        <v>36328</v>
      </c>
      <c r="D156" s="24" t="s">
        <v>6</v>
      </c>
      <c r="E156" s="24"/>
      <c r="F156" s="24"/>
      <c r="G156" s="65" t="s">
        <v>6</v>
      </c>
      <c r="H156" s="65" t="s">
        <v>6</v>
      </c>
      <c r="I156" s="24"/>
      <c r="J156" s="24"/>
      <c r="K156" s="24"/>
      <c r="L156" s="66" t="s">
        <v>36093</v>
      </c>
      <c r="M156" s="67"/>
      <c r="N156" s="67"/>
      <c r="O156" s="67"/>
      <c r="P156" s="24"/>
      <c r="Q156" s="67"/>
      <c r="R156" s="25"/>
      <c r="S156" s="66" t="s">
        <v>36199</v>
      </c>
      <c r="T156" s="25"/>
      <c r="U156" s="68" t="s">
        <v>215</v>
      </c>
      <c r="V156" s="24"/>
      <c r="W156" s="69"/>
      <c r="X156" s="25"/>
      <c r="Y156" s="24"/>
      <c r="Z156" s="26" t="s">
        <v>202</v>
      </c>
    </row>
    <row r="157" spans="1:26" ht="15.75" customHeight="1">
      <c r="A157" s="63" t="s">
        <v>36329</v>
      </c>
      <c r="B157" s="64" t="s">
        <v>36330</v>
      </c>
      <c r="C157" s="65" t="s">
        <v>36331</v>
      </c>
      <c r="D157" s="24" t="s">
        <v>6</v>
      </c>
      <c r="E157" s="24"/>
      <c r="F157" s="24"/>
      <c r="G157" s="65" t="s">
        <v>6</v>
      </c>
      <c r="H157" s="65" t="s">
        <v>6</v>
      </c>
      <c r="I157" s="24"/>
      <c r="J157" s="24"/>
      <c r="K157" s="24"/>
      <c r="L157" s="66" t="s">
        <v>36332</v>
      </c>
      <c r="M157" s="67"/>
      <c r="N157" s="67"/>
      <c r="O157" s="67"/>
      <c r="P157" s="24"/>
      <c r="Q157" s="67"/>
      <c r="R157" s="25"/>
      <c r="S157" s="66" t="s">
        <v>36199</v>
      </c>
      <c r="T157" s="25"/>
      <c r="U157" s="68" t="s">
        <v>36333</v>
      </c>
      <c r="V157" s="24"/>
      <c r="W157" s="69"/>
      <c r="X157" s="25"/>
      <c r="Y157" s="24"/>
      <c r="Z157" s="26" t="s">
        <v>202</v>
      </c>
    </row>
    <row r="158" spans="1:26" ht="15.75" customHeight="1">
      <c r="A158" s="63" t="s">
        <v>36334</v>
      </c>
      <c r="B158" s="64" t="s">
        <v>36335</v>
      </c>
      <c r="C158" s="65" t="s">
        <v>36336</v>
      </c>
      <c r="D158" s="24" t="s">
        <v>6</v>
      </c>
      <c r="E158" s="24"/>
      <c r="F158" s="24"/>
      <c r="G158" s="65" t="s">
        <v>17</v>
      </c>
      <c r="H158" s="65" t="s">
        <v>17</v>
      </c>
      <c r="I158" s="24"/>
      <c r="J158" s="24"/>
      <c r="K158" s="24"/>
      <c r="L158" s="66" t="s">
        <v>36332</v>
      </c>
      <c r="M158" s="67"/>
      <c r="N158" s="67"/>
      <c r="O158" s="67"/>
      <c r="P158" s="24"/>
      <c r="Q158" s="67"/>
      <c r="R158" s="25"/>
      <c r="S158" s="66" t="s">
        <v>36199</v>
      </c>
      <c r="T158" s="25"/>
      <c r="U158" s="68" t="s">
        <v>40</v>
      </c>
      <c r="V158" s="24"/>
      <c r="W158" s="69"/>
      <c r="X158" s="25"/>
      <c r="Y158" s="24"/>
      <c r="Z158" s="26" t="s">
        <v>202</v>
      </c>
    </row>
    <row r="159" spans="1:26" ht="15.75" customHeight="1">
      <c r="A159" s="63" t="s">
        <v>36337</v>
      </c>
      <c r="B159" s="64" t="s">
        <v>36338</v>
      </c>
      <c r="C159" s="65" t="s">
        <v>36339</v>
      </c>
      <c r="D159" s="24" t="s">
        <v>6</v>
      </c>
      <c r="E159" s="24"/>
      <c r="F159" s="24"/>
      <c r="G159" s="65" t="s">
        <v>35819</v>
      </c>
      <c r="H159" s="65" t="s">
        <v>35819</v>
      </c>
      <c r="I159" s="24"/>
      <c r="J159" s="24"/>
      <c r="K159" s="24"/>
      <c r="L159" s="66" t="s">
        <v>36093</v>
      </c>
      <c r="M159" s="67"/>
      <c r="N159" s="67"/>
      <c r="O159" s="67"/>
      <c r="P159" s="24"/>
      <c r="Q159" s="67"/>
      <c r="R159" s="25"/>
      <c r="S159" s="66" t="s">
        <v>36199</v>
      </c>
      <c r="T159" s="25"/>
      <c r="U159" s="68" t="s">
        <v>36340</v>
      </c>
      <c r="V159" s="24"/>
      <c r="W159" s="69"/>
      <c r="X159" s="25"/>
      <c r="Y159" s="24"/>
      <c r="Z159" s="26" t="s">
        <v>202</v>
      </c>
    </row>
    <row r="160" spans="1:26" ht="15.75" customHeight="1">
      <c r="A160" s="63" t="s">
        <v>36341</v>
      </c>
      <c r="B160" s="64" t="s">
        <v>36342</v>
      </c>
      <c r="C160" s="65" t="s">
        <v>36343</v>
      </c>
      <c r="D160" s="24" t="s">
        <v>6</v>
      </c>
      <c r="E160" s="24"/>
      <c r="F160" s="24"/>
      <c r="G160" s="65" t="s">
        <v>10</v>
      </c>
      <c r="H160" s="65" t="s">
        <v>10</v>
      </c>
      <c r="I160" s="24"/>
      <c r="J160" s="24"/>
      <c r="K160" s="24"/>
      <c r="L160" s="66" t="s">
        <v>36093</v>
      </c>
      <c r="M160" s="67"/>
      <c r="N160" s="67"/>
      <c r="O160" s="67"/>
      <c r="P160" s="24"/>
      <c r="Q160" s="67"/>
      <c r="R160" s="25"/>
      <c r="S160" s="66" t="s">
        <v>36199</v>
      </c>
      <c r="T160" s="25"/>
      <c r="U160" s="68" t="s">
        <v>36230</v>
      </c>
      <c r="V160" s="24"/>
      <c r="W160" s="69"/>
      <c r="X160" s="25"/>
      <c r="Y160" s="24"/>
      <c r="Z160" s="26" t="s">
        <v>202</v>
      </c>
    </row>
    <row r="161" spans="1:26" ht="15.75" customHeight="1">
      <c r="A161" s="63" t="s">
        <v>36344</v>
      </c>
      <c r="B161" s="64" t="s">
        <v>36345</v>
      </c>
      <c r="C161" s="65" t="s">
        <v>36346</v>
      </c>
      <c r="D161" s="24" t="s">
        <v>6</v>
      </c>
      <c r="E161" s="24"/>
      <c r="F161" s="24"/>
      <c r="G161" s="65" t="s">
        <v>15</v>
      </c>
      <c r="H161" s="65" t="s">
        <v>15</v>
      </c>
      <c r="I161" s="24"/>
      <c r="J161" s="24"/>
      <c r="K161" s="24"/>
      <c r="L161" s="66" t="s">
        <v>36198</v>
      </c>
      <c r="M161" s="67"/>
      <c r="N161" s="67"/>
      <c r="O161" s="67"/>
      <c r="P161" s="24"/>
      <c r="Q161" s="67"/>
      <c r="R161" s="25"/>
      <c r="S161" s="66" t="s">
        <v>36199</v>
      </c>
      <c r="T161" s="25"/>
      <c r="U161" s="68" t="s">
        <v>213</v>
      </c>
      <c r="V161" s="24"/>
      <c r="W161" s="69"/>
      <c r="X161" s="25"/>
      <c r="Y161" s="24"/>
      <c r="Z161" s="26" t="s">
        <v>202</v>
      </c>
    </row>
    <row r="162" spans="1:26" ht="15.75" customHeight="1">
      <c r="A162" s="63" t="s">
        <v>36347</v>
      </c>
      <c r="B162" s="64" t="s">
        <v>36348</v>
      </c>
      <c r="C162" s="65" t="s">
        <v>36349</v>
      </c>
      <c r="D162" s="24" t="s">
        <v>6</v>
      </c>
      <c r="E162" s="24"/>
      <c r="F162" s="24"/>
      <c r="G162" s="65" t="s">
        <v>35819</v>
      </c>
      <c r="H162" s="65" t="s">
        <v>35819</v>
      </c>
      <c r="I162" s="24"/>
      <c r="J162" s="24"/>
      <c r="K162" s="24"/>
      <c r="L162" s="66" t="s">
        <v>36350</v>
      </c>
      <c r="M162" s="67"/>
      <c r="N162" s="67"/>
      <c r="O162" s="67"/>
      <c r="P162" s="24"/>
      <c r="Q162" s="67"/>
      <c r="R162" s="25"/>
      <c r="S162" s="66" t="s">
        <v>35845</v>
      </c>
      <c r="T162" s="25"/>
      <c r="U162" s="68" t="s">
        <v>36351</v>
      </c>
      <c r="V162" s="24"/>
      <c r="W162" s="69"/>
      <c r="X162" s="25"/>
      <c r="Y162" s="24"/>
      <c r="Z162" s="26" t="s">
        <v>202</v>
      </c>
    </row>
    <row r="163" spans="1:26" ht="15.75" customHeight="1">
      <c r="A163" s="63" t="s">
        <v>36352</v>
      </c>
      <c r="B163" s="64" t="s">
        <v>36353</v>
      </c>
      <c r="C163" s="65" t="s">
        <v>36354</v>
      </c>
      <c r="D163" s="24" t="s">
        <v>6</v>
      </c>
      <c r="E163" s="24"/>
      <c r="F163" s="24"/>
      <c r="G163" s="65" t="s">
        <v>35819</v>
      </c>
      <c r="H163" s="65" t="s">
        <v>35819</v>
      </c>
      <c r="I163" s="24"/>
      <c r="J163" s="24"/>
      <c r="K163" s="24"/>
      <c r="L163" s="66" t="s">
        <v>35688</v>
      </c>
      <c r="M163" s="67"/>
      <c r="N163" s="67"/>
      <c r="O163" s="67"/>
      <c r="P163" s="24"/>
      <c r="Q163" s="67"/>
      <c r="R163" s="25"/>
      <c r="S163" s="66" t="s">
        <v>35845</v>
      </c>
      <c r="T163" s="25"/>
      <c r="U163" s="68" t="s">
        <v>36355</v>
      </c>
      <c r="V163" s="24"/>
      <c r="W163" s="69"/>
      <c r="X163" s="25"/>
      <c r="Y163" s="24"/>
      <c r="Z163" s="26" t="s">
        <v>202</v>
      </c>
    </row>
    <row r="164" spans="1:26" ht="15.75" customHeight="1">
      <c r="A164" s="63" t="s">
        <v>36356</v>
      </c>
      <c r="B164" s="64" t="s">
        <v>36357</v>
      </c>
      <c r="C164" s="65" t="s">
        <v>36358</v>
      </c>
      <c r="D164" s="24" t="s">
        <v>6</v>
      </c>
      <c r="E164" s="24"/>
      <c r="F164" s="24"/>
      <c r="G164" s="65" t="s">
        <v>35819</v>
      </c>
      <c r="H164" s="65" t="s">
        <v>35819</v>
      </c>
      <c r="I164" s="24"/>
      <c r="J164" s="24"/>
      <c r="K164" s="24"/>
      <c r="L164" s="66" t="s">
        <v>35863</v>
      </c>
      <c r="M164" s="67"/>
      <c r="N164" s="67"/>
      <c r="O164" s="67"/>
      <c r="P164" s="24"/>
      <c r="Q164" s="67"/>
      <c r="R164" s="25"/>
      <c r="S164" s="66" t="s">
        <v>35845</v>
      </c>
      <c r="T164" s="25"/>
      <c r="U164" s="68" t="s">
        <v>36359</v>
      </c>
      <c r="V164" s="24"/>
      <c r="W164" s="69"/>
      <c r="X164" s="25"/>
      <c r="Y164" s="24"/>
      <c r="Z164" s="26" t="s">
        <v>202</v>
      </c>
    </row>
    <row r="165" spans="1:26" ht="15.75" customHeight="1">
      <c r="A165" s="63" t="s">
        <v>36360</v>
      </c>
      <c r="B165" s="64" t="s">
        <v>36361</v>
      </c>
      <c r="C165" s="65" t="s">
        <v>36362</v>
      </c>
      <c r="D165" s="24" t="s">
        <v>6</v>
      </c>
      <c r="E165" s="24"/>
      <c r="F165" s="24"/>
      <c r="G165" s="65" t="s">
        <v>213</v>
      </c>
      <c r="H165" s="65" t="s">
        <v>213</v>
      </c>
      <c r="I165" s="24"/>
      <c r="J165" s="24"/>
      <c r="K165" s="24"/>
      <c r="L165" s="66" t="s">
        <v>36098</v>
      </c>
      <c r="M165" s="67"/>
      <c r="N165" s="67"/>
      <c r="O165" s="67"/>
      <c r="P165" s="24"/>
      <c r="Q165" s="67"/>
      <c r="R165" s="25"/>
      <c r="S165" s="66" t="s">
        <v>35845</v>
      </c>
      <c r="T165" s="25"/>
      <c r="U165" s="68" t="s">
        <v>36363</v>
      </c>
      <c r="V165" s="24"/>
      <c r="W165" s="69"/>
      <c r="X165" s="25"/>
      <c r="Y165" s="24"/>
      <c r="Z165" s="26" t="s">
        <v>202</v>
      </c>
    </row>
    <row r="166" spans="1:26" ht="15.75" customHeight="1">
      <c r="A166" s="63" t="s">
        <v>36364</v>
      </c>
      <c r="B166" s="64" t="s">
        <v>36365</v>
      </c>
      <c r="C166" s="65" t="s">
        <v>36366</v>
      </c>
      <c r="D166" s="24" t="s">
        <v>6</v>
      </c>
      <c r="E166" s="24"/>
      <c r="F166" s="24"/>
      <c r="G166" s="65" t="s">
        <v>213</v>
      </c>
      <c r="H166" s="65" t="s">
        <v>213</v>
      </c>
      <c r="I166" s="24"/>
      <c r="J166" s="24"/>
      <c r="K166" s="24"/>
      <c r="L166" s="66" t="s">
        <v>35884</v>
      </c>
      <c r="M166" s="67"/>
      <c r="N166" s="67"/>
      <c r="O166" s="67"/>
      <c r="P166" s="24"/>
      <c r="Q166" s="67"/>
      <c r="R166" s="25"/>
      <c r="S166" s="66" t="s">
        <v>35845</v>
      </c>
      <c r="T166" s="25"/>
      <c r="U166" s="68" t="s">
        <v>36367</v>
      </c>
      <c r="V166" s="24"/>
      <c r="W166" s="69"/>
      <c r="X166" s="25"/>
      <c r="Y166" s="24"/>
      <c r="Z166" s="26" t="s">
        <v>202</v>
      </c>
    </row>
    <row r="167" spans="1:26" ht="15.75" customHeight="1">
      <c r="A167" s="63" t="s">
        <v>36368</v>
      </c>
      <c r="B167" s="64" t="s">
        <v>36369</v>
      </c>
      <c r="C167" s="65" t="s">
        <v>36370</v>
      </c>
      <c r="D167" s="24" t="s">
        <v>6</v>
      </c>
      <c r="E167" s="24"/>
      <c r="F167" s="24"/>
      <c r="G167" s="65" t="s">
        <v>35763</v>
      </c>
      <c r="H167" s="65" t="s">
        <v>35763</v>
      </c>
      <c r="I167" s="24"/>
      <c r="J167" s="24"/>
      <c r="K167" s="24"/>
      <c r="L167" s="66" t="s">
        <v>36371</v>
      </c>
      <c r="M167" s="67"/>
      <c r="N167" s="67"/>
      <c r="O167" s="67"/>
      <c r="P167" s="24"/>
      <c r="Q167" s="67"/>
      <c r="R167" s="25"/>
      <c r="S167" s="66" t="s">
        <v>35689</v>
      </c>
      <c r="T167" s="25"/>
      <c r="U167" s="68" t="s">
        <v>36372</v>
      </c>
      <c r="V167" s="24"/>
      <c r="W167" s="69"/>
      <c r="X167" s="25"/>
      <c r="Y167" s="24"/>
      <c r="Z167" s="26" t="s">
        <v>202</v>
      </c>
    </row>
    <row r="168" spans="1:26" ht="15.75" customHeight="1">
      <c r="A168" s="63" t="s">
        <v>36373</v>
      </c>
      <c r="B168" s="64" t="s">
        <v>36374</v>
      </c>
      <c r="C168" s="65" t="s">
        <v>36375</v>
      </c>
      <c r="D168" s="24" t="s">
        <v>6</v>
      </c>
      <c r="E168" s="24"/>
      <c r="F168" s="24"/>
      <c r="G168" s="65" t="s">
        <v>41</v>
      </c>
      <c r="H168" s="65" t="s">
        <v>41</v>
      </c>
      <c r="I168" s="24"/>
      <c r="J168" s="24"/>
      <c r="K168" s="24"/>
      <c r="L168" s="66" t="s">
        <v>35850</v>
      </c>
      <c r="M168" s="67"/>
      <c r="N168" s="67"/>
      <c r="O168" s="67"/>
      <c r="P168" s="24"/>
      <c r="Q168" s="67"/>
      <c r="R168" s="25"/>
      <c r="S168" s="66" t="s">
        <v>35689</v>
      </c>
      <c r="T168" s="25"/>
      <c r="U168" s="68" t="s">
        <v>208</v>
      </c>
      <c r="V168" s="24"/>
      <c r="W168" s="69"/>
      <c r="X168" s="25"/>
      <c r="Y168" s="24"/>
      <c r="Z168" s="26" t="s">
        <v>202</v>
      </c>
    </row>
    <row r="169" spans="1:26" ht="15.75" customHeight="1">
      <c r="A169" s="63" t="s">
        <v>36376</v>
      </c>
      <c r="B169" s="64" t="s">
        <v>36377</v>
      </c>
      <c r="C169" s="65" t="s">
        <v>36378</v>
      </c>
      <c r="D169" s="24" t="s">
        <v>6</v>
      </c>
      <c r="E169" s="24"/>
      <c r="F169" s="24"/>
      <c r="G169" s="65" t="s">
        <v>41</v>
      </c>
      <c r="H169" s="65" t="s">
        <v>41</v>
      </c>
      <c r="I169" s="24"/>
      <c r="J169" s="24"/>
      <c r="K169" s="24"/>
      <c r="L169" s="66" t="s">
        <v>35892</v>
      </c>
      <c r="M169" s="67"/>
      <c r="N169" s="67"/>
      <c r="O169" s="67"/>
      <c r="P169" s="24"/>
      <c r="Q169" s="67"/>
      <c r="R169" s="25"/>
      <c r="S169" s="66" t="s">
        <v>36199</v>
      </c>
      <c r="T169" s="25"/>
      <c r="U169" s="68" t="s">
        <v>36379</v>
      </c>
      <c r="V169" s="24"/>
      <c r="W169" s="69"/>
      <c r="X169" s="25"/>
      <c r="Y169" s="24"/>
      <c r="Z169" s="26" t="s">
        <v>202</v>
      </c>
    </row>
    <row r="170" spans="1:26" ht="15.75" customHeight="1">
      <c r="A170" s="63" t="s">
        <v>36380</v>
      </c>
      <c r="B170" s="64" t="s">
        <v>36381</v>
      </c>
      <c r="C170" s="65" t="s">
        <v>36382</v>
      </c>
      <c r="D170" s="24" t="s">
        <v>6</v>
      </c>
      <c r="E170" s="24"/>
      <c r="F170" s="24"/>
      <c r="G170" s="65" t="s">
        <v>35883</v>
      </c>
      <c r="H170" s="65" t="s">
        <v>35883</v>
      </c>
      <c r="I170" s="24"/>
      <c r="J170" s="24"/>
      <c r="K170" s="24"/>
      <c r="L170" s="66" t="s">
        <v>35916</v>
      </c>
      <c r="M170" s="67"/>
      <c r="N170" s="67"/>
      <c r="O170" s="67"/>
      <c r="P170" s="24"/>
      <c r="Q170" s="67"/>
      <c r="R170" s="25"/>
      <c r="S170" s="66" t="s">
        <v>36199</v>
      </c>
      <c r="T170" s="25"/>
      <c r="U170" s="68" t="s">
        <v>36383</v>
      </c>
      <c r="V170" s="24"/>
      <c r="W170" s="69"/>
      <c r="X170" s="25"/>
      <c r="Y170" s="24"/>
      <c r="Z170" s="26" t="s">
        <v>202</v>
      </c>
    </row>
    <row r="171" spans="1:26" ht="15.75" customHeight="1">
      <c r="A171" s="63" t="s">
        <v>36384</v>
      </c>
      <c r="B171" s="64" t="s">
        <v>36385</v>
      </c>
      <c r="C171" s="65" t="s">
        <v>36386</v>
      </c>
      <c r="D171" s="24" t="s">
        <v>6</v>
      </c>
      <c r="E171" s="24"/>
      <c r="F171" s="24"/>
      <c r="G171" s="65" t="s">
        <v>35782</v>
      </c>
      <c r="H171" s="65" t="s">
        <v>35782</v>
      </c>
      <c r="I171" s="24"/>
      <c r="J171" s="24"/>
      <c r="K171" s="24"/>
      <c r="L171" s="66" t="s">
        <v>35925</v>
      </c>
      <c r="M171" s="67"/>
      <c r="N171" s="67"/>
      <c r="O171" s="67"/>
      <c r="P171" s="24"/>
      <c r="Q171" s="67"/>
      <c r="R171" s="25"/>
      <c r="S171" s="66" t="s">
        <v>35845</v>
      </c>
      <c r="T171" s="25"/>
      <c r="U171" s="68" t="s">
        <v>36306</v>
      </c>
      <c r="V171" s="24"/>
      <c r="W171" s="69"/>
      <c r="X171" s="25"/>
      <c r="Y171" s="24"/>
      <c r="Z171" s="26" t="s">
        <v>202</v>
      </c>
    </row>
    <row r="172" spans="1:26" ht="15.75" customHeight="1">
      <c r="A172" s="63" t="s">
        <v>36387</v>
      </c>
      <c r="B172" s="64" t="s">
        <v>36388</v>
      </c>
      <c r="C172" s="65" t="s">
        <v>36389</v>
      </c>
      <c r="D172" s="24" t="s">
        <v>6</v>
      </c>
      <c r="E172" s="24"/>
      <c r="F172" s="24"/>
      <c r="G172" s="65" t="s">
        <v>20</v>
      </c>
      <c r="H172" s="65" t="s">
        <v>20</v>
      </c>
      <c r="I172" s="24"/>
      <c r="J172" s="24"/>
      <c r="K172" s="24"/>
      <c r="L172" s="66" t="s">
        <v>35911</v>
      </c>
      <c r="M172" s="67"/>
      <c r="N172" s="67"/>
      <c r="O172" s="67"/>
      <c r="P172" s="24"/>
      <c r="Q172" s="67"/>
      <c r="R172" s="25"/>
      <c r="S172" s="66"/>
      <c r="T172" s="25"/>
      <c r="U172" s="68" t="s">
        <v>36390</v>
      </c>
      <c r="V172" s="24"/>
      <c r="W172" s="69"/>
      <c r="X172" s="25"/>
      <c r="Y172" s="24"/>
      <c r="Z172" s="26" t="s">
        <v>202</v>
      </c>
    </row>
    <row r="173" spans="1:26" ht="15.75" customHeight="1">
      <c r="A173" s="63" t="s">
        <v>36391</v>
      </c>
      <c r="B173" s="64" t="s">
        <v>36392</v>
      </c>
      <c r="C173" s="65" t="s">
        <v>36393</v>
      </c>
      <c r="D173" s="24" t="s">
        <v>6</v>
      </c>
      <c r="E173" s="24"/>
      <c r="F173" s="24"/>
      <c r="G173" s="65" t="s">
        <v>35819</v>
      </c>
      <c r="H173" s="65" t="s">
        <v>35819</v>
      </c>
      <c r="I173" s="24"/>
      <c r="J173" s="24"/>
      <c r="K173" s="24"/>
      <c r="L173" s="66" t="s">
        <v>36394</v>
      </c>
      <c r="M173" s="67"/>
      <c r="N173" s="67"/>
      <c r="O173" s="67"/>
      <c r="P173" s="24"/>
      <c r="Q173" s="67"/>
      <c r="R173" s="25"/>
      <c r="S173" s="66" t="s">
        <v>35845</v>
      </c>
      <c r="T173" s="25"/>
      <c r="U173" s="68" t="s">
        <v>62</v>
      </c>
      <c r="V173" s="24"/>
      <c r="W173" s="69"/>
      <c r="X173" s="25"/>
      <c r="Y173" s="24"/>
      <c r="Z173" s="26" t="s">
        <v>202</v>
      </c>
    </row>
    <row r="174" spans="1:26" ht="15.75" customHeight="1">
      <c r="A174" s="63" t="s">
        <v>36395</v>
      </c>
      <c r="B174" s="64" t="s">
        <v>36396</v>
      </c>
      <c r="C174" s="65" t="s">
        <v>36397</v>
      </c>
      <c r="D174" s="24" t="s">
        <v>6</v>
      </c>
      <c r="E174" s="24"/>
      <c r="F174" s="24"/>
      <c r="G174" s="65" t="s">
        <v>20</v>
      </c>
      <c r="H174" s="65" t="s">
        <v>20</v>
      </c>
      <c r="I174" s="24"/>
      <c r="J174" s="24"/>
      <c r="K174" s="24"/>
      <c r="L174" s="66" t="s">
        <v>35938</v>
      </c>
      <c r="M174" s="67"/>
      <c r="N174" s="67"/>
      <c r="O174" s="67"/>
      <c r="P174" s="24"/>
      <c r="Q174" s="67"/>
      <c r="R174" s="25"/>
      <c r="S174" s="66"/>
      <c r="T174" s="25"/>
      <c r="U174" s="68" t="s">
        <v>36398</v>
      </c>
      <c r="V174" s="24"/>
      <c r="W174" s="69"/>
      <c r="X174" s="25"/>
      <c r="Y174" s="24"/>
      <c r="Z174" s="26" t="s">
        <v>202</v>
      </c>
    </row>
    <row r="175" spans="1:26" ht="15.75" customHeight="1">
      <c r="A175" s="63" t="s">
        <v>36399</v>
      </c>
      <c r="B175" s="64" t="s">
        <v>36400</v>
      </c>
      <c r="C175" s="65" t="s">
        <v>36401</v>
      </c>
      <c r="D175" s="24" t="s">
        <v>6</v>
      </c>
      <c r="E175" s="24"/>
      <c r="F175" s="24"/>
      <c r="G175" s="65" t="s">
        <v>35819</v>
      </c>
      <c r="H175" s="65" t="s">
        <v>35819</v>
      </c>
      <c r="I175" s="24"/>
      <c r="J175" s="24"/>
      <c r="K175" s="24"/>
      <c r="L175" s="66" t="s">
        <v>36033</v>
      </c>
      <c r="M175" s="67"/>
      <c r="N175" s="67"/>
      <c r="O175" s="67"/>
      <c r="P175" s="24"/>
      <c r="Q175" s="67"/>
      <c r="R175" s="25"/>
      <c r="S175" s="66" t="s">
        <v>35689</v>
      </c>
      <c r="T175" s="25"/>
      <c r="U175" s="68" t="s">
        <v>36402</v>
      </c>
      <c r="V175" s="24"/>
      <c r="W175" s="69"/>
      <c r="X175" s="25"/>
      <c r="Y175" s="24"/>
      <c r="Z175" s="26" t="s">
        <v>202</v>
      </c>
    </row>
    <row r="176" spans="1:26" ht="15.75" customHeight="1">
      <c r="A176" s="63" t="s">
        <v>36403</v>
      </c>
      <c r="B176" s="64" t="s">
        <v>36404</v>
      </c>
      <c r="C176" s="65" t="s">
        <v>36405</v>
      </c>
      <c r="D176" s="24" t="s">
        <v>6</v>
      </c>
      <c r="E176" s="24"/>
      <c r="F176" s="24"/>
      <c r="G176" s="65" t="s">
        <v>35819</v>
      </c>
      <c r="H176" s="65" t="s">
        <v>35819</v>
      </c>
      <c r="I176" s="24"/>
      <c r="J176" s="24"/>
      <c r="K176" s="24"/>
      <c r="L176" s="66" t="s">
        <v>36033</v>
      </c>
      <c r="M176" s="67"/>
      <c r="N176" s="67"/>
      <c r="O176" s="67"/>
      <c r="P176" s="24"/>
      <c r="Q176" s="67"/>
      <c r="R176" s="25"/>
      <c r="S176" s="66" t="s">
        <v>35689</v>
      </c>
      <c r="T176" s="25"/>
      <c r="U176" s="68" t="s">
        <v>36406</v>
      </c>
      <c r="V176" s="24"/>
      <c r="W176" s="69"/>
      <c r="X176" s="25"/>
      <c r="Y176" s="24"/>
      <c r="Z176" s="26" t="s">
        <v>202</v>
      </c>
    </row>
    <row r="177" spans="1:26" ht="15.75" customHeight="1">
      <c r="A177" s="63" t="s">
        <v>36407</v>
      </c>
      <c r="B177" s="64" t="s">
        <v>36408</v>
      </c>
      <c r="C177" s="65" t="s">
        <v>36409</v>
      </c>
      <c r="D177" s="24" t="s">
        <v>6</v>
      </c>
      <c r="E177" s="24"/>
      <c r="F177" s="24"/>
      <c r="G177" s="65" t="s">
        <v>35819</v>
      </c>
      <c r="H177" s="65" t="s">
        <v>35819</v>
      </c>
      <c r="I177" s="24"/>
      <c r="J177" s="24"/>
      <c r="K177" s="24"/>
      <c r="L177" s="66" t="s">
        <v>36033</v>
      </c>
      <c r="M177" s="67"/>
      <c r="N177" s="67"/>
      <c r="O177" s="67"/>
      <c r="P177" s="24"/>
      <c r="Q177" s="67"/>
      <c r="R177" s="25"/>
      <c r="S177" s="66" t="s">
        <v>35689</v>
      </c>
      <c r="T177" s="25"/>
      <c r="U177" s="68" t="s">
        <v>36410</v>
      </c>
      <c r="V177" s="24"/>
      <c r="W177" s="69"/>
      <c r="X177" s="25"/>
      <c r="Y177" s="24"/>
      <c r="Z177" s="26" t="s">
        <v>202</v>
      </c>
    </row>
    <row r="178" spans="1:26" ht="15.75" customHeight="1">
      <c r="A178" s="63" t="s">
        <v>36411</v>
      </c>
      <c r="B178" s="64" t="s">
        <v>36412</v>
      </c>
      <c r="C178" s="65" t="s">
        <v>36413</v>
      </c>
      <c r="D178" s="24" t="s">
        <v>6</v>
      </c>
      <c r="E178" s="24"/>
      <c r="F178" s="24"/>
      <c r="G178" s="65" t="s">
        <v>35819</v>
      </c>
      <c r="H178" s="65" t="s">
        <v>35819</v>
      </c>
      <c r="I178" s="24"/>
      <c r="J178" s="24"/>
      <c r="K178" s="24"/>
      <c r="L178" s="66" t="s">
        <v>36414</v>
      </c>
      <c r="M178" s="67"/>
      <c r="N178" s="67"/>
      <c r="O178" s="67"/>
      <c r="P178" s="24"/>
      <c r="Q178" s="67"/>
      <c r="R178" s="25"/>
      <c r="S178" s="66" t="s">
        <v>35845</v>
      </c>
      <c r="T178" s="25"/>
      <c r="U178" s="68" t="s">
        <v>36415</v>
      </c>
      <c r="V178" s="24"/>
      <c r="W178" s="69"/>
      <c r="X178" s="25"/>
      <c r="Y178" s="24"/>
      <c r="Z178" s="26" t="s">
        <v>202</v>
      </c>
    </row>
    <row r="179" spans="1:26" ht="15.75" customHeight="1">
      <c r="A179" s="63" t="s">
        <v>36416</v>
      </c>
      <c r="B179" s="64" t="s">
        <v>36417</v>
      </c>
      <c r="C179" s="65" t="s">
        <v>36418</v>
      </c>
      <c r="D179" s="24" t="s">
        <v>6</v>
      </c>
      <c r="E179" s="24"/>
      <c r="F179" s="24"/>
      <c r="G179" s="65" t="s">
        <v>213</v>
      </c>
      <c r="H179" s="65" t="s">
        <v>213</v>
      </c>
      <c r="I179" s="24"/>
      <c r="J179" s="24"/>
      <c r="K179" s="24"/>
      <c r="L179" s="66" t="s">
        <v>35868</v>
      </c>
      <c r="M179" s="67"/>
      <c r="N179" s="67"/>
      <c r="O179" s="67"/>
      <c r="P179" s="24"/>
      <c r="Q179" s="67"/>
      <c r="R179" s="25"/>
      <c r="S179" s="66"/>
      <c r="T179" s="25"/>
      <c r="U179" s="68" t="s">
        <v>36419</v>
      </c>
      <c r="V179" s="24"/>
      <c r="W179" s="69"/>
      <c r="X179" s="25"/>
      <c r="Y179" s="24"/>
      <c r="Z179" s="26" t="s">
        <v>202</v>
      </c>
    </row>
    <row r="180" spans="1:26" ht="15.75" customHeight="1">
      <c r="A180" s="63" t="s">
        <v>36420</v>
      </c>
      <c r="B180" s="64" t="s">
        <v>36421</v>
      </c>
      <c r="C180" s="65" t="s">
        <v>36422</v>
      </c>
      <c r="D180" s="24" t="s">
        <v>6</v>
      </c>
      <c r="E180" s="24"/>
      <c r="F180" s="24"/>
      <c r="G180" s="65" t="s">
        <v>213</v>
      </c>
      <c r="H180" s="65" t="s">
        <v>213</v>
      </c>
      <c r="I180" s="24"/>
      <c r="J180" s="24"/>
      <c r="K180" s="24"/>
      <c r="L180" s="66" t="s">
        <v>36423</v>
      </c>
      <c r="M180" s="67"/>
      <c r="N180" s="67"/>
      <c r="O180" s="67"/>
      <c r="P180" s="24"/>
      <c r="Q180" s="67"/>
      <c r="R180" s="25"/>
      <c r="S180" s="66" t="s">
        <v>35689</v>
      </c>
      <c r="T180" s="25"/>
      <c r="U180" s="68" t="s">
        <v>6</v>
      </c>
      <c r="V180" s="24"/>
      <c r="W180" s="69"/>
      <c r="X180" s="25"/>
      <c r="Y180" s="24"/>
      <c r="Z180" s="26" t="s">
        <v>202</v>
      </c>
    </row>
    <row r="181" spans="1:26" ht="15.75" customHeight="1">
      <c r="A181" s="63" t="s">
        <v>36424</v>
      </c>
      <c r="B181" s="64" t="s">
        <v>36425</v>
      </c>
      <c r="C181" s="65" t="s">
        <v>36426</v>
      </c>
      <c r="D181" s="24" t="s">
        <v>6</v>
      </c>
      <c r="E181" s="24"/>
      <c r="F181" s="24"/>
      <c r="G181" s="65" t="s">
        <v>213</v>
      </c>
      <c r="H181" s="65" t="s">
        <v>213</v>
      </c>
      <c r="I181" s="24"/>
      <c r="J181" s="24"/>
      <c r="K181" s="24"/>
      <c r="L181" s="66" t="s">
        <v>35818</v>
      </c>
      <c r="M181" s="67"/>
      <c r="N181" s="67"/>
      <c r="O181" s="67"/>
      <c r="P181" s="24"/>
      <c r="Q181" s="67"/>
      <c r="R181" s="25"/>
      <c r="S181" s="66" t="s">
        <v>35689</v>
      </c>
      <c r="T181" s="25"/>
      <c r="U181" s="68" t="s">
        <v>36230</v>
      </c>
      <c r="V181" s="24"/>
      <c r="W181" s="69"/>
      <c r="X181" s="25"/>
      <c r="Y181" s="24"/>
      <c r="Z181" s="26" t="s">
        <v>202</v>
      </c>
    </row>
    <row r="182" spans="1:26" ht="15.75" customHeight="1">
      <c r="A182" s="63" t="s">
        <v>36427</v>
      </c>
      <c r="B182" s="64" t="s">
        <v>36428</v>
      </c>
      <c r="C182" s="65" t="s">
        <v>36429</v>
      </c>
      <c r="D182" s="24" t="s">
        <v>6</v>
      </c>
      <c r="E182" s="24"/>
      <c r="F182" s="24"/>
      <c r="G182" s="65" t="s">
        <v>35819</v>
      </c>
      <c r="H182" s="65" t="s">
        <v>35819</v>
      </c>
      <c r="I182" s="24"/>
      <c r="J182" s="24"/>
      <c r="K182" s="24"/>
      <c r="L182" s="66" t="s">
        <v>35818</v>
      </c>
      <c r="M182" s="67"/>
      <c r="N182" s="67"/>
      <c r="O182" s="67"/>
      <c r="P182" s="24"/>
      <c r="Q182" s="67"/>
      <c r="R182" s="25"/>
      <c r="S182" s="66" t="s">
        <v>35689</v>
      </c>
      <c r="T182" s="25"/>
      <c r="U182" s="68" t="s">
        <v>36430</v>
      </c>
      <c r="V182" s="24"/>
      <c r="W182" s="69"/>
      <c r="X182" s="25"/>
      <c r="Y182" s="24"/>
      <c r="Z182" s="26" t="s">
        <v>202</v>
      </c>
    </row>
    <row r="183" spans="1:26" ht="15.75" customHeight="1">
      <c r="A183" s="63" t="s">
        <v>36431</v>
      </c>
      <c r="B183" s="64" t="s">
        <v>36432</v>
      </c>
      <c r="C183" s="65" t="s">
        <v>36433</v>
      </c>
      <c r="D183" s="24" t="s">
        <v>6</v>
      </c>
      <c r="E183" s="24"/>
      <c r="F183" s="24"/>
      <c r="G183" s="65" t="s">
        <v>35819</v>
      </c>
      <c r="H183" s="65" t="s">
        <v>35819</v>
      </c>
      <c r="I183" s="24"/>
      <c r="J183" s="24"/>
      <c r="K183" s="24"/>
      <c r="L183" s="66" t="s">
        <v>35818</v>
      </c>
      <c r="M183" s="67"/>
      <c r="N183" s="67"/>
      <c r="O183" s="67"/>
      <c r="P183" s="24"/>
      <c r="Q183" s="67"/>
      <c r="R183" s="25"/>
      <c r="S183" s="66" t="s">
        <v>35689</v>
      </c>
      <c r="T183" s="25"/>
      <c r="U183" s="68" t="s">
        <v>22</v>
      </c>
      <c r="V183" s="24"/>
      <c r="W183" s="69"/>
      <c r="X183" s="25"/>
      <c r="Y183" s="24"/>
      <c r="Z183" s="26" t="s">
        <v>202</v>
      </c>
    </row>
    <row r="184" spans="1:26" ht="15.75" customHeight="1">
      <c r="A184" s="63" t="s">
        <v>36434</v>
      </c>
      <c r="B184" s="64" t="s">
        <v>36435</v>
      </c>
      <c r="C184" s="65" t="s">
        <v>36436</v>
      </c>
      <c r="D184" s="24" t="s">
        <v>6</v>
      </c>
      <c r="E184" s="24"/>
      <c r="F184" s="24"/>
      <c r="G184" s="65" t="s">
        <v>35883</v>
      </c>
      <c r="H184" s="65" t="s">
        <v>35883</v>
      </c>
      <c r="I184" s="24"/>
      <c r="J184" s="24"/>
      <c r="K184" s="24"/>
      <c r="L184" s="66" t="s">
        <v>36437</v>
      </c>
      <c r="M184" s="67"/>
      <c r="N184" s="67"/>
      <c r="O184" s="67"/>
      <c r="P184" s="24"/>
      <c r="Q184" s="67"/>
      <c r="R184" s="25"/>
      <c r="S184" s="66" t="s">
        <v>35689</v>
      </c>
      <c r="T184" s="25"/>
      <c r="U184" s="68" t="s">
        <v>6</v>
      </c>
      <c r="V184" s="24"/>
      <c r="W184" s="69"/>
      <c r="X184" s="25"/>
      <c r="Y184" s="24"/>
      <c r="Z184" s="26" t="s">
        <v>202</v>
      </c>
    </row>
    <row r="185" spans="1:26" ht="15.75" customHeight="1">
      <c r="A185" s="63" t="s">
        <v>36438</v>
      </c>
      <c r="B185" s="64" t="s">
        <v>36439</v>
      </c>
      <c r="C185" s="65" t="s">
        <v>36440</v>
      </c>
      <c r="D185" s="24" t="s">
        <v>6</v>
      </c>
      <c r="E185" s="24"/>
      <c r="F185" s="24"/>
      <c r="G185" s="65" t="s">
        <v>33</v>
      </c>
      <c r="H185" s="65" t="s">
        <v>33</v>
      </c>
      <c r="I185" s="24"/>
      <c r="J185" s="24"/>
      <c r="K185" s="24"/>
      <c r="L185" s="66" t="s">
        <v>35868</v>
      </c>
      <c r="M185" s="67"/>
      <c r="N185" s="67"/>
      <c r="O185" s="67"/>
      <c r="P185" s="24"/>
      <c r="Q185" s="67"/>
      <c r="R185" s="25"/>
      <c r="S185" s="66" t="s">
        <v>36199</v>
      </c>
      <c r="T185" s="25"/>
      <c r="U185" s="68" t="s">
        <v>36441</v>
      </c>
      <c r="V185" s="24"/>
      <c r="W185" s="69"/>
      <c r="X185" s="25"/>
      <c r="Y185" s="24"/>
      <c r="Z185" s="26" t="s">
        <v>202</v>
      </c>
    </row>
    <row r="186" spans="1:26" ht="15.75" customHeight="1">
      <c r="A186" s="63" t="s">
        <v>36442</v>
      </c>
      <c r="B186" s="64" t="s">
        <v>36443</v>
      </c>
      <c r="C186" s="65" t="s">
        <v>36444</v>
      </c>
      <c r="D186" s="24" t="s">
        <v>6</v>
      </c>
      <c r="E186" s="24"/>
      <c r="F186" s="24"/>
      <c r="G186" s="65" t="s">
        <v>33</v>
      </c>
      <c r="H186" s="65" t="s">
        <v>33</v>
      </c>
      <c r="I186" s="24"/>
      <c r="J186" s="24"/>
      <c r="K186" s="24"/>
      <c r="L186" s="66" t="s">
        <v>35854</v>
      </c>
      <c r="M186" s="67"/>
      <c r="N186" s="67"/>
      <c r="O186" s="67"/>
      <c r="P186" s="24"/>
      <c r="Q186" s="67"/>
      <c r="R186" s="25"/>
      <c r="S186" s="66" t="s">
        <v>35689</v>
      </c>
      <c r="T186" s="25"/>
      <c r="U186" s="68" t="s">
        <v>36445</v>
      </c>
      <c r="V186" s="24"/>
      <c r="W186" s="69"/>
      <c r="X186" s="25"/>
      <c r="Y186" s="24"/>
      <c r="Z186" s="26" t="s">
        <v>202</v>
      </c>
    </row>
    <row r="187" spans="1:26" ht="15.75" customHeight="1">
      <c r="A187" s="63" t="s">
        <v>36446</v>
      </c>
      <c r="B187" s="64" t="s">
        <v>36447</v>
      </c>
      <c r="C187" s="65" t="s">
        <v>36448</v>
      </c>
      <c r="D187" s="24" t="s">
        <v>6</v>
      </c>
      <c r="E187" s="24"/>
      <c r="F187" s="24"/>
      <c r="G187" s="65" t="s">
        <v>41</v>
      </c>
      <c r="H187" s="65" t="s">
        <v>41</v>
      </c>
      <c r="I187" s="24"/>
      <c r="J187" s="24"/>
      <c r="K187" s="24"/>
      <c r="L187" s="66" t="s">
        <v>36449</v>
      </c>
      <c r="M187" s="67"/>
      <c r="N187" s="67"/>
      <c r="O187" s="67"/>
      <c r="P187" s="24"/>
      <c r="Q187" s="67"/>
      <c r="R187" s="25"/>
      <c r="S187" s="66" t="s">
        <v>35845</v>
      </c>
      <c r="T187" s="25"/>
      <c r="U187" s="68" t="s">
        <v>36450</v>
      </c>
      <c r="V187" s="24"/>
      <c r="W187" s="69"/>
      <c r="X187" s="25"/>
      <c r="Y187" s="24"/>
      <c r="Z187" s="26" t="s">
        <v>202</v>
      </c>
    </row>
    <row r="188" spans="1:26" ht="15.75" customHeight="1">
      <c r="A188" s="63" t="s">
        <v>36451</v>
      </c>
      <c r="B188" s="64" t="s">
        <v>36452</v>
      </c>
      <c r="C188" s="65" t="s">
        <v>36453</v>
      </c>
      <c r="D188" s="24" t="s">
        <v>6</v>
      </c>
      <c r="E188" s="24"/>
      <c r="F188" s="24"/>
      <c r="G188" s="65" t="s">
        <v>35763</v>
      </c>
      <c r="H188" s="65" t="s">
        <v>35763</v>
      </c>
      <c r="I188" s="24"/>
      <c r="J188" s="24"/>
      <c r="K188" s="24"/>
      <c r="L188" s="66" t="s">
        <v>35892</v>
      </c>
      <c r="M188" s="67"/>
      <c r="N188" s="67"/>
      <c r="O188" s="67"/>
      <c r="P188" s="24"/>
      <c r="Q188" s="67"/>
      <c r="R188" s="25"/>
      <c r="S188" s="66" t="s">
        <v>36199</v>
      </c>
      <c r="T188" s="25"/>
      <c r="U188" s="68" t="s">
        <v>36454</v>
      </c>
      <c r="V188" s="24"/>
      <c r="W188" s="69"/>
      <c r="X188" s="25"/>
      <c r="Y188" s="24"/>
      <c r="Z188" s="26" t="s">
        <v>202</v>
      </c>
    </row>
    <row r="189" spans="1:26" ht="15.75" customHeight="1">
      <c r="A189" s="63" t="s">
        <v>36455</v>
      </c>
      <c r="B189" s="64" t="s">
        <v>36456</v>
      </c>
      <c r="C189" s="65" t="s">
        <v>36457</v>
      </c>
      <c r="D189" s="24" t="s">
        <v>6</v>
      </c>
      <c r="E189" s="24"/>
      <c r="F189" s="24"/>
      <c r="G189" s="65" t="s">
        <v>15</v>
      </c>
      <c r="H189" s="65" t="s">
        <v>15</v>
      </c>
      <c r="I189" s="24"/>
      <c r="J189" s="24"/>
      <c r="K189" s="24"/>
      <c r="L189" s="66" t="s">
        <v>36458</v>
      </c>
      <c r="M189" s="67"/>
      <c r="N189" s="67"/>
      <c r="O189" s="67"/>
      <c r="P189" s="24"/>
      <c r="Q189" s="67"/>
      <c r="R189" s="25"/>
      <c r="S189" s="66"/>
      <c r="T189" s="25"/>
      <c r="U189" s="68" t="s">
        <v>36459</v>
      </c>
      <c r="V189" s="24"/>
      <c r="W189" s="69"/>
      <c r="X189" s="25"/>
      <c r="Y189" s="24"/>
      <c r="Z189" s="26" t="s">
        <v>202</v>
      </c>
    </row>
    <row r="190" spans="1:26" ht="15.75" customHeight="1">
      <c r="A190" s="63" t="s">
        <v>36460</v>
      </c>
      <c r="B190" s="64" t="s">
        <v>36461</v>
      </c>
      <c r="C190" s="65" t="s">
        <v>36462</v>
      </c>
      <c r="D190" s="24" t="s">
        <v>6</v>
      </c>
      <c r="E190" s="24"/>
      <c r="F190" s="24"/>
      <c r="G190" s="65" t="s">
        <v>35819</v>
      </c>
      <c r="H190" s="65" t="s">
        <v>35819</v>
      </c>
      <c r="I190" s="24"/>
      <c r="J190" s="24"/>
      <c r="K190" s="24"/>
      <c r="L190" s="66" t="s">
        <v>36463</v>
      </c>
      <c r="M190" s="67"/>
      <c r="N190" s="67"/>
      <c r="O190" s="67"/>
      <c r="P190" s="24"/>
      <c r="Q190" s="67"/>
      <c r="R190" s="25"/>
      <c r="S190" s="66" t="s">
        <v>35689</v>
      </c>
      <c r="T190" s="25"/>
      <c r="U190" s="68" t="s">
        <v>36464</v>
      </c>
      <c r="V190" s="24"/>
      <c r="W190" s="69"/>
      <c r="X190" s="25"/>
      <c r="Y190" s="24"/>
      <c r="Z190" s="26" t="s">
        <v>202</v>
      </c>
    </row>
    <row r="191" spans="1:26" ht="15.75" customHeight="1">
      <c r="A191" s="63" t="s">
        <v>36465</v>
      </c>
      <c r="B191" s="64" t="s">
        <v>36466</v>
      </c>
      <c r="C191" s="65" t="s">
        <v>36467</v>
      </c>
      <c r="D191" s="24" t="s">
        <v>6</v>
      </c>
      <c r="E191" s="24"/>
      <c r="F191" s="24"/>
      <c r="G191" s="65" t="s">
        <v>20</v>
      </c>
      <c r="H191" s="65" t="s">
        <v>20</v>
      </c>
      <c r="I191" s="24"/>
      <c r="J191" s="24"/>
      <c r="K191" s="24"/>
      <c r="L191" s="66" t="s">
        <v>36468</v>
      </c>
      <c r="M191" s="67"/>
      <c r="N191" s="67"/>
      <c r="O191" s="67"/>
      <c r="P191" s="24"/>
      <c r="Q191" s="67"/>
      <c r="R191" s="25"/>
      <c r="S191" s="66" t="s">
        <v>35689</v>
      </c>
      <c r="T191" s="25"/>
      <c r="U191" s="68" t="s">
        <v>36469</v>
      </c>
      <c r="V191" s="24"/>
      <c r="W191" s="69"/>
      <c r="X191" s="25"/>
      <c r="Y191" s="24"/>
      <c r="Z191" s="26" t="s">
        <v>202</v>
      </c>
    </row>
    <row r="192" spans="1:26" ht="15.75" customHeight="1">
      <c r="A192" s="63" t="s">
        <v>36470</v>
      </c>
      <c r="B192" s="64" t="s">
        <v>36471</v>
      </c>
      <c r="C192" s="65" t="s">
        <v>36472</v>
      </c>
      <c r="D192" s="24" t="s">
        <v>6</v>
      </c>
      <c r="E192" s="24"/>
      <c r="F192" s="24"/>
      <c r="G192" s="65" t="s">
        <v>35883</v>
      </c>
      <c r="H192" s="65" t="s">
        <v>35883</v>
      </c>
      <c r="I192" s="24"/>
      <c r="J192" s="24"/>
      <c r="K192" s="24"/>
      <c r="L192" s="66" t="s">
        <v>35884</v>
      </c>
      <c r="M192" s="67"/>
      <c r="N192" s="67"/>
      <c r="O192" s="67"/>
      <c r="P192" s="24"/>
      <c r="Q192" s="67"/>
      <c r="R192" s="25"/>
      <c r="S192" s="66" t="s">
        <v>35689</v>
      </c>
      <c r="T192" s="25"/>
      <c r="U192" s="68" t="s">
        <v>85</v>
      </c>
      <c r="V192" s="24"/>
      <c r="W192" s="69"/>
      <c r="X192" s="25"/>
      <c r="Y192" s="24"/>
      <c r="Z192" s="26" t="s">
        <v>202</v>
      </c>
    </row>
    <row r="193" spans="1:26" ht="15.75" customHeight="1">
      <c r="A193" s="63" t="s">
        <v>36473</v>
      </c>
      <c r="B193" s="64" t="s">
        <v>36474</v>
      </c>
      <c r="C193" s="65" t="s">
        <v>36475</v>
      </c>
      <c r="D193" s="24" t="s">
        <v>6</v>
      </c>
      <c r="E193" s="24"/>
      <c r="F193" s="24"/>
      <c r="G193" s="65" t="s">
        <v>213</v>
      </c>
      <c r="H193" s="65" t="s">
        <v>213</v>
      </c>
      <c r="I193" s="24"/>
      <c r="J193" s="24"/>
      <c r="K193" s="24"/>
      <c r="L193" s="66" t="s">
        <v>36166</v>
      </c>
      <c r="M193" s="67"/>
      <c r="N193" s="67"/>
      <c r="O193" s="67"/>
      <c r="P193" s="24"/>
      <c r="Q193" s="67"/>
      <c r="R193" s="25"/>
      <c r="S193" s="66" t="s">
        <v>35689</v>
      </c>
      <c r="T193" s="25"/>
      <c r="U193" s="68" t="s">
        <v>6</v>
      </c>
      <c r="V193" s="24"/>
      <c r="W193" s="69"/>
      <c r="X193" s="25"/>
      <c r="Y193" s="24"/>
      <c r="Z193" s="26" t="s">
        <v>202</v>
      </c>
    </row>
    <row r="194" spans="1:26" ht="15.75" customHeight="1">
      <c r="A194" s="63" t="s">
        <v>36476</v>
      </c>
      <c r="B194" s="64" t="s">
        <v>36477</v>
      </c>
      <c r="C194" s="65" t="s">
        <v>36478</v>
      </c>
      <c r="D194" s="24" t="s">
        <v>6</v>
      </c>
      <c r="E194" s="24"/>
      <c r="F194" s="24"/>
      <c r="G194" s="65" t="s">
        <v>35819</v>
      </c>
      <c r="H194" s="65" t="s">
        <v>35819</v>
      </c>
      <c r="I194" s="24"/>
      <c r="J194" s="24"/>
      <c r="K194" s="24"/>
      <c r="L194" s="66" t="s">
        <v>36261</v>
      </c>
      <c r="M194" s="67"/>
      <c r="N194" s="67"/>
      <c r="O194" s="67"/>
      <c r="P194" s="24"/>
      <c r="Q194" s="67"/>
      <c r="R194" s="25"/>
      <c r="S194" s="66"/>
      <c r="T194" s="25"/>
      <c r="U194" s="68" t="s">
        <v>35739</v>
      </c>
      <c r="V194" s="24"/>
      <c r="W194" s="69"/>
      <c r="X194" s="25"/>
      <c r="Y194" s="24"/>
      <c r="Z194" s="26" t="s">
        <v>202</v>
      </c>
    </row>
    <row r="195" spans="1:26" ht="15.75" customHeight="1">
      <c r="A195" s="63" t="s">
        <v>36479</v>
      </c>
      <c r="B195" s="64" t="s">
        <v>36480</v>
      </c>
      <c r="C195" s="65" t="s">
        <v>36481</v>
      </c>
      <c r="D195" s="24" t="s">
        <v>6</v>
      </c>
      <c r="E195" s="24"/>
      <c r="F195" s="24"/>
      <c r="G195" s="65" t="s">
        <v>20</v>
      </c>
      <c r="H195" s="65" t="s">
        <v>20</v>
      </c>
      <c r="I195" s="24"/>
      <c r="J195" s="24"/>
      <c r="K195" s="24"/>
      <c r="L195" s="66" t="s">
        <v>36482</v>
      </c>
      <c r="M195" s="67"/>
      <c r="N195" s="67"/>
      <c r="O195" s="67"/>
      <c r="P195" s="24"/>
      <c r="Q195" s="67"/>
      <c r="R195" s="25"/>
      <c r="S195" s="66" t="s">
        <v>35689</v>
      </c>
      <c r="T195" s="25"/>
      <c r="U195" s="68" t="s">
        <v>36483</v>
      </c>
      <c r="V195" s="24"/>
      <c r="W195" s="69"/>
      <c r="X195" s="25"/>
      <c r="Y195" s="24"/>
      <c r="Z195" s="26" t="s">
        <v>202</v>
      </c>
    </row>
    <row r="196" spans="1:26" ht="15.75" customHeight="1">
      <c r="A196" s="63" t="s">
        <v>36484</v>
      </c>
      <c r="B196" s="64" t="s">
        <v>36485</v>
      </c>
      <c r="C196" s="65" t="s">
        <v>36486</v>
      </c>
      <c r="D196" s="24" t="s">
        <v>6</v>
      </c>
      <c r="E196" s="24"/>
      <c r="F196" s="24"/>
      <c r="G196" s="65" t="s">
        <v>35819</v>
      </c>
      <c r="H196" s="65" t="s">
        <v>35819</v>
      </c>
      <c r="I196" s="24"/>
      <c r="J196" s="24"/>
      <c r="K196" s="24"/>
      <c r="L196" s="66" t="s">
        <v>35897</v>
      </c>
      <c r="M196" s="67"/>
      <c r="N196" s="67"/>
      <c r="O196" s="67"/>
      <c r="P196" s="24"/>
      <c r="Q196" s="67"/>
      <c r="R196" s="25"/>
      <c r="S196" s="66" t="s">
        <v>35689</v>
      </c>
      <c r="T196" s="25"/>
      <c r="U196" s="68" t="s">
        <v>36487</v>
      </c>
      <c r="V196" s="24"/>
      <c r="W196" s="69"/>
      <c r="X196" s="25"/>
      <c r="Y196" s="24"/>
      <c r="Z196" s="26" t="s">
        <v>202</v>
      </c>
    </row>
    <row r="197" spans="1:26" ht="15.75" customHeight="1">
      <c r="A197" s="63" t="s">
        <v>36488</v>
      </c>
      <c r="B197" s="64" t="s">
        <v>36489</v>
      </c>
      <c r="C197" s="65" t="s">
        <v>36490</v>
      </c>
      <c r="D197" s="24" t="s">
        <v>6</v>
      </c>
      <c r="E197" s="24"/>
      <c r="F197" s="24"/>
      <c r="G197" s="65" t="s">
        <v>35819</v>
      </c>
      <c r="H197" s="65" t="s">
        <v>35819</v>
      </c>
      <c r="I197" s="24"/>
      <c r="J197" s="24"/>
      <c r="K197" s="24"/>
      <c r="L197" s="66" t="s">
        <v>35897</v>
      </c>
      <c r="M197" s="67"/>
      <c r="N197" s="67"/>
      <c r="O197" s="67"/>
      <c r="P197" s="24"/>
      <c r="Q197" s="67"/>
      <c r="R197" s="25"/>
      <c r="S197" s="66" t="s">
        <v>35689</v>
      </c>
      <c r="T197" s="25"/>
      <c r="U197" s="68" t="s">
        <v>36104</v>
      </c>
      <c r="V197" s="24"/>
      <c r="W197" s="69"/>
      <c r="X197" s="25"/>
      <c r="Y197" s="24"/>
      <c r="Z197" s="26" t="s">
        <v>202</v>
      </c>
    </row>
    <row r="198" spans="1:26" ht="15.75" customHeight="1">
      <c r="A198" s="63" t="s">
        <v>36491</v>
      </c>
      <c r="B198" s="64" t="s">
        <v>36492</v>
      </c>
      <c r="C198" s="65" t="s">
        <v>36493</v>
      </c>
      <c r="D198" s="24" t="s">
        <v>6</v>
      </c>
      <c r="E198" s="24"/>
      <c r="F198" s="24"/>
      <c r="G198" s="65" t="s">
        <v>10</v>
      </c>
      <c r="H198" s="65" t="s">
        <v>10</v>
      </c>
      <c r="I198" s="24"/>
      <c r="J198" s="24"/>
      <c r="K198" s="24"/>
      <c r="L198" s="66" t="s">
        <v>36494</v>
      </c>
      <c r="M198" s="67"/>
      <c r="N198" s="67"/>
      <c r="O198" s="67"/>
      <c r="P198" s="24"/>
      <c r="Q198" s="67"/>
      <c r="R198" s="25"/>
      <c r="S198" s="66" t="s">
        <v>36495</v>
      </c>
      <c r="T198" s="25"/>
      <c r="U198" s="68" t="s">
        <v>36496</v>
      </c>
      <c r="V198" s="24"/>
      <c r="W198" s="69"/>
      <c r="X198" s="25"/>
      <c r="Y198" s="24"/>
      <c r="Z198" s="26" t="s">
        <v>202</v>
      </c>
    </row>
    <row r="199" spans="1:26" ht="15.75" customHeight="1">
      <c r="A199" s="63" t="s">
        <v>36497</v>
      </c>
      <c r="B199" s="64" t="s">
        <v>36498</v>
      </c>
      <c r="C199" s="65" t="s">
        <v>36499</v>
      </c>
      <c r="D199" s="24" t="s">
        <v>6</v>
      </c>
      <c r="E199" s="24"/>
      <c r="F199" s="24"/>
      <c r="G199" s="65" t="s">
        <v>6</v>
      </c>
      <c r="H199" s="65" t="s">
        <v>6</v>
      </c>
      <c r="I199" s="24"/>
      <c r="J199" s="24"/>
      <c r="K199" s="24"/>
      <c r="L199" s="66" t="s">
        <v>36414</v>
      </c>
      <c r="M199" s="67"/>
      <c r="N199" s="67"/>
      <c r="O199" s="67"/>
      <c r="P199" s="24"/>
      <c r="Q199" s="67"/>
      <c r="R199" s="25"/>
      <c r="S199" s="66" t="s">
        <v>36199</v>
      </c>
      <c r="T199" s="25"/>
      <c r="U199" s="68" t="s">
        <v>6</v>
      </c>
      <c r="V199" s="24"/>
      <c r="W199" s="69"/>
      <c r="X199" s="25"/>
      <c r="Y199" s="24"/>
      <c r="Z199" s="26" t="s">
        <v>202</v>
      </c>
    </row>
    <row r="200" spans="1:26" ht="15.75" customHeight="1">
      <c r="A200" s="63" t="s">
        <v>36500</v>
      </c>
      <c r="B200" s="64" t="s">
        <v>36501</v>
      </c>
      <c r="C200" s="65" t="s">
        <v>36502</v>
      </c>
      <c r="D200" s="24" t="s">
        <v>6</v>
      </c>
      <c r="E200" s="24"/>
      <c r="F200" s="24"/>
      <c r="G200" s="65" t="s">
        <v>6</v>
      </c>
      <c r="H200" s="65" t="s">
        <v>6</v>
      </c>
      <c r="I200" s="24"/>
      <c r="J200" s="24"/>
      <c r="K200" s="24"/>
      <c r="L200" s="66" t="s">
        <v>35967</v>
      </c>
      <c r="M200" s="67"/>
      <c r="N200" s="67"/>
      <c r="O200" s="67"/>
      <c r="P200" s="24"/>
      <c r="Q200" s="67"/>
      <c r="R200" s="25"/>
      <c r="S200" s="66" t="s">
        <v>35845</v>
      </c>
      <c r="T200" s="25"/>
      <c r="U200" s="68" t="s">
        <v>36503</v>
      </c>
      <c r="V200" s="24"/>
      <c r="W200" s="69"/>
      <c r="X200" s="25"/>
      <c r="Y200" s="24"/>
      <c r="Z200" s="26" t="s">
        <v>202</v>
      </c>
    </row>
    <row r="201" spans="1:26" ht="15.75" customHeight="1">
      <c r="A201" s="63" t="s">
        <v>36504</v>
      </c>
      <c r="B201" s="64" t="s">
        <v>36505</v>
      </c>
      <c r="C201" s="65" t="s">
        <v>36506</v>
      </c>
      <c r="D201" s="24" t="s">
        <v>6</v>
      </c>
      <c r="E201" s="24"/>
      <c r="F201" s="24"/>
      <c r="G201" s="65" t="s">
        <v>6</v>
      </c>
      <c r="H201" s="65" t="s">
        <v>6</v>
      </c>
      <c r="I201" s="24"/>
      <c r="J201" s="24"/>
      <c r="K201" s="24"/>
      <c r="L201" s="66" t="s">
        <v>35868</v>
      </c>
      <c r="M201" s="67"/>
      <c r="N201" s="67"/>
      <c r="O201" s="67"/>
      <c r="P201" s="24"/>
      <c r="Q201" s="67"/>
      <c r="R201" s="25"/>
      <c r="S201" s="66" t="s">
        <v>35845</v>
      </c>
      <c r="T201" s="25"/>
      <c r="U201" s="68" t="s">
        <v>36507</v>
      </c>
      <c r="V201" s="24"/>
      <c r="W201" s="69"/>
      <c r="X201" s="25"/>
      <c r="Y201" s="24"/>
      <c r="Z201" s="26" t="s">
        <v>202</v>
      </c>
    </row>
    <row r="202" spans="1:26" ht="15.75" customHeight="1">
      <c r="A202" s="63" t="s">
        <v>36508</v>
      </c>
      <c r="B202" s="64" t="s">
        <v>36509</v>
      </c>
      <c r="C202" s="65" t="s">
        <v>36510</v>
      </c>
      <c r="D202" s="24" t="s">
        <v>6</v>
      </c>
      <c r="E202" s="24"/>
      <c r="F202" s="24"/>
      <c r="G202" s="65" t="s">
        <v>6</v>
      </c>
      <c r="H202" s="65" t="s">
        <v>6</v>
      </c>
      <c r="I202" s="24"/>
      <c r="J202" s="24"/>
      <c r="K202" s="24"/>
      <c r="L202" s="66" t="s">
        <v>36511</v>
      </c>
      <c r="M202" s="67"/>
      <c r="N202" s="67"/>
      <c r="O202" s="67"/>
      <c r="P202" s="24"/>
      <c r="Q202" s="67"/>
      <c r="R202" s="25"/>
      <c r="S202" s="66" t="s">
        <v>35845</v>
      </c>
      <c r="T202" s="25"/>
      <c r="U202" s="68" t="s">
        <v>15</v>
      </c>
      <c r="V202" s="24"/>
      <c r="W202" s="69"/>
      <c r="X202" s="25"/>
      <c r="Y202" s="24"/>
      <c r="Z202" s="26" t="s">
        <v>202</v>
      </c>
    </row>
    <row r="203" spans="1:26" ht="15.75" customHeight="1">
      <c r="A203" s="63" t="s">
        <v>36512</v>
      </c>
      <c r="B203" s="64" t="s">
        <v>36513</v>
      </c>
      <c r="C203" s="65" t="s">
        <v>36514</v>
      </c>
      <c r="D203" s="24" t="s">
        <v>6</v>
      </c>
      <c r="E203" s="24"/>
      <c r="F203" s="24"/>
      <c r="G203" s="65" t="s">
        <v>6</v>
      </c>
      <c r="H203" s="65" t="s">
        <v>6</v>
      </c>
      <c r="I203" s="24"/>
      <c r="J203" s="24"/>
      <c r="K203" s="24"/>
      <c r="L203" s="66" t="s">
        <v>36226</v>
      </c>
      <c r="M203" s="67"/>
      <c r="N203" s="67"/>
      <c r="O203" s="67"/>
      <c r="P203" s="24"/>
      <c r="Q203" s="67"/>
      <c r="R203" s="25"/>
      <c r="S203" s="66" t="s">
        <v>35845</v>
      </c>
      <c r="T203" s="25"/>
      <c r="U203" s="68" t="s">
        <v>36515</v>
      </c>
      <c r="V203" s="24"/>
      <c r="W203" s="69"/>
      <c r="X203" s="25"/>
      <c r="Y203" s="24"/>
      <c r="Z203" s="26" t="s">
        <v>202</v>
      </c>
    </row>
    <row r="204" spans="1:26" ht="15.75" customHeight="1">
      <c r="A204" s="63" t="s">
        <v>36516</v>
      </c>
      <c r="B204" s="64" t="s">
        <v>36517</v>
      </c>
      <c r="C204" s="65" t="s">
        <v>36518</v>
      </c>
      <c r="D204" s="24" t="s">
        <v>6</v>
      </c>
      <c r="E204" s="24"/>
      <c r="F204" s="24"/>
      <c r="G204" s="65" t="s">
        <v>213</v>
      </c>
      <c r="H204" s="65" t="s">
        <v>213</v>
      </c>
      <c r="I204" s="24"/>
      <c r="J204" s="24"/>
      <c r="K204" s="24"/>
      <c r="L204" s="66" t="s">
        <v>35884</v>
      </c>
      <c r="M204" s="67"/>
      <c r="N204" s="67"/>
      <c r="O204" s="67"/>
      <c r="P204" s="24"/>
      <c r="Q204" s="67"/>
      <c r="R204" s="25"/>
      <c r="S204" s="66" t="s">
        <v>35845</v>
      </c>
      <c r="T204" s="25"/>
      <c r="U204" s="68" t="s">
        <v>36519</v>
      </c>
      <c r="V204" s="24"/>
      <c r="W204" s="69"/>
      <c r="X204" s="25"/>
      <c r="Y204" s="24"/>
      <c r="Z204" s="26" t="s">
        <v>202</v>
      </c>
    </row>
    <row r="205" spans="1:26" ht="15.75" customHeight="1">
      <c r="A205" s="63" t="s">
        <v>36520</v>
      </c>
      <c r="B205" s="64" t="s">
        <v>36521</v>
      </c>
      <c r="C205" s="65" t="s">
        <v>36522</v>
      </c>
      <c r="D205" s="24" t="s">
        <v>6</v>
      </c>
      <c r="E205" s="24"/>
      <c r="F205" s="24"/>
      <c r="G205" s="65" t="s">
        <v>213</v>
      </c>
      <c r="H205" s="65" t="s">
        <v>213</v>
      </c>
      <c r="I205" s="24"/>
      <c r="J205" s="24"/>
      <c r="K205" s="24"/>
      <c r="L205" s="66" t="s">
        <v>36523</v>
      </c>
      <c r="M205" s="67"/>
      <c r="N205" s="67"/>
      <c r="O205" s="67"/>
      <c r="P205" s="24"/>
      <c r="Q205" s="67"/>
      <c r="R205" s="25"/>
      <c r="S205" s="66" t="s">
        <v>35845</v>
      </c>
      <c r="T205" s="25"/>
      <c r="U205" s="68" t="s">
        <v>36524</v>
      </c>
      <c r="V205" s="24"/>
      <c r="W205" s="69"/>
      <c r="X205" s="25"/>
      <c r="Y205" s="24"/>
      <c r="Z205" s="26" t="s">
        <v>202</v>
      </c>
    </row>
    <row r="206" spans="1:26" ht="15.75" customHeight="1">
      <c r="A206" s="63" t="s">
        <v>36525</v>
      </c>
      <c r="B206" s="64" t="s">
        <v>36526</v>
      </c>
      <c r="C206" s="65" t="s">
        <v>36527</v>
      </c>
      <c r="D206" s="24" t="s">
        <v>6</v>
      </c>
      <c r="E206" s="24"/>
      <c r="F206" s="24"/>
      <c r="G206" s="65" t="s">
        <v>35819</v>
      </c>
      <c r="H206" s="65" t="s">
        <v>35819</v>
      </c>
      <c r="I206" s="24"/>
      <c r="J206" s="24"/>
      <c r="K206" s="24"/>
      <c r="L206" s="66" t="s">
        <v>35884</v>
      </c>
      <c r="M206" s="67"/>
      <c r="N206" s="67"/>
      <c r="O206" s="67"/>
      <c r="P206" s="24"/>
      <c r="Q206" s="67"/>
      <c r="R206" s="25"/>
      <c r="S206" s="66" t="s">
        <v>35845</v>
      </c>
      <c r="T206" s="25"/>
      <c r="U206" s="68" t="s">
        <v>211</v>
      </c>
      <c r="V206" s="24"/>
      <c r="W206" s="69"/>
      <c r="X206" s="25"/>
      <c r="Y206" s="24"/>
      <c r="Z206" s="26" t="s">
        <v>202</v>
      </c>
    </row>
    <row r="207" spans="1:26" ht="15.75" customHeight="1">
      <c r="A207" s="63" t="s">
        <v>36528</v>
      </c>
      <c r="B207" s="64" t="s">
        <v>36529</v>
      </c>
      <c r="C207" s="65" t="s">
        <v>36530</v>
      </c>
      <c r="D207" s="24" t="s">
        <v>6</v>
      </c>
      <c r="E207" s="24"/>
      <c r="F207" s="24"/>
      <c r="G207" s="65" t="s">
        <v>35819</v>
      </c>
      <c r="H207" s="65" t="s">
        <v>35819</v>
      </c>
      <c r="I207" s="24"/>
      <c r="J207" s="24"/>
      <c r="K207" s="24"/>
      <c r="L207" s="66" t="s">
        <v>35934</v>
      </c>
      <c r="M207" s="67"/>
      <c r="N207" s="67"/>
      <c r="O207" s="67"/>
      <c r="P207" s="24"/>
      <c r="Q207" s="67"/>
      <c r="R207" s="25"/>
      <c r="S207" s="66" t="s">
        <v>36199</v>
      </c>
      <c r="T207" s="25"/>
      <c r="U207" s="68" t="s">
        <v>36531</v>
      </c>
      <c r="V207" s="24"/>
      <c r="W207" s="69"/>
      <c r="X207" s="25"/>
      <c r="Y207" s="24"/>
      <c r="Z207" s="26" t="s">
        <v>202</v>
      </c>
    </row>
    <row r="208" spans="1:26" ht="15.75" customHeight="1">
      <c r="A208" s="63" t="s">
        <v>36532</v>
      </c>
      <c r="B208" s="64" t="s">
        <v>36533</v>
      </c>
      <c r="C208" s="65" t="s">
        <v>36534</v>
      </c>
      <c r="D208" s="24" t="s">
        <v>6</v>
      </c>
      <c r="E208" s="24"/>
      <c r="F208" s="24"/>
      <c r="G208" s="65" t="s">
        <v>35952</v>
      </c>
      <c r="H208" s="65" t="s">
        <v>35952</v>
      </c>
      <c r="I208" s="24"/>
      <c r="J208" s="24"/>
      <c r="K208" s="24"/>
      <c r="L208" s="66" t="s">
        <v>36535</v>
      </c>
      <c r="M208" s="67"/>
      <c r="N208" s="67"/>
      <c r="O208" s="67"/>
      <c r="P208" s="24"/>
      <c r="Q208" s="67"/>
      <c r="R208" s="25"/>
      <c r="S208" s="66" t="s">
        <v>35845</v>
      </c>
      <c r="T208" s="25"/>
      <c r="U208" s="68" t="s">
        <v>85</v>
      </c>
      <c r="V208" s="24"/>
      <c r="W208" s="69"/>
      <c r="X208" s="25"/>
      <c r="Y208" s="24"/>
      <c r="Z208" s="26" t="s">
        <v>202</v>
      </c>
    </row>
    <row r="209" spans="1:26" ht="15.75" customHeight="1">
      <c r="A209" s="63" t="s">
        <v>36536</v>
      </c>
      <c r="B209" s="64" t="s">
        <v>36537</v>
      </c>
      <c r="C209" s="65" t="s">
        <v>36538</v>
      </c>
      <c r="D209" s="24" t="s">
        <v>6</v>
      </c>
      <c r="E209" s="24"/>
      <c r="F209" s="24"/>
      <c r="G209" s="65" t="s">
        <v>213</v>
      </c>
      <c r="H209" s="65" t="s">
        <v>213</v>
      </c>
      <c r="I209" s="24"/>
      <c r="J209" s="24"/>
      <c r="K209" s="24"/>
      <c r="L209" s="66" t="s">
        <v>36166</v>
      </c>
      <c r="M209" s="67"/>
      <c r="N209" s="67"/>
      <c r="O209" s="67"/>
      <c r="P209" s="24"/>
      <c r="Q209" s="67"/>
      <c r="R209" s="25"/>
      <c r="S209" s="66" t="s">
        <v>35689</v>
      </c>
      <c r="T209" s="25"/>
      <c r="U209" s="68" t="s">
        <v>36539</v>
      </c>
      <c r="V209" s="24"/>
      <c r="W209" s="69"/>
      <c r="X209" s="25"/>
      <c r="Y209" s="24"/>
      <c r="Z209" s="26" t="s">
        <v>202</v>
      </c>
    </row>
    <row r="210" spans="1:26" ht="15.75" customHeight="1">
      <c r="A210" s="63" t="s">
        <v>36540</v>
      </c>
      <c r="B210" s="64" t="s">
        <v>36541</v>
      </c>
      <c r="C210" s="65" t="s">
        <v>36542</v>
      </c>
      <c r="D210" s="24" t="s">
        <v>6</v>
      </c>
      <c r="E210" s="24"/>
      <c r="F210" s="24"/>
      <c r="G210" s="65" t="s">
        <v>36116</v>
      </c>
      <c r="H210" s="65" t="s">
        <v>36116</v>
      </c>
      <c r="I210" s="24"/>
      <c r="J210" s="24"/>
      <c r="K210" s="24"/>
      <c r="L210" s="66" t="s">
        <v>35850</v>
      </c>
      <c r="M210" s="67"/>
      <c r="N210" s="67"/>
      <c r="O210" s="67"/>
      <c r="P210" s="24"/>
      <c r="Q210" s="67"/>
      <c r="R210" s="25"/>
      <c r="S210" s="66" t="s">
        <v>35689</v>
      </c>
      <c r="T210" s="25"/>
      <c r="U210" s="68" t="s">
        <v>36543</v>
      </c>
      <c r="V210" s="24"/>
      <c r="W210" s="69"/>
      <c r="X210" s="25"/>
      <c r="Y210" s="24"/>
      <c r="Z210" s="26" t="s">
        <v>202</v>
      </c>
    </row>
    <row r="211" spans="1:26" ht="15.75" customHeight="1">
      <c r="A211" s="63" t="s">
        <v>36544</v>
      </c>
      <c r="B211" s="64" t="s">
        <v>36545</v>
      </c>
      <c r="C211" s="65" t="s">
        <v>36546</v>
      </c>
      <c r="D211" s="24" t="s">
        <v>6</v>
      </c>
      <c r="E211" s="24"/>
      <c r="F211" s="24"/>
      <c r="G211" s="65" t="s">
        <v>35819</v>
      </c>
      <c r="H211" s="65" t="s">
        <v>35819</v>
      </c>
      <c r="I211" s="24"/>
      <c r="J211" s="24"/>
      <c r="K211" s="24"/>
      <c r="L211" s="66" t="s">
        <v>36495</v>
      </c>
      <c r="M211" s="67"/>
      <c r="N211" s="67"/>
      <c r="O211" s="67"/>
      <c r="P211" s="24"/>
      <c r="Q211" s="67"/>
      <c r="R211" s="25"/>
      <c r="S211" s="66" t="s">
        <v>35689</v>
      </c>
      <c r="T211" s="25"/>
      <c r="U211" s="68" t="s">
        <v>85</v>
      </c>
      <c r="V211" s="24"/>
      <c r="W211" s="69"/>
      <c r="X211" s="25"/>
      <c r="Y211" s="24"/>
      <c r="Z211" s="26" t="s">
        <v>202</v>
      </c>
    </row>
    <row r="212" spans="1:26" ht="15.75" customHeight="1">
      <c r="A212" s="63" t="s">
        <v>36547</v>
      </c>
      <c r="B212" s="64" t="s">
        <v>36548</v>
      </c>
      <c r="C212" s="65" t="s">
        <v>36549</v>
      </c>
      <c r="D212" s="24" t="s">
        <v>6</v>
      </c>
      <c r="E212" s="24"/>
      <c r="F212" s="24"/>
      <c r="G212" s="65" t="s">
        <v>20</v>
      </c>
      <c r="H212" s="65" t="s">
        <v>20</v>
      </c>
      <c r="I212" s="24"/>
      <c r="J212" s="24"/>
      <c r="K212" s="24"/>
      <c r="L212" s="66" t="s">
        <v>35897</v>
      </c>
      <c r="M212" s="67"/>
      <c r="N212" s="67"/>
      <c r="O212" s="67"/>
      <c r="P212" s="24"/>
      <c r="Q212" s="67"/>
      <c r="R212" s="25"/>
      <c r="S212" s="66" t="s">
        <v>35689</v>
      </c>
      <c r="T212" s="25"/>
      <c r="U212" s="68" t="s">
        <v>36550</v>
      </c>
      <c r="V212" s="24"/>
      <c r="W212" s="69"/>
      <c r="X212" s="25"/>
      <c r="Y212" s="24"/>
      <c r="Z212" s="26" t="s">
        <v>202</v>
      </c>
    </row>
    <row r="213" spans="1:26" ht="15.75" customHeight="1">
      <c r="A213" s="63" t="s">
        <v>36551</v>
      </c>
      <c r="B213" s="64" t="s">
        <v>36552</v>
      </c>
      <c r="C213" s="65" t="s">
        <v>36553</v>
      </c>
      <c r="D213" s="24" t="s">
        <v>6</v>
      </c>
      <c r="E213" s="24"/>
      <c r="F213" s="24"/>
      <c r="G213" s="65" t="s">
        <v>35819</v>
      </c>
      <c r="H213" s="65" t="s">
        <v>35819</v>
      </c>
      <c r="I213" s="24"/>
      <c r="J213" s="24"/>
      <c r="K213" s="24"/>
      <c r="L213" s="66" t="s">
        <v>36023</v>
      </c>
      <c r="M213" s="67"/>
      <c r="N213" s="67"/>
      <c r="O213" s="67"/>
      <c r="P213" s="24"/>
      <c r="Q213" s="67"/>
      <c r="R213" s="25"/>
      <c r="S213" s="66" t="s">
        <v>36199</v>
      </c>
      <c r="T213" s="25"/>
      <c r="U213" s="68" t="s">
        <v>208</v>
      </c>
      <c r="V213" s="24"/>
      <c r="W213" s="69"/>
      <c r="X213" s="25"/>
      <c r="Y213" s="24"/>
      <c r="Z213" s="26" t="s">
        <v>202</v>
      </c>
    </row>
    <row r="214" spans="1:26" ht="15.75" customHeight="1">
      <c r="A214" s="63" t="s">
        <v>36554</v>
      </c>
      <c r="B214" s="64" t="s">
        <v>36555</v>
      </c>
      <c r="C214" s="65" t="s">
        <v>36556</v>
      </c>
      <c r="D214" s="24" t="s">
        <v>6</v>
      </c>
      <c r="E214" s="24"/>
      <c r="F214" s="24"/>
      <c r="G214" s="65" t="s">
        <v>15</v>
      </c>
      <c r="H214" s="65" t="s">
        <v>15</v>
      </c>
      <c r="I214" s="24"/>
      <c r="J214" s="24"/>
      <c r="K214" s="24"/>
      <c r="L214" s="66" t="s">
        <v>36117</v>
      </c>
      <c r="M214" s="67"/>
      <c r="N214" s="67"/>
      <c r="O214" s="67"/>
      <c r="P214" s="24"/>
      <c r="Q214" s="67"/>
      <c r="R214" s="25"/>
      <c r="S214" s="66"/>
      <c r="T214" s="25"/>
      <c r="U214" s="68" t="s">
        <v>36557</v>
      </c>
      <c r="V214" s="24"/>
      <c r="W214" s="69"/>
      <c r="X214" s="25"/>
      <c r="Y214" s="24"/>
      <c r="Z214" s="26" t="s">
        <v>202</v>
      </c>
    </row>
    <row r="215" spans="1:26" ht="15.75" customHeight="1">
      <c r="A215" s="63" t="s">
        <v>36558</v>
      </c>
      <c r="B215" s="64" t="s">
        <v>36559</v>
      </c>
      <c r="C215" s="65" t="s">
        <v>36560</v>
      </c>
      <c r="D215" s="24" t="s">
        <v>6</v>
      </c>
      <c r="E215" s="24"/>
      <c r="F215" s="24"/>
      <c r="G215" s="65" t="s">
        <v>28</v>
      </c>
      <c r="H215" s="65" t="s">
        <v>28</v>
      </c>
      <c r="I215" s="24"/>
      <c r="J215" s="24"/>
      <c r="K215" s="24"/>
      <c r="L215" s="66" t="s">
        <v>36117</v>
      </c>
      <c r="M215" s="67"/>
      <c r="N215" s="67"/>
      <c r="O215" s="67"/>
      <c r="P215" s="24"/>
      <c r="Q215" s="67"/>
      <c r="R215" s="25"/>
      <c r="S215" s="66"/>
      <c r="T215" s="25"/>
      <c r="U215" s="68" t="s">
        <v>36561</v>
      </c>
      <c r="V215" s="24"/>
      <c r="W215" s="69"/>
      <c r="X215" s="25"/>
      <c r="Y215" s="24"/>
      <c r="Z215" s="26" t="s">
        <v>202</v>
      </c>
    </row>
    <row r="216" spans="1:26" ht="15.75" customHeight="1">
      <c r="A216" s="63" t="s">
        <v>36562</v>
      </c>
      <c r="B216" s="64" t="s">
        <v>36563</v>
      </c>
      <c r="C216" s="65" t="s">
        <v>36564</v>
      </c>
      <c r="D216" s="24" t="s">
        <v>6</v>
      </c>
      <c r="E216" s="24"/>
      <c r="F216" s="24"/>
      <c r="G216" s="65" t="s">
        <v>35819</v>
      </c>
      <c r="H216" s="65" t="s">
        <v>35819</v>
      </c>
      <c r="I216" s="24"/>
      <c r="J216" s="24"/>
      <c r="K216" s="24"/>
      <c r="L216" s="66" t="s">
        <v>35892</v>
      </c>
      <c r="M216" s="67"/>
      <c r="N216" s="67"/>
      <c r="O216" s="67"/>
      <c r="P216" s="24"/>
      <c r="Q216" s="67"/>
      <c r="R216" s="25"/>
      <c r="S216" s="66" t="s">
        <v>35689</v>
      </c>
      <c r="T216" s="25"/>
      <c r="U216" s="68" t="s">
        <v>36565</v>
      </c>
      <c r="V216" s="24"/>
      <c r="W216" s="69"/>
      <c r="X216" s="25"/>
      <c r="Y216" s="24"/>
      <c r="Z216" s="26" t="s">
        <v>202</v>
      </c>
    </row>
    <row r="217" spans="1:26" ht="15.75" customHeight="1">
      <c r="A217" s="63" t="s">
        <v>36566</v>
      </c>
      <c r="B217" s="64" t="s">
        <v>36567</v>
      </c>
      <c r="C217" s="65" t="s">
        <v>36568</v>
      </c>
      <c r="D217" s="24" t="s">
        <v>6</v>
      </c>
      <c r="E217" s="24"/>
      <c r="F217" s="24"/>
      <c r="G217" s="65" t="s">
        <v>35862</v>
      </c>
      <c r="H217" s="65" t="s">
        <v>35862</v>
      </c>
      <c r="I217" s="24"/>
      <c r="J217" s="24"/>
      <c r="K217" s="24"/>
      <c r="L217" s="66" t="s">
        <v>36226</v>
      </c>
      <c r="M217" s="67"/>
      <c r="N217" s="67"/>
      <c r="O217" s="67"/>
      <c r="P217" s="24"/>
      <c r="Q217" s="67"/>
      <c r="R217" s="25"/>
      <c r="S217" s="66" t="s">
        <v>36199</v>
      </c>
      <c r="T217" s="25"/>
      <c r="U217" s="68" t="s">
        <v>36569</v>
      </c>
      <c r="V217" s="24"/>
      <c r="W217" s="69"/>
      <c r="X217" s="25"/>
      <c r="Y217" s="24"/>
      <c r="Z217" s="26" t="s">
        <v>202</v>
      </c>
    </row>
    <row r="218" spans="1:26" ht="15.75" customHeight="1">
      <c r="A218" s="63" t="s">
        <v>36570</v>
      </c>
      <c r="B218" s="64" t="s">
        <v>36571</v>
      </c>
      <c r="C218" s="65" t="s">
        <v>36572</v>
      </c>
      <c r="D218" s="24" t="s">
        <v>6</v>
      </c>
      <c r="E218" s="24"/>
      <c r="F218" s="24"/>
      <c r="G218" s="65" t="s">
        <v>41</v>
      </c>
      <c r="H218" s="65" t="s">
        <v>41</v>
      </c>
      <c r="I218" s="24"/>
      <c r="J218" s="24"/>
      <c r="K218" s="24"/>
      <c r="L218" s="66" t="s">
        <v>35884</v>
      </c>
      <c r="M218" s="67"/>
      <c r="N218" s="67"/>
      <c r="O218" s="67"/>
      <c r="P218" s="24"/>
      <c r="Q218" s="67"/>
      <c r="R218" s="25"/>
      <c r="S218" s="66" t="s">
        <v>35845</v>
      </c>
      <c r="T218" s="25"/>
      <c r="U218" s="68" t="s">
        <v>30</v>
      </c>
      <c r="V218" s="24"/>
      <c r="W218" s="69"/>
      <c r="X218" s="25"/>
      <c r="Y218" s="24"/>
      <c r="Z218" s="26" t="s">
        <v>202</v>
      </c>
    </row>
    <row r="219" spans="1:26" ht="15.75" customHeight="1">
      <c r="A219" s="63" t="s">
        <v>36573</v>
      </c>
      <c r="B219" s="64" t="s">
        <v>36574</v>
      </c>
      <c r="C219" s="65" t="s">
        <v>36575</v>
      </c>
      <c r="D219" s="24" t="s">
        <v>6</v>
      </c>
      <c r="E219" s="24"/>
      <c r="F219" s="24"/>
      <c r="G219" s="65" t="s">
        <v>35819</v>
      </c>
      <c r="H219" s="65" t="s">
        <v>35819</v>
      </c>
      <c r="I219" s="24"/>
      <c r="J219" s="24"/>
      <c r="K219" s="24"/>
      <c r="L219" s="66" t="s">
        <v>36576</v>
      </c>
      <c r="M219" s="67"/>
      <c r="N219" s="67"/>
      <c r="O219" s="67"/>
      <c r="P219" s="24"/>
      <c r="Q219" s="67"/>
      <c r="R219" s="25"/>
      <c r="S219" s="66" t="s">
        <v>35689</v>
      </c>
      <c r="T219" s="25"/>
      <c r="U219" s="68" t="s">
        <v>36577</v>
      </c>
      <c r="V219" s="24"/>
      <c r="W219" s="69"/>
      <c r="X219" s="25"/>
      <c r="Y219" s="24"/>
      <c r="Z219" s="26" t="s">
        <v>202</v>
      </c>
    </row>
    <row r="220" spans="1:26" ht="15.75" customHeight="1">
      <c r="A220" s="63" t="s">
        <v>36578</v>
      </c>
      <c r="B220" s="64" t="s">
        <v>36579</v>
      </c>
      <c r="C220" s="65" t="s">
        <v>36580</v>
      </c>
      <c r="D220" s="24" t="s">
        <v>6</v>
      </c>
      <c r="E220" s="24"/>
      <c r="F220" s="24"/>
      <c r="G220" s="65" t="s">
        <v>28</v>
      </c>
      <c r="H220" s="65" t="s">
        <v>28</v>
      </c>
      <c r="I220" s="24"/>
      <c r="J220" s="24"/>
      <c r="K220" s="24"/>
      <c r="L220" s="66" t="s">
        <v>35892</v>
      </c>
      <c r="M220" s="67"/>
      <c r="N220" s="67"/>
      <c r="O220" s="67"/>
      <c r="P220" s="24"/>
      <c r="Q220" s="67"/>
      <c r="R220" s="25"/>
      <c r="S220" s="66" t="s">
        <v>35689</v>
      </c>
      <c r="T220" s="25"/>
      <c r="U220" s="68" t="s">
        <v>36581</v>
      </c>
      <c r="V220" s="24"/>
      <c r="W220" s="69"/>
      <c r="X220" s="25"/>
      <c r="Y220" s="24"/>
      <c r="Z220" s="26" t="s">
        <v>202</v>
      </c>
    </row>
    <row r="221" spans="1:26" ht="15.75" customHeight="1">
      <c r="A221" s="63" t="s">
        <v>36582</v>
      </c>
      <c r="B221" s="64" t="s">
        <v>36583</v>
      </c>
      <c r="C221" s="65" t="s">
        <v>36584</v>
      </c>
      <c r="D221" s="24" t="s">
        <v>6</v>
      </c>
      <c r="E221" s="24"/>
      <c r="F221" s="24"/>
      <c r="G221" s="65" t="s">
        <v>20</v>
      </c>
      <c r="H221" s="65" t="s">
        <v>20</v>
      </c>
      <c r="I221" s="24"/>
      <c r="J221" s="24"/>
      <c r="K221" s="24"/>
      <c r="L221" s="66" t="s">
        <v>36285</v>
      </c>
      <c r="M221" s="67"/>
      <c r="N221" s="67"/>
      <c r="O221" s="67"/>
      <c r="P221" s="24"/>
      <c r="Q221" s="67"/>
      <c r="R221" s="25"/>
      <c r="S221" s="66" t="s">
        <v>36199</v>
      </c>
      <c r="T221" s="25"/>
      <c r="U221" s="68" t="s">
        <v>36585</v>
      </c>
      <c r="V221" s="24"/>
      <c r="W221" s="69"/>
      <c r="X221" s="25"/>
      <c r="Y221" s="24"/>
      <c r="Z221" s="26" t="s">
        <v>202</v>
      </c>
    </row>
    <row r="222" spans="1:26" ht="15.75" customHeight="1">
      <c r="A222" s="63" t="s">
        <v>36586</v>
      </c>
      <c r="B222" s="64" t="s">
        <v>36587</v>
      </c>
      <c r="C222" s="65" t="s">
        <v>36588</v>
      </c>
      <c r="D222" s="24" t="s">
        <v>6</v>
      </c>
      <c r="E222" s="24"/>
      <c r="F222" s="24"/>
      <c r="G222" s="65" t="s">
        <v>33</v>
      </c>
      <c r="H222" s="65" t="s">
        <v>33</v>
      </c>
      <c r="I222" s="24"/>
      <c r="J222" s="24"/>
      <c r="K222" s="24"/>
      <c r="L222" s="66" t="s">
        <v>36589</v>
      </c>
      <c r="M222" s="67"/>
      <c r="N222" s="67"/>
      <c r="O222" s="67"/>
      <c r="P222" s="24"/>
      <c r="Q222" s="67"/>
      <c r="R222" s="25"/>
      <c r="S222" s="66" t="s">
        <v>35689</v>
      </c>
      <c r="T222" s="25"/>
      <c r="U222" s="68" t="s">
        <v>10</v>
      </c>
      <c r="V222" s="24"/>
      <c r="W222" s="69"/>
      <c r="X222" s="25"/>
      <c r="Y222" s="24"/>
      <c r="Z222" s="26" t="s">
        <v>202</v>
      </c>
    </row>
    <row r="223" spans="1:26" ht="15.75" customHeight="1">
      <c r="A223" s="63" t="s">
        <v>36590</v>
      </c>
      <c r="B223" s="64" t="s">
        <v>36591</v>
      </c>
      <c r="C223" s="65" t="s">
        <v>36592</v>
      </c>
      <c r="D223" s="24" t="s">
        <v>6</v>
      </c>
      <c r="E223" s="24"/>
      <c r="F223" s="24"/>
      <c r="G223" s="65" t="s">
        <v>33</v>
      </c>
      <c r="H223" s="65" t="s">
        <v>33</v>
      </c>
      <c r="I223" s="24"/>
      <c r="J223" s="24"/>
      <c r="K223" s="24"/>
      <c r="L223" s="66" t="s">
        <v>36589</v>
      </c>
      <c r="M223" s="67"/>
      <c r="N223" s="67"/>
      <c r="O223" s="67"/>
      <c r="P223" s="24"/>
      <c r="Q223" s="67"/>
      <c r="R223" s="25"/>
      <c r="S223" s="66" t="s">
        <v>35689</v>
      </c>
      <c r="T223" s="25"/>
      <c r="U223" s="68" t="s">
        <v>35778</v>
      </c>
      <c r="V223" s="24"/>
      <c r="W223" s="69"/>
      <c r="X223" s="25"/>
      <c r="Y223" s="24"/>
      <c r="Z223" s="26" t="s">
        <v>202</v>
      </c>
    </row>
    <row r="224" spans="1:26" ht="15.75" customHeight="1">
      <c r="A224" s="63" t="s">
        <v>36593</v>
      </c>
      <c r="B224" s="64" t="s">
        <v>36594</v>
      </c>
      <c r="C224" s="65" t="s">
        <v>36595</v>
      </c>
      <c r="D224" s="24" t="s">
        <v>6</v>
      </c>
      <c r="E224" s="24"/>
      <c r="F224" s="24"/>
      <c r="G224" s="65" t="s">
        <v>213</v>
      </c>
      <c r="H224" s="65" t="s">
        <v>213</v>
      </c>
      <c r="I224" s="24"/>
      <c r="J224" s="24"/>
      <c r="K224" s="24"/>
      <c r="L224" s="66" t="s">
        <v>35818</v>
      </c>
      <c r="M224" s="67"/>
      <c r="N224" s="67"/>
      <c r="O224" s="67"/>
      <c r="P224" s="24"/>
      <c r="Q224" s="67"/>
      <c r="R224" s="25"/>
      <c r="S224" s="66" t="s">
        <v>35689</v>
      </c>
      <c r="T224" s="25"/>
      <c r="U224" s="68" t="s">
        <v>36596</v>
      </c>
      <c r="V224" s="24"/>
      <c r="W224" s="69"/>
      <c r="X224" s="25"/>
      <c r="Y224" s="24"/>
      <c r="Z224" s="26" t="s">
        <v>202</v>
      </c>
    </row>
    <row r="225" spans="1:26" ht="15.75" customHeight="1">
      <c r="A225" s="63" t="s">
        <v>36597</v>
      </c>
      <c r="B225" s="64" t="s">
        <v>36598</v>
      </c>
      <c r="C225" s="65" t="s">
        <v>36599</v>
      </c>
      <c r="D225" s="24" t="s">
        <v>6</v>
      </c>
      <c r="E225" s="24"/>
      <c r="F225" s="24"/>
      <c r="G225" s="65" t="s">
        <v>35883</v>
      </c>
      <c r="H225" s="65" t="s">
        <v>35883</v>
      </c>
      <c r="I225" s="24"/>
      <c r="J225" s="24"/>
      <c r="K225" s="24"/>
      <c r="L225" s="66" t="s">
        <v>36600</v>
      </c>
      <c r="M225" s="67"/>
      <c r="N225" s="67"/>
      <c r="O225" s="67"/>
      <c r="P225" s="24"/>
      <c r="Q225" s="67"/>
      <c r="R225" s="25"/>
      <c r="S225" s="66" t="s">
        <v>35689</v>
      </c>
      <c r="T225" s="25"/>
      <c r="U225" s="68" t="s">
        <v>6</v>
      </c>
      <c r="V225" s="24"/>
      <c r="W225" s="69"/>
      <c r="X225" s="25"/>
      <c r="Y225" s="24"/>
      <c r="Z225" s="26" t="s">
        <v>202</v>
      </c>
    </row>
    <row r="226" spans="1:26" ht="15.75" customHeight="1">
      <c r="A226" s="63" t="s">
        <v>36601</v>
      </c>
      <c r="B226" s="64" t="s">
        <v>36602</v>
      </c>
      <c r="C226" s="65" t="s">
        <v>36603</v>
      </c>
      <c r="D226" s="24" t="s">
        <v>6</v>
      </c>
      <c r="E226" s="24"/>
      <c r="F226" s="24"/>
      <c r="G226" s="65" t="s">
        <v>213</v>
      </c>
      <c r="H226" s="65" t="s">
        <v>213</v>
      </c>
      <c r="I226" s="24"/>
      <c r="J226" s="24"/>
      <c r="K226" s="24"/>
      <c r="L226" s="66" t="s">
        <v>36523</v>
      </c>
      <c r="M226" s="67"/>
      <c r="N226" s="67"/>
      <c r="O226" s="67"/>
      <c r="P226" s="24"/>
      <c r="Q226" s="67"/>
      <c r="R226" s="25"/>
      <c r="S226" s="66" t="s">
        <v>35845</v>
      </c>
      <c r="T226" s="25"/>
      <c r="U226" s="68" t="s">
        <v>36604</v>
      </c>
      <c r="V226" s="24"/>
      <c r="W226" s="69"/>
      <c r="X226" s="25"/>
      <c r="Y226" s="24"/>
      <c r="Z226" s="26" t="s">
        <v>202</v>
      </c>
    </row>
    <row r="227" spans="1:26" ht="15.75" customHeight="1">
      <c r="A227" s="63" t="s">
        <v>36605</v>
      </c>
      <c r="B227" s="64" t="s">
        <v>36606</v>
      </c>
      <c r="C227" s="65" t="s">
        <v>36607</v>
      </c>
      <c r="D227" s="24" t="s">
        <v>6</v>
      </c>
      <c r="E227" s="24"/>
      <c r="F227" s="24"/>
      <c r="G227" s="65" t="s">
        <v>213</v>
      </c>
      <c r="H227" s="65" t="s">
        <v>213</v>
      </c>
      <c r="I227" s="24"/>
      <c r="J227" s="24"/>
      <c r="K227" s="24"/>
      <c r="L227" s="66" t="s">
        <v>35906</v>
      </c>
      <c r="M227" s="67"/>
      <c r="N227" s="67"/>
      <c r="O227" s="67"/>
      <c r="P227" s="24"/>
      <c r="Q227" s="67"/>
      <c r="R227" s="25"/>
      <c r="S227" s="66" t="s">
        <v>35845</v>
      </c>
      <c r="T227" s="25"/>
      <c r="U227" s="68" t="s">
        <v>69</v>
      </c>
      <c r="V227" s="24"/>
      <c r="W227" s="69"/>
      <c r="X227" s="25"/>
      <c r="Y227" s="24"/>
      <c r="Z227" s="26" t="s">
        <v>202</v>
      </c>
    </row>
    <row r="228" spans="1:26" ht="15.75" customHeight="1">
      <c r="A228" s="63" t="s">
        <v>36608</v>
      </c>
      <c r="B228" s="64" t="s">
        <v>36609</v>
      </c>
      <c r="C228" s="65" t="s">
        <v>36610</v>
      </c>
      <c r="D228" s="24" t="s">
        <v>6</v>
      </c>
      <c r="E228" s="24"/>
      <c r="F228" s="24"/>
      <c r="G228" s="65" t="s">
        <v>33</v>
      </c>
      <c r="H228" s="65" t="s">
        <v>33</v>
      </c>
      <c r="I228" s="24"/>
      <c r="J228" s="24"/>
      <c r="K228" s="24"/>
      <c r="L228" s="66" t="s">
        <v>35906</v>
      </c>
      <c r="M228" s="67"/>
      <c r="N228" s="67"/>
      <c r="O228" s="67"/>
      <c r="P228" s="24"/>
      <c r="Q228" s="67"/>
      <c r="R228" s="25"/>
      <c r="S228" s="66" t="s">
        <v>35845</v>
      </c>
      <c r="T228" s="25"/>
      <c r="U228" s="68" t="s">
        <v>36611</v>
      </c>
      <c r="V228" s="24"/>
      <c r="W228" s="69"/>
      <c r="X228" s="25"/>
      <c r="Y228" s="24"/>
      <c r="Z228" s="26" t="s">
        <v>202</v>
      </c>
    </row>
    <row r="229" spans="1:26" ht="15.75" customHeight="1">
      <c r="A229" s="63" t="s">
        <v>36612</v>
      </c>
      <c r="B229" s="64" t="s">
        <v>36613</v>
      </c>
      <c r="C229" s="65" t="s">
        <v>36614</v>
      </c>
      <c r="D229" s="24" t="s">
        <v>6</v>
      </c>
      <c r="E229" s="24"/>
      <c r="F229" s="24"/>
      <c r="G229" s="65" t="s">
        <v>33</v>
      </c>
      <c r="H229" s="65" t="s">
        <v>33</v>
      </c>
      <c r="I229" s="24"/>
      <c r="J229" s="24"/>
      <c r="K229" s="24"/>
      <c r="L229" s="66" t="s">
        <v>36458</v>
      </c>
      <c r="M229" s="67"/>
      <c r="N229" s="67"/>
      <c r="O229" s="67"/>
      <c r="P229" s="24"/>
      <c r="Q229" s="67"/>
      <c r="R229" s="25"/>
      <c r="S229" s="66"/>
      <c r="T229" s="25"/>
      <c r="U229" s="68" t="s">
        <v>36615</v>
      </c>
      <c r="V229" s="24"/>
      <c r="W229" s="69"/>
      <c r="X229" s="25"/>
      <c r="Y229" s="24"/>
      <c r="Z229" s="26" t="s">
        <v>202</v>
      </c>
    </row>
    <row r="230" spans="1:26" ht="15.75" customHeight="1">
      <c r="A230" s="63" t="s">
        <v>36616</v>
      </c>
      <c r="B230" s="64" t="s">
        <v>36617</v>
      </c>
      <c r="C230" s="65" t="s">
        <v>36618</v>
      </c>
      <c r="D230" s="24" t="s">
        <v>6</v>
      </c>
      <c r="E230" s="24"/>
      <c r="F230" s="24"/>
      <c r="G230" s="65" t="s">
        <v>33</v>
      </c>
      <c r="H230" s="65" t="s">
        <v>33</v>
      </c>
      <c r="I230" s="24"/>
      <c r="J230" s="24"/>
      <c r="K230" s="24"/>
      <c r="L230" s="66" t="s">
        <v>36103</v>
      </c>
      <c r="M230" s="67"/>
      <c r="N230" s="67"/>
      <c r="O230" s="67"/>
      <c r="P230" s="24"/>
      <c r="Q230" s="67"/>
      <c r="R230" s="25"/>
      <c r="S230" s="66"/>
      <c r="T230" s="25"/>
      <c r="U230" s="68" t="s">
        <v>36619</v>
      </c>
      <c r="V230" s="24"/>
      <c r="W230" s="69"/>
      <c r="X230" s="25"/>
      <c r="Y230" s="24"/>
      <c r="Z230" s="26" t="s">
        <v>202</v>
      </c>
    </row>
    <row r="231" spans="1:26" ht="15.75" customHeight="1">
      <c r="A231" s="63" t="s">
        <v>36620</v>
      </c>
      <c r="B231" s="64" t="s">
        <v>36621</v>
      </c>
      <c r="C231" s="65" t="s">
        <v>36622</v>
      </c>
      <c r="D231" s="24" t="s">
        <v>6</v>
      </c>
      <c r="E231" s="24"/>
      <c r="F231" s="24"/>
      <c r="G231" s="65" t="s">
        <v>33</v>
      </c>
      <c r="H231" s="65" t="s">
        <v>33</v>
      </c>
      <c r="I231" s="24"/>
      <c r="J231" s="24"/>
      <c r="K231" s="24"/>
      <c r="L231" s="66" t="s">
        <v>35925</v>
      </c>
      <c r="M231" s="67"/>
      <c r="N231" s="67"/>
      <c r="O231" s="67"/>
      <c r="P231" s="24"/>
      <c r="Q231" s="67"/>
      <c r="R231" s="25"/>
      <c r="S231" s="66"/>
      <c r="T231" s="25"/>
      <c r="U231" s="68" t="s">
        <v>36623</v>
      </c>
      <c r="V231" s="24"/>
      <c r="W231" s="69"/>
      <c r="X231" s="25"/>
      <c r="Y231" s="24"/>
      <c r="Z231" s="26" t="s">
        <v>202</v>
      </c>
    </row>
    <row r="232" spans="1:26" ht="15.75" customHeight="1">
      <c r="A232" s="63" t="s">
        <v>36624</v>
      </c>
      <c r="B232" s="64" t="s">
        <v>36625</v>
      </c>
      <c r="C232" s="65" t="s">
        <v>36626</v>
      </c>
      <c r="D232" s="24" t="s">
        <v>6</v>
      </c>
      <c r="E232" s="24"/>
      <c r="F232" s="24"/>
      <c r="G232" s="65" t="s">
        <v>36116</v>
      </c>
      <c r="H232" s="65" t="s">
        <v>36116</v>
      </c>
      <c r="I232" s="24"/>
      <c r="J232" s="24"/>
      <c r="K232" s="24"/>
      <c r="L232" s="66" t="s">
        <v>35844</v>
      </c>
      <c r="M232" s="67"/>
      <c r="N232" s="67"/>
      <c r="O232" s="67"/>
      <c r="P232" s="24"/>
      <c r="Q232" s="67"/>
      <c r="R232" s="25"/>
      <c r="S232" s="66" t="s">
        <v>35689</v>
      </c>
      <c r="T232" s="25"/>
      <c r="U232" s="68" t="s">
        <v>22</v>
      </c>
      <c r="V232" s="24"/>
      <c r="W232" s="69"/>
      <c r="X232" s="25"/>
      <c r="Y232" s="24"/>
      <c r="Z232" s="26" t="s">
        <v>202</v>
      </c>
    </row>
    <row r="233" spans="1:26" ht="15.75" customHeight="1">
      <c r="A233" s="63" t="s">
        <v>36627</v>
      </c>
      <c r="B233" s="64" t="s">
        <v>36628</v>
      </c>
      <c r="C233" s="65" t="s">
        <v>36629</v>
      </c>
      <c r="D233" s="24" t="s">
        <v>6</v>
      </c>
      <c r="E233" s="24"/>
      <c r="F233" s="24"/>
      <c r="G233" s="65" t="s">
        <v>35763</v>
      </c>
      <c r="H233" s="65" t="s">
        <v>35763</v>
      </c>
      <c r="I233" s="24"/>
      <c r="J233" s="24"/>
      <c r="K233" s="24"/>
      <c r="L233" s="66" t="s">
        <v>35897</v>
      </c>
      <c r="M233" s="67"/>
      <c r="N233" s="67"/>
      <c r="O233" s="67"/>
      <c r="P233" s="24"/>
      <c r="Q233" s="67"/>
      <c r="R233" s="25"/>
      <c r="S233" s="66" t="s">
        <v>36199</v>
      </c>
      <c r="T233" s="25"/>
      <c r="U233" s="68" t="s">
        <v>35754</v>
      </c>
      <c r="V233" s="24"/>
      <c r="W233" s="69"/>
      <c r="X233" s="25"/>
      <c r="Y233" s="24"/>
      <c r="Z233" s="26" t="s">
        <v>202</v>
      </c>
    </row>
    <row r="234" spans="1:26" ht="15.75" customHeight="1">
      <c r="A234" s="63" t="s">
        <v>36630</v>
      </c>
      <c r="B234" s="64" t="s">
        <v>36631</v>
      </c>
      <c r="C234" s="65" t="s">
        <v>36632</v>
      </c>
      <c r="D234" s="24" t="s">
        <v>6</v>
      </c>
      <c r="E234" s="24"/>
      <c r="F234" s="24"/>
      <c r="G234" s="65" t="s">
        <v>213</v>
      </c>
      <c r="H234" s="65" t="s">
        <v>213</v>
      </c>
      <c r="I234" s="24"/>
      <c r="J234" s="24"/>
      <c r="K234" s="24"/>
      <c r="L234" s="66" t="s">
        <v>35854</v>
      </c>
      <c r="M234" s="67"/>
      <c r="N234" s="67"/>
      <c r="O234" s="67"/>
      <c r="P234" s="24"/>
      <c r="Q234" s="67"/>
      <c r="R234" s="25"/>
      <c r="S234" s="66" t="s">
        <v>36199</v>
      </c>
      <c r="T234" s="25"/>
      <c r="U234" s="68" t="s">
        <v>36633</v>
      </c>
      <c r="V234" s="24"/>
      <c r="W234" s="69"/>
      <c r="X234" s="25"/>
      <c r="Y234" s="24"/>
      <c r="Z234" s="26" t="s">
        <v>202</v>
      </c>
    </row>
    <row r="235" spans="1:26" ht="15.75" customHeight="1">
      <c r="A235" s="63" t="s">
        <v>36634</v>
      </c>
      <c r="B235" s="64" t="s">
        <v>36635</v>
      </c>
      <c r="C235" s="65" t="s">
        <v>36636</v>
      </c>
      <c r="D235" s="24" t="s">
        <v>6</v>
      </c>
      <c r="E235" s="24"/>
      <c r="F235" s="24"/>
      <c r="G235" s="65" t="s">
        <v>35997</v>
      </c>
      <c r="H235" s="65" t="s">
        <v>35997</v>
      </c>
      <c r="I235" s="24"/>
      <c r="J235" s="24"/>
      <c r="K235" s="24"/>
      <c r="L235" s="66" t="s">
        <v>36637</v>
      </c>
      <c r="M235" s="67"/>
      <c r="N235" s="67"/>
      <c r="O235" s="67"/>
      <c r="P235" s="24"/>
      <c r="Q235" s="67"/>
      <c r="R235" s="25"/>
      <c r="S235" s="66" t="s">
        <v>36199</v>
      </c>
      <c r="T235" s="25"/>
      <c r="U235" s="68" t="s">
        <v>36638</v>
      </c>
      <c r="V235" s="24"/>
      <c r="W235" s="69"/>
      <c r="X235" s="25"/>
      <c r="Y235" s="24"/>
      <c r="Z235" s="26" t="s">
        <v>202</v>
      </c>
    </row>
    <row r="236" spans="1:26" ht="15.75" customHeight="1">
      <c r="A236" s="63" t="s">
        <v>36639</v>
      </c>
      <c r="B236" s="64" t="s">
        <v>36640</v>
      </c>
      <c r="C236" s="65" t="s">
        <v>36641</v>
      </c>
      <c r="D236" s="24" t="s">
        <v>6</v>
      </c>
      <c r="E236" s="24"/>
      <c r="F236" s="24"/>
      <c r="G236" s="65" t="s">
        <v>35862</v>
      </c>
      <c r="H236" s="65" t="s">
        <v>35862</v>
      </c>
      <c r="I236" s="24"/>
      <c r="J236" s="24"/>
      <c r="K236" s="24"/>
      <c r="L236" s="66" t="s">
        <v>35938</v>
      </c>
      <c r="M236" s="67"/>
      <c r="N236" s="67"/>
      <c r="O236" s="67"/>
      <c r="P236" s="24"/>
      <c r="Q236" s="67"/>
      <c r="R236" s="25"/>
      <c r="S236" s="66" t="s">
        <v>36199</v>
      </c>
      <c r="T236" s="25"/>
      <c r="U236" s="68" t="s">
        <v>49</v>
      </c>
      <c r="V236" s="24"/>
      <c r="W236" s="69"/>
      <c r="X236" s="25"/>
      <c r="Y236" s="24"/>
      <c r="Z236" s="26" t="s">
        <v>202</v>
      </c>
    </row>
    <row r="237" spans="1:26" ht="15.75" customHeight="1">
      <c r="A237" s="63" t="s">
        <v>36642</v>
      </c>
      <c r="B237" s="64" t="s">
        <v>36643</v>
      </c>
      <c r="C237" s="65" t="s">
        <v>36644</v>
      </c>
      <c r="D237" s="24" t="s">
        <v>6</v>
      </c>
      <c r="E237" s="24"/>
      <c r="F237" s="24"/>
      <c r="G237" s="65" t="s">
        <v>35819</v>
      </c>
      <c r="H237" s="65" t="s">
        <v>35819</v>
      </c>
      <c r="I237" s="24"/>
      <c r="J237" s="24"/>
      <c r="K237" s="24"/>
      <c r="L237" s="66" t="s">
        <v>36023</v>
      </c>
      <c r="M237" s="67"/>
      <c r="N237" s="67"/>
      <c r="O237" s="67"/>
      <c r="P237" s="24"/>
      <c r="Q237" s="67"/>
      <c r="R237" s="25"/>
      <c r="S237" s="66" t="s">
        <v>36199</v>
      </c>
      <c r="T237" s="25"/>
      <c r="U237" s="68" t="s">
        <v>36034</v>
      </c>
      <c r="V237" s="24"/>
      <c r="W237" s="69"/>
      <c r="X237" s="25"/>
      <c r="Y237" s="24"/>
      <c r="Z237" s="26" t="s">
        <v>202</v>
      </c>
    </row>
    <row r="238" spans="1:26" ht="15.75" customHeight="1">
      <c r="A238" s="63" t="s">
        <v>36645</v>
      </c>
      <c r="B238" s="64" t="s">
        <v>36646</v>
      </c>
      <c r="C238" s="65" t="s">
        <v>36647</v>
      </c>
      <c r="D238" s="24" t="s">
        <v>6</v>
      </c>
      <c r="E238" s="24"/>
      <c r="F238" s="24"/>
      <c r="G238" s="65" t="s">
        <v>36062</v>
      </c>
      <c r="H238" s="65" t="s">
        <v>36062</v>
      </c>
      <c r="I238" s="24"/>
      <c r="J238" s="24"/>
      <c r="K238" s="24"/>
      <c r="L238" s="66" t="s">
        <v>35868</v>
      </c>
      <c r="M238" s="67"/>
      <c r="N238" s="67"/>
      <c r="O238" s="67"/>
      <c r="P238" s="24"/>
      <c r="Q238" s="67"/>
      <c r="R238" s="25"/>
      <c r="S238" s="66" t="s">
        <v>35689</v>
      </c>
      <c r="T238" s="25"/>
      <c r="U238" s="68" t="s">
        <v>36648</v>
      </c>
      <c r="V238" s="24"/>
      <c r="W238" s="69"/>
      <c r="X238" s="25"/>
      <c r="Y238" s="24"/>
      <c r="Z238" s="26" t="s">
        <v>202</v>
      </c>
    </row>
    <row r="239" spans="1:26" ht="15.75" customHeight="1">
      <c r="A239" s="63" t="s">
        <v>36649</v>
      </c>
      <c r="B239" s="64" t="s">
        <v>36650</v>
      </c>
      <c r="C239" s="65" t="s">
        <v>36651</v>
      </c>
      <c r="D239" s="24" t="s">
        <v>6</v>
      </c>
      <c r="E239" s="24"/>
      <c r="F239" s="24"/>
      <c r="G239" s="65" t="s">
        <v>17</v>
      </c>
      <c r="H239" s="65" t="s">
        <v>17</v>
      </c>
      <c r="I239" s="24"/>
      <c r="J239" s="24"/>
      <c r="K239" s="24"/>
      <c r="L239" s="66" t="s">
        <v>36652</v>
      </c>
      <c r="M239" s="67"/>
      <c r="N239" s="67"/>
      <c r="O239" s="67"/>
      <c r="P239" s="24"/>
      <c r="Q239" s="67"/>
      <c r="R239" s="25"/>
      <c r="S239" s="66"/>
      <c r="T239" s="25"/>
      <c r="U239" s="68" t="s">
        <v>36653</v>
      </c>
      <c r="V239" s="24"/>
      <c r="W239" s="69"/>
      <c r="X239" s="25"/>
      <c r="Y239" s="24"/>
      <c r="Z239" s="26" t="s">
        <v>202</v>
      </c>
    </row>
    <row r="240" spans="1:26" ht="15.75" customHeight="1">
      <c r="A240" s="63" t="s">
        <v>36654</v>
      </c>
      <c r="B240" s="64" t="s">
        <v>36655</v>
      </c>
      <c r="C240" s="65" t="s">
        <v>36656</v>
      </c>
      <c r="D240" s="24" t="s">
        <v>6</v>
      </c>
      <c r="E240" s="24"/>
      <c r="F240" s="24"/>
      <c r="G240" s="65" t="s">
        <v>20</v>
      </c>
      <c r="H240" s="65" t="s">
        <v>20</v>
      </c>
      <c r="I240" s="24"/>
      <c r="J240" s="24"/>
      <c r="K240" s="24"/>
      <c r="L240" s="66" t="s">
        <v>36495</v>
      </c>
      <c r="M240" s="67"/>
      <c r="N240" s="67"/>
      <c r="O240" s="67"/>
      <c r="P240" s="24"/>
      <c r="Q240" s="67"/>
      <c r="R240" s="25"/>
      <c r="S240" s="66" t="s">
        <v>35689</v>
      </c>
      <c r="T240" s="25"/>
      <c r="U240" s="68" t="s">
        <v>36657</v>
      </c>
      <c r="V240" s="24"/>
      <c r="W240" s="69"/>
      <c r="X240" s="25"/>
      <c r="Y240" s="24"/>
      <c r="Z240" s="26" t="s">
        <v>202</v>
      </c>
    </row>
    <row r="241" spans="1:26" ht="15.75" customHeight="1">
      <c r="A241" s="63" t="s">
        <v>36658</v>
      </c>
      <c r="B241" s="64" t="s">
        <v>36659</v>
      </c>
      <c r="C241" s="65" t="s">
        <v>36660</v>
      </c>
      <c r="D241" s="24" t="s">
        <v>6</v>
      </c>
      <c r="E241" s="24"/>
      <c r="F241" s="24"/>
      <c r="G241" s="65" t="s">
        <v>17</v>
      </c>
      <c r="H241" s="65" t="s">
        <v>17</v>
      </c>
      <c r="I241" s="24"/>
      <c r="J241" s="24"/>
      <c r="K241" s="24"/>
      <c r="L241" s="66" t="s">
        <v>36194</v>
      </c>
      <c r="M241" s="67"/>
      <c r="N241" s="67"/>
      <c r="O241" s="67"/>
      <c r="P241" s="24"/>
      <c r="Q241" s="67"/>
      <c r="R241" s="25"/>
      <c r="S241" s="66" t="s">
        <v>35689</v>
      </c>
      <c r="T241" s="25"/>
      <c r="U241" s="68" t="s">
        <v>36661</v>
      </c>
      <c r="V241" s="24"/>
      <c r="W241" s="69"/>
      <c r="X241" s="25"/>
      <c r="Y241" s="24"/>
      <c r="Z241" s="26" t="s">
        <v>202</v>
      </c>
    </row>
    <row r="242" spans="1:26" ht="15.75" customHeight="1">
      <c r="A242" s="63" t="s">
        <v>36662</v>
      </c>
      <c r="B242" s="64" t="s">
        <v>36663</v>
      </c>
      <c r="C242" s="65" t="s">
        <v>36664</v>
      </c>
      <c r="D242" s="24" t="s">
        <v>6</v>
      </c>
      <c r="E242" s="24"/>
      <c r="F242" s="24"/>
      <c r="G242" s="65" t="s">
        <v>17</v>
      </c>
      <c r="H242" s="65" t="s">
        <v>17</v>
      </c>
      <c r="I242" s="24"/>
      <c r="J242" s="24"/>
      <c r="K242" s="24"/>
      <c r="L242" s="66" t="s">
        <v>36194</v>
      </c>
      <c r="M242" s="67"/>
      <c r="N242" s="67"/>
      <c r="O242" s="67"/>
      <c r="P242" s="24"/>
      <c r="Q242" s="67"/>
      <c r="R242" s="25"/>
      <c r="S242" s="66" t="s">
        <v>35845</v>
      </c>
      <c r="T242" s="25"/>
      <c r="U242" s="68" t="s">
        <v>36665</v>
      </c>
      <c r="V242" s="24"/>
      <c r="W242" s="69"/>
      <c r="X242" s="25"/>
      <c r="Y242" s="24"/>
      <c r="Z242" s="26" t="s">
        <v>202</v>
      </c>
    </row>
    <row r="243" spans="1:26" ht="15.75" customHeight="1">
      <c r="A243" s="63" t="s">
        <v>36666</v>
      </c>
      <c r="B243" s="64" t="s">
        <v>36667</v>
      </c>
      <c r="C243" s="65" t="s">
        <v>36668</v>
      </c>
      <c r="D243" s="24" t="s">
        <v>6</v>
      </c>
      <c r="E243" s="24"/>
      <c r="F243" s="24"/>
      <c r="G243" s="65" t="s">
        <v>28</v>
      </c>
      <c r="H243" s="65" t="s">
        <v>28</v>
      </c>
      <c r="I243" s="24"/>
      <c r="J243" s="24"/>
      <c r="K243" s="24"/>
      <c r="L243" s="66" t="s">
        <v>35938</v>
      </c>
      <c r="M243" s="67"/>
      <c r="N243" s="67"/>
      <c r="O243" s="67"/>
      <c r="P243" s="24"/>
      <c r="Q243" s="67"/>
      <c r="R243" s="25"/>
      <c r="S243" s="66" t="s">
        <v>35689</v>
      </c>
      <c r="T243" s="25"/>
      <c r="U243" s="68" t="s">
        <v>35933</v>
      </c>
      <c r="V243" s="24"/>
      <c r="W243" s="69"/>
      <c r="X243" s="25"/>
      <c r="Y243" s="24"/>
      <c r="Z243" s="26" t="s">
        <v>202</v>
      </c>
    </row>
    <row r="244" spans="1:26" ht="15.75" customHeight="1">
      <c r="A244" s="63" t="s">
        <v>36669</v>
      </c>
      <c r="B244" s="64" t="s">
        <v>36670</v>
      </c>
      <c r="C244" s="65" t="s">
        <v>36671</v>
      </c>
      <c r="D244" s="24" t="s">
        <v>6</v>
      </c>
      <c r="E244" s="24"/>
      <c r="F244" s="24"/>
      <c r="G244" s="65" t="s">
        <v>28</v>
      </c>
      <c r="H244" s="65" t="s">
        <v>28</v>
      </c>
      <c r="I244" s="24"/>
      <c r="J244" s="24"/>
      <c r="K244" s="24"/>
      <c r="L244" s="66" t="s">
        <v>35916</v>
      </c>
      <c r="M244" s="67"/>
      <c r="N244" s="67"/>
      <c r="O244" s="67"/>
      <c r="P244" s="24"/>
      <c r="Q244" s="67"/>
      <c r="R244" s="25"/>
      <c r="S244" s="66" t="s">
        <v>35689</v>
      </c>
      <c r="T244" s="25"/>
      <c r="U244" s="68" t="s">
        <v>36665</v>
      </c>
      <c r="V244" s="24"/>
      <c r="W244" s="69"/>
      <c r="X244" s="25"/>
      <c r="Y244" s="24"/>
      <c r="Z244" s="26" t="s">
        <v>202</v>
      </c>
    </row>
    <row r="245" spans="1:26" ht="15.75" customHeight="1">
      <c r="A245" s="63" t="s">
        <v>36672</v>
      </c>
      <c r="B245" s="64" t="s">
        <v>36673</v>
      </c>
      <c r="C245" s="65" t="s">
        <v>36674</v>
      </c>
      <c r="D245" s="24" t="s">
        <v>6</v>
      </c>
      <c r="E245" s="24"/>
      <c r="F245" s="24"/>
      <c r="G245" s="65" t="s">
        <v>51</v>
      </c>
      <c r="H245" s="65" t="s">
        <v>51</v>
      </c>
      <c r="I245" s="24"/>
      <c r="J245" s="24"/>
      <c r="K245" s="24"/>
      <c r="L245" s="66" t="s">
        <v>35925</v>
      </c>
      <c r="M245" s="67"/>
      <c r="N245" s="67"/>
      <c r="O245" s="67"/>
      <c r="P245" s="24"/>
      <c r="Q245" s="67"/>
      <c r="R245" s="25"/>
      <c r="S245" s="66" t="s">
        <v>35689</v>
      </c>
      <c r="T245" s="25"/>
      <c r="U245" s="68" t="s">
        <v>36675</v>
      </c>
      <c r="V245" s="24"/>
      <c r="W245" s="69"/>
      <c r="X245" s="25"/>
      <c r="Y245" s="24"/>
      <c r="Z245" s="26" t="s">
        <v>202</v>
      </c>
    </row>
    <row r="246" spans="1:26" ht="15.75" customHeight="1">
      <c r="A246" s="63" t="s">
        <v>36676</v>
      </c>
      <c r="B246" s="64" t="s">
        <v>36677</v>
      </c>
      <c r="C246" s="65" t="s">
        <v>36678</v>
      </c>
      <c r="D246" s="24" t="s">
        <v>6</v>
      </c>
      <c r="E246" s="24"/>
      <c r="F246" s="24"/>
      <c r="G246" s="65" t="s">
        <v>33</v>
      </c>
      <c r="H246" s="65" t="s">
        <v>33</v>
      </c>
      <c r="I246" s="24"/>
      <c r="J246" s="24"/>
      <c r="K246" s="24"/>
      <c r="L246" s="66" t="s">
        <v>35868</v>
      </c>
      <c r="M246" s="67"/>
      <c r="N246" s="67"/>
      <c r="O246" s="67"/>
      <c r="P246" s="24"/>
      <c r="Q246" s="67"/>
      <c r="R246" s="25"/>
      <c r="S246" s="66" t="s">
        <v>35873</v>
      </c>
      <c r="T246" s="25"/>
      <c r="U246" s="68" t="s">
        <v>36679</v>
      </c>
      <c r="V246" s="24"/>
      <c r="W246" s="69"/>
      <c r="X246" s="25"/>
      <c r="Y246" s="24"/>
      <c r="Z246" s="26" t="s">
        <v>202</v>
      </c>
    </row>
    <row r="247" spans="1:26" ht="15.75" customHeight="1">
      <c r="A247" s="70" t="s">
        <v>36680</v>
      </c>
      <c r="B247" s="71" t="s">
        <v>36681</v>
      </c>
      <c r="C247" s="72" t="s">
        <v>36682</v>
      </c>
      <c r="D247" s="73" t="s">
        <v>6</v>
      </c>
      <c r="E247" s="73"/>
      <c r="F247" s="73"/>
      <c r="G247" s="72" t="s">
        <v>28</v>
      </c>
      <c r="H247" s="72" t="s">
        <v>28</v>
      </c>
      <c r="I247" s="73"/>
      <c r="J247" s="73"/>
      <c r="K247" s="73"/>
      <c r="L247" s="74" t="s">
        <v>36194</v>
      </c>
      <c r="M247" s="75"/>
      <c r="N247" s="75"/>
      <c r="O247" s="75"/>
      <c r="P247" s="73"/>
      <c r="Q247" s="75"/>
      <c r="R247" s="76"/>
      <c r="S247" s="74" t="s">
        <v>35845</v>
      </c>
      <c r="T247" s="76"/>
      <c r="U247" s="77" t="s">
        <v>36683</v>
      </c>
      <c r="V247" s="73"/>
      <c r="W247" s="78"/>
      <c r="X247" s="76"/>
      <c r="Y247" s="73"/>
      <c r="Z247" s="30" t="s">
        <v>35727</v>
      </c>
    </row>
    <row r="248" spans="1:26" ht="15.75" customHeight="1">
      <c r="A248" s="63" t="s">
        <v>36684</v>
      </c>
      <c r="B248" s="64" t="s">
        <v>36685</v>
      </c>
      <c r="C248" s="65" t="s">
        <v>36686</v>
      </c>
      <c r="D248" s="24" t="s">
        <v>6</v>
      </c>
      <c r="E248" s="24"/>
      <c r="F248" s="24"/>
      <c r="G248" s="65" t="s">
        <v>35952</v>
      </c>
      <c r="H248" s="65" t="s">
        <v>35952</v>
      </c>
      <c r="I248" s="24"/>
      <c r="J248" s="24"/>
      <c r="K248" s="24"/>
      <c r="L248" s="66" t="s">
        <v>35892</v>
      </c>
      <c r="M248" s="67"/>
      <c r="N248" s="67"/>
      <c r="O248" s="67"/>
      <c r="P248" s="24"/>
      <c r="Q248" s="67"/>
      <c r="R248" s="25"/>
      <c r="S248" s="66" t="s">
        <v>35845</v>
      </c>
      <c r="T248" s="25"/>
      <c r="U248" s="68" t="s">
        <v>36687</v>
      </c>
      <c r="V248" s="24"/>
      <c r="W248" s="69"/>
      <c r="X248" s="25"/>
      <c r="Y248" s="24"/>
      <c r="Z248" s="26" t="s">
        <v>202</v>
      </c>
    </row>
    <row r="249" spans="1:26" ht="15.75" customHeight="1">
      <c r="A249" s="63" t="s">
        <v>36688</v>
      </c>
      <c r="B249" s="64" t="s">
        <v>36689</v>
      </c>
      <c r="C249" s="65" t="s">
        <v>36690</v>
      </c>
      <c r="D249" s="24" t="s">
        <v>6</v>
      </c>
      <c r="E249" s="24"/>
      <c r="F249" s="24"/>
      <c r="G249" s="65" t="s">
        <v>35862</v>
      </c>
      <c r="H249" s="65" t="s">
        <v>35862</v>
      </c>
      <c r="I249" s="24"/>
      <c r="J249" s="24"/>
      <c r="K249" s="24"/>
      <c r="L249" s="66" t="s">
        <v>35884</v>
      </c>
      <c r="M249" s="67"/>
      <c r="N249" s="67"/>
      <c r="O249" s="67"/>
      <c r="P249" s="24"/>
      <c r="Q249" s="67"/>
      <c r="R249" s="25"/>
      <c r="S249" s="66" t="s">
        <v>35845</v>
      </c>
      <c r="T249" s="25"/>
      <c r="U249" s="68" t="s">
        <v>85</v>
      </c>
      <c r="V249" s="24"/>
      <c r="W249" s="69"/>
      <c r="X249" s="25"/>
      <c r="Y249" s="24"/>
      <c r="Z249" s="26" t="s">
        <v>202</v>
      </c>
    </row>
    <row r="250" spans="1:26" ht="15.75" customHeight="1">
      <c r="A250" s="63" t="s">
        <v>36691</v>
      </c>
      <c r="B250" s="64" t="s">
        <v>36692</v>
      </c>
      <c r="C250" s="65" t="s">
        <v>36693</v>
      </c>
      <c r="D250" s="24" t="s">
        <v>6</v>
      </c>
      <c r="E250" s="24"/>
      <c r="F250" s="24"/>
      <c r="G250" s="65" t="s">
        <v>20</v>
      </c>
      <c r="H250" s="65" t="s">
        <v>20</v>
      </c>
      <c r="I250" s="24"/>
      <c r="J250" s="24"/>
      <c r="K250" s="24"/>
      <c r="L250" s="66" t="s">
        <v>35906</v>
      </c>
      <c r="M250" s="67"/>
      <c r="N250" s="67"/>
      <c r="O250" s="67"/>
      <c r="P250" s="24"/>
      <c r="Q250" s="67"/>
      <c r="R250" s="25"/>
      <c r="S250" s="66" t="s">
        <v>35845</v>
      </c>
      <c r="T250" s="25"/>
      <c r="U250" s="68" t="s">
        <v>36694</v>
      </c>
      <c r="V250" s="24"/>
      <c r="W250" s="69"/>
      <c r="X250" s="25"/>
      <c r="Y250" s="24"/>
      <c r="Z250" s="26" t="s">
        <v>202</v>
      </c>
    </row>
    <row r="251" spans="1:26" ht="15.75" customHeight="1">
      <c r="A251" s="63" t="s">
        <v>36695</v>
      </c>
      <c r="B251" s="64" t="s">
        <v>36696</v>
      </c>
      <c r="C251" s="65" t="s">
        <v>36697</v>
      </c>
      <c r="D251" s="24" t="s">
        <v>6</v>
      </c>
      <c r="E251" s="24"/>
      <c r="F251" s="24"/>
      <c r="G251" s="65" t="s">
        <v>20</v>
      </c>
      <c r="H251" s="65" t="s">
        <v>20</v>
      </c>
      <c r="I251" s="24"/>
      <c r="J251" s="24"/>
      <c r="K251" s="24"/>
      <c r="L251" s="66" t="s">
        <v>36350</v>
      </c>
      <c r="M251" s="67"/>
      <c r="N251" s="67"/>
      <c r="O251" s="67"/>
      <c r="P251" s="24"/>
      <c r="Q251" s="67"/>
      <c r="R251" s="25"/>
      <c r="S251" s="66" t="s">
        <v>35689</v>
      </c>
      <c r="T251" s="25"/>
      <c r="U251" s="68" t="s">
        <v>36698</v>
      </c>
      <c r="V251" s="24"/>
      <c r="W251" s="69"/>
      <c r="X251" s="25"/>
      <c r="Y251" s="24"/>
      <c r="Z251" s="26" t="s">
        <v>202</v>
      </c>
    </row>
    <row r="252" spans="1:26" ht="15.75" customHeight="1">
      <c r="A252" s="63" t="s">
        <v>36699</v>
      </c>
      <c r="B252" s="64" t="s">
        <v>36700</v>
      </c>
      <c r="C252" s="65" t="s">
        <v>36701</v>
      </c>
      <c r="D252" s="24" t="s">
        <v>6</v>
      </c>
      <c r="E252" s="24"/>
      <c r="F252" s="24"/>
      <c r="G252" s="65" t="s">
        <v>20</v>
      </c>
      <c r="H252" s="65" t="s">
        <v>20</v>
      </c>
      <c r="I252" s="24"/>
      <c r="J252" s="24"/>
      <c r="K252" s="24"/>
      <c r="L252" s="66" t="s">
        <v>36702</v>
      </c>
      <c r="M252" s="67"/>
      <c r="N252" s="67"/>
      <c r="O252" s="67"/>
      <c r="P252" s="24"/>
      <c r="Q252" s="67"/>
      <c r="R252" s="25"/>
      <c r="S252" s="66" t="s">
        <v>35689</v>
      </c>
      <c r="T252" s="25"/>
      <c r="U252" s="68" t="s">
        <v>36454</v>
      </c>
      <c r="V252" s="24"/>
      <c r="W252" s="69"/>
      <c r="X252" s="25"/>
      <c r="Y252" s="24"/>
      <c r="Z252" s="26" t="s">
        <v>202</v>
      </c>
    </row>
    <row r="253" spans="1:26" ht="15.75" customHeight="1">
      <c r="A253" s="63" t="s">
        <v>36703</v>
      </c>
      <c r="B253" s="64" t="s">
        <v>36704</v>
      </c>
      <c r="C253" s="65" t="s">
        <v>36705</v>
      </c>
      <c r="D253" s="24" t="s">
        <v>6</v>
      </c>
      <c r="E253" s="24"/>
      <c r="F253" s="24"/>
      <c r="G253" s="65" t="s">
        <v>35952</v>
      </c>
      <c r="H253" s="65" t="s">
        <v>35952</v>
      </c>
      <c r="I253" s="24"/>
      <c r="J253" s="24"/>
      <c r="K253" s="24"/>
      <c r="L253" s="66" t="s">
        <v>36706</v>
      </c>
      <c r="M253" s="67"/>
      <c r="N253" s="67"/>
      <c r="O253" s="67"/>
      <c r="P253" s="24"/>
      <c r="Q253" s="67"/>
      <c r="R253" s="25"/>
      <c r="S253" s="66" t="s">
        <v>35689</v>
      </c>
      <c r="T253" s="25"/>
      <c r="U253" s="68" t="s">
        <v>36707</v>
      </c>
      <c r="V253" s="24"/>
      <c r="W253" s="69"/>
      <c r="X253" s="25"/>
      <c r="Y253" s="24"/>
      <c r="Z253" s="26" t="s">
        <v>202</v>
      </c>
    </row>
    <row r="254" spans="1:26" ht="15.75" customHeight="1">
      <c r="A254" s="63" t="s">
        <v>36708</v>
      </c>
      <c r="B254" s="64" t="s">
        <v>36709</v>
      </c>
      <c r="C254" s="65" t="s">
        <v>36710</v>
      </c>
      <c r="D254" s="24" t="s">
        <v>6</v>
      </c>
      <c r="E254" s="24"/>
      <c r="F254" s="24"/>
      <c r="G254" s="65" t="s">
        <v>303</v>
      </c>
      <c r="H254" s="65" t="s">
        <v>303</v>
      </c>
      <c r="I254" s="24"/>
      <c r="J254" s="24"/>
      <c r="K254" s="24"/>
      <c r="L254" s="66" t="s">
        <v>36711</v>
      </c>
      <c r="M254" s="67"/>
      <c r="N254" s="67"/>
      <c r="O254" s="67"/>
      <c r="P254" s="24"/>
      <c r="Q254" s="67"/>
      <c r="R254" s="25"/>
      <c r="S254" s="66" t="s">
        <v>35689</v>
      </c>
      <c r="T254" s="25"/>
      <c r="U254" s="68" t="s">
        <v>211</v>
      </c>
      <c r="V254" s="24"/>
      <c r="W254" s="69"/>
      <c r="X254" s="25"/>
      <c r="Y254" s="24"/>
      <c r="Z254" s="26" t="s">
        <v>202</v>
      </c>
    </row>
    <row r="255" spans="1:26" ht="15.75" customHeight="1">
      <c r="A255" s="63" t="s">
        <v>36712</v>
      </c>
      <c r="B255" s="64" t="s">
        <v>36713</v>
      </c>
      <c r="C255" s="65" t="s">
        <v>36714</v>
      </c>
      <c r="D255" s="24" t="s">
        <v>6</v>
      </c>
      <c r="E255" s="24"/>
      <c r="F255" s="24"/>
      <c r="G255" s="65" t="s">
        <v>35763</v>
      </c>
      <c r="H255" s="65" t="s">
        <v>35763</v>
      </c>
      <c r="I255" s="24"/>
      <c r="J255" s="24"/>
      <c r="K255" s="24"/>
      <c r="L255" s="66" t="s">
        <v>35906</v>
      </c>
      <c r="M255" s="67"/>
      <c r="N255" s="67"/>
      <c r="O255" s="67"/>
      <c r="P255" s="24"/>
      <c r="Q255" s="67"/>
      <c r="R255" s="25"/>
      <c r="S255" s="66" t="s">
        <v>35845</v>
      </c>
      <c r="T255" s="25"/>
      <c r="U255" s="68" t="s">
        <v>36715</v>
      </c>
      <c r="V255" s="24"/>
      <c r="W255" s="69"/>
      <c r="X255" s="25"/>
      <c r="Y255" s="24"/>
      <c r="Z255" s="26" t="s">
        <v>202</v>
      </c>
    </row>
    <row r="256" spans="1:26" ht="15.75" customHeight="1">
      <c r="A256" s="63" t="s">
        <v>36716</v>
      </c>
      <c r="B256" s="64" t="s">
        <v>36717</v>
      </c>
      <c r="C256" s="65" t="s">
        <v>36718</v>
      </c>
      <c r="D256" s="24" t="s">
        <v>6</v>
      </c>
      <c r="E256" s="24"/>
      <c r="F256" s="24"/>
      <c r="G256" s="65" t="s">
        <v>17</v>
      </c>
      <c r="H256" s="65" t="s">
        <v>17</v>
      </c>
      <c r="I256" s="24"/>
      <c r="J256" s="24"/>
      <c r="K256" s="24"/>
      <c r="L256" s="66" t="s">
        <v>36719</v>
      </c>
      <c r="M256" s="67"/>
      <c r="N256" s="67"/>
      <c r="O256" s="67"/>
      <c r="P256" s="24"/>
      <c r="Q256" s="67"/>
      <c r="R256" s="25"/>
      <c r="S256" s="66" t="s">
        <v>35689</v>
      </c>
      <c r="T256" s="25"/>
      <c r="U256" s="68" t="s">
        <v>36720</v>
      </c>
      <c r="V256" s="24"/>
      <c r="W256" s="69"/>
      <c r="X256" s="25"/>
      <c r="Y256" s="24"/>
      <c r="Z256" s="26" t="s">
        <v>202</v>
      </c>
    </row>
    <row r="257" spans="1:26" ht="15.75" customHeight="1">
      <c r="A257" s="63" t="s">
        <v>36721</v>
      </c>
      <c r="B257" s="64" t="s">
        <v>36722</v>
      </c>
      <c r="C257" s="65" t="s">
        <v>36723</v>
      </c>
      <c r="D257" s="24" t="s">
        <v>6</v>
      </c>
      <c r="E257" s="24"/>
      <c r="F257" s="24"/>
      <c r="G257" s="65" t="s">
        <v>35952</v>
      </c>
      <c r="H257" s="65" t="s">
        <v>35952</v>
      </c>
      <c r="I257" s="24"/>
      <c r="J257" s="24"/>
      <c r="K257" s="24"/>
      <c r="L257" s="66" t="s">
        <v>36226</v>
      </c>
      <c r="M257" s="67"/>
      <c r="N257" s="67"/>
      <c r="O257" s="67"/>
      <c r="P257" s="24"/>
      <c r="Q257" s="67"/>
      <c r="R257" s="25"/>
      <c r="S257" s="66" t="s">
        <v>35689</v>
      </c>
      <c r="T257" s="25"/>
      <c r="U257" s="68" t="s">
        <v>36724</v>
      </c>
      <c r="V257" s="24"/>
      <c r="W257" s="69"/>
      <c r="X257" s="25"/>
      <c r="Y257" s="24"/>
      <c r="Z257" s="26" t="s">
        <v>202</v>
      </c>
    </row>
    <row r="258" spans="1:26" ht="15.75" customHeight="1">
      <c r="A258" s="63" t="s">
        <v>36725</v>
      </c>
      <c r="B258" s="64" t="s">
        <v>36726</v>
      </c>
      <c r="C258" s="65" t="s">
        <v>36727</v>
      </c>
      <c r="D258" s="24" t="s">
        <v>6</v>
      </c>
      <c r="E258" s="24"/>
      <c r="F258" s="24"/>
      <c r="G258" s="65" t="s">
        <v>35952</v>
      </c>
      <c r="H258" s="65" t="s">
        <v>35952</v>
      </c>
      <c r="I258" s="24"/>
      <c r="J258" s="24"/>
      <c r="K258" s="24"/>
      <c r="L258" s="66" t="s">
        <v>35854</v>
      </c>
      <c r="M258" s="67"/>
      <c r="N258" s="67"/>
      <c r="O258" s="67"/>
      <c r="P258" s="24"/>
      <c r="Q258" s="67"/>
      <c r="R258" s="25"/>
      <c r="S258" s="66" t="s">
        <v>35689</v>
      </c>
      <c r="T258" s="25"/>
      <c r="U258" s="68" t="s">
        <v>36728</v>
      </c>
      <c r="V258" s="24"/>
      <c r="W258" s="69"/>
      <c r="X258" s="25"/>
      <c r="Y258" s="24"/>
      <c r="Z258" s="26" t="s">
        <v>202</v>
      </c>
    </row>
    <row r="259" spans="1:26" ht="15.75" customHeight="1">
      <c r="A259" s="63" t="s">
        <v>36729</v>
      </c>
      <c r="B259" s="64" t="s">
        <v>36730</v>
      </c>
      <c r="C259" s="65" t="s">
        <v>36731</v>
      </c>
      <c r="D259" s="24" t="s">
        <v>6</v>
      </c>
      <c r="E259" s="24"/>
      <c r="F259" s="24"/>
      <c r="G259" s="65" t="s">
        <v>35862</v>
      </c>
      <c r="H259" s="65" t="s">
        <v>35862</v>
      </c>
      <c r="I259" s="24"/>
      <c r="J259" s="24"/>
      <c r="K259" s="24"/>
      <c r="L259" s="66" t="s">
        <v>35916</v>
      </c>
      <c r="M259" s="67"/>
      <c r="N259" s="67"/>
      <c r="O259" s="67"/>
      <c r="P259" s="24"/>
      <c r="Q259" s="67"/>
      <c r="R259" s="25"/>
      <c r="S259" s="66" t="s">
        <v>35689</v>
      </c>
      <c r="T259" s="25"/>
      <c r="U259" s="68" t="s">
        <v>36732</v>
      </c>
      <c r="V259" s="24"/>
      <c r="W259" s="69"/>
      <c r="X259" s="25"/>
      <c r="Y259" s="24"/>
      <c r="Z259" s="26" t="s">
        <v>202</v>
      </c>
    </row>
    <row r="260" spans="1:26" ht="15.75" customHeight="1">
      <c r="A260" s="63" t="s">
        <v>36733</v>
      </c>
      <c r="B260" s="64" t="s">
        <v>36734</v>
      </c>
      <c r="C260" s="65" t="s">
        <v>36735</v>
      </c>
      <c r="D260" s="24" t="s">
        <v>6</v>
      </c>
      <c r="E260" s="24"/>
      <c r="F260" s="24"/>
      <c r="G260" s="65" t="s">
        <v>35952</v>
      </c>
      <c r="H260" s="65" t="s">
        <v>35952</v>
      </c>
      <c r="I260" s="24"/>
      <c r="J260" s="24"/>
      <c r="K260" s="24"/>
      <c r="L260" s="66" t="s">
        <v>36736</v>
      </c>
      <c r="M260" s="67"/>
      <c r="N260" s="67"/>
      <c r="O260" s="67"/>
      <c r="P260" s="24"/>
      <c r="Q260" s="67"/>
      <c r="R260" s="25"/>
      <c r="S260" s="66" t="s">
        <v>35689</v>
      </c>
      <c r="T260" s="25"/>
      <c r="U260" s="68" t="s">
        <v>36737</v>
      </c>
      <c r="V260" s="24"/>
      <c r="W260" s="69"/>
      <c r="X260" s="25"/>
      <c r="Y260" s="24"/>
      <c r="Z260" s="26" t="s">
        <v>202</v>
      </c>
    </row>
    <row r="261" spans="1:26" ht="15.75" customHeight="1">
      <c r="A261" s="63" t="s">
        <v>36738</v>
      </c>
      <c r="B261" s="64" t="s">
        <v>36739</v>
      </c>
      <c r="C261" s="65" t="s">
        <v>36740</v>
      </c>
      <c r="D261" s="24" t="s">
        <v>6</v>
      </c>
      <c r="E261" s="24"/>
      <c r="F261" s="24"/>
      <c r="G261" s="65" t="s">
        <v>20</v>
      </c>
      <c r="H261" s="65" t="s">
        <v>20</v>
      </c>
      <c r="I261" s="24"/>
      <c r="J261" s="24"/>
      <c r="K261" s="24"/>
      <c r="L261" s="66" t="s">
        <v>36033</v>
      </c>
      <c r="M261" s="67"/>
      <c r="N261" s="67"/>
      <c r="O261" s="67"/>
      <c r="P261" s="24"/>
      <c r="Q261" s="67"/>
      <c r="R261" s="25"/>
      <c r="S261" s="66" t="s">
        <v>35689</v>
      </c>
      <c r="T261" s="25"/>
      <c r="U261" s="68" t="s">
        <v>36741</v>
      </c>
      <c r="V261" s="24"/>
      <c r="W261" s="69"/>
      <c r="X261" s="25"/>
      <c r="Y261" s="24"/>
      <c r="Z261" s="26" t="s">
        <v>202</v>
      </c>
    </row>
    <row r="262" spans="1:26" ht="15.75" customHeight="1">
      <c r="A262" s="63" t="s">
        <v>36742</v>
      </c>
      <c r="B262" s="64" t="s">
        <v>36743</v>
      </c>
      <c r="C262" s="65" t="s">
        <v>36744</v>
      </c>
      <c r="D262" s="24" t="s">
        <v>6</v>
      </c>
      <c r="E262" s="24"/>
      <c r="F262" s="24"/>
      <c r="G262" s="65" t="s">
        <v>20</v>
      </c>
      <c r="H262" s="65" t="s">
        <v>20</v>
      </c>
      <c r="I262" s="24"/>
      <c r="J262" s="24"/>
      <c r="K262" s="24"/>
      <c r="L262" s="66" t="s">
        <v>36033</v>
      </c>
      <c r="M262" s="67"/>
      <c r="N262" s="67"/>
      <c r="O262" s="67"/>
      <c r="P262" s="24"/>
      <c r="Q262" s="67"/>
      <c r="R262" s="25"/>
      <c r="S262" s="66" t="s">
        <v>35689</v>
      </c>
      <c r="T262" s="25"/>
      <c r="U262" s="68" t="s">
        <v>157</v>
      </c>
      <c r="V262" s="24"/>
      <c r="W262" s="69"/>
      <c r="X262" s="25"/>
      <c r="Y262" s="24"/>
      <c r="Z262" s="26" t="s">
        <v>202</v>
      </c>
    </row>
    <row r="263" spans="1:26" ht="15.75" customHeight="1">
      <c r="A263" s="63" t="s">
        <v>36745</v>
      </c>
      <c r="B263" s="64" t="s">
        <v>36746</v>
      </c>
      <c r="C263" s="65" t="s">
        <v>36747</v>
      </c>
      <c r="D263" s="24" t="s">
        <v>6</v>
      </c>
      <c r="E263" s="24"/>
      <c r="F263" s="24"/>
      <c r="G263" s="65" t="s">
        <v>15</v>
      </c>
      <c r="H263" s="65" t="s">
        <v>15</v>
      </c>
      <c r="I263" s="24"/>
      <c r="J263" s="24"/>
      <c r="K263" s="24"/>
      <c r="L263" s="66" t="s">
        <v>36748</v>
      </c>
      <c r="M263" s="67"/>
      <c r="N263" s="67"/>
      <c r="O263" s="67"/>
      <c r="P263" s="24"/>
      <c r="Q263" s="67"/>
      <c r="R263" s="25"/>
      <c r="S263" s="66"/>
      <c r="T263" s="25"/>
      <c r="U263" s="68" t="s">
        <v>36749</v>
      </c>
      <c r="V263" s="24"/>
      <c r="W263" s="69"/>
      <c r="X263" s="25"/>
      <c r="Y263" s="24"/>
      <c r="Z263" s="26" t="s">
        <v>202</v>
      </c>
    </row>
    <row r="264" spans="1:26" ht="15.75" customHeight="1">
      <c r="A264" s="63" t="s">
        <v>36750</v>
      </c>
      <c r="B264" s="64" t="s">
        <v>36751</v>
      </c>
      <c r="C264" s="65" t="s">
        <v>36752</v>
      </c>
      <c r="D264" s="24" t="s">
        <v>6</v>
      </c>
      <c r="E264" s="24"/>
      <c r="F264" s="24"/>
      <c r="G264" s="65" t="s">
        <v>17</v>
      </c>
      <c r="H264" s="65" t="s">
        <v>17</v>
      </c>
      <c r="I264" s="24"/>
      <c r="J264" s="24"/>
      <c r="K264" s="24"/>
      <c r="L264" s="66" t="s">
        <v>36753</v>
      </c>
      <c r="M264" s="67"/>
      <c r="N264" s="67"/>
      <c r="O264" s="67"/>
      <c r="P264" s="24"/>
      <c r="Q264" s="67"/>
      <c r="R264" s="25"/>
      <c r="S264" s="66" t="s">
        <v>35845</v>
      </c>
      <c r="T264" s="25"/>
      <c r="U264" s="68" t="s">
        <v>36754</v>
      </c>
      <c r="V264" s="24"/>
      <c r="W264" s="69"/>
      <c r="X264" s="25"/>
      <c r="Y264" s="24"/>
      <c r="Z264" s="26" t="s">
        <v>202</v>
      </c>
    </row>
    <row r="265" spans="1:26" ht="15.75" customHeight="1">
      <c r="A265" s="63" t="s">
        <v>36755</v>
      </c>
      <c r="B265" s="64" t="s">
        <v>36756</v>
      </c>
      <c r="C265" s="65" t="s">
        <v>36757</v>
      </c>
      <c r="D265" s="24" t="s">
        <v>6</v>
      </c>
      <c r="E265" s="24"/>
      <c r="F265" s="24"/>
      <c r="G265" s="65" t="s">
        <v>10</v>
      </c>
      <c r="H265" s="65" t="s">
        <v>10</v>
      </c>
      <c r="I265" s="24"/>
      <c r="J265" s="24"/>
      <c r="K265" s="24"/>
      <c r="L265" s="66" t="s">
        <v>36226</v>
      </c>
      <c r="M265" s="67"/>
      <c r="N265" s="67"/>
      <c r="O265" s="67"/>
      <c r="P265" s="24"/>
      <c r="Q265" s="67"/>
      <c r="R265" s="25"/>
      <c r="S265" s="66" t="s">
        <v>35689</v>
      </c>
      <c r="T265" s="25"/>
      <c r="U265" s="68" t="s">
        <v>36758</v>
      </c>
      <c r="V265" s="24"/>
      <c r="W265" s="69"/>
      <c r="X265" s="25"/>
      <c r="Y265" s="24"/>
      <c r="Z265" s="26" t="s">
        <v>202</v>
      </c>
    </row>
    <row r="266" spans="1:26" ht="15.75" customHeight="1">
      <c r="A266" s="63" t="s">
        <v>36759</v>
      </c>
      <c r="B266" s="64" t="s">
        <v>36760</v>
      </c>
      <c r="C266" s="65" t="s">
        <v>36761</v>
      </c>
      <c r="D266" s="24" t="s">
        <v>6</v>
      </c>
      <c r="E266" s="24"/>
      <c r="F266" s="24"/>
      <c r="G266" s="65" t="s">
        <v>35763</v>
      </c>
      <c r="H266" s="65" t="s">
        <v>35763</v>
      </c>
      <c r="I266" s="24"/>
      <c r="J266" s="24"/>
      <c r="K266" s="24"/>
      <c r="L266" s="66" t="s">
        <v>36023</v>
      </c>
      <c r="M266" s="67"/>
      <c r="N266" s="67"/>
      <c r="O266" s="67"/>
      <c r="P266" s="24"/>
      <c r="Q266" s="67"/>
      <c r="R266" s="25"/>
      <c r="S266" s="66" t="s">
        <v>35689</v>
      </c>
      <c r="T266" s="25"/>
      <c r="U266" s="68" t="s">
        <v>36762</v>
      </c>
      <c r="V266" s="24"/>
      <c r="W266" s="69"/>
      <c r="X266" s="25"/>
      <c r="Y266" s="24"/>
      <c r="Z266" s="26" t="s">
        <v>202</v>
      </c>
    </row>
    <row r="267" spans="1:26" ht="15.75" customHeight="1">
      <c r="A267" s="63" t="s">
        <v>36763</v>
      </c>
      <c r="B267" s="64" t="s">
        <v>36764</v>
      </c>
      <c r="C267" s="65" t="s">
        <v>36765</v>
      </c>
      <c r="D267" s="24" t="s">
        <v>6</v>
      </c>
      <c r="E267" s="24"/>
      <c r="F267" s="24"/>
      <c r="G267" s="65" t="s">
        <v>35763</v>
      </c>
      <c r="H267" s="65" t="s">
        <v>35763</v>
      </c>
      <c r="I267" s="24"/>
      <c r="J267" s="24"/>
      <c r="K267" s="24"/>
      <c r="L267" s="66" t="s">
        <v>35938</v>
      </c>
      <c r="M267" s="67"/>
      <c r="N267" s="67"/>
      <c r="O267" s="67"/>
      <c r="P267" s="24"/>
      <c r="Q267" s="67"/>
      <c r="R267" s="25"/>
      <c r="S267" s="66" t="s">
        <v>35689</v>
      </c>
      <c r="T267" s="25"/>
      <c r="U267" s="68" t="s">
        <v>36766</v>
      </c>
      <c r="V267" s="24"/>
      <c r="W267" s="69"/>
      <c r="X267" s="25"/>
      <c r="Y267" s="24"/>
      <c r="Z267" s="26" t="s">
        <v>202</v>
      </c>
    </row>
    <row r="268" spans="1:26" ht="15.75" customHeight="1">
      <c r="A268" s="63" t="s">
        <v>36767</v>
      </c>
      <c r="B268" s="64" t="s">
        <v>36768</v>
      </c>
      <c r="C268" s="65" t="s">
        <v>36769</v>
      </c>
      <c r="D268" s="24" t="s">
        <v>6</v>
      </c>
      <c r="E268" s="24"/>
      <c r="F268" s="24"/>
      <c r="G268" s="65" t="s">
        <v>35763</v>
      </c>
      <c r="H268" s="65" t="s">
        <v>35763</v>
      </c>
      <c r="I268" s="24"/>
      <c r="J268" s="24"/>
      <c r="K268" s="24"/>
      <c r="L268" s="66" t="s">
        <v>35850</v>
      </c>
      <c r="M268" s="67"/>
      <c r="N268" s="67"/>
      <c r="O268" s="67"/>
      <c r="P268" s="24"/>
      <c r="Q268" s="67"/>
      <c r="R268" s="25"/>
      <c r="S268" s="66"/>
      <c r="T268" s="25"/>
      <c r="U268" s="68" t="s">
        <v>36770</v>
      </c>
      <c r="V268" s="24"/>
      <c r="W268" s="69"/>
      <c r="X268" s="25"/>
      <c r="Y268" s="24"/>
      <c r="Z268" s="26" t="s">
        <v>202</v>
      </c>
    </row>
    <row r="269" spans="1:26" ht="15.75" customHeight="1">
      <c r="A269" s="63" t="s">
        <v>36771</v>
      </c>
      <c r="B269" s="64" t="s">
        <v>36772</v>
      </c>
      <c r="C269" s="65" t="s">
        <v>36773</v>
      </c>
      <c r="D269" s="24" t="s">
        <v>6</v>
      </c>
      <c r="E269" s="24"/>
      <c r="F269" s="24"/>
      <c r="G269" s="65" t="s">
        <v>213</v>
      </c>
      <c r="H269" s="65" t="s">
        <v>213</v>
      </c>
      <c r="I269" s="24"/>
      <c r="J269" s="24"/>
      <c r="K269" s="24"/>
      <c r="L269" s="66" t="s">
        <v>35911</v>
      </c>
      <c r="M269" s="67"/>
      <c r="N269" s="67"/>
      <c r="O269" s="67"/>
      <c r="P269" s="24"/>
      <c r="Q269" s="67"/>
      <c r="R269" s="25"/>
      <c r="S269" s="66"/>
      <c r="T269" s="25"/>
      <c r="U269" s="68" t="s">
        <v>36611</v>
      </c>
      <c r="V269" s="24"/>
      <c r="W269" s="69"/>
      <c r="X269" s="25"/>
      <c r="Y269" s="24"/>
      <c r="Z269" s="26" t="s">
        <v>202</v>
      </c>
    </row>
    <row r="270" spans="1:26" ht="15.75" customHeight="1">
      <c r="A270" s="63" t="s">
        <v>36774</v>
      </c>
      <c r="B270" s="64" t="s">
        <v>36775</v>
      </c>
      <c r="C270" s="65" t="s">
        <v>36776</v>
      </c>
      <c r="D270" s="24" t="s">
        <v>6</v>
      </c>
      <c r="E270" s="24"/>
      <c r="F270" s="24"/>
      <c r="G270" s="65" t="s">
        <v>35819</v>
      </c>
      <c r="H270" s="65" t="s">
        <v>35819</v>
      </c>
      <c r="I270" s="24"/>
      <c r="J270" s="24"/>
      <c r="K270" s="24"/>
      <c r="L270" s="66" t="s">
        <v>35897</v>
      </c>
      <c r="M270" s="67"/>
      <c r="N270" s="67"/>
      <c r="O270" s="67"/>
      <c r="P270" s="24"/>
      <c r="Q270" s="67"/>
      <c r="R270" s="25"/>
      <c r="S270" s="66" t="s">
        <v>35689</v>
      </c>
      <c r="T270" s="25"/>
      <c r="U270" s="68" t="s">
        <v>36777</v>
      </c>
      <c r="V270" s="24"/>
      <c r="W270" s="69"/>
      <c r="X270" s="25"/>
      <c r="Y270" s="24"/>
      <c r="Z270" s="26" t="s">
        <v>202</v>
      </c>
    </row>
    <row r="271" spans="1:26" ht="15.75" customHeight="1">
      <c r="A271" s="63" t="s">
        <v>36778</v>
      </c>
      <c r="B271" s="64" t="s">
        <v>36779</v>
      </c>
      <c r="C271" s="65" t="s">
        <v>36780</v>
      </c>
      <c r="D271" s="24" t="s">
        <v>6</v>
      </c>
      <c r="E271" s="24"/>
      <c r="F271" s="24"/>
      <c r="G271" s="65" t="s">
        <v>20</v>
      </c>
      <c r="H271" s="65" t="s">
        <v>20</v>
      </c>
      <c r="I271" s="24"/>
      <c r="J271" s="24"/>
      <c r="K271" s="24"/>
      <c r="L271" s="66" t="s">
        <v>35947</v>
      </c>
      <c r="M271" s="67"/>
      <c r="N271" s="67"/>
      <c r="O271" s="67"/>
      <c r="P271" s="24"/>
      <c r="Q271" s="67"/>
      <c r="R271" s="25"/>
      <c r="S271" s="66" t="s">
        <v>35689</v>
      </c>
      <c r="T271" s="25"/>
      <c r="U271" s="68" t="s">
        <v>36781</v>
      </c>
      <c r="V271" s="24"/>
      <c r="W271" s="69"/>
      <c r="X271" s="25"/>
      <c r="Y271" s="24"/>
      <c r="Z271" s="26" t="s">
        <v>202</v>
      </c>
    </row>
    <row r="272" spans="1:26" ht="15.75" customHeight="1">
      <c r="A272" s="63" t="s">
        <v>36782</v>
      </c>
      <c r="B272" s="64" t="s">
        <v>36783</v>
      </c>
      <c r="C272" s="65" t="s">
        <v>36784</v>
      </c>
      <c r="D272" s="24" t="s">
        <v>6</v>
      </c>
      <c r="E272" s="24"/>
      <c r="F272" s="24"/>
      <c r="G272" s="65" t="s">
        <v>24</v>
      </c>
      <c r="H272" s="65" t="s">
        <v>24</v>
      </c>
      <c r="I272" s="24"/>
      <c r="J272" s="24"/>
      <c r="K272" s="24"/>
      <c r="L272" s="66" t="s">
        <v>36785</v>
      </c>
      <c r="M272" s="67"/>
      <c r="N272" s="67"/>
      <c r="O272" s="67"/>
      <c r="P272" s="24"/>
      <c r="Q272" s="67"/>
      <c r="R272" s="25"/>
      <c r="S272" s="66" t="s">
        <v>35873</v>
      </c>
      <c r="T272" s="25"/>
      <c r="U272" s="68" t="s">
        <v>36786</v>
      </c>
      <c r="V272" s="24"/>
      <c r="W272" s="69"/>
      <c r="X272" s="25"/>
      <c r="Y272" s="24"/>
      <c r="Z272" s="26" t="s">
        <v>202</v>
      </c>
    </row>
    <row r="273" spans="1:26" ht="15.75" customHeight="1">
      <c r="A273" s="63" t="s">
        <v>36787</v>
      </c>
      <c r="B273" s="64" t="s">
        <v>36788</v>
      </c>
      <c r="C273" s="65" t="s">
        <v>36789</v>
      </c>
      <c r="D273" s="24" t="s">
        <v>6</v>
      </c>
      <c r="E273" s="24"/>
      <c r="F273" s="24"/>
      <c r="G273" s="65" t="s">
        <v>20</v>
      </c>
      <c r="H273" s="65" t="s">
        <v>20</v>
      </c>
      <c r="I273" s="24"/>
      <c r="J273" s="24"/>
      <c r="K273" s="24"/>
      <c r="L273" s="66" t="s">
        <v>35911</v>
      </c>
      <c r="M273" s="67"/>
      <c r="N273" s="67"/>
      <c r="O273" s="67"/>
      <c r="P273" s="24"/>
      <c r="Q273" s="67"/>
      <c r="R273" s="25"/>
      <c r="S273" s="66"/>
      <c r="T273" s="25"/>
      <c r="U273" s="68" t="s">
        <v>36790</v>
      </c>
      <c r="V273" s="24"/>
      <c r="W273" s="69"/>
      <c r="X273" s="25"/>
      <c r="Y273" s="24"/>
      <c r="Z273" s="26" t="s">
        <v>202</v>
      </c>
    </row>
    <row r="274" spans="1:26" ht="15.75" customHeight="1">
      <c r="A274" s="63" t="s">
        <v>36791</v>
      </c>
      <c r="B274" s="64" t="s">
        <v>36792</v>
      </c>
      <c r="C274" s="65" t="s">
        <v>36793</v>
      </c>
      <c r="D274" s="24" t="s">
        <v>6</v>
      </c>
      <c r="E274" s="24"/>
      <c r="F274" s="24"/>
      <c r="G274" s="65" t="s">
        <v>35952</v>
      </c>
      <c r="H274" s="65" t="s">
        <v>35952</v>
      </c>
      <c r="I274" s="24"/>
      <c r="J274" s="24"/>
      <c r="K274" s="24"/>
      <c r="L274" s="66" t="s">
        <v>36736</v>
      </c>
      <c r="M274" s="67"/>
      <c r="N274" s="67"/>
      <c r="O274" s="67"/>
      <c r="P274" s="24"/>
      <c r="Q274" s="67"/>
      <c r="R274" s="25"/>
      <c r="S274" s="66" t="s">
        <v>35689</v>
      </c>
      <c r="T274" s="25"/>
      <c r="U274" s="68" t="s">
        <v>36794</v>
      </c>
      <c r="V274" s="24"/>
      <c r="W274" s="69"/>
      <c r="X274" s="25"/>
      <c r="Y274" s="24"/>
      <c r="Z274" s="26" t="s">
        <v>202</v>
      </c>
    </row>
    <row r="275" spans="1:26" ht="15.75" customHeight="1">
      <c r="A275" s="63" t="s">
        <v>36795</v>
      </c>
      <c r="B275" s="64" t="s">
        <v>36796</v>
      </c>
      <c r="C275" s="65" t="s">
        <v>36797</v>
      </c>
      <c r="D275" s="24" t="s">
        <v>6</v>
      </c>
      <c r="E275" s="24"/>
      <c r="F275" s="24"/>
      <c r="G275" s="65" t="s">
        <v>35862</v>
      </c>
      <c r="H275" s="65" t="s">
        <v>35862</v>
      </c>
      <c r="I275" s="24"/>
      <c r="J275" s="24"/>
      <c r="K275" s="24"/>
      <c r="L275" s="66" t="s">
        <v>36194</v>
      </c>
      <c r="M275" s="67"/>
      <c r="N275" s="67"/>
      <c r="O275" s="67"/>
      <c r="P275" s="24"/>
      <c r="Q275" s="67"/>
      <c r="R275" s="25"/>
      <c r="S275" s="66" t="s">
        <v>35689</v>
      </c>
      <c r="T275" s="25"/>
      <c r="U275" s="68" t="s">
        <v>163</v>
      </c>
      <c r="V275" s="24"/>
      <c r="W275" s="69"/>
      <c r="X275" s="25"/>
      <c r="Y275" s="24"/>
      <c r="Z275" s="26" t="s">
        <v>202</v>
      </c>
    </row>
    <row r="276" spans="1:26" ht="15.75" customHeight="1">
      <c r="A276" s="63" t="s">
        <v>36798</v>
      </c>
      <c r="B276" s="64" t="s">
        <v>36799</v>
      </c>
      <c r="C276" s="65" t="s">
        <v>36800</v>
      </c>
      <c r="D276" s="24" t="s">
        <v>6</v>
      </c>
      <c r="E276" s="24"/>
      <c r="F276" s="24"/>
      <c r="G276" s="65" t="s">
        <v>20</v>
      </c>
      <c r="H276" s="65" t="s">
        <v>20</v>
      </c>
      <c r="I276" s="24"/>
      <c r="J276" s="24"/>
      <c r="K276" s="24"/>
      <c r="L276" s="66" t="s">
        <v>36001</v>
      </c>
      <c r="M276" s="67"/>
      <c r="N276" s="67"/>
      <c r="O276" s="67"/>
      <c r="P276" s="24"/>
      <c r="Q276" s="67"/>
      <c r="R276" s="25"/>
      <c r="S276" s="66" t="s">
        <v>35689</v>
      </c>
      <c r="T276" s="25"/>
      <c r="U276" s="68" t="s">
        <v>36801</v>
      </c>
      <c r="V276" s="24"/>
      <c r="W276" s="69"/>
      <c r="X276" s="25"/>
      <c r="Y276" s="24"/>
      <c r="Z276" s="26" t="s">
        <v>202</v>
      </c>
    </row>
    <row r="277" spans="1:26" ht="15.75" customHeight="1">
      <c r="A277" s="63" t="s">
        <v>36802</v>
      </c>
      <c r="B277" s="64" t="s">
        <v>36803</v>
      </c>
      <c r="C277" s="65" t="s">
        <v>36804</v>
      </c>
      <c r="D277" s="24" t="s">
        <v>6</v>
      </c>
      <c r="E277" s="24"/>
      <c r="F277" s="24"/>
      <c r="G277" s="65" t="s">
        <v>35819</v>
      </c>
      <c r="H277" s="65" t="s">
        <v>35819</v>
      </c>
      <c r="I277" s="24"/>
      <c r="J277" s="24"/>
      <c r="K277" s="24"/>
      <c r="L277" s="66" t="s">
        <v>36805</v>
      </c>
      <c r="M277" s="67"/>
      <c r="N277" s="67"/>
      <c r="O277" s="67"/>
      <c r="P277" s="24"/>
      <c r="Q277" s="67"/>
      <c r="R277" s="25"/>
      <c r="S277" s="66" t="s">
        <v>35689</v>
      </c>
      <c r="T277" s="25"/>
      <c r="U277" s="68" t="s">
        <v>36806</v>
      </c>
      <c r="V277" s="24"/>
      <c r="W277" s="69"/>
      <c r="X277" s="25"/>
      <c r="Y277" s="24"/>
      <c r="Z277" s="26" t="s">
        <v>202</v>
      </c>
    </row>
    <row r="278" spans="1:26" ht="15.75" customHeight="1">
      <c r="A278" s="63" t="s">
        <v>36807</v>
      </c>
      <c r="B278" s="64" t="s">
        <v>36808</v>
      </c>
      <c r="C278" s="65" t="s">
        <v>36809</v>
      </c>
      <c r="D278" s="24" t="s">
        <v>6</v>
      </c>
      <c r="E278" s="24"/>
      <c r="F278" s="24"/>
      <c r="G278" s="65" t="s">
        <v>22</v>
      </c>
      <c r="H278" s="65" t="s">
        <v>22</v>
      </c>
      <c r="I278" s="24"/>
      <c r="J278" s="24"/>
      <c r="K278" s="24"/>
      <c r="L278" s="66" t="s">
        <v>36226</v>
      </c>
      <c r="M278" s="67"/>
      <c r="N278" s="67"/>
      <c r="O278" s="67"/>
      <c r="P278" s="24"/>
      <c r="Q278" s="67"/>
      <c r="R278" s="25"/>
      <c r="S278" s="66" t="s">
        <v>35845</v>
      </c>
      <c r="T278" s="25"/>
      <c r="U278" s="68" t="s">
        <v>36810</v>
      </c>
      <c r="V278" s="24"/>
      <c r="W278" s="69"/>
      <c r="X278" s="25"/>
      <c r="Y278" s="24"/>
      <c r="Z278" s="26" t="s">
        <v>202</v>
      </c>
    </row>
    <row r="279" spans="1:26" ht="15.75" customHeight="1">
      <c r="A279" s="63" t="s">
        <v>36811</v>
      </c>
      <c r="B279" s="64" t="s">
        <v>36812</v>
      </c>
      <c r="C279" s="65" t="s">
        <v>36813</v>
      </c>
      <c r="D279" s="24" t="s">
        <v>6</v>
      </c>
      <c r="E279" s="24"/>
      <c r="F279" s="24"/>
      <c r="G279" s="65" t="s">
        <v>35997</v>
      </c>
      <c r="H279" s="65" t="s">
        <v>35997</v>
      </c>
      <c r="I279" s="24"/>
      <c r="J279" s="24"/>
      <c r="K279" s="24"/>
      <c r="L279" s="66" t="s">
        <v>35868</v>
      </c>
      <c r="M279" s="67"/>
      <c r="N279" s="67"/>
      <c r="O279" s="67"/>
      <c r="P279" s="24"/>
      <c r="Q279" s="67"/>
      <c r="R279" s="25"/>
      <c r="S279" s="66" t="s">
        <v>36199</v>
      </c>
      <c r="T279" s="25"/>
      <c r="U279" s="68" t="s">
        <v>36814</v>
      </c>
      <c r="V279" s="24"/>
      <c r="W279" s="69"/>
      <c r="X279" s="25"/>
      <c r="Y279" s="24"/>
      <c r="Z279" s="26" t="s">
        <v>202</v>
      </c>
    </row>
    <row r="280" spans="1:26" ht="15.75" customHeight="1">
      <c r="A280" s="63" t="s">
        <v>36815</v>
      </c>
      <c r="B280" s="64" t="s">
        <v>36816</v>
      </c>
      <c r="C280" s="65" t="s">
        <v>36817</v>
      </c>
      <c r="D280" s="24" t="s">
        <v>6</v>
      </c>
      <c r="E280" s="24"/>
      <c r="F280" s="24"/>
      <c r="G280" s="65" t="s">
        <v>35883</v>
      </c>
      <c r="H280" s="65" t="s">
        <v>35883</v>
      </c>
      <c r="I280" s="24"/>
      <c r="J280" s="24"/>
      <c r="K280" s="24"/>
      <c r="L280" s="66" t="s">
        <v>35916</v>
      </c>
      <c r="M280" s="67"/>
      <c r="N280" s="67"/>
      <c r="O280" s="67"/>
      <c r="P280" s="24"/>
      <c r="Q280" s="67"/>
      <c r="R280" s="25"/>
      <c r="S280" s="66" t="s">
        <v>36199</v>
      </c>
      <c r="T280" s="25"/>
      <c r="U280" s="68" t="s">
        <v>36818</v>
      </c>
      <c r="V280" s="24"/>
      <c r="W280" s="69"/>
      <c r="X280" s="25"/>
      <c r="Y280" s="24"/>
      <c r="Z280" s="26" t="s">
        <v>202</v>
      </c>
    </row>
    <row r="281" spans="1:26" ht="15.75" customHeight="1">
      <c r="A281" s="63" t="s">
        <v>36819</v>
      </c>
      <c r="B281" s="64" t="s">
        <v>36820</v>
      </c>
      <c r="C281" s="65" t="s">
        <v>36821</v>
      </c>
      <c r="D281" s="24" t="s">
        <v>6</v>
      </c>
      <c r="E281" s="24"/>
      <c r="F281" s="24"/>
      <c r="G281" s="65" t="s">
        <v>35883</v>
      </c>
      <c r="H281" s="65" t="s">
        <v>35883</v>
      </c>
      <c r="I281" s="24"/>
      <c r="J281" s="24"/>
      <c r="K281" s="24"/>
      <c r="L281" s="66" t="s">
        <v>36117</v>
      </c>
      <c r="M281" s="67"/>
      <c r="N281" s="67"/>
      <c r="O281" s="67"/>
      <c r="P281" s="24"/>
      <c r="Q281" s="67"/>
      <c r="R281" s="25"/>
      <c r="S281" s="66" t="s">
        <v>36199</v>
      </c>
      <c r="T281" s="25"/>
      <c r="U281" s="68" t="s">
        <v>36822</v>
      </c>
      <c r="V281" s="24"/>
      <c r="W281" s="69"/>
      <c r="X281" s="25"/>
      <c r="Y281" s="24"/>
      <c r="Z281" s="26" t="s">
        <v>202</v>
      </c>
    </row>
    <row r="282" spans="1:26" ht="15.75" customHeight="1">
      <c r="A282" s="63" t="s">
        <v>36823</v>
      </c>
      <c r="B282" s="64" t="s">
        <v>36824</v>
      </c>
      <c r="C282" s="65" t="s">
        <v>36825</v>
      </c>
      <c r="D282" s="24" t="s">
        <v>6</v>
      </c>
      <c r="E282" s="24"/>
      <c r="F282" s="24"/>
      <c r="G282" s="65" t="s">
        <v>35883</v>
      </c>
      <c r="H282" s="65" t="s">
        <v>35883</v>
      </c>
      <c r="I282" s="24"/>
      <c r="J282" s="24"/>
      <c r="K282" s="24"/>
      <c r="L282" s="66" t="s">
        <v>36826</v>
      </c>
      <c r="M282" s="67"/>
      <c r="N282" s="67"/>
      <c r="O282" s="67"/>
      <c r="P282" s="24"/>
      <c r="Q282" s="67"/>
      <c r="R282" s="25"/>
      <c r="S282" s="66"/>
      <c r="T282" s="25"/>
      <c r="U282" s="68" t="s">
        <v>6</v>
      </c>
      <c r="V282" s="24"/>
      <c r="W282" s="69"/>
      <c r="X282" s="25"/>
      <c r="Y282" s="24"/>
      <c r="Z282" s="26" t="s">
        <v>202</v>
      </c>
    </row>
    <row r="283" spans="1:26" ht="15.75" customHeight="1">
      <c r="A283" s="63" t="s">
        <v>36827</v>
      </c>
      <c r="B283" s="64" t="s">
        <v>36828</v>
      </c>
      <c r="C283" s="65" t="s">
        <v>36829</v>
      </c>
      <c r="D283" s="24" t="s">
        <v>6</v>
      </c>
      <c r="E283" s="24"/>
      <c r="F283" s="24"/>
      <c r="G283" s="65" t="s">
        <v>47</v>
      </c>
      <c r="H283" s="65" t="s">
        <v>47</v>
      </c>
      <c r="I283" s="24"/>
      <c r="J283" s="24"/>
      <c r="K283" s="24"/>
      <c r="L283" s="66" t="s">
        <v>36826</v>
      </c>
      <c r="M283" s="67"/>
      <c r="N283" s="67"/>
      <c r="O283" s="67"/>
      <c r="P283" s="24"/>
      <c r="Q283" s="67"/>
      <c r="R283" s="25"/>
      <c r="S283" s="66" t="s">
        <v>35845</v>
      </c>
      <c r="T283" s="25"/>
      <c r="U283" s="68" t="s">
        <v>36830</v>
      </c>
      <c r="V283" s="24"/>
      <c r="W283" s="69"/>
      <c r="X283" s="25"/>
      <c r="Y283" s="24"/>
      <c r="Z283" s="26" t="s">
        <v>202</v>
      </c>
    </row>
    <row r="284" spans="1:26" ht="15.75" customHeight="1">
      <c r="A284" s="63" t="s">
        <v>36831</v>
      </c>
      <c r="B284" s="64" t="s">
        <v>36832</v>
      </c>
      <c r="C284" s="65" t="s">
        <v>36833</v>
      </c>
      <c r="D284" s="24" t="s">
        <v>6</v>
      </c>
      <c r="E284" s="24"/>
      <c r="F284" s="24"/>
      <c r="G284" s="65" t="s">
        <v>47</v>
      </c>
      <c r="H284" s="65" t="s">
        <v>47</v>
      </c>
      <c r="I284" s="24"/>
      <c r="J284" s="24"/>
      <c r="K284" s="24"/>
      <c r="L284" s="66" t="s">
        <v>36826</v>
      </c>
      <c r="M284" s="67"/>
      <c r="N284" s="67"/>
      <c r="O284" s="67"/>
      <c r="P284" s="24"/>
      <c r="Q284" s="67"/>
      <c r="R284" s="25"/>
      <c r="S284" s="66" t="s">
        <v>35845</v>
      </c>
      <c r="T284" s="25"/>
      <c r="U284" s="68" t="s">
        <v>114</v>
      </c>
      <c r="V284" s="24"/>
      <c r="W284" s="69"/>
      <c r="X284" s="25"/>
      <c r="Y284" s="24"/>
      <c r="Z284" s="26" t="s">
        <v>202</v>
      </c>
    </row>
    <row r="285" spans="1:26" ht="15.75" customHeight="1">
      <c r="A285" s="70" t="s">
        <v>36834</v>
      </c>
      <c r="B285" s="71" t="s">
        <v>36835</v>
      </c>
      <c r="C285" s="72" t="s">
        <v>36836</v>
      </c>
      <c r="D285" s="73" t="s">
        <v>6</v>
      </c>
      <c r="E285" s="73"/>
      <c r="F285" s="73"/>
      <c r="G285" s="72" t="s">
        <v>36062</v>
      </c>
      <c r="H285" s="72" t="s">
        <v>36062</v>
      </c>
      <c r="I285" s="73"/>
      <c r="J285" s="73"/>
      <c r="K285" s="73"/>
      <c r="L285" s="74" t="s">
        <v>36826</v>
      </c>
      <c r="M285" s="75"/>
      <c r="N285" s="75"/>
      <c r="O285" s="75"/>
      <c r="P285" s="73"/>
      <c r="Q285" s="75"/>
      <c r="R285" s="76"/>
      <c r="S285" s="74" t="s">
        <v>35845</v>
      </c>
      <c r="T285" s="76"/>
      <c r="U285" s="77" t="s">
        <v>36837</v>
      </c>
      <c r="V285" s="73"/>
      <c r="W285" s="78"/>
      <c r="X285" s="76"/>
      <c r="Y285" s="73"/>
      <c r="Z285" s="30" t="s">
        <v>35727</v>
      </c>
    </row>
    <row r="286" spans="1:26" ht="15.75" customHeight="1">
      <c r="A286" s="63" t="s">
        <v>36838</v>
      </c>
      <c r="B286" s="64" t="s">
        <v>36839</v>
      </c>
      <c r="C286" s="65" t="s">
        <v>36840</v>
      </c>
      <c r="D286" s="24" t="s">
        <v>6</v>
      </c>
      <c r="E286" s="24"/>
      <c r="F286" s="24"/>
      <c r="G286" s="65" t="s">
        <v>35883</v>
      </c>
      <c r="H286" s="65" t="s">
        <v>35883</v>
      </c>
      <c r="I286" s="24"/>
      <c r="J286" s="24"/>
      <c r="K286" s="24"/>
      <c r="L286" s="66" t="s">
        <v>35884</v>
      </c>
      <c r="M286" s="67"/>
      <c r="N286" s="67"/>
      <c r="O286" s="67"/>
      <c r="P286" s="24"/>
      <c r="Q286" s="67"/>
      <c r="R286" s="25"/>
      <c r="S286" s="66" t="s">
        <v>35845</v>
      </c>
      <c r="T286" s="25"/>
      <c r="U286" s="68" t="s">
        <v>36841</v>
      </c>
      <c r="V286" s="24"/>
      <c r="W286" s="69"/>
      <c r="X286" s="25"/>
      <c r="Y286" s="24"/>
      <c r="Z286" s="26" t="s">
        <v>202</v>
      </c>
    </row>
    <row r="287" spans="1:26" ht="15.75" customHeight="1">
      <c r="A287" s="63" t="s">
        <v>36842</v>
      </c>
      <c r="B287" s="64" t="s">
        <v>36843</v>
      </c>
      <c r="C287" s="65" t="s">
        <v>36844</v>
      </c>
      <c r="D287" s="24" t="s">
        <v>6</v>
      </c>
      <c r="E287" s="24"/>
      <c r="F287" s="24"/>
      <c r="G287" s="65" t="s">
        <v>35883</v>
      </c>
      <c r="H287" s="65" t="s">
        <v>35883</v>
      </c>
      <c r="I287" s="24"/>
      <c r="J287" s="24"/>
      <c r="K287" s="24"/>
      <c r="L287" s="66" t="s">
        <v>36226</v>
      </c>
      <c r="M287" s="67"/>
      <c r="N287" s="67"/>
      <c r="O287" s="67"/>
      <c r="P287" s="24"/>
      <c r="Q287" s="67"/>
      <c r="R287" s="25"/>
      <c r="S287" s="66" t="s">
        <v>35689</v>
      </c>
      <c r="T287" s="25"/>
      <c r="U287" s="68" t="s">
        <v>36845</v>
      </c>
      <c r="V287" s="24"/>
      <c r="W287" s="69"/>
      <c r="X287" s="25"/>
      <c r="Y287" s="24"/>
      <c r="Z287" s="26" t="s">
        <v>202</v>
      </c>
    </row>
    <row r="288" spans="1:26" ht="15.75" customHeight="1">
      <c r="A288" s="63" t="s">
        <v>36846</v>
      </c>
      <c r="B288" s="64" t="s">
        <v>36847</v>
      </c>
      <c r="C288" s="65" t="s">
        <v>36848</v>
      </c>
      <c r="D288" s="24" t="s">
        <v>6</v>
      </c>
      <c r="E288" s="24"/>
      <c r="F288" s="24"/>
      <c r="G288" s="65" t="s">
        <v>22</v>
      </c>
      <c r="H288" s="65" t="s">
        <v>22</v>
      </c>
      <c r="I288" s="24"/>
      <c r="J288" s="24"/>
      <c r="K288" s="24"/>
      <c r="L288" s="66" t="s">
        <v>36495</v>
      </c>
      <c r="M288" s="67"/>
      <c r="N288" s="67"/>
      <c r="O288" s="67"/>
      <c r="P288" s="24"/>
      <c r="Q288" s="67"/>
      <c r="R288" s="25"/>
      <c r="S288" s="66" t="s">
        <v>35845</v>
      </c>
      <c r="T288" s="25"/>
      <c r="U288" s="68" t="s">
        <v>36849</v>
      </c>
      <c r="V288" s="24"/>
      <c r="W288" s="69"/>
      <c r="X288" s="25"/>
      <c r="Y288" s="24"/>
      <c r="Z288" s="26" t="s">
        <v>202</v>
      </c>
    </row>
    <row r="289" spans="1:26" ht="15.75" customHeight="1">
      <c r="A289" s="63" t="s">
        <v>36850</v>
      </c>
      <c r="B289" s="64" t="s">
        <v>36851</v>
      </c>
      <c r="C289" s="65" t="s">
        <v>36852</v>
      </c>
      <c r="D289" s="24" t="s">
        <v>6</v>
      </c>
      <c r="E289" s="24"/>
      <c r="F289" s="24"/>
      <c r="G289" s="65" t="s">
        <v>35883</v>
      </c>
      <c r="H289" s="65" t="s">
        <v>35883</v>
      </c>
      <c r="I289" s="24"/>
      <c r="J289" s="24"/>
      <c r="K289" s="24"/>
      <c r="L289" s="66" t="s">
        <v>35850</v>
      </c>
      <c r="M289" s="67"/>
      <c r="N289" s="67"/>
      <c r="O289" s="67"/>
      <c r="P289" s="24"/>
      <c r="Q289" s="67"/>
      <c r="R289" s="25"/>
      <c r="S289" s="66" t="s">
        <v>35845</v>
      </c>
      <c r="T289" s="25"/>
      <c r="U289" s="68" t="s">
        <v>36814</v>
      </c>
      <c r="V289" s="24"/>
      <c r="W289" s="69"/>
      <c r="X289" s="25"/>
      <c r="Y289" s="24"/>
      <c r="Z289" s="26" t="s">
        <v>202</v>
      </c>
    </row>
    <row r="290" spans="1:26" ht="15.75" customHeight="1">
      <c r="A290" s="63" t="s">
        <v>36853</v>
      </c>
      <c r="B290" s="64" t="s">
        <v>36854</v>
      </c>
      <c r="C290" s="65" t="s">
        <v>36855</v>
      </c>
      <c r="D290" s="24" t="s">
        <v>6</v>
      </c>
      <c r="E290" s="24"/>
      <c r="F290" s="24"/>
      <c r="G290" s="65" t="s">
        <v>20</v>
      </c>
      <c r="H290" s="65" t="s">
        <v>20</v>
      </c>
      <c r="I290" s="24"/>
      <c r="J290" s="24"/>
      <c r="K290" s="24"/>
      <c r="L290" s="66" t="s">
        <v>35897</v>
      </c>
      <c r="M290" s="67"/>
      <c r="N290" s="67"/>
      <c r="O290" s="67"/>
      <c r="P290" s="24"/>
      <c r="Q290" s="67"/>
      <c r="R290" s="25"/>
      <c r="S290" s="66"/>
      <c r="T290" s="25"/>
      <c r="U290" s="68" t="s">
        <v>36856</v>
      </c>
      <c r="V290" s="24"/>
      <c r="W290" s="69"/>
      <c r="X290" s="25"/>
      <c r="Y290" s="24"/>
      <c r="Z290" s="26" t="s">
        <v>202</v>
      </c>
    </row>
    <row r="291" spans="1:26" ht="15.75" customHeight="1">
      <c r="A291" s="63" t="s">
        <v>36857</v>
      </c>
      <c r="B291" s="64" t="s">
        <v>36858</v>
      </c>
      <c r="C291" s="65" t="s">
        <v>36859</v>
      </c>
      <c r="D291" s="24" t="s">
        <v>6</v>
      </c>
      <c r="E291" s="24"/>
      <c r="F291" s="24"/>
      <c r="G291" s="65" t="s">
        <v>35952</v>
      </c>
      <c r="H291" s="65" t="s">
        <v>35952</v>
      </c>
      <c r="I291" s="24"/>
      <c r="J291" s="24"/>
      <c r="K291" s="24"/>
      <c r="L291" s="66" t="s">
        <v>36860</v>
      </c>
      <c r="M291" s="67"/>
      <c r="N291" s="67"/>
      <c r="O291" s="67"/>
      <c r="P291" s="24"/>
      <c r="Q291" s="67"/>
      <c r="R291" s="25"/>
      <c r="S291" s="66"/>
      <c r="T291" s="25"/>
      <c r="U291" s="68" t="s">
        <v>36861</v>
      </c>
      <c r="V291" s="24"/>
      <c r="W291" s="69"/>
      <c r="X291" s="25"/>
      <c r="Y291" s="24"/>
      <c r="Z291" s="26" t="s">
        <v>202</v>
      </c>
    </row>
    <row r="292" spans="1:26" ht="15.75" customHeight="1">
      <c r="A292" s="70" t="s">
        <v>36862</v>
      </c>
      <c r="B292" s="71" t="s">
        <v>36863</v>
      </c>
      <c r="C292" s="72" t="s">
        <v>36864</v>
      </c>
      <c r="D292" s="73" t="s">
        <v>6</v>
      </c>
      <c r="E292" s="73"/>
      <c r="F292" s="73"/>
      <c r="G292" s="72" t="s">
        <v>36146</v>
      </c>
      <c r="H292" s="72" t="s">
        <v>36146</v>
      </c>
      <c r="I292" s="73"/>
      <c r="J292" s="73"/>
      <c r="K292" s="73"/>
      <c r="L292" s="74" t="s">
        <v>35925</v>
      </c>
      <c r="M292" s="75"/>
      <c r="N292" s="75"/>
      <c r="O292" s="75"/>
      <c r="P292" s="73"/>
      <c r="Q292" s="75"/>
      <c r="R292" s="76"/>
      <c r="S292" s="74" t="s">
        <v>35845</v>
      </c>
      <c r="T292" s="76"/>
      <c r="U292" s="77" t="s">
        <v>36865</v>
      </c>
      <c r="V292" s="73"/>
      <c r="W292" s="78"/>
      <c r="X292" s="76"/>
      <c r="Y292" s="73"/>
      <c r="Z292" s="30" t="s">
        <v>35727</v>
      </c>
    </row>
    <row r="293" spans="1:26" ht="15.75" customHeight="1">
      <c r="A293" s="63" t="s">
        <v>36866</v>
      </c>
      <c r="B293" s="64" t="s">
        <v>36867</v>
      </c>
      <c r="C293" s="65" t="s">
        <v>36868</v>
      </c>
      <c r="D293" s="24" t="s">
        <v>6</v>
      </c>
      <c r="E293" s="24"/>
      <c r="F293" s="24"/>
      <c r="G293" s="65" t="s">
        <v>10</v>
      </c>
      <c r="H293" s="65" t="s">
        <v>10</v>
      </c>
      <c r="I293" s="24"/>
      <c r="J293" s="24"/>
      <c r="K293" s="24"/>
      <c r="L293" s="66" t="s">
        <v>36117</v>
      </c>
      <c r="M293" s="67"/>
      <c r="N293" s="67"/>
      <c r="O293" s="67"/>
      <c r="P293" s="24"/>
      <c r="Q293" s="67"/>
      <c r="R293" s="25"/>
      <c r="S293" s="66" t="s">
        <v>35845</v>
      </c>
      <c r="T293" s="25"/>
      <c r="U293" s="68" t="s">
        <v>36869</v>
      </c>
      <c r="V293" s="24"/>
      <c r="W293" s="69"/>
      <c r="X293" s="25"/>
      <c r="Y293" s="24"/>
      <c r="Z293" s="26" t="s">
        <v>202</v>
      </c>
    </row>
    <row r="294" spans="1:26" ht="15.75" customHeight="1">
      <c r="A294" s="63" t="s">
        <v>36870</v>
      </c>
      <c r="B294" s="64" t="s">
        <v>36871</v>
      </c>
      <c r="C294" s="65" t="s">
        <v>36872</v>
      </c>
      <c r="D294" s="24" t="s">
        <v>6</v>
      </c>
      <c r="E294" s="24"/>
      <c r="F294" s="24"/>
      <c r="G294" s="65" t="s">
        <v>35819</v>
      </c>
      <c r="H294" s="65" t="s">
        <v>35819</v>
      </c>
      <c r="I294" s="24"/>
      <c r="J294" s="24"/>
      <c r="K294" s="24"/>
      <c r="L294" s="66" t="s">
        <v>35850</v>
      </c>
      <c r="M294" s="67"/>
      <c r="N294" s="67"/>
      <c r="O294" s="67"/>
      <c r="P294" s="24"/>
      <c r="Q294" s="67"/>
      <c r="R294" s="25"/>
      <c r="S294" s="66" t="s">
        <v>35845</v>
      </c>
      <c r="T294" s="25"/>
      <c r="U294" s="68" t="s">
        <v>36873</v>
      </c>
      <c r="V294" s="24"/>
      <c r="W294" s="69"/>
      <c r="X294" s="25"/>
      <c r="Y294" s="24"/>
      <c r="Z294" s="26" t="s">
        <v>202</v>
      </c>
    </row>
    <row r="295" spans="1:26" ht="15.75" customHeight="1">
      <c r="A295" s="63" t="s">
        <v>36874</v>
      </c>
      <c r="B295" s="64" t="s">
        <v>36875</v>
      </c>
      <c r="C295" s="65" t="s">
        <v>36876</v>
      </c>
      <c r="D295" s="24" t="s">
        <v>6</v>
      </c>
      <c r="E295" s="24"/>
      <c r="F295" s="24"/>
      <c r="G295" s="65" t="s">
        <v>35952</v>
      </c>
      <c r="H295" s="65" t="s">
        <v>35952</v>
      </c>
      <c r="I295" s="24"/>
      <c r="J295" s="24"/>
      <c r="K295" s="24"/>
      <c r="L295" s="66" t="s">
        <v>36226</v>
      </c>
      <c r="M295" s="67"/>
      <c r="N295" s="67"/>
      <c r="O295" s="67"/>
      <c r="P295" s="24"/>
      <c r="Q295" s="67"/>
      <c r="R295" s="25"/>
      <c r="S295" s="66"/>
      <c r="T295" s="25"/>
      <c r="U295" s="68" t="s">
        <v>36877</v>
      </c>
      <c r="V295" s="24"/>
      <c r="W295" s="69"/>
      <c r="X295" s="25"/>
      <c r="Y295" s="24"/>
      <c r="Z295" s="26" t="s">
        <v>202</v>
      </c>
    </row>
    <row r="296" spans="1:26" ht="15.75" customHeight="1">
      <c r="A296" s="63" t="s">
        <v>36878</v>
      </c>
      <c r="B296" s="64" t="s">
        <v>36879</v>
      </c>
      <c r="C296" s="65" t="s">
        <v>36880</v>
      </c>
      <c r="D296" s="24" t="s">
        <v>6</v>
      </c>
      <c r="E296" s="24"/>
      <c r="F296" s="24"/>
      <c r="G296" s="65" t="s">
        <v>20</v>
      </c>
      <c r="H296" s="65" t="s">
        <v>20</v>
      </c>
      <c r="I296" s="24"/>
      <c r="J296" s="24"/>
      <c r="K296" s="24"/>
      <c r="L296" s="66" t="s">
        <v>35897</v>
      </c>
      <c r="M296" s="67"/>
      <c r="N296" s="67"/>
      <c r="O296" s="67"/>
      <c r="P296" s="24"/>
      <c r="Q296" s="67"/>
      <c r="R296" s="25"/>
      <c r="S296" s="66" t="s">
        <v>35845</v>
      </c>
      <c r="T296" s="25"/>
      <c r="U296" s="68" t="s">
        <v>36881</v>
      </c>
      <c r="V296" s="24"/>
      <c r="W296" s="69"/>
      <c r="X296" s="25"/>
      <c r="Y296" s="24"/>
      <c r="Z296" s="26" t="s">
        <v>202</v>
      </c>
    </row>
    <row r="297" spans="1:26" ht="15.75" customHeight="1">
      <c r="A297" s="63" t="s">
        <v>36882</v>
      </c>
      <c r="B297" s="64" t="s">
        <v>36883</v>
      </c>
      <c r="C297" s="65" t="s">
        <v>36884</v>
      </c>
      <c r="D297" s="24" t="s">
        <v>6</v>
      </c>
      <c r="E297" s="24"/>
      <c r="F297" s="24"/>
      <c r="G297" s="65" t="s">
        <v>35782</v>
      </c>
      <c r="H297" s="65" t="s">
        <v>35782</v>
      </c>
      <c r="I297" s="24"/>
      <c r="J297" s="24"/>
      <c r="K297" s="24"/>
      <c r="L297" s="66" t="s">
        <v>35947</v>
      </c>
      <c r="M297" s="67"/>
      <c r="N297" s="67"/>
      <c r="O297" s="67"/>
      <c r="P297" s="24"/>
      <c r="Q297" s="67"/>
      <c r="R297" s="25"/>
      <c r="S297" s="66" t="s">
        <v>35845</v>
      </c>
      <c r="T297" s="25"/>
      <c r="U297" s="68" t="s">
        <v>27</v>
      </c>
      <c r="V297" s="24"/>
      <c r="W297" s="69"/>
      <c r="X297" s="25"/>
      <c r="Y297" s="24"/>
      <c r="Z297" s="26" t="s">
        <v>202</v>
      </c>
    </row>
    <row r="298" spans="1:26" ht="15.75" customHeight="1">
      <c r="A298" s="63" t="s">
        <v>36885</v>
      </c>
      <c r="B298" s="64" t="s">
        <v>36886</v>
      </c>
      <c r="C298" s="65" t="s">
        <v>36887</v>
      </c>
      <c r="D298" s="24" t="s">
        <v>6</v>
      </c>
      <c r="E298" s="24"/>
      <c r="F298" s="24"/>
      <c r="G298" s="65" t="s">
        <v>20</v>
      </c>
      <c r="H298" s="65" t="s">
        <v>20</v>
      </c>
      <c r="I298" s="24"/>
      <c r="J298" s="24"/>
      <c r="K298" s="24"/>
      <c r="L298" s="66" t="s">
        <v>35850</v>
      </c>
      <c r="M298" s="67"/>
      <c r="N298" s="67"/>
      <c r="O298" s="67"/>
      <c r="P298" s="24"/>
      <c r="Q298" s="67"/>
      <c r="R298" s="25"/>
      <c r="S298" s="66" t="s">
        <v>35689</v>
      </c>
      <c r="T298" s="25"/>
      <c r="U298" s="68" t="s">
        <v>36888</v>
      </c>
      <c r="V298" s="24"/>
      <c r="W298" s="69"/>
      <c r="X298" s="25"/>
      <c r="Y298" s="24"/>
      <c r="Z298" s="26" t="s">
        <v>202</v>
      </c>
    </row>
    <row r="299" spans="1:26" ht="15.75" customHeight="1">
      <c r="A299" s="63" t="s">
        <v>36889</v>
      </c>
      <c r="B299" s="64" t="s">
        <v>36890</v>
      </c>
      <c r="C299" s="65" t="s">
        <v>36891</v>
      </c>
      <c r="D299" s="24" t="s">
        <v>6</v>
      </c>
      <c r="E299" s="24"/>
      <c r="F299" s="24"/>
      <c r="G299" s="65" t="s">
        <v>33</v>
      </c>
      <c r="H299" s="65" t="s">
        <v>33</v>
      </c>
      <c r="I299" s="24"/>
      <c r="J299" s="24"/>
      <c r="K299" s="24"/>
      <c r="L299" s="66" t="s">
        <v>35850</v>
      </c>
      <c r="M299" s="67"/>
      <c r="N299" s="67"/>
      <c r="O299" s="67"/>
      <c r="P299" s="24"/>
      <c r="Q299" s="67"/>
      <c r="R299" s="25"/>
      <c r="S299" s="66" t="s">
        <v>35689</v>
      </c>
      <c r="T299" s="25"/>
      <c r="U299" s="68" t="s">
        <v>36892</v>
      </c>
      <c r="V299" s="24"/>
      <c r="W299" s="69"/>
      <c r="X299" s="25"/>
      <c r="Y299" s="24"/>
      <c r="Z299" s="26" t="s">
        <v>202</v>
      </c>
    </row>
    <row r="300" spans="1:26" ht="15.75" customHeight="1">
      <c r="A300" s="63" t="s">
        <v>36893</v>
      </c>
      <c r="B300" s="64" t="s">
        <v>36894</v>
      </c>
      <c r="C300" s="65" t="s">
        <v>36895</v>
      </c>
      <c r="D300" s="24" t="s">
        <v>6</v>
      </c>
      <c r="E300" s="24"/>
      <c r="F300" s="24"/>
      <c r="G300" s="65" t="s">
        <v>35690</v>
      </c>
      <c r="H300" s="65" t="s">
        <v>35690</v>
      </c>
      <c r="I300" s="24"/>
      <c r="J300" s="24"/>
      <c r="K300" s="24"/>
      <c r="L300" s="66" t="s">
        <v>35947</v>
      </c>
      <c r="M300" s="67"/>
      <c r="N300" s="67"/>
      <c r="O300" s="67"/>
      <c r="P300" s="24"/>
      <c r="Q300" s="67"/>
      <c r="R300" s="25"/>
      <c r="S300" s="66" t="s">
        <v>35873</v>
      </c>
      <c r="T300" s="25"/>
      <c r="U300" s="68" t="s">
        <v>85</v>
      </c>
      <c r="V300" s="24"/>
      <c r="W300" s="69"/>
      <c r="X300" s="25"/>
      <c r="Y300" s="24"/>
      <c r="Z300" s="26" t="s">
        <v>202</v>
      </c>
    </row>
    <row r="301" spans="1:26" ht="15.75" customHeight="1">
      <c r="A301" s="63" t="s">
        <v>36896</v>
      </c>
      <c r="B301" s="64" t="s">
        <v>36897</v>
      </c>
      <c r="C301" s="65" t="s">
        <v>36898</v>
      </c>
      <c r="D301" s="24" t="s">
        <v>6</v>
      </c>
      <c r="E301" s="24"/>
      <c r="F301" s="24"/>
      <c r="G301" s="65" t="s">
        <v>10</v>
      </c>
      <c r="H301" s="65" t="s">
        <v>10</v>
      </c>
      <c r="I301" s="24"/>
      <c r="J301" s="24"/>
      <c r="K301" s="24"/>
      <c r="L301" s="66" t="s">
        <v>36117</v>
      </c>
      <c r="M301" s="67"/>
      <c r="N301" s="67"/>
      <c r="O301" s="67"/>
      <c r="P301" s="24"/>
      <c r="Q301" s="67"/>
      <c r="R301" s="25"/>
      <c r="S301" s="66" t="s">
        <v>35689</v>
      </c>
      <c r="T301" s="25"/>
      <c r="U301" s="68" t="s">
        <v>36899</v>
      </c>
      <c r="V301" s="24"/>
      <c r="W301" s="69"/>
      <c r="X301" s="25"/>
      <c r="Y301" s="24"/>
      <c r="Z301" s="26" t="s">
        <v>202</v>
      </c>
    </row>
    <row r="302" spans="1:26" ht="15.75" customHeight="1">
      <c r="A302" s="63" t="s">
        <v>36900</v>
      </c>
      <c r="B302" s="64" t="s">
        <v>36901</v>
      </c>
      <c r="C302" s="65" t="s">
        <v>36902</v>
      </c>
      <c r="D302" s="24" t="s">
        <v>6</v>
      </c>
      <c r="E302" s="24"/>
      <c r="F302" s="24"/>
      <c r="G302" s="65" t="s">
        <v>213</v>
      </c>
      <c r="H302" s="65" t="s">
        <v>213</v>
      </c>
      <c r="I302" s="24"/>
      <c r="J302" s="24"/>
      <c r="K302" s="24"/>
      <c r="L302" s="66" t="s">
        <v>36903</v>
      </c>
      <c r="M302" s="67"/>
      <c r="N302" s="67"/>
      <c r="O302" s="67"/>
      <c r="P302" s="24"/>
      <c r="Q302" s="67"/>
      <c r="R302" s="25"/>
      <c r="S302" s="66" t="s">
        <v>35845</v>
      </c>
      <c r="T302" s="25"/>
      <c r="U302" s="68" t="s">
        <v>36904</v>
      </c>
      <c r="V302" s="24"/>
      <c r="W302" s="69"/>
      <c r="X302" s="25"/>
      <c r="Y302" s="24"/>
      <c r="Z302" s="26" t="s">
        <v>202</v>
      </c>
    </row>
    <row r="303" spans="1:26" ht="15.75" customHeight="1">
      <c r="A303" s="63" t="s">
        <v>36905</v>
      </c>
      <c r="B303" s="64" t="s">
        <v>36906</v>
      </c>
      <c r="C303" s="65" t="s">
        <v>36907</v>
      </c>
      <c r="D303" s="24" t="s">
        <v>6</v>
      </c>
      <c r="E303" s="24"/>
      <c r="F303" s="24"/>
      <c r="G303" s="65" t="s">
        <v>28</v>
      </c>
      <c r="H303" s="65" t="s">
        <v>28</v>
      </c>
      <c r="I303" s="24"/>
      <c r="J303" s="24"/>
      <c r="K303" s="24"/>
      <c r="L303" s="66" t="s">
        <v>35916</v>
      </c>
      <c r="M303" s="67"/>
      <c r="N303" s="67"/>
      <c r="O303" s="67"/>
      <c r="P303" s="24"/>
      <c r="Q303" s="67"/>
      <c r="R303" s="25"/>
      <c r="S303" s="66" t="s">
        <v>35845</v>
      </c>
      <c r="T303" s="25"/>
      <c r="U303" s="68" t="s">
        <v>6</v>
      </c>
      <c r="V303" s="24"/>
      <c r="W303" s="69"/>
      <c r="X303" s="25"/>
      <c r="Y303" s="24"/>
      <c r="Z303" s="26" t="s">
        <v>202</v>
      </c>
    </row>
    <row r="304" spans="1:26" ht="15.75" customHeight="1">
      <c r="A304" s="63" t="s">
        <v>36908</v>
      </c>
      <c r="B304" s="64" t="s">
        <v>36909</v>
      </c>
      <c r="C304" s="65" t="s">
        <v>36910</v>
      </c>
      <c r="D304" s="24" t="s">
        <v>6</v>
      </c>
      <c r="E304" s="24"/>
      <c r="F304" s="24"/>
      <c r="G304" s="65" t="s">
        <v>35690</v>
      </c>
      <c r="H304" s="65" t="s">
        <v>35690</v>
      </c>
      <c r="I304" s="24"/>
      <c r="J304" s="24"/>
      <c r="K304" s="24"/>
      <c r="L304" s="66" t="s">
        <v>35868</v>
      </c>
      <c r="M304" s="67"/>
      <c r="N304" s="67"/>
      <c r="O304" s="67"/>
      <c r="P304" s="24"/>
      <c r="Q304" s="67"/>
      <c r="R304" s="25"/>
      <c r="S304" s="66" t="s">
        <v>35845</v>
      </c>
      <c r="T304" s="25"/>
      <c r="U304" s="68" t="s">
        <v>36911</v>
      </c>
      <c r="V304" s="24"/>
      <c r="W304" s="69"/>
      <c r="X304" s="25"/>
      <c r="Y304" s="24"/>
      <c r="Z304" s="26" t="s">
        <v>202</v>
      </c>
    </row>
    <row r="305" spans="1:26" ht="15.75" customHeight="1">
      <c r="A305" s="63" t="s">
        <v>36912</v>
      </c>
      <c r="B305" s="64" t="s">
        <v>36913</v>
      </c>
      <c r="C305" s="65" t="s">
        <v>36914</v>
      </c>
      <c r="D305" s="24" t="s">
        <v>6</v>
      </c>
      <c r="E305" s="24"/>
      <c r="F305" s="24"/>
      <c r="G305" s="65" t="s">
        <v>35763</v>
      </c>
      <c r="H305" s="65" t="s">
        <v>35763</v>
      </c>
      <c r="I305" s="24"/>
      <c r="J305" s="24"/>
      <c r="K305" s="24"/>
      <c r="L305" s="66" t="s">
        <v>36301</v>
      </c>
      <c r="M305" s="67"/>
      <c r="N305" s="67"/>
      <c r="O305" s="67"/>
      <c r="P305" s="24"/>
      <c r="Q305" s="67"/>
      <c r="R305" s="25"/>
      <c r="S305" s="66" t="s">
        <v>35845</v>
      </c>
      <c r="T305" s="25"/>
      <c r="U305" s="68" t="s">
        <v>36915</v>
      </c>
      <c r="V305" s="24"/>
      <c r="W305" s="69"/>
      <c r="X305" s="25"/>
      <c r="Y305" s="24"/>
      <c r="Z305" s="26" t="s">
        <v>202</v>
      </c>
    </row>
    <row r="306" spans="1:26" ht="15.75" customHeight="1">
      <c r="A306" s="63" t="s">
        <v>36916</v>
      </c>
      <c r="B306" s="64" t="s">
        <v>36917</v>
      </c>
      <c r="C306" s="65" t="s">
        <v>36918</v>
      </c>
      <c r="D306" s="24" t="s">
        <v>6</v>
      </c>
      <c r="E306" s="24"/>
      <c r="F306" s="24"/>
      <c r="G306" s="65" t="s">
        <v>22</v>
      </c>
      <c r="H306" s="65" t="s">
        <v>22</v>
      </c>
      <c r="I306" s="24"/>
      <c r="J306" s="24"/>
      <c r="K306" s="24"/>
      <c r="L306" s="66" t="s">
        <v>36285</v>
      </c>
      <c r="M306" s="67"/>
      <c r="N306" s="67"/>
      <c r="O306" s="67"/>
      <c r="P306" s="24"/>
      <c r="Q306" s="67"/>
      <c r="R306" s="25"/>
      <c r="S306" s="66" t="s">
        <v>35689</v>
      </c>
      <c r="T306" s="25"/>
      <c r="U306" s="68" t="s">
        <v>36919</v>
      </c>
      <c r="V306" s="24"/>
      <c r="W306" s="69"/>
      <c r="X306" s="25"/>
      <c r="Y306" s="24"/>
      <c r="Z306" s="26" t="s">
        <v>202</v>
      </c>
    </row>
    <row r="307" spans="1:26" ht="15.75" customHeight="1">
      <c r="A307" s="63" t="s">
        <v>36920</v>
      </c>
      <c r="B307" s="64" t="s">
        <v>36921</v>
      </c>
      <c r="C307" s="65" t="s">
        <v>36922</v>
      </c>
      <c r="D307" s="24" t="s">
        <v>6</v>
      </c>
      <c r="E307" s="24"/>
      <c r="F307" s="24"/>
      <c r="G307" s="65" t="s">
        <v>33</v>
      </c>
      <c r="H307" s="65" t="s">
        <v>33</v>
      </c>
      <c r="I307" s="24"/>
      <c r="J307" s="24"/>
      <c r="K307" s="24"/>
      <c r="L307" s="66" t="s">
        <v>36001</v>
      </c>
      <c r="M307" s="67"/>
      <c r="N307" s="67"/>
      <c r="O307" s="67"/>
      <c r="P307" s="24"/>
      <c r="Q307" s="67"/>
      <c r="R307" s="25"/>
      <c r="S307" s="66"/>
      <c r="T307" s="25"/>
      <c r="U307" s="68" t="s">
        <v>36122</v>
      </c>
      <c r="V307" s="24"/>
      <c r="W307" s="69"/>
      <c r="X307" s="25"/>
      <c r="Y307" s="24"/>
      <c r="Z307" s="26" t="s">
        <v>202</v>
      </c>
    </row>
    <row r="308" spans="1:26" ht="15.75" customHeight="1">
      <c r="A308" s="63" t="s">
        <v>36923</v>
      </c>
      <c r="B308" s="64" t="s">
        <v>36924</v>
      </c>
      <c r="C308" s="65" t="s">
        <v>36925</v>
      </c>
      <c r="D308" s="24" t="s">
        <v>6</v>
      </c>
      <c r="E308" s="24"/>
      <c r="F308" s="24"/>
      <c r="G308" s="65" t="s">
        <v>35763</v>
      </c>
      <c r="H308" s="65" t="s">
        <v>35763</v>
      </c>
      <c r="I308" s="24"/>
      <c r="J308" s="24"/>
      <c r="K308" s="24"/>
      <c r="L308" s="66" t="s">
        <v>35850</v>
      </c>
      <c r="M308" s="67"/>
      <c r="N308" s="67"/>
      <c r="O308" s="67"/>
      <c r="P308" s="24"/>
      <c r="Q308" s="67"/>
      <c r="R308" s="25"/>
      <c r="S308" s="66" t="s">
        <v>35845</v>
      </c>
      <c r="T308" s="25"/>
      <c r="U308" s="68" t="s">
        <v>36926</v>
      </c>
      <c r="V308" s="24"/>
      <c r="W308" s="69"/>
      <c r="X308" s="25"/>
      <c r="Y308" s="24"/>
      <c r="Z308" s="26" t="s">
        <v>202</v>
      </c>
    </row>
    <row r="309" spans="1:26" ht="15.75" customHeight="1">
      <c r="A309" s="63" t="s">
        <v>36927</v>
      </c>
      <c r="B309" s="64" t="s">
        <v>36928</v>
      </c>
      <c r="C309" s="65" t="s">
        <v>36929</v>
      </c>
      <c r="D309" s="24" t="s">
        <v>6</v>
      </c>
      <c r="E309" s="24"/>
      <c r="F309" s="24"/>
      <c r="G309" s="65" t="s">
        <v>10</v>
      </c>
      <c r="H309" s="65" t="s">
        <v>10</v>
      </c>
      <c r="I309" s="24"/>
      <c r="J309" s="24"/>
      <c r="K309" s="24"/>
      <c r="L309" s="66" t="s">
        <v>35938</v>
      </c>
      <c r="M309" s="67"/>
      <c r="N309" s="67"/>
      <c r="O309" s="67"/>
      <c r="P309" s="24"/>
      <c r="Q309" s="67"/>
      <c r="R309" s="25"/>
      <c r="S309" s="66" t="s">
        <v>35689</v>
      </c>
      <c r="T309" s="25"/>
      <c r="U309" s="68" t="s">
        <v>35711</v>
      </c>
      <c r="V309" s="24"/>
      <c r="W309" s="69"/>
      <c r="X309" s="25"/>
      <c r="Y309" s="24"/>
      <c r="Z309" s="26" t="s">
        <v>202</v>
      </c>
    </row>
    <row r="310" spans="1:26" ht="15.75" customHeight="1">
      <c r="A310" s="63" t="s">
        <v>36930</v>
      </c>
      <c r="B310" s="64" t="s">
        <v>36931</v>
      </c>
      <c r="C310" s="65" t="s">
        <v>36932</v>
      </c>
      <c r="D310" s="24" t="s">
        <v>6</v>
      </c>
      <c r="E310" s="24"/>
      <c r="F310" s="24"/>
      <c r="G310" s="65" t="s">
        <v>15</v>
      </c>
      <c r="H310" s="65" t="s">
        <v>15</v>
      </c>
      <c r="I310" s="24"/>
      <c r="J310" s="24"/>
      <c r="K310" s="24"/>
      <c r="L310" s="66" t="s">
        <v>35916</v>
      </c>
      <c r="M310" s="67"/>
      <c r="N310" s="67"/>
      <c r="O310" s="67"/>
      <c r="P310" s="24"/>
      <c r="Q310" s="67"/>
      <c r="R310" s="25"/>
      <c r="S310" s="66" t="s">
        <v>35845</v>
      </c>
      <c r="T310" s="25"/>
      <c r="U310" s="68" t="s">
        <v>36469</v>
      </c>
      <c r="V310" s="24"/>
      <c r="W310" s="69"/>
      <c r="X310" s="25"/>
      <c r="Y310" s="24"/>
      <c r="Z310" s="26" t="s">
        <v>202</v>
      </c>
    </row>
    <row r="311" spans="1:26" ht="15.75" customHeight="1">
      <c r="A311" s="63" t="s">
        <v>36933</v>
      </c>
      <c r="B311" s="64" t="s">
        <v>36934</v>
      </c>
      <c r="C311" s="65" t="s">
        <v>36935</v>
      </c>
      <c r="D311" s="24" t="s">
        <v>6</v>
      </c>
      <c r="E311" s="24"/>
      <c r="F311" s="24"/>
      <c r="G311" s="65" t="s">
        <v>10</v>
      </c>
      <c r="H311" s="65" t="s">
        <v>10</v>
      </c>
      <c r="I311" s="24"/>
      <c r="J311" s="24"/>
      <c r="K311" s="24"/>
      <c r="L311" s="66" t="s">
        <v>36166</v>
      </c>
      <c r="M311" s="67"/>
      <c r="N311" s="67"/>
      <c r="O311" s="67"/>
      <c r="P311" s="24"/>
      <c r="Q311" s="67"/>
      <c r="R311" s="25"/>
      <c r="S311" s="66" t="s">
        <v>35845</v>
      </c>
      <c r="T311" s="25"/>
      <c r="U311" s="68" t="s">
        <v>36936</v>
      </c>
      <c r="V311" s="24"/>
      <c r="W311" s="69"/>
      <c r="X311" s="25"/>
      <c r="Y311" s="24"/>
      <c r="Z311" s="26" t="s">
        <v>202</v>
      </c>
    </row>
    <row r="312" spans="1:26" ht="15.75" customHeight="1">
      <c r="A312" s="63" t="s">
        <v>36937</v>
      </c>
      <c r="B312" s="64" t="s">
        <v>36938</v>
      </c>
      <c r="C312" s="80"/>
      <c r="D312" s="37" t="s">
        <v>6</v>
      </c>
      <c r="E312" s="37"/>
      <c r="F312" s="37"/>
      <c r="G312" s="37"/>
      <c r="H312" s="37"/>
      <c r="I312" s="37"/>
      <c r="J312" s="37"/>
      <c r="K312" s="54"/>
      <c r="L312" s="66" t="s">
        <v>35916</v>
      </c>
      <c r="M312" s="81"/>
      <c r="N312" s="37"/>
      <c r="O312" s="37"/>
      <c r="P312" s="37"/>
      <c r="Q312" s="37"/>
      <c r="R312" s="80"/>
      <c r="S312" s="66"/>
      <c r="T312" s="80"/>
      <c r="U312" s="68" t="s">
        <v>89</v>
      </c>
      <c r="V312" s="54"/>
      <c r="W312" s="37"/>
      <c r="X312" s="37"/>
      <c r="Y312" s="37"/>
      <c r="Z312" s="37" t="s">
        <v>36939</v>
      </c>
    </row>
    <row r="313" spans="1:26" ht="15.75" customHeight="1">
      <c r="A313" s="63" t="s">
        <v>36940</v>
      </c>
      <c r="B313" s="64" t="s">
        <v>36941</v>
      </c>
      <c r="C313" s="80"/>
      <c r="D313" s="37" t="s">
        <v>6</v>
      </c>
      <c r="E313" s="37"/>
      <c r="F313" s="37"/>
      <c r="G313" s="37"/>
      <c r="H313" s="37"/>
      <c r="I313" s="37"/>
      <c r="J313" s="37"/>
      <c r="K313" s="54"/>
      <c r="L313" s="66" t="s">
        <v>36117</v>
      </c>
      <c r="M313" s="81"/>
      <c r="N313" s="37"/>
      <c r="O313" s="37"/>
      <c r="P313" s="37"/>
      <c r="Q313" s="37"/>
      <c r="R313" s="80"/>
      <c r="S313" s="66" t="s">
        <v>35689</v>
      </c>
      <c r="T313" s="80"/>
      <c r="U313" s="68" t="s">
        <v>36942</v>
      </c>
      <c r="V313" s="54"/>
      <c r="W313" s="37"/>
      <c r="X313" s="37"/>
      <c r="Y313" s="37"/>
      <c r="Z313" s="37" t="s">
        <v>36939</v>
      </c>
    </row>
    <row r="314" spans="1:26" ht="15.75" customHeight="1">
      <c r="A314" s="63" t="s">
        <v>36943</v>
      </c>
      <c r="B314" s="82"/>
      <c r="C314" s="80"/>
      <c r="D314" s="37" t="s">
        <v>6</v>
      </c>
      <c r="E314" s="37"/>
      <c r="F314" s="37"/>
      <c r="G314" s="37"/>
      <c r="H314" s="37"/>
      <c r="I314" s="37"/>
      <c r="J314" s="37"/>
      <c r="K314" s="54"/>
      <c r="L314" s="66" t="s">
        <v>36944</v>
      </c>
      <c r="M314" s="81"/>
      <c r="N314" s="37"/>
      <c r="O314" s="37"/>
      <c r="P314" s="37"/>
      <c r="Q314" s="37"/>
      <c r="R314" s="80"/>
      <c r="S314" s="66" t="s">
        <v>35689</v>
      </c>
      <c r="T314" s="80"/>
      <c r="U314" s="68" t="s">
        <v>36945</v>
      </c>
      <c r="V314" s="54"/>
      <c r="W314" s="37"/>
      <c r="X314" s="37"/>
      <c r="Y314" s="37"/>
      <c r="Z314" s="37" t="s">
        <v>36939</v>
      </c>
    </row>
    <row r="315" spans="1:26" ht="15.75" customHeight="1">
      <c r="A315" s="63" t="s">
        <v>36946</v>
      </c>
      <c r="B315" s="80"/>
      <c r="C315" s="37"/>
      <c r="D315" s="37" t="s">
        <v>6</v>
      </c>
      <c r="E315" s="37"/>
      <c r="F315" s="37"/>
      <c r="G315" s="37"/>
      <c r="H315" s="37"/>
      <c r="I315" s="37"/>
      <c r="J315" s="37"/>
      <c r="K315" s="54"/>
      <c r="L315" s="66" t="s">
        <v>35850</v>
      </c>
      <c r="M315" s="81"/>
      <c r="N315" s="37"/>
      <c r="O315" s="37"/>
      <c r="P315" s="37"/>
      <c r="Q315" s="37"/>
      <c r="R315" s="80"/>
      <c r="S315" s="66" t="s">
        <v>35689</v>
      </c>
      <c r="T315" s="80"/>
      <c r="U315" s="68" t="s">
        <v>36947</v>
      </c>
      <c r="V315" s="54"/>
      <c r="W315" s="37"/>
      <c r="X315" s="37"/>
      <c r="Y315" s="37"/>
      <c r="Z315" s="37" t="s">
        <v>36939</v>
      </c>
    </row>
    <row r="316" spans="1:26" ht="15.75" customHeight="1">
      <c r="A316" s="63" t="s">
        <v>36948</v>
      </c>
      <c r="B316" s="80"/>
      <c r="C316" s="37"/>
      <c r="D316" s="37" t="s">
        <v>6</v>
      </c>
      <c r="E316" s="37"/>
      <c r="F316" s="37"/>
      <c r="G316" s="37"/>
      <c r="H316" s="37"/>
      <c r="I316" s="37"/>
      <c r="J316" s="37"/>
      <c r="K316" s="54"/>
      <c r="L316" s="66" t="s">
        <v>36523</v>
      </c>
      <c r="M316" s="81"/>
      <c r="N316" s="37"/>
      <c r="O316" s="37"/>
      <c r="P316" s="37"/>
      <c r="Q316" s="37"/>
      <c r="R316" s="80"/>
      <c r="S316" s="66" t="s">
        <v>35689</v>
      </c>
      <c r="T316" s="80"/>
      <c r="U316" s="68" t="s">
        <v>36949</v>
      </c>
      <c r="V316" s="54"/>
      <c r="W316" s="37"/>
      <c r="X316" s="37"/>
      <c r="Y316" s="37"/>
      <c r="Z316" s="37" t="s">
        <v>36939</v>
      </c>
    </row>
    <row r="317" spans="1:26" ht="15.75" customHeight="1">
      <c r="A317" s="63" t="s">
        <v>36950</v>
      </c>
      <c r="B317" s="80"/>
      <c r="C317" s="37"/>
      <c r="D317" s="37" t="s">
        <v>6</v>
      </c>
      <c r="E317" s="37"/>
      <c r="F317" s="37"/>
      <c r="G317" s="37"/>
      <c r="H317" s="37"/>
      <c r="I317" s="37"/>
      <c r="J317" s="37"/>
      <c r="K317" s="54"/>
      <c r="L317" s="66" t="s">
        <v>35906</v>
      </c>
      <c r="M317" s="81"/>
      <c r="N317" s="37"/>
      <c r="O317" s="37"/>
      <c r="P317" s="37"/>
      <c r="Q317" s="37"/>
      <c r="R317" s="80"/>
      <c r="S317" s="66" t="s">
        <v>35689</v>
      </c>
      <c r="T317" s="80"/>
      <c r="U317" s="68" t="s">
        <v>36951</v>
      </c>
      <c r="V317" s="54"/>
      <c r="W317" s="37"/>
      <c r="X317" s="37"/>
      <c r="Y317" s="37"/>
      <c r="Z317" s="37" t="s">
        <v>36939</v>
      </c>
    </row>
    <row r="318" spans="1:26" ht="15.75" customHeight="1">
      <c r="A318" s="63" t="s">
        <v>36952</v>
      </c>
      <c r="B318" s="80"/>
      <c r="C318" s="37"/>
      <c r="D318" s="37" t="s">
        <v>6</v>
      </c>
      <c r="E318" s="37"/>
      <c r="F318" s="37"/>
      <c r="G318" s="37"/>
      <c r="H318" s="37"/>
      <c r="I318" s="37"/>
      <c r="J318" s="37"/>
      <c r="K318" s="54"/>
      <c r="L318" s="66" t="s">
        <v>36001</v>
      </c>
      <c r="M318" s="81"/>
      <c r="N318" s="37"/>
      <c r="O318" s="37"/>
      <c r="P318" s="37"/>
      <c r="Q318" s="37"/>
      <c r="R318" s="80"/>
      <c r="S318" s="66"/>
      <c r="T318" s="80"/>
      <c r="U318" s="68" t="s">
        <v>36953</v>
      </c>
      <c r="V318" s="54"/>
      <c r="W318" s="37"/>
      <c r="X318" s="37"/>
      <c r="Y318" s="37"/>
      <c r="Z318" s="37" t="s">
        <v>36939</v>
      </c>
    </row>
    <row r="319" spans="1:26" ht="15.75" customHeight="1">
      <c r="A319" s="63" t="s">
        <v>36954</v>
      </c>
      <c r="B319" s="80"/>
      <c r="C319" s="37"/>
      <c r="D319" s="37" t="s">
        <v>6</v>
      </c>
      <c r="E319" s="37"/>
      <c r="F319" s="37"/>
      <c r="G319" s="37"/>
      <c r="H319" s="37"/>
      <c r="I319" s="37"/>
      <c r="J319" s="37"/>
      <c r="K319" s="54"/>
      <c r="L319" s="66" t="s">
        <v>36285</v>
      </c>
      <c r="M319" s="81"/>
      <c r="N319" s="37"/>
      <c r="O319" s="37"/>
      <c r="P319" s="37"/>
      <c r="Q319" s="37"/>
      <c r="R319" s="80"/>
      <c r="S319" s="66"/>
      <c r="T319" s="80"/>
      <c r="U319" s="68" t="s">
        <v>36955</v>
      </c>
      <c r="V319" s="54"/>
      <c r="W319" s="37"/>
      <c r="X319" s="37"/>
      <c r="Y319" s="37"/>
      <c r="Z319" s="37" t="s">
        <v>36939</v>
      </c>
    </row>
    <row r="320" spans="1:26" ht="15.75" customHeight="1">
      <c r="A320" s="63" t="s">
        <v>36956</v>
      </c>
      <c r="B320" s="80"/>
      <c r="C320" s="37"/>
      <c r="D320" s="37" t="s">
        <v>6</v>
      </c>
      <c r="E320" s="37"/>
      <c r="F320" s="37"/>
      <c r="G320" s="37"/>
      <c r="H320" s="37"/>
      <c r="I320" s="37"/>
      <c r="J320" s="37"/>
      <c r="K320" s="54"/>
      <c r="L320" s="66" t="s">
        <v>35916</v>
      </c>
      <c r="M320" s="81"/>
      <c r="N320" s="37"/>
      <c r="O320" s="37"/>
      <c r="P320" s="37"/>
      <c r="Q320" s="37"/>
      <c r="R320" s="80"/>
      <c r="S320" s="66"/>
      <c r="T320" s="80"/>
      <c r="U320" s="68" t="s">
        <v>36957</v>
      </c>
      <c r="V320" s="54"/>
      <c r="W320" s="37"/>
      <c r="X320" s="37"/>
      <c r="Y320" s="37"/>
      <c r="Z320" s="37" t="s">
        <v>36939</v>
      </c>
    </row>
    <row r="321" spans="1:26" ht="15.75" customHeight="1">
      <c r="A321" s="63" t="s">
        <v>36958</v>
      </c>
      <c r="B321" s="80"/>
      <c r="C321" s="37"/>
      <c r="D321" s="37" t="s">
        <v>6</v>
      </c>
      <c r="E321" s="37"/>
      <c r="F321" s="37"/>
      <c r="G321" s="37"/>
      <c r="H321" s="37"/>
      <c r="I321" s="37"/>
      <c r="J321" s="37"/>
      <c r="K321" s="54"/>
      <c r="L321" s="66" t="s">
        <v>36959</v>
      </c>
      <c r="M321" s="81"/>
      <c r="N321" s="37"/>
      <c r="O321" s="37"/>
      <c r="P321" s="37"/>
      <c r="Q321" s="37"/>
      <c r="R321" s="80"/>
      <c r="S321" s="66" t="s">
        <v>35845</v>
      </c>
      <c r="T321" s="80"/>
      <c r="U321" s="68" t="s">
        <v>127</v>
      </c>
      <c r="V321" s="54"/>
      <c r="W321" s="37"/>
      <c r="X321" s="37"/>
      <c r="Y321" s="37"/>
      <c r="Z321" s="37" t="s">
        <v>36939</v>
      </c>
    </row>
    <row r="322" spans="1:26" ht="15.75" customHeight="1">
      <c r="A322" s="63" t="s">
        <v>36960</v>
      </c>
      <c r="B322" s="80"/>
      <c r="C322" s="37"/>
      <c r="D322" s="37" t="s">
        <v>6</v>
      </c>
      <c r="E322" s="37"/>
      <c r="F322" s="37"/>
      <c r="G322" s="37"/>
      <c r="H322" s="37"/>
      <c r="I322" s="37"/>
      <c r="J322" s="37"/>
      <c r="K322" s="54"/>
      <c r="L322" s="66" t="s">
        <v>36736</v>
      </c>
      <c r="M322" s="81"/>
      <c r="N322" s="37"/>
      <c r="O322" s="37"/>
      <c r="P322" s="37"/>
      <c r="Q322" s="37"/>
      <c r="R322" s="80"/>
      <c r="S322" s="66" t="s">
        <v>35845</v>
      </c>
      <c r="T322" s="80"/>
      <c r="U322" s="68" t="s">
        <v>36961</v>
      </c>
      <c r="V322" s="54"/>
      <c r="W322" s="37"/>
      <c r="X322" s="37"/>
      <c r="Y322" s="37"/>
      <c r="Z322" s="37" t="s">
        <v>36939</v>
      </c>
    </row>
    <row r="323" spans="1:26" ht="15.75" customHeight="1">
      <c r="A323" s="63" t="s">
        <v>36962</v>
      </c>
      <c r="B323" s="80"/>
      <c r="C323" s="37"/>
      <c r="D323" s="37" t="s">
        <v>6</v>
      </c>
      <c r="E323" s="37"/>
      <c r="F323" s="37"/>
      <c r="G323" s="37"/>
      <c r="H323" s="37"/>
      <c r="I323" s="37"/>
      <c r="J323" s="37"/>
      <c r="K323" s="54"/>
      <c r="L323" s="66" t="s">
        <v>36463</v>
      </c>
      <c r="M323" s="81"/>
      <c r="N323" s="37"/>
      <c r="O323" s="37"/>
      <c r="P323" s="37"/>
      <c r="Q323" s="37"/>
      <c r="R323" s="80"/>
      <c r="S323" s="66" t="s">
        <v>35845</v>
      </c>
      <c r="T323" s="80"/>
      <c r="U323" s="68" t="s">
        <v>177</v>
      </c>
      <c r="V323" s="54"/>
      <c r="W323" s="37"/>
      <c r="X323" s="37"/>
      <c r="Y323" s="37"/>
      <c r="Z323" s="37" t="s">
        <v>36939</v>
      </c>
    </row>
    <row r="324" spans="1:26" ht="15.75" customHeight="1">
      <c r="A324" s="63" t="s">
        <v>36963</v>
      </c>
      <c r="B324" s="80"/>
      <c r="C324" s="37"/>
      <c r="D324" s="37" t="s">
        <v>6</v>
      </c>
      <c r="E324" s="37"/>
      <c r="F324" s="37"/>
      <c r="G324" s="37"/>
      <c r="H324" s="37"/>
      <c r="I324" s="37"/>
      <c r="J324" s="37"/>
      <c r="K324" s="54"/>
      <c r="L324" s="66" t="s">
        <v>35868</v>
      </c>
      <c r="M324" s="81"/>
      <c r="N324" s="37"/>
      <c r="O324" s="37"/>
      <c r="P324" s="37"/>
      <c r="Q324" s="37"/>
      <c r="R324" s="80"/>
      <c r="S324" s="66" t="s">
        <v>35689</v>
      </c>
      <c r="T324" s="80"/>
      <c r="U324" s="68" t="s">
        <v>36964</v>
      </c>
      <c r="V324" s="54"/>
      <c r="W324" s="37"/>
      <c r="X324" s="37"/>
      <c r="Y324" s="37"/>
      <c r="Z324" s="37" t="s">
        <v>36939</v>
      </c>
    </row>
    <row r="325" spans="1:26" ht="15.75" customHeight="1">
      <c r="A325" s="63" t="s">
        <v>36965</v>
      </c>
      <c r="B325" s="80"/>
      <c r="C325" s="37"/>
      <c r="D325" s="37" t="s">
        <v>6</v>
      </c>
      <c r="E325" s="37"/>
      <c r="F325" s="37"/>
      <c r="G325" s="37"/>
      <c r="H325" s="37"/>
      <c r="I325" s="37"/>
      <c r="J325" s="37"/>
      <c r="K325" s="54"/>
      <c r="L325" s="66" t="s">
        <v>35938</v>
      </c>
      <c r="M325" s="81"/>
      <c r="N325" s="37"/>
      <c r="O325" s="37"/>
      <c r="P325" s="37"/>
      <c r="Q325" s="37"/>
      <c r="R325" s="80"/>
      <c r="S325" s="66" t="s">
        <v>35689</v>
      </c>
      <c r="T325" s="80"/>
      <c r="U325" s="68" t="s">
        <v>36966</v>
      </c>
      <c r="V325" s="54"/>
      <c r="W325" s="37"/>
      <c r="X325" s="37"/>
      <c r="Y325" s="37"/>
      <c r="Z325" s="37" t="s">
        <v>36939</v>
      </c>
    </row>
    <row r="326" spans="1:26" ht="15.75" customHeight="1">
      <c r="A326" s="63" t="s">
        <v>36967</v>
      </c>
      <c r="B326" s="80"/>
      <c r="C326" s="37"/>
      <c r="D326" s="37" t="s">
        <v>6</v>
      </c>
      <c r="E326" s="37"/>
      <c r="F326" s="37"/>
      <c r="G326" s="37"/>
      <c r="H326" s="37"/>
      <c r="I326" s="37"/>
      <c r="J326" s="37"/>
      <c r="K326" s="54"/>
      <c r="L326" s="66" t="s">
        <v>35892</v>
      </c>
      <c r="M326" s="81"/>
      <c r="N326" s="37"/>
      <c r="O326" s="37"/>
      <c r="P326" s="37"/>
      <c r="Q326" s="37"/>
      <c r="R326" s="80"/>
      <c r="S326" s="66" t="s">
        <v>35689</v>
      </c>
      <c r="T326" s="80"/>
      <c r="U326" s="68" t="s">
        <v>36968</v>
      </c>
      <c r="V326" s="54"/>
      <c r="W326" s="37"/>
      <c r="X326" s="37"/>
      <c r="Y326" s="37"/>
      <c r="Z326" s="37" t="s">
        <v>36939</v>
      </c>
    </row>
    <row r="327" spans="1:26" ht="15.75" customHeight="1">
      <c r="A327" s="63" t="s">
        <v>36969</v>
      </c>
      <c r="B327" s="80"/>
      <c r="C327" s="37"/>
      <c r="D327" s="37" t="s">
        <v>6</v>
      </c>
      <c r="E327" s="37"/>
      <c r="F327" s="37"/>
      <c r="G327" s="37"/>
      <c r="H327" s="37"/>
      <c r="I327" s="37"/>
      <c r="J327" s="37"/>
      <c r="K327" s="54"/>
      <c r="L327" s="66" t="s">
        <v>36117</v>
      </c>
      <c r="M327" s="81"/>
      <c r="N327" s="37"/>
      <c r="O327" s="37"/>
      <c r="P327" s="37"/>
      <c r="Q327" s="37"/>
      <c r="R327" s="80"/>
      <c r="S327" s="66" t="s">
        <v>35689</v>
      </c>
      <c r="T327" s="80"/>
      <c r="U327" s="68" t="s">
        <v>36970</v>
      </c>
      <c r="V327" s="54"/>
      <c r="W327" s="37"/>
      <c r="X327" s="37"/>
      <c r="Y327" s="37"/>
      <c r="Z327" s="37" t="s">
        <v>36939</v>
      </c>
    </row>
    <row r="328" spans="1:26" ht="15.75" customHeight="1">
      <c r="A328" s="63" t="s">
        <v>36971</v>
      </c>
      <c r="B328" s="80"/>
      <c r="C328" s="37"/>
      <c r="D328" s="37" t="s">
        <v>6</v>
      </c>
      <c r="E328" s="37"/>
      <c r="F328" s="37"/>
      <c r="G328" s="37"/>
      <c r="H328" s="37"/>
      <c r="I328" s="37"/>
      <c r="J328" s="37"/>
      <c r="K328" s="54"/>
      <c r="L328" s="66" t="s">
        <v>36972</v>
      </c>
      <c r="M328" s="81"/>
      <c r="N328" s="37"/>
      <c r="O328" s="37"/>
      <c r="P328" s="37"/>
      <c r="Q328" s="37"/>
      <c r="R328" s="80"/>
      <c r="S328" s="66" t="s">
        <v>35689</v>
      </c>
      <c r="T328" s="80"/>
      <c r="U328" s="68" t="s">
        <v>35864</v>
      </c>
      <c r="V328" s="54"/>
      <c r="W328" s="37"/>
      <c r="X328" s="37"/>
      <c r="Y328" s="37"/>
      <c r="Z328" s="37" t="s">
        <v>36939</v>
      </c>
    </row>
    <row r="329" spans="1:26" ht="15.75" customHeight="1">
      <c r="A329" s="63" t="s">
        <v>36973</v>
      </c>
      <c r="B329" s="80"/>
      <c r="C329" s="37"/>
      <c r="D329" s="37" t="s">
        <v>6</v>
      </c>
      <c r="E329" s="37"/>
      <c r="F329" s="37"/>
      <c r="G329" s="37"/>
      <c r="H329" s="37"/>
      <c r="I329" s="37"/>
      <c r="J329" s="37"/>
      <c r="K329" s="54"/>
      <c r="L329" s="66" t="s">
        <v>36523</v>
      </c>
      <c r="M329" s="81"/>
      <c r="N329" s="37"/>
      <c r="O329" s="37"/>
      <c r="P329" s="37"/>
      <c r="Q329" s="37"/>
      <c r="R329" s="80"/>
      <c r="S329" s="66" t="s">
        <v>35845</v>
      </c>
      <c r="T329" s="80"/>
      <c r="U329" s="68" t="s">
        <v>36974</v>
      </c>
      <c r="V329" s="54"/>
      <c r="W329" s="37"/>
      <c r="X329" s="37"/>
      <c r="Y329" s="37"/>
      <c r="Z329" s="37" t="s">
        <v>36939</v>
      </c>
    </row>
    <row r="330" spans="1:26" ht="15.75" customHeight="1">
      <c r="A330" s="63" t="s">
        <v>36975</v>
      </c>
      <c r="B330" s="80"/>
      <c r="C330" s="37"/>
      <c r="D330" s="37" t="s">
        <v>6</v>
      </c>
      <c r="E330" s="37"/>
      <c r="F330" s="37"/>
      <c r="G330" s="37"/>
      <c r="H330" s="37"/>
      <c r="I330" s="37"/>
      <c r="J330" s="37"/>
      <c r="K330" s="54"/>
      <c r="L330" s="66" t="s">
        <v>36523</v>
      </c>
      <c r="M330" s="81"/>
      <c r="N330" s="37"/>
      <c r="O330" s="37"/>
      <c r="P330" s="37"/>
      <c r="Q330" s="37"/>
      <c r="R330" s="80"/>
      <c r="S330" s="66" t="s">
        <v>35845</v>
      </c>
      <c r="T330" s="80"/>
      <c r="U330" s="68" t="s">
        <v>36974</v>
      </c>
      <c r="V330" s="54"/>
      <c r="W330" s="37"/>
      <c r="X330" s="37"/>
      <c r="Y330" s="37"/>
      <c r="Z330" s="37" t="s">
        <v>36939</v>
      </c>
    </row>
    <row r="331" spans="1:26" ht="15.75" customHeight="1">
      <c r="A331" s="63" t="s">
        <v>36976</v>
      </c>
      <c r="B331" s="80"/>
      <c r="C331" s="37"/>
      <c r="D331" s="37" t="s">
        <v>6</v>
      </c>
      <c r="E331" s="37"/>
      <c r="F331" s="37"/>
      <c r="G331" s="37"/>
      <c r="H331" s="37"/>
      <c r="I331" s="37"/>
      <c r="J331" s="37"/>
      <c r="K331" s="54"/>
      <c r="L331" s="66" t="s">
        <v>36736</v>
      </c>
      <c r="M331" s="81"/>
      <c r="N331" s="37"/>
      <c r="O331" s="37"/>
      <c r="P331" s="37"/>
      <c r="Q331" s="37"/>
      <c r="R331" s="80"/>
      <c r="S331" s="66" t="s">
        <v>35689</v>
      </c>
      <c r="T331" s="80"/>
      <c r="U331" s="68" t="s">
        <v>36977</v>
      </c>
      <c r="V331" s="54"/>
      <c r="W331" s="37"/>
      <c r="X331" s="37"/>
      <c r="Y331" s="37"/>
      <c r="Z331" s="37" t="s">
        <v>36939</v>
      </c>
    </row>
    <row r="332" spans="1:26" ht="15.75" customHeight="1">
      <c r="A332" s="63" t="s">
        <v>36978</v>
      </c>
      <c r="B332" s="80"/>
      <c r="C332" s="37"/>
      <c r="D332" s="37" t="s">
        <v>6</v>
      </c>
      <c r="E332" s="37"/>
      <c r="F332" s="37"/>
      <c r="G332" s="37"/>
      <c r="H332" s="37"/>
      <c r="I332" s="37"/>
      <c r="J332" s="37"/>
      <c r="K332" s="54"/>
      <c r="L332" s="66" t="s">
        <v>36261</v>
      </c>
      <c r="M332" s="81"/>
      <c r="N332" s="37"/>
      <c r="O332" s="37"/>
      <c r="P332" s="37"/>
      <c r="Q332" s="37"/>
      <c r="R332" s="80"/>
      <c r="S332" s="66" t="s">
        <v>35689</v>
      </c>
      <c r="T332" s="80"/>
      <c r="U332" s="68" t="s">
        <v>36979</v>
      </c>
      <c r="V332" s="54"/>
      <c r="W332" s="37"/>
      <c r="X332" s="37"/>
      <c r="Y332" s="37"/>
      <c r="Z332" s="37" t="s">
        <v>36939</v>
      </c>
    </row>
    <row r="333" spans="1:26" ht="15.75" customHeight="1">
      <c r="A333" s="63" t="s">
        <v>36980</v>
      </c>
      <c r="B333" s="80"/>
      <c r="C333" s="37"/>
      <c r="D333" s="37" t="s">
        <v>6</v>
      </c>
      <c r="E333" s="37"/>
      <c r="F333" s="37"/>
      <c r="G333" s="37"/>
      <c r="H333" s="37"/>
      <c r="I333" s="37"/>
      <c r="J333" s="37"/>
      <c r="K333" s="54"/>
      <c r="L333" s="66" t="s">
        <v>36981</v>
      </c>
      <c r="M333" s="81"/>
      <c r="N333" s="37"/>
      <c r="O333" s="37"/>
      <c r="P333" s="37"/>
      <c r="Q333" s="37"/>
      <c r="R333" s="80"/>
      <c r="S333" s="66" t="s">
        <v>36199</v>
      </c>
      <c r="T333" s="80"/>
      <c r="U333" s="68" t="s">
        <v>15</v>
      </c>
      <c r="V333" s="54"/>
      <c r="W333" s="37"/>
      <c r="X333" s="37"/>
      <c r="Y333" s="37"/>
      <c r="Z333" s="37" t="s">
        <v>36939</v>
      </c>
    </row>
    <row r="334" spans="1:26" ht="15.75" customHeight="1">
      <c r="A334" s="63" t="s">
        <v>36982</v>
      </c>
      <c r="B334" s="80"/>
      <c r="C334" s="37"/>
      <c r="D334" s="37" t="s">
        <v>6</v>
      </c>
      <c r="E334" s="37"/>
      <c r="F334" s="37"/>
      <c r="G334" s="37"/>
      <c r="H334" s="37"/>
      <c r="I334" s="37"/>
      <c r="J334" s="37"/>
      <c r="K334" s="54"/>
      <c r="L334" s="66" t="s">
        <v>36972</v>
      </c>
      <c r="M334" s="81"/>
      <c r="N334" s="37"/>
      <c r="O334" s="37"/>
      <c r="P334" s="37"/>
      <c r="Q334" s="37"/>
      <c r="R334" s="80"/>
      <c r="S334" s="66" t="s">
        <v>35689</v>
      </c>
      <c r="T334" s="80"/>
      <c r="U334" s="68" t="s">
        <v>41</v>
      </c>
      <c r="V334" s="54"/>
      <c r="W334" s="37"/>
      <c r="X334" s="37"/>
      <c r="Y334" s="37"/>
      <c r="Z334" s="37" t="s">
        <v>36939</v>
      </c>
    </row>
    <row r="335" spans="1:26" ht="15.75" customHeight="1">
      <c r="A335" s="63" t="s">
        <v>36983</v>
      </c>
      <c r="B335" s="80"/>
      <c r="C335" s="37"/>
      <c r="D335" s="37" t="s">
        <v>6</v>
      </c>
      <c r="E335" s="37"/>
      <c r="F335" s="37"/>
      <c r="G335" s="37"/>
      <c r="H335" s="37"/>
      <c r="I335" s="37"/>
      <c r="J335" s="37"/>
      <c r="K335" s="54"/>
      <c r="L335" s="66" t="s">
        <v>35934</v>
      </c>
      <c r="M335" s="81"/>
      <c r="N335" s="37"/>
      <c r="O335" s="37"/>
      <c r="P335" s="37"/>
      <c r="Q335" s="37"/>
      <c r="R335" s="80"/>
      <c r="S335" s="66" t="s">
        <v>35845</v>
      </c>
      <c r="T335" s="80"/>
      <c r="U335" s="68" t="s">
        <v>36984</v>
      </c>
      <c r="V335" s="54"/>
      <c r="W335" s="37"/>
      <c r="X335" s="37"/>
      <c r="Y335" s="37"/>
      <c r="Z335" s="37" t="s">
        <v>36939</v>
      </c>
    </row>
    <row r="336" spans="1:26" ht="15.75" customHeight="1">
      <c r="A336" s="63" t="s">
        <v>36985</v>
      </c>
      <c r="B336" s="80"/>
      <c r="C336" s="37"/>
      <c r="D336" s="37" t="s">
        <v>6</v>
      </c>
      <c r="E336" s="37"/>
      <c r="F336" s="37"/>
      <c r="G336" s="37"/>
      <c r="H336" s="37"/>
      <c r="I336" s="37"/>
      <c r="J336" s="37"/>
      <c r="K336" s="54"/>
      <c r="L336" s="66" t="s">
        <v>35868</v>
      </c>
      <c r="M336" s="81"/>
      <c r="N336" s="37"/>
      <c r="O336" s="37"/>
      <c r="P336" s="37"/>
      <c r="Q336" s="37"/>
      <c r="R336" s="80"/>
      <c r="S336" s="66" t="s">
        <v>35845</v>
      </c>
      <c r="T336" s="80"/>
      <c r="U336" s="68" t="s">
        <v>36986</v>
      </c>
      <c r="V336" s="54"/>
      <c r="W336" s="37"/>
      <c r="X336" s="37"/>
      <c r="Y336" s="37"/>
      <c r="Z336" s="37" t="s">
        <v>36939</v>
      </c>
    </row>
    <row r="337" spans="1:26" ht="15.75" customHeight="1">
      <c r="A337" s="63" t="s">
        <v>36987</v>
      </c>
      <c r="B337" s="80"/>
      <c r="C337" s="37"/>
      <c r="D337" s="37" t="s">
        <v>6</v>
      </c>
      <c r="E337" s="37"/>
      <c r="F337" s="37"/>
      <c r="G337" s="37"/>
      <c r="H337" s="37"/>
      <c r="I337" s="37"/>
      <c r="J337" s="37"/>
      <c r="K337" s="54"/>
      <c r="L337" s="66" t="s">
        <v>35892</v>
      </c>
      <c r="M337" s="81"/>
      <c r="N337" s="37"/>
      <c r="O337" s="37"/>
      <c r="P337" s="37"/>
      <c r="Q337" s="37"/>
      <c r="R337" s="80"/>
      <c r="S337" s="66"/>
      <c r="T337" s="80"/>
      <c r="U337" s="68" t="s">
        <v>36302</v>
      </c>
      <c r="V337" s="54"/>
      <c r="W337" s="37"/>
      <c r="X337" s="37"/>
      <c r="Y337" s="37"/>
      <c r="Z337" s="37" t="s">
        <v>36939</v>
      </c>
    </row>
    <row r="338" spans="1:26" ht="15.75" customHeight="1">
      <c r="A338" s="63" t="s">
        <v>36988</v>
      </c>
      <c r="B338" s="80"/>
      <c r="C338" s="37"/>
      <c r="D338" s="37" t="s">
        <v>6</v>
      </c>
      <c r="E338" s="37"/>
      <c r="F338" s="37"/>
      <c r="G338" s="37"/>
      <c r="H338" s="37"/>
      <c r="I338" s="37"/>
      <c r="J338" s="37"/>
      <c r="K338" s="54"/>
      <c r="L338" s="66" t="s">
        <v>36023</v>
      </c>
      <c r="M338" s="81"/>
      <c r="N338" s="37"/>
      <c r="O338" s="37"/>
      <c r="P338" s="37"/>
      <c r="Q338" s="37"/>
      <c r="R338" s="80"/>
      <c r="S338" s="66" t="s">
        <v>36199</v>
      </c>
      <c r="T338" s="80"/>
      <c r="U338" s="68" t="s">
        <v>35997</v>
      </c>
      <c r="V338" s="54"/>
      <c r="W338" s="37"/>
      <c r="X338" s="37"/>
      <c r="Y338" s="37"/>
      <c r="Z338" s="37" t="s">
        <v>36939</v>
      </c>
    </row>
    <row r="339" spans="1:26" ht="15.75" customHeight="1">
      <c r="A339" s="63" t="s">
        <v>36989</v>
      </c>
      <c r="B339" s="80"/>
      <c r="C339" s="37"/>
      <c r="D339" s="37" t="s">
        <v>6</v>
      </c>
      <c r="E339" s="37"/>
      <c r="F339" s="37"/>
      <c r="G339" s="37"/>
      <c r="H339" s="37"/>
      <c r="I339" s="37"/>
      <c r="J339" s="37"/>
      <c r="K339" s="54"/>
      <c r="L339" s="66" t="s">
        <v>36023</v>
      </c>
      <c r="M339" s="81"/>
      <c r="N339" s="37"/>
      <c r="O339" s="37"/>
      <c r="P339" s="37"/>
      <c r="Q339" s="37"/>
      <c r="R339" s="80"/>
      <c r="S339" s="66" t="s">
        <v>36199</v>
      </c>
      <c r="T339" s="80"/>
      <c r="U339" s="68" t="s">
        <v>117</v>
      </c>
      <c r="V339" s="54"/>
      <c r="W339" s="37"/>
      <c r="X339" s="37"/>
      <c r="Y339" s="37"/>
      <c r="Z339" s="37" t="s">
        <v>36939</v>
      </c>
    </row>
    <row r="340" spans="1:26" ht="15.75" customHeight="1">
      <c r="A340" s="63" t="s">
        <v>36990</v>
      </c>
      <c r="B340" s="80"/>
      <c r="C340" s="37"/>
      <c r="D340" s="37" t="s">
        <v>6</v>
      </c>
      <c r="E340" s="37"/>
      <c r="F340" s="37"/>
      <c r="G340" s="37"/>
      <c r="H340" s="37"/>
      <c r="I340" s="37"/>
      <c r="J340" s="37"/>
      <c r="K340" s="54"/>
      <c r="L340" s="66" t="s">
        <v>36023</v>
      </c>
      <c r="M340" s="81"/>
      <c r="N340" s="37"/>
      <c r="O340" s="37"/>
      <c r="P340" s="37"/>
      <c r="Q340" s="37"/>
      <c r="R340" s="80"/>
      <c r="S340" s="66" t="s">
        <v>36199</v>
      </c>
      <c r="T340" s="80"/>
      <c r="U340" s="68" t="s">
        <v>141</v>
      </c>
      <c r="V340" s="54"/>
      <c r="W340" s="37"/>
      <c r="X340" s="37"/>
      <c r="Y340" s="37"/>
      <c r="Z340" s="37" t="s">
        <v>36939</v>
      </c>
    </row>
    <row r="341" spans="1:26" ht="15.75" customHeight="1">
      <c r="A341" s="63" t="s">
        <v>36991</v>
      </c>
      <c r="B341" s="80"/>
      <c r="C341" s="37"/>
      <c r="D341" s="37" t="s">
        <v>6</v>
      </c>
      <c r="E341" s="37"/>
      <c r="F341" s="37"/>
      <c r="G341" s="37"/>
      <c r="H341" s="37"/>
      <c r="I341" s="37"/>
      <c r="J341" s="37"/>
      <c r="K341" s="54"/>
      <c r="L341" s="66" t="s">
        <v>35911</v>
      </c>
      <c r="M341" s="81"/>
      <c r="N341" s="37"/>
      <c r="O341" s="37"/>
      <c r="P341" s="37"/>
      <c r="Q341" s="37"/>
      <c r="R341" s="80"/>
      <c r="S341" s="66" t="s">
        <v>36199</v>
      </c>
      <c r="T341" s="80"/>
      <c r="U341" s="68" t="s">
        <v>161</v>
      </c>
      <c r="V341" s="54"/>
      <c r="W341" s="37"/>
      <c r="X341" s="37"/>
      <c r="Y341" s="37"/>
      <c r="Z341" s="37" t="s">
        <v>36939</v>
      </c>
    </row>
    <row r="342" spans="1:26" ht="15.75" customHeight="1">
      <c r="A342" s="63" t="s">
        <v>36992</v>
      </c>
      <c r="B342" s="80"/>
      <c r="C342" s="37"/>
      <c r="D342" s="37" t="s">
        <v>6</v>
      </c>
      <c r="E342" s="37"/>
      <c r="F342" s="37"/>
      <c r="G342" s="37"/>
      <c r="H342" s="37"/>
      <c r="I342" s="37"/>
      <c r="J342" s="37"/>
      <c r="K342" s="54"/>
      <c r="L342" s="66" t="s">
        <v>35916</v>
      </c>
      <c r="M342" s="81"/>
      <c r="N342" s="37"/>
      <c r="O342" s="37"/>
      <c r="P342" s="37"/>
      <c r="Q342" s="37"/>
      <c r="R342" s="80"/>
      <c r="S342" s="66" t="s">
        <v>35689</v>
      </c>
      <c r="T342" s="80"/>
      <c r="U342" s="68" t="s">
        <v>36993</v>
      </c>
      <c r="V342" s="54"/>
      <c r="W342" s="37"/>
      <c r="X342" s="37"/>
      <c r="Y342" s="37"/>
      <c r="Z342" s="37" t="s">
        <v>36939</v>
      </c>
    </row>
    <row r="343" spans="1:26" ht="15.75" customHeight="1">
      <c r="A343" s="63" t="s">
        <v>36994</v>
      </c>
      <c r="B343" s="80"/>
      <c r="C343" s="37"/>
      <c r="D343" s="37" t="s">
        <v>6</v>
      </c>
      <c r="E343" s="37"/>
      <c r="F343" s="37"/>
      <c r="G343" s="37"/>
      <c r="H343" s="37"/>
      <c r="I343" s="37"/>
      <c r="J343" s="37"/>
      <c r="K343" s="54"/>
      <c r="L343" s="66" t="s">
        <v>36166</v>
      </c>
      <c r="M343" s="81"/>
      <c r="N343" s="37"/>
      <c r="O343" s="37"/>
      <c r="P343" s="37"/>
      <c r="Q343" s="37"/>
      <c r="R343" s="80"/>
      <c r="S343" s="66" t="s">
        <v>36199</v>
      </c>
      <c r="T343" s="80"/>
      <c r="U343" s="68" t="s">
        <v>36995</v>
      </c>
      <c r="V343" s="54"/>
      <c r="W343" s="37"/>
      <c r="X343" s="37"/>
      <c r="Y343" s="37"/>
      <c r="Z343" s="37" t="s">
        <v>36939</v>
      </c>
    </row>
    <row r="344" spans="1:26" ht="15.75" customHeight="1">
      <c r="A344" s="63" t="s">
        <v>36996</v>
      </c>
      <c r="B344" s="80"/>
      <c r="C344" s="37"/>
      <c r="D344" s="37" t="s">
        <v>6</v>
      </c>
      <c r="E344" s="37"/>
      <c r="F344" s="37"/>
      <c r="G344" s="37"/>
      <c r="H344" s="37"/>
      <c r="I344" s="37"/>
      <c r="J344" s="37"/>
      <c r="K344" s="54"/>
      <c r="L344" s="66" t="s">
        <v>36226</v>
      </c>
      <c r="M344" s="81"/>
      <c r="N344" s="37"/>
      <c r="O344" s="37"/>
      <c r="P344" s="37"/>
      <c r="Q344" s="37"/>
      <c r="R344" s="80"/>
      <c r="S344" s="66" t="s">
        <v>36199</v>
      </c>
      <c r="T344" s="80"/>
      <c r="U344" s="68" t="s">
        <v>36997</v>
      </c>
      <c r="V344" s="54"/>
      <c r="W344" s="37"/>
      <c r="X344" s="37"/>
      <c r="Y344" s="37"/>
      <c r="Z344" s="37" t="s">
        <v>36939</v>
      </c>
    </row>
    <row r="345" spans="1:26" ht="15.75" customHeight="1">
      <c r="A345" s="63" t="s">
        <v>36998</v>
      </c>
      <c r="B345" s="80"/>
      <c r="C345" s="37"/>
      <c r="D345" s="37" t="s">
        <v>6</v>
      </c>
      <c r="E345" s="37"/>
      <c r="F345" s="37"/>
      <c r="G345" s="37"/>
      <c r="H345" s="37"/>
      <c r="I345" s="37"/>
      <c r="J345" s="37"/>
      <c r="K345" s="54"/>
      <c r="L345" s="66" t="s">
        <v>35854</v>
      </c>
      <c r="M345" s="81"/>
      <c r="N345" s="37"/>
      <c r="O345" s="37"/>
      <c r="P345" s="37"/>
      <c r="Q345" s="37"/>
      <c r="R345" s="80"/>
      <c r="S345" s="66" t="s">
        <v>36199</v>
      </c>
      <c r="T345" s="80"/>
      <c r="U345" s="68" t="s">
        <v>36999</v>
      </c>
      <c r="V345" s="54"/>
      <c r="W345" s="37"/>
      <c r="X345" s="37"/>
      <c r="Y345" s="37"/>
      <c r="Z345" s="37" t="s">
        <v>36939</v>
      </c>
    </row>
    <row r="346" spans="1:26" ht="15.75" customHeight="1">
      <c r="A346" s="63" t="s">
        <v>37000</v>
      </c>
      <c r="B346" s="80"/>
      <c r="C346" s="37"/>
      <c r="D346" s="37" t="s">
        <v>6</v>
      </c>
      <c r="E346" s="37"/>
      <c r="F346" s="37"/>
      <c r="G346" s="37"/>
      <c r="H346" s="37"/>
      <c r="I346" s="37"/>
      <c r="J346" s="37"/>
      <c r="K346" s="54"/>
      <c r="L346" s="66" t="s">
        <v>35854</v>
      </c>
      <c r="M346" s="81"/>
      <c r="N346" s="37"/>
      <c r="O346" s="37"/>
      <c r="P346" s="37"/>
      <c r="Q346" s="37"/>
      <c r="R346" s="80"/>
      <c r="S346" s="66" t="s">
        <v>36199</v>
      </c>
      <c r="T346" s="80"/>
      <c r="U346" s="68" t="s">
        <v>37001</v>
      </c>
      <c r="V346" s="54"/>
      <c r="W346" s="37"/>
      <c r="X346" s="37"/>
      <c r="Y346" s="37"/>
      <c r="Z346" s="37" t="s">
        <v>36939</v>
      </c>
    </row>
    <row r="347" spans="1:26" ht="15.75" customHeight="1">
      <c r="A347" s="63" t="s">
        <v>37002</v>
      </c>
      <c r="B347" s="80"/>
      <c r="C347" s="37"/>
      <c r="D347" s="37" t="s">
        <v>6</v>
      </c>
      <c r="E347" s="37"/>
      <c r="F347" s="37"/>
      <c r="G347" s="37"/>
      <c r="H347" s="37"/>
      <c r="I347" s="37"/>
      <c r="J347" s="37"/>
      <c r="K347" s="54"/>
      <c r="L347" s="66" t="s">
        <v>35854</v>
      </c>
      <c r="M347" s="81"/>
      <c r="N347" s="37"/>
      <c r="O347" s="37"/>
      <c r="P347" s="37"/>
      <c r="Q347" s="37"/>
      <c r="R347" s="80"/>
      <c r="S347" s="66" t="s">
        <v>36199</v>
      </c>
      <c r="T347" s="80"/>
      <c r="U347" s="68" t="s">
        <v>36122</v>
      </c>
      <c r="V347" s="54"/>
      <c r="W347" s="37"/>
      <c r="X347" s="37"/>
      <c r="Y347" s="37"/>
      <c r="Z347" s="37" t="s">
        <v>36939</v>
      </c>
    </row>
    <row r="348" spans="1:26" ht="15.75" customHeight="1">
      <c r="A348" s="63" t="s">
        <v>37003</v>
      </c>
      <c r="B348" s="80"/>
      <c r="C348" s="37"/>
      <c r="D348" s="37" t="s">
        <v>6</v>
      </c>
      <c r="E348" s="37"/>
      <c r="F348" s="37"/>
      <c r="G348" s="37"/>
      <c r="H348" s="37"/>
      <c r="I348" s="37"/>
      <c r="J348" s="37"/>
      <c r="K348" s="54"/>
      <c r="L348" s="66" t="s">
        <v>35868</v>
      </c>
      <c r="M348" s="81"/>
      <c r="N348" s="37"/>
      <c r="O348" s="37"/>
      <c r="P348" s="37"/>
      <c r="Q348" s="37"/>
      <c r="R348" s="80"/>
      <c r="S348" s="66" t="s">
        <v>36199</v>
      </c>
      <c r="T348" s="80"/>
      <c r="U348" s="68" t="s">
        <v>37004</v>
      </c>
      <c r="V348" s="54"/>
      <c r="W348" s="37"/>
      <c r="X348" s="37"/>
      <c r="Y348" s="37"/>
      <c r="Z348" s="37" t="s">
        <v>36939</v>
      </c>
    </row>
    <row r="349" spans="1:26" ht="15.75" customHeight="1">
      <c r="A349" s="63" t="s">
        <v>37005</v>
      </c>
      <c r="B349" s="80"/>
      <c r="C349" s="37"/>
      <c r="D349" s="37" t="s">
        <v>6</v>
      </c>
      <c r="E349" s="37"/>
      <c r="F349" s="37"/>
      <c r="G349" s="37"/>
      <c r="H349" s="37"/>
      <c r="I349" s="37"/>
      <c r="J349" s="37"/>
      <c r="K349" s="54"/>
      <c r="L349" s="66" t="s">
        <v>35892</v>
      </c>
      <c r="M349" s="81"/>
      <c r="N349" s="37"/>
      <c r="O349" s="37"/>
      <c r="P349" s="37"/>
      <c r="Q349" s="37"/>
      <c r="R349" s="80"/>
      <c r="S349" s="66" t="s">
        <v>35689</v>
      </c>
      <c r="T349" s="80"/>
      <c r="U349" s="68" t="s">
        <v>37006</v>
      </c>
      <c r="V349" s="54"/>
      <c r="W349" s="37"/>
      <c r="X349" s="37"/>
      <c r="Y349" s="37"/>
      <c r="Z349" s="37" t="s">
        <v>36939</v>
      </c>
    </row>
    <row r="350" spans="1:26" ht="15.75" customHeight="1">
      <c r="A350" s="63" t="s">
        <v>37007</v>
      </c>
      <c r="B350" s="80"/>
      <c r="C350" s="37"/>
      <c r="D350" s="37" t="s">
        <v>6</v>
      </c>
      <c r="E350" s="37"/>
      <c r="F350" s="37"/>
      <c r="G350" s="37"/>
      <c r="H350" s="37"/>
      <c r="I350" s="37"/>
      <c r="J350" s="37"/>
      <c r="K350" s="54"/>
      <c r="L350" s="66" t="s">
        <v>35911</v>
      </c>
      <c r="M350" s="81"/>
      <c r="N350" s="37"/>
      <c r="O350" s="37"/>
      <c r="P350" s="37"/>
      <c r="Q350" s="37"/>
      <c r="R350" s="80"/>
      <c r="S350" s="66" t="s">
        <v>35689</v>
      </c>
      <c r="T350" s="80"/>
      <c r="U350" s="68" t="s">
        <v>37008</v>
      </c>
      <c r="V350" s="54"/>
      <c r="W350" s="37"/>
      <c r="X350" s="37"/>
      <c r="Y350" s="37"/>
      <c r="Z350" s="37" t="s">
        <v>36939</v>
      </c>
    </row>
    <row r="351" spans="1:26" ht="15.75" customHeight="1">
      <c r="A351" s="63" t="s">
        <v>37009</v>
      </c>
      <c r="B351" s="80"/>
      <c r="C351" s="37"/>
      <c r="D351" s="37" t="s">
        <v>6</v>
      </c>
      <c r="E351" s="37"/>
      <c r="F351" s="37"/>
      <c r="G351" s="37"/>
      <c r="H351" s="37"/>
      <c r="I351" s="37"/>
      <c r="J351" s="37"/>
      <c r="K351" s="54"/>
      <c r="L351" s="66" t="s">
        <v>35892</v>
      </c>
      <c r="M351" s="81"/>
      <c r="N351" s="37"/>
      <c r="O351" s="37"/>
      <c r="P351" s="37"/>
      <c r="Q351" s="37"/>
      <c r="R351" s="80"/>
      <c r="S351" s="66" t="s">
        <v>35689</v>
      </c>
      <c r="T351" s="80"/>
      <c r="U351" s="68" t="s">
        <v>37010</v>
      </c>
      <c r="V351" s="54"/>
      <c r="W351" s="37"/>
      <c r="X351" s="37"/>
      <c r="Y351" s="37"/>
      <c r="Z351" s="37" t="s">
        <v>36939</v>
      </c>
    </row>
    <row r="352" spans="1:26" ht="15.75" customHeight="1">
      <c r="A352" s="63" t="s">
        <v>37011</v>
      </c>
      <c r="B352" s="80"/>
      <c r="C352" s="37"/>
      <c r="D352" s="37" t="s">
        <v>6</v>
      </c>
      <c r="E352" s="37"/>
      <c r="F352" s="37"/>
      <c r="G352" s="37"/>
      <c r="H352" s="37"/>
      <c r="I352" s="37"/>
      <c r="J352" s="37"/>
      <c r="K352" s="54"/>
      <c r="L352" s="66" t="s">
        <v>35884</v>
      </c>
      <c r="M352" s="81"/>
      <c r="N352" s="37"/>
      <c r="O352" s="37"/>
      <c r="P352" s="37"/>
      <c r="Q352" s="37"/>
      <c r="R352" s="80"/>
      <c r="S352" s="66" t="s">
        <v>35845</v>
      </c>
      <c r="T352" s="80"/>
      <c r="U352" s="68" t="s">
        <v>35989</v>
      </c>
      <c r="V352" s="54"/>
      <c r="W352" s="37"/>
      <c r="X352" s="37"/>
      <c r="Y352" s="37"/>
      <c r="Z352" s="37" t="s">
        <v>36939</v>
      </c>
    </row>
    <row r="353" spans="1:26" ht="15.75" customHeight="1">
      <c r="A353" s="63" t="s">
        <v>37012</v>
      </c>
      <c r="B353" s="80"/>
      <c r="C353" s="37"/>
      <c r="D353" s="37" t="s">
        <v>6</v>
      </c>
      <c r="E353" s="37"/>
      <c r="F353" s="37"/>
      <c r="G353" s="37"/>
      <c r="H353" s="37"/>
      <c r="I353" s="37"/>
      <c r="J353" s="37"/>
      <c r="K353" s="54"/>
      <c r="L353" s="66" t="s">
        <v>36576</v>
      </c>
      <c r="M353" s="81"/>
      <c r="N353" s="37"/>
      <c r="O353" s="37"/>
      <c r="P353" s="37"/>
      <c r="Q353" s="37"/>
      <c r="R353" s="80"/>
      <c r="S353" s="66" t="s">
        <v>35689</v>
      </c>
      <c r="T353" s="80"/>
      <c r="U353" s="68" t="s">
        <v>37013</v>
      </c>
      <c r="V353" s="54"/>
      <c r="W353" s="37"/>
      <c r="X353" s="37"/>
      <c r="Y353" s="37"/>
      <c r="Z353" s="37" t="s">
        <v>36939</v>
      </c>
    </row>
    <row r="354" spans="1:26" ht="15.75" customHeight="1">
      <c r="A354" s="63" t="s">
        <v>37014</v>
      </c>
      <c r="B354" s="80"/>
      <c r="C354" s="37"/>
      <c r="D354" s="37" t="s">
        <v>6</v>
      </c>
      <c r="E354" s="37"/>
      <c r="F354" s="37"/>
      <c r="G354" s="37"/>
      <c r="H354" s="37"/>
      <c r="I354" s="37"/>
      <c r="J354" s="37"/>
      <c r="K354" s="54"/>
      <c r="L354" s="66" t="s">
        <v>35925</v>
      </c>
      <c r="M354" s="81"/>
      <c r="N354" s="37"/>
      <c r="O354" s="37"/>
      <c r="P354" s="37"/>
      <c r="Q354" s="37"/>
      <c r="R354" s="80"/>
      <c r="S354" s="66" t="s">
        <v>35845</v>
      </c>
      <c r="T354" s="80"/>
      <c r="U354" s="68" t="s">
        <v>37015</v>
      </c>
      <c r="V354" s="54"/>
      <c r="W354" s="37"/>
      <c r="X354" s="37"/>
      <c r="Y354" s="37"/>
      <c r="Z354" s="37" t="s">
        <v>36939</v>
      </c>
    </row>
    <row r="355" spans="1:26" ht="15.75" customHeight="1">
      <c r="A355" s="83"/>
      <c r="B355" s="84"/>
      <c r="C355" s="35"/>
      <c r="D355" s="35"/>
      <c r="E355" s="35"/>
      <c r="F355" s="35"/>
      <c r="G355" s="35"/>
      <c r="H355" s="35"/>
      <c r="I355" s="35"/>
      <c r="J355" s="35"/>
      <c r="K355" s="35"/>
      <c r="L355" s="35"/>
      <c r="M355" s="35"/>
      <c r="N355" s="35"/>
      <c r="O355" s="35"/>
      <c r="P355" s="35"/>
      <c r="Q355" s="35"/>
      <c r="R355" s="84"/>
      <c r="S355" s="83"/>
      <c r="T355" s="84"/>
      <c r="U355" s="83"/>
      <c r="V355" s="85"/>
      <c r="W355" s="35"/>
      <c r="X355" s="35"/>
      <c r="Y355" s="35"/>
      <c r="Z355" s="35"/>
    </row>
    <row r="356" spans="1:26" ht="15.75" customHeight="1">
      <c r="A356" s="83"/>
      <c r="B356" s="84"/>
      <c r="C356" s="35"/>
      <c r="D356" s="35"/>
      <c r="E356" s="35"/>
      <c r="F356" s="35"/>
      <c r="G356" s="35"/>
      <c r="H356" s="35"/>
      <c r="I356" s="35"/>
      <c r="J356" s="35"/>
      <c r="K356" s="35"/>
      <c r="L356" s="35"/>
      <c r="M356" s="35"/>
      <c r="N356" s="35"/>
      <c r="O356" s="35"/>
      <c r="P356" s="35"/>
      <c r="Q356" s="35"/>
      <c r="R356" s="84"/>
      <c r="S356" s="83"/>
      <c r="T356" s="84"/>
      <c r="U356" s="83"/>
      <c r="V356" s="85"/>
      <c r="W356" s="35"/>
      <c r="X356" s="35"/>
      <c r="Y356" s="35"/>
      <c r="Z356" s="35"/>
    </row>
    <row r="357" spans="1:26" ht="15.75" customHeight="1">
      <c r="A357" s="83"/>
      <c r="B357" s="84"/>
      <c r="C357" s="35"/>
      <c r="D357" s="35"/>
      <c r="E357" s="35"/>
      <c r="F357" s="35"/>
      <c r="G357" s="35"/>
      <c r="H357" s="35"/>
      <c r="I357" s="35"/>
      <c r="J357" s="35"/>
      <c r="K357" s="35"/>
      <c r="L357" s="35"/>
      <c r="M357" s="35"/>
      <c r="N357" s="35"/>
      <c r="O357" s="35"/>
      <c r="P357" s="35"/>
      <c r="Q357" s="35"/>
      <c r="R357" s="84"/>
      <c r="S357" s="83"/>
      <c r="T357" s="84"/>
      <c r="U357" s="83"/>
      <c r="V357" s="85"/>
      <c r="W357" s="35"/>
      <c r="X357" s="35"/>
      <c r="Y357" s="35"/>
      <c r="Z357" s="35"/>
    </row>
    <row r="358" spans="1:26" ht="15.75" customHeight="1">
      <c r="A358" s="83"/>
      <c r="B358" s="84"/>
      <c r="C358" s="35"/>
      <c r="D358" s="35"/>
      <c r="E358" s="35"/>
      <c r="F358" s="35"/>
      <c r="G358" s="35"/>
      <c r="H358" s="35"/>
      <c r="I358" s="35"/>
      <c r="J358" s="35"/>
      <c r="K358" s="35"/>
      <c r="L358" s="35"/>
      <c r="M358" s="35"/>
      <c r="N358" s="35"/>
      <c r="O358" s="35"/>
      <c r="P358" s="35"/>
      <c r="Q358" s="35"/>
      <c r="R358" s="84"/>
      <c r="S358" s="83"/>
      <c r="T358" s="84"/>
      <c r="U358" s="83"/>
      <c r="V358" s="85"/>
      <c r="W358" s="35"/>
      <c r="X358" s="35"/>
      <c r="Y358" s="35"/>
      <c r="Z358" s="35"/>
    </row>
    <row r="359" spans="1:26" ht="15.75" customHeight="1">
      <c r="A359" s="83"/>
      <c r="B359" s="84"/>
      <c r="C359" s="35"/>
      <c r="D359" s="35"/>
      <c r="E359" s="35"/>
      <c r="F359" s="35"/>
      <c r="G359" s="35"/>
      <c r="H359" s="35"/>
      <c r="I359" s="35"/>
      <c r="J359" s="35"/>
      <c r="K359" s="35"/>
      <c r="L359" s="35"/>
      <c r="M359" s="35"/>
      <c r="N359" s="35"/>
      <c r="O359" s="35"/>
      <c r="P359" s="35"/>
      <c r="Q359" s="35"/>
      <c r="R359" s="84"/>
      <c r="S359" s="83"/>
      <c r="T359" s="84"/>
      <c r="U359" s="83"/>
      <c r="V359" s="85"/>
      <c r="W359" s="35"/>
      <c r="X359" s="35"/>
      <c r="Y359" s="35"/>
      <c r="Z359" s="35"/>
    </row>
    <row r="360" spans="1:26" ht="15.75" customHeight="1">
      <c r="A360" s="83"/>
      <c r="B360" s="84"/>
      <c r="C360" s="35"/>
      <c r="D360" s="35"/>
      <c r="E360" s="35"/>
      <c r="F360" s="35"/>
      <c r="G360" s="35"/>
      <c r="H360" s="35"/>
      <c r="I360" s="35"/>
      <c r="J360" s="35"/>
      <c r="K360" s="35"/>
      <c r="L360" s="35"/>
      <c r="M360" s="35"/>
      <c r="N360" s="35"/>
      <c r="O360" s="35"/>
      <c r="P360" s="35"/>
      <c r="Q360" s="35"/>
      <c r="R360" s="84"/>
      <c r="S360" s="83"/>
      <c r="T360" s="84"/>
      <c r="U360" s="83"/>
      <c r="V360" s="85"/>
      <c r="W360" s="35"/>
      <c r="X360" s="35"/>
      <c r="Y360" s="35"/>
      <c r="Z360" s="35"/>
    </row>
    <row r="361" spans="1:26" ht="15.75" customHeight="1">
      <c r="A361" s="83"/>
      <c r="B361" s="84"/>
      <c r="C361" s="35"/>
      <c r="D361" s="35"/>
      <c r="E361" s="35"/>
      <c r="F361" s="35"/>
      <c r="G361" s="35"/>
      <c r="H361" s="35"/>
      <c r="I361" s="35"/>
      <c r="J361" s="35"/>
      <c r="K361" s="35"/>
      <c r="L361" s="35"/>
      <c r="M361" s="35"/>
      <c r="N361" s="35"/>
      <c r="O361" s="35"/>
      <c r="P361" s="35"/>
      <c r="Q361" s="35"/>
      <c r="R361" s="84"/>
      <c r="S361" s="83"/>
      <c r="T361" s="84"/>
      <c r="U361" s="83"/>
      <c r="V361" s="85"/>
      <c r="W361" s="35"/>
      <c r="X361" s="35"/>
      <c r="Y361" s="35"/>
      <c r="Z361" s="35"/>
    </row>
    <row r="362" spans="1:26" ht="15.75" customHeight="1">
      <c r="A362" s="83"/>
      <c r="B362" s="84"/>
      <c r="C362" s="35"/>
      <c r="D362" s="35"/>
      <c r="E362" s="35"/>
      <c r="F362" s="35"/>
      <c r="G362" s="35"/>
      <c r="H362" s="35"/>
      <c r="I362" s="35"/>
      <c r="J362" s="35"/>
      <c r="K362" s="35"/>
      <c r="L362" s="35"/>
      <c r="M362" s="35"/>
      <c r="N362" s="35"/>
      <c r="O362" s="35"/>
      <c r="P362" s="35"/>
      <c r="Q362" s="35"/>
      <c r="R362" s="84"/>
      <c r="S362" s="83"/>
      <c r="T362" s="84"/>
      <c r="U362" s="83"/>
      <c r="V362" s="85"/>
      <c r="W362" s="35"/>
      <c r="X362" s="35"/>
      <c r="Y362" s="35"/>
      <c r="Z362" s="35"/>
    </row>
    <row r="363" spans="1:26" ht="15.75" customHeight="1">
      <c r="A363" s="83"/>
      <c r="B363" s="84"/>
      <c r="C363" s="35"/>
      <c r="D363" s="35"/>
      <c r="E363" s="35"/>
      <c r="F363" s="35"/>
      <c r="G363" s="35"/>
      <c r="H363" s="35"/>
      <c r="I363" s="35"/>
      <c r="J363" s="35"/>
      <c r="K363" s="35"/>
      <c r="L363" s="35"/>
      <c r="M363" s="35"/>
      <c r="N363" s="35"/>
      <c r="O363" s="35"/>
      <c r="P363" s="35"/>
      <c r="Q363" s="35"/>
      <c r="R363" s="84"/>
      <c r="S363" s="83"/>
      <c r="T363" s="84"/>
      <c r="U363" s="83"/>
      <c r="V363" s="85"/>
      <c r="W363" s="35"/>
      <c r="X363" s="35"/>
      <c r="Y363" s="35"/>
      <c r="Z363" s="35"/>
    </row>
    <row r="364" spans="1:26" ht="15.75" customHeight="1">
      <c r="A364" s="83"/>
      <c r="B364" s="84"/>
      <c r="C364" s="35"/>
      <c r="D364" s="35"/>
      <c r="E364" s="35"/>
      <c r="F364" s="35"/>
      <c r="G364" s="35"/>
      <c r="H364" s="35"/>
      <c r="I364" s="35"/>
      <c r="J364" s="35"/>
      <c r="K364" s="35"/>
      <c r="L364" s="35"/>
      <c r="M364" s="35"/>
      <c r="N364" s="35"/>
      <c r="O364" s="35"/>
      <c r="P364" s="35"/>
      <c r="Q364" s="35"/>
      <c r="R364" s="84"/>
      <c r="S364" s="83"/>
      <c r="T364" s="84"/>
      <c r="U364" s="83"/>
      <c r="V364" s="85"/>
      <c r="W364" s="35"/>
      <c r="X364" s="35"/>
      <c r="Y364" s="35"/>
      <c r="Z364" s="35"/>
    </row>
    <row r="365" spans="1:26" ht="15.75" customHeight="1">
      <c r="A365" s="83"/>
      <c r="B365" s="84"/>
      <c r="C365" s="35"/>
      <c r="D365" s="35"/>
      <c r="E365" s="35"/>
      <c r="F365" s="35"/>
      <c r="G365" s="35"/>
      <c r="H365" s="35"/>
      <c r="I365" s="35"/>
      <c r="J365" s="35"/>
      <c r="K365" s="35"/>
      <c r="L365" s="35"/>
      <c r="M365" s="35"/>
      <c r="N365" s="35"/>
      <c r="O365" s="35"/>
      <c r="P365" s="35"/>
      <c r="Q365" s="35"/>
      <c r="R365" s="84"/>
      <c r="S365" s="83"/>
      <c r="T365" s="84"/>
      <c r="U365" s="83"/>
      <c r="V365" s="85"/>
      <c r="W365" s="35"/>
      <c r="X365" s="35"/>
      <c r="Y365" s="35"/>
      <c r="Z365" s="35"/>
    </row>
    <row r="366" spans="1:26" ht="15.75" customHeight="1">
      <c r="A366" s="83"/>
      <c r="B366" s="84"/>
      <c r="C366" s="35"/>
      <c r="D366" s="35"/>
      <c r="E366" s="35"/>
      <c r="F366" s="35"/>
      <c r="G366" s="35"/>
      <c r="H366" s="35"/>
      <c r="I366" s="35"/>
      <c r="J366" s="35"/>
      <c r="K366" s="35"/>
      <c r="L366" s="35"/>
      <c r="M366" s="35"/>
      <c r="N366" s="35"/>
      <c r="O366" s="35"/>
      <c r="P366" s="35"/>
      <c r="Q366" s="35"/>
      <c r="R366" s="84"/>
      <c r="S366" s="83"/>
      <c r="T366" s="84"/>
      <c r="U366" s="83"/>
      <c r="V366" s="85"/>
      <c r="W366" s="35"/>
      <c r="X366" s="35"/>
      <c r="Y366" s="35"/>
      <c r="Z366" s="35"/>
    </row>
    <row r="367" spans="1:26" ht="15.75" customHeight="1">
      <c r="A367" s="83"/>
      <c r="B367" s="84"/>
      <c r="C367" s="35"/>
      <c r="D367" s="35"/>
      <c r="E367" s="35"/>
      <c r="F367" s="35"/>
      <c r="G367" s="35"/>
      <c r="H367" s="35"/>
      <c r="I367" s="35"/>
      <c r="J367" s="35"/>
      <c r="K367" s="35"/>
      <c r="L367" s="35"/>
      <c r="M367" s="35"/>
      <c r="N367" s="35"/>
      <c r="O367" s="35"/>
      <c r="P367" s="35"/>
      <c r="Q367" s="35"/>
      <c r="R367" s="84"/>
      <c r="S367" s="83"/>
      <c r="T367" s="84"/>
      <c r="U367" s="83"/>
      <c r="V367" s="85"/>
      <c r="W367" s="35"/>
      <c r="X367" s="35"/>
      <c r="Y367" s="35"/>
      <c r="Z367" s="35"/>
    </row>
    <row r="368" spans="1:26" ht="15.75" customHeight="1">
      <c r="A368" s="83"/>
      <c r="B368" s="84"/>
      <c r="C368" s="35"/>
      <c r="D368" s="35"/>
      <c r="E368" s="35"/>
      <c r="F368" s="35"/>
      <c r="G368" s="35"/>
      <c r="H368" s="35"/>
      <c r="I368" s="35"/>
      <c r="J368" s="35"/>
      <c r="K368" s="35"/>
      <c r="L368" s="35"/>
      <c r="M368" s="35"/>
      <c r="N368" s="35"/>
      <c r="O368" s="35"/>
      <c r="P368" s="35"/>
      <c r="Q368" s="35"/>
      <c r="R368" s="84"/>
      <c r="S368" s="83"/>
      <c r="T368" s="84"/>
      <c r="U368" s="83"/>
      <c r="V368" s="85"/>
      <c r="W368" s="35"/>
      <c r="X368" s="35"/>
      <c r="Y368" s="35"/>
      <c r="Z368" s="35"/>
    </row>
    <row r="369" spans="1:26" ht="15.75" customHeight="1">
      <c r="A369" s="83"/>
      <c r="B369" s="84"/>
      <c r="C369" s="35"/>
      <c r="D369" s="35"/>
      <c r="E369" s="35"/>
      <c r="F369" s="35"/>
      <c r="G369" s="35"/>
      <c r="H369" s="35"/>
      <c r="I369" s="35"/>
      <c r="J369" s="35"/>
      <c r="K369" s="35"/>
      <c r="L369" s="35"/>
      <c r="M369" s="35"/>
      <c r="N369" s="35"/>
      <c r="O369" s="35"/>
      <c r="P369" s="35"/>
      <c r="Q369" s="35"/>
      <c r="R369" s="84"/>
      <c r="S369" s="83"/>
      <c r="T369" s="84"/>
      <c r="U369" s="83"/>
      <c r="V369" s="85"/>
      <c r="W369" s="35"/>
      <c r="X369" s="35"/>
      <c r="Y369" s="35"/>
      <c r="Z369" s="35"/>
    </row>
    <row r="370" spans="1:26" ht="15.75" customHeight="1">
      <c r="A370" s="83"/>
      <c r="B370" s="84"/>
      <c r="C370" s="35"/>
      <c r="D370" s="35"/>
      <c r="E370" s="35"/>
      <c r="F370" s="35"/>
      <c r="G370" s="35"/>
      <c r="H370" s="35"/>
      <c r="I370" s="35"/>
      <c r="J370" s="35"/>
      <c r="K370" s="35"/>
      <c r="L370" s="35"/>
      <c r="M370" s="35"/>
      <c r="N370" s="35"/>
      <c r="O370" s="35"/>
      <c r="P370" s="35"/>
      <c r="Q370" s="35"/>
      <c r="R370" s="84"/>
      <c r="S370" s="83"/>
      <c r="T370" s="84"/>
      <c r="U370" s="83"/>
      <c r="V370" s="85"/>
      <c r="W370" s="35"/>
      <c r="X370" s="35"/>
      <c r="Y370" s="35"/>
      <c r="Z370" s="35"/>
    </row>
    <row r="371" spans="1:26" ht="15.75" customHeight="1">
      <c r="A371" s="83"/>
      <c r="B371" s="84"/>
      <c r="C371" s="35"/>
      <c r="D371" s="35"/>
      <c r="E371" s="35"/>
      <c r="F371" s="35"/>
      <c r="G371" s="35"/>
      <c r="H371" s="35"/>
      <c r="I371" s="35"/>
      <c r="J371" s="35"/>
      <c r="K371" s="35"/>
      <c r="L371" s="35"/>
      <c r="M371" s="35"/>
      <c r="N371" s="35"/>
      <c r="O371" s="35"/>
      <c r="P371" s="35"/>
      <c r="Q371" s="35"/>
      <c r="R371" s="84"/>
      <c r="S371" s="83"/>
      <c r="T371" s="84"/>
      <c r="U371" s="83"/>
      <c r="V371" s="85"/>
      <c r="W371" s="35"/>
      <c r="X371" s="35"/>
      <c r="Y371" s="35"/>
      <c r="Z371" s="35"/>
    </row>
    <row r="372" spans="1:26" ht="15.75" customHeight="1">
      <c r="A372" s="83"/>
      <c r="B372" s="84"/>
      <c r="C372" s="35"/>
      <c r="D372" s="35"/>
      <c r="E372" s="35"/>
      <c r="F372" s="35"/>
      <c r="G372" s="35"/>
      <c r="H372" s="35"/>
      <c r="I372" s="35"/>
      <c r="J372" s="35"/>
      <c r="K372" s="35"/>
      <c r="L372" s="35"/>
      <c r="M372" s="35"/>
      <c r="N372" s="35"/>
      <c r="O372" s="35"/>
      <c r="P372" s="35"/>
      <c r="Q372" s="35"/>
      <c r="R372" s="84"/>
      <c r="S372" s="83"/>
      <c r="T372" s="84"/>
      <c r="U372" s="83"/>
      <c r="V372" s="85"/>
      <c r="W372" s="35"/>
      <c r="X372" s="35"/>
      <c r="Y372" s="35"/>
      <c r="Z372" s="35"/>
    </row>
    <row r="373" spans="1:26" ht="15.75" customHeight="1">
      <c r="A373" s="83"/>
      <c r="B373" s="84"/>
      <c r="C373" s="35"/>
      <c r="D373" s="35"/>
      <c r="E373" s="35"/>
      <c r="F373" s="35"/>
      <c r="G373" s="35"/>
      <c r="H373" s="35"/>
      <c r="I373" s="35"/>
      <c r="J373" s="35"/>
      <c r="K373" s="35"/>
      <c r="L373" s="35"/>
      <c r="M373" s="35"/>
      <c r="N373" s="35"/>
      <c r="O373" s="35"/>
      <c r="P373" s="35"/>
      <c r="Q373" s="35"/>
      <c r="R373" s="84"/>
      <c r="S373" s="83"/>
      <c r="T373" s="84"/>
      <c r="U373" s="83"/>
      <c r="V373" s="85"/>
      <c r="W373" s="35"/>
      <c r="X373" s="35"/>
      <c r="Y373" s="35"/>
      <c r="Z373" s="35"/>
    </row>
    <row r="374" spans="1:26" ht="15.75" customHeight="1">
      <c r="A374" s="83"/>
      <c r="B374" s="84"/>
      <c r="C374" s="35"/>
      <c r="D374" s="35"/>
      <c r="E374" s="35"/>
      <c r="F374" s="35"/>
      <c r="G374" s="35"/>
      <c r="H374" s="35"/>
      <c r="I374" s="35"/>
      <c r="J374" s="35"/>
      <c r="K374" s="35"/>
      <c r="L374" s="35"/>
      <c r="M374" s="35"/>
      <c r="N374" s="35"/>
      <c r="O374" s="35"/>
      <c r="P374" s="35"/>
      <c r="Q374" s="35"/>
      <c r="R374" s="84"/>
      <c r="S374" s="83"/>
      <c r="T374" s="84"/>
      <c r="U374" s="83"/>
      <c r="V374" s="85"/>
      <c r="W374" s="35"/>
      <c r="X374" s="35"/>
      <c r="Y374" s="35"/>
      <c r="Z374" s="35"/>
    </row>
    <row r="375" spans="1:26" ht="15.75" customHeight="1">
      <c r="A375" s="83"/>
      <c r="B375" s="84"/>
      <c r="C375" s="35"/>
      <c r="D375" s="35"/>
      <c r="E375" s="35"/>
      <c r="F375" s="35"/>
      <c r="G375" s="35"/>
      <c r="H375" s="35"/>
      <c r="I375" s="35"/>
      <c r="J375" s="35"/>
      <c r="K375" s="35"/>
      <c r="L375" s="35"/>
      <c r="M375" s="35"/>
      <c r="N375" s="35"/>
      <c r="O375" s="35"/>
      <c r="P375" s="35"/>
      <c r="Q375" s="35"/>
      <c r="R375" s="84"/>
      <c r="S375" s="83"/>
      <c r="T375" s="84"/>
      <c r="U375" s="83"/>
      <c r="V375" s="85"/>
      <c r="W375" s="35"/>
      <c r="X375" s="35"/>
      <c r="Y375" s="35"/>
      <c r="Z375" s="35"/>
    </row>
    <row r="376" spans="1:26" ht="15.75" customHeight="1">
      <c r="A376" s="83"/>
      <c r="B376" s="84"/>
      <c r="C376" s="35"/>
      <c r="D376" s="35"/>
      <c r="E376" s="35"/>
      <c r="F376" s="35"/>
      <c r="G376" s="35"/>
      <c r="H376" s="35"/>
      <c r="I376" s="35"/>
      <c r="J376" s="35"/>
      <c r="K376" s="35"/>
      <c r="L376" s="35"/>
      <c r="M376" s="35"/>
      <c r="N376" s="35"/>
      <c r="O376" s="35"/>
      <c r="P376" s="35"/>
      <c r="Q376" s="35"/>
      <c r="R376" s="84"/>
      <c r="S376" s="83"/>
      <c r="T376" s="84"/>
      <c r="U376" s="83"/>
      <c r="V376" s="85"/>
      <c r="W376" s="35"/>
      <c r="X376" s="35"/>
      <c r="Y376" s="35"/>
      <c r="Z376" s="35"/>
    </row>
    <row r="377" spans="1:26" ht="15.75" customHeight="1">
      <c r="A377" s="83"/>
      <c r="B377" s="84"/>
      <c r="C377" s="35"/>
      <c r="D377" s="35"/>
      <c r="E377" s="35"/>
      <c r="F377" s="35"/>
      <c r="G377" s="35"/>
      <c r="H377" s="35"/>
      <c r="I377" s="35"/>
      <c r="J377" s="35"/>
      <c r="K377" s="35"/>
      <c r="L377" s="35"/>
      <c r="M377" s="35"/>
      <c r="N377" s="35"/>
      <c r="O377" s="35"/>
      <c r="P377" s="35"/>
      <c r="Q377" s="35"/>
      <c r="R377" s="84"/>
      <c r="S377" s="83"/>
      <c r="T377" s="84"/>
      <c r="U377" s="83"/>
      <c r="V377" s="85"/>
      <c r="W377" s="35"/>
      <c r="X377" s="35"/>
      <c r="Y377" s="35"/>
      <c r="Z377" s="35"/>
    </row>
    <row r="378" spans="1:26" ht="15.75" customHeight="1">
      <c r="A378" s="83"/>
      <c r="B378" s="84"/>
      <c r="C378" s="35"/>
      <c r="D378" s="35"/>
      <c r="E378" s="35"/>
      <c r="F378" s="35"/>
      <c r="G378" s="35"/>
      <c r="H378" s="35"/>
      <c r="I378" s="35"/>
      <c r="J378" s="35"/>
      <c r="K378" s="35"/>
      <c r="L378" s="35"/>
      <c r="M378" s="35"/>
      <c r="N378" s="35"/>
      <c r="O378" s="35"/>
      <c r="P378" s="35"/>
      <c r="Q378" s="35"/>
      <c r="R378" s="84"/>
      <c r="S378" s="83"/>
      <c r="T378" s="84"/>
      <c r="U378" s="83"/>
      <c r="V378" s="85"/>
      <c r="W378" s="35"/>
      <c r="X378" s="35"/>
      <c r="Y378" s="35"/>
      <c r="Z378" s="35"/>
    </row>
    <row r="379" spans="1:26" ht="15.75" customHeight="1">
      <c r="A379" s="83"/>
      <c r="B379" s="84"/>
      <c r="C379" s="35"/>
      <c r="D379" s="35"/>
      <c r="E379" s="35"/>
      <c r="F379" s="35"/>
      <c r="G379" s="35"/>
      <c r="H379" s="35"/>
      <c r="I379" s="35"/>
      <c r="J379" s="35"/>
      <c r="K379" s="35"/>
      <c r="L379" s="35"/>
      <c r="M379" s="35"/>
      <c r="N379" s="35"/>
      <c r="O379" s="35"/>
      <c r="P379" s="35"/>
      <c r="Q379" s="35"/>
      <c r="R379" s="84"/>
      <c r="S379" s="83"/>
      <c r="T379" s="84"/>
      <c r="U379" s="83"/>
      <c r="V379" s="85"/>
      <c r="W379" s="35"/>
      <c r="X379" s="35"/>
      <c r="Y379" s="35"/>
      <c r="Z379" s="35"/>
    </row>
    <row r="380" spans="1:26" ht="15.75" customHeight="1">
      <c r="A380" s="83"/>
      <c r="B380" s="84"/>
      <c r="C380" s="35"/>
      <c r="D380" s="35"/>
      <c r="E380" s="35"/>
      <c r="F380" s="35"/>
      <c r="G380" s="35"/>
      <c r="H380" s="35"/>
      <c r="I380" s="35"/>
      <c r="J380" s="35"/>
      <c r="K380" s="35"/>
      <c r="L380" s="35"/>
      <c r="M380" s="35"/>
      <c r="N380" s="35"/>
      <c r="O380" s="35"/>
      <c r="P380" s="35"/>
      <c r="Q380" s="35"/>
      <c r="R380" s="84"/>
      <c r="S380" s="83"/>
      <c r="T380" s="84"/>
      <c r="U380" s="83"/>
      <c r="V380" s="85"/>
      <c r="W380" s="35"/>
      <c r="X380" s="35"/>
      <c r="Y380" s="35"/>
      <c r="Z380" s="35"/>
    </row>
    <row r="381" spans="1:26" ht="15.75" customHeight="1">
      <c r="A381" s="83"/>
      <c r="B381" s="84"/>
      <c r="C381" s="35"/>
      <c r="D381" s="35"/>
      <c r="E381" s="35"/>
      <c r="F381" s="35"/>
      <c r="G381" s="35"/>
      <c r="H381" s="35"/>
      <c r="I381" s="35"/>
      <c r="J381" s="35"/>
      <c r="K381" s="35"/>
      <c r="L381" s="35"/>
      <c r="M381" s="35"/>
      <c r="N381" s="35"/>
      <c r="O381" s="35"/>
      <c r="P381" s="35"/>
      <c r="Q381" s="35"/>
      <c r="R381" s="84"/>
      <c r="S381" s="83"/>
      <c r="T381" s="84"/>
      <c r="U381" s="83"/>
      <c r="V381" s="85"/>
      <c r="W381" s="35"/>
      <c r="X381" s="35"/>
      <c r="Y381" s="35"/>
      <c r="Z381" s="35"/>
    </row>
    <row r="382" spans="1:26" ht="15.75" customHeight="1">
      <c r="A382" s="83"/>
      <c r="B382" s="84"/>
      <c r="C382" s="35"/>
      <c r="D382" s="35"/>
      <c r="E382" s="35"/>
      <c r="F382" s="35"/>
      <c r="G382" s="35"/>
      <c r="H382" s="35"/>
      <c r="I382" s="35"/>
      <c r="J382" s="35"/>
      <c r="K382" s="35"/>
      <c r="L382" s="35"/>
      <c r="M382" s="35"/>
      <c r="N382" s="35"/>
      <c r="O382" s="35"/>
      <c r="P382" s="35"/>
      <c r="Q382" s="35"/>
      <c r="R382" s="84"/>
      <c r="S382" s="83"/>
      <c r="T382" s="84"/>
      <c r="U382" s="83"/>
      <c r="V382" s="85"/>
      <c r="W382" s="35"/>
      <c r="X382" s="35"/>
      <c r="Y382" s="35"/>
      <c r="Z382" s="35"/>
    </row>
    <row r="383" spans="1:26" ht="15.75" customHeight="1">
      <c r="A383" s="83"/>
      <c r="B383" s="84"/>
      <c r="C383" s="35"/>
      <c r="D383" s="35"/>
      <c r="E383" s="35"/>
      <c r="F383" s="35"/>
      <c r="G383" s="35"/>
      <c r="H383" s="35"/>
      <c r="I383" s="35"/>
      <c r="J383" s="35"/>
      <c r="K383" s="35"/>
      <c r="L383" s="35"/>
      <c r="M383" s="35"/>
      <c r="N383" s="35"/>
      <c r="O383" s="35"/>
      <c r="P383" s="35"/>
      <c r="Q383" s="35"/>
      <c r="R383" s="84"/>
      <c r="S383" s="83"/>
      <c r="T383" s="84"/>
      <c r="U383" s="83"/>
      <c r="V383" s="85"/>
      <c r="W383" s="35"/>
      <c r="X383" s="35"/>
      <c r="Y383" s="35"/>
      <c r="Z383" s="35"/>
    </row>
    <row r="384" spans="1:26" ht="15.75" customHeight="1">
      <c r="A384" s="83"/>
      <c r="B384" s="84"/>
      <c r="C384" s="35"/>
      <c r="D384" s="35"/>
      <c r="E384" s="35"/>
      <c r="F384" s="35"/>
      <c r="G384" s="35"/>
      <c r="H384" s="35"/>
      <c r="I384" s="35"/>
      <c r="J384" s="35"/>
      <c r="K384" s="35"/>
      <c r="L384" s="35"/>
      <c r="M384" s="35"/>
      <c r="N384" s="35"/>
      <c r="O384" s="35"/>
      <c r="P384" s="35"/>
      <c r="Q384" s="35"/>
      <c r="R384" s="84"/>
      <c r="S384" s="83"/>
      <c r="T384" s="84"/>
      <c r="U384" s="83"/>
      <c r="V384" s="85"/>
      <c r="W384" s="35"/>
      <c r="X384" s="35"/>
      <c r="Y384" s="35"/>
      <c r="Z384" s="35"/>
    </row>
    <row r="385" spans="1:26" ht="15.75" customHeight="1">
      <c r="A385" s="83"/>
      <c r="B385" s="84"/>
      <c r="C385" s="35"/>
      <c r="D385" s="35"/>
      <c r="E385" s="35"/>
      <c r="F385" s="35"/>
      <c r="G385" s="35"/>
      <c r="H385" s="35"/>
      <c r="I385" s="35"/>
      <c r="J385" s="35"/>
      <c r="K385" s="35"/>
      <c r="L385" s="35"/>
      <c r="M385" s="35"/>
      <c r="N385" s="35"/>
      <c r="O385" s="35"/>
      <c r="P385" s="35"/>
      <c r="Q385" s="35"/>
      <c r="R385" s="84"/>
      <c r="S385" s="83"/>
      <c r="T385" s="84"/>
      <c r="U385" s="83"/>
      <c r="V385" s="85"/>
      <c r="W385" s="35"/>
      <c r="X385" s="35"/>
      <c r="Y385" s="35"/>
      <c r="Z385" s="35"/>
    </row>
    <row r="386" spans="1:26" ht="15.75" customHeight="1">
      <c r="A386" s="83"/>
      <c r="B386" s="84"/>
      <c r="C386" s="35"/>
      <c r="D386" s="35"/>
      <c r="E386" s="35"/>
      <c r="F386" s="35"/>
      <c r="G386" s="35"/>
      <c r="H386" s="35"/>
      <c r="I386" s="35"/>
      <c r="J386" s="35"/>
      <c r="K386" s="35"/>
      <c r="L386" s="35"/>
      <c r="M386" s="35"/>
      <c r="N386" s="35"/>
      <c r="O386" s="35"/>
      <c r="P386" s="35"/>
      <c r="Q386" s="35"/>
      <c r="R386" s="84"/>
      <c r="S386" s="83"/>
      <c r="T386" s="84"/>
      <c r="U386" s="83"/>
      <c r="V386" s="85"/>
      <c r="W386" s="35"/>
      <c r="X386" s="35"/>
      <c r="Y386" s="35"/>
      <c r="Z386" s="35"/>
    </row>
    <row r="387" spans="1:26" ht="15.75" customHeight="1">
      <c r="A387" s="83"/>
      <c r="B387" s="84"/>
      <c r="C387" s="35"/>
      <c r="D387" s="35"/>
      <c r="E387" s="35"/>
      <c r="F387" s="35"/>
      <c r="G387" s="35"/>
      <c r="H387" s="35"/>
      <c r="I387" s="35"/>
      <c r="J387" s="35"/>
      <c r="K387" s="35"/>
      <c r="L387" s="35"/>
      <c r="M387" s="35"/>
      <c r="N387" s="35"/>
      <c r="O387" s="35"/>
      <c r="P387" s="35"/>
      <c r="Q387" s="35"/>
      <c r="R387" s="84"/>
      <c r="S387" s="83"/>
      <c r="T387" s="84"/>
      <c r="U387" s="83"/>
      <c r="V387" s="85"/>
      <c r="W387" s="35"/>
      <c r="X387" s="35"/>
      <c r="Y387" s="35"/>
      <c r="Z387" s="35"/>
    </row>
    <row r="388" spans="1:26" ht="15.75" customHeight="1">
      <c r="A388" s="83"/>
      <c r="B388" s="84"/>
      <c r="C388" s="35"/>
      <c r="D388" s="35"/>
      <c r="E388" s="35"/>
      <c r="F388" s="35"/>
      <c r="G388" s="35"/>
      <c r="H388" s="35"/>
      <c r="I388" s="35"/>
      <c r="J388" s="35"/>
      <c r="K388" s="35"/>
      <c r="L388" s="35"/>
      <c r="M388" s="35"/>
      <c r="N388" s="35"/>
      <c r="O388" s="35"/>
      <c r="P388" s="35"/>
      <c r="Q388" s="35"/>
      <c r="R388" s="84"/>
      <c r="S388" s="83"/>
      <c r="T388" s="84"/>
      <c r="U388" s="83"/>
      <c r="V388" s="85"/>
      <c r="W388" s="35"/>
      <c r="X388" s="35"/>
      <c r="Y388" s="35"/>
      <c r="Z388" s="35"/>
    </row>
    <row r="389" spans="1:26" ht="15.75" customHeight="1">
      <c r="A389" s="83"/>
      <c r="B389" s="84"/>
      <c r="C389" s="35"/>
      <c r="D389" s="35"/>
      <c r="E389" s="35"/>
      <c r="F389" s="35"/>
      <c r="G389" s="35"/>
      <c r="H389" s="35"/>
      <c r="I389" s="35"/>
      <c r="J389" s="35"/>
      <c r="K389" s="35"/>
      <c r="L389" s="35"/>
      <c r="M389" s="35"/>
      <c r="N389" s="35"/>
      <c r="O389" s="35"/>
      <c r="P389" s="35"/>
      <c r="Q389" s="35"/>
      <c r="R389" s="84"/>
      <c r="S389" s="83"/>
      <c r="T389" s="84"/>
      <c r="U389" s="83"/>
      <c r="V389" s="85"/>
      <c r="W389" s="35"/>
      <c r="X389" s="35"/>
      <c r="Y389" s="35"/>
      <c r="Z389" s="35"/>
    </row>
    <row r="390" spans="1:26" ht="15.75" customHeight="1">
      <c r="A390" s="83"/>
      <c r="B390" s="84"/>
      <c r="C390" s="35"/>
      <c r="D390" s="35"/>
      <c r="E390" s="35"/>
      <c r="F390" s="35"/>
      <c r="G390" s="35"/>
      <c r="H390" s="35"/>
      <c r="I390" s="35"/>
      <c r="J390" s="35"/>
      <c r="K390" s="35"/>
      <c r="L390" s="35"/>
      <c r="M390" s="35"/>
      <c r="N390" s="35"/>
      <c r="O390" s="35"/>
      <c r="P390" s="35"/>
      <c r="Q390" s="35"/>
      <c r="R390" s="84"/>
      <c r="S390" s="83"/>
      <c r="T390" s="84"/>
      <c r="U390" s="83"/>
      <c r="V390" s="85"/>
      <c r="W390" s="35"/>
      <c r="X390" s="35"/>
      <c r="Y390" s="35"/>
      <c r="Z390" s="35"/>
    </row>
    <row r="391" spans="1:26" ht="15.75" customHeight="1">
      <c r="A391" s="83"/>
      <c r="B391" s="84"/>
      <c r="C391" s="35"/>
      <c r="D391" s="35"/>
      <c r="E391" s="35"/>
      <c r="F391" s="35"/>
      <c r="G391" s="35"/>
      <c r="H391" s="35"/>
      <c r="I391" s="35"/>
      <c r="J391" s="35"/>
      <c r="K391" s="35"/>
      <c r="L391" s="35"/>
      <c r="M391" s="35"/>
      <c r="N391" s="35"/>
      <c r="O391" s="35"/>
      <c r="P391" s="35"/>
      <c r="Q391" s="35"/>
      <c r="R391" s="84"/>
      <c r="S391" s="83"/>
      <c r="T391" s="84"/>
      <c r="U391" s="83"/>
      <c r="V391" s="85"/>
      <c r="W391" s="35"/>
      <c r="X391" s="35"/>
      <c r="Y391" s="35"/>
      <c r="Z391" s="35"/>
    </row>
    <row r="392" spans="1:26" ht="15.75" customHeight="1">
      <c r="A392" s="83"/>
      <c r="B392" s="84"/>
      <c r="C392" s="35"/>
      <c r="D392" s="35"/>
      <c r="E392" s="35"/>
      <c r="F392" s="35"/>
      <c r="G392" s="35"/>
      <c r="H392" s="35"/>
      <c r="I392" s="35"/>
      <c r="J392" s="35"/>
      <c r="K392" s="35"/>
      <c r="L392" s="35"/>
      <c r="M392" s="35"/>
      <c r="N392" s="35"/>
      <c r="O392" s="35"/>
      <c r="P392" s="35"/>
      <c r="Q392" s="35"/>
      <c r="R392" s="84"/>
      <c r="S392" s="83"/>
      <c r="T392" s="84"/>
      <c r="U392" s="83"/>
      <c r="V392" s="85"/>
      <c r="W392" s="35"/>
      <c r="X392" s="35"/>
      <c r="Y392" s="35"/>
      <c r="Z392" s="35"/>
    </row>
    <row r="393" spans="1:26" ht="15.75" customHeight="1">
      <c r="A393" s="83"/>
      <c r="B393" s="84"/>
      <c r="C393" s="35"/>
      <c r="D393" s="35"/>
      <c r="E393" s="35"/>
      <c r="F393" s="35"/>
      <c r="G393" s="35"/>
      <c r="H393" s="35"/>
      <c r="I393" s="35"/>
      <c r="J393" s="35"/>
      <c r="K393" s="35"/>
      <c r="L393" s="35"/>
      <c r="M393" s="35"/>
      <c r="N393" s="35"/>
      <c r="O393" s="35"/>
      <c r="P393" s="35"/>
      <c r="Q393" s="35"/>
      <c r="R393" s="84"/>
      <c r="S393" s="83"/>
      <c r="T393" s="84"/>
      <c r="U393" s="83"/>
      <c r="V393" s="85"/>
      <c r="W393" s="35"/>
      <c r="X393" s="35"/>
      <c r="Y393" s="35"/>
      <c r="Z393" s="35"/>
    </row>
    <row r="394" spans="1:26" ht="15.75" customHeight="1">
      <c r="A394" s="83"/>
      <c r="B394" s="84"/>
      <c r="C394" s="35"/>
      <c r="D394" s="35"/>
      <c r="E394" s="35"/>
      <c r="F394" s="35"/>
      <c r="G394" s="35"/>
      <c r="H394" s="35"/>
      <c r="I394" s="35"/>
      <c r="J394" s="35"/>
      <c r="K394" s="35"/>
      <c r="L394" s="35"/>
      <c r="M394" s="35"/>
      <c r="N394" s="35"/>
      <c r="O394" s="35"/>
      <c r="P394" s="35"/>
      <c r="Q394" s="35"/>
      <c r="R394" s="84"/>
      <c r="S394" s="83"/>
      <c r="T394" s="84"/>
      <c r="U394" s="83"/>
      <c r="V394" s="85"/>
      <c r="W394" s="35"/>
      <c r="X394" s="35"/>
      <c r="Y394" s="35"/>
      <c r="Z394" s="35"/>
    </row>
    <row r="395" spans="1:26" ht="15.75" customHeight="1">
      <c r="A395" s="83"/>
      <c r="B395" s="84"/>
      <c r="C395" s="35"/>
      <c r="D395" s="35"/>
      <c r="E395" s="35"/>
      <c r="F395" s="35"/>
      <c r="G395" s="35"/>
      <c r="H395" s="35"/>
      <c r="I395" s="35"/>
      <c r="J395" s="35"/>
      <c r="K395" s="35"/>
      <c r="L395" s="35"/>
      <c r="M395" s="35"/>
      <c r="N395" s="35"/>
      <c r="O395" s="35"/>
      <c r="P395" s="35"/>
      <c r="Q395" s="35"/>
      <c r="R395" s="84"/>
      <c r="S395" s="83"/>
      <c r="T395" s="84"/>
      <c r="U395" s="83"/>
      <c r="V395" s="85"/>
      <c r="W395" s="35"/>
      <c r="X395" s="35"/>
      <c r="Y395" s="35"/>
      <c r="Z395" s="35"/>
    </row>
    <row r="396" spans="1:26" ht="15.75" customHeight="1">
      <c r="A396" s="83"/>
      <c r="B396" s="84"/>
      <c r="C396" s="35"/>
      <c r="D396" s="35"/>
      <c r="E396" s="35"/>
      <c r="F396" s="35"/>
      <c r="G396" s="35"/>
      <c r="H396" s="35"/>
      <c r="I396" s="35"/>
      <c r="J396" s="35"/>
      <c r="K396" s="35"/>
      <c r="L396" s="35"/>
      <c r="M396" s="35"/>
      <c r="N396" s="35"/>
      <c r="O396" s="35"/>
      <c r="P396" s="35"/>
      <c r="Q396" s="35"/>
      <c r="R396" s="84"/>
      <c r="S396" s="83"/>
      <c r="T396" s="84"/>
      <c r="U396" s="83"/>
      <c r="V396" s="85"/>
      <c r="W396" s="35"/>
      <c r="X396" s="35"/>
      <c r="Y396" s="35"/>
      <c r="Z396" s="35"/>
    </row>
    <row r="397" spans="1:26" ht="15.75" customHeight="1">
      <c r="A397" s="83"/>
      <c r="B397" s="84"/>
      <c r="C397" s="35"/>
      <c r="D397" s="35"/>
      <c r="E397" s="35"/>
      <c r="F397" s="35"/>
      <c r="G397" s="35"/>
      <c r="H397" s="35"/>
      <c r="I397" s="35"/>
      <c r="J397" s="35"/>
      <c r="K397" s="35"/>
      <c r="L397" s="35"/>
      <c r="M397" s="35"/>
      <c r="N397" s="35"/>
      <c r="O397" s="35"/>
      <c r="P397" s="35"/>
      <c r="Q397" s="35"/>
      <c r="R397" s="84"/>
      <c r="S397" s="83"/>
      <c r="T397" s="84"/>
      <c r="U397" s="83"/>
      <c r="V397" s="85"/>
      <c r="W397" s="35"/>
      <c r="X397" s="35"/>
      <c r="Y397" s="35"/>
      <c r="Z397" s="35"/>
    </row>
    <row r="398" spans="1:26" ht="15.75" customHeight="1">
      <c r="A398" s="83"/>
      <c r="B398" s="84"/>
      <c r="C398" s="35"/>
      <c r="D398" s="35"/>
      <c r="E398" s="35"/>
      <c r="F398" s="35"/>
      <c r="G398" s="35"/>
      <c r="H398" s="35"/>
      <c r="I398" s="35"/>
      <c r="J398" s="35"/>
      <c r="K398" s="35"/>
      <c r="L398" s="35"/>
      <c r="M398" s="35"/>
      <c r="N398" s="35"/>
      <c r="O398" s="35"/>
      <c r="P398" s="35"/>
      <c r="Q398" s="35"/>
      <c r="R398" s="84"/>
      <c r="S398" s="83"/>
      <c r="T398" s="84"/>
      <c r="U398" s="83"/>
      <c r="V398" s="85"/>
      <c r="W398" s="35"/>
      <c r="X398" s="35"/>
      <c r="Y398" s="35"/>
      <c r="Z398" s="35"/>
    </row>
    <row r="399" spans="1:26" ht="15.75" customHeight="1">
      <c r="A399" s="83"/>
      <c r="B399" s="84"/>
      <c r="C399" s="35"/>
      <c r="D399" s="35"/>
      <c r="E399" s="35"/>
      <c r="F399" s="35"/>
      <c r="G399" s="35"/>
      <c r="H399" s="35"/>
      <c r="I399" s="35"/>
      <c r="J399" s="35"/>
      <c r="K399" s="35"/>
      <c r="L399" s="35"/>
      <c r="M399" s="35"/>
      <c r="N399" s="35"/>
      <c r="O399" s="35"/>
      <c r="P399" s="35"/>
      <c r="Q399" s="35"/>
      <c r="R399" s="84"/>
      <c r="S399" s="83"/>
      <c r="T399" s="84"/>
      <c r="U399" s="83"/>
      <c r="V399" s="85"/>
      <c r="W399" s="35"/>
      <c r="X399" s="35"/>
      <c r="Y399" s="35"/>
      <c r="Z399" s="35"/>
    </row>
    <row r="400" spans="1:26" ht="15.75" customHeight="1">
      <c r="A400" s="83"/>
      <c r="B400" s="84"/>
      <c r="C400" s="35"/>
      <c r="D400" s="35"/>
      <c r="E400" s="35"/>
      <c r="F400" s="35"/>
      <c r="G400" s="35"/>
      <c r="H400" s="35"/>
      <c r="I400" s="35"/>
      <c r="J400" s="35"/>
      <c r="K400" s="35"/>
      <c r="L400" s="35"/>
      <c r="M400" s="35"/>
      <c r="N400" s="35"/>
      <c r="O400" s="35"/>
      <c r="P400" s="35"/>
      <c r="Q400" s="35"/>
      <c r="R400" s="84"/>
      <c r="S400" s="83"/>
      <c r="T400" s="84"/>
      <c r="U400" s="83"/>
      <c r="V400" s="85"/>
      <c r="W400" s="35"/>
      <c r="X400" s="35"/>
      <c r="Y400" s="35"/>
      <c r="Z400" s="35"/>
    </row>
    <row r="401" spans="1:26" ht="15.75" customHeight="1">
      <c r="A401" s="83"/>
      <c r="B401" s="84"/>
      <c r="C401" s="35"/>
      <c r="D401" s="35"/>
      <c r="E401" s="35"/>
      <c r="F401" s="35"/>
      <c r="G401" s="35"/>
      <c r="H401" s="35"/>
      <c r="I401" s="35"/>
      <c r="J401" s="35"/>
      <c r="K401" s="35"/>
      <c r="L401" s="35"/>
      <c r="M401" s="35"/>
      <c r="N401" s="35"/>
      <c r="O401" s="35"/>
      <c r="P401" s="35"/>
      <c r="Q401" s="35"/>
      <c r="R401" s="84"/>
      <c r="S401" s="83"/>
      <c r="T401" s="84"/>
      <c r="U401" s="83"/>
      <c r="V401" s="85"/>
      <c r="W401" s="35"/>
      <c r="X401" s="35"/>
      <c r="Y401" s="35"/>
      <c r="Z401" s="35"/>
    </row>
    <row r="402" spans="1:26" ht="15.75" customHeight="1">
      <c r="A402" s="83"/>
      <c r="B402" s="84"/>
      <c r="C402" s="35"/>
      <c r="D402" s="35"/>
      <c r="E402" s="35"/>
      <c r="F402" s="35"/>
      <c r="G402" s="35"/>
      <c r="H402" s="35"/>
      <c r="I402" s="35"/>
      <c r="J402" s="35"/>
      <c r="K402" s="35"/>
      <c r="L402" s="35"/>
      <c r="M402" s="35"/>
      <c r="N402" s="35"/>
      <c r="O402" s="35"/>
      <c r="P402" s="35"/>
      <c r="Q402" s="35"/>
      <c r="R402" s="84"/>
      <c r="S402" s="83"/>
      <c r="T402" s="84"/>
      <c r="U402" s="83"/>
      <c r="V402" s="85"/>
      <c r="W402" s="35"/>
      <c r="X402" s="35"/>
      <c r="Y402" s="35"/>
      <c r="Z402" s="35"/>
    </row>
    <row r="403" spans="1:26" ht="15.75" customHeight="1">
      <c r="A403" s="83"/>
      <c r="B403" s="84"/>
      <c r="C403" s="35"/>
      <c r="D403" s="35"/>
      <c r="E403" s="35"/>
      <c r="F403" s="35"/>
      <c r="G403" s="35"/>
      <c r="H403" s="35"/>
      <c r="I403" s="35"/>
      <c r="J403" s="35"/>
      <c r="K403" s="35"/>
      <c r="L403" s="35"/>
      <c r="M403" s="35"/>
      <c r="N403" s="35"/>
      <c r="O403" s="35"/>
      <c r="P403" s="35"/>
      <c r="Q403" s="35"/>
      <c r="R403" s="84"/>
      <c r="S403" s="83"/>
      <c r="T403" s="84"/>
      <c r="U403" s="83"/>
      <c r="V403" s="85"/>
      <c r="W403" s="35"/>
      <c r="X403" s="35"/>
      <c r="Y403" s="35"/>
      <c r="Z403" s="35"/>
    </row>
    <row r="404" spans="1:26" ht="15.75" customHeight="1">
      <c r="A404" s="83"/>
      <c r="B404" s="84"/>
      <c r="C404" s="35"/>
      <c r="D404" s="35"/>
      <c r="E404" s="35"/>
      <c r="F404" s="35"/>
      <c r="G404" s="35"/>
      <c r="H404" s="35"/>
      <c r="I404" s="35"/>
      <c r="J404" s="35"/>
      <c r="K404" s="35"/>
      <c r="L404" s="35"/>
      <c r="M404" s="35"/>
      <c r="N404" s="35"/>
      <c r="O404" s="35"/>
      <c r="P404" s="35"/>
      <c r="Q404" s="35"/>
      <c r="R404" s="84"/>
      <c r="S404" s="83"/>
      <c r="T404" s="84"/>
      <c r="U404" s="83"/>
      <c r="V404" s="85"/>
      <c r="W404" s="35"/>
      <c r="X404" s="35"/>
      <c r="Y404" s="35"/>
      <c r="Z404" s="35"/>
    </row>
    <row r="405" spans="1:26" ht="15.75" customHeight="1">
      <c r="A405" s="83"/>
      <c r="B405" s="84"/>
      <c r="C405" s="35"/>
      <c r="D405" s="35"/>
      <c r="E405" s="35"/>
      <c r="F405" s="35"/>
      <c r="G405" s="35"/>
      <c r="H405" s="35"/>
      <c r="I405" s="35"/>
      <c r="J405" s="35"/>
      <c r="K405" s="35"/>
      <c r="L405" s="35"/>
      <c r="M405" s="35"/>
      <c r="N405" s="35"/>
      <c r="O405" s="35"/>
      <c r="P405" s="35"/>
      <c r="Q405" s="35"/>
      <c r="R405" s="84"/>
      <c r="S405" s="83"/>
      <c r="T405" s="84"/>
      <c r="U405" s="83"/>
      <c r="V405" s="85"/>
      <c r="W405" s="35"/>
      <c r="X405" s="35"/>
      <c r="Y405" s="35"/>
      <c r="Z405" s="35"/>
    </row>
    <row r="406" spans="1:26" ht="15.75" customHeight="1">
      <c r="A406" s="83"/>
      <c r="B406" s="84"/>
      <c r="C406" s="35"/>
      <c r="D406" s="35"/>
      <c r="E406" s="35"/>
      <c r="F406" s="35"/>
      <c r="G406" s="35"/>
      <c r="H406" s="35"/>
      <c r="I406" s="35"/>
      <c r="J406" s="35"/>
      <c r="K406" s="35"/>
      <c r="L406" s="35"/>
      <c r="M406" s="35"/>
      <c r="N406" s="35"/>
      <c r="O406" s="35"/>
      <c r="P406" s="35"/>
      <c r="Q406" s="35"/>
      <c r="R406" s="84"/>
      <c r="S406" s="83"/>
      <c r="T406" s="84"/>
      <c r="U406" s="83"/>
      <c r="V406" s="85"/>
      <c r="W406" s="35"/>
      <c r="X406" s="35"/>
      <c r="Y406" s="35"/>
      <c r="Z406" s="35"/>
    </row>
    <row r="407" spans="1:26" ht="15.75" customHeight="1">
      <c r="A407" s="83"/>
      <c r="B407" s="84"/>
      <c r="C407" s="35"/>
      <c r="D407" s="35"/>
      <c r="E407" s="35"/>
      <c r="F407" s="35"/>
      <c r="G407" s="35"/>
      <c r="H407" s="35"/>
      <c r="I407" s="35"/>
      <c r="J407" s="35"/>
      <c r="K407" s="35"/>
      <c r="L407" s="35"/>
      <c r="M407" s="35"/>
      <c r="N407" s="35"/>
      <c r="O407" s="35"/>
      <c r="P407" s="35"/>
      <c r="Q407" s="35"/>
      <c r="R407" s="84"/>
      <c r="S407" s="83"/>
      <c r="T407" s="84"/>
      <c r="U407" s="83"/>
      <c r="V407" s="85"/>
      <c r="W407" s="35"/>
      <c r="X407" s="35"/>
      <c r="Y407" s="35"/>
      <c r="Z407" s="35"/>
    </row>
    <row r="408" spans="1:26" ht="15.75" customHeight="1">
      <c r="A408" s="83"/>
      <c r="B408" s="84"/>
      <c r="C408" s="35"/>
      <c r="D408" s="35"/>
      <c r="E408" s="35"/>
      <c r="F408" s="35"/>
      <c r="G408" s="35"/>
      <c r="H408" s="35"/>
      <c r="I408" s="35"/>
      <c r="J408" s="35"/>
      <c r="K408" s="35"/>
      <c r="L408" s="35"/>
      <c r="M408" s="35"/>
      <c r="N408" s="35"/>
      <c r="O408" s="35"/>
      <c r="P408" s="35"/>
      <c r="Q408" s="35"/>
      <c r="R408" s="84"/>
      <c r="S408" s="83"/>
      <c r="T408" s="84"/>
      <c r="U408" s="83"/>
      <c r="V408" s="85"/>
      <c r="W408" s="35"/>
      <c r="X408" s="35"/>
      <c r="Y408" s="35"/>
      <c r="Z408" s="35"/>
    </row>
    <row r="409" spans="1:26" ht="15.75" customHeight="1">
      <c r="A409" s="83"/>
      <c r="B409" s="84"/>
      <c r="C409" s="35"/>
      <c r="D409" s="35"/>
      <c r="E409" s="35"/>
      <c r="F409" s="35"/>
      <c r="G409" s="35"/>
      <c r="H409" s="35"/>
      <c r="I409" s="35"/>
      <c r="J409" s="35"/>
      <c r="K409" s="35"/>
      <c r="L409" s="35"/>
      <c r="M409" s="35"/>
      <c r="N409" s="35"/>
      <c r="O409" s="35"/>
      <c r="P409" s="35"/>
      <c r="Q409" s="35"/>
      <c r="R409" s="84"/>
      <c r="S409" s="83"/>
      <c r="T409" s="84"/>
      <c r="U409" s="83"/>
      <c r="V409" s="85"/>
      <c r="W409" s="35"/>
      <c r="X409" s="35"/>
      <c r="Y409" s="35"/>
      <c r="Z409" s="35"/>
    </row>
    <row r="410" spans="1:26" ht="15.75" customHeight="1">
      <c r="A410" s="83"/>
      <c r="B410" s="84"/>
      <c r="C410" s="35"/>
      <c r="D410" s="35"/>
      <c r="E410" s="35"/>
      <c r="F410" s="35"/>
      <c r="G410" s="35"/>
      <c r="H410" s="35"/>
      <c r="I410" s="35"/>
      <c r="J410" s="35"/>
      <c r="K410" s="35"/>
      <c r="L410" s="35"/>
      <c r="M410" s="35"/>
      <c r="N410" s="35"/>
      <c r="O410" s="35"/>
      <c r="P410" s="35"/>
      <c r="Q410" s="35"/>
      <c r="R410" s="84"/>
      <c r="S410" s="83"/>
      <c r="T410" s="84"/>
      <c r="U410" s="83"/>
      <c r="V410" s="85"/>
      <c r="W410" s="35"/>
      <c r="X410" s="35"/>
      <c r="Y410" s="35"/>
      <c r="Z410" s="35"/>
    </row>
    <row r="411" spans="1:26" ht="15.75" customHeight="1">
      <c r="A411" s="83"/>
      <c r="B411" s="84"/>
      <c r="C411" s="35"/>
      <c r="D411" s="35"/>
      <c r="E411" s="35"/>
      <c r="F411" s="35"/>
      <c r="G411" s="35"/>
      <c r="H411" s="35"/>
      <c r="I411" s="35"/>
      <c r="J411" s="35"/>
      <c r="K411" s="35"/>
      <c r="L411" s="35"/>
      <c r="M411" s="35"/>
      <c r="N411" s="35"/>
      <c r="O411" s="35"/>
      <c r="P411" s="35"/>
      <c r="Q411" s="35"/>
      <c r="R411" s="84"/>
      <c r="S411" s="83"/>
      <c r="T411" s="84"/>
      <c r="U411" s="83"/>
      <c r="V411" s="85"/>
      <c r="W411" s="35"/>
      <c r="X411" s="35"/>
      <c r="Y411" s="35"/>
      <c r="Z411" s="35"/>
    </row>
    <row r="412" spans="1:26" ht="15.75" customHeight="1">
      <c r="A412" s="83"/>
      <c r="B412" s="84"/>
      <c r="C412" s="35"/>
      <c r="D412" s="35"/>
      <c r="E412" s="35"/>
      <c r="F412" s="35"/>
      <c r="G412" s="35"/>
      <c r="H412" s="35"/>
      <c r="I412" s="35"/>
      <c r="J412" s="35"/>
      <c r="K412" s="35"/>
      <c r="L412" s="35"/>
      <c r="M412" s="35"/>
      <c r="N412" s="35"/>
      <c r="O412" s="35"/>
      <c r="P412" s="35"/>
      <c r="Q412" s="35"/>
      <c r="R412" s="84"/>
      <c r="S412" s="83"/>
      <c r="T412" s="84"/>
      <c r="U412" s="83"/>
      <c r="V412" s="85"/>
      <c r="W412" s="35"/>
      <c r="X412" s="35"/>
      <c r="Y412" s="35"/>
      <c r="Z412" s="35"/>
    </row>
    <row r="413" spans="1:26" ht="15.75" customHeight="1">
      <c r="A413" s="83"/>
      <c r="B413" s="84"/>
      <c r="C413" s="35"/>
      <c r="D413" s="35"/>
      <c r="E413" s="35"/>
      <c r="F413" s="35"/>
      <c r="G413" s="35"/>
      <c r="H413" s="35"/>
      <c r="I413" s="35"/>
      <c r="J413" s="35"/>
      <c r="K413" s="35"/>
      <c r="L413" s="35"/>
      <c r="M413" s="35"/>
      <c r="N413" s="35"/>
      <c r="O413" s="35"/>
      <c r="P413" s="35"/>
      <c r="Q413" s="35"/>
      <c r="R413" s="84"/>
      <c r="S413" s="83"/>
      <c r="T413" s="84"/>
      <c r="U413" s="83"/>
      <c r="V413" s="85"/>
      <c r="W413" s="35"/>
      <c r="X413" s="35"/>
      <c r="Y413" s="35"/>
      <c r="Z413" s="35"/>
    </row>
    <row r="414" spans="1:26" ht="15.75" customHeight="1">
      <c r="A414" s="83"/>
      <c r="B414" s="84"/>
      <c r="C414" s="35"/>
      <c r="D414" s="35"/>
      <c r="E414" s="35"/>
      <c r="F414" s="35"/>
      <c r="G414" s="35"/>
      <c r="H414" s="35"/>
      <c r="I414" s="35"/>
      <c r="J414" s="35"/>
      <c r="K414" s="35"/>
      <c r="L414" s="35"/>
      <c r="M414" s="35"/>
      <c r="N414" s="35"/>
      <c r="O414" s="35"/>
      <c r="P414" s="35"/>
      <c r="Q414" s="35"/>
      <c r="R414" s="84"/>
      <c r="S414" s="83"/>
      <c r="T414" s="84"/>
      <c r="U414" s="83"/>
      <c r="V414" s="85"/>
      <c r="W414" s="35"/>
      <c r="X414" s="35"/>
      <c r="Y414" s="35"/>
      <c r="Z414" s="35"/>
    </row>
    <row r="415" spans="1:26" ht="15.75" customHeight="1">
      <c r="A415" s="83"/>
      <c r="B415" s="84"/>
      <c r="C415" s="35"/>
      <c r="D415" s="35"/>
      <c r="E415" s="35"/>
      <c r="F415" s="35"/>
      <c r="G415" s="35"/>
      <c r="H415" s="35"/>
      <c r="I415" s="35"/>
      <c r="J415" s="35"/>
      <c r="K415" s="35"/>
      <c r="L415" s="35"/>
      <c r="M415" s="35"/>
      <c r="N415" s="35"/>
      <c r="O415" s="35"/>
      <c r="P415" s="35"/>
      <c r="Q415" s="35"/>
      <c r="R415" s="84"/>
      <c r="S415" s="83"/>
      <c r="T415" s="84"/>
      <c r="U415" s="83"/>
      <c r="V415" s="85"/>
      <c r="W415" s="35"/>
      <c r="X415" s="35"/>
      <c r="Y415" s="35"/>
      <c r="Z415" s="35"/>
    </row>
    <row r="416" spans="1:26" ht="15.75" customHeight="1">
      <c r="A416" s="83"/>
      <c r="B416" s="84"/>
      <c r="C416" s="35"/>
      <c r="D416" s="35"/>
      <c r="E416" s="35"/>
      <c r="F416" s="35"/>
      <c r="G416" s="35"/>
      <c r="H416" s="35"/>
      <c r="I416" s="35"/>
      <c r="J416" s="35"/>
      <c r="K416" s="35"/>
      <c r="L416" s="35"/>
      <c r="M416" s="35"/>
      <c r="N416" s="35"/>
      <c r="O416" s="35"/>
      <c r="P416" s="35"/>
      <c r="Q416" s="35"/>
      <c r="R416" s="84"/>
      <c r="S416" s="83"/>
      <c r="T416" s="84"/>
      <c r="U416" s="83"/>
      <c r="V416" s="85"/>
      <c r="W416" s="35"/>
      <c r="X416" s="35"/>
      <c r="Y416" s="35"/>
      <c r="Z416" s="35"/>
    </row>
    <row r="417" spans="1:26" ht="15.75" customHeight="1">
      <c r="A417" s="83"/>
      <c r="B417" s="84"/>
      <c r="C417" s="35"/>
      <c r="D417" s="35"/>
      <c r="E417" s="35"/>
      <c r="F417" s="35"/>
      <c r="G417" s="35"/>
      <c r="H417" s="35"/>
      <c r="I417" s="35"/>
      <c r="J417" s="35"/>
      <c r="K417" s="35"/>
      <c r="L417" s="35"/>
      <c r="M417" s="35"/>
      <c r="N417" s="35"/>
      <c r="O417" s="35"/>
      <c r="P417" s="35"/>
      <c r="Q417" s="35"/>
      <c r="R417" s="84"/>
      <c r="S417" s="83"/>
      <c r="T417" s="84"/>
      <c r="U417" s="83"/>
      <c r="V417" s="85"/>
      <c r="W417" s="35"/>
      <c r="X417" s="35"/>
      <c r="Y417" s="35"/>
      <c r="Z417" s="35"/>
    </row>
    <row r="418" spans="1:26" ht="15.75" customHeight="1">
      <c r="A418" s="83"/>
      <c r="B418" s="84"/>
      <c r="C418" s="35"/>
      <c r="D418" s="35"/>
      <c r="E418" s="35"/>
      <c r="F418" s="35"/>
      <c r="G418" s="35"/>
      <c r="H418" s="35"/>
      <c r="I418" s="35"/>
      <c r="J418" s="35"/>
      <c r="K418" s="35"/>
      <c r="L418" s="35"/>
      <c r="M418" s="35"/>
      <c r="N418" s="35"/>
      <c r="O418" s="35"/>
      <c r="P418" s="35"/>
      <c r="Q418" s="35"/>
      <c r="R418" s="84"/>
      <c r="S418" s="83"/>
      <c r="T418" s="84"/>
      <c r="U418" s="83"/>
      <c r="V418" s="85"/>
      <c r="W418" s="35"/>
      <c r="X418" s="35"/>
      <c r="Y418" s="35"/>
      <c r="Z418" s="35"/>
    </row>
    <row r="419" spans="1:26" ht="15.75" customHeight="1">
      <c r="A419" s="83"/>
      <c r="B419" s="84"/>
      <c r="C419" s="35"/>
      <c r="D419" s="35"/>
      <c r="E419" s="35"/>
      <c r="F419" s="35"/>
      <c r="G419" s="35"/>
      <c r="H419" s="35"/>
      <c r="I419" s="35"/>
      <c r="J419" s="35"/>
      <c r="K419" s="35"/>
      <c r="L419" s="35"/>
      <c r="M419" s="35"/>
      <c r="N419" s="35"/>
      <c r="O419" s="35"/>
      <c r="P419" s="35"/>
      <c r="Q419" s="35"/>
      <c r="R419" s="84"/>
      <c r="S419" s="83"/>
      <c r="T419" s="84"/>
      <c r="U419" s="83"/>
      <c r="V419" s="85"/>
      <c r="W419" s="35"/>
      <c r="X419" s="35"/>
      <c r="Y419" s="35"/>
      <c r="Z419" s="35"/>
    </row>
    <row r="420" spans="1:26" ht="15.75" customHeight="1">
      <c r="A420" s="83"/>
      <c r="B420" s="84"/>
      <c r="C420" s="35"/>
      <c r="D420" s="35"/>
      <c r="E420" s="35"/>
      <c r="F420" s="35"/>
      <c r="G420" s="35"/>
      <c r="H420" s="35"/>
      <c r="I420" s="35"/>
      <c r="J420" s="35"/>
      <c r="K420" s="35"/>
      <c r="L420" s="35"/>
      <c r="M420" s="35"/>
      <c r="N420" s="35"/>
      <c r="O420" s="35"/>
      <c r="P420" s="35"/>
      <c r="Q420" s="35"/>
      <c r="R420" s="84"/>
      <c r="S420" s="83"/>
      <c r="T420" s="84"/>
      <c r="U420" s="83"/>
      <c r="V420" s="85"/>
      <c r="W420" s="35"/>
      <c r="X420" s="35"/>
      <c r="Y420" s="35"/>
      <c r="Z420" s="35"/>
    </row>
    <row r="421" spans="1:26" ht="15.75" customHeight="1">
      <c r="A421" s="83"/>
      <c r="B421" s="84"/>
      <c r="C421" s="35"/>
      <c r="D421" s="35"/>
      <c r="E421" s="35"/>
      <c r="F421" s="35"/>
      <c r="G421" s="35"/>
      <c r="H421" s="35"/>
      <c r="I421" s="35"/>
      <c r="J421" s="35"/>
      <c r="K421" s="35"/>
      <c r="L421" s="35"/>
      <c r="M421" s="35"/>
      <c r="N421" s="35"/>
      <c r="O421" s="35"/>
      <c r="P421" s="35"/>
      <c r="Q421" s="35"/>
      <c r="R421" s="84"/>
      <c r="S421" s="83"/>
      <c r="T421" s="84"/>
      <c r="U421" s="83"/>
      <c r="V421" s="85"/>
      <c r="W421" s="35"/>
      <c r="X421" s="35"/>
      <c r="Y421" s="35"/>
      <c r="Z421" s="35"/>
    </row>
    <row r="422" spans="1:26" ht="15.75" customHeight="1">
      <c r="A422" s="83"/>
      <c r="B422" s="84"/>
      <c r="C422" s="35"/>
      <c r="D422" s="35"/>
      <c r="E422" s="35"/>
      <c r="F422" s="35"/>
      <c r="G422" s="35"/>
      <c r="H422" s="35"/>
      <c r="I422" s="35"/>
      <c r="J422" s="35"/>
      <c r="K422" s="35"/>
      <c r="L422" s="35"/>
      <c r="M422" s="35"/>
      <c r="N422" s="35"/>
      <c r="O422" s="35"/>
      <c r="P422" s="35"/>
      <c r="Q422" s="35"/>
      <c r="R422" s="84"/>
      <c r="S422" s="83"/>
      <c r="T422" s="84"/>
      <c r="U422" s="83"/>
      <c r="V422" s="85"/>
      <c r="W422" s="35"/>
      <c r="X422" s="35"/>
      <c r="Y422" s="35"/>
      <c r="Z422" s="35"/>
    </row>
    <row r="423" spans="1:26" ht="15.75" customHeight="1">
      <c r="A423" s="83"/>
      <c r="B423" s="84"/>
      <c r="C423" s="35"/>
      <c r="D423" s="35"/>
      <c r="E423" s="35"/>
      <c r="F423" s="35"/>
      <c r="G423" s="35"/>
      <c r="H423" s="35"/>
      <c r="I423" s="35"/>
      <c r="J423" s="35"/>
      <c r="K423" s="35"/>
      <c r="L423" s="35"/>
      <c r="M423" s="35"/>
      <c r="N423" s="35"/>
      <c r="O423" s="35"/>
      <c r="P423" s="35"/>
      <c r="Q423" s="35"/>
      <c r="R423" s="84"/>
      <c r="S423" s="83"/>
      <c r="T423" s="84"/>
      <c r="U423" s="83"/>
      <c r="V423" s="85"/>
      <c r="W423" s="35"/>
      <c r="X423" s="35"/>
      <c r="Y423" s="35"/>
      <c r="Z423" s="35"/>
    </row>
    <row r="424" spans="1:26" ht="15.75" customHeight="1">
      <c r="A424" s="83"/>
      <c r="B424" s="84"/>
      <c r="C424" s="35"/>
      <c r="D424" s="35"/>
      <c r="E424" s="35"/>
      <c r="F424" s="35"/>
      <c r="G424" s="35"/>
      <c r="H424" s="35"/>
      <c r="I424" s="35"/>
      <c r="J424" s="35"/>
      <c r="K424" s="35"/>
      <c r="L424" s="35"/>
      <c r="M424" s="35"/>
      <c r="N424" s="35"/>
      <c r="O424" s="35"/>
      <c r="P424" s="35"/>
      <c r="Q424" s="35"/>
      <c r="R424" s="84"/>
      <c r="S424" s="83"/>
      <c r="T424" s="84"/>
      <c r="U424" s="83"/>
      <c r="V424" s="85"/>
      <c r="W424" s="35"/>
      <c r="X424" s="35"/>
      <c r="Y424" s="35"/>
      <c r="Z424" s="35"/>
    </row>
    <row r="425" spans="1:26" ht="15.75" customHeight="1">
      <c r="A425" s="83"/>
      <c r="B425" s="84"/>
      <c r="C425" s="35"/>
      <c r="D425" s="35"/>
      <c r="E425" s="35"/>
      <c r="F425" s="35"/>
      <c r="G425" s="35"/>
      <c r="H425" s="35"/>
      <c r="I425" s="35"/>
      <c r="J425" s="35"/>
      <c r="K425" s="35"/>
      <c r="L425" s="35"/>
      <c r="M425" s="35"/>
      <c r="N425" s="35"/>
      <c r="O425" s="35"/>
      <c r="P425" s="35"/>
      <c r="Q425" s="35"/>
      <c r="R425" s="84"/>
      <c r="S425" s="83"/>
      <c r="T425" s="84"/>
      <c r="U425" s="83"/>
      <c r="V425" s="85"/>
      <c r="W425" s="35"/>
      <c r="X425" s="35"/>
      <c r="Y425" s="35"/>
      <c r="Z425" s="35"/>
    </row>
    <row r="426" spans="1:26" ht="15.75" customHeight="1">
      <c r="A426" s="83"/>
      <c r="B426" s="84"/>
      <c r="C426" s="35"/>
      <c r="D426" s="35"/>
      <c r="E426" s="35"/>
      <c r="F426" s="35"/>
      <c r="G426" s="35"/>
      <c r="H426" s="35"/>
      <c r="I426" s="35"/>
      <c r="J426" s="35"/>
      <c r="K426" s="35"/>
      <c r="L426" s="35"/>
      <c r="M426" s="35"/>
      <c r="N426" s="35"/>
      <c r="O426" s="35"/>
      <c r="P426" s="35"/>
      <c r="Q426" s="35"/>
      <c r="R426" s="84"/>
      <c r="S426" s="83"/>
      <c r="T426" s="84"/>
      <c r="U426" s="83"/>
      <c r="V426" s="85"/>
      <c r="W426" s="35"/>
      <c r="X426" s="35"/>
      <c r="Y426" s="35"/>
      <c r="Z426" s="35"/>
    </row>
    <row r="427" spans="1:26" ht="15.75" customHeight="1">
      <c r="A427" s="83"/>
      <c r="B427" s="84"/>
      <c r="C427" s="35"/>
      <c r="D427" s="35"/>
      <c r="E427" s="35"/>
      <c r="F427" s="35"/>
      <c r="G427" s="35"/>
      <c r="H427" s="35"/>
      <c r="I427" s="35"/>
      <c r="J427" s="35"/>
      <c r="K427" s="35"/>
      <c r="L427" s="35"/>
      <c r="M427" s="35"/>
      <c r="N427" s="35"/>
      <c r="O427" s="35"/>
      <c r="P427" s="35"/>
      <c r="Q427" s="35"/>
      <c r="R427" s="84"/>
      <c r="S427" s="83"/>
      <c r="T427" s="84"/>
      <c r="U427" s="83"/>
      <c r="V427" s="85"/>
      <c r="W427" s="35"/>
      <c r="X427" s="35"/>
      <c r="Y427" s="35"/>
      <c r="Z427" s="35"/>
    </row>
    <row r="428" spans="1:26" ht="15.75" customHeight="1">
      <c r="A428" s="83"/>
      <c r="B428" s="84"/>
      <c r="C428" s="35"/>
      <c r="D428" s="35"/>
      <c r="E428" s="35"/>
      <c r="F428" s="35"/>
      <c r="G428" s="35"/>
      <c r="H428" s="35"/>
      <c r="I428" s="35"/>
      <c r="J428" s="35"/>
      <c r="K428" s="35"/>
      <c r="L428" s="35"/>
      <c r="M428" s="35"/>
      <c r="N428" s="35"/>
      <c r="O428" s="35"/>
      <c r="P428" s="35"/>
      <c r="Q428" s="35"/>
      <c r="R428" s="84"/>
      <c r="S428" s="83"/>
      <c r="T428" s="84"/>
      <c r="U428" s="83"/>
      <c r="V428" s="85"/>
      <c r="W428" s="35"/>
      <c r="X428" s="35"/>
      <c r="Y428" s="35"/>
      <c r="Z428" s="35"/>
    </row>
    <row r="429" spans="1:26" ht="15.75" customHeight="1">
      <c r="A429" s="83"/>
      <c r="B429" s="84"/>
      <c r="C429" s="35"/>
      <c r="D429" s="35"/>
      <c r="E429" s="35"/>
      <c r="F429" s="35"/>
      <c r="G429" s="35"/>
      <c r="H429" s="35"/>
      <c r="I429" s="35"/>
      <c r="J429" s="35"/>
      <c r="K429" s="35"/>
      <c r="L429" s="35"/>
      <c r="M429" s="35"/>
      <c r="N429" s="35"/>
      <c r="O429" s="35"/>
      <c r="P429" s="35"/>
      <c r="Q429" s="35"/>
      <c r="R429" s="84"/>
      <c r="S429" s="83"/>
      <c r="T429" s="84"/>
      <c r="U429" s="83"/>
      <c r="V429" s="85"/>
      <c r="W429" s="35"/>
      <c r="X429" s="35"/>
      <c r="Y429" s="35"/>
      <c r="Z429" s="35"/>
    </row>
    <row r="430" spans="1:26" ht="15.75" customHeight="1">
      <c r="A430" s="83"/>
      <c r="B430" s="84"/>
      <c r="C430" s="35"/>
      <c r="D430" s="35"/>
      <c r="E430" s="35"/>
      <c r="F430" s="35"/>
      <c r="G430" s="35"/>
      <c r="H430" s="35"/>
      <c r="I430" s="35"/>
      <c r="J430" s="35"/>
      <c r="K430" s="35"/>
      <c r="L430" s="35"/>
      <c r="M430" s="35"/>
      <c r="N430" s="35"/>
      <c r="O430" s="35"/>
      <c r="P430" s="35"/>
      <c r="Q430" s="35"/>
      <c r="R430" s="84"/>
      <c r="S430" s="83"/>
      <c r="T430" s="84"/>
      <c r="U430" s="83"/>
      <c r="V430" s="85"/>
      <c r="W430" s="35"/>
      <c r="X430" s="35"/>
      <c r="Y430" s="35"/>
      <c r="Z430" s="35"/>
    </row>
    <row r="431" spans="1:26" ht="15.75" customHeight="1">
      <c r="A431" s="83"/>
      <c r="B431" s="84"/>
      <c r="C431" s="35"/>
      <c r="D431" s="35"/>
      <c r="E431" s="35"/>
      <c r="F431" s="35"/>
      <c r="G431" s="35"/>
      <c r="H431" s="35"/>
      <c r="I431" s="35"/>
      <c r="J431" s="35"/>
      <c r="K431" s="35"/>
      <c r="L431" s="35"/>
      <c r="M431" s="35"/>
      <c r="N431" s="35"/>
      <c r="O431" s="35"/>
      <c r="P431" s="35"/>
      <c r="Q431" s="35"/>
      <c r="R431" s="84"/>
      <c r="S431" s="83"/>
      <c r="T431" s="84"/>
      <c r="U431" s="83"/>
      <c r="V431" s="85"/>
      <c r="W431" s="35"/>
      <c r="X431" s="35"/>
      <c r="Y431" s="35"/>
      <c r="Z431" s="35"/>
    </row>
    <row r="432" spans="1:26" ht="15.75" customHeight="1">
      <c r="A432" s="83"/>
      <c r="B432" s="84"/>
      <c r="C432" s="35"/>
      <c r="D432" s="35"/>
      <c r="E432" s="35"/>
      <c r="F432" s="35"/>
      <c r="G432" s="35"/>
      <c r="H432" s="35"/>
      <c r="I432" s="35"/>
      <c r="J432" s="35"/>
      <c r="K432" s="35"/>
      <c r="L432" s="35"/>
      <c r="M432" s="35"/>
      <c r="N432" s="35"/>
      <c r="O432" s="35"/>
      <c r="P432" s="35"/>
      <c r="Q432" s="35"/>
      <c r="R432" s="84"/>
      <c r="S432" s="83"/>
      <c r="T432" s="84"/>
      <c r="U432" s="83"/>
      <c r="V432" s="85"/>
      <c r="W432" s="35"/>
      <c r="X432" s="35"/>
      <c r="Y432" s="35"/>
      <c r="Z432" s="35"/>
    </row>
    <row r="433" spans="1:26" ht="15.75" customHeight="1">
      <c r="A433" s="83"/>
      <c r="B433" s="84"/>
      <c r="C433" s="35"/>
      <c r="D433" s="35"/>
      <c r="E433" s="35"/>
      <c r="F433" s="35"/>
      <c r="G433" s="35"/>
      <c r="H433" s="35"/>
      <c r="I433" s="35"/>
      <c r="J433" s="35"/>
      <c r="K433" s="35"/>
      <c r="L433" s="35"/>
      <c r="M433" s="35"/>
      <c r="N433" s="35"/>
      <c r="O433" s="35"/>
      <c r="P433" s="35"/>
      <c r="Q433" s="35"/>
      <c r="R433" s="84"/>
      <c r="S433" s="83"/>
      <c r="T433" s="84"/>
      <c r="U433" s="83"/>
      <c r="V433" s="85"/>
      <c r="W433" s="35"/>
      <c r="X433" s="35"/>
      <c r="Y433" s="35"/>
      <c r="Z433" s="35"/>
    </row>
    <row r="434" spans="1:26" ht="15.75" customHeight="1">
      <c r="A434" s="83"/>
      <c r="B434" s="84"/>
      <c r="C434" s="35"/>
      <c r="D434" s="35"/>
      <c r="E434" s="35"/>
      <c r="F434" s="35"/>
      <c r="G434" s="35"/>
      <c r="H434" s="35"/>
      <c r="I434" s="35"/>
      <c r="J434" s="35"/>
      <c r="K434" s="35"/>
      <c r="L434" s="35"/>
      <c r="M434" s="35"/>
      <c r="N434" s="35"/>
      <c r="O434" s="35"/>
      <c r="P434" s="35"/>
      <c r="Q434" s="35"/>
      <c r="R434" s="84"/>
      <c r="S434" s="83"/>
      <c r="T434" s="84"/>
      <c r="U434" s="83"/>
      <c r="V434" s="85"/>
      <c r="W434" s="35"/>
      <c r="X434" s="35"/>
      <c r="Y434" s="35"/>
      <c r="Z434" s="35"/>
    </row>
    <row r="435" spans="1:26" ht="15.75" customHeight="1">
      <c r="A435" s="83"/>
      <c r="B435" s="84"/>
      <c r="C435" s="35"/>
      <c r="D435" s="35"/>
      <c r="E435" s="35"/>
      <c r="F435" s="35"/>
      <c r="G435" s="35"/>
      <c r="H435" s="35"/>
      <c r="I435" s="35"/>
      <c r="J435" s="35"/>
      <c r="K435" s="35"/>
      <c r="L435" s="35"/>
      <c r="M435" s="35"/>
      <c r="N435" s="35"/>
      <c r="O435" s="35"/>
      <c r="P435" s="35"/>
      <c r="Q435" s="35"/>
      <c r="R435" s="84"/>
      <c r="S435" s="83"/>
      <c r="T435" s="84"/>
      <c r="U435" s="83"/>
      <c r="V435" s="85"/>
      <c r="W435" s="35"/>
      <c r="X435" s="35"/>
      <c r="Y435" s="35"/>
      <c r="Z435" s="35"/>
    </row>
    <row r="436" spans="1:26" ht="15.75" customHeight="1">
      <c r="A436" s="83"/>
      <c r="B436" s="84"/>
      <c r="C436" s="35"/>
      <c r="D436" s="35"/>
      <c r="E436" s="35"/>
      <c r="F436" s="35"/>
      <c r="G436" s="35"/>
      <c r="H436" s="35"/>
      <c r="I436" s="35"/>
      <c r="J436" s="35"/>
      <c r="K436" s="35"/>
      <c r="L436" s="35"/>
      <c r="M436" s="35"/>
      <c r="N436" s="35"/>
      <c r="O436" s="35"/>
      <c r="P436" s="35"/>
      <c r="Q436" s="35"/>
      <c r="R436" s="84"/>
      <c r="S436" s="83"/>
      <c r="T436" s="84"/>
      <c r="U436" s="83"/>
      <c r="V436" s="85"/>
      <c r="W436" s="35"/>
      <c r="X436" s="35"/>
      <c r="Y436" s="35"/>
      <c r="Z436" s="35"/>
    </row>
    <row r="437" spans="1:26" ht="15.75" customHeight="1">
      <c r="A437" s="83"/>
      <c r="B437" s="84"/>
      <c r="C437" s="35"/>
      <c r="D437" s="35"/>
      <c r="E437" s="35"/>
      <c r="F437" s="35"/>
      <c r="G437" s="35"/>
      <c r="H437" s="35"/>
      <c r="I437" s="35"/>
      <c r="J437" s="35"/>
      <c r="K437" s="35"/>
      <c r="L437" s="35"/>
      <c r="M437" s="35"/>
      <c r="N437" s="35"/>
      <c r="O437" s="35"/>
      <c r="P437" s="35"/>
      <c r="Q437" s="35"/>
      <c r="R437" s="84"/>
      <c r="S437" s="83"/>
      <c r="T437" s="84"/>
      <c r="U437" s="83"/>
      <c r="V437" s="85"/>
      <c r="W437" s="35"/>
      <c r="X437" s="35"/>
      <c r="Y437" s="35"/>
      <c r="Z437" s="35"/>
    </row>
    <row r="438" spans="1:26" ht="15.75" customHeight="1">
      <c r="A438" s="83"/>
      <c r="B438" s="84"/>
      <c r="C438" s="35"/>
      <c r="D438" s="35"/>
      <c r="E438" s="35"/>
      <c r="F438" s="35"/>
      <c r="G438" s="35"/>
      <c r="H438" s="35"/>
      <c r="I438" s="35"/>
      <c r="J438" s="35"/>
      <c r="K438" s="35"/>
      <c r="L438" s="35"/>
      <c r="M438" s="35"/>
      <c r="N438" s="35"/>
      <c r="O438" s="35"/>
      <c r="P438" s="35"/>
      <c r="Q438" s="35"/>
      <c r="R438" s="84"/>
      <c r="S438" s="83"/>
      <c r="T438" s="84"/>
      <c r="U438" s="83"/>
      <c r="V438" s="85"/>
      <c r="W438" s="35"/>
      <c r="X438" s="35"/>
      <c r="Y438" s="35"/>
      <c r="Z438" s="35"/>
    </row>
    <row r="439" spans="1:26" ht="15.75" customHeight="1">
      <c r="A439" s="83"/>
      <c r="B439" s="84"/>
      <c r="C439" s="35"/>
      <c r="D439" s="35"/>
      <c r="E439" s="35"/>
      <c r="F439" s="35"/>
      <c r="G439" s="35"/>
      <c r="H439" s="35"/>
      <c r="I439" s="35"/>
      <c r="J439" s="35"/>
      <c r="K439" s="35"/>
      <c r="L439" s="35"/>
      <c r="M439" s="35"/>
      <c r="N439" s="35"/>
      <c r="O439" s="35"/>
      <c r="P439" s="35"/>
      <c r="Q439" s="35"/>
      <c r="R439" s="84"/>
      <c r="S439" s="83"/>
      <c r="T439" s="84"/>
      <c r="U439" s="83"/>
      <c r="V439" s="85"/>
      <c r="W439" s="35"/>
      <c r="X439" s="35"/>
      <c r="Y439" s="35"/>
      <c r="Z439" s="35"/>
    </row>
    <row r="440" spans="1:26" ht="15.75" customHeight="1">
      <c r="A440" s="83"/>
      <c r="B440" s="84"/>
      <c r="C440" s="35"/>
      <c r="D440" s="35"/>
      <c r="E440" s="35"/>
      <c r="F440" s="35"/>
      <c r="G440" s="35"/>
      <c r="H440" s="35"/>
      <c r="I440" s="35"/>
      <c r="J440" s="35"/>
      <c r="K440" s="35"/>
      <c r="L440" s="35"/>
      <c r="M440" s="35"/>
      <c r="N440" s="35"/>
      <c r="O440" s="35"/>
      <c r="P440" s="35"/>
      <c r="Q440" s="35"/>
      <c r="R440" s="84"/>
      <c r="S440" s="83"/>
      <c r="T440" s="84"/>
      <c r="U440" s="83"/>
      <c r="V440" s="85"/>
      <c r="W440" s="35"/>
      <c r="X440" s="35"/>
      <c r="Y440" s="35"/>
      <c r="Z440" s="35"/>
    </row>
    <row r="441" spans="1:26" ht="15.75" customHeight="1">
      <c r="A441" s="83"/>
      <c r="B441" s="84"/>
      <c r="C441" s="35"/>
      <c r="D441" s="35"/>
      <c r="E441" s="35"/>
      <c r="F441" s="35"/>
      <c r="G441" s="35"/>
      <c r="H441" s="35"/>
      <c r="I441" s="35"/>
      <c r="J441" s="35"/>
      <c r="K441" s="35"/>
      <c r="L441" s="35"/>
      <c r="M441" s="35"/>
      <c r="N441" s="35"/>
      <c r="O441" s="35"/>
      <c r="P441" s="35"/>
      <c r="Q441" s="35"/>
      <c r="R441" s="84"/>
      <c r="S441" s="83"/>
      <c r="T441" s="84"/>
      <c r="U441" s="83"/>
      <c r="V441" s="85"/>
      <c r="W441" s="35"/>
      <c r="X441" s="35"/>
      <c r="Y441" s="35"/>
      <c r="Z441" s="35"/>
    </row>
    <row r="442" spans="1:26" ht="15.75" customHeight="1">
      <c r="A442" s="83"/>
      <c r="B442" s="84"/>
      <c r="C442" s="35"/>
      <c r="D442" s="35"/>
      <c r="E442" s="35"/>
      <c r="F442" s="35"/>
      <c r="G442" s="35"/>
      <c r="H442" s="35"/>
      <c r="I442" s="35"/>
      <c r="J442" s="35"/>
      <c r="K442" s="35"/>
      <c r="L442" s="35"/>
      <c r="M442" s="35"/>
      <c r="N442" s="35"/>
      <c r="O442" s="35"/>
      <c r="P442" s="35"/>
      <c r="Q442" s="35"/>
      <c r="R442" s="84"/>
      <c r="S442" s="83"/>
      <c r="T442" s="84"/>
      <c r="U442" s="83"/>
      <c r="V442" s="85"/>
      <c r="W442" s="35"/>
      <c r="X442" s="35"/>
      <c r="Y442" s="35"/>
      <c r="Z442" s="35"/>
    </row>
    <row r="443" spans="1:26" ht="15.75" customHeight="1">
      <c r="A443" s="83"/>
      <c r="B443" s="84"/>
      <c r="C443" s="35"/>
      <c r="D443" s="35"/>
      <c r="E443" s="35"/>
      <c r="F443" s="35"/>
      <c r="G443" s="35"/>
      <c r="H443" s="35"/>
      <c r="I443" s="35"/>
      <c r="J443" s="35"/>
      <c r="K443" s="35"/>
      <c r="L443" s="35"/>
      <c r="M443" s="35"/>
      <c r="N443" s="35"/>
      <c r="O443" s="35"/>
      <c r="P443" s="35"/>
      <c r="Q443" s="35"/>
      <c r="R443" s="84"/>
      <c r="S443" s="83"/>
      <c r="T443" s="84"/>
      <c r="U443" s="83"/>
      <c r="V443" s="85"/>
      <c r="W443" s="35"/>
      <c r="X443" s="35"/>
      <c r="Y443" s="35"/>
      <c r="Z443" s="35"/>
    </row>
    <row r="444" spans="1:26" ht="15.75" customHeight="1">
      <c r="A444" s="83"/>
      <c r="B444" s="84"/>
      <c r="C444" s="35"/>
      <c r="D444" s="35"/>
      <c r="E444" s="35"/>
      <c r="F444" s="35"/>
      <c r="G444" s="35"/>
      <c r="H444" s="35"/>
      <c r="I444" s="35"/>
      <c r="J444" s="35"/>
      <c r="K444" s="35"/>
      <c r="L444" s="35"/>
      <c r="M444" s="35"/>
      <c r="N444" s="35"/>
      <c r="O444" s="35"/>
      <c r="P444" s="35"/>
      <c r="Q444" s="35"/>
      <c r="R444" s="84"/>
      <c r="S444" s="83"/>
      <c r="T444" s="84"/>
      <c r="U444" s="83"/>
      <c r="V444" s="85"/>
      <c r="W444" s="35"/>
      <c r="X444" s="35"/>
      <c r="Y444" s="35"/>
      <c r="Z444" s="35"/>
    </row>
    <row r="445" spans="1:26" ht="15.75" customHeight="1">
      <c r="A445" s="83"/>
      <c r="B445" s="84"/>
      <c r="C445" s="35"/>
      <c r="D445" s="35"/>
      <c r="E445" s="35"/>
      <c r="F445" s="35"/>
      <c r="G445" s="35"/>
      <c r="H445" s="35"/>
      <c r="I445" s="35"/>
      <c r="J445" s="35"/>
      <c r="K445" s="35"/>
      <c r="L445" s="35"/>
      <c r="M445" s="35"/>
      <c r="N445" s="35"/>
      <c r="O445" s="35"/>
      <c r="P445" s="35"/>
      <c r="Q445" s="35"/>
      <c r="R445" s="84"/>
      <c r="S445" s="83"/>
      <c r="T445" s="84"/>
      <c r="U445" s="83"/>
      <c r="V445" s="85"/>
      <c r="W445" s="35"/>
      <c r="X445" s="35"/>
      <c r="Y445" s="35"/>
      <c r="Z445" s="35"/>
    </row>
    <row r="446" spans="1:26" ht="15.75" customHeight="1">
      <c r="A446" s="83"/>
      <c r="B446" s="84"/>
      <c r="C446" s="35"/>
      <c r="D446" s="35"/>
      <c r="E446" s="35"/>
      <c r="F446" s="35"/>
      <c r="G446" s="35"/>
      <c r="H446" s="35"/>
      <c r="I446" s="35"/>
      <c r="J446" s="35"/>
      <c r="K446" s="35"/>
      <c r="L446" s="35"/>
      <c r="M446" s="35"/>
      <c r="N446" s="35"/>
      <c r="O446" s="35"/>
      <c r="P446" s="35"/>
      <c r="Q446" s="35"/>
      <c r="R446" s="84"/>
      <c r="S446" s="83"/>
      <c r="T446" s="84"/>
      <c r="U446" s="83"/>
      <c r="V446" s="85"/>
      <c r="W446" s="35"/>
      <c r="X446" s="35"/>
      <c r="Y446" s="35"/>
      <c r="Z446" s="35"/>
    </row>
    <row r="447" spans="1:26" ht="15.75" customHeight="1">
      <c r="A447" s="83"/>
      <c r="B447" s="84"/>
      <c r="C447" s="35"/>
      <c r="D447" s="35"/>
      <c r="E447" s="35"/>
      <c r="F447" s="35"/>
      <c r="G447" s="35"/>
      <c r="H447" s="35"/>
      <c r="I447" s="35"/>
      <c r="J447" s="35"/>
      <c r="K447" s="35"/>
      <c r="L447" s="35"/>
      <c r="M447" s="35"/>
      <c r="N447" s="35"/>
      <c r="O447" s="35"/>
      <c r="P447" s="35"/>
      <c r="Q447" s="35"/>
      <c r="R447" s="84"/>
      <c r="S447" s="83"/>
      <c r="T447" s="84"/>
      <c r="U447" s="83"/>
      <c r="V447" s="85"/>
      <c r="W447" s="35"/>
      <c r="X447" s="35"/>
      <c r="Y447" s="35"/>
      <c r="Z447" s="35"/>
    </row>
    <row r="448" spans="1:26" ht="15.75" customHeight="1">
      <c r="A448" s="83"/>
      <c r="B448" s="84"/>
      <c r="C448" s="35"/>
      <c r="D448" s="35"/>
      <c r="E448" s="35"/>
      <c r="F448" s="35"/>
      <c r="G448" s="35"/>
      <c r="H448" s="35"/>
      <c r="I448" s="35"/>
      <c r="J448" s="35"/>
      <c r="K448" s="35"/>
      <c r="L448" s="35"/>
      <c r="M448" s="35"/>
      <c r="N448" s="35"/>
      <c r="O448" s="35"/>
      <c r="P448" s="35"/>
      <c r="Q448" s="35"/>
      <c r="R448" s="84"/>
      <c r="S448" s="83"/>
      <c r="T448" s="84"/>
      <c r="U448" s="83"/>
      <c r="V448" s="85"/>
      <c r="W448" s="35"/>
      <c r="X448" s="35"/>
      <c r="Y448" s="35"/>
      <c r="Z448" s="35"/>
    </row>
    <row r="449" spans="1:26" ht="15.75" customHeight="1">
      <c r="A449" s="83"/>
      <c r="B449" s="84"/>
      <c r="C449" s="35"/>
      <c r="D449" s="35"/>
      <c r="E449" s="35"/>
      <c r="F449" s="35"/>
      <c r="G449" s="35"/>
      <c r="H449" s="35"/>
      <c r="I449" s="35"/>
      <c r="J449" s="35"/>
      <c r="K449" s="35"/>
      <c r="L449" s="35"/>
      <c r="M449" s="35"/>
      <c r="N449" s="35"/>
      <c r="O449" s="35"/>
      <c r="P449" s="35"/>
      <c r="Q449" s="35"/>
      <c r="R449" s="84"/>
      <c r="S449" s="83"/>
      <c r="T449" s="84"/>
      <c r="U449" s="83"/>
      <c r="V449" s="85"/>
      <c r="W449" s="35"/>
      <c r="X449" s="35"/>
      <c r="Y449" s="35"/>
      <c r="Z449" s="35"/>
    </row>
    <row r="450" spans="1:26" ht="15.75" customHeight="1">
      <c r="A450" s="83"/>
      <c r="B450" s="84"/>
      <c r="C450" s="35"/>
      <c r="D450" s="35"/>
      <c r="E450" s="35"/>
      <c r="F450" s="35"/>
      <c r="G450" s="35"/>
      <c r="H450" s="35"/>
      <c r="I450" s="35"/>
      <c r="J450" s="35"/>
      <c r="K450" s="35"/>
      <c r="L450" s="35"/>
      <c r="M450" s="35"/>
      <c r="N450" s="35"/>
      <c r="O450" s="35"/>
      <c r="P450" s="35"/>
      <c r="Q450" s="35"/>
      <c r="R450" s="84"/>
      <c r="S450" s="83"/>
      <c r="T450" s="84"/>
      <c r="U450" s="83"/>
      <c r="V450" s="85"/>
      <c r="W450" s="35"/>
      <c r="X450" s="35"/>
      <c r="Y450" s="35"/>
      <c r="Z450" s="35"/>
    </row>
    <row r="451" spans="1:26" ht="15.75" customHeight="1">
      <c r="A451" s="83"/>
      <c r="B451" s="84"/>
      <c r="C451" s="35"/>
      <c r="D451" s="35"/>
      <c r="E451" s="35"/>
      <c r="F451" s="35"/>
      <c r="G451" s="35"/>
      <c r="H451" s="35"/>
      <c r="I451" s="35"/>
      <c r="J451" s="35"/>
      <c r="K451" s="35"/>
      <c r="L451" s="35"/>
      <c r="M451" s="35"/>
      <c r="N451" s="35"/>
      <c r="O451" s="35"/>
      <c r="P451" s="35"/>
      <c r="Q451" s="35"/>
      <c r="R451" s="84"/>
      <c r="S451" s="83"/>
      <c r="T451" s="84"/>
      <c r="U451" s="83"/>
      <c r="V451" s="85"/>
      <c r="W451" s="35"/>
      <c r="X451" s="35"/>
      <c r="Y451" s="35"/>
      <c r="Z451" s="35"/>
    </row>
    <row r="452" spans="1:26" ht="15.75" customHeight="1">
      <c r="A452" s="83"/>
      <c r="B452" s="84"/>
      <c r="C452" s="35"/>
      <c r="D452" s="35"/>
      <c r="E452" s="35"/>
      <c r="F452" s="35"/>
      <c r="G452" s="35"/>
      <c r="H452" s="35"/>
      <c r="I452" s="35"/>
      <c r="J452" s="35"/>
      <c r="K452" s="35"/>
      <c r="L452" s="35"/>
      <c r="M452" s="35"/>
      <c r="N452" s="35"/>
      <c r="O452" s="35"/>
      <c r="P452" s="35"/>
      <c r="Q452" s="35"/>
      <c r="R452" s="84"/>
      <c r="S452" s="83"/>
      <c r="T452" s="84"/>
      <c r="U452" s="83"/>
      <c r="V452" s="85"/>
      <c r="W452" s="35"/>
      <c r="X452" s="35"/>
      <c r="Y452" s="35"/>
      <c r="Z452" s="35"/>
    </row>
    <row r="453" spans="1:26" ht="15.75" customHeight="1">
      <c r="A453" s="83"/>
      <c r="B453" s="84"/>
      <c r="C453" s="35"/>
      <c r="D453" s="35"/>
      <c r="E453" s="35"/>
      <c r="F453" s="35"/>
      <c r="G453" s="35"/>
      <c r="H453" s="35"/>
      <c r="I453" s="35"/>
      <c r="J453" s="35"/>
      <c r="K453" s="35"/>
      <c r="L453" s="35"/>
      <c r="M453" s="35"/>
      <c r="N453" s="35"/>
      <c r="O453" s="35"/>
      <c r="P453" s="35"/>
      <c r="Q453" s="35"/>
      <c r="R453" s="84"/>
      <c r="S453" s="83"/>
      <c r="T453" s="84"/>
      <c r="U453" s="83"/>
      <c r="V453" s="85"/>
      <c r="W453" s="35"/>
      <c r="X453" s="35"/>
      <c r="Y453" s="35"/>
      <c r="Z453" s="35"/>
    </row>
    <row r="454" spans="1:26" ht="15.75" customHeight="1">
      <c r="A454" s="83"/>
      <c r="B454" s="84"/>
      <c r="C454" s="35"/>
      <c r="D454" s="35"/>
      <c r="E454" s="35"/>
      <c r="F454" s="35"/>
      <c r="G454" s="35"/>
      <c r="H454" s="35"/>
      <c r="I454" s="35"/>
      <c r="J454" s="35"/>
      <c r="K454" s="35"/>
      <c r="L454" s="35"/>
      <c r="M454" s="35"/>
      <c r="N454" s="35"/>
      <c r="O454" s="35"/>
      <c r="P454" s="35"/>
      <c r="Q454" s="35"/>
      <c r="R454" s="84"/>
      <c r="S454" s="83"/>
      <c r="T454" s="84"/>
      <c r="U454" s="83"/>
      <c r="V454" s="85"/>
      <c r="W454" s="35"/>
      <c r="X454" s="35"/>
      <c r="Y454" s="35"/>
      <c r="Z454" s="35"/>
    </row>
    <row r="455" spans="1:26" ht="15.75" customHeight="1">
      <c r="A455" s="83"/>
      <c r="B455" s="84"/>
      <c r="C455" s="35"/>
      <c r="D455" s="35"/>
      <c r="E455" s="35"/>
      <c r="F455" s="35"/>
      <c r="G455" s="35"/>
      <c r="H455" s="35"/>
      <c r="I455" s="35"/>
      <c r="J455" s="35"/>
      <c r="K455" s="35"/>
      <c r="L455" s="35"/>
      <c r="M455" s="35"/>
      <c r="N455" s="35"/>
      <c r="O455" s="35"/>
      <c r="P455" s="35"/>
      <c r="Q455" s="35"/>
      <c r="R455" s="84"/>
      <c r="S455" s="83"/>
      <c r="T455" s="84"/>
      <c r="U455" s="83"/>
      <c r="V455" s="85"/>
      <c r="W455" s="35"/>
      <c r="X455" s="35"/>
      <c r="Y455" s="35"/>
      <c r="Z455" s="35"/>
    </row>
    <row r="456" spans="1:26" ht="15.75" customHeight="1">
      <c r="A456" s="83"/>
      <c r="B456" s="84"/>
      <c r="C456" s="35"/>
      <c r="D456" s="35"/>
      <c r="E456" s="35"/>
      <c r="F456" s="35"/>
      <c r="G456" s="35"/>
      <c r="H456" s="35"/>
      <c r="I456" s="35"/>
      <c r="J456" s="35"/>
      <c r="K456" s="35"/>
      <c r="L456" s="35"/>
      <c r="M456" s="35"/>
      <c r="N456" s="35"/>
      <c r="O456" s="35"/>
      <c r="P456" s="35"/>
      <c r="Q456" s="35"/>
      <c r="R456" s="84"/>
      <c r="S456" s="83"/>
      <c r="T456" s="84"/>
      <c r="U456" s="83"/>
      <c r="V456" s="85"/>
      <c r="W456" s="35"/>
      <c r="X456" s="35"/>
      <c r="Y456" s="35"/>
      <c r="Z456" s="35"/>
    </row>
    <row r="457" spans="1:26" ht="15.75" customHeight="1">
      <c r="A457" s="83"/>
      <c r="B457" s="84"/>
      <c r="C457" s="35"/>
      <c r="D457" s="35"/>
      <c r="E457" s="35"/>
      <c r="F457" s="35"/>
      <c r="G457" s="35"/>
      <c r="H457" s="35"/>
      <c r="I457" s="35"/>
      <c r="J457" s="35"/>
      <c r="K457" s="35"/>
      <c r="L457" s="35"/>
      <c r="M457" s="35"/>
      <c r="N457" s="35"/>
      <c r="O457" s="35"/>
      <c r="P457" s="35"/>
      <c r="Q457" s="35"/>
      <c r="R457" s="84"/>
      <c r="S457" s="83"/>
      <c r="T457" s="84"/>
      <c r="U457" s="83"/>
      <c r="V457" s="85"/>
      <c r="W457" s="35"/>
      <c r="X457" s="35"/>
      <c r="Y457" s="35"/>
      <c r="Z457" s="35"/>
    </row>
    <row r="458" spans="1:26" ht="15.75" customHeight="1">
      <c r="A458" s="83"/>
      <c r="B458" s="84"/>
      <c r="C458" s="35"/>
      <c r="D458" s="35"/>
      <c r="E458" s="35"/>
      <c r="F458" s="35"/>
      <c r="G458" s="35"/>
      <c r="H458" s="35"/>
      <c r="I458" s="35"/>
      <c r="J458" s="35"/>
      <c r="K458" s="35"/>
      <c r="L458" s="35"/>
      <c r="M458" s="35"/>
      <c r="N458" s="35"/>
      <c r="O458" s="35"/>
      <c r="P458" s="35"/>
      <c r="Q458" s="35"/>
      <c r="R458" s="84"/>
      <c r="S458" s="83"/>
      <c r="T458" s="84"/>
      <c r="U458" s="83"/>
      <c r="V458" s="85"/>
      <c r="W458" s="35"/>
      <c r="X458" s="35"/>
      <c r="Y458" s="35"/>
      <c r="Z458" s="35"/>
    </row>
    <row r="459" spans="1:26" ht="15.75" customHeight="1">
      <c r="A459" s="83"/>
      <c r="B459" s="84"/>
      <c r="C459" s="35"/>
      <c r="D459" s="35"/>
      <c r="E459" s="35"/>
      <c r="F459" s="35"/>
      <c r="G459" s="35"/>
      <c r="H459" s="35"/>
      <c r="I459" s="35"/>
      <c r="J459" s="35"/>
      <c r="K459" s="35"/>
      <c r="L459" s="35"/>
      <c r="M459" s="35"/>
      <c r="N459" s="35"/>
      <c r="O459" s="35"/>
      <c r="P459" s="35"/>
      <c r="Q459" s="35"/>
      <c r="R459" s="84"/>
      <c r="S459" s="83"/>
      <c r="T459" s="84"/>
      <c r="U459" s="83"/>
      <c r="V459" s="85"/>
      <c r="W459" s="35"/>
      <c r="X459" s="35"/>
      <c r="Y459" s="35"/>
      <c r="Z459" s="35"/>
    </row>
    <row r="460" spans="1:26" ht="15.75" customHeight="1">
      <c r="A460" s="83"/>
      <c r="B460" s="84"/>
      <c r="C460" s="35"/>
      <c r="D460" s="35"/>
      <c r="E460" s="35"/>
      <c r="F460" s="35"/>
      <c r="G460" s="35"/>
      <c r="H460" s="35"/>
      <c r="I460" s="35"/>
      <c r="J460" s="35"/>
      <c r="K460" s="35"/>
      <c r="L460" s="35"/>
      <c r="M460" s="35"/>
      <c r="N460" s="35"/>
      <c r="O460" s="35"/>
      <c r="P460" s="35"/>
      <c r="Q460" s="35"/>
      <c r="R460" s="84"/>
      <c r="S460" s="83"/>
      <c r="T460" s="84"/>
      <c r="U460" s="83"/>
      <c r="V460" s="85"/>
      <c r="W460" s="35"/>
      <c r="X460" s="35"/>
      <c r="Y460" s="35"/>
      <c r="Z460" s="35"/>
    </row>
    <row r="461" spans="1:26" ht="15.75" customHeight="1">
      <c r="A461" s="83"/>
      <c r="B461" s="84"/>
      <c r="C461" s="35"/>
      <c r="D461" s="35"/>
      <c r="E461" s="35"/>
      <c r="F461" s="35"/>
      <c r="G461" s="35"/>
      <c r="H461" s="35"/>
      <c r="I461" s="35"/>
      <c r="J461" s="35"/>
      <c r="K461" s="35"/>
      <c r="L461" s="35"/>
      <c r="M461" s="35"/>
      <c r="N461" s="35"/>
      <c r="O461" s="35"/>
      <c r="P461" s="35"/>
      <c r="Q461" s="35"/>
      <c r="R461" s="84"/>
      <c r="S461" s="83"/>
      <c r="T461" s="84"/>
      <c r="U461" s="83"/>
      <c r="V461" s="85"/>
      <c r="W461" s="35"/>
      <c r="X461" s="35"/>
      <c r="Y461" s="35"/>
      <c r="Z461" s="35"/>
    </row>
    <row r="462" spans="1:26" ht="15.75" customHeight="1">
      <c r="A462" s="83"/>
      <c r="B462" s="84"/>
      <c r="C462" s="35"/>
      <c r="D462" s="35"/>
      <c r="E462" s="35"/>
      <c r="F462" s="35"/>
      <c r="G462" s="35"/>
      <c r="H462" s="35"/>
      <c r="I462" s="35"/>
      <c r="J462" s="35"/>
      <c r="K462" s="35"/>
      <c r="L462" s="35"/>
      <c r="M462" s="35"/>
      <c r="N462" s="35"/>
      <c r="O462" s="35"/>
      <c r="P462" s="35"/>
      <c r="Q462" s="35"/>
      <c r="R462" s="84"/>
      <c r="S462" s="83"/>
      <c r="T462" s="84"/>
      <c r="U462" s="83"/>
      <c r="V462" s="85"/>
      <c r="W462" s="35"/>
      <c r="X462" s="35"/>
      <c r="Y462" s="35"/>
      <c r="Z462" s="35"/>
    </row>
    <row r="463" spans="1:26" ht="15.75" customHeight="1">
      <c r="A463" s="83"/>
      <c r="B463" s="84"/>
      <c r="C463" s="35"/>
      <c r="D463" s="35"/>
      <c r="E463" s="35"/>
      <c r="F463" s="35"/>
      <c r="G463" s="35"/>
      <c r="H463" s="35"/>
      <c r="I463" s="35"/>
      <c r="J463" s="35"/>
      <c r="K463" s="35"/>
      <c r="L463" s="35"/>
      <c r="M463" s="35"/>
      <c r="N463" s="35"/>
      <c r="O463" s="35"/>
      <c r="P463" s="35"/>
      <c r="Q463" s="35"/>
      <c r="R463" s="84"/>
      <c r="S463" s="83"/>
      <c r="T463" s="84"/>
      <c r="U463" s="83"/>
      <c r="V463" s="85"/>
      <c r="W463" s="35"/>
      <c r="X463" s="35"/>
      <c r="Y463" s="35"/>
      <c r="Z463" s="35"/>
    </row>
    <row r="464" spans="1:26" ht="15.75" customHeight="1">
      <c r="A464" s="83"/>
      <c r="B464" s="84"/>
      <c r="C464" s="35"/>
      <c r="D464" s="35"/>
      <c r="E464" s="35"/>
      <c r="F464" s="35"/>
      <c r="G464" s="35"/>
      <c r="H464" s="35"/>
      <c r="I464" s="35"/>
      <c r="J464" s="35"/>
      <c r="K464" s="35"/>
      <c r="L464" s="35"/>
      <c r="M464" s="35"/>
      <c r="N464" s="35"/>
      <c r="O464" s="35"/>
      <c r="P464" s="35"/>
      <c r="Q464" s="35"/>
      <c r="R464" s="84"/>
      <c r="S464" s="83"/>
      <c r="T464" s="84"/>
      <c r="U464" s="83"/>
      <c r="V464" s="85"/>
      <c r="W464" s="35"/>
      <c r="X464" s="35"/>
      <c r="Y464" s="35"/>
      <c r="Z464" s="35"/>
    </row>
    <row r="465" spans="1:26" ht="15.75" customHeight="1">
      <c r="A465" s="83"/>
      <c r="B465" s="84"/>
      <c r="C465" s="35"/>
      <c r="D465" s="35"/>
      <c r="E465" s="35"/>
      <c r="F465" s="35"/>
      <c r="G465" s="35"/>
      <c r="H465" s="35"/>
      <c r="I465" s="35"/>
      <c r="J465" s="35"/>
      <c r="K465" s="35"/>
      <c r="L465" s="35"/>
      <c r="M465" s="35"/>
      <c r="N465" s="35"/>
      <c r="O465" s="35"/>
      <c r="P465" s="35"/>
      <c r="Q465" s="35"/>
      <c r="R465" s="84"/>
      <c r="S465" s="83"/>
      <c r="T465" s="84"/>
      <c r="U465" s="83"/>
      <c r="V465" s="85"/>
      <c r="W465" s="35"/>
      <c r="X465" s="35"/>
      <c r="Y465" s="35"/>
      <c r="Z465" s="35"/>
    </row>
    <row r="466" spans="1:26" ht="15.75" customHeight="1">
      <c r="A466" s="83"/>
      <c r="B466" s="84"/>
      <c r="C466" s="35"/>
      <c r="D466" s="35"/>
      <c r="E466" s="35"/>
      <c r="F466" s="35"/>
      <c r="G466" s="35"/>
      <c r="H466" s="35"/>
      <c r="I466" s="35"/>
      <c r="J466" s="35"/>
      <c r="K466" s="35"/>
      <c r="L466" s="35"/>
      <c r="M466" s="35"/>
      <c r="N466" s="35"/>
      <c r="O466" s="35"/>
      <c r="P466" s="35"/>
      <c r="Q466" s="35"/>
      <c r="R466" s="84"/>
      <c r="S466" s="83"/>
      <c r="T466" s="84"/>
      <c r="U466" s="83"/>
      <c r="V466" s="85"/>
      <c r="W466" s="35"/>
      <c r="X466" s="35"/>
      <c r="Y466" s="35"/>
      <c r="Z466" s="35"/>
    </row>
    <row r="467" spans="1:26" ht="15.75" customHeight="1">
      <c r="A467" s="83"/>
      <c r="B467" s="84"/>
      <c r="C467" s="35"/>
      <c r="D467" s="35"/>
      <c r="E467" s="35"/>
      <c r="F467" s="35"/>
      <c r="G467" s="35"/>
      <c r="H467" s="35"/>
      <c r="I467" s="35"/>
      <c r="J467" s="35"/>
      <c r="K467" s="35"/>
      <c r="L467" s="35"/>
      <c r="M467" s="35"/>
      <c r="N467" s="35"/>
      <c r="O467" s="35"/>
      <c r="P467" s="35"/>
      <c r="Q467" s="35"/>
      <c r="R467" s="84"/>
      <c r="S467" s="83"/>
      <c r="T467" s="84"/>
      <c r="U467" s="83"/>
      <c r="V467" s="85"/>
      <c r="W467" s="35"/>
      <c r="X467" s="35"/>
      <c r="Y467" s="35"/>
      <c r="Z467" s="35"/>
    </row>
    <row r="468" spans="1:26" ht="15.75" customHeight="1">
      <c r="A468" s="83"/>
      <c r="B468" s="84"/>
      <c r="C468" s="35"/>
      <c r="D468" s="35"/>
      <c r="E468" s="35"/>
      <c r="F468" s="35"/>
      <c r="G468" s="35"/>
      <c r="H468" s="35"/>
      <c r="I468" s="35"/>
      <c r="J468" s="35"/>
      <c r="K468" s="35"/>
      <c r="L468" s="35"/>
      <c r="M468" s="35"/>
      <c r="N468" s="35"/>
      <c r="O468" s="35"/>
      <c r="P468" s="35"/>
      <c r="Q468" s="35"/>
      <c r="R468" s="84"/>
      <c r="S468" s="83"/>
      <c r="T468" s="84"/>
      <c r="U468" s="83"/>
      <c r="V468" s="85"/>
      <c r="W468" s="35"/>
      <c r="X468" s="35"/>
      <c r="Y468" s="35"/>
      <c r="Z468" s="35"/>
    </row>
    <row r="469" spans="1:26" ht="15.75" customHeight="1">
      <c r="A469" s="83"/>
      <c r="B469" s="84"/>
      <c r="C469" s="35"/>
      <c r="D469" s="35"/>
      <c r="E469" s="35"/>
      <c r="F469" s="35"/>
      <c r="G469" s="35"/>
      <c r="H469" s="35"/>
      <c r="I469" s="35"/>
      <c r="J469" s="35"/>
      <c r="K469" s="35"/>
      <c r="L469" s="35"/>
      <c r="M469" s="35"/>
      <c r="N469" s="35"/>
      <c r="O469" s="35"/>
      <c r="P469" s="35"/>
      <c r="Q469" s="35"/>
      <c r="R469" s="84"/>
      <c r="S469" s="83"/>
      <c r="T469" s="84"/>
      <c r="U469" s="83"/>
      <c r="V469" s="85"/>
      <c r="W469" s="35"/>
      <c r="X469" s="35"/>
      <c r="Y469" s="35"/>
      <c r="Z469" s="35"/>
    </row>
    <row r="470" spans="1:26" ht="15.75" customHeight="1">
      <c r="A470" s="83"/>
      <c r="B470" s="84"/>
      <c r="C470" s="35"/>
      <c r="D470" s="35"/>
      <c r="E470" s="35"/>
      <c r="F470" s="35"/>
      <c r="G470" s="35"/>
      <c r="H470" s="35"/>
      <c r="I470" s="35"/>
      <c r="J470" s="35"/>
      <c r="K470" s="35"/>
      <c r="L470" s="35"/>
      <c r="M470" s="35"/>
      <c r="N470" s="35"/>
      <c r="O470" s="35"/>
      <c r="P470" s="35"/>
      <c r="Q470" s="35"/>
      <c r="R470" s="84"/>
      <c r="S470" s="83"/>
      <c r="T470" s="84"/>
      <c r="U470" s="83"/>
      <c r="V470" s="85"/>
      <c r="W470" s="35"/>
      <c r="X470" s="35"/>
      <c r="Y470" s="35"/>
      <c r="Z470" s="35"/>
    </row>
    <row r="471" spans="1:26" ht="15.75" customHeight="1">
      <c r="A471" s="83"/>
      <c r="B471" s="84"/>
      <c r="C471" s="35"/>
      <c r="D471" s="35"/>
      <c r="E471" s="35"/>
      <c r="F471" s="35"/>
      <c r="G471" s="35"/>
      <c r="H471" s="35"/>
      <c r="I471" s="35"/>
      <c r="J471" s="35"/>
      <c r="K471" s="35"/>
      <c r="L471" s="35"/>
      <c r="M471" s="35"/>
      <c r="N471" s="35"/>
      <c r="O471" s="35"/>
      <c r="P471" s="35"/>
      <c r="Q471" s="35"/>
      <c r="R471" s="84"/>
      <c r="S471" s="83"/>
      <c r="T471" s="84"/>
      <c r="U471" s="83"/>
      <c r="V471" s="85"/>
      <c r="W471" s="35"/>
      <c r="X471" s="35"/>
      <c r="Y471" s="35"/>
      <c r="Z471" s="35"/>
    </row>
    <row r="472" spans="1:26" ht="15.75" customHeight="1">
      <c r="A472" s="83"/>
      <c r="B472" s="84"/>
      <c r="C472" s="35"/>
      <c r="D472" s="35"/>
      <c r="E472" s="35"/>
      <c r="F472" s="35"/>
      <c r="G472" s="35"/>
      <c r="H472" s="35"/>
      <c r="I472" s="35"/>
      <c r="J472" s="35"/>
      <c r="K472" s="35"/>
      <c r="L472" s="35"/>
      <c r="M472" s="35"/>
      <c r="N472" s="35"/>
      <c r="O472" s="35"/>
      <c r="P472" s="35"/>
      <c r="Q472" s="35"/>
      <c r="R472" s="84"/>
      <c r="S472" s="83"/>
      <c r="T472" s="84"/>
      <c r="U472" s="83"/>
      <c r="V472" s="85"/>
      <c r="W472" s="35"/>
      <c r="X472" s="35"/>
      <c r="Y472" s="35"/>
      <c r="Z472" s="35"/>
    </row>
    <row r="473" spans="1:26" ht="15.75" customHeight="1">
      <c r="A473" s="83"/>
      <c r="B473" s="84"/>
      <c r="C473" s="35"/>
      <c r="D473" s="35"/>
      <c r="E473" s="35"/>
      <c r="F473" s="35"/>
      <c r="G473" s="35"/>
      <c r="H473" s="35"/>
      <c r="I473" s="35"/>
      <c r="J473" s="35"/>
      <c r="K473" s="35"/>
      <c r="L473" s="35"/>
      <c r="M473" s="35"/>
      <c r="N473" s="35"/>
      <c r="O473" s="35"/>
      <c r="P473" s="35"/>
      <c r="Q473" s="35"/>
      <c r="R473" s="84"/>
      <c r="S473" s="83"/>
      <c r="T473" s="84"/>
      <c r="U473" s="83"/>
      <c r="V473" s="85"/>
      <c r="W473" s="35"/>
      <c r="X473" s="35"/>
      <c r="Y473" s="35"/>
      <c r="Z473" s="35"/>
    </row>
    <row r="474" spans="1:26" ht="15.75" customHeight="1">
      <c r="A474" s="83"/>
      <c r="B474" s="84"/>
      <c r="C474" s="35"/>
      <c r="D474" s="35"/>
      <c r="E474" s="35"/>
      <c r="F474" s="35"/>
      <c r="G474" s="35"/>
      <c r="H474" s="35"/>
      <c r="I474" s="35"/>
      <c r="J474" s="35"/>
      <c r="K474" s="35"/>
      <c r="L474" s="35"/>
      <c r="M474" s="35"/>
      <c r="N474" s="35"/>
      <c r="O474" s="35"/>
      <c r="P474" s="35"/>
      <c r="Q474" s="35"/>
      <c r="R474" s="84"/>
      <c r="S474" s="83"/>
      <c r="T474" s="84"/>
      <c r="U474" s="83"/>
      <c r="V474" s="85"/>
      <c r="W474" s="35"/>
      <c r="X474" s="35"/>
      <c r="Y474" s="35"/>
      <c r="Z474" s="35"/>
    </row>
    <row r="475" spans="1:26" ht="15.75" customHeight="1">
      <c r="A475" s="83"/>
      <c r="B475" s="84"/>
      <c r="C475" s="35"/>
      <c r="D475" s="35"/>
      <c r="E475" s="35"/>
      <c r="F475" s="35"/>
      <c r="G475" s="35"/>
      <c r="H475" s="35"/>
      <c r="I475" s="35"/>
      <c r="J475" s="35"/>
      <c r="K475" s="35"/>
      <c r="L475" s="35"/>
      <c r="M475" s="35"/>
      <c r="N475" s="35"/>
      <c r="O475" s="35"/>
      <c r="P475" s="35"/>
      <c r="Q475" s="35"/>
      <c r="R475" s="84"/>
      <c r="S475" s="83"/>
      <c r="T475" s="84"/>
      <c r="U475" s="83"/>
      <c r="V475" s="85"/>
      <c r="W475" s="35"/>
      <c r="X475" s="35"/>
      <c r="Y475" s="35"/>
      <c r="Z475" s="35"/>
    </row>
    <row r="476" spans="1:26" ht="15.75" customHeight="1">
      <c r="A476" s="83"/>
      <c r="B476" s="84"/>
      <c r="C476" s="35"/>
      <c r="D476" s="35"/>
      <c r="E476" s="35"/>
      <c r="F476" s="35"/>
      <c r="G476" s="35"/>
      <c r="H476" s="35"/>
      <c r="I476" s="35"/>
      <c r="J476" s="35"/>
      <c r="K476" s="35"/>
      <c r="L476" s="35"/>
      <c r="M476" s="35"/>
      <c r="N476" s="35"/>
      <c r="O476" s="35"/>
      <c r="P476" s="35"/>
      <c r="Q476" s="35"/>
      <c r="R476" s="84"/>
      <c r="S476" s="83"/>
      <c r="T476" s="84"/>
      <c r="U476" s="35"/>
      <c r="V476" s="35"/>
      <c r="W476" s="35"/>
      <c r="X476" s="35"/>
      <c r="Y476" s="35"/>
      <c r="Z476" s="35"/>
    </row>
    <row r="477" spans="1:26" ht="15.75" customHeight="1">
      <c r="A477" s="83"/>
      <c r="B477" s="84"/>
      <c r="C477" s="35"/>
      <c r="D477" s="35"/>
      <c r="E477" s="35"/>
      <c r="F477" s="35"/>
      <c r="G477" s="35"/>
      <c r="H477" s="35"/>
      <c r="I477" s="35"/>
      <c r="J477" s="35"/>
      <c r="K477" s="35"/>
      <c r="L477" s="35"/>
      <c r="M477" s="35"/>
      <c r="N477" s="35"/>
      <c r="O477" s="35"/>
      <c r="P477" s="35"/>
      <c r="Q477" s="35"/>
      <c r="R477" s="84"/>
      <c r="S477" s="83"/>
      <c r="T477" s="84"/>
      <c r="U477" s="35"/>
      <c r="V477" s="35"/>
      <c r="W477" s="35"/>
      <c r="X477" s="35"/>
      <c r="Y477" s="35"/>
      <c r="Z477" s="35"/>
    </row>
    <row r="478" spans="1:26" ht="15.75" customHeight="1">
      <c r="A478" s="83"/>
      <c r="B478" s="84"/>
      <c r="C478" s="35"/>
      <c r="D478" s="35"/>
      <c r="E478" s="35"/>
      <c r="F478" s="35"/>
      <c r="G478" s="35"/>
      <c r="H478" s="35"/>
      <c r="I478" s="35"/>
      <c r="J478" s="35"/>
      <c r="K478" s="35"/>
      <c r="L478" s="35"/>
      <c r="M478" s="35"/>
      <c r="N478" s="35"/>
      <c r="O478" s="35"/>
      <c r="P478" s="35"/>
      <c r="Q478" s="35"/>
      <c r="R478" s="84"/>
      <c r="S478" s="83"/>
      <c r="T478" s="84"/>
      <c r="U478" s="35"/>
      <c r="V478" s="35"/>
      <c r="W478" s="35"/>
      <c r="X478" s="35"/>
      <c r="Y478" s="35"/>
      <c r="Z478" s="35"/>
    </row>
    <row r="479" spans="1:26" ht="15.75" customHeight="1">
      <c r="A479" s="83"/>
      <c r="B479" s="84"/>
      <c r="C479" s="35"/>
      <c r="D479" s="35"/>
      <c r="E479" s="35"/>
      <c r="F479" s="35"/>
      <c r="G479" s="35"/>
      <c r="H479" s="35"/>
      <c r="I479" s="35"/>
      <c r="J479" s="35"/>
      <c r="K479" s="35"/>
      <c r="L479" s="35"/>
      <c r="M479" s="35"/>
      <c r="N479" s="35"/>
      <c r="O479" s="35"/>
      <c r="P479" s="35"/>
      <c r="Q479" s="35"/>
      <c r="R479" s="84"/>
      <c r="S479" s="83"/>
      <c r="T479" s="84"/>
      <c r="U479" s="35"/>
      <c r="V479" s="35"/>
      <c r="W479" s="35"/>
      <c r="X479" s="35"/>
      <c r="Y479" s="35"/>
      <c r="Z479" s="35"/>
    </row>
    <row r="480" spans="1:26" ht="15.75" customHeight="1">
      <c r="A480" s="83"/>
      <c r="B480" s="84"/>
      <c r="C480" s="35"/>
      <c r="D480" s="35"/>
      <c r="E480" s="35"/>
      <c r="F480" s="35"/>
      <c r="G480" s="35"/>
      <c r="H480" s="35"/>
      <c r="I480" s="35"/>
      <c r="J480" s="35"/>
      <c r="K480" s="35"/>
      <c r="L480" s="35"/>
      <c r="M480" s="35"/>
      <c r="N480" s="35"/>
      <c r="O480" s="35"/>
      <c r="P480" s="35"/>
      <c r="Q480" s="35"/>
      <c r="R480" s="84"/>
      <c r="S480" s="83"/>
      <c r="T480" s="84"/>
      <c r="U480" s="35"/>
      <c r="V480" s="35"/>
      <c r="W480" s="35"/>
      <c r="X480" s="35"/>
      <c r="Y480" s="35"/>
      <c r="Z480" s="35"/>
    </row>
    <row r="481" spans="1:26" ht="15.75" customHeight="1">
      <c r="A481" s="83"/>
      <c r="B481" s="84"/>
      <c r="C481" s="35"/>
      <c r="D481" s="35"/>
      <c r="E481" s="35"/>
      <c r="F481" s="35"/>
      <c r="G481" s="35"/>
      <c r="H481" s="35"/>
      <c r="I481" s="35"/>
      <c r="J481" s="35"/>
      <c r="K481" s="35"/>
      <c r="L481" s="35"/>
      <c r="M481" s="35"/>
      <c r="N481" s="35"/>
      <c r="O481" s="35"/>
      <c r="P481" s="35"/>
      <c r="Q481" s="35"/>
      <c r="R481" s="84"/>
      <c r="S481" s="83"/>
      <c r="T481" s="84"/>
      <c r="U481" s="35"/>
      <c r="V481" s="35"/>
      <c r="W481" s="35"/>
      <c r="X481" s="35"/>
      <c r="Y481" s="35"/>
      <c r="Z481" s="35"/>
    </row>
    <row r="482" spans="1:26" ht="15.75" customHeight="1">
      <c r="A482" s="83"/>
      <c r="B482" s="84"/>
      <c r="C482" s="35"/>
      <c r="D482" s="35"/>
      <c r="E482" s="35"/>
      <c r="F482" s="35"/>
      <c r="G482" s="35"/>
      <c r="H482" s="35"/>
      <c r="I482" s="35"/>
      <c r="J482" s="35"/>
      <c r="K482" s="35"/>
      <c r="L482" s="35"/>
      <c r="M482" s="35"/>
      <c r="N482" s="35"/>
      <c r="O482" s="35"/>
      <c r="P482" s="35"/>
      <c r="Q482" s="35"/>
      <c r="R482" s="84"/>
      <c r="S482" s="83"/>
      <c r="T482" s="84"/>
      <c r="U482" s="35"/>
      <c r="V482" s="35"/>
      <c r="W482" s="35"/>
      <c r="X482" s="35"/>
      <c r="Y482" s="35"/>
      <c r="Z482" s="35"/>
    </row>
    <row r="483" spans="1:26" ht="15.75" customHeight="1">
      <c r="A483" s="83"/>
      <c r="B483" s="84"/>
      <c r="C483" s="35"/>
      <c r="D483" s="35"/>
      <c r="E483" s="35"/>
      <c r="F483" s="35"/>
      <c r="G483" s="35"/>
      <c r="H483" s="35"/>
      <c r="I483" s="35"/>
      <c r="J483" s="35"/>
      <c r="K483" s="35"/>
      <c r="L483" s="35"/>
      <c r="M483" s="35"/>
      <c r="N483" s="35"/>
      <c r="O483" s="35"/>
      <c r="P483" s="35"/>
      <c r="Q483" s="35"/>
      <c r="R483" s="84"/>
      <c r="S483" s="83"/>
      <c r="T483" s="84"/>
      <c r="U483" s="35"/>
      <c r="V483" s="35"/>
      <c r="W483" s="35"/>
      <c r="X483" s="35"/>
      <c r="Y483" s="35"/>
      <c r="Z483" s="35"/>
    </row>
    <row r="484" spans="1:26" ht="15.75" customHeight="1">
      <c r="A484" s="83"/>
      <c r="B484" s="84"/>
      <c r="C484" s="35"/>
      <c r="D484" s="35"/>
      <c r="E484" s="35"/>
      <c r="F484" s="35"/>
      <c r="G484" s="35"/>
      <c r="H484" s="35"/>
      <c r="I484" s="35"/>
      <c r="J484" s="35"/>
      <c r="K484" s="35"/>
      <c r="L484" s="35"/>
      <c r="M484" s="35"/>
      <c r="N484" s="35"/>
      <c r="O484" s="35"/>
      <c r="P484" s="35"/>
      <c r="Q484" s="35"/>
      <c r="R484" s="84"/>
      <c r="S484" s="83"/>
      <c r="T484" s="84"/>
      <c r="U484" s="35"/>
      <c r="V484" s="35"/>
      <c r="W484" s="35"/>
      <c r="X484" s="35"/>
      <c r="Y484" s="35"/>
      <c r="Z484" s="35"/>
    </row>
    <row r="485" spans="1:26" ht="15.75" customHeight="1">
      <c r="A485" s="83"/>
      <c r="B485" s="84"/>
      <c r="C485" s="35"/>
      <c r="D485" s="35"/>
      <c r="E485" s="35"/>
      <c r="F485" s="35"/>
      <c r="G485" s="35"/>
      <c r="H485" s="35"/>
      <c r="I485" s="35"/>
      <c r="J485" s="35"/>
      <c r="K485" s="35"/>
      <c r="L485" s="35"/>
      <c r="M485" s="35"/>
      <c r="N485" s="35"/>
      <c r="O485" s="35"/>
      <c r="P485" s="35"/>
      <c r="Q485" s="35"/>
      <c r="R485" s="84"/>
      <c r="S485" s="83"/>
      <c r="T485" s="84"/>
      <c r="U485" s="35"/>
      <c r="V485" s="35"/>
      <c r="W485" s="35"/>
      <c r="X485" s="35"/>
      <c r="Y485" s="35"/>
      <c r="Z485" s="35"/>
    </row>
    <row r="486" spans="1:26" ht="15.75" customHeight="1">
      <c r="A486" s="83"/>
      <c r="B486" s="84"/>
      <c r="C486" s="35"/>
      <c r="D486" s="35"/>
      <c r="E486" s="35"/>
      <c r="F486" s="35"/>
      <c r="G486" s="35"/>
      <c r="H486" s="35"/>
      <c r="I486" s="35"/>
      <c r="J486" s="35"/>
      <c r="K486" s="35"/>
      <c r="L486" s="35"/>
      <c r="M486" s="35"/>
      <c r="N486" s="35"/>
      <c r="O486" s="35"/>
      <c r="P486" s="35"/>
      <c r="Q486" s="35"/>
      <c r="R486" s="84"/>
      <c r="S486" s="83"/>
      <c r="T486" s="84"/>
      <c r="U486" s="35"/>
      <c r="V486" s="35"/>
      <c r="W486" s="35"/>
      <c r="X486" s="35"/>
      <c r="Y486" s="35"/>
      <c r="Z486" s="35"/>
    </row>
    <row r="487" spans="1:26" ht="15.75" customHeight="1">
      <c r="A487" s="83"/>
      <c r="B487" s="84"/>
      <c r="C487" s="35"/>
      <c r="D487" s="35"/>
      <c r="E487" s="35"/>
      <c r="F487" s="35"/>
      <c r="G487" s="35"/>
      <c r="H487" s="35"/>
      <c r="I487" s="35"/>
      <c r="J487" s="35"/>
      <c r="K487" s="35"/>
      <c r="L487" s="35"/>
      <c r="M487" s="35"/>
      <c r="N487" s="35"/>
      <c r="O487" s="35"/>
      <c r="P487" s="35"/>
      <c r="Q487" s="35"/>
      <c r="R487" s="84"/>
      <c r="S487" s="83"/>
      <c r="T487" s="84"/>
      <c r="U487" s="35"/>
      <c r="V487" s="35"/>
      <c r="W487" s="35"/>
      <c r="X487" s="35"/>
      <c r="Y487" s="35"/>
      <c r="Z487" s="35"/>
    </row>
    <row r="488" spans="1:26" ht="15.75" customHeight="1">
      <c r="A488" s="83"/>
      <c r="B488" s="84"/>
      <c r="C488" s="35"/>
      <c r="D488" s="35"/>
      <c r="E488" s="35"/>
      <c r="F488" s="35"/>
      <c r="G488" s="35"/>
      <c r="H488" s="35"/>
      <c r="I488" s="35"/>
      <c r="J488" s="35"/>
      <c r="K488" s="35"/>
      <c r="L488" s="35"/>
      <c r="M488" s="35"/>
      <c r="N488" s="35"/>
      <c r="O488" s="35"/>
      <c r="P488" s="35"/>
      <c r="Q488" s="35"/>
      <c r="R488" s="84"/>
      <c r="S488" s="83"/>
      <c r="T488" s="84"/>
      <c r="U488" s="35"/>
      <c r="V488" s="35"/>
      <c r="W488" s="35"/>
      <c r="X488" s="35"/>
      <c r="Y488" s="35"/>
      <c r="Z488" s="35"/>
    </row>
    <row r="489" spans="1:26" ht="15.75" customHeight="1">
      <c r="A489" s="83"/>
      <c r="B489" s="84"/>
      <c r="C489" s="35"/>
      <c r="D489" s="35"/>
      <c r="E489" s="35"/>
      <c r="F489" s="35"/>
      <c r="G489" s="35"/>
      <c r="H489" s="35"/>
      <c r="I489" s="35"/>
      <c r="J489" s="35"/>
      <c r="K489" s="35"/>
      <c r="L489" s="35"/>
      <c r="M489" s="35"/>
      <c r="N489" s="35"/>
      <c r="O489" s="35"/>
      <c r="P489" s="35"/>
      <c r="Q489" s="35"/>
      <c r="R489" s="84"/>
      <c r="S489" s="83"/>
      <c r="T489" s="84"/>
      <c r="U489" s="35"/>
      <c r="V489" s="35"/>
      <c r="W489" s="35"/>
      <c r="X489" s="35"/>
      <c r="Y489" s="35"/>
      <c r="Z489" s="35"/>
    </row>
    <row r="490" spans="1:26" ht="15.75" customHeight="1">
      <c r="A490" s="83"/>
      <c r="B490" s="84"/>
      <c r="C490" s="35"/>
      <c r="D490" s="35"/>
      <c r="E490" s="35"/>
      <c r="F490" s="35"/>
      <c r="G490" s="35"/>
      <c r="H490" s="35"/>
      <c r="I490" s="35"/>
      <c r="J490" s="35"/>
      <c r="K490" s="35"/>
      <c r="L490" s="35"/>
      <c r="M490" s="35"/>
      <c r="N490" s="35"/>
      <c r="O490" s="35"/>
      <c r="P490" s="35"/>
      <c r="Q490" s="35"/>
      <c r="R490" s="84"/>
      <c r="S490" s="83"/>
      <c r="T490" s="84"/>
      <c r="U490" s="35"/>
      <c r="V490" s="35"/>
      <c r="W490" s="35"/>
      <c r="X490" s="35"/>
      <c r="Y490" s="35"/>
      <c r="Z490" s="35"/>
    </row>
    <row r="491" spans="1:26" ht="15.75" customHeight="1">
      <c r="A491" s="83"/>
      <c r="B491" s="84"/>
      <c r="C491" s="35"/>
      <c r="D491" s="35"/>
      <c r="E491" s="35"/>
      <c r="F491" s="35"/>
      <c r="G491" s="35"/>
      <c r="H491" s="35"/>
      <c r="I491" s="35"/>
      <c r="J491" s="35"/>
      <c r="K491" s="35"/>
      <c r="L491" s="35"/>
      <c r="M491" s="35"/>
      <c r="N491" s="35"/>
      <c r="O491" s="35"/>
      <c r="P491" s="35"/>
      <c r="Q491" s="35"/>
      <c r="R491" s="84"/>
      <c r="S491" s="83"/>
      <c r="T491" s="84"/>
      <c r="U491" s="35"/>
      <c r="V491" s="35"/>
      <c r="W491" s="35"/>
      <c r="X491" s="35"/>
      <c r="Y491" s="35"/>
      <c r="Z491" s="35"/>
    </row>
    <row r="492" spans="1:26" ht="15.75" customHeight="1">
      <c r="A492" s="83"/>
      <c r="B492" s="84"/>
      <c r="C492" s="35"/>
      <c r="D492" s="35"/>
      <c r="E492" s="35"/>
      <c r="F492" s="35"/>
      <c r="G492" s="35"/>
      <c r="H492" s="35"/>
      <c r="I492" s="35"/>
      <c r="J492" s="35"/>
      <c r="K492" s="35"/>
      <c r="L492" s="35"/>
      <c r="M492" s="35"/>
      <c r="N492" s="35"/>
      <c r="O492" s="35"/>
      <c r="P492" s="35"/>
      <c r="Q492" s="35"/>
      <c r="R492" s="84"/>
      <c r="S492" s="83"/>
      <c r="T492" s="84"/>
      <c r="U492" s="35"/>
      <c r="V492" s="35"/>
      <c r="W492" s="35"/>
      <c r="X492" s="35"/>
      <c r="Y492" s="35"/>
      <c r="Z492" s="35"/>
    </row>
    <row r="493" spans="1:26" ht="15.75" customHeight="1">
      <c r="A493" s="83"/>
      <c r="B493" s="84"/>
      <c r="C493" s="35"/>
      <c r="D493" s="35"/>
      <c r="E493" s="35"/>
      <c r="F493" s="35"/>
      <c r="G493" s="35"/>
      <c r="H493" s="35"/>
      <c r="I493" s="35"/>
      <c r="J493" s="35"/>
      <c r="K493" s="35"/>
      <c r="L493" s="35"/>
      <c r="M493" s="35"/>
      <c r="N493" s="35"/>
      <c r="O493" s="35"/>
      <c r="P493" s="35"/>
      <c r="Q493" s="35"/>
      <c r="R493" s="84"/>
      <c r="S493" s="83"/>
      <c r="T493" s="84"/>
      <c r="U493" s="35"/>
      <c r="V493" s="35"/>
      <c r="W493" s="35"/>
      <c r="X493" s="35"/>
      <c r="Y493" s="35"/>
      <c r="Z493" s="35"/>
    </row>
    <row r="494" spans="1:26" ht="15.75" customHeight="1">
      <c r="A494" s="83"/>
      <c r="B494" s="84"/>
      <c r="C494" s="35"/>
      <c r="D494" s="35"/>
      <c r="E494" s="35"/>
      <c r="F494" s="35"/>
      <c r="G494" s="35"/>
      <c r="H494" s="35"/>
      <c r="I494" s="35"/>
      <c r="J494" s="35"/>
      <c r="K494" s="35"/>
      <c r="L494" s="35"/>
      <c r="M494" s="35"/>
      <c r="N494" s="35"/>
      <c r="O494" s="35"/>
      <c r="P494" s="35"/>
      <c r="Q494" s="35"/>
      <c r="R494" s="84"/>
      <c r="S494" s="83"/>
      <c r="T494" s="84"/>
      <c r="U494" s="35"/>
      <c r="V494" s="35"/>
      <c r="W494" s="35"/>
      <c r="X494" s="35"/>
      <c r="Y494" s="35"/>
      <c r="Z494" s="35"/>
    </row>
    <row r="495" spans="1:26" ht="15.75" customHeight="1">
      <c r="A495" s="83"/>
      <c r="B495" s="84"/>
      <c r="C495" s="35"/>
      <c r="D495" s="35"/>
      <c r="E495" s="35"/>
      <c r="F495" s="35"/>
      <c r="G495" s="35"/>
      <c r="H495" s="35"/>
      <c r="I495" s="35"/>
      <c r="J495" s="35"/>
      <c r="K495" s="35"/>
      <c r="L495" s="35"/>
      <c r="M495" s="35"/>
      <c r="N495" s="35"/>
      <c r="O495" s="35"/>
      <c r="P495" s="35"/>
      <c r="Q495" s="35"/>
      <c r="R495" s="84"/>
      <c r="S495" s="83"/>
      <c r="T495" s="84"/>
      <c r="U495" s="35"/>
      <c r="V495" s="35"/>
      <c r="W495" s="35"/>
      <c r="X495" s="35"/>
      <c r="Y495" s="35"/>
      <c r="Z495" s="35"/>
    </row>
    <row r="496" spans="1:26" ht="15.75" customHeight="1">
      <c r="A496" s="83"/>
      <c r="B496" s="84"/>
      <c r="C496" s="35"/>
      <c r="D496" s="35"/>
      <c r="E496" s="35"/>
      <c r="F496" s="35"/>
      <c r="G496" s="35"/>
      <c r="H496" s="35"/>
      <c r="I496" s="35"/>
      <c r="J496" s="35"/>
      <c r="K496" s="35"/>
      <c r="L496" s="35"/>
      <c r="M496" s="35"/>
      <c r="N496" s="35"/>
      <c r="O496" s="35"/>
      <c r="P496" s="35"/>
      <c r="Q496" s="35"/>
      <c r="R496" s="84"/>
      <c r="S496" s="83"/>
      <c r="T496" s="84"/>
      <c r="U496" s="35"/>
      <c r="V496" s="35"/>
      <c r="W496" s="35"/>
      <c r="X496" s="35"/>
      <c r="Y496" s="35"/>
      <c r="Z496" s="35"/>
    </row>
    <row r="497" spans="1:26" ht="15.75" customHeight="1">
      <c r="A497" s="83"/>
      <c r="B497" s="84"/>
      <c r="C497" s="35"/>
      <c r="D497" s="35"/>
      <c r="E497" s="35"/>
      <c r="F497" s="35"/>
      <c r="G497" s="35"/>
      <c r="H497" s="35"/>
      <c r="I497" s="35"/>
      <c r="J497" s="35"/>
      <c r="K497" s="35"/>
      <c r="L497" s="35"/>
      <c r="M497" s="35"/>
      <c r="N497" s="35"/>
      <c r="O497" s="35"/>
      <c r="P497" s="35"/>
      <c r="Q497" s="35"/>
      <c r="R497" s="84"/>
      <c r="S497" s="83"/>
      <c r="T497" s="84"/>
      <c r="U497" s="35"/>
      <c r="V497" s="35"/>
      <c r="W497" s="35"/>
      <c r="X497" s="35"/>
      <c r="Y497" s="35"/>
      <c r="Z497" s="35"/>
    </row>
    <row r="498" spans="1:26" ht="15.75" customHeight="1">
      <c r="A498" s="83"/>
      <c r="B498" s="84"/>
      <c r="C498" s="35"/>
      <c r="D498" s="35"/>
      <c r="E498" s="35"/>
      <c r="F498" s="35"/>
      <c r="G498" s="35"/>
      <c r="H498" s="35"/>
      <c r="I498" s="35"/>
      <c r="J498" s="35"/>
      <c r="K498" s="35"/>
      <c r="L498" s="35"/>
      <c r="M498" s="35"/>
      <c r="N498" s="35"/>
      <c r="O498" s="35"/>
      <c r="P498" s="35"/>
      <c r="Q498" s="35"/>
      <c r="R498" s="84"/>
      <c r="S498" s="83"/>
      <c r="T498" s="84"/>
      <c r="U498" s="35"/>
      <c r="V498" s="35"/>
      <c r="W498" s="35"/>
      <c r="X498" s="35"/>
      <c r="Y498" s="35"/>
      <c r="Z498" s="35"/>
    </row>
    <row r="499" spans="1:26" ht="15.75" customHeight="1">
      <c r="A499" s="83"/>
      <c r="B499" s="84"/>
      <c r="C499" s="35"/>
      <c r="D499" s="35"/>
      <c r="E499" s="35"/>
      <c r="F499" s="35"/>
      <c r="G499" s="35"/>
      <c r="H499" s="35"/>
      <c r="I499" s="35"/>
      <c r="J499" s="35"/>
      <c r="K499" s="35"/>
      <c r="L499" s="35"/>
      <c r="M499" s="35"/>
      <c r="N499" s="35"/>
      <c r="O499" s="35"/>
      <c r="P499" s="35"/>
      <c r="Q499" s="35"/>
      <c r="R499" s="84"/>
      <c r="S499" s="83"/>
      <c r="T499" s="84"/>
      <c r="U499" s="35"/>
      <c r="V499" s="35"/>
      <c r="W499" s="35"/>
      <c r="X499" s="35"/>
      <c r="Y499" s="35"/>
      <c r="Z499" s="35"/>
    </row>
    <row r="500" spans="1:26" ht="15.75" customHeight="1">
      <c r="A500" s="83"/>
      <c r="B500" s="84"/>
      <c r="C500" s="35"/>
      <c r="D500" s="35"/>
      <c r="E500" s="35"/>
      <c r="F500" s="35"/>
      <c r="G500" s="35"/>
      <c r="H500" s="35"/>
      <c r="I500" s="35"/>
      <c r="J500" s="35"/>
      <c r="K500" s="35"/>
      <c r="L500" s="35"/>
      <c r="M500" s="35"/>
      <c r="N500" s="35"/>
      <c r="O500" s="35"/>
      <c r="P500" s="35"/>
      <c r="Q500" s="35"/>
      <c r="R500" s="84"/>
      <c r="S500" s="83"/>
      <c r="T500" s="84"/>
      <c r="U500" s="35"/>
      <c r="V500" s="35"/>
      <c r="W500" s="35"/>
      <c r="X500" s="35"/>
      <c r="Y500" s="35"/>
      <c r="Z500" s="35"/>
    </row>
    <row r="501" spans="1:26" ht="15.75" customHeight="1">
      <c r="A501" s="83"/>
      <c r="B501" s="84"/>
      <c r="C501" s="35"/>
      <c r="D501" s="35"/>
      <c r="E501" s="35"/>
      <c r="F501" s="35"/>
      <c r="G501" s="35"/>
      <c r="H501" s="35"/>
      <c r="I501" s="35"/>
      <c r="J501" s="35"/>
      <c r="K501" s="35"/>
      <c r="L501" s="35"/>
      <c r="M501" s="35"/>
      <c r="N501" s="35"/>
      <c r="O501" s="35"/>
      <c r="P501" s="35"/>
      <c r="Q501" s="35"/>
      <c r="R501" s="84"/>
      <c r="S501" s="83"/>
      <c r="T501" s="84"/>
      <c r="U501" s="35"/>
      <c r="V501" s="35"/>
      <c r="W501" s="35"/>
      <c r="X501" s="35"/>
      <c r="Y501" s="35"/>
      <c r="Z501" s="35"/>
    </row>
    <row r="502" spans="1:26" ht="15.75" customHeight="1">
      <c r="A502" s="83"/>
      <c r="B502" s="84"/>
      <c r="C502" s="35"/>
      <c r="D502" s="35"/>
      <c r="E502" s="35"/>
      <c r="F502" s="35"/>
      <c r="G502" s="35"/>
      <c r="H502" s="35"/>
      <c r="I502" s="35"/>
      <c r="J502" s="35"/>
      <c r="K502" s="35"/>
      <c r="L502" s="35"/>
      <c r="M502" s="35"/>
      <c r="N502" s="35"/>
      <c r="O502" s="35"/>
      <c r="P502" s="35"/>
      <c r="Q502" s="35"/>
      <c r="R502" s="84"/>
      <c r="S502" s="83"/>
      <c r="T502" s="84"/>
      <c r="U502" s="35"/>
      <c r="V502" s="35"/>
      <c r="W502" s="35"/>
      <c r="X502" s="35"/>
      <c r="Y502" s="35"/>
      <c r="Z502" s="35"/>
    </row>
    <row r="503" spans="1:26" ht="15.75" customHeight="1">
      <c r="A503" s="83"/>
      <c r="B503" s="84"/>
      <c r="C503" s="35"/>
      <c r="D503" s="35"/>
      <c r="E503" s="35"/>
      <c r="F503" s="35"/>
      <c r="G503" s="35"/>
      <c r="H503" s="35"/>
      <c r="I503" s="35"/>
      <c r="J503" s="35"/>
      <c r="K503" s="35"/>
      <c r="L503" s="35"/>
      <c r="M503" s="35"/>
      <c r="N503" s="35"/>
      <c r="O503" s="35"/>
      <c r="P503" s="35"/>
      <c r="Q503" s="35"/>
      <c r="R503" s="84"/>
      <c r="S503" s="83"/>
      <c r="T503" s="84"/>
      <c r="U503" s="35"/>
      <c r="V503" s="35"/>
      <c r="W503" s="35"/>
      <c r="X503" s="35"/>
      <c r="Y503" s="35"/>
      <c r="Z503" s="35"/>
    </row>
    <row r="504" spans="1:26" ht="15.75" customHeight="1">
      <c r="A504" s="83"/>
      <c r="B504" s="84"/>
      <c r="C504" s="35"/>
      <c r="D504" s="35"/>
      <c r="E504" s="35"/>
      <c r="F504" s="35"/>
      <c r="G504" s="35"/>
      <c r="H504" s="35"/>
      <c r="I504" s="35"/>
      <c r="J504" s="35"/>
      <c r="K504" s="35"/>
      <c r="L504" s="35"/>
      <c r="M504" s="35"/>
      <c r="N504" s="35"/>
      <c r="O504" s="35"/>
      <c r="P504" s="35"/>
      <c r="Q504" s="35"/>
      <c r="R504" s="84"/>
      <c r="S504" s="83"/>
      <c r="T504" s="84"/>
      <c r="U504" s="35"/>
      <c r="V504" s="35"/>
      <c r="W504" s="35"/>
      <c r="X504" s="35"/>
      <c r="Y504" s="35"/>
      <c r="Z504" s="35"/>
    </row>
    <row r="505" spans="1:26" ht="15.75" customHeight="1">
      <c r="A505" s="83"/>
      <c r="B505" s="84"/>
      <c r="C505" s="35"/>
      <c r="D505" s="35"/>
      <c r="E505" s="35"/>
      <c r="F505" s="35"/>
      <c r="G505" s="35"/>
      <c r="H505" s="35"/>
      <c r="I505" s="35"/>
      <c r="J505" s="35"/>
      <c r="K505" s="35"/>
      <c r="L505" s="35"/>
      <c r="M505" s="35"/>
      <c r="N505" s="35"/>
      <c r="O505" s="35"/>
      <c r="P505" s="35"/>
      <c r="Q505" s="35"/>
      <c r="R505" s="84"/>
      <c r="S505" s="83"/>
      <c r="T505" s="84"/>
      <c r="U505" s="35"/>
      <c r="V505" s="35"/>
      <c r="W505" s="35"/>
      <c r="X505" s="35"/>
      <c r="Y505" s="35"/>
      <c r="Z505" s="35"/>
    </row>
    <row r="506" spans="1:26" ht="15.75" customHeight="1">
      <c r="A506" s="83"/>
      <c r="B506" s="84"/>
      <c r="C506" s="35"/>
      <c r="D506" s="35"/>
      <c r="E506" s="35"/>
      <c r="F506" s="35"/>
      <c r="G506" s="35"/>
      <c r="H506" s="35"/>
      <c r="I506" s="35"/>
      <c r="J506" s="35"/>
      <c r="K506" s="35"/>
      <c r="L506" s="35"/>
      <c r="M506" s="35"/>
      <c r="N506" s="35"/>
      <c r="O506" s="35"/>
      <c r="P506" s="35"/>
      <c r="Q506" s="35"/>
      <c r="R506" s="84"/>
      <c r="S506" s="83"/>
      <c r="T506" s="84"/>
      <c r="U506" s="35"/>
      <c r="V506" s="35"/>
      <c r="W506" s="35"/>
      <c r="X506" s="35"/>
      <c r="Y506" s="35"/>
      <c r="Z506" s="35"/>
    </row>
    <row r="507" spans="1:26" ht="15.75" customHeight="1">
      <c r="A507" s="83"/>
      <c r="B507" s="84"/>
      <c r="C507" s="35"/>
      <c r="D507" s="35"/>
      <c r="E507" s="35"/>
      <c r="F507" s="35"/>
      <c r="G507" s="35"/>
      <c r="H507" s="35"/>
      <c r="I507" s="35"/>
      <c r="J507" s="35"/>
      <c r="K507" s="35"/>
      <c r="L507" s="35"/>
      <c r="M507" s="35"/>
      <c r="N507" s="35"/>
      <c r="O507" s="35"/>
      <c r="P507" s="35"/>
      <c r="Q507" s="35"/>
      <c r="R507" s="84"/>
      <c r="S507" s="83"/>
      <c r="T507" s="84"/>
      <c r="U507" s="35"/>
      <c r="V507" s="35"/>
      <c r="W507" s="35"/>
      <c r="X507" s="35"/>
      <c r="Y507" s="35"/>
      <c r="Z507" s="35"/>
    </row>
    <row r="508" spans="1:26" ht="15.75" customHeight="1">
      <c r="A508" s="83"/>
      <c r="B508" s="84"/>
      <c r="C508" s="35"/>
      <c r="D508" s="35"/>
      <c r="E508" s="35"/>
      <c r="F508" s="35"/>
      <c r="G508" s="35"/>
      <c r="H508" s="35"/>
      <c r="I508" s="35"/>
      <c r="J508" s="35"/>
      <c r="K508" s="35"/>
      <c r="L508" s="35"/>
      <c r="M508" s="35"/>
      <c r="N508" s="35"/>
      <c r="O508" s="35"/>
      <c r="P508" s="35"/>
      <c r="Q508" s="35"/>
      <c r="R508" s="84"/>
      <c r="S508" s="83"/>
      <c r="T508" s="84"/>
      <c r="U508" s="35"/>
      <c r="V508" s="35"/>
      <c r="W508" s="35"/>
      <c r="X508" s="35"/>
      <c r="Y508" s="35"/>
      <c r="Z508" s="35"/>
    </row>
    <row r="509" spans="1:26" ht="15.75" customHeight="1">
      <c r="A509" s="83"/>
      <c r="B509" s="84"/>
      <c r="C509" s="35"/>
      <c r="D509" s="35"/>
      <c r="E509" s="35"/>
      <c r="F509" s="35"/>
      <c r="G509" s="35"/>
      <c r="H509" s="35"/>
      <c r="I509" s="35"/>
      <c r="J509" s="35"/>
      <c r="K509" s="35"/>
      <c r="L509" s="35"/>
      <c r="M509" s="35"/>
      <c r="N509" s="35"/>
      <c r="O509" s="35"/>
      <c r="P509" s="35"/>
      <c r="Q509" s="35"/>
      <c r="R509" s="84"/>
      <c r="S509" s="83"/>
      <c r="T509" s="84"/>
      <c r="U509" s="35"/>
      <c r="V509" s="35"/>
      <c r="W509" s="35"/>
      <c r="X509" s="35"/>
      <c r="Y509" s="35"/>
      <c r="Z509" s="35"/>
    </row>
    <row r="510" spans="1:26" ht="15.75" customHeight="1">
      <c r="A510" s="83"/>
      <c r="B510" s="84"/>
      <c r="C510" s="35"/>
      <c r="D510" s="35"/>
      <c r="E510" s="35"/>
      <c r="F510" s="35"/>
      <c r="G510" s="35"/>
      <c r="H510" s="35"/>
      <c r="I510" s="35"/>
      <c r="J510" s="35"/>
      <c r="K510" s="35"/>
      <c r="L510" s="35"/>
      <c r="M510" s="35"/>
      <c r="N510" s="35"/>
      <c r="O510" s="35"/>
      <c r="P510" s="35"/>
      <c r="Q510" s="35"/>
      <c r="R510" s="84"/>
      <c r="S510" s="83"/>
      <c r="T510" s="84"/>
      <c r="U510" s="35"/>
      <c r="V510" s="35"/>
      <c r="W510" s="35"/>
      <c r="X510" s="35"/>
      <c r="Y510" s="35"/>
      <c r="Z510" s="35"/>
    </row>
    <row r="511" spans="1:26" ht="15.75" customHeight="1">
      <c r="A511" s="83"/>
      <c r="B511" s="84"/>
      <c r="C511" s="35"/>
      <c r="D511" s="35"/>
      <c r="E511" s="35"/>
      <c r="F511" s="35"/>
      <c r="G511" s="35"/>
      <c r="H511" s="35"/>
      <c r="I511" s="35"/>
      <c r="J511" s="35"/>
      <c r="K511" s="35"/>
      <c r="L511" s="35"/>
      <c r="M511" s="35"/>
      <c r="N511" s="35"/>
      <c r="O511" s="35"/>
      <c r="P511" s="35"/>
      <c r="Q511" s="35"/>
      <c r="R511" s="84"/>
      <c r="S511" s="83"/>
      <c r="T511" s="84"/>
      <c r="U511" s="35"/>
      <c r="V511" s="35"/>
      <c r="W511" s="35"/>
      <c r="X511" s="35"/>
      <c r="Y511" s="35"/>
      <c r="Z511" s="35"/>
    </row>
    <row r="512" spans="1:26" ht="15.75" customHeight="1">
      <c r="A512" s="83"/>
      <c r="B512" s="84"/>
      <c r="C512" s="35"/>
      <c r="D512" s="35"/>
      <c r="E512" s="35"/>
      <c r="F512" s="35"/>
      <c r="G512" s="35"/>
      <c r="H512" s="35"/>
      <c r="I512" s="35"/>
      <c r="J512" s="35"/>
      <c r="K512" s="35"/>
      <c r="L512" s="35"/>
      <c r="M512" s="35"/>
      <c r="N512" s="35"/>
      <c r="O512" s="35"/>
      <c r="P512" s="35"/>
      <c r="Q512" s="35"/>
      <c r="R512" s="84"/>
      <c r="S512" s="83"/>
      <c r="T512" s="84"/>
      <c r="U512" s="35"/>
      <c r="V512" s="35"/>
      <c r="W512" s="35"/>
      <c r="X512" s="35"/>
      <c r="Y512" s="35"/>
      <c r="Z512" s="35"/>
    </row>
    <row r="513" spans="1:26" ht="15.75" customHeight="1">
      <c r="A513" s="83"/>
      <c r="B513" s="84"/>
      <c r="C513" s="35"/>
      <c r="D513" s="35"/>
      <c r="E513" s="35"/>
      <c r="F513" s="35"/>
      <c r="G513" s="35"/>
      <c r="H513" s="35"/>
      <c r="I513" s="35"/>
      <c r="J513" s="35"/>
      <c r="K513" s="35"/>
      <c r="L513" s="35"/>
      <c r="M513" s="35"/>
      <c r="N513" s="35"/>
      <c r="O513" s="35"/>
      <c r="P513" s="35"/>
      <c r="Q513" s="35"/>
      <c r="R513" s="84"/>
      <c r="S513" s="83"/>
      <c r="T513" s="84"/>
      <c r="U513" s="35"/>
      <c r="V513" s="35"/>
      <c r="W513" s="35"/>
      <c r="X513" s="35"/>
      <c r="Y513" s="35"/>
      <c r="Z513" s="35"/>
    </row>
    <row r="514" spans="1:26" ht="15.75" customHeight="1">
      <c r="A514" s="83"/>
      <c r="B514" s="84"/>
      <c r="C514" s="35"/>
      <c r="D514" s="35"/>
      <c r="E514" s="35"/>
      <c r="F514" s="35"/>
      <c r="G514" s="35"/>
      <c r="H514" s="35"/>
      <c r="I514" s="35"/>
      <c r="J514" s="35"/>
      <c r="K514" s="35"/>
      <c r="L514" s="35"/>
      <c r="M514" s="35"/>
      <c r="N514" s="35"/>
      <c r="O514" s="35"/>
      <c r="P514" s="35"/>
      <c r="Q514" s="35"/>
      <c r="R514" s="84"/>
      <c r="S514" s="83"/>
      <c r="T514" s="84"/>
      <c r="U514" s="35"/>
      <c r="V514" s="35"/>
      <c r="W514" s="35"/>
      <c r="X514" s="35"/>
      <c r="Y514" s="35"/>
      <c r="Z514" s="35"/>
    </row>
    <row r="515" spans="1:26" ht="15.75" customHeight="1">
      <c r="A515" s="83"/>
      <c r="B515" s="84"/>
      <c r="C515" s="35"/>
      <c r="D515" s="35"/>
      <c r="E515" s="35"/>
      <c r="F515" s="35"/>
      <c r="G515" s="35"/>
      <c r="H515" s="35"/>
      <c r="I515" s="35"/>
      <c r="J515" s="35"/>
      <c r="K515" s="35"/>
      <c r="L515" s="35"/>
      <c r="M515" s="35"/>
      <c r="N515" s="35"/>
      <c r="O515" s="35"/>
      <c r="P515" s="35"/>
      <c r="Q515" s="35"/>
      <c r="R515" s="84"/>
      <c r="S515" s="83"/>
      <c r="T515" s="84"/>
      <c r="U515" s="35"/>
      <c r="V515" s="35"/>
      <c r="W515" s="35"/>
      <c r="X515" s="35"/>
      <c r="Y515" s="35"/>
      <c r="Z515" s="35"/>
    </row>
    <row r="516" spans="1:26" ht="15.75" customHeight="1">
      <c r="A516" s="83"/>
      <c r="B516" s="84"/>
      <c r="C516" s="35"/>
      <c r="D516" s="35"/>
      <c r="E516" s="35"/>
      <c r="F516" s="35"/>
      <c r="G516" s="35"/>
      <c r="H516" s="35"/>
      <c r="I516" s="35"/>
      <c r="J516" s="35"/>
      <c r="K516" s="35"/>
      <c r="L516" s="35"/>
      <c r="M516" s="35"/>
      <c r="N516" s="35"/>
      <c r="O516" s="35"/>
      <c r="P516" s="35"/>
      <c r="Q516" s="35"/>
      <c r="R516" s="84"/>
      <c r="S516" s="83"/>
      <c r="T516" s="84"/>
      <c r="U516" s="35"/>
      <c r="V516" s="35"/>
      <c r="W516" s="35"/>
      <c r="X516" s="35"/>
      <c r="Y516" s="35"/>
      <c r="Z516" s="35"/>
    </row>
    <row r="517" spans="1:26" ht="15.75" customHeight="1">
      <c r="A517" s="83"/>
      <c r="B517" s="84"/>
      <c r="C517" s="35"/>
      <c r="D517" s="35"/>
      <c r="E517" s="35"/>
      <c r="F517" s="35"/>
      <c r="G517" s="35"/>
      <c r="H517" s="35"/>
      <c r="I517" s="35"/>
      <c r="J517" s="35"/>
      <c r="K517" s="35"/>
      <c r="L517" s="35"/>
      <c r="M517" s="35"/>
      <c r="N517" s="35"/>
      <c r="O517" s="35"/>
      <c r="P517" s="35"/>
      <c r="Q517" s="35"/>
      <c r="R517" s="84"/>
      <c r="S517" s="83"/>
      <c r="T517" s="84"/>
      <c r="U517" s="35"/>
      <c r="V517" s="35"/>
      <c r="W517" s="35"/>
      <c r="X517" s="35"/>
      <c r="Y517" s="35"/>
      <c r="Z517" s="35"/>
    </row>
    <row r="518" spans="1:26" ht="15.75" customHeight="1">
      <c r="A518" s="83"/>
      <c r="B518" s="84"/>
      <c r="C518" s="35"/>
      <c r="D518" s="35"/>
      <c r="E518" s="35"/>
      <c r="F518" s="35"/>
      <c r="G518" s="35"/>
      <c r="H518" s="35"/>
      <c r="I518" s="35"/>
      <c r="J518" s="35"/>
      <c r="K518" s="35"/>
      <c r="L518" s="35"/>
      <c r="M518" s="35"/>
      <c r="N518" s="35"/>
      <c r="O518" s="35"/>
      <c r="P518" s="35"/>
      <c r="Q518" s="35"/>
      <c r="R518" s="84"/>
      <c r="S518" s="83"/>
      <c r="T518" s="84"/>
      <c r="U518" s="35"/>
      <c r="V518" s="35"/>
      <c r="W518" s="35"/>
      <c r="X518" s="35"/>
      <c r="Y518" s="35"/>
      <c r="Z518" s="35"/>
    </row>
    <row r="519" spans="1:26" ht="15.75" customHeight="1">
      <c r="A519" s="83"/>
      <c r="B519" s="84"/>
      <c r="C519" s="35"/>
      <c r="D519" s="35"/>
      <c r="E519" s="35"/>
      <c r="F519" s="35"/>
      <c r="G519" s="35"/>
      <c r="H519" s="35"/>
      <c r="I519" s="35"/>
      <c r="J519" s="35"/>
      <c r="K519" s="35"/>
      <c r="L519" s="35"/>
      <c r="M519" s="35"/>
      <c r="N519" s="35"/>
      <c r="O519" s="35"/>
      <c r="P519" s="35"/>
      <c r="Q519" s="35"/>
      <c r="R519" s="84"/>
      <c r="S519" s="83"/>
      <c r="T519" s="84"/>
      <c r="U519" s="35"/>
      <c r="V519" s="35"/>
      <c r="W519" s="35"/>
      <c r="X519" s="35"/>
      <c r="Y519" s="35"/>
      <c r="Z519" s="35"/>
    </row>
    <row r="520" spans="1:26" ht="15.75" customHeight="1">
      <c r="A520" s="83"/>
      <c r="B520" s="84"/>
      <c r="C520" s="35"/>
      <c r="D520" s="35"/>
      <c r="E520" s="35"/>
      <c r="F520" s="35"/>
      <c r="G520" s="35"/>
      <c r="H520" s="35"/>
      <c r="I520" s="35"/>
      <c r="J520" s="35"/>
      <c r="K520" s="35"/>
      <c r="L520" s="35"/>
      <c r="M520" s="35"/>
      <c r="N520" s="35"/>
      <c r="O520" s="35"/>
      <c r="P520" s="35"/>
      <c r="Q520" s="35"/>
      <c r="R520" s="84"/>
      <c r="S520" s="83"/>
      <c r="T520" s="84"/>
      <c r="U520" s="35"/>
      <c r="V520" s="35"/>
      <c r="W520" s="35"/>
      <c r="X520" s="35"/>
      <c r="Y520" s="35"/>
      <c r="Z520" s="35"/>
    </row>
    <row r="521" spans="1:26" ht="15.75" customHeight="1">
      <c r="A521" s="83"/>
      <c r="B521" s="84"/>
      <c r="C521" s="35"/>
      <c r="D521" s="35"/>
      <c r="E521" s="35"/>
      <c r="F521" s="35"/>
      <c r="G521" s="35"/>
      <c r="H521" s="35"/>
      <c r="I521" s="35"/>
      <c r="J521" s="35"/>
      <c r="K521" s="35"/>
      <c r="L521" s="35"/>
      <c r="M521" s="35"/>
      <c r="N521" s="35"/>
      <c r="O521" s="35"/>
      <c r="P521" s="35"/>
      <c r="Q521" s="35"/>
      <c r="R521" s="84"/>
      <c r="S521" s="83"/>
      <c r="T521" s="84"/>
      <c r="U521" s="35"/>
      <c r="V521" s="35"/>
      <c r="W521" s="35"/>
      <c r="X521" s="35"/>
      <c r="Y521" s="35"/>
      <c r="Z521" s="35"/>
    </row>
    <row r="522" spans="1:26" ht="15.75" customHeight="1">
      <c r="A522" s="83"/>
      <c r="B522" s="84"/>
      <c r="C522" s="35"/>
      <c r="D522" s="35"/>
      <c r="E522" s="35"/>
      <c r="F522" s="35"/>
      <c r="G522" s="35"/>
      <c r="H522" s="35"/>
      <c r="I522" s="35"/>
      <c r="J522" s="35"/>
      <c r="K522" s="35"/>
      <c r="L522" s="35"/>
      <c r="M522" s="35"/>
      <c r="N522" s="35"/>
      <c r="O522" s="35"/>
      <c r="P522" s="35"/>
      <c r="Q522" s="35"/>
      <c r="R522" s="84"/>
      <c r="S522" s="83"/>
      <c r="T522" s="84"/>
      <c r="U522" s="35"/>
      <c r="V522" s="35"/>
      <c r="W522" s="35"/>
      <c r="X522" s="35"/>
      <c r="Y522" s="35"/>
      <c r="Z522" s="35"/>
    </row>
    <row r="523" spans="1:26" ht="15.75" customHeight="1">
      <c r="A523" s="83"/>
      <c r="B523" s="84"/>
      <c r="C523" s="35"/>
      <c r="D523" s="35"/>
      <c r="E523" s="35"/>
      <c r="F523" s="35"/>
      <c r="G523" s="35"/>
      <c r="H523" s="35"/>
      <c r="I523" s="35"/>
      <c r="J523" s="35"/>
      <c r="K523" s="35"/>
      <c r="L523" s="35"/>
      <c r="M523" s="35"/>
      <c r="N523" s="35"/>
      <c r="O523" s="35"/>
      <c r="P523" s="35"/>
      <c r="Q523" s="35"/>
      <c r="R523" s="84"/>
      <c r="S523" s="83"/>
      <c r="T523" s="84"/>
      <c r="U523" s="35"/>
      <c r="V523" s="35"/>
      <c r="W523" s="35"/>
      <c r="X523" s="35"/>
      <c r="Y523" s="35"/>
      <c r="Z523" s="35"/>
    </row>
    <row r="524" spans="1:26" ht="15.75" customHeight="1">
      <c r="A524" s="83"/>
      <c r="B524" s="84"/>
      <c r="C524" s="35"/>
      <c r="D524" s="35"/>
      <c r="E524" s="35"/>
      <c r="F524" s="35"/>
      <c r="G524" s="35"/>
      <c r="H524" s="35"/>
      <c r="I524" s="35"/>
      <c r="J524" s="35"/>
      <c r="K524" s="35"/>
      <c r="L524" s="35"/>
      <c r="M524" s="35"/>
      <c r="N524" s="35"/>
      <c r="O524" s="35"/>
      <c r="P524" s="35"/>
      <c r="Q524" s="35"/>
      <c r="R524" s="84"/>
      <c r="S524" s="83"/>
      <c r="T524" s="84"/>
      <c r="U524" s="35"/>
      <c r="V524" s="35"/>
      <c r="W524" s="35"/>
      <c r="X524" s="35"/>
      <c r="Y524" s="35"/>
      <c r="Z524" s="35"/>
    </row>
    <row r="525" spans="1:26" ht="15.75" customHeight="1">
      <c r="A525" s="83"/>
      <c r="B525" s="84"/>
      <c r="C525" s="35"/>
      <c r="D525" s="35"/>
      <c r="E525" s="35"/>
      <c r="F525" s="35"/>
      <c r="G525" s="35"/>
      <c r="H525" s="35"/>
      <c r="I525" s="35"/>
      <c r="J525" s="35"/>
      <c r="K525" s="35"/>
      <c r="L525" s="35"/>
      <c r="M525" s="35"/>
      <c r="N525" s="35"/>
      <c r="O525" s="35"/>
      <c r="P525" s="35"/>
      <c r="Q525" s="35"/>
      <c r="R525" s="84"/>
      <c r="S525" s="83"/>
      <c r="T525" s="84"/>
      <c r="U525" s="35"/>
      <c r="V525" s="35"/>
      <c r="W525" s="35"/>
      <c r="X525" s="35"/>
      <c r="Y525" s="35"/>
      <c r="Z525" s="35"/>
    </row>
    <row r="526" spans="1:26" ht="15.75" customHeight="1">
      <c r="A526" s="83"/>
      <c r="B526" s="84"/>
      <c r="C526" s="35"/>
      <c r="D526" s="35"/>
      <c r="E526" s="35"/>
      <c r="F526" s="35"/>
      <c r="G526" s="35"/>
      <c r="H526" s="35"/>
      <c r="I526" s="35"/>
      <c r="J526" s="35"/>
      <c r="K526" s="35"/>
      <c r="L526" s="35"/>
      <c r="M526" s="35"/>
      <c r="N526" s="35"/>
      <c r="O526" s="35"/>
      <c r="P526" s="35"/>
      <c r="Q526" s="35"/>
      <c r="R526" s="84"/>
      <c r="S526" s="83"/>
      <c r="T526" s="84"/>
      <c r="U526" s="35"/>
      <c r="V526" s="35"/>
      <c r="W526" s="35"/>
      <c r="X526" s="35"/>
      <c r="Y526" s="35"/>
      <c r="Z526" s="35"/>
    </row>
    <row r="527" spans="1:26" ht="15.75" customHeight="1">
      <c r="A527" s="83"/>
      <c r="B527" s="84"/>
      <c r="C527" s="35"/>
      <c r="D527" s="35"/>
      <c r="E527" s="35"/>
      <c r="F527" s="35"/>
      <c r="G527" s="35"/>
      <c r="H527" s="35"/>
      <c r="I527" s="35"/>
      <c r="J527" s="35"/>
      <c r="K527" s="35"/>
      <c r="L527" s="35"/>
      <c r="M527" s="35"/>
      <c r="N527" s="35"/>
      <c r="O527" s="35"/>
      <c r="P527" s="35"/>
      <c r="Q527" s="35"/>
      <c r="R527" s="84"/>
      <c r="S527" s="83"/>
      <c r="T527" s="84"/>
      <c r="U527" s="35"/>
      <c r="V527" s="35"/>
      <c r="W527" s="35"/>
      <c r="X527" s="35"/>
      <c r="Y527" s="35"/>
      <c r="Z527" s="35"/>
    </row>
    <row r="528" spans="1:26" ht="15.75" customHeight="1">
      <c r="A528" s="83"/>
      <c r="B528" s="84"/>
      <c r="C528" s="35"/>
      <c r="D528" s="35"/>
      <c r="E528" s="35"/>
      <c r="F528" s="35"/>
      <c r="G528" s="35"/>
      <c r="H528" s="35"/>
      <c r="I528" s="35"/>
      <c r="J528" s="35"/>
      <c r="K528" s="35"/>
      <c r="L528" s="35"/>
      <c r="M528" s="35"/>
      <c r="N528" s="35"/>
      <c r="O528" s="35"/>
      <c r="P528" s="35"/>
      <c r="Q528" s="35"/>
      <c r="R528" s="84"/>
      <c r="S528" s="83"/>
      <c r="T528" s="84"/>
      <c r="U528" s="35"/>
      <c r="V528" s="35"/>
      <c r="W528" s="35"/>
      <c r="X528" s="35"/>
      <c r="Y528" s="35"/>
      <c r="Z528" s="35"/>
    </row>
    <row r="529" spans="1:26" ht="15.75" customHeight="1">
      <c r="A529" s="83"/>
      <c r="B529" s="84"/>
      <c r="C529" s="35"/>
      <c r="D529" s="35"/>
      <c r="E529" s="35"/>
      <c r="F529" s="35"/>
      <c r="G529" s="35"/>
      <c r="H529" s="35"/>
      <c r="I529" s="35"/>
      <c r="J529" s="35"/>
      <c r="K529" s="35"/>
      <c r="L529" s="35"/>
      <c r="M529" s="35"/>
      <c r="N529" s="35"/>
      <c r="O529" s="35"/>
      <c r="P529" s="35"/>
      <c r="Q529" s="35"/>
      <c r="R529" s="84"/>
      <c r="S529" s="83"/>
      <c r="T529" s="84"/>
      <c r="U529" s="35"/>
      <c r="V529" s="35"/>
      <c r="W529" s="35"/>
      <c r="X529" s="35"/>
      <c r="Y529" s="35"/>
      <c r="Z529" s="35"/>
    </row>
    <row r="530" spans="1:26" ht="15.75" customHeight="1">
      <c r="A530" s="83"/>
      <c r="B530" s="84"/>
      <c r="C530" s="35"/>
      <c r="D530" s="35"/>
      <c r="E530" s="35"/>
      <c r="F530" s="35"/>
      <c r="G530" s="35"/>
      <c r="H530" s="35"/>
      <c r="I530" s="35"/>
      <c r="J530" s="35"/>
      <c r="K530" s="35"/>
      <c r="L530" s="35"/>
      <c r="M530" s="35"/>
      <c r="N530" s="35"/>
      <c r="O530" s="35"/>
      <c r="P530" s="35"/>
      <c r="Q530" s="35"/>
      <c r="R530" s="84"/>
      <c r="S530" s="83"/>
      <c r="T530" s="84"/>
      <c r="U530" s="35"/>
      <c r="V530" s="35"/>
      <c r="W530" s="35"/>
      <c r="X530" s="35"/>
      <c r="Y530" s="35"/>
      <c r="Z530" s="35"/>
    </row>
    <row r="531" spans="1:26" ht="15.75" customHeight="1">
      <c r="A531" s="83"/>
      <c r="B531" s="84"/>
      <c r="C531" s="35"/>
      <c r="D531" s="35"/>
      <c r="E531" s="35"/>
      <c r="F531" s="35"/>
      <c r="G531" s="35"/>
      <c r="H531" s="35"/>
      <c r="I531" s="35"/>
      <c r="J531" s="35"/>
      <c r="K531" s="35"/>
      <c r="L531" s="35"/>
      <c r="M531" s="35"/>
      <c r="N531" s="35"/>
      <c r="O531" s="35"/>
      <c r="P531" s="35"/>
      <c r="Q531" s="35"/>
      <c r="R531" s="84"/>
      <c r="S531" s="83"/>
      <c r="T531" s="84"/>
      <c r="U531" s="35"/>
      <c r="V531" s="35"/>
      <c r="W531" s="35"/>
      <c r="X531" s="35"/>
      <c r="Y531" s="35"/>
      <c r="Z531" s="35"/>
    </row>
    <row r="532" spans="1:26" ht="15.75" customHeight="1">
      <c r="A532" s="83"/>
      <c r="B532" s="84"/>
      <c r="C532" s="35"/>
      <c r="D532" s="35"/>
      <c r="E532" s="35"/>
      <c r="F532" s="35"/>
      <c r="G532" s="35"/>
      <c r="H532" s="35"/>
      <c r="I532" s="35"/>
      <c r="J532" s="35"/>
      <c r="K532" s="35"/>
      <c r="L532" s="35"/>
      <c r="M532" s="35"/>
      <c r="N532" s="35"/>
      <c r="O532" s="35"/>
      <c r="P532" s="35"/>
      <c r="Q532" s="35"/>
      <c r="R532" s="84"/>
      <c r="S532" s="83"/>
      <c r="T532" s="84"/>
      <c r="U532" s="35"/>
      <c r="V532" s="35"/>
      <c r="W532" s="35"/>
      <c r="X532" s="35"/>
      <c r="Y532" s="35"/>
      <c r="Z532" s="35"/>
    </row>
    <row r="533" spans="1:26" ht="15.75" customHeight="1">
      <c r="A533" s="83"/>
      <c r="B533" s="84"/>
      <c r="C533" s="35"/>
      <c r="D533" s="35"/>
      <c r="E533" s="35"/>
      <c r="F533" s="35"/>
      <c r="G533" s="35"/>
      <c r="H533" s="35"/>
      <c r="I533" s="35"/>
      <c r="J533" s="35"/>
      <c r="K533" s="35"/>
      <c r="L533" s="35"/>
      <c r="M533" s="35"/>
      <c r="N533" s="35"/>
      <c r="O533" s="35"/>
      <c r="P533" s="35"/>
      <c r="Q533" s="35"/>
      <c r="R533" s="84"/>
      <c r="S533" s="83"/>
      <c r="T533" s="84"/>
      <c r="U533" s="35"/>
      <c r="V533" s="35"/>
      <c r="W533" s="35"/>
      <c r="X533" s="35"/>
      <c r="Y533" s="35"/>
      <c r="Z533" s="35"/>
    </row>
    <row r="534" spans="1:26" ht="15.75" customHeight="1">
      <c r="A534" s="83"/>
      <c r="B534" s="84"/>
      <c r="C534" s="35"/>
      <c r="D534" s="35"/>
      <c r="E534" s="35"/>
      <c r="F534" s="35"/>
      <c r="G534" s="35"/>
      <c r="H534" s="35"/>
      <c r="I534" s="35"/>
      <c r="J534" s="35"/>
      <c r="K534" s="35"/>
      <c r="L534" s="35"/>
      <c r="M534" s="35"/>
      <c r="N534" s="35"/>
      <c r="O534" s="35"/>
      <c r="P534" s="35"/>
      <c r="Q534" s="35"/>
      <c r="R534" s="84"/>
      <c r="S534" s="83"/>
      <c r="T534" s="84"/>
      <c r="U534" s="35"/>
      <c r="V534" s="35"/>
      <c r="W534" s="35"/>
      <c r="X534" s="35"/>
      <c r="Y534" s="35"/>
      <c r="Z534" s="35"/>
    </row>
    <row r="535" spans="1:26" ht="15.75" customHeight="1">
      <c r="A535" s="83"/>
      <c r="B535" s="84"/>
      <c r="C535" s="35"/>
      <c r="D535" s="35"/>
      <c r="E535" s="35"/>
      <c r="F535" s="35"/>
      <c r="G535" s="35"/>
      <c r="H535" s="35"/>
      <c r="I535" s="35"/>
      <c r="J535" s="35"/>
      <c r="K535" s="35"/>
      <c r="L535" s="35"/>
      <c r="M535" s="35"/>
      <c r="N535" s="35"/>
      <c r="O535" s="35"/>
      <c r="P535" s="35"/>
      <c r="Q535" s="35"/>
      <c r="R535" s="84"/>
      <c r="S535" s="83"/>
      <c r="T535" s="84"/>
      <c r="U535" s="35"/>
      <c r="V535" s="35"/>
      <c r="W535" s="35"/>
      <c r="X535" s="35"/>
      <c r="Y535" s="35"/>
      <c r="Z535" s="35"/>
    </row>
    <row r="536" spans="1:26" ht="15.75" customHeight="1">
      <c r="A536" s="83"/>
      <c r="B536" s="84"/>
      <c r="C536" s="35"/>
      <c r="D536" s="35"/>
      <c r="E536" s="35"/>
      <c r="F536" s="35"/>
      <c r="G536" s="35"/>
      <c r="H536" s="35"/>
      <c r="I536" s="35"/>
      <c r="J536" s="35"/>
      <c r="K536" s="35"/>
      <c r="L536" s="35"/>
      <c r="M536" s="35"/>
      <c r="N536" s="35"/>
      <c r="O536" s="35"/>
      <c r="P536" s="35"/>
      <c r="Q536" s="35"/>
      <c r="R536" s="84"/>
      <c r="S536" s="83"/>
      <c r="T536" s="84"/>
      <c r="U536" s="35"/>
      <c r="V536" s="35"/>
      <c r="W536" s="35"/>
      <c r="X536" s="35"/>
      <c r="Y536" s="35"/>
      <c r="Z536" s="35"/>
    </row>
    <row r="537" spans="1:26" ht="15.75" customHeight="1">
      <c r="A537" s="83"/>
      <c r="B537" s="84"/>
      <c r="C537" s="35"/>
      <c r="D537" s="35"/>
      <c r="E537" s="35"/>
      <c r="F537" s="35"/>
      <c r="G537" s="35"/>
      <c r="H537" s="35"/>
      <c r="I537" s="35"/>
      <c r="J537" s="35"/>
      <c r="K537" s="35"/>
      <c r="L537" s="35"/>
      <c r="M537" s="35"/>
      <c r="N537" s="35"/>
      <c r="O537" s="35"/>
      <c r="P537" s="35"/>
      <c r="Q537" s="35"/>
      <c r="R537" s="84"/>
      <c r="S537" s="83"/>
      <c r="T537" s="84"/>
      <c r="U537" s="35"/>
      <c r="V537" s="35"/>
      <c r="W537" s="35"/>
      <c r="X537" s="35"/>
      <c r="Y537" s="35"/>
      <c r="Z537" s="35"/>
    </row>
    <row r="538" spans="1:26" ht="15.75" customHeight="1">
      <c r="A538" s="83"/>
      <c r="B538" s="84"/>
      <c r="C538" s="35"/>
      <c r="D538" s="35"/>
      <c r="E538" s="35"/>
      <c r="F538" s="35"/>
      <c r="G538" s="35"/>
      <c r="H538" s="35"/>
      <c r="I538" s="35"/>
      <c r="J538" s="35"/>
      <c r="K538" s="35"/>
      <c r="L538" s="35"/>
      <c r="M538" s="35"/>
      <c r="N538" s="35"/>
      <c r="O538" s="35"/>
      <c r="P538" s="35"/>
      <c r="Q538" s="35"/>
      <c r="R538" s="84"/>
      <c r="S538" s="83"/>
      <c r="T538" s="84"/>
      <c r="U538" s="35"/>
      <c r="V538" s="35"/>
      <c r="W538" s="35"/>
      <c r="X538" s="35"/>
      <c r="Y538" s="35"/>
      <c r="Z538" s="35"/>
    </row>
    <row r="539" spans="1:26" ht="15.75" customHeight="1">
      <c r="A539" s="83"/>
      <c r="B539" s="84"/>
      <c r="C539" s="35"/>
      <c r="D539" s="35"/>
      <c r="E539" s="35"/>
      <c r="F539" s="35"/>
      <c r="G539" s="35"/>
      <c r="H539" s="35"/>
      <c r="I539" s="35"/>
      <c r="J539" s="35"/>
      <c r="K539" s="35"/>
      <c r="L539" s="35"/>
      <c r="M539" s="35"/>
      <c r="N539" s="35"/>
      <c r="O539" s="35"/>
      <c r="P539" s="35"/>
      <c r="Q539" s="35"/>
      <c r="R539" s="84"/>
      <c r="S539" s="83"/>
      <c r="T539" s="84"/>
      <c r="U539" s="35"/>
      <c r="V539" s="35"/>
      <c r="W539" s="35"/>
      <c r="X539" s="35"/>
      <c r="Y539" s="35"/>
      <c r="Z539" s="35"/>
    </row>
    <row r="540" spans="1:26" ht="15.75" customHeight="1">
      <c r="A540" s="83"/>
      <c r="B540" s="84"/>
      <c r="C540" s="35"/>
      <c r="D540" s="35"/>
      <c r="E540" s="35"/>
      <c r="F540" s="35"/>
      <c r="G540" s="35"/>
      <c r="H540" s="35"/>
      <c r="I540" s="35"/>
      <c r="J540" s="35"/>
      <c r="K540" s="35"/>
      <c r="L540" s="35"/>
      <c r="M540" s="35"/>
      <c r="N540" s="35"/>
      <c r="O540" s="35"/>
      <c r="P540" s="35"/>
      <c r="Q540" s="35"/>
      <c r="R540" s="84"/>
      <c r="S540" s="83"/>
      <c r="T540" s="84"/>
      <c r="U540" s="35"/>
      <c r="V540" s="35"/>
      <c r="W540" s="35"/>
      <c r="X540" s="35"/>
      <c r="Y540" s="35"/>
      <c r="Z540" s="35"/>
    </row>
    <row r="541" spans="1:26" ht="15.75" customHeight="1">
      <c r="A541" s="83"/>
      <c r="B541" s="84"/>
      <c r="C541" s="35"/>
      <c r="D541" s="35"/>
      <c r="E541" s="35"/>
      <c r="F541" s="35"/>
      <c r="G541" s="35"/>
      <c r="H541" s="35"/>
      <c r="I541" s="35"/>
      <c r="J541" s="35"/>
      <c r="K541" s="35"/>
      <c r="L541" s="35"/>
      <c r="M541" s="35"/>
      <c r="N541" s="35"/>
      <c r="O541" s="35"/>
      <c r="P541" s="35"/>
      <c r="Q541" s="35"/>
      <c r="R541" s="84"/>
      <c r="S541" s="83"/>
      <c r="T541" s="84"/>
      <c r="U541" s="35"/>
      <c r="V541" s="35"/>
      <c r="W541" s="35"/>
      <c r="X541" s="35"/>
      <c r="Y541" s="35"/>
      <c r="Z541" s="35"/>
    </row>
    <row r="542" spans="1:26" ht="15.75" customHeight="1">
      <c r="A542" s="83"/>
      <c r="B542" s="84"/>
      <c r="C542" s="35"/>
      <c r="D542" s="35"/>
      <c r="E542" s="35"/>
      <c r="F542" s="35"/>
      <c r="G542" s="35"/>
      <c r="H542" s="35"/>
      <c r="I542" s="35"/>
      <c r="J542" s="35"/>
      <c r="K542" s="35"/>
      <c r="L542" s="35"/>
      <c r="M542" s="35"/>
      <c r="N542" s="35"/>
      <c r="O542" s="35"/>
      <c r="P542" s="35"/>
      <c r="Q542" s="35"/>
      <c r="R542" s="84"/>
      <c r="S542" s="83"/>
      <c r="T542" s="84"/>
      <c r="U542" s="35"/>
      <c r="V542" s="35"/>
      <c r="W542" s="35"/>
      <c r="X542" s="35"/>
      <c r="Y542" s="35"/>
      <c r="Z542" s="35"/>
    </row>
    <row r="543" spans="1:26" ht="15.75" customHeight="1">
      <c r="A543" s="83"/>
      <c r="B543" s="84"/>
      <c r="C543" s="35"/>
      <c r="D543" s="35"/>
      <c r="E543" s="35"/>
      <c r="F543" s="35"/>
      <c r="G543" s="35"/>
      <c r="H543" s="35"/>
      <c r="I543" s="35"/>
      <c r="J543" s="35"/>
      <c r="K543" s="35"/>
      <c r="L543" s="35"/>
      <c r="M543" s="35"/>
      <c r="N543" s="35"/>
      <c r="O543" s="35"/>
      <c r="P543" s="35"/>
      <c r="Q543" s="35"/>
      <c r="R543" s="84"/>
      <c r="S543" s="83"/>
      <c r="T543" s="84"/>
      <c r="U543" s="35"/>
      <c r="V543" s="35"/>
      <c r="W543" s="35"/>
      <c r="X543" s="35"/>
      <c r="Y543" s="35"/>
      <c r="Z543" s="35"/>
    </row>
    <row r="544" spans="1:26" ht="15.75" customHeight="1">
      <c r="A544" s="83"/>
      <c r="B544" s="84"/>
      <c r="C544" s="35"/>
      <c r="D544" s="35"/>
      <c r="E544" s="35"/>
      <c r="F544" s="35"/>
      <c r="G544" s="35"/>
      <c r="H544" s="35"/>
      <c r="I544" s="35"/>
      <c r="J544" s="35"/>
      <c r="K544" s="35"/>
      <c r="L544" s="35"/>
      <c r="M544" s="35"/>
      <c r="N544" s="35"/>
      <c r="O544" s="35"/>
      <c r="P544" s="35"/>
      <c r="Q544" s="35"/>
      <c r="R544" s="84"/>
      <c r="S544" s="83"/>
      <c r="T544" s="84"/>
      <c r="U544" s="35"/>
      <c r="V544" s="35"/>
      <c r="W544" s="35"/>
      <c r="X544" s="35"/>
      <c r="Y544" s="35"/>
      <c r="Z544" s="35"/>
    </row>
    <row r="545" spans="1:26" ht="15.75" customHeight="1">
      <c r="A545" s="83"/>
      <c r="B545" s="84"/>
      <c r="C545" s="35"/>
      <c r="D545" s="35"/>
      <c r="E545" s="35"/>
      <c r="F545" s="35"/>
      <c r="G545" s="35"/>
      <c r="H545" s="35"/>
      <c r="I545" s="35"/>
      <c r="J545" s="35"/>
      <c r="K545" s="35"/>
      <c r="L545" s="35"/>
      <c r="M545" s="35"/>
      <c r="N545" s="35"/>
      <c r="O545" s="35"/>
      <c r="P545" s="35"/>
      <c r="Q545" s="35"/>
      <c r="R545" s="84"/>
      <c r="S545" s="83"/>
      <c r="T545" s="84"/>
      <c r="U545" s="35"/>
      <c r="V545" s="35"/>
      <c r="W545" s="35"/>
      <c r="X545" s="35"/>
      <c r="Y545" s="35"/>
      <c r="Z545" s="35"/>
    </row>
    <row r="546" spans="1:26" ht="15.75" customHeight="1">
      <c r="A546" s="83"/>
      <c r="B546" s="84"/>
      <c r="C546" s="35"/>
      <c r="D546" s="35"/>
      <c r="E546" s="35"/>
      <c r="F546" s="35"/>
      <c r="G546" s="35"/>
      <c r="H546" s="35"/>
      <c r="I546" s="35"/>
      <c r="J546" s="35"/>
      <c r="K546" s="35"/>
      <c r="L546" s="35"/>
      <c r="M546" s="35"/>
      <c r="N546" s="35"/>
      <c r="O546" s="35"/>
      <c r="P546" s="35"/>
      <c r="Q546" s="35"/>
      <c r="R546" s="84"/>
      <c r="S546" s="83"/>
      <c r="T546" s="84"/>
      <c r="U546" s="35"/>
      <c r="V546" s="35"/>
      <c r="W546" s="35"/>
      <c r="X546" s="35"/>
      <c r="Y546" s="35"/>
      <c r="Z546" s="35"/>
    </row>
    <row r="547" spans="1:26" ht="15.75" customHeight="1">
      <c r="A547" s="83"/>
      <c r="B547" s="84"/>
      <c r="C547" s="35"/>
      <c r="D547" s="35"/>
      <c r="E547" s="35"/>
      <c r="F547" s="35"/>
      <c r="G547" s="35"/>
      <c r="H547" s="35"/>
      <c r="I547" s="35"/>
      <c r="J547" s="35"/>
      <c r="K547" s="35"/>
      <c r="L547" s="35"/>
      <c r="M547" s="35"/>
      <c r="N547" s="35"/>
      <c r="O547" s="35"/>
      <c r="P547" s="35"/>
      <c r="Q547" s="35"/>
      <c r="R547" s="84"/>
      <c r="S547" s="83"/>
      <c r="T547" s="84"/>
      <c r="U547" s="35"/>
      <c r="V547" s="35"/>
      <c r="W547" s="35"/>
      <c r="X547" s="35"/>
      <c r="Y547" s="35"/>
      <c r="Z547" s="35"/>
    </row>
    <row r="548" spans="1:26" ht="15.75" customHeight="1">
      <c r="A548" s="83"/>
      <c r="B548" s="84"/>
      <c r="C548" s="35"/>
      <c r="D548" s="35"/>
      <c r="E548" s="35"/>
      <c r="F548" s="35"/>
      <c r="G548" s="35"/>
      <c r="H548" s="35"/>
      <c r="I548" s="35"/>
      <c r="J548" s="35"/>
      <c r="K548" s="35"/>
      <c r="L548" s="35"/>
      <c r="M548" s="35"/>
      <c r="N548" s="35"/>
      <c r="O548" s="35"/>
      <c r="P548" s="35"/>
      <c r="Q548" s="35"/>
      <c r="R548" s="84"/>
      <c r="S548" s="83"/>
      <c r="T548" s="84"/>
      <c r="U548" s="35"/>
      <c r="V548" s="35"/>
      <c r="W548" s="35"/>
      <c r="X548" s="35"/>
      <c r="Y548" s="35"/>
      <c r="Z548" s="35"/>
    </row>
    <row r="549" spans="1:26" ht="15.75" customHeight="1">
      <c r="A549" s="83"/>
      <c r="B549" s="84"/>
      <c r="C549" s="35"/>
      <c r="D549" s="35"/>
      <c r="E549" s="35"/>
      <c r="F549" s="35"/>
      <c r="G549" s="35"/>
      <c r="H549" s="35"/>
      <c r="I549" s="35"/>
      <c r="J549" s="35"/>
      <c r="K549" s="35"/>
      <c r="L549" s="35"/>
      <c r="M549" s="35"/>
      <c r="N549" s="35"/>
      <c r="O549" s="35"/>
      <c r="P549" s="35"/>
      <c r="Q549" s="35"/>
      <c r="R549" s="84"/>
      <c r="S549" s="83"/>
      <c r="T549" s="84"/>
      <c r="U549" s="35"/>
      <c r="V549" s="35"/>
      <c r="W549" s="35"/>
      <c r="X549" s="35"/>
      <c r="Y549" s="35"/>
      <c r="Z549" s="35"/>
    </row>
    <row r="550" spans="1:26" ht="15.75" customHeight="1">
      <c r="A550" s="83"/>
      <c r="B550" s="84"/>
      <c r="C550" s="35"/>
      <c r="D550" s="35"/>
      <c r="E550" s="35"/>
      <c r="F550" s="35"/>
      <c r="G550" s="35"/>
      <c r="H550" s="35"/>
      <c r="I550" s="35"/>
      <c r="J550" s="35"/>
      <c r="K550" s="35"/>
      <c r="L550" s="35"/>
      <c r="M550" s="35"/>
      <c r="N550" s="35"/>
      <c r="O550" s="35"/>
      <c r="P550" s="35"/>
      <c r="Q550" s="35"/>
      <c r="R550" s="84"/>
      <c r="S550" s="83"/>
      <c r="T550" s="84"/>
      <c r="U550" s="35"/>
      <c r="V550" s="35"/>
      <c r="W550" s="35"/>
      <c r="X550" s="35"/>
      <c r="Y550" s="35"/>
      <c r="Z550" s="35"/>
    </row>
    <row r="551" spans="1:26" ht="15.75" customHeight="1">
      <c r="A551" s="83"/>
      <c r="B551" s="84"/>
      <c r="C551" s="35"/>
      <c r="D551" s="35"/>
      <c r="E551" s="35"/>
      <c r="F551" s="35"/>
      <c r="G551" s="35"/>
      <c r="H551" s="35"/>
      <c r="I551" s="35"/>
      <c r="J551" s="35"/>
      <c r="K551" s="35"/>
      <c r="L551" s="35"/>
      <c r="M551" s="35"/>
      <c r="N551" s="35"/>
      <c r="O551" s="35"/>
      <c r="P551" s="35"/>
      <c r="Q551" s="35"/>
      <c r="R551" s="84"/>
      <c r="S551" s="83"/>
      <c r="T551" s="84"/>
      <c r="U551" s="35"/>
      <c r="V551" s="35"/>
      <c r="W551" s="35"/>
      <c r="X551" s="35"/>
      <c r="Y551" s="35"/>
      <c r="Z551" s="35"/>
    </row>
    <row r="552" spans="1:26" ht="15.75" customHeight="1">
      <c r="A552" s="83"/>
      <c r="B552" s="84"/>
      <c r="C552" s="35"/>
      <c r="D552" s="35"/>
      <c r="E552" s="35"/>
      <c r="F552" s="35"/>
      <c r="G552" s="35"/>
      <c r="H552" s="35"/>
      <c r="I552" s="35"/>
      <c r="J552" s="35"/>
      <c r="K552" s="35"/>
      <c r="L552" s="35"/>
      <c r="M552" s="35"/>
      <c r="N552" s="35"/>
      <c r="O552" s="35"/>
      <c r="P552" s="35"/>
      <c r="Q552" s="35"/>
      <c r="R552" s="84"/>
      <c r="S552" s="83"/>
      <c r="T552" s="84"/>
      <c r="U552" s="35"/>
      <c r="V552" s="35"/>
      <c r="W552" s="35"/>
      <c r="X552" s="35"/>
      <c r="Y552" s="35"/>
      <c r="Z552" s="35"/>
    </row>
    <row r="553" spans="1:26" ht="15.75" customHeight="1">
      <c r="A553" s="83"/>
      <c r="B553" s="84"/>
      <c r="C553" s="35"/>
      <c r="D553" s="35"/>
      <c r="E553" s="35"/>
      <c r="F553" s="35"/>
      <c r="G553" s="35"/>
      <c r="H553" s="35"/>
      <c r="I553" s="35"/>
      <c r="J553" s="35"/>
      <c r="K553" s="35"/>
      <c r="L553" s="35"/>
      <c r="M553" s="35"/>
      <c r="N553" s="35"/>
      <c r="O553" s="35"/>
      <c r="P553" s="35"/>
      <c r="Q553" s="35"/>
      <c r="R553" s="84"/>
      <c r="S553" s="83"/>
      <c r="T553" s="84"/>
      <c r="U553" s="35"/>
      <c r="V553" s="35"/>
      <c r="W553" s="35"/>
      <c r="X553" s="35"/>
      <c r="Y553" s="35"/>
      <c r="Z553" s="35"/>
    </row>
    <row r="554" spans="1:26" ht="15.75" customHeight="1">
      <c r="A554" s="83"/>
      <c r="B554" s="84"/>
      <c r="C554" s="35"/>
      <c r="D554" s="35"/>
      <c r="E554" s="35"/>
      <c r="F554" s="35"/>
      <c r="G554" s="35"/>
      <c r="H554" s="35"/>
      <c r="I554" s="35"/>
      <c r="J554" s="35"/>
      <c r="K554" s="35"/>
      <c r="L554" s="35"/>
      <c r="M554" s="35"/>
      <c r="N554" s="35"/>
      <c r="O554" s="35"/>
      <c r="P554" s="35"/>
      <c r="Q554" s="35"/>
      <c r="R554" s="84"/>
      <c r="S554" s="83"/>
      <c r="T554" s="84"/>
      <c r="U554" s="35"/>
      <c r="V554" s="35"/>
      <c r="W554" s="35"/>
      <c r="X554" s="35"/>
      <c r="Y554" s="35"/>
      <c r="Z554" s="35"/>
    </row>
    <row r="555" spans="1:26" ht="15.75" customHeight="1">
      <c r="A555" s="83"/>
      <c r="B555" s="84"/>
      <c r="C555" s="35"/>
      <c r="D555" s="35"/>
      <c r="E555" s="35"/>
      <c r="F555" s="35"/>
      <c r="G555" s="35"/>
      <c r="H555" s="35"/>
      <c r="I555" s="35"/>
      <c r="J555" s="35"/>
      <c r="K555" s="35"/>
      <c r="L555" s="35"/>
      <c r="M555" s="35"/>
      <c r="N555" s="35"/>
      <c r="O555" s="35"/>
      <c r="P555" s="35"/>
      <c r="Q555" s="35"/>
      <c r="R555" s="84"/>
      <c r="S555" s="83"/>
      <c r="T555" s="84"/>
      <c r="U555" s="35"/>
      <c r="V555" s="35"/>
      <c r="W555" s="35"/>
      <c r="X555" s="35"/>
      <c r="Y555" s="35"/>
      <c r="Z555" s="35"/>
    </row>
    <row r="556" spans="1:26" ht="15.75" customHeight="1">
      <c r="A556" s="83"/>
      <c r="B556" s="84"/>
      <c r="C556" s="35"/>
      <c r="D556" s="35"/>
      <c r="E556" s="35"/>
      <c r="F556" s="35"/>
      <c r="G556" s="35"/>
      <c r="H556" s="35"/>
      <c r="I556" s="35"/>
      <c r="J556" s="35"/>
      <c r="K556" s="35"/>
      <c r="L556" s="35"/>
      <c r="M556" s="35"/>
      <c r="N556" s="35"/>
      <c r="O556" s="35"/>
      <c r="P556" s="35"/>
      <c r="Q556" s="35"/>
      <c r="R556" s="84"/>
      <c r="S556" s="83"/>
      <c r="T556" s="84"/>
      <c r="U556" s="35"/>
      <c r="V556" s="35"/>
      <c r="W556" s="35"/>
      <c r="X556" s="35"/>
      <c r="Y556" s="35"/>
      <c r="Z556" s="35"/>
    </row>
    <row r="557" spans="1:26" ht="15.75" customHeight="1">
      <c r="A557" s="83"/>
      <c r="B557" s="84"/>
      <c r="C557" s="35"/>
      <c r="D557" s="35"/>
      <c r="E557" s="35"/>
      <c r="F557" s="35"/>
      <c r="G557" s="35"/>
      <c r="H557" s="35"/>
      <c r="I557" s="35"/>
      <c r="J557" s="35"/>
      <c r="K557" s="35"/>
      <c r="L557" s="35"/>
      <c r="M557" s="35"/>
      <c r="N557" s="35"/>
      <c r="O557" s="35"/>
      <c r="P557" s="35"/>
      <c r="Q557" s="35"/>
      <c r="R557" s="84"/>
      <c r="S557" s="83"/>
      <c r="T557" s="84"/>
      <c r="U557" s="35"/>
      <c r="V557" s="35"/>
      <c r="W557" s="35"/>
      <c r="X557" s="35"/>
      <c r="Y557" s="35"/>
      <c r="Z557" s="35"/>
    </row>
    <row r="558" spans="1:26" ht="15.75" customHeight="1">
      <c r="A558" s="83"/>
      <c r="B558" s="84"/>
      <c r="C558" s="35"/>
      <c r="D558" s="35"/>
      <c r="E558" s="35"/>
      <c r="F558" s="35"/>
      <c r="G558" s="35"/>
      <c r="H558" s="35"/>
      <c r="I558" s="35"/>
      <c r="J558" s="35"/>
      <c r="K558" s="35"/>
      <c r="L558" s="35"/>
      <c r="M558" s="35"/>
      <c r="N558" s="35"/>
      <c r="O558" s="35"/>
      <c r="P558" s="35"/>
      <c r="Q558" s="35"/>
      <c r="R558" s="84"/>
      <c r="S558" s="83"/>
      <c r="T558" s="84"/>
      <c r="U558" s="35"/>
      <c r="V558" s="35"/>
      <c r="W558" s="35"/>
      <c r="X558" s="35"/>
      <c r="Y558" s="35"/>
      <c r="Z558" s="35"/>
    </row>
    <row r="559" spans="1:26" ht="15.75" customHeight="1">
      <c r="A559" s="83"/>
      <c r="B559" s="84"/>
      <c r="C559" s="35"/>
      <c r="D559" s="35"/>
      <c r="E559" s="35"/>
      <c r="F559" s="35"/>
      <c r="G559" s="35"/>
      <c r="H559" s="35"/>
      <c r="I559" s="35"/>
      <c r="J559" s="35"/>
      <c r="K559" s="35"/>
      <c r="L559" s="35"/>
      <c r="M559" s="35"/>
      <c r="N559" s="35"/>
      <c r="O559" s="35"/>
      <c r="P559" s="35"/>
      <c r="Q559" s="35"/>
      <c r="R559" s="84"/>
      <c r="S559" s="83"/>
      <c r="T559" s="84"/>
      <c r="U559" s="35"/>
      <c r="V559" s="35"/>
      <c r="W559" s="35"/>
      <c r="X559" s="35"/>
      <c r="Y559" s="35"/>
      <c r="Z559" s="35"/>
    </row>
    <row r="560" spans="1:26" ht="15.75" customHeight="1">
      <c r="A560" s="83"/>
      <c r="B560" s="84"/>
      <c r="C560" s="35"/>
      <c r="D560" s="35"/>
      <c r="E560" s="35"/>
      <c r="F560" s="35"/>
      <c r="G560" s="35"/>
      <c r="H560" s="35"/>
      <c r="I560" s="35"/>
      <c r="J560" s="35"/>
      <c r="K560" s="35"/>
      <c r="L560" s="35"/>
      <c r="M560" s="35"/>
      <c r="N560" s="35"/>
      <c r="O560" s="35"/>
      <c r="P560" s="35"/>
      <c r="Q560" s="35"/>
      <c r="R560" s="84"/>
      <c r="S560" s="83"/>
      <c r="T560" s="84"/>
      <c r="U560" s="35"/>
      <c r="V560" s="35"/>
      <c r="W560" s="35"/>
      <c r="X560" s="35"/>
      <c r="Y560" s="35"/>
      <c r="Z560" s="35"/>
    </row>
    <row r="561" spans="1:26" ht="15.75" customHeight="1">
      <c r="A561" s="83"/>
      <c r="B561" s="84"/>
      <c r="C561" s="35"/>
      <c r="D561" s="35"/>
      <c r="E561" s="35"/>
      <c r="F561" s="35"/>
      <c r="G561" s="35"/>
      <c r="H561" s="35"/>
      <c r="I561" s="35"/>
      <c r="J561" s="35"/>
      <c r="K561" s="35"/>
      <c r="L561" s="35"/>
      <c r="M561" s="35"/>
      <c r="N561" s="35"/>
      <c r="O561" s="35"/>
      <c r="P561" s="35"/>
      <c r="Q561" s="35"/>
      <c r="R561" s="84"/>
      <c r="S561" s="83"/>
      <c r="T561" s="84"/>
      <c r="U561" s="35"/>
      <c r="V561" s="35"/>
      <c r="W561" s="35"/>
      <c r="X561" s="35"/>
      <c r="Y561" s="35"/>
      <c r="Z561" s="35"/>
    </row>
    <row r="562" spans="1:26" ht="15.75" customHeight="1">
      <c r="A562" s="83"/>
      <c r="B562" s="84"/>
      <c r="C562" s="35"/>
      <c r="D562" s="35"/>
      <c r="E562" s="35"/>
      <c r="F562" s="35"/>
      <c r="G562" s="35"/>
      <c r="H562" s="35"/>
      <c r="I562" s="35"/>
      <c r="J562" s="35"/>
      <c r="K562" s="35"/>
      <c r="L562" s="35"/>
      <c r="M562" s="35"/>
      <c r="N562" s="35"/>
      <c r="O562" s="35"/>
      <c r="P562" s="35"/>
      <c r="Q562" s="35"/>
      <c r="R562" s="84"/>
      <c r="S562" s="83"/>
      <c r="T562" s="84"/>
      <c r="U562" s="35"/>
      <c r="V562" s="35"/>
      <c r="W562" s="35"/>
      <c r="X562" s="35"/>
      <c r="Y562" s="35"/>
      <c r="Z562" s="35"/>
    </row>
    <row r="563" spans="1:26" ht="15.75" customHeight="1">
      <c r="A563" s="83"/>
      <c r="B563" s="84"/>
      <c r="C563" s="35"/>
      <c r="D563" s="35"/>
      <c r="E563" s="35"/>
      <c r="F563" s="35"/>
      <c r="G563" s="35"/>
      <c r="H563" s="35"/>
      <c r="I563" s="35"/>
      <c r="J563" s="35"/>
      <c r="K563" s="35"/>
      <c r="L563" s="35"/>
      <c r="M563" s="35"/>
      <c r="N563" s="35"/>
      <c r="O563" s="35"/>
      <c r="P563" s="35"/>
      <c r="Q563" s="35"/>
      <c r="R563" s="84"/>
      <c r="S563" s="83"/>
      <c r="T563" s="84"/>
      <c r="U563" s="35"/>
      <c r="V563" s="35"/>
      <c r="W563" s="35"/>
      <c r="X563" s="35"/>
      <c r="Y563" s="35"/>
      <c r="Z563" s="35"/>
    </row>
    <row r="564" spans="1:26" ht="15.75" customHeight="1">
      <c r="A564" s="83"/>
      <c r="B564" s="84"/>
      <c r="C564" s="35"/>
      <c r="D564" s="35"/>
      <c r="E564" s="35"/>
      <c r="F564" s="35"/>
      <c r="G564" s="35"/>
      <c r="H564" s="35"/>
      <c r="I564" s="35"/>
      <c r="J564" s="35"/>
      <c r="K564" s="35"/>
      <c r="L564" s="35"/>
      <c r="M564" s="35"/>
      <c r="N564" s="35"/>
      <c r="O564" s="35"/>
      <c r="P564" s="35"/>
      <c r="Q564" s="35"/>
      <c r="R564" s="84"/>
      <c r="S564" s="83"/>
      <c r="T564" s="84"/>
      <c r="U564" s="35"/>
      <c r="V564" s="35"/>
      <c r="W564" s="35"/>
      <c r="X564" s="35"/>
      <c r="Y564" s="35"/>
      <c r="Z564" s="35"/>
    </row>
    <row r="565" spans="1:26" ht="15.75" customHeight="1">
      <c r="A565" s="83"/>
      <c r="B565" s="84"/>
      <c r="C565" s="35"/>
      <c r="D565" s="35"/>
      <c r="E565" s="35"/>
      <c r="F565" s="35"/>
      <c r="G565" s="35"/>
      <c r="H565" s="35"/>
      <c r="I565" s="35"/>
      <c r="J565" s="35"/>
      <c r="K565" s="35"/>
      <c r="L565" s="35"/>
      <c r="M565" s="35"/>
      <c r="N565" s="35"/>
      <c r="O565" s="35"/>
      <c r="P565" s="35"/>
      <c r="Q565" s="35"/>
      <c r="R565" s="84"/>
      <c r="S565" s="83"/>
      <c r="T565" s="84"/>
      <c r="U565" s="35"/>
      <c r="V565" s="35"/>
      <c r="W565" s="35"/>
      <c r="X565" s="35"/>
      <c r="Y565" s="35"/>
      <c r="Z565" s="35"/>
    </row>
    <row r="566" spans="1:26" ht="15.75" customHeight="1">
      <c r="A566" s="83"/>
      <c r="B566" s="84"/>
      <c r="C566" s="35"/>
      <c r="D566" s="35"/>
      <c r="E566" s="35"/>
      <c r="F566" s="35"/>
      <c r="G566" s="35"/>
      <c r="H566" s="35"/>
      <c r="I566" s="35"/>
      <c r="J566" s="35"/>
      <c r="K566" s="35"/>
      <c r="L566" s="35"/>
      <c r="M566" s="35"/>
      <c r="N566" s="35"/>
      <c r="O566" s="35"/>
      <c r="P566" s="35"/>
      <c r="Q566" s="35"/>
      <c r="R566" s="84"/>
      <c r="S566" s="83"/>
      <c r="T566" s="84"/>
      <c r="U566" s="35"/>
      <c r="V566" s="35"/>
      <c r="W566" s="35"/>
      <c r="X566" s="35"/>
      <c r="Y566" s="35"/>
      <c r="Z566" s="35"/>
    </row>
    <row r="567" spans="1:26" ht="15.75" customHeight="1">
      <c r="A567" s="83"/>
      <c r="B567" s="84"/>
      <c r="C567" s="35"/>
      <c r="D567" s="35"/>
      <c r="E567" s="35"/>
      <c r="F567" s="35"/>
      <c r="G567" s="35"/>
      <c r="H567" s="35"/>
      <c r="I567" s="35"/>
      <c r="J567" s="35"/>
      <c r="K567" s="35"/>
      <c r="L567" s="35"/>
      <c r="M567" s="35"/>
      <c r="N567" s="35"/>
      <c r="O567" s="35"/>
      <c r="P567" s="35"/>
      <c r="Q567" s="35"/>
      <c r="R567" s="84"/>
      <c r="S567" s="83"/>
      <c r="T567" s="84"/>
      <c r="U567" s="35"/>
      <c r="V567" s="35"/>
      <c r="W567" s="35"/>
      <c r="X567" s="35"/>
      <c r="Y567" s="35"/>
      <c r="Z567" s="35"/>
    </row>
    <row r="568" spans="1:26" ht="15.75" customHeight="1">
      <c r="A568" s="83"/>
      <c r="B568" s="84"/>
      <c r="C568" s="35"/>
      <c r="D568" s="35"/>
      <c r="E568" s="35"/>
      <c r="F568" s="35"/>
      <c r="G568" s="35"/>
      <c r="H568" s="35"/>
      <c r="I568" s="35"/>
      <c r="J568" s="35"/>
      <c r="K568" s="35"/>
      <c r="L568" s="35"/>
      <c r="M568" s="35"/>
      <c r="N568" s="35"/>
      <c r="O568" s="35"/>
      <c r="P568" s="35"/>
      <c r="Q568" s="35"/>
      <c r="R568" s="84"/>
      <c r="S568" s="83"/>
      <c r="T568" s="84"/>
      <c r="U568" s="35"/>
      <c r="V568" s="35"/>
      <c r="W568" s="35"/>
      <c r="X568" s="35"/>
      <c r="Y568" s="35"/>
      <c r="Z568" s="35"/>
    </row>
    <row r="569" spans="1:26" ht="15.75" customHeight="1">
      <c r="A569" s="83"/>
      <c r="B569" s="84"/>
      <c r="C569" s="35"/>
      <c r="D569" s="35"/>
      <c r="E569" s="35"/>
      <c r="F569" s="35"/>
      <c r="G569" s="35"/>
      <c r="H569" s="35"/>
      <c r="I569" s="35"/>
      <c r="J569" s="35"/>
      <c r="K569" s="35"/>
      <c r="L569" s="35"/>
      <c r="M569" s="35"/>
      <c r="N569" s="35"/>
      <c r="O569" s="35"/>
      <c r="P569" s="35"/>
      <c r="Q569" s="35"/>
      <c r="R569" s="84"/>
      <c r="S569" s="83"/>
      <c r="T569" s="84"/>
      <c r="U569" s="35"/>
      <c r="V569" s="35"/>
      <c r="W569" s="35"/>
      <c r="X569" s="35"/>
      <c r="Y569" s="35"/>
      <c r="Z569" s="35"/>
    </row>
    <row r="570" spans="1:26" ht="15.75" customHeight="1">
      <c r="A570" s="83"/>
      <c r="B570" s="84"/>
      <c r="C570" s="35"/>
      <c r="D570" s="35"/>
      <c r="E570" s="35"/>
      <c r="F570" s="35"/>
      <c r="G570" s="35"/>
      <c r="H570" s="35"/>
      <c r="I570" s="35"/>
      <c r="J570" s="35"/>
      <c r="K570" s="35"/>
      <c r="L570" s="35"/>
      <c r="M570" s="35"/>
      <c r="N570" s="35"/>
      <c r="O570" s="35"/>
      <c r="P570" s="35"/>
      <c r="Q570" s="35"/>
      <c r="R570" s="84"/>
      <c r="S570" s="83"/>
      <c r="T570" s="84"/>
      <c r="U570" s="35"/>
      <c r="V570" s="35"/>
      <c r="W570" s="35"/>
      <c r="X570" s="35"/>
      <c r="Y570" s="35"/>
      <c r="Z570" s="35"/>
    </row>
    <row r="571" spans="1:26" ht="15.75" customHeight="1">
      <c r="A571" s="83"/>
      <c r="B571" s="84"/>
      <c r="C571" s="35"/>
      <c r="D571" s="35"/>
      <c r="E571" s="35"/>
      <c r="F571" s="35"/>
      <c r="G571" s="35"/>
      <c r="H571" s="35"/>
      <c r="I571" s="35"/>
      <c r="J571" s="35"/>
      <c r="K571" s="35"/>
      <c r="L571" s="35"/>
      <c r="M571" s="35"/>
      <c r="N571" s="35"/>
      <c r="O571" s="35"/>
      <c r="P571" s="35"/>
      <c r="Q571" s="35"/>
      <c r="R571" s="84"/>
      <c r="S571" s="83"/>
      <c r="T571" s="84"/>
      <c r="U571" s="35"/>
      <c r="V571" s="35"/>
      <c r="W571" s="35"/>
      <c r="X571" s="35"/>
      <c r="Y571" s="35"/>
      <c r="Z571" s="35"/>
    </row>
    <row r="572" spans="1:26" ht="15.75" customHeight="1">
      <c r="A572" s="83"/>
      <c r="B572" s="84"/>
      <c r="C572" s="35"/>
      <c r="D572" s="35"/>
      <c r="E572" s="35"/>
      <c r="F572" s="35"/>
      <c r="G572" s="35"/>
      <c r="H572" s="35"/>
      <c r="I572" s="35"/>
      <c r="J572" s="35"/>
      <c r="K572" s="35"/>
      <c r="L572" s="35"/>
      <c r="M572" s="35"/>
      <c r="N572" s="35"/>
      <c r="O572" s="35"/>
      <c r="P572" s="35"/>
      <c r="Q572" s="35"/>
      <c r="R572" s="84"/>
      <c r="S572" s="83"/>
      <c r="T572" s="84"/>
      <c r="U572" s="35"/>
      <c r="V572" s="35"/>
      <c r="W572" s="35"/>
      <c r="X572" s="35"/>
      <c r="Y572" s="35"/>
      <c r="Z572" s="35"/>
    </row>
    <row r="573" spans="1:26" ht="15.75" customHeight="1">
      <c r="A573" s="83"/>
      <c r="B573" s="84"/>
      <c r="C573" s="35"/>
      <c r="D573" s="35"/>
      <c r="E573" s="35"/>
      <c r="F573" s="35"/>
      <c r="G573" s="35"/>
      <c r="H573" s="35"/>
      <c r="I573" s="35"/>
      <c r="J573" s="35"/>
      <c r="K573" s="35"/>
      <c r="L573" s="35"/>
      <c r="M573" s="35"/>
      <c r="N573" s="35"/>
      <c r="O573" s="35"/>
      <c r="P573" s="35"/>
      <c r="Q573" s="35"/>
      <c r="R573" s="84"/>
      <c r="S573" s="83"/>
      <c r="T573" s="84"/>
      <c r="U573" s="35"/>
      <c r="V573" s="35"/>
      <c r="W573" s="35"/>
      <c r="X573" s="35"/>
      <c r="Y573" s="35"/>
      <c r="Z573" s="35"/>
    </row>
    <row r="574" spans="1:26" ht="15.75" customHeight="1">
      <c r="A574" s="83"/>
      <c r="B574" s="84"/>
      <c r="C574" s="35"/>
      <c r="D574" s="35"/>
      <c r="E574" s="35"/>
      <c r="F574" s="35"/>
      <c r="G574" s="35"/>
      <c r="H574" s="35"/>
      <c r="I574" s="35"/>
      <c r="J574" s="35"/>
      <c r="K574" s="35"/>
      <c r="L574" s="35"/>
      <c r="M574" s="35"/>
      <c r="N574" s="35"/>
      <c r="O574" s="35"/>
      <c r="P574" s="35"/>
      <c r="Q574" s="35"/>
      <c r="R574" s="84"/>
      <c r="S574" s="83"/>
      <c r="T574" s="84"/>
      <c r="U574" s="35"/>
      <c r="V574" s="35"/>
      <c r="W574" s="35"/>
      <c r="X574" s="35"/>
      <c r="Y574" s="35"/>
      <c r="Z574" s="35"/>
    </row>
    <row r="575" spans="1:26" ht="15.75" customHeight="1">
      <c r="A575" s="83"/>
      <c r="B575" s="84"/>
      <c r="C575" s="35"/>
      <c r="D575" s="35"/>
      <c r="E575" s="35"/>
      <c r="F575" s="35"/>
      <c r="G575" s="35"/>
      <c r="H575" s="35"/>
      <c r="I575" s="35"/>
      <c r="J575" s="35"/>
      <c r="K575" s="35"/>
      <c r="L575" s="35"/>
      <c r="M575" s="35"/>
      <c r="N575" s="35"/>
      <c r="O575" s="35"/>
      <c r="P575" s="35"/>
      <c r="Q575" s="35"/>
      <c r="R575" s="84"/>
      <c r="S575" s="83"/>
      <c r="T575" s="84"/>
      <c r="U575" s="35"/>
      <c r="V575" s="35"/>
      <c r="W575" s="35"/>
      <c r="X575" s="35"/>
      <c r="Y575" s="35"/>
      <c r="Z575" s="35"/>
    </row>
    <row r="576" spans="1:26" ht="15.75" customHeight="1">
      <c r="A576" s="83"/>
      <c r="B576" s="84"/>
      <c r="C576" s="35"/>
      <c r="D576" s="35"/>
      <c r="E576" s="35"/>
      <c r="F576" s="35"/>
      <c r="G576" s="35"/>
      <c r="H576" s="35"/>
      <c r="I576" s="35"/>
      <c r="J576" s="35"/>
      <c r="K576" s="35"/>
      <c r="L576" s="35"/>
      <c r="M576" s="35"/>
      <c r="N576" s="35"/>
      <c r="O576" s="35"/>
      <c r="P576" s="35"/>
      <c r="Q576" s="35"/>
      <c r="R576" s="84"/>
      <c r="S576" s="83"/>
      <c r="T576" s="84"/>
      <c r="U576" s="35"/>
      <c r="V576" s="35"/>
      <c r="W576" s="35"/>
      <c r="X576" s="35"/>
      <c r="Y576" s="35"/>
      <c r="Z576" s="35"/>
    </row>
    <row r="577" spans="1:26" ht="15.75" customHeight="1">
      <c r="A577" s="83"/>
      <c r="B577" s="84"/>
      <c r="C577" s="35"/>
      <c r="D577" s="35"/>
      <c r="E577" s="35"/>
      <c r="F577" s="35"/>
      <c r="G577" s="35"/>
      <c r="H577" s="35"/>
      <c r="I577" s="35"/>
      <c r="J577" s="35"/>
      <c r="K577" s="35"/>
      <c r="L577" s="35"/>
      <c r="M577" s="35"/>
      <c r="N577" s="35"/>
      <c r="O577" s="35"/>
      <c r="P577" s="35"/>
      <c r="Q577" s="35"/>
      <c r="R577" s="84"/>
      <c r="S577" s="83"/>
      <c r="T577" s="84"/>
      <c r="U577" s="35"/>
      <c r="V577" s="35"/>
      <c r="W577" s="35"/>
      <c r="X577" s="35"/>
      <c r="Y577" s="35"/>
      <c r="Z577" s="35"/>
    </row>
    <row r="578" spans="1:26" ht="15.75" customHeight="1">
      <c r="A578" s="83"/>
      <c r="B578" s="84"/>
      <c r="C578" s="35"/>
      <c r="D578" s="35"/>
      <c r="E578" s="35"/>
      <c r="F578" s="35"/>
      <c r="G578" s="35"/>
      <c r="H578" s="35"/>
      <c r="I578" s="35"/>
      <c r="J578" s="35"/>
      <c r="K578" s="35"/>
      <c r="L578" s="35"/>
      <c r="M578" s="35"/>
      <c r="N578" s="35"/>
      <c r="O578" s="35"/>
      <c r="P578" s="35"/>
      <c r="Q578" s="35"/>
      <c r="R578" s="84"/>
      <c r="S578" s="83"/>
      <c r="T578" s="84"/>
      <c r="U578" s="35"/>
      <c r="V578" s="35"/>
      <c r="W578" s="35"/>
      <c r="X578" s="35"/>
      <c r="Y578" s="35"/>
      <c r="Z578" s="35"/>
    </row>
    <row r="579" spans="1:26" ht="15.75" customHeight="1">
      <c r="A579" s="83"/>
      <c r="B579" s="84"/>
      <c r="C579" s="35"/>
      <c r="D579" s="35"/>
      <c r="E579" s="35"/>
      <c r="F579" s="35"/>
      <c r="G579" s="35"/>
      <c r="H579" s="35"/>
      <c r="I579" s="35"/>
      <c r="J579" s="35"/>
      <c r="K579" s="35"/>
      <c r="L579" s="35"/>
      <c r="M579" s="35"/>
      <c r="N579" s="35"/>
      <c r="O579" s="35"/>
      <c r="P579" s="35"/>
      <c r="Q579" s="35"/>
      <c r="R579" s="84"/>
      <c r="S579" s="83"/>
      <c r="T579" s="84"/>
      <c r="U579" s="35"/>
      <c r="V579" s="35"/>
      <c r="W579" s="35"/>
      <c r="X579" s="35"/>
      <c r="Y579" s="35"/>
      <c r="Z579" s="35"/>
    </row>
    <row r="580" spans="1:26" ht="15.75" customHeight="1">
      <c r="A580" s="83"/>
      <c r="B580" s="84"/>
      <c r="C580" s="35"/>
      <c r="D580" s="35"/>
      <c r="E580" s="35"/>
      <c r="F580" s="35"/>
      <c r="G580" s="35"/>
      <c r="H580" s="35"/>
      <c r="I580" s="35"/>
      <c r="J580" s="35"/>
      <c r="K580" s="35"/>
      <c r="L580" s="35"/>
      <c r="M580" s="35"/>
      <c r="N580" s="35"/>
      <c r="O580" s="35"/>
      <c r="P580" s="35"/>
      <c r="Q580" s="35"/>
      <c r="R580" s="84"/>
      <c r="S580" s="83"/>
      <c r="T580" s="84"/>
      <c r="U580" s="35"/>
      <c r="V580" s="35"/>
      <c r="W580" s="35"/>
      <c r="X580" s="35"/>
      <c r="Y580" s="35"/>
      <c r="Z580" s="35"/>
    </row>
    <row r="581" spans="1:26" ht="15.75" customHeight="1">
      <c r="A581" s="83"/>
      <c r="B581" s="84"/>
      <c r="C581" s="35"/>
      <c r="D581" s="35"/>
      <c r="E581" s="35"/>
      <c r="F581" s="35"/>
      <c r="G581" s="35"/>
      <c r="H581" s="35"/>
      <c r="I581" s="35"/>
      <c r="J581" s="35"/>
      <c r="K581" s="35"/>
      <c r="L581" s="35"/>
      <c r="M581" s="35"/>
      <c r="N581" s="35"/>
      <c r="O581" s="35"/>
      <c r="P581" s="35"/>
      <c r="Q581" s="35"/>
      <c r="R581" s="84"/>
      <c r="S581" s="83"/>
      <c r="T581" s="84"/>
      <c r="U581" s="35"/>
      <c r="V581" s="35"/>
      <c r="W581" s="35"/>
      <c r="X581" s="35"/>
      <c r="Y581" s="35"/>
      <c r="Z581" s="35"/>
    </row>
    <row r="582" spans="1:26" ht="15.75" customHeight="1">
      <c r="A582" s="83"/>
      <c r="B582" s="84"/>
      <c r="C582" s="35"/>
      <c r="D582" s="35"/>
      <c r="E582" s="35"/>
      <c r="F582" s="35"/>
      <c r="G582" s="35"/>
      <c r="H582" s="35"/>
      <c r="I582" s="35"/>
      <c r="J582" s="35"/>
      <c r="K582" s="35"/>
      <c r="L582" s="35"/>
      <c r="M582" s="35"/>
      <c r="N582" s="35"/>
      <c r="O582" s="35"/>
      <c r="P582" s="35"/>
      <c r="Q582" s="35"/>
      <c r="R582" s="84"/>
      <c r="S582" s="83"/>
      <c r="T582" s="84"/>
      <c r="U582" s="35"/>
      <c r="V582" s="35"/>
      <c r="W582" s="35"/>
      <c r="X582" s="35"/>
      <c r="Y582" s="35"/>
      <c r="Z582" s="35"/>
    </row>
    <row r="583" spans="1:26" ht="15.75" customHeight="1">
      <c r="A583" s="83"/>
      <c r="B583" s="84"/>
      <c r="C583" s="35"/>
      <c r="D583" s="35"/>
      <c r="E583" s="35"/>
      <c r="F583" s="35"/>
      <c r="G583" s="35"/>
      <c r="H583" s="35"/>
      <c r="I583" s="35"/>
      <c r="J583" s="35"/>
      <c r="K583" s="35"/>
      <c r="L583" s="35"/>
      <c r="M583" s="35"/>
      <c r="N583" s="35"/>
      <c r="O583" s="35"/>
      <c r="P583" s="35"/>
      <c r="Q583" s="35"/>
      <c r="R583" s="84"/>
      <c r="S583" s="83"/>
      <c r="T583" s="84"/>
      <c r="U583" s="35"/>
      <c r="V583" s="35"/>
      <c r="W583" s="35"/>
      <c r="X583" s="35"/>
      <c r="Y583" s="35"/>
      <c r="Z583" s="35"/>
    </row>
    <row r="584" spans="1:26" ht="15.75" customHeight="1">
      <c r="A584" s="83"/>
      <c r="B584" s="84"/>
      <c r="C584" s="35"/>
      <c r="D584" s="35"/>
      <c r="E584" s="35"/>
      <c r="F584" s="35"/>
      <c r="G584" s="35"/>
      <c r="H584" s="35"/>
      <c r="I584" s="35"/>
      <c r="J584" s="35"/>
      <c r="K584" s="35"/>
      <c r="L584" s="35"/>
      <c r="M584" s="35"/>
      <c r="N584" s="35"/>
      <c r="O584" s="35"/>
      <c r="P584" s="35"/>
      <c r="Q584" s="35"/>
      <c r="R584" s="84"/>
      <c r="S584" s="83"/>
      <c r="T584" s="84"/>
      <c r="U584" s="35"/>
      <c r="V584" s="35"/>
      <c r="W584" s="35"/>
      <c r="X584" s="35"/>
      <c r="Y584" s="35"/>
      <c r="Z584" s="35"/>
    </row>
    <row r="585" spans="1:26" ht="15.75" customHeight="1">
      <c r="A585" s="83"/>
      <c r="B585" s="84"/>
      <c r="C585" s="35"/>
      <c r="D585" s="35"/>
      <c r="E585" s="35"/>
      <c r="F585" s="35"/>
      <c r="G585" s="35"/>
      <c r="H585" s="35"/>
      <c r="I585" s="35"/>
      <c r="J585" s="35"/>
      <c r="K585" s="35"/>
      <c r="L585" s="35"/>
      <c r="M585" s="35"/>
      <c r="N585" s="35"/>
      <c r="O585" s="35"/>
      <c r="P585" s="35"/>
      <c r="Q585" s="35"/>
      <c r="R585" s="84"/>
      <c r="S585" s="83"/>
      <c r="T585" s="84"/>
      <c r="U585" s="35"/>
      <c r="V585" s="35"/>
      <c r="W585" s="35"/>
      <c r="X585" s="35"/>
      <c r="Y585" s="35"/>
      <c r="Z585" s="35"/>
    </row>
    <row r="586" spans="1:26" ht="15.75" customHeight="1">
      <c r="A586" s="83"/>
      <c r="B586" s="84"/>
      <c r="C586" s="35"/>
      <c r="D586" s="35"/>
      <c r="E586" s="35"/>
      <c r="F586" s="35"/>
      <c r="G586" s="35"/>
      <c r="H586" s="35"/>
      <c r="I586" s="35"/>
      <c r="J586" s="35"/>
      <c r="K586" s="35"/>
      <c r="L586" s="35"/>
      <c r="M586" s="35"/>
      <c r="N586" s="35"/>
      <c r="O586" s="35"/>
      <c r="P586" s="35"/>
      <c r="Q586" s="35"/>
      <c r="R586" s="84"/>
      <c r="S586" s="83"/>
      <c r="T586" s="84"/>
      <c r="U586" s="35"/>
      <c r="V586" s="35"/>
      <c r="W586" s="35"/>
      <c r="X586" s="35"/>
      <c r="Y586" s="35"/>
      <c r="Z586" s="35"/>
    </row>
    <row r="587" spans="1:26" ht="15.75" customHeight="1">
      <c r="A587" s="83"/>
      <c r="B587" s="84"/>
      <c r="C587" s="35"/>
      <c r="D587" s="35"/>
      <c r="E587" s="35"/>
      <c r="F587" s="35"/>
      <c r="G587" s="35"/>
      <c r="H587" s="35"/>
      <c r="I587" s="35"/>
      <c r="J587" s="35"/>
      <c r="K587" s="35"/>
      <c r="L587" s="35"/>
      <c r="M587" s="35"/>
      <c r="N587" s="35"/>
      <c r="O587" s="35"/>
      <c r="P587" s="35"/>
      <c r="Q587" s="35"/>
      <c r="R587" s="84"/>
      <c r="S587" s="83"/>
      <c r="T587" s="84"/>
      <c r="U587" s="35"/>
      <c r="V587" s="35"/>
      <c r="W587" s="35"/>
      <c r="X587" s="35"/>
      <c r="Y587" s="35"/>
      <c r="Z587" s="35"/>
    </row>
    <row r="588" spans="1:26" ht="15.75" customHeight="1">
      <c r="A588" s="83"/>
      <c r="B588" s="84"/>
      <c r="C588" s="35"/>
      <c r="D588" s="35"/>
      <c r="E588" s="35"/>
      <c r="F588" s="35"/>
      <c r="G588" s="35"/>
      <c r="H588" s="35"/>
      <c r="I588" s="35"/>
      <c r="J588" s="35"/>
      <c r="K588" s="35"/>
      <c r="L588" s="35"/>
      <c r="M588" s="35"/>
      <c r="N588" s="35"/>
      <c r="O588" s="35"/>
      <c r="P588" s="35"/>
      <c r="Q588" s="35"/>
      <c r="R588" s="84"/>
      <c r="S588" s="83"/>
      <c r="T588" s="84"/>
      <c r="U588" s="35"/>
      <c r="V588" s="35"/>
      <c r="W588" s="35"/>
      <c r="X588" s="35"/>
      <c r="Y588" s="35"/>
      <c r="Z588" s="35"/>
    </row>
    <row r="589" spans="1:26" ht="15.75" customHeight="1">
      <c r="A589" s="83"/>
      <c r="B589" s="84"/>
      <c r="C589" s="35"/>
      <c r="D589" s="35"/>
      <c r="E589" s="35"/>
      <c r="F589" s="35"/>
      <c r="G589" s="35"/>
      <c r="H589" s="35"/>
      <c r="I589" s="35"/>
      <c r="J589" s="35"/>
      <c r="K589" s="35"/>
      <c r="L589" s="35"/>
      <c r="M589" s="35"/>
      <c r="N589" s="35"/>
      <c r="O589" s="35"/>
      <c r="P589" s="35"/>
      <c r="Q589" s="35"/>
      <c r="R589" s="84"/>
      <c r="S589" s="83"/>
      <c r="T589" s="84"/>
      <c r="U589" s="35"/>
      <c r="V589" s="35"/>
      <c r="W589" s="35"/>
      <c r="X589" s="35"/>
      <c r="Y589" s="35"/>
      <c r="Z589" s="35"/>
    </row>
    <row r="590" spans="1:26" ht="15.75" customHeight="1">
      <c r="A590" s="83"/>
      <c r="B590" s="84"/>
      <c r="C590" s="35"/>
      <c r="D590" s="35"/>
      <c r="E590" s="35"/>
      <c r="F590" s="35"/>
      <c r="G590" s="35"/>
      <c r="H590" s="35"/>
      <c r="I590" s="35"/>
      <c r="J590" s="35"/>
      <c r="K590" s="35"/>
      <c r="L590" s="35"/>
      <c r="M590" s="35"/>
      <c r="N590" s="35"/>
      <c r="O590" s="35"/>
      <c r="P590" s="35"/>
      <c r="Q590" s="35"/>
      <c r="R590" s="84"/>
      <c r="S590" s="83"/>
      <c r="T590" s="84"/>
      <c r="U590" s="35"/>
      <c r="V590" s="35"/>
      <c r="W590" s="35"/>
      <c r="X590" s="35"/>
      <c r="Y590" s="35"/>
      <c r="Z590" s="35"/>
    </row>
    <row r="591" spans="1:26" ht="15.75" customHeight="1">
      <c r="A591" s="83"/>
      <c r="B591" s="84"/>
      <c r="C591" s="35"/>
      <c r="D591" s="35"/>
      <c r="E591" s="35"/>
      <c r="F591" s="35"/>
      <c r="G591" s="35"/>
      <c r="H591" s="35"/>
      <c r="I591" s="35"/>
      <c r="J591" s="35"/>
      <c r="K591" s="35"/>
      <c r="L591" s="35"/>
      <c r="M591" s="35"/>
      <c r="N591" s="35"/>
      <c r="O591" s="35"/>
      <c r="P591" s="35"/>
      <c r="Q591" s="35"/>
      <c r="R591" s="84"/>
      <c r="S591" s="83"/>
      <c r="T591" s="84"/>
      <c r="U591" s="35"/>
      <c r="V591" s="35"/>
      <c r="W591" s="35"/>
      <c r="X591" s="35"/>
      <c r="Y591" s="35"/>
      <c r="Z591" s="35"/>
    </row>
    <row r="592" spans="1:26" ht="15.75" customHeight="1">
      <c r="A592" s="83"/>
      <c r="B592" s="84"/>
      <c r="C592" s="35"/>
      <c r="D592" s="35"/>
      <c r="E592" s="35"/>
      <c r="F592" s="35"/>
      <c r="G592" s="35"/>
      <c r="H592" s="35"/>
      <c r="I592" s="35"/>
      <c r="J592" s="35"/>
      <c r="K592" s="35"/>
      <c r="L592" s="35"/>
      <c r="M592" s="35"/>
      <c r="N592" s="35"/>
      <c r="O592" s="35"/>
      <c r="P592" s="35"/>
      <c r="Q592" s="35"/>
      <c r="R592" s="84"/>
      <c r="S592" s="83"/>
      <c r="T592" s="84"/>
      <c r="U592" s="35"/>
      <c r="V592" s="35"/>
      <c r="W592" s="35"/>
      <c r="X592" s="35"/>
      <c r="Y592" s="35"/>
      <c r="Z592" s="35"/>
    </row>
    <row r="593" spans="1:26" ht="15.75" customHeight="1">
      <c r="A593" s="83"/>
      <c r="B593" s="84"/>
      <c r="C593" s="35"/>
      <c r="D593" s="35"/>
      <c r="E593" s="35"/>
      <c r="F593" s="35"/>
      <c r="G593" s="35"/>
      <c r="H593" s="35"/>
      <c r="I593" s="35"/>
      <c r="J593" s="35"/>
      <c r="K593" s="35"/>
      <c r="L593" s="35"/>
      <c r="M593" s="35"/>
      <c r="N593" s="35"/>
      <c r="O593" s="35"/>
      <c r="P593" s="35"/>
      <c r="Q593" s="35"/>
      <c r="R593" s="84"/>
      <c r="S593" s="83"/>
      <c r="T593" s="84"/>
      <c r="U593" s="35"/>
      <c r="V593" s="35"/>
      <c r="W593" s="35"/>
      <c r="X593" s="35"/>
      <c r="Y593" s="35"/>
      <c r="Z593" s="35"/>
    </row>
    <row r="594" spans="1:26" ht="15.75" customHeight="1">
      <c r="A594" s="83"/>
      <c r="B594" s="84"/>
      <c r="C594" s="35"/>
      <c r="D594" s="35"/>
      <c r="E594" s="35"/>
      <c r="F594" s="35"/>
      <c r="G594" s="35"/>
      <c r="H594" s="35"/>
      <c r="I594" s="35"/>
      <c r="J594" s="35"/>
      <c r="K594" s="35"/>
      <c r="L594" s="35"/>
      <c r="M594" s="35"/>
      <c r="N594" s="35"/>
      <c r="O594" s="35"/>
      <c r="P594" s="35"/>
      <c r="Q594" s="35"/>
      <c r="R594" s="84"/>
      <c r="S594" s="83"/>
      <c r="T594" s="84"/>
      <c r="U594" s="35"/>
      <c r="V594" s="35"/>
      <c r="W594" s="35"/>
      <c r="X594" s="35"/>
      <c r="Y594" s="35"/>
      <c r="Z594" s="35"/>
    </row>
    <row r="595" spans="1:26" ht="15.75" customHeight="1">
      <c r="A595" s="83"/>
      <c r="B595" s="84"/>
      <c r="C595" s="35"/>
      <c r="D595" s="35"/>
      <c r="E595" s="35"/>
      <c r="F595" s="35"/>
      <c r="G595" s="35"/>
      <c r="H595" s="35"/>
      <c r="I595" s="35"/>
      <c r="J595" s="35"/>
      <c r="K595" s="35"/>
      <c r="L595" s="35"/>
      <c r="M595" s="35"/>
      <c r="N595" s="35"/>
      <c r="O595" s="35"/>
      <c r="P595" s="35"/>
      <c r="Q595" s="35"/>
      <c r="R595" s="84"/>
      <c r="S595" s="83"/>
      <c r="T595" s="84"/>
      <c r="U595" s="35"/>
      <c r="V595" s="35"/>
      <c r="W595" s="35"/>
      <c r="X595" s="35"/>
      <c r="Y595" s="35"/>
      <c r="Z595" s="35"/>
    </row>
    <row r="596" spans="1:26" ht="15.75" customHeight="1">
      <c r="A596" s="83"/>
      <c r="B596" s="84"/>
      <c r="C596" s="35"/>
      <c r="D596" s="35"/>
      <c r="E596" s="35"/>
      <c r="F596" s="35"/>
      <c r="G596" s="35"/>
      <c r="H596" s="35"/>
      <c r="I596" s="35"/>
      <c r="J596" s="35"/>
      <c r="K596" s="35"/>
      <c r="L596" s="35"/>
      <c r="M596" s="35"/>
      <c r="N596" s="35"/>
      <c r="O596" s="35"/>
      <c r="P596" s="35"/>
      <c r="Q596" s="35"/>
      <c r="R596" s="84"/>
      <c r="S596" s="83"/>
      <c r="T596" s="84"/>
      <c r="U596" s="35"/>
      <c r="V596" s="35"/>
      <c r="W596" s="35"/>
      <c r="X596" s="35"/>
      <c r="Y596" s="35"/>
      <c r="Z596" s="35"/>
    </row>
    <row r="597" spans="1:26" ht="15.75" customHeight="1">
      <c r="A597" s="83"/>
      <c r="B597" s="84"/>
      <c r="C597" s="35"/>
      <c r="D597" s="35"/>
      <c r="E597" s="35"/>
      <c r="F597" s="35"/>
      <c r="G597" s="35"/>
      <c r="H597" s="35"/>
      <c r="I597" s="35"/>
      <c r="J597" s="35"/>
      <c r="K597" s="35"/>
      <c r="L597" s="35"/>
      <c r="M597" s="35"/>
      <c r="N597" s="35"/>
      <c r="O597" s="35"/>
      <c r="P597" s="35"/>
      <c r="Q597" s="35"/>
      <c r="R597" s="84"/>
      <c r="S597" s="83"/>
      <c r="T597" s="84"/>
      <c r="U597" s="35"/>
      <c r="V597" s="35"/>
      <c r="W597" s="35"/>
      <c r="X597" s="35"/>
      <c r="Y597" s="35"/>
      <c r="Z597" s="35"/>
    </row>
    <row r="598" spans="1:26" ht="15.75" customHeight="1">
      <c r="A598" s="83"/>
      <c r="B598" s="84"/>
      <c r="C598" s="35"/>
      <c r="D598" s="35"/>
      <c r="E598" s="35"/>
      <c r="F598" s="35"/>
      <c r="G598" s="35"/>
      <c r="H598" s="35"/>
      <c r="I598" s="35"/>
      <c r="J598" s="35"/>
      <c r="K598" s="35"/>
      <c r="L598" s="35"/>
      <c r="M598" s="35"/>
      <c r="N598" s="35"/>
      <c r="O598" s="35"/>
      <c r="P598" s="35"/>
      <c r="Q598" s="35"/>
      <c r="R598" s="84"/>
      <c r="S598" s="83"/>
      <c r="T598" s="84"/>
      <c r="U598" s="35"/>
      <c r="V598" s="35"/>
      <c r="W598" s="35"/>
      <c r="X598" s="35"/>
      <c r="Y598" s="35"/>
      <c r="Z598" s="35"/>
    </row>
    <row r="599" spans="1:26" ht="15.75" customHeight="1">
      <c r="A599" s="83"/>
      <c r="B599" s="84"/>
      <c r="C599" s="35"/>
      <c r="D599" s="35"/>
      <c r="E599" s="35"/>
      <c r="F599" s="35"/>
      <c r="G599" s="35"/>
      <c r="H599" s="35"/>
      <c r="I599" s="35"/>
      <c r="J599" s="35"/>
      <c r="K599" s="35"/>
      <c r="L599" s="35"/>
      <c r="M599" s="35"/>
      <c r="N599" s="35"/>
      <c r="O599" s="35"/>
      <c r="P599" s="35"/>
      <c r="Q599" s="35"/>
      <c r="R599" s="84"/>
      <c r="S599" s="83"/>
      <c r="T599" s="84"/>
      <c r="U599" s="35"/>
      <c r="V599" s="35"/>
      <c r="W599" s="35"/>
      <c r="X599" s="35"/>
      <c r="Y599" s="35"/>
      <c r="Z599" s="35"/>
    </row>
    <row r="600" spans="1:26" ht="15.75" customHeight="1">
      <c r="A600" s="83"/>
      <c r="B600" s="84"/>
      <c r="C600" s="35"/>
      <c r="D600" s="35"/>
      <c r="E600" s="35"/>
      <c r="F600" s="35"/>
      <c r="G600" s="35"/>
      <c r="H600" s="35"/>
      <c r="I600" s="35"/>
      <c r="J600" s="35"/>
      <c r="K600" s="35"/>
      <c r="L600" s="35"/>
      <c r="M600" s="35"/>
      <c r="N600" s="35"/>
      <c r="O600" s="35"/>
      <c r="P600" s="35"/>
      <c r="Q600" s="35"/>
      <c r="R600" s="84"/>
      <c r="S600" s="83"/>
      <c r="T600" s="84"/>
      <c r="U600" s="35"/>
      <c r="V600" s="35"/>
      <c r="W600" s="35"/>
      <c r="X600" s="35"/>
      <c r="Y600" s="35"/>
      <c r="Z600" s="35"/>
    </row>
    <row r="601" spans="1:26" ht="15.75" customHeight="1">
      <c r="A601" s="83"/>
      <c r="B601" s="84"/>
      <c r="C601" s="35"/>
      <c r="D601" s="35"/>
      <c r="E601" s="35"/>
      <c r="F601" s="35"/>
      <c r="G601" s="35"/>
      <c r="H601" s="35"/>
      <c r="I601" s="35"/>
      <c r="J601" s="35"/>
      <c r="K601" s="35"/>
      <c r="L601" s="35"/>
      <c r="M601" s="35"/>
      <c r="N601" s="35"/>
      <c r="O601" s="35"/>
      <c r="P601" s="35"/>
      <c r="Q601" s="35"/>
      <c r="R601" s="84"/>
      <c r="S601" s="83"/>
      <c r="T601" s="84"/>
      <c r="U601" s="35"/>
      <c r="V601" s="35"/>
      <c r="W601" s="35"/>
      <c r="X601" s="35"/>
      <c r="Y601" s="35"/>
      <c r="Z601" s="35"/>
    </row>
    <row r="602" spans="1:26" ht="15.75" customHeight="1">
      <c r="A602" s="83"/>
      <c r="B602" s="84"/>
      <c r="C602" s="35"/>
      <c r="D602" s="35"/>
      <c r="E602" s="35"/>
      <c r="F602" s="35"/>
      <c r="G602" s="35"/>
      <c r="H602" s="35"/>
      <c r="I602" s="35"/>
      <c r="J602" s="35"/>
      <c r="K602" s="35"/>
      <c r="L602" s="35"/>
      <c r="M602" s="35"/>
      <c r="N602" s="35"/>
      <c r="O602" s="35"/>
      <c r="P602" s="35"/>
      <c r="Q602" s="35"/>
      <c r="R602" s="84"/>
      <c r="S602" s="83"/>
      <c r="T602" s="84"/>
      <c r="U602" s="35"/>
      <c r="V602" s="35"/>
      <c r="W602" s="35"/>
      <c r="X602" s="35"/>
      <c r="Y602" s="35"/>
      <c r="Z602" s="35"/>
    </row>
    <row r="603" spans="1:26" ht="15.75" customHeight="1">
      <c r="A603" s="83"/>
      <c r="B603" s="84"/>
      <c r="C603" s="35"/>
      <c r="D603" s="35"/>
      <c r="E603" s="35"/>
      <c r="F603" s="35"/>
      <c r="G603" s="35"/>
      <c r="H603" s="35"/>
      <c r="I603" s="35"/>
      <c r="J603" s="35"/>
      <c r="K603" s="35"/>
      <c r="L603" s="35"/>
      <c r="M603" s="35"/>
      <c r="N603" s="35"/>
      <c r="O603" s="35"/>
      <c r="P603" s="35"/>
      <c r="Q603" s="35"/>
      <c r="R603" s="84"/>
      <c r="S603" s="83"/>
      <c r="T603" s="84"/>
      <c r="U603" s="35"/>
      <c r="V603" s="35"/>
      <c r="W603" s="35"/>
      <c r="X603" s="35"/>
      <c r="Y603" s="35"/>
      <c r="Z603" s="35"/>
    </row>
    <row r="604" spans="1:26" ht="15.75" customHeight="1">
      <c r="A604" s="83"/>
      <c r="B604" s="84"/>
      <c r="C604" s="35"/>
      <c r="D604" s="35"/>
      <c r="E604" s="35"/>
      <c r="F604" s="35"/>
      <c r="G604" s="35"/>
      <c r="H604" s="35"/>
      <c r="I604" s="35"/>
      <c r="J604" s="35"/>
      <c r="K604" s="35"/>
      <c r="L604" s="35"/>
      <c r="M604" s="35"/>
      <c r="N604" s="35"/>
      <c r="O604" s="35"/>
      <c r="P604" s="35"/>
      <c r="Q604" s="35"/>
      <c r="R604" s="84"/>
      <c r="S604" s="83"/>
      <c r="T604" s="84"/>
      <c r="U604" s="35"/>
      <c r="V604" s="35"/>
      <c r="W604" s="35"/>
      <c r="X604" s="35"/>
      <c r="Y604" s="35"/>
      <c r="Z604" s="35"/>
    </row>
    <row r="605" spans="1:26" ht="15.75" customHeight="1">
      <c r="A605" s="83"/>
      <c r="B605" s="84"/>
      <c r="C605" s="35"/>
      <c r="D605" s="35"/>
      <c r="E605" s="35"/>
      <c r="F605" s="35"/>
      <c r="G605" s="35"/>
      <c r="H605" s="35"/>
      <c r="I605" s="35"/>
      <c r="J605" s="35"/>
      <c r="K605" s="35"/>
      <c r="L605" s="35"/>
      <c r="M605" s="35"/>
      <c r="N605" s="35"/>
      <c r="O605" s="35"/>
      <c r="P605" s="35"/>
      <c r="Q605" s="35"/>
      <c r="R605" s="84"/>
      <c r="S605" s="83"/>
      <c r="T605" s="84"/>
      <c r="U605" s="35"/>
      <c r="V605" s="35"/>
      <c r="W605" s="35"/>
      <c r="X605" s="35"/>
      <c r="Y605" s="35"/>
      <c r="Z605" s="35"/>
    </row>
    <row r="606" spans="1:26" ht="15.75" customHeight="1">
      <c r="A606" s="83"/>
      <c r="B606" s="84"/>
      <c r="C606" s="35"/>
      <c r="D606" s="35"/>
      <c r="E606" s="35"/>
      <c r="F606" s="35"/>
      <c r="G606" s="35"/>
      <c r="H606" s="35"/>
      <c r="I606" s="35"/>
      <c r="J606" s="35"/>
      <c r="K606" s="35"/>
      <c r="L606" s="35"/>
      <c r="M606" s="35"/>
      <c r="N606" s="35"/>
      <c r="O606" s="35"/>
      <c r="P606" s="35"/>
      <c r="Q606" s="35"/>
      <c r="R606" s="84"/>
      <c r="S606" s="83"/>
      <c r="T606" s="84"/>
      <c r="U606" s="35"/>
      <c r="V606" s="35"/>
      <c r="W606" s="35"/>
      <c r="X606" s="35"/>
      <c r="Y606" s="35"/>
      <c r="Z606" s="35"/>
    </row>
    <row r="607" spans="1:26" ht="15.75" customHeight="1">
      <c r="A607" s="83"/>
      <c r="B607" s="84"/>
      <c r="C607" s="35"/>
      <c r="D607" s="35"/>
      <c r="E607" s="35"/>
      <c r="F607" s="35"/>
      <c r="G607" s="35"/>
      <c r="H607" s="35"/>
      <c r="I607" s="35"/>
      <c r="J607" s="35"/>
      <c r="K607" s="35"/>
      <c r="L607" s="35"/>
      <c r="M607" s="35"/>
      <c r="N607" s="35"/>
      <c r="O607" s="35"/>
      <c r="P607" s="35"/>
      <c r="Q607" s="35"/>
      <c r="R607" s="84"/>
      <c r="S607" s="83"/>
      <c r="T607" s="84"/>
      <c r="U607" s="35"/>
      <c r="V607" s="35"/>
      <c r="W607" s="35"/>
      <c r="X607" s="35"/>
      <c r="Y607" s="35"/>
      <c r="Z607" s="35"/>
    </row>
    <row r="608" spans="1:26" ht="15.75" customHeight="1">
      <c r="A608" s="83"/>
      <c r="B608" s="84"/>
      <c r="C608" s="35"/>
      <c r="D608" s="35"/>
      <c r="E608" s="35"/>
      <c r="F608" s="35"/>
      <c r="G608" s="35"/>
      <c r="H608" s="35"/>
      <c r="I608" s="35"/>
      <c r="J608" s="35"/>
      <c r="K608" s="35"/>
      <c r="L608" s="35"/>
      <c r="M608" s="35"/>
      <c r="N608" s="35"/>
      <c r="O608" s="35"/>
      <c r="P608" s="35"/>
      <c r="Q608" s="35"/>
      <c r="R608" s="84"/>
      <c r="S608" s="83"/>
      <c r="T608" s="84"/>
      <c r="U608" s="35"/>
      <c r="V608" s="35"/>
      <c r="W608" s="35"/>
      <c r="X608" s="35"/>
      <c r="Y608" s="35"/>
      <c r="Z608" s="35"/>
    </row>
    <row r="609" spans="1:26" ht="15.75" customHeight="1">
      <c r="A609" s="83"/>
      <c r="B609" s="84"/>
      <c r="C609" s="35"/>
      <c r="D609" s="35"/>
      <c r="E609" s="35"/>
      <c r="F609" s="35"/>
      <c r="G609" s="35"/>
      <c r="H609" s="35"/>
      <c r="I609" s="35"/>
      <c r="J609" s="35"/>
      <c r="K609" s="35"/>
      <c r="L609" s="35"/>
      <c r="M609" s="35"/>
      <c r="N609" s="35"/>
      <c r="O609" s="35"/>
      <c r="P609" s="35"/>
      <c r="Q609" s="35"/>
      <c r="R609" s="84"/>
      <c r="S609" s="83"/>
      <c r="T609" s="84"/>
      <c r="U609" s="35"/>
      <c r="V609" s="35"/>
      <c r="W609" s="35"/>
      <c r="X609" s="35"/>
      <c r="Y609" s="35"/>
      <c r="Z609" s="35"/>
    </row>
    <row r="610" spans="1:26" ht="15.75" customHeight="1">
      <c r="A610" s="83"/>
      <c r="B610" s="84"/>
      <c r="C610" s="35"/>
      <c r="D610" s="35"/>
      <c r="E610" s="35"/>
      <c r="F610" s="35"/>
      <c r="G610" s="35"/>
      <c r="H610" s="35"/>
      <c r="I610" s="35"/>
      <c r="J610" s="35"/>
      <c r="K610" s="35"/>
      <c r="L610" s="35"/>
      <c r="M610" s="35"/>
      <c r="N610" s="35"/>
      <c r="O610" s="35"/>
      <c r="P610" s="35"/>
      <c r="Q610" s="35"/>
      <c r="R610" s="84"/>
      <c r="S610" s="83"/>
      <c r="T610" s="84"/>
      <c r="U610" s="35"/>
      <c r="V610" s="35"/>
      <c r="W610" s="35"/>
      <c r="X610" s="35"/>
      <c r="Y610" s="35"/>
      <c r="Z610" s="35"/>
    </row>
    <row r="611" spans="1:26" ht="15.75" customHeight="1">
      <c r="A611" s="83"/>
      <c r="B611" s="84"/>
      <c r="C611" s="35"/>
      <c r="D611" s="35"/>
      <c r="E611" s="35"/>
      <c r="F611" s="35"/>
      <c r="G611" s="35"/>
      <c r="H611" s="35"/>
      <c r="I611" s="35"/>
      <c r="J611" s="35"/>
      <c r="K611" s="35"/>
      <c r="L611" s="35"/>
      <c r="M611" s="35"/>
      <c r="N611" s="35"/>
      <c r="O611" s="35"/>
      <c r="P611" s="35"/>
      <c r="Q611" s="35"/>
      <c r="R611" s="84"/>
      <c r="S611" s="83"/>
      <c r="T611" s="84"/>
      <c r="U611" s="35"/>
      <c r="V611" s="35"/>
      <c r="W611" s="35"/>
      <c r="X611" s="35"/>
      <c r="Y611" s="35"/>
      <c r="Z611" s="35"/>
    </row>
    <row r="612" spans="1:26" ht="15.75" customHeight="1">
      <c r="A612" s="83"/>
      <c r="B612" s="84"/>
      <c r="C612" s="35"/>
      <c r="D612" s="35"/>
      <c r="E612" s="35"/>
      <c r="F612" s="35"/>
      <c r="G612" s="35"/>
      <c r="H612" s="35"/>
      <c r="I612" s="35"/>
      <c r="J612" s="35"/>
      <c r="K612" s="35"/>
      <c r="L612" s="35"/>
      <c r="M612" s="35"/>
      <c r="N612" s="35"/>
      <c r="O612" s="35"/>
      <c r="P612" s="35"/>
      <c r="Q612" s="35"/>
      <c r="R612" s="84"/>
      <c r="S612" s="83"/>
      <c r="T612" s="84"/>
      <c r="U612" s="35"/>
      <c r="V612" s="35"/>
      <c r="W612" s="35"/>
      <c r="X612" s="35"/>
      <c r="Y612" s="35"/>
      <c r="Z612" s="35"/>
    </row>
    <row r="613" spans="1:26" ht="15.75" customHeight="1">
      <c r="A613" s="83"/>
      <c r="B613" s="84"/>
      <c r="C613" s="35"/>
      <c r="D613" s="35"/>
      <c r="E613" s="35"/>
      <c r="F613" s="35"/>
      <c r="G613" s="35"/>
      <c r="H613" s="35"/>
      <c r="I613" s="35"/>
      <c r="J613" s="35"/>
      <c r="K613" s="35"/>
      <c r="L613" s="35"/>
      <c r="M613" s="35"/>
      <c r="N613" s="35"/>
      <c r="O613" s="35"/>
      <c r="P613" s="35"/>
      <c r="Q613" s="35"/>
      <c r="R613" s="84"/>
      <c r="S613" s="83"/>
      <c r="T613" s="84"/>
      <c r="U613" s="35"/>
      <c r="V613" s="35"/>
      <c r="W613" s="35"/>
      <c r="X613" s="35"/>
      <c r="Y613" s="35"/>
      <c r="Z613" s="35"/>
    </row>
    <row r="614" spans="1:26" ht="15.75" customHeight="1">
      <c r="A614" s="83"/>
      <c r="B614" s="84"/>
      <c r="C614" s="35"/>
      <c r="D614" s="35"/>
      <c r="E614" s="35"/>
      <c r="F614" s="35"/>
      <c r="G614" s="35"/>
      <c r="H614" s="35"/>
      <c r="I614" s="35"/>
      <c r="J614" s="35"/>
      <c r="K614" s="35"/>
      <c r="L614" s="35"/>
      <c r="M614" s="35"/>
      <c r="N614" s="35"/>
      <c r="O614" s="35"/>
      <c r="P614" s="35"/>
      <c r="Q614" s="35"/>
      <c r="R614" s="84"/>
      <c r="S614" s="83"/>
      <c r="T614" s="84"/>
      <c r="U614" s="35"/>
      <c r="V614" s="35"/>
      <c r="W614" s="35"/>
      <c r="X614" s="35"/>
      <c r="Y614" s="35"/>
      <c r="Z614" s="35"/>
    </row>
    <row r="615" spans="1:26" ht="15.75" customHeight="1">
      <c r="A615" s="83"/>
      <c r="B615" s="84"/>
      <c r="C615" s="35"/>
      <c r="D615" s="35"/>
      <c r="E615" s="35"/>
      <c r="F615" s="35"/>
      <c r="G615" s="35"/>
      <c r="H615" s="35"/>
      <c r="I615" s="35"/>
      <c r="J615" s="35"/>
      <c r="K615" s="35"/>
      <c r="L615" s="35"/>
      <c r="M615" s="35"/>
      <c r="N615" s="35"/>
      <c r="O615" s="35"/>
      <c r="P615" s="35"/>
      <c r="Q615" s="35"/>
      <c r="R615" s="84"/>
      <c r="S615" s="83"/>
      <c r="T615" s="84"/>
      <c r="U615" s="35"/>
      <c r="V615" s="35"/>
      <c r="W615" s="35"/>
      <c r="X615" s="35"/>
      <c r="Y615" s="35"/>
      <c r="Z615" s="35"/>
    </row>
    <row r="616" spans="1:26" ht="15.75" customHeight="1">
      <c r="A616" s="83"/>
      <c r="B616" s="84"/>
      <c r="C616" s="35"/>
      <c r="D616" s="35"/>
      <c r="E616" s="35"/>
      <c r="F616" s="35"/>
      <c r="G616" s="35"/>
      <c r="H616" s="35"/>
      <c r="I616" s="35"/>
      <c r="J616" s="35"/>
      <c r="K616" s="35"/>
      <c r="L616" s="35"/>
      <c r="M616" s="35"/>
      <c r="N616" s="35"/>
      <c r="O616" s="35"/>
      <c r="P616" s="35"/>
      <c r="Q616" s="35"/>
      <c r="R616" s="84"/>
      <c r="S616" s="83"/>
      <c r="T616" s="84"/>
      <c r="U616" s="35"/>
      <c r="V616" s="35"/>
      <c r="W616" s="35"/>
      <c r="X616" s="35"/>
      <c r="Y616" s="35"/>
      <c r="Z616" s="35"/>
    </row>
    <row r="617" spans="1:26" ht="15.75" customHeight="1">
      <c r="A617" s="83"/>
      <c r="B617" s="84"/>
      <c r="C617" s="35"/>
      <c r="D617" s="35"/>
      <c r="E617" s="35"/>
      <c r="F617" s="35"/>
      <c r="G617" s="35"/>
      <c r="H617" s="35"/>
      <c r="I617" s="35"/>
      <c r="J617" s="35"/>
      <c r="K617" s="35"/>
      <c r="L617" s="35"/>
      <c r="M617" s="35"/>
      <c r="N617" s="35"/>
      <c r="O617" s="35"/>
      <c r="P617" s="35"/>
      <c r="Q617" s="35"/>
      <c r="R617" s="84"/>
      <c r="S617" s="83"/>
      <c r="T617" s="84"/>
      <c r="U617" s="35"/>
      <c r="V617" s="35"/>
      <c r="W617" s="35"/>
      <c r="X617" s="35"/>
      <c r="Y617" s="35"/>
      <c r="Z617" s="35"/>
    </row>
    <row r="618" spans="1:26" ht="15.75" customHeight="1">
      <c r="A618" s="83"/>
      <c r="B618" s="84"/>
      <c r="C618" s="35"/>
      <c r="D618" s="35"/>
      <c r="E618" s="35"/>
      <c r="F618" s="35"/>
      <c r="G618" s="35"/>
      <c r="H618" s="35"/>
      <c r="I618" s="35"/>
      <c r="J618" s="35"/>
      <c r="K618" s="35"/>
      <c r="L618" s="35"/>
      <c r="M618" s="35"/>
      <c r="N618" s="35"/>
      <c r="O618" s="35"/>
      <c r="P618" s="35"/>
      <c r="Q618" s="35"/>
      <c r="R618" s="84"/>
      <c r="S618" s="83"/>
      <c r="T618" s="84"/>
      <c r="U618" s="35"/>
      <c r="V618" s="35"/>
      <c r="W618" s="35"/>
      <c r="X618" s="35"/>
      <c r="Y618" s="35"/>
      <c r="Z618" s="35"/>
    </row>
    <row r="619" spans="1:26" ht="15.75" customHeight="1">
      <c r="A619" s="83"/>
      <c r="B619" s="84"/>
      <c r="C619" s="35"/>
      <c r="D619" s="35"/>
      <c r="E619" s="35"/>
      <c r="F619" s="35"/>
      <c r="G619" s="35"/>
      <c r="H619" s="35"/>
      <c r="I619" s="35"/>
      <c r="J619" s="35"/>
      <c r="K619" s="35"/>
      <c r="L619" s="35"/>
      <c r="M619" s="35"/>
      <c r="N619" s="35"/>
      <c r="O619" s="35"/>
      <c r="P619" s="35"/>
      <c r="Q619" s="35"/>
      <c r="R619" s="84"/>
      <c r="S619" s="83"/>
      <c r="T619" s="84"/>
      <c r="U619" s="35"/>
      <c r="V619" s="35"/>
      <c r="W619" s="35"/>
      <c r="X619" s="35"/>
      <c r="Y619" s="35"/>
      <c r="Z619" s="35"/>
    </row>
    <row r="620" spans="1:26" ht="15.75" customHeight="1">
      <c r="A620" s="83"/>
      <c r="B620" s="84"/>
      <c r="C620" s="35"/>
      <c r="D620" s="35"/>
      <c r="E620" s="35"/>
      <c r="F620" s="35"/>
      <c r="G620" s="35"/>
      <c r="H620" s="35"/>
      <c r="I620" s="35"/>
      <c r="J620" s="35"/>
      <c r="K620" s="35"/>
      <c r="L620" s="35"/>
      <c r="M620" s="35"/>
      <c r="N620" s="35"/>
      <c r="O620" s="35"/>
      <c r="P620" s="35"/>
      <c r="Q620" s="35"/>
      <c r="R620" s="84"/>
      <c r="S620" s="83"/>
      <c r="T620" s="84"/>
      <c r="U620" s="35"/>
      <c r="V620" s="35"/>
      <c r="W620" s="35"/>
      <c r="X620" s="35"/>
      <c r="Y620" s="35"/>
      <c r="Z620" s="35"/>
    </row>
    <row r="621" spans="1:26" ht="15.75" customHeight="1">
      <c r="A621" s="83"/>
      <c r="B621" s="84"/>
      <c r="C621" s="35"/>
      <c r="D621" s="35"/>
      <c r="E621" s="35"/>
      <c r="F621" s="35"/>
      <c r="G621" s="35"/>
      <c r="H621" s="35"/>
      <c r="I621" s="35"/>
      <c r="J621" s="35"/>
      <c r="K621" s="35"/>
      <c r="L621" s="35"/>
      <c r="M621" s="35"/>
      <c r="N621" s="35"/>
      <c r="O621" s="35"/>
      <c r="P621" s="35"/>
      <c r="Q621" s="35"/>
      <c r="R621" s="84"/>
      <c r="S621" s="83"/>
      <c r="T621" s="84"/>
      <c r="U621" s="35"/>
      <c r="V621" s="35"/>
      <c r="W621" s="35"/>
      <c r="X621" s="35"/>
      <c r="Y621" s="35"/>
      <c r="Z621" s="35"/>
    </row>
    <row r="622" spans="1:26" ht="15.75" customHeight="1">
      <c r="A622" s="83"/>
      <c r="B622" s="84"/>
      <c r="C622" s="35"/>
      <c r="D622" s="35"/>
      <c r="E622" s="35"/>
      <c r="F622" s="35"/>
      <c r="G622" s="35"/>
      <c r="H622" s="35"/>
      <c r="I622" s="35"/>
      <c r="J622" s="35"/>
      <c r="K622" s="35"/>
      <c r="L622" s="35"/>
      <c r="M622" s="35"/>
      <c r="N622" s="35"/>
      <c r="O622" s="35"/>
      <c r="P622" s="35"/>
      <c r="Q622" s="35"/>
      <c r="R622" s="84"/>
      <c r="S622" s="83"/>
      <c r="T622" s="84"/>
      <c r="U622" s="35"/>
      <c r="V622" s="35"/>
      <c r="W622" s="35"/>
      <c r="X622" s="35"/>
      <c r="Y622" s="35"/>
      <c r="Z622" s="35"/>
    </row>
    <row r="623" spans="1:26" ht="15.75" customHeight="1">
      <c r="A623" s="83"/>
      <c r="B623" s="84"/>
      <c r="C623" s="35"/>
      <c r="D623" s="35"/>
      <c r="E623" s="35"/>
      <c r="F623" s="35"/>
      <c r="G623" s="35"/>
      <c r="H623" s="35"/>
      <c r="I623" s="35"/>
      <c r="J623" s="35"/>
      <c r="K623" s="35"/>
      <c r="L623" s="35"/>
      <c r="M623" s="35"/>
      <c r="N623" s="35"/>
      <c r="O623" s="35"/>
      <c r="P623" s="35"/>
      <c r="Q623" s="35"/>
      <c r="R623" s="84"/>
      <c r="S623" s="83"/>
      <c r="T623" s="84"/>
      <c r="U623" s="35"/>
      <c r="V623" s="35"/>
      <c r="W623" s="35"/>
      <c r="X623" s="35"/>
      <c r="Y623" s="35"/>
      <c r="Z623" s="35"/>
    </row>
    <row r="624" spans="1:26" ht="15.75" customHeight="1">
      <c r="A624" s="83"/>
      <c r="B624" s="84"/>
      <c r="C624" s="35"/>
      <c r="D624" s="35"/>
      <c r="E624" s="35"/>
      <c r="F624" s="35"/>
      <c r="G624" s="35"/>
      <c r="H624" s="35"/>
      <c r="I624" s="35"/>
      <c r="J624" s="35"/>
      <c r="K624" s="35"/>
      <c r="L624" s="35"/>
      <c r="M624" s="35"/>
      <c r="N624" s="35"/>
      <c r="O624" s="35"/>
      <c r="P624" s="35"/>
      <c r="Q624" s="35"/>
      <c r="R624" s="84"/>
      <c r="S624" s="83"/>
      <c r="T624" s="84"/>
      <c r="U624" s="35"/>
      <c r="V624" s="35"/>
      <c r="W624" s="35"/>
      <c r="X624" s="35"/>
      <c r="Y624" s="35"/>
      <c r="Z624" s="35"/>
    </row>
    <row r="625" spans="1:26" ht="15.75" customHeight="1">
      <c r="A625" s="83"/>
      <c r="B625" s="84"/>
      <c r="C625" s="35"/>
      <c r="D625" s="35"/>
      <c r="E625" s="35"/>
      <c r="F625" s="35"/>
      <c r="G625" s="35"/>
      <c r="H625" s="35"/>
      <c r="I625" s="35"/>
      <c r="J625" s="35"/>
      <c r="K625" s="35"/>
      <c r="L625" s="35"/>
      <c r="M625" s="35"/>
      <c r="N625" s="35"/>
      <c r="O625" s="35"/>
      <c r="P625" s="35"/>
      <c r="Q625" s="35"/>
      <c r="R625" s="84"/>
      <c r="S625" s="83"/>
      <c r="T625" s="84"/>
      <c r="U625" s="35"/>
      <c r="V625" s="35"/>
      <c r="W625" s="35"/>
      <c r="X625" s="35"/>
      <c r="Y625" s="35"/>
      <c r="Z625" s="35"/>
    </row>
    <row r="626" spans="1:26" ht="15.75" customHeight="1">
      <c r="A626" s="83"/>
      <c r="B626" s="84"/>
      <c r="C626" s="35"/>
      <c r="D626" s="35"/>
      <c r="E626" s="35"/>
      <c r="F626" s="35"/>
      <c r="G626" s="35"/>
      <c r="H626" s="35"/>
      <c r="I626" s="35"/>
      <c r="J626" s="35"/>
      <c r="K626" s="35"/>
      <c r="L626" s="35"/>
      <c r="M626" s="35"/>
      <c r="N626" s="35"/>
      <c r="O626" s="35"/>
      <c r="P626" s="35"/>
      <c r="Q626" s="35"/>
      <c r="R626" s="84"/>
      <c r="S626" s="83"/>
      <c r="T626" s="84"/>
      <c r="U626" s="35"/>
      <c r="V626" s="35"/>
      <c r="W626" s="35"/>
      <c r="X626" s="35"/>
      <c r="Y626" s="35"/>
      <c r="Z626" s="35"/>
    </row>
    <row r="627" spans="1:26" ht="15.75" customHeight="1">
      <c r="A627" s="83"/>
      <c r="B627" s="84"/>
      <c r="C627" s="35"/>
      <c r="D627" s="35"/>
      <c r="E627" s="35"/>
      <c r="F627" s="35"/>
      <c r="G627" s="35"/>
      <c r="H627" s="35"/>
      <c r="I627" s="35"/>
      <c r="J627" s="35"/>
      <c r="K627" s="35"/>
      <c r="L627" s="35"/>
      <c r="M627" s="35"/>
      <c r="N627" s="35"/>
      <c r="O627" s="35"/>
      <c r="P627" s="35"/>
      <c r="Q627" s="35"/>
      <c r="R627" s="84"/>
      <c r="S627" s="83"/>
      <c r="T627" s="84"/>
      <c r="U627" s="35"/>
      <c r="V627" s="35"/>
      <c r="W627" s="35"/>
      <c r="X627" s="35"/>
      <c r="Y627" s="35"/>
      <c r="Z627" s="35"/>
    </row>
    <row r="628" spans="1:26" ht="15.75" customHeight="1">
      <c r="A628" s="83"/>
      <c r="B628" s="84"/>
      <c r="C628" s="35"/>
      <c r="D628" s="35"/>
      <c r="E628" s="35"/>
      <c r="F628" s="35"/>
      <c r="G628" s="35"/>
      <c r="H628" s="35"/>
      <c r="I628" s="35"/>
      <c r="J628" s="35"/>
      <c r="K628" s="35"/>
      <c r="L628" s="35"/>
      <c r="M628" s="35"/>
      <c r="N628" s="35"/>
      <c r="O628" s="35"/>
      <c r="P628" s="35"/>
      <c r="Q628" s="35"/>
      <c r="R628" s="84"/>
      <c r="S628" s="83"/>
      <c r="T628" s="84"/>
      <c r="U628" s="35"/>
      <c r="V628" s="35"/>
      <c r="W628" s="35"/>
      <c r="X628" s="35"/>
      <c r="Y628" s="35"/>
      <c r="Z628" s="35"/>
    </row>
    <row r="629" spans="1:26" ht="15.75" customHeight="1">
      <c r="A629" s="83"/>
      <c r="B629" s="84"/>
      <c r="C629" s="35"/>
      <c r="D629" s="35"/>
      <c r="E629" s="35"/>
      <c r="F629" s="35"/>
      <c r="G629" s="35"/>
      <c r="H629" s="35"/>
      <c r="I629" s="35"/>
      <c r="J629" s="35"/>
      <c r="K629" s="35"/>
      <c r="L629" s="35"/>
      <c r="M629" s="35"/>
      <c r="N629" s="35"/>
      <c r="O629" s="35"/>
      <c r="P629" s="35"/>
      <c r="Q629" s="35"/>
      <c r="R629" s="84"/>
      <c r="S629" s="83"/>
      <c r="T629" s="84"/>
      <c r="U629" s="35"/>
      <c r="V629" s="35"/>
      <c r="W629" s="35"/>
      <c r="X629" s="35"/>
      <c r="Y629" s="35"/>
      <c r="Z629" s="35"/>
    </row>
    <row r="630" spans="1:26" ht="15.75" customHeight="1">
      <c r="A630" s="83"/>
      <c r="B630" s="84"/>
      <c r="C630" s="35"/>
      <c r="D630" s="35"/>
      <c r="E630" s="35"/>
      <c r="F630" s="35"/>
      <c r="G630" s="35"/>
      <c r="H630" s="35"/>
      <c r="I630" s="35"/>
      <c r="J630" s="35"/>
      <c r="K630" s="35"/>
      <c r="L630" s="35"/>
      <c r="M630" s="35"/>
      <c r="N630" s="35"/>
      <c r="O630" s="35"/>
      <c r="P630" s="35"/>
      <c r="Q630" s="35"/>
      <c r="R630" s="84"/>
      <c r="S630" s="83"/>
      <c r="T630" s="84"/>
      <c r="U630" s="35"/>
      <c r="V630" s="35"/>
      <c r="W630" s="35"/>
      <c r="X630" s="35"/>
      <c r="Y630" s="35"/>
      <c r="Z630" s="35"/>
    </row>
    <row r="631" spans="1:26" ht="15.75" customHeight="1">
      <c r="A631" s="83"/>
      <c r="B631" s="84"/>
      <c r="C631" s="35"/>
      <c r="D631" s="35"/>
      <c r="E631" s="35"/>
      <c r="F631" s="35"/>
      <c r="G631" s="35"/>
      <c r="H631" s="35"/>
      <c r="I631" s="35"/>
      <c r="J631" s="35"/>
      <c r="K631" s="35"/>
      <c r="L631" s="35"/>
      <c r="M631" s="35"/>
      <c r="N631" s="35"/>
      <c r="O631" s="35"/>
      <c r="P631" s="35"/>
      <c r="Q631" s="35"/>
      <c r="R631" s="84"/>
      <c r="S631" s="83"/>
      <c r="T631" s="84"/>
      <c r="U631" s="35"/>
      <c r="V631" s="35"/>
      <c r="W631" s="35"/>
      <c r="X631" s="35"/>
      <c r="Y631" s="35"/>
      <c r="Z631" s="35"/>
    </row>
    <row r="632" spans="1:26" ht="15.75" customHeight="1">
      <c r="A632" s="83"/>
      <c r="B632" s="84"/>
      <c r="C632" s="35"/>
      <c r="D632" s="35"/>
      <c r="E632" s="35"/>
      <c r="F632" s="35"/>
      <c r="G632" s="35"/>
      <c r="H632" s="35"/>
      <c r="I632" s="35"/>
      <c r="J632" s="35"/>
      <c r="K632" s="35"/>
      <c r="L632" s="35"/>
      <c r="M632" s="35"/>
      <c r="N632" s="35"/>
      <c r="O632" s="35"/>
      <c r="P632" s="35"/>
      <c r="Q632" s="35"/>
      <c r="R632" s="84"/>
      <c r="S632" s="83"/>
      <c r="T632" s="84"/>
      <c r="U632" s="35"/>
      <c r="V632" s="35"/>
      <c r="W632" s="35"/>
      <c r="X632" s="35"/>
      <c r="Y632" s="35"/>
      <c r="Z632" s="35"/>
    </row>
    <row r="633" spans="1:26" ht="15.75" customHeight="1">
      <c r="A633" s="83"/>
      <c r="B633" s="84"/>
      <c r="C633" s="35"/>
      <c r="D633" s="35"/>
      <c r="E633" s="35"/>
      <c r="F633" s="35"/>
      <c r="G633" s="35"/>
      <c r="H633" s="35"/>
      <c r="I633" s="35"/>
      <c r="J633" s="35"/>
      <c r="K633" s="35"/>
      <c r="L633" s="35"/>
      <c r="M633" s="35"/>
      <c r="N633" s="35"/>
      <c r="O633" s="35"/>
      <c r="P633" s="35"/>
      <c r="Q633" s="35"/>
      <c r="R633" s="84"/>
      <c r="S633" s="83"/>
      <c r="T633" s="84"/>
      <c r="U633" s="35"/>
      <c r="V633" s="35"/>
      <c r="W633" s="35"/>
      <c r="X633" s="35"/>
      <c r="Y633" s="35"/>
      <c r="Z633" s="35"/>
    </row>
    <row r="634" spans="1:26" ht="15.75" customHeight="1">
      <c r="A634" s="83"/>
      <c r="B634" s="84"/>
      <c r="C634" s="35"/>
      <c r="D634" s="35"/>
      <c r="E634" s="35"/>
      <c r="F634" s="35"/>
      <c r="G634" s="35"/>
      <c r="H634" s="35"/>
      <c r="I634" s="35"/>
      <c r="J634" s="35"/>
      <c r="K634" s="35"/>
      <c r="L634" s="35"/>
      <c r="M634" s="35"/>
      <c r="N634" s="35"/>
      <c r="O634" s="35"/>
      <c r="P634" s="35"/>
      <c r="Q634" s="35"/>
      <c r="R634" s="84"/>
      <c r="S634" s="83"/>
      <c r="T634" s="84"/>
      <c r="U634" s="35"/>
      <c r="V634" s="35"/>
      <c r="W634" s="35"/>
      <c r="X634" s="35"/>
      <c r="Y634" s="35"/>
      <c r="Z634" s="35"/>
    </row>
    <row r="635" spans="1:26" ht="15.75" customHeight="1">
      <c r="A635" s="83"/>
      <c r="B635" s="84"/>
      <c r="C635" s="35"/>
      <c r="D635" s="35"/>
      <c r="E635" s="35"/>
      <c r="F635" s="35"/>
      <c r="G635" s="35"/>
      <c r="H635" s="35"/>
      <c r="I635" s="35"/>
      <c r="J635" s="35"/>
      <c r="K635" s="35"/>
      <c r="L635" s="35"/>
      <c r="M635" s="35"/>
      <c r="N635" s="35"/>
      <c r="O635" s="35"/>
      <c r="P635" s="35"/>
      <c r="Q635" s="35"/>
      <c r="R635" s="84"/>
      <c r="S635" s="83"/>
      <c r="T635" s="84"/>
      <c r="U635" s="35"/>
      <c r="V635" s="35"/>
      <c r="W635" s="35"/>
      <c r="X635" s="35"/>
      <c r="Y635" s="35"/>
      <c r="Z635" s="35"/>
    </row>
    <row r="636" spans="1:26" ht="15.75" customHeight="1">
      <c r="A636" s="83"/>
      <c r="B636" s="84"/>
      <c r="C636" s="35"/>
      <c r="D636" s="35"/>
      <c r="E636" s="35"/>
      <c r="F636" s="35"/>
      <c r="G636" s="35"/>
      <c r="H636" s="35"/>
      <c r="I636" s="35"/>
      <c r="J636" s="35"/>
      <c r="K636" s="35"/>
      <c r="L636" s="35"/>
      <c r="M636" s="35"/>
      <c r="N636" s="35"/>
      <c r="O636" s="35"/>
      <c r="P636" s="35"/>
      <c r="Q636" s="35"/>
      <c r="R636" s="84"/>
      <c r="S636" s="83"/>
      <c r="T636" s="84"/>
      <c r="U636" s="35"/>
      <c r="V636" s="35"/>
      <c r="W636" s="35"/>
      <c r="X636" s="35"/>
      <c r="Y636" s="35"/>
      <c r="Z636" s="35"/>
    </row>
    <row r="637" spans="1:26" ht="15.75" customHeight="1">
      <c r="A637" s="83"/>
      <c r="B637" s="84"/>
      <c r="C637" s="35"/>
      <c r="D637" s="35"/>
      <c r="E637" s="35"/>
      <c r="F637" s="35"/>
      <c r="G637" s="35"/>
      <c r="H637" s="35"/>
      <c r="I637" s="35"/>
      <c r="J637" s="35"/>
      <c r="K637" s="35"/>
      <c r="L637" s="35"/>
      <c r="M637" s="35"/>
      <c r="N637" s="35"/>
      <c r="O637" s="35"/>
      <c r="P637" s="35"/>
      <c r="Q637" s="35"/>
      <c r="R637" s="84"/>
      <c r="S637" s="83"/>
      <c r="T637" s="84"/>
      <c r="U637" s="35"/>
      <c r="V637" s="35"/>
      <c r="W637" s="35"/>
      <c r="X637" s="35"/>
      <c r="Y637" s="35"/>
      <c r="Z637" s="35"/>
    </row>
    <row r="638" spans="1:26" ht="15.75" customHeight="1">
      <c r="A638" s="83"/>
      <c r="B638" s="84"/>
      <c r="C638" s="35"/>
      <c r="D638" s="35"/>
      <c r="E638" s="35"/>
      <c r="F638" s="35"/>
      <c r="G638" s="35"/>
      <c r="H638" s="35"/>
      <c r="I638" s="35"/>
      <c r="J638" s="35"/>
      <c r="K638" s="35"/>
      <c r="L638" s="35"/>
      <c r="M638" s="35"/>
      <c r="N638" s="35"/>
      <c r="O638" s="35"/>
      <c r="P638" s="35"/>
      <c r="Q638" s="35"/>
      <c r="R638" s="84"/>
      <c r="S638" s="83"/>
      <c r="T638" s="84"/>
      <c r="U638" s="35"/>
      <c r="V638" s="35"/>
      <c r="W638" s="35"/>
      <c r="X638" s="35"/>
      <c r="Y638" s="35"/>
      <c r="Z638" s="35"/>
    </row>
    <row r="639" spans="1:26" ht="15.75" customHeight="1">
      <c r="A639" s="83"/>
      <c r="B639" s="84"/>
      <c r="C639" s="35"/>
      <c r="D639" s="35"/>
      <c r="E639" s="35"/>
      <c r="F639" s="35"/>
      <c r="G639" s="35"/>
      <c r="H639" s="35"/>
      <c r="I639" s="35"/>
      <c r="J639" s="35"/>
      <c r="K639" s="35"/>
      <c r="L639" s="35"/>
      <c r="M639" s="35"/>
      <c r="N639" s="35"/>
      <c r="O639" s="35"/>
      <c r="P639" s="35"/>
      <c r="Q639" s="35"/>
      <c r="R639" s="84"/>
      <c r="S639" s="83"/>
      <c r="T639" s="84"/>
      <c r="U639" s="35"/>
      <c r="V639" s="35"/>
      <c r="W639" s="35"/>
      <c r="X639" s="35"/>
      <c r="Y639" s="35"/>
      <c r="Z639" s="35"/>
    </row>
    <row r="640" spans="1:26" ht="15.75" customHeight="1">
      <c r="A640" s="83"/>
      <c r="B640" s="84"/>
      <c r="C640" s="35"/>
      <c r="D640" s="35"/>
      <c r="E640" s="35"/>
      <c r="F640" s="35"/>
      <c r="G640" s="35"/>
      <c r="H640" s="35"/>
      <c r="I640" s="35"/>
      <c r="J640" s="35"/>
      <c r="K640" s="35"/>
      <c r="L640" s="35"/>
      <c r="M640" s="35"/>
      <c r="N640" s="35"/>
      <c r="O640" s="35"/>
      <c r="P640" s="35"/>
      <c r="Q640" s="35"/>
      <c r="R640" s="84"/>
      <c r="S640" s="83"/>
      <c r="T640" s="84"/>
      <c r="U640" s="35"/>
      <c r="V640" s="35"/>
      <c r="W640" s="35"/>
      <c r="X640" s="35"/>
      <c r="Y640" s="35"/>
      <c r="Z640" s="35"/>
    </row>
    <row r="641" spans="1:26" ht="15.75" customHeight="1">
      <c r="A641" s="83"/>
      <c r="B641" s="84"/>
      <c r="C641" s="35"/>
      <c r="D641" s="35"/>
      <c r="E641" s="35"/>
      <c r="F641" s="35"/>
      <c r="G641" s="35"/>
      <c r="H641" s="35"/>
      <c r="I641" s="35"/>
      <c r="J641" s="35"/>
      <c r="K641" s="35"/>
      <c r="L641" s="35"/>
      <c r="M641" s="35"/>
      <c r="N641" s="35"/>
      <c r="O641" s="35"/>
      <c r="P641" s="35"/>
      <c r="Q641" s="35"/>
      <c r="R641" s="84"/>
      <c r="S641" s="83"/>
      <c r="T641" s="84"/>
      <c r="U641" s="35"/>
      <c r="V641" s="35"/>
      <c r="W641" s="35"/>
      <c r="X641" s="35"/>
      <c r="Y641" s="35"/>
      <c r="Z641" s="35"/>
    </row>
    <row r="642" spans="1:26" ht="15.75" customHeight="1">
      <c r="A642" s="83"/>
      <c r="B642" s="84"/>
      <c r="C642" s="35"/>
      <c r="D642" s="35"/>
      <c r="E642" s="35"/>
      <c r="F642" s="35"/>
      <c r="G642" s="35"/>
      <c r="H642" s="35"/>
      <c r="I642" s="35"/>
      <c r="J642" s="35"/>
      <c r="K642" s="35"/>
      <c r="L642" s="35"/>
      <c r="M642" s="35"/>
      <c r="N642" s="35"/>
      <c r="O642" s="35"/>
      <c r="P642" s="35"/>
      <c r="Q642" s="35"/>
      <c r="R642" s="84"/>
      <c r="S642" s="83"/>
      <c r="T642" s="84"/>
      <c r="U642" s="35"/>
      <c r="V642" s="35"/>
      <c r="W642" s="35"/>
      <c r="X642" s="35"/>
      <c r="Y642" s="35"/>
      <c r="Z642" s="35"/>
    </row>
    <row r="643" spans="1:26" ht="15.75" customHeight="1">
      <c r="A643" s="83"/>
      <c r="B643" s="84"/>
      <c r="C643" s="35"/>
      <c r="D643" s="35"/>
      <c r="E643" s="35"/>
      <c r="F643" s="35"/>
      <c r="G643" s="35"/>
      <c r="H643" s="35"/>
      <c r="I643" s="35"/>
      <c r="J643" s="35"/>
      <c r="K643" s="35"/>
      <c r="L643" s="35"/>
      <c r="M643" s="35"/>
      <c r="N643" s="35"/>
      <c r="O643" s="35"/>
      <c r="P643" s="35"/>
      <c r="Q643" s="35"/>
      <c r="R643" s="84"/>
      <c r="S643" s="83"/>
      <c r="T643" s="84"/>
      <c r="U643" s="35"/>
      <c r="V643" s="35"/>
      <c r="W643" s="35"/>
      <c r="X643" s="35"/>
      <c r="Y643" s="35"/>
      <c r="Z643" s="35"/>
    </row>
    <row r="644" spans="1:26" ht="15.75" customHeight="1">
      <c r="A644" s="83"/>
      <c r="B644" s="84"/>
      <c r="C644" s="35"/>
      <c r="D644" s="35"/>
      <c r="E644" s="35"/>
      <c r="F644" s="35"/>
      <c r="G644" s="35"/>
      <c r="H644" s="35"/>
      <c r="I644" s="35"/>
      <c r="J644" s="35"/>
      <c r="K644" s="35"/>
      <c r="L644" s="35"/>
      <c r="M644" s="35"/>
      <c r="N644" s="35"/>
      <c r="O644" s="35"/>
      <c r="P644" s="35"/>
      <c r="Q644" s="35"/>
      <c r="R644" s="84"/>
      <c r="S644" s="83"/>
      <c r="T644" s="84"/>
      <c r="U644" s="35"/>
      <c r="V644" s="35"/>
      <c r="W644" s="35"/>
      <c r="X644" s="35"/>
      <c r="Y644" s="35"/>
      <c r="Z644" s="35"/>
    </row>
    <row r="645" spans="1:26" ht="15.75" customHeight="1">
      <c r="A645" s="83"/>
      <c r="B645" s="84"/>
      <c r="C645" s="35"/>
      <c r="D645" s="35"/>
      <c r="E645" s="35"/>
      <c r="F645" s="35"/>
      <c r="G645" s="35"/>
      <c r="H645" s="35"/>
      <c r="I645" s="35"/>
      <c r="J645" s="35"/>
      <c r="K645" s="35"/>
      <c r="L645" s="35"/>
      <c r="M645" s="35"/>
      <c r="N645" s="35"/>
      <c r="O645" s="35"/>
      <c r="P645" s="35"/>
      <c r="Q645" s="35"/>
      <c r="R645" s="84"/>
      <c r="S645" s="83"/>
      <c r="T645" s="84"/>
      <c r="U645" s="35"/>
      <c r="V645" s="35"/>
      <c r="W645" s="35"/>
      <c r="X645" s="35"/>
      <c r="Y645" s="35"/>
      <c r="Z645" s="35"/>
    </row>
    <row r="646" spans="1:26" ht="15.75" customHeight="1">
      <c r="A646" s="83"/>
      <c r="B646" s="84"/>
      <c r="C646" s="35"/>
      <c r="D646" s="35"/>
      <c r="E646" s="35"/>
      <c r="F646" s="35"/>
      <c r="G646" s="35"/>
      <c r="H646" s="35"/>
      <c r="I646" s="35"/>
      <c r="J646" s="35"/>
      <c r="K646" s="35"/>
      <c r="L646" s="35"/>
      <c r="M646" s="35"/>
      <c r="N646" s="35"/>
      <c r="O646" s="35"/>
      <c r="P646" s="35"/>
      <c r="Q646" s="35"/>
      <c r="R646" s="84"/>
      <c r="S646" s="83"/>
      <c r="T646" s="84"/>
      <c r="U646" s="35"/>
      <c r="V646" s="35"/>
      <c r="W646" s="35"/>
      <c r="X646" s="35"/>
      <c r="Y646" s="35"/>
      <c r="Z646" s="35"/>
    </row>
    <row r="647" spans="1:26" ht="15.75" customHeight="1">
      <c r="A647" s="83"/>
      <c r="B647" s="84"/>
      <c r="C647" s="35"/>
      <c r="D647" s="35"/>
      <c r="E647" s="35"/>
      <c r="F647" s="35"/>
      <c r="G647" s="35"/>
      <c r="H647" s="35"/>
      <c r="I647" s="35"/>
      <c r="J647" s="35"/>
      <c r="K647" s="35"/>
      <c r="L647" s="35"/>
      <c r="M647" s="35"/>
      <c r="N647" s="35"/>
      <c r="O647" s="35"/>
      <c r="P647" s="35"/>
      <c r="Q647" s="35"/>
      <c r="R647" s="84"/>
      <c r="S647" s="83"/>
      <c r="T647" s="84"/>
      <c r="U647" s="35"/>
      <c r="V647" s="35"/>
      <c r="W647" s="35"/>
      <c r="X647" s="35"/>
      <c r="Y647" s="35"/>
      <c r="Z647" s="35"/>
    </row>
    <row r="648" spans="1:26" ht="15.75" customHeight="1">
      <c r="A648" s="83"/>
      <c r="B648" s="84"/>
      <c r="C648" s="35"/>
      <c r="D648" s="35"/>
      <c r="E648" s="35"/>
      <c r="F648" s="35"/>
      <c r="G648" s="35"/>
      <c r="H648" s="35"/>
      <c r="I648" s="35"/>
      <c r="J648" s="35"/>
      <c r="K648" s="35"/>
      <c r="L648" s="35"/>
      <c r="M648" s="35"/>
      <c r="N648" s="35"/>
      <c r="O648" s="35"/>
      <c r="P648" s="35"/>
      <c r="Q648" s="35"/>
      <c r="R648" s="84"/>
      <c r="S648" s="83"/>
      <c r="T648" s="84"/>
      <c r="U648" s="35"/>
      <c r="V648" s="35"/>
      <c r="W648" s="35"/>
      <c r="X648" s="35"/>
      <c r="Y648" s="35"/>
      <c r="Z648" s="35"/>
    </row>
    <row r="649" spans="1:26" ht="15.75" customHeight="1">
      <c r="A649" s="83"/>
      <c r="B649" s="84"/>
      <c r="C649" s="35"/>
      <c r="D649" s="35"/>
      <c r="E649" s="35"/>
      <c r="F649" s="35"/>
      <c r="G649" s="35"/>
      <c r="H649" s="35"/>
      <c r="I649" s="35"/>
      <c r="J649" s="35"/>
      <c r="K649" s="35"/>
      <c r="L649" s="35"/>
      <c r="M649" s="35"/>
      <c r="N649" s="35"/>
      <c r="O649" s="35"/>
      <c r="P649" s="35"/>
      <c r="Q649" s="35"/>
      <c r="R649" s="84"/>
      <c r="S649" s="83"/>
      <c r="T649" s="84"/>
      <c r="U649" s="35"/>
      <c r="V649" s="35"/>
      <c r="W649" s="35"/>
      <c r="X649" s="35"/>
      <c r="Y649" s="35"/>
      <c r="Z649" s="35"/>
    </row>
    <row r="650" spans="1:26" ht="15.75" customHeight="1">
      <c r="A650" s="83"/>
      <c r="B650" s="84"/>
      <c r="C650" s="35"/>
      <c r="D650" s="35"/>
      <c r="E650" s="35"/>
      <c r="F650" s="35"/>
      <c r="G650" s="35"/>
      <c r="H650" s="35"/>
      <c r="I650" s="35"/>
      <c r="J650" s="35"/>
      <c r="K650" s="35"/>
      <c r="L650" s="35"/>
      <c r="M650" s="35"/>
      <c r="N650" s="35"/>
      <c r="O650" s="35"/>
      <c r="P650" s="35"/>
      <c r="Q650" s="35"/>
      <c r="R650" s="84"/>
      <c r="S650" s="83"/>
      <c r="T650" s="84"/>
      <c r="U650" s="35"/>
      <c r="V650" s="35"/>
      <c r="W650" s="35"/>
      <c r="X650" s="35"/>
      <c r="Y650" s="35"/>
      <c r="Z650" s="35"/>
    </row>
    <row r="651" spans="1:26" ht="15.75" customHeight="1">
      <c r="A651" s="83"/>
      <c r="B651" s="84"/>
      <c r="C651" s="35"/>
      <c r="D651" s="35"/>
      <c r="E651" s="35"/>
      <c r="F651" s="35"/>
      <c r="G651" s="35"/>
      <c r="H651" s="35"/>
      <c r="I651" s="35"/>
      <c r="J651" s="35"/>
      <c r="K651" s="35"/>
      <c r="L651" s="35"/>
      <c r="M651" s="35"/>
      <c r="N651" s="35"/>
      <c r="O651" s="35"/>
      <c r="P651" s="35"/>
      <c r="Q651" s="35"/>
      <c r="R651" s="84"/>
      <c r="S651" s="83"/>
      <c r="T651" s="84"/>
      <c r="U651" s="35"/>
      <c r="V651" s="35"/>
      <c r="W651" s="35"/>
      <c r="X651" s="35"/>
      <c r="Y651" s="35"/>
      <c r="Z651" s="35"/>
    </row>
    <row r="652" spans="1:26" ht="15.75" customHeight="1">
      <c r="A652" s="83"/>
      <c r="B652" s="84"/>
      <c r="C652" s="35"/>
      <c r="D652" s="35"/>
      <c r="E652" s="35"/>
      <c r="F652" s="35"/>
      <c r="G652" s="35"/>
      <c r="H652" s="35"/>
      <c r="I652" s="35"/>
      <c r="J652" s="35"/>
      <c r="K652" s="35"/>
      <c r="L652" s="35"/>
      <c r="M652" s="35"/>
      <c r="N652" s="35"/>
      <c r="O652" s="35"/>
      <c r="P652" s="35"/>
      <c r="Q652" s="35"/>
      <c r="R652" s="84"/>
      <c r="S652" s="83"/>
      <c r="T652" s="84"/>
      <c r="U652" s="35"/>
      <c r="V652" s="35"/>
      <c r="W652" s="35"/>
      <c r="X652" s="35"/>
      <c r="Y652" s="35"/>
      <c r="Z652" s="35"/>
    </row>
    <row r="653" spans="1:26" ht="15.75" customHeight="1">
      <c r="A653" s="83"/>
      <c r="B653" s="84"/>
      <c r="C653" s="35"/>
      <c r="D653" s="35"/>
      <c r="E653" s="35"/>
      <c r="F653" s="35"/>
      <c r="G653" s="35"/>
      <c r="H653" s="35"/>
      <c r="I653" s="35"/>
      <c r="J653" s="35"/>
      <c r="K653" s="35"/>
      <c r="L653" s="35"/>
      <c r="M653" s="35"/>
      <c r="N653" s="35"/>
      <c r="O653" s="35"/>
      <c r="P653" s="35"/>
      <c r="Q653" s="35"/>
      <c r="R653" s="84"/>
      <c r="S653" s="83"/>
      <c r="T653" s="84"/>
      <c r="U653" s="35"/>
      <c r="V653" s="35"/>
      <c r="W653" s="35"/>
      <c r="X653" s="35"/>
      <c r="Y653" s="35"/>
      <c r="Z653" s="35"/>
    </row>
    <row r="654" spans="1:26" ht="15.75" customHeight="1">
      <c r="A654" s="83"/>
      <c r="B654" s="84"/>
      <c r="C654" s="35"/>
      <c r="D654" s="35"/>
      <c r="E654" s="35"/>
      <c r="F654" s="35"/>
      <c r="G654" s="35"/>
      <c r="H654" s="35"/>
      <c r="I654" s="35"/>
      <c r="J654" s="35"/>
      <c r="K654" s="35"/>
      <c r="L654" s="35"/>
      <c r="M654" s="35"/>
      <c r="N654" s="35"/>
      <c r="O654" s="35"/>
      <c r="P654" s="35"/>
      <c r="Q654" s="35"/>
      <c r="R654" s="84"/>
      <c r="S654" s="83"/>
      <c r="T654" s="84"/>
      <c r="U654" s="35"/>
      <c r="V654" s="35"/>
      <c r="W654" s="35"/>
      <c r="X654" s="35"/>
      <c r="Y654" s="35"/>
      <c r="Z654" s="35"/>
    </row>
    <row r="655" spans="1:26" ht="15.75" customHeight="1">
      <c r="A655" s="83"/>
      <c r="B655" s="84"/>
      <c r="C655" s="35"/>
      <c r="D655" s="35"/>
      <c r="E655" s="35"/>
      <c r="F655" s="35"/>
      <c r="G655" s="35"/>
      <c r="H655" s="35"/>
      <c r="I655" s="35"/>
      <c r="J655" s="35"/>
      <c r="K655" s="35"/>
      <c r="L655" s="35"/>
      <c r="M655" s="35"/>
      <c r="N655" s="35"/>
      <c r="O655" s="35"/>
      <c r="P655" s="35"/>
      <c r="Q655" s="35"/>
      <c r="R655" s="84"/>
      <c r="S655" s="83"/>
      <c r="T655" s="84"/>
      <c r="U655" s="35"/>
      <c r="V655" s="35"/>
      <c r="W655" s="35"/>
      <c r="X655" s="35"/>
      <c r="Y655" s="35"/>
      <c r="Z655" s="35"/>
    </row>
    <row r="656" spans="1:26" ht="15.75" customHeight="1">
      <c r="A656" s="83"/>
      <c r="B656" s="84"/>
      <c r="C656" s="35"/>
      <c r="D656" s="35"/>
      <c r="E656" s="35"/>
      <c r="F656" s="35"/>
      <c r="G656" s="35"/>
      <c r="H656" s="35"/>
      <c r="I656" s="35"/>
      <c r="J656" s="35"/>
      <c r="K656" s="35"/>
      <c r="L656" s="35"/>
      <c r="M656" s="35"/>
      <c r="N656" s="35"/>
      <c r="O656" s="35"/>
      <c r="P656" s="35"/>
      <c r="Q656" s="35"/>
      <c r="R656" s="84"/>
      <c r="S656" s="83"/>
      <c r="T656" s="84"/>
      <c r="U656" s="35"/>
      <c r="V656" s="35"/>
      <c r="W656" s="35"/>
      <c r="X656" s="35"/>
      <c r="Y656" s="35"/>
      <c r="Z656" s="35"/>
    </row>
    <row r="657" spans="1:26" ht="15.75" customHeight="1">
      <c r="A657" s="83"/>
      <c r="B657" s="84"/>
      <c r="C657" s="35"/>
      <c r="D657" s="35"/>
      <c r="E657" s="35"/>
      <c r="F657" s="35"/>
      <c r="G657" s="35"/>
      <c r="H657" s="35"/>
      <c r="I657" s="35"/>
      <c r="J657" s="35"/>
      <c r="K657" s="35"/>
      <c r="L657" s="35"/>
      <c r="M657" s="35"/>
      <c r="N657" s="35"/>
      <c r="O657" s="35"/>
      <c r="P657" s="35"/>
      <c r="Q657" s="35"/>
      <c r="R657" s="84"/>
      <c r="S657" s="83"/>
      <c r="T657" s="84"/>
      <c r="U657" s="35"/>
      <c r="V657" s="35"/>
      <c r="W657" s="35"/>
      <c r="X657" s="35"/>
      <c r="Y657" s="35"/>
      <c r="Z657" s="35"/>
    </row>
    <row r="658" spans="1:26" ht="15.75" customHeight="1">
      <c r="A658" s="83"/>
      <c r="B658" s="84"/>
      <c r="C658" s="35"/>
      <c r="D658" s="35"/>
      <c r="E658" s="35"/>
      <c r="F658" s="35"/>
      <c r="G658" s="35"/>
      <c r="H658" s="35"/>
      <c r="I658" s="35"/>
      <c r="J658" s="35"/>
      <c r="K658" s="35"/>
      <c r="L658" s="35"/>
      <c r="M658" s="35"/>
      <c r="N658" s="35"/>
      <c r="O658" s="35"/>
      <c r="P658" s="35"/>
      <c r="Q658" s="35"/>
      <c r="R658" s="84"/>
      <c r="S658" s="83"/>
      <c r="T658" s="84"/>
      <c r="U658" s="35"/>
      <c r="V658" s="35"/>
      <c r="W658" s="35"/>
      <c r="X658" s="35"/>
      <c r="Y658" s="35"/>
      <c r="Z658" s="35"/>
    </row>
    <row r="659" spans="1:26" ht="15.75" customHeight="1">
      <c r="A659" s="83"/>
      <c r="B659" s="84"/>
      <c r="C659" s="35"/>
      <c r="D659" s="35"/>
      <c r="E659" s="35"/>
      <c r="F659" s="35"/>
      <c r="G659" s="35"/>
      <c r="H659" s="35"/>
      <c r="I659" s="35"/>
      <c r="J659" s="35"/>
      <c r="K659" s="35"/>
      <c r="L659" s="35"/>
      <c r="M659" s="35"/>
      <c r="N659" s="35"/>
      <c r="O659" s="35"/>
      <c r="P659" s="35"/>
      <c r="Q659" s="35"/>
      <c r="R659" s="84"/>
      <c r="S659" s="83"/>
      <c r="T659" s="84"/>
      <c r="U659" s="35"/>
      <c r="V659" s="35"/>
      <c r="W659" s="35"/>
      <c r="X659" s="35"/>
      <c r="Y659" s="35"/>
      <c r="Z659" s="35"/>
    </row>
    <row r="660" spans="1:26" ht="15.75" customHeight="1">
      <c r="A660" s="83"/>
      <c r="B660" s="84"/>
      <c r="C660" s="35"/>
      <c r="D660" s="35"/>
      <c r="E660" s="35"/>
      <c r="F660" s="35"/>
      <c r="G660" s="35"/>
      <c r="H660" s="35"/>
      <c r="I660" s="35"/>
      <c r="J660" s="35"/>
      <c r="K660" s="35"/>
      <c r="L660" s="35"/>
      <c r="M660" s="35"/>
      <c r="N660" s="35"/>
      <c r="O660" s="35"/>
      <c r="P660" s="35"/>
      <c r="Q660" s="35"/>
      <c r="R660" s="84"/>
      <c r="S660" s="83"/>
      <c r="T660" s="84"/>
      <c r="U660" s="35"/>
      <c r="V660" s="35"/>
      <c r="W660" s="35"/>
      <c r="X660" s="35"/>
      <c r="Y660" s="35"/>
      <c r="Z660" s="35"/>
    </row>
    <row r="661" spans="1:26" ht="15.75" customHeight="1">
      <c r="A661" s="83"/>
      <c r="B661" s="84"/>
      <c r="C661" s="35"/>
      <c r="D661" s="35"/>
      <c r="E661" s="35"/>
      <c r="F661" s="35"/>
      <c r="G661" s="35"/>
      <c r="H661" s="35"/>
      <c r="I661" s="35"/>
      <c r="J661" s="35"/>
      <c r="K661" s="35"/>
      <c r="L661" s="35"/>
      <c r="M661" s="35"/>
      <c r="N661" s="35"/>
      <c r="O661" s="35"/>
      <c r="P661" s="35"/>
      <c r="Q661" s="35"/>
      <c r="R661" s="84"/>
      <c r="S661" s="83"/>
      <c r="T661" s="84"/>
      <c r="U661" s="35"/>
      <c r="V661" s="35"/>
      <c r="W661" s="35"/>
      <c r="X661" s="35"/>
      <c r="Y661" s="35"/>
      <c r="Z661" s="35"/>
    </row>
    <row r="662" spans="1:26" ht="15.75" customHeight="1">
      <c r="A662" s="83"/>
      <c r="B662" s="84"/>
      <c r="C662" s="35"/>
      <c r="D662" s="35"/>
      <c r="E662" s="35"/>
      <c r="F662" s="35"/>
      <c r="G662" s="35"/>
      <c r="H662" s="35"/>
      <c r="I662" s="35"/>
      <c r="J662" s="35"/>
      <c r="K662" s="35"/>
      <c r="L662" s="35"/>
      <c r="M662" s="35"/>
      <c r="N662" s="35"/>
      <c r="O662" s="35"/>
      <c r="P662" s="35"/>
      <c r="Q662" s="35"/>
      <c r="R662" s="84"/>
      <c r="S662" s="83"/>
      <c r="T662" s="84"/>
      <c r="U662" s="35"/>
      <c r="V662" s="35"/>
      <c r="W662" s="35"/>
      <c r="X662" s="35"/>
      <c r="Y662" s="35"/>
      <c r="Z662" s="35"/>
    </row>
    <row r="663" spans="1:26" ht="15.75" customHeight="1">
      <c r="A663" s="83"/>
      <c r="B663" s="84"/>
      <c r="C663" s="35"/>
      <c r="D663" s="35"/>
      <c r="E663" s="35"/>
      <c r="F663" s="35"/>
      <c r="G663" s="35"/>
      <c r="H663" s="35"/>
      <c r="I663" s="35"/>
      <c r="J663" s="35"/>
      <c r="K663" s="35"/>
      <c r="L663" s="35"/>
      <c r="M663" s="35"/>
      <c r="N663" s="35"/>
      <c r="O663" s="35"/>
      <c r="P663" s="35"/>
      <c r="Q663" s="35"/>
      <c r="R663" s="84"/>
      <c r="S663" s="83"/>
      <c r="T663" s="84"/>
      <c r="U663" s="35"/>
      <c r="V663" s="35"/>
      <c r="W663" s="35"/>
      <c r="X663" s="35"/>
      <c r="Y663" s="35"/>
      <c r="Z663" s="35"/>
    </row>
    <row r="664" spans="1:26" ht="15.75" customHeight="1">
      <c r="A664" s="83"/>
      <c r="B664" s="84"/>
      <c r="C664" s="35"/>
      <c r="D664" s="35"/>
      <c r="E664" s="35"/>
      <c r="F664" s="35"/>
      <c r="G664" s="35"/>
      <c r="H664" s="35"/>
      <c r="I664" s="35"/>
      <c r="J664" s="35"/>
      <c r="K664" s="35"/>
      <c r="L664" s="35"/>
      <c r="M664" s="35"/>
      <c r="N664" s="35"/>
      <c r="O664" s="35"/>
      <c r="P664" s="35"/>
      <c r="Q664" s="35"/>
      <c r="R664" s="84"/>
      <c r="S664" s="83"/>
      <c r="T664" s="84"/>
      <c r="U664" s="35"/>
      <c r="V664" s="35"/>
      <c r="W664" s="35"/>
      <c r="X664" s="35"/>
      <c r="Y664" s="35"/>
      <c r="Z664" s="35"/>
    </row>
    <row r="665" spans="1:26" ht="15.75" customHeight="1">
      <c r="A665" s="83"/>
      <c r="B665" s="84"/>
      <c r="C665" s="35"/>
      <c r="D665" s="35"/>
      <c r="E665" s="35"/>
      <c r="F665" s="35"/>
      <c r="G665" s="35"/>
      <c r="H665" s="35"/>
      <c r="I665" s="35"/>
      <c r="J665" s="35"/>
      <c r="K665" s="35"/>
      <c r="L665" s="35"/>
      <c r="M665" s="35"/>
      <c r="N665" s="35"/>
      <c r="O665" s="35"/>
      <c r="P665" s="35"/>
      <c r="Q665" s="35"/>
      <c r="R665" s="84"/>
      <c r="S665" s="83"/>
      <c r="T665" s="84"/>
      <c r="U665" s="35"/>
      <c r="V665" s="35"/>
      <c r="W665" s="35"/>
      <c r="X665" s="35"/>
      <c r="Y665" s="35"/>
      <c r="Z665" s="35"/>
    </row>
    <row r="666" spans="1:26" ht="15.75" customHeight="1">
      <c r="A666" s="83"/>
      <c r="B666" s="84"/>
      <c r="C666" s="35"/>
      <c r="D666" s="35"/>
      <c r="E666" s="35"/>
      <c r="F666" s="35"/>
      <c r="G666" s="35"/>
      <c r="H666" s="35"/>
      <c r="I666" s="35"/>
      <c r="J666" s="35"/>
      <c r="K666" s="35"/>
      <c r="L666" s="35"/>
      <c r="M666" s="35"/>
      <c r="N666" s="35"/>
      <c r="O666" s="35"/>
      <c r="P666" s="35"/>
      <c r="Q666" s="35"/>
      <c r="R666" s="84"/>
      <c r="S666" s="83"/>
      <c r="T666" s="84"/>
      <c r="U666" s="35"/>
      <c r="V666" s="35"/>
      <c r="W666" s="35"/>
      <c r="X666" s="35"/>
      <c r="Y666" s="35"/>
      <c r="Z666" s="35"/>
    </row>
    <row r="667" spans="1:26" ht="15.75" customHeight="1">
      <c r="A667" s="83"/>
      <c r="B667" s="84"/>
      <c r="C667" s="35"/>
      <c r="D667" s="35"/>
      <c r="E667" s="35"/>
      <c r="F667" s="35"/>
      <c r="G667" s="35"/>
      <c r="H667" s="35"/>
      <c r="I667" s="35"/>
      <c r="J667" s="35"/>
      <c r="K667" s="35"/>
      <c r="L667" s="35"/>
      <c r="M667" s="35"/>
      <c r="N667" s="35"/>
      <c r="O667" s="35"/>
      <c r="P667" s="35"/>
      <c r="Q667" s="35"/>
      <c r="R667" s="84"/>
      <c r="S667" s="83"/>
      <c r="T667" s="84"/>
      <c r="U667" s="35"/>
      <c r="V667" s="35"/>
      <c r="W667" s="35"/>
      <c r="X667" s="35"/>
      <c r="Y667" s="35"/>
      <c r="Z667" s="35"/>
    </row>
    <row r="668" spans="1:26" ht="15.75" customHeight="1">
      <c r="A668" s="83"/>
      <c r="B668" s="84"/>
      <c r="C668" s="35"/>
      <c r="D668" s="35"/>
      <c r="E668" s="35"/>
      <c r="F668" s="35"/>
      <c r="G668" s="35"/>
      <c r="H668" s="35"/>
      <c r="I668" s="35"/>
      <c r="J668" s="35"/>
      <c r="K668" s="35"/>
      <c r="L668" s="35"/>
      <c r="M668" s="35"/>
      <c r="N668" s="35"/>
      <c r="O668" s="35"/>
      <c r="P668" s="35"/>
      <c r="Q668" s="35"/>
      <c r="R668" s="84"/>
      <c r="S668" s="83"/>
      <c r="T668" s="84"/>
      <c r="U668" s="35"/>
      <c r="V668" s="35"/>
      <c r="W668" s="35"/>
      <c r="X668" s="35"/>
      <c r="Y668" s="35"/>
      <c r="Z668" s="35"/>
    </row>
    <row r="669" spans="1:26" ht="15.75" customHeight="1">
      <c r="A669" s="83"/>
      <c r="B669" s="84"/>
      <c r="C669" s="35"/>
      <c r="D669" s="35"/>
      <c r="E669" s="35"/>
      <c r="F669" s="35"/>
      <c r="G669" s="35"/>
      <c r="H669" s="35"/>
      <c r="I669" s="35"/>
      <c r="J669" s="35"/>
      <c r="K669" s="35"/>
      <c r="L669" s="35"/>
      <c r="M669" s="35"/>
      <c r="N669" s="35"/>
      <c r="O669" s="35"/>
      <c r="P669" s="35"/>
      <c r="Q669" s="35"/>
      <c r="R669" s="84"/>
      <c r="S669" s="83"/>
      <c r="T669" s="84"/>
      <c r="U669" s="35"/>
      <c r="V669" s="35"/>
      <c r="W669" s="35"/>
      <c r="X669" s="35"/>
      <c r="Y669" s="35"/>
      <c r="Z669" s="35"/>
    </row>
    <row r="670" spans="1:26" ht="15.75" customHeight="1">
      <c r="A670" s="83"/>
      <c r="B670" s="84"/>
      <c r="C670" s="35"/>
      <c r="D670" s="35"/>
      <c r="E670" s="35"/>
      <c r="F670" s="35"/>
      <c r="G670" s="35"/>
      <c r="H670" s="35"/>
      <c r="I670" s="35"/>
      <c r="J670" s="35"/>
      <c r="K670" s="35"/>
      <c r="L670" s="35"/>
      <c r="M670" s="35"/>
      <c r="N670" s="35"/>
      <c r="O670" s="35"/>
      <c r="P670" s="35"/>
      <c r="Q670" s="35"/>
      <c r="R670" s="84"/>
      <c r="S670" s="83"/>
      <c r="T670" s="84"/>
      <c r="U670" s="35"/>
      <c r="V670" s="35"/>
      <c r="W670" s="35"/>
      <c r="X670" s="35"/>
      <c r="Y670" s="35"/>
      <c r="Z670" s="35"/>
    </row>
    <row r="671" spans="1:26" ht="15.75" customHeight="1">
      <c r="A671" s="83"/>
      <c r="B671" s="84"/>
      <c r="C671" s="35"/>
      <c r="D671" s="35"/>
      <c r="E671" s="35"/>
      <c r="F671" s="35"/>
      <c r="G671" s="35"/>
      <c r="H671" s="35"/>
      <c r="I671" s="35"/>
      <c r="J671" s="35"/>
      <c r="K671" s="35"/>
      <c r="L671" s="35"/>
      <c r="M671" s="35"/>
      <c r="N671" s="35"/>
      <c r="O671" s="35"/>
      <c r="P671" s="35"/>
      <c r="Q671" s="35"/>
      <c r="R671" s="84"/>
      <c r="S671" s="83"/>
      <c r="T671" s="84"/>
      <c r="U671" s="35"/>
      <c r="V671" s="35"/>
      <c r="W671" s="35"/>
      <c r="X671" s="35"/>
      <c r="Y671" s="35"/>
      <c r="Z671" s="35"/>
    </row>
    <row r="672" spans="1:26" ht="15.75" customHeight="1">
      <c r="A672" s="35"/>
      <c r="B672" s="35"/>
      <c r="C672" s="35"/>
      <c r="D672" s="35"/>
      <c r="E672" s="35"/>
      <c r="F672" s="35"/>
      <c r="G672" s="35"/>
      <c r="H672" s="35"/>
      <c r="I672" s="35"/>
      <c r="J672" s="35"/>
      <c r="K672" s="35"/>
      <c r="L672" s="35"/>
      <c r="M672" s="35"/>
      <c r="N672" s="35"/>
      <c r="O672" s="35"/>
      <c r="P672" s="35"/>
      <c r="Q672" s="35"/>
      <c r="R672" s="84"/>
      <c r="S672" s="83"/>
      <c r="T672" s="84"/>
      <c r="U672" s="35"/>
      <c r="V672" s="35"/>
      <c r="W672" s="35"/>
      <c r="X672" s="35"/>
      <c r="Y672" s="35"/>
      <c r="Z672" s="35"/>
    </row>
    <row r="673" spans="1:26" ht="15.75" customHeight="1">
      <c r="A673" s="35"/>
      <c r="B673" s="35"/>
      <c r="C673" s="35"/>
      <c r="D673" s="35"/>
      <c r="E673" s="35"/>
      <c r="F673" s="35"/>
      <c r="G673" s="35"/>
      <c r="H673" s="35"/>
      <c r="I673" s="35"/>
      <c r="J673" s="35"/>
      <c r="K673" s="35"/>
      <c r="L673" s="35"/>
      <c r="M673" s="35"/>
      <c r="N673" s="35"/>
      <c r="O673" s="35"/>
      <c r="P673" s="35"/>
      <c r="Q673" s="35"/>
      <c r="R673" s="84"/>
      <c r="S673" s="83"/>
      <c r="T673" s="84"/>
      <c r="U673" s="35"/>
      <c r="V673" s="35"/>
      <c r="W673" s="35"/>
      <c r="X673" s="35"/>
      <c r="Y673" s="35"/>
      <c r="Z673" s="35"/>
    </row>
    <row r="674" spans="1:26" ht="15.75" customHeight="1">
      <c r="A674" s="35"/>
      <c r="B674" s="35"/>
      <c r="C674" s="35"/>
      <c r="D674" s="35"/>
      <c r="E674" s="35"/>
      <c r="F674" s="35"/>
      <c r="G674" s="35"/>
      <c r="H674" s="35"/>
      <c r="I674" s="35"/>
      <c r="J674" s="35"/>
      <c r="K674" s="35"/>
      <c r="L674" s="35"/>
      <c r="M674" s="35"/>
      <c r="N674" s="35"/>
      <c r="O674" s="35"/>
      <c r="P674" s="35"/>
      <c r="Q674" s="35"/>
      <c r="R674" s="84"/>
      <c r="S674" s="83"/>
      <c r="T674" s="84"/>
      <c r="U674" s="35"/>
      <c r="V674" s="35"/>
      <c r="W674" s="35"/>
      <c r="X674" s="35"/>
      <c r="Y674" s="35"/>
      <c r="Z674" s="35"/>
    </row>
    <row r="675" spans="1:26" ht="15.75" customHeight="1">
      <c r="A675" s="35"/>
      <c r="B675" s="35"/>
      <c r="C675" s="35"/>
      <c r="D675" s="35"/>
      <c r="E675" s="35"/>
      <c r="F675" s="35"/>
      <c r="G675" s="35"/>
      <c r="H675" s="35"/>
      <c r="I675" s="35"/>
      <c r="J675" s="35"/>
      <c r="K675" s="35"/>
      <c r="L675" s="35"/>
      <c r="M675" s="35"/>
      <c r="N675" s="35"/>
      <c r="O675" s="35"/>
      <c r="P675" s="35"/>
      <c r="Q675" s="35"/>
      <c r="R675" s="84"/>
      <c r="S675" s="83"/>
      <c r="T675" s="84"/>
      <c r="U675" s="35"/>
      <c r="V675" s="35"/>
      <c r="W675" s="35"/>
      <c r="X675" s="35"/>
      <c r="Y675" s="35"/>
      <c r="Z675" s="35"/>
    </row>
    <row r="676" spans="1:26" ht="15.75" customHeight="1">
      <c r="A676" s="35"/>
      <c r="B676" s="35"/>
      <c r="C676" s="35"/>
      <c r="D676" s="35"/>
      <c r="E676" s="35"/>
      <c r="F676" s="35"/>
      <c r="G676" s="35"/>
      <c r="H676" s="35"/>
      <c r="I676" s="35"/>
      <c r="J676" s="35"/>
      <c r="K676" s="35"/>
      <c r="L676" s="35"/>
      <c r="M676" s="35"/>
      <c r="N676" s="35"/>
      <c r="O676" s="35"/>
      <c r="P676" s="35"/>
      <c r="Q676" s="35"/>
      <c r="R676" s="84"/>
      <c r="S676" s="83"/>
      <c r="T676" s="84"/>
      <c r="U676" s="35"/>
      <c r="V676" s="35"/>
      <c r="W676" s="35"/>
      <c r="X676" s="35"/>
      <c r="Y676" s="35"/>
      <c r="Z676" s="35"/>
    </row>
    <row r="677" spans="1:26" ht="15.75" customHeight="1">
      <c r="A677" s="35"/>
      <c r="B677" s="35"/>
      <c r="C677" s="35"/>
      <c r="D677" s="35"/>
      <c r="E677" s="35"/>
      <c r="F677" s="35"/>
      <c r="G677" s="35"/>
      <c r="H677" s="35"/>
      <c r="I677" s="35"/>
      <c r="J677" s="35"/>
      <c r="K677" s="35"/>
      <c r="L677" s="35"/>
      <c r="M677" s="35"/>
      <c r="N677" s="35"/>
      <c r="O677" s="35"/>
      <c r="P677" s="35"/>
      <c r="Q677" s="35"/>
      <c r="R677" s="84"/>
      <c r="S677" s="83"/>
      <c r="T677" s="84"/>
      <c r="U677" s="35"/>
      <c r="V677" s="35"/>
      <c r="W677" s="35"/>
      <c r="X677" s="35"/>
      <c r="Y677" s="35"/>
      <c r="Z677" s="35"/>
    </row>
    <row r="678" spans="1:26" ht="15.75" customHeight="1">
      <c r="A678" s="35"/>
      <c r="B678" s="35"/>
      <c r="C678" s="35"/>
      <c r="D678" s="35"/>
      <c r="E678" s="35"/>
      <c r="F678" s="35"/>
      <c r="G678" s="35"/>
      <c r="H678" s="35"/>
      <c r="I678" s="35"/>
      <c r="J678" s="35"/>
      <c r="K678" s="35"/>
      <c r="L678" s="35"/>
      <c r="M678" s="35"/>
      <c r="N678" s="35"/>
      <c r="O678" s="35"/>
      <c r="P678" s="35"/>
      <c r="Q678" s="35"/>
      <c r="R678" s="84"/>
      <c r="S678" s="83"/>
      <c r="T678" s="84"/>
      <c r="U678" s="35"/>
      <c r="V678" s="35"/>
      <c r="W678" s="35"/>
      <c r="X678" s="35"/>
      <c r="Y678" s="35"/>
      <c r="Z678" s="35"/>
    </row>
    <row r="679" spans="1:26" ht="15.75" customHeight="1">
      <c r="A679" s="35"/>
      <c r="B679" s="35"/>
      <c r="C679" s="35"/>
      <c r="D679" s="35"/>
      <c r="E679" s="35"/>
      <c r="F679" s="35"/>
      <c r="G679" s="35"/>
      <c r="H679" s="35"/>
      <c r="I679" s="35"/>
      <c r="J679" s="35"/>
      <c r="K679" s="35"/>
      <c r="L679" s="35"/>
      <c r="M679" s="35"/>
      <c r="N679" s="35"/>
      <c r="O679" s="35"/>
      <c r="P679" s="35"/>
      <c r="Q679" s="35"/>
      <c r="R679" s="84"/>
      <c r="S679" s="83"/>
      <c r="T679" s="84"/>
      <c r="U679" s="35"/>
      <c r="V679" s="35"/>
      <c r="W679" s="35"/>
      <c r="X679" s="35"/>
      <c r="Y679" s="35"/>
      <c r="Z679" s="35"/>
    </row>
    <row r="680" spans="1:26" ht="15.75" customHeight="1">
      <c r="A680" s="35"/>
      <c r="B680" s="35"/>
      <c r="C680" s="35"/>
      <c r="D680" s="35"/>
      <c r="E680" s="35"/>
      <c r="F680" s="35"/>
      <c r="G680" s="35"/>
      <c r="H680" s="35"/>
      <c r="I680" s="35"/>
      <c r="J680" s="35"/>
      <c r="K680" s="35"/>
      <c r="L680" s="35"/>
      <c r="M680" s="35"/>
      <c r="N680" s="35"/>
      <c r="O680" s="35"/>
      <c r="P680" s="35"/>
      <c r="Q680" s="35"/>
      <c r="R680" s="84"/>
      <c r="S680" s="83"/>
      <c r="T680" s="84"/>
      <c r="U680" s="35"/>
      <c r="V680" s="35"/>
      <c r="W680" s="35"/>
      <c r="X680" s="35"/>
      <c r="Y680" s="35"/>
      <c r="Z680" s="35"/>
    </row>
    <row r="681" spans="1:26" ht="15.75" customHeight="1">
      <c r="A681" s="35"/>
      <c r="B681" s="35"/>
      <c r="C681" s="35"/>
      <c r="D681" s="35"/>
      <c r="E681" s="35"/>
      <c r="F681" s="35"/>
      <c r="G681" s="35"/>
      <c r="H681" s="35"/>
      <c r="I681" s="35"/>
      <c r="J681" s="35"/>
      <c r="K681" s="35"/>
      <c r="L681" s="35"/>
      <c r="M681" s="35"/>
      <c r="N681" s="35"/>
      <c r="O681" s="35"/>
      <c r="P681" s="35"/>
      <c r="Q681" s="35"/>
      <c r="R681" s="84"/>
      <c r="S681" s="83"/>
      <c r="T681" s="84"/>
      <c r="U681" s="35"/>
      <c r="V681" s="35"/>
      <c r="W681" s="35"/>
      <c r="X681" s="35"/>
      <c r="Y681" s="35"/>
      <c r="Z681" s="35"/>
    </row>
    <row r="682" spans="1:26" ht="15.75" customHeight="1">
      <c r="A682" s="35"/>
      <c r="B682" s="35"/>
      <c r="C682" s="35"/>
      <c r="D682" s="35"/>
      <c r="E682" s="35"/>
      <c r="F682" s="35"/>
      <c r="G682" s="35"/>
      <c r="H682" s="35"/>
      <c r="I682" s="35"/>
      <c r="J682" s="35"/>
      <c r="K682" s="35"/>
      <c r="L682" s="35"/>
      <c r="M682" s="35"/>
      <c r="N682" s="35"/>
      <c r="O682" s="35"/>
      <c r="P682" s="35"/>
      <c r="Q682" s="35"/>
      <c r="R682" s="84"/>
      <c r="S682" s="83"/>
      <c r="T682" s="84"/>
      <c r="U682" s="35"/>
      <c r="V682" s="35"/>
      <c r="W682" s="35"/>
      <c r="X682" s="35"/>
      <c r="Y682" s="35"/>
      <c r="Z682" s="35"/>
    </row>
    <row r="683" spans="1:26" ht="15.75" customHeight="1">
      <c r="A683" s="35"/>
      <c r="B683" s="35"/>
      <c r="C683" s="35"/>
      <c r="D683" s="35"/>
      <c r="E683" s="35"/>
      <c r="F683" s="35"/>
      <c r="G683" s="35"/>
      <c r="H683" s="35"/>
      <c r="I683" s="35"/>
      <c r="J683" s="35"/>
      <c r="K683" s="35"/>
      <c r="L683" s="35"/>
      <c r="M683" s="35"/>
      <c r="N683" s="35"/>
      <c r="O683" s="35"/>
      <c r="P683" s="35"/>
      <c r="Q683" s="35"/>
      <c r="R683" s="84"/>
      <c r="S683" s="83"/>
      <c r="T683" s="84"/>
      <c r="U683" s="35"/>
      <c r="V683" s="35"/>
      <c r="W683" s="35"/>
      <c r="X683" s="35"/>
      <c r="Y683" s="35"/>
      <c r="Z683" s="35"/>
    </row>
    <row r="684" spans="1:26" ht="15.75" customHeight="1">
      <c r="A684" s="35"/>
      <c r="B684" s="35"/>
      <c r="C684" s="35"/>
      <c r="D684" s="35"/>
      <c r="E684" s="35"/>
      <c r="F684" s="35"/>
      <c r="G684" s="35"/>
      <c r="H684" s="35"/>
      <c r="I684" s="35"/>
      <c r="J684" s="35"/>
      <c r="K684" s="35"/>
      <c r="L684" s="35"/>
      <c r="M684" s="35"/>
      <c r="N684" s="35"/>
      <c r="O684" s="35"/>
      <c r="P684" s="35"/>
      <c r="Q684" s="35"/>
      <c r="R684" s="84"/>
      <c r="S684" s="83"/>
      <c r="T684" s="84"/>
      <c r="U684" s="35"/>
      <c r="V684" s="35"/>
      <c r="W684" s="35"/>
      <c r="X684" s="35"/>
      <c r="Y684" s="35"/>
      <c r="Z684" s="35"/>
    </row>
    <row r="685" spans="1:26" ht="15.75" customHeight="1">
      <c r="A685" s="35"/>
      <c r="B685" s="35"/>
      <c r="C685" s="35"/>
      <c r="D685" s="35"/>
      <c r="E685" s="35"/>
      <c r="F685" s="35"/>
      <c r="G685" s="35"/>
      <c r="H685" s="35"/>
      <c r="I685" s="35"/>
      <c r="J685" s="35"/>
      <c r="K685" s="35"/>
      <c r="L685" s="35"/>
      <c r="M685" s="35"/>
      <c r="N685" s="35"/>
      <c r="O685" s="35"/>
      <c r="P685" s="35"/>
      <c r="Q685" s="35"/>
      <c r="R685" s="84"/>
      <c r="S685" s="83"/>
      <c r="T685" s="84"/>
      <c r="U685" s="35"/>
      <c r="V685" s="35"/>
      <c r="W685" s="35"/>
      <c r="X685" s="35"/>
      <c r="Y685" s="35"/>
      <c r="Z685" s="35"/>
    </row>
    <row r="686" spans="1:26" ht="15.75" customHeight="1">
      <c r="A686" s="35"/>
      <c r="B686" s="35"/>
      <c r="C686" s="35"/>
      <c r="D686" s="35"/>
      <c r="E686" s="35"/>
      <c r="F686" s="35"/>
      <c r="G686" s="35"/>
      <c r="H686" s="35"/>
      <c r="I686" s="35"/>
      <c r="J686" s="35"/>
      <c r="K686" s="35"/>
      <c r="L686" s="35"/>
      <c r="M686" s="35"/>
      <c r="N686" s="35"/>
      <c r="O686" s="35"/>
      <c r="P686" s="35"/>
      <c r="Q686" s="35"/>
      <c r="R686" s="84"/>
      <c r="S686" s="83"/>
      <c r="T686" s="84"/>
      <c r="U686" s="35"/>
      <c r="V686" s="35"/>
      <c r="W686" s="35"/>
      <c r="X686" s="35"/>
      <c r="Y686" s="35"/>
      <c r="Z686" s="35"/>
    </row>
    <row r="687" spans="1:26" ht="15.75" customHeight="1">
      <c r="A687" s="35"/>
      <c r="B687" s="35"/>
      <c r="C687" s="35"/>
      <c r="D687" s="35"/>
      <c r="E687" s="35"/>
      <c r="F687" s="35"/>
      <c r="G687" s="35"/>
      <c r="H687" s="35"/>
      <c r="I687" s="35"/>
      <c r="J687" s="35"/>
      <c r="K687" s="35"/>
      <c r="L687" s="35"/>
      <c r="M687" s="35"/>
      <c r="N687" s="35"/>
      <c r="O687" s="35"/>
      <c r="P687" s="35"/>
      <c r="Q687" s="35"/>
      <c r="R687" s="84"/>
      <c r="S687" s="83"/>
      <c r="T687" s="84"/>
      <c r="U687" s="35"/>
      <c r="V687" s="35"/>
      <c r="W687" s="35"/>
      <c r="X687" s="35"/>
      <c r="Y687" s="35"/>
      <c r="Z687" s="35"/>
    </row>
    <row r="688" spans="1:26" ht="15.75" customHeight="1">
      <c r="A688" s="35"/>
      <c r="B688" s="35"/>
      <c r="C688" s="35"/>
      <c r="D688" s="35"/>
      <c r="E688" s="35"/>
      <c r="F688" s="35"/>
      <c r="G688" s="35"/>
      <c r="H688" s="35"/>
      <c r="I688" s="35"/>
      <c r="J688" s="35"/>
      <c r="K688" s="35"/>
      <c r="L688" s="35"/>
      <c r="M688" s="35"/>
      <c r="N688" s="35"/>
      <c r="O688" s="35"/>
      <c r="P688" s="35"/>
      <c r="Q688" s="35"/>
      <c r="R688" s="84"/>
      <c r="S688" s="83"/>
      <c r="T688" s="84"/>
      <c r="U688" s="35"/>
      <c r="V688" s="35"/>
      <c r="W688" s="35"/>
      <c r="X688" s="35"/>
      <c r="Y688" s="35"/>
      <c r="Z688" s="35"/>
    </row>
    <row r="689" spans="1:26" ht="15.75" customHeight="1">
      <c r="A689" s="35"/>
      <c r="B689" s="35"/>
      <c r="C689" s="35"/>
      <c r="D689" s="35"/>
      <c r="E689" s="35"/>
      <c r="F689" s="35"/>
      <c r="G689" s="35"/>
      <c r="H689" s="35"/>
      <c r="I689" s="35"/>
      <c r="J689" s="35"/>
      <c r="K689" s="35"/>
      <c r="L689" s="35"/>
      <c r="M689" s="35"/>
      <c r="N689" s="35"/>
      <c r="O689" s="35"/>
      <c r="P689" s="35"/>
      <c r="Q689" s="35"/>
      <c r="R689" s="84"/>
      <c r="S689" s="83"/>
      <c r="T689" s="84"/>
      <c r="U689" s="35"/>
      <c r="V689" s="35"/>
      <c r="W689" s="35"/>
      <c r="X689" s="35"/>
      <c r="Y689" s="35"/>
      <c r="Z689" s="35"/>
    </row>
    <row r="690" spans="1:26" ht="15.75" customHeight="1">
      <c r="A690" s="35"/>
      <c r="B690" s="35"/>
      <c r="C690" s="35"/>
      <c r="D690" s="35"/>
      <c r="E690" s="35"/>
      <c r="F690" s="35"/>
      <c r="G690" s="35"/>
      <c r="H690" s="35"/>
      <c r="I690" s="35"/>
      <c r="J690" s="35"/>
      <c r="K690" s="35"/>
      <c r="L690" s="35"/>
      <c r="M690" s="35"/>
      <c r="N690" s="35"/>
      <c r="O690" s="35"/>
      <c r="P690" s="35"/>
      <c r="Q690" s="35"/>
      <c r="R690" s="84"/>
      <c r="S690" s="83"/>
      <c r="T690" s="84"/>
      <c r="U690" s="35"/>
      <c r="V690" s="35"/>
      <c r="W690" s="35"/>
      <c r="X690" s="35"/>
      <c r="Y690" s="35"/>
      <c r="Z690" s="35"/>
    </row>
    <row r="691" spans="1:26" ht="15.75" customHeight="1">
      <c r="A691" s="35"/>
      <c r="B691" s="35"/>
      <c r="C691" s="35"/>
      <c r="D691" s="35"/>
      <c r="E691" s="35"/>
      <c r="F691" s="35"/>
      <c r="G691" s="35"/>
      <c r="H691" s="35"/>
      <c r="I691" s="35"/>
      <c r="J691" s="35"/>
      <c r="K691" s="35"/>
      <c r="L691" s="35"/>
      <c r="M691" s="35"/>
      <c r="N691" s="35"/>
      <c r="O691" s="35"/>
      <c r="P691" s="35"/>
      <c r="Q691" s="35"/>
      <c r="R691" s="84"/>
      <c r="S691" s="83"/>
      <c r="T691" s="84"/>
      <c r="U691" s="35"/>
      <c r="V691" s="35"/>
      <c r="W691" s="35"/>
      <c r="X691" s="35"/>
      <c r="Y691" s="35"/>
      <c r="Z691" s="35"/>
    </row>
    <row r="692" spans="1:26" ht="15.75" customHeight="1">
      <c r="A692" s="35"/>
      <c r="B692" s="35"/>
      <c r="C692" s="35"/>
      <c r="D692" s="35"/>
      <c r="E692" s="35"/>
      <c r="F692" s="35"/>
      <c r="G692" s="35"/>
      <c r="H692" s="35"/>
      <c r="I692" s="35"/>
      <c r="J692" s="35"/>
      <c r="K692" s="35"/>
      <c r="L692" s="35"/>
      <c r="M692" s="35"/>
      <c r="N692" s="35"/>
      <c r="O692" s="35"/>
      <c r="P692" s="35"/>
      <c r="Q692" s="35"/>
      <c r="R692" s="84"/>
      <c r="S692" s="83"/>
      <c r="T692" s="84"/>
      <c r="U692" s="35"/>
      <c r="V692" s="35"/>
      <c r="W692" s="35"/>
      <c r="X692" s="35"/>
      <c r="Y692" s="35"/>
      <c r="Z692" s="35"/>
    </row>
    <row r="693" spans="1:26" ht="15.75" customHeight="1">
      <c r="A693" s="35"/>
      <c r="B693" s="35"/>
      <c r="C693" s="35"/>
      <c r="D693" s="35"/>
      <c r="E693" s="35"/>
      <c r="F693" s="35"/>
      <c r="G693" s="35"/>
      <c r="H693" s="35"/>
      <c r="I693" s="35"/>
      <c r="J693" s="35"/>
      <c r="K693" s="35"/>
      <c r="L693" s="35"/>
      <c r="M693" s="35"/>
      <c r="N693" s="35"/>
      <c r="O693" s="35"/>
      <c r="P693" s="35"/>
      <c r="Q693" s="35"/>
      <c r="R693" s="84"/>
      <c r="S693" s="83"/>
      <c r="T693" s="84"/>
      <c r="U693" s="35"/>
      <c r="V693" s="35"/>
      <c r="W693" s="35"/>
      <c r="X693" s="35"/>
      <c r="Y693" s="35"/>
      <c r="Z693" s="35"/>
    </row>
    <row r="694" spans="1:26" ht="15.75" customHeight="1">
      <c r="A694" s="35"/>
      <c r="B694" s="35"/>
      <c r="C694" s="35"/>
      <c r="D694" s="35"/>
      <c r="E694" s="35"/>
      <c r="F694" s="35"/>
      <c r="G694" s="35"/>
      <c r="H694" s="35"/>
      <c r="I694" s="35"/>
      <c r="J694" s="35"/>
      <c r="K694" s="35"/>
      <c r="L694" s="35"/>
      <c r="M694" s="35"/>
      <c r="N694" s="35"/>
      <c r="O694" s="35"/>
      <c r="P694" s="35"/>
      <c r="Q694" s="35"/>
      <c r="R694" s="84"/>
      <c r="S694" s="83"/>
      <c r="T694" s="84"/>
      <c r="U694" s="35"/>
      <c r="V694" s="35"/>
      <c r="W694" s="35"/>
      <c r="X694" s="35"/>
      <c r="Y694" s="35"/>
      <c r="Z694" s="35"/>
    </row>
    <row r="695" spans="1:26" ht="15.75" customHeight="1">
      <c r="A695" s="35"/>
      <c r="B695" s="35"/>
      <c r="C695" s="35"/>
      <c r="D695" s="35"/>
      <c r="E695" s="35"/>
      <c r="F695" s="35"/>
      <c r="G695" s="35"/>
      <c r="H695" s="35"/>
      <c r="I695" s="35"/>
      <c r="J695" s="35"/>
      <c r="K695" s="35"/>
      <c r="L695" s="35"/>
      <c r="M695" s="35"/>
      <c r="N695" s="35"/>
      <c r="O695" s="35"/>
      <c r="P695" s="35"/>
      <c r="Q695" s="35"/>
      <c r="R695" s="84"/>
      <c r="S695" s="83"/>
      <c r="T695" s="84"/>
      <c r="U695" s="35"/>
      <c r="V695" s="35"/>
      <c r="W695" s="35"/>
      <c r="X695" s="35"/>
      <c r="Y695" s="35"/>
      <c r="Z695" s="35"/>
    </row>
    <row r="696" spans="1:26" ht="15.75" customHeight="1">
      <c r="A696" s="35"/>
      <c r="B696" s="35"/>
      <c r="C696" s="35"/>
      <c r="D696" s="35"/>
      <c r="E696" s="35"/>
      <c r="F696" s="35"/>
      <c r="G696" s="35"/>
      <c r="H696" s="35"/>
      <c r="I696" s="35"/>
      <c r="J696" s="35"/>
      <c r="K696" s="35"/>
      <c r="L696" s="35"/>
      <c r="M696" s="35"/>
      <c r="N696" s="35"/>
      <c r="O696" s="35"/>
      <c r="P696" s="35"/>
      <c r="Q696" s="35"/>
      <c r="R696" s="84"/>
      <c r="S696" s="83"/>
      <c r="T696" s="84"/>
      <c r="U696" s="35"/>
      <c r="V696" s="35"/>
      <c r="W696" s="35"/>
      <c r="X696" s="35"/>
      <c r="Y696" s="35"/>
      <c r="Z696" s="35"/>
    </row>
    <row r="697" spans="1:26" ht="15.75" customHeight="1">
      <c r="A697" s="35"/>
      <c r="B697" s="35"/>
      <c r="C697" s="35"/>
      <c r="D697" s="35"/>
      <c r="E697" s="35"/>
      <c r="F697" s="35"/>
      <c r="G697" s="35"/>
      <c r="H697" s="35"/>
      <c r="I697" s="35"/>
      <c r="J697" s="35"/>
      <c r="K697" s="35"/>
      <c r="L697" s="35"/>
      <c r="M697" s="35"/>
      <c r="N697" s="35"/>
      <c r="O697" s="35"/>
      <c r="P697" s="35"/>
      <c r="Q697" s="35"/>
      <c r="R697" s="84"/>
      <c r="S697" s="83"/>
      <c r="T697" s="84"/>
      <c r="U697" s="35"/>
      <c r="V697" s="35"/>
      <c r="W697" s="35"/>
      <c r="X697" s="35"/>
      <c r="Y697" s="35"/>
      <c r="Z697" s="35"/>
    </row>
    <row r="698" spans="1:26" ht="15.75" customHeight="1">
      <c r="A698" s="35"/>
      <c r="B698" s="35"/>
      <c r="C698" s="35"/>
      <c r="D698" s="35"/>
      <c r="E698" s="35"/>
      <c r="F698" s="35"/>
      <c r="G698" s="35"/>
      <c r="H698" s="35"/>
      <c r="I698" s="35"/>
      <c r="J698" s="35"/>
      <c r="K698" s="35"/>
      <c r="L698" s="35"/>
      <c r="M698" s="35"/>
      <c r="N698" s="35"/>
      <c r="O698" s="35"/>
      <c r="P698" s="35"/>
      <c r="Q698" s="35"/>
      <c r="R698" s="84"/>
      <c r="S698" s="83"/>
      <c r="T698" s="84"/>
      <c r="U698" s="35"/>
      <c r="V698" s="35"/>
      <c r="W698" s="35"/>
      <c r="X698" s="35"/>
      <c r="Y698" s="35"/>
      <c r="Z698" s="35"/>
    </row>
    <row r="699" spans="1:26" ht="15.75" customHeight="1">
      <c r="A699" s="35"/>
      <c r="B699" s="35"/>
      <c r="C699" s="35"/>
      <c r="D699" s="35"/>
      <c r="E699" s="35"/>
      <c r="F699" s="35"/>
      <c r="G699" s="35"/>
      <c r="H699" s="35"/>
      <c r="I699" s="35"/>
      <c r="J699" s="35"/>
      <c r="K699" s="35"/>
      <c r="L699" s="35"/>
      <c r="M699" s="35"/>
      <c r="N699" s="35"/>
      <c r="O699" s="35"/>
      <c r="P699" s="35"/>
      <c r="Q699" s="35"/>
      <c r="R699" s="84"/>
      <c r="S699" s="83"/>
      <c r="T699" s="84"/>
      <c r="U699" s="35"/>
      <c r="V699" s="35"/>
      <c r="W699" s="35"/>
      <c r="X699" s="35"/>
      <c r="Y699" s="35"/>
      <c r="Z699" s="35"/>
    </row>
    <row r="700" spans="1:26" ht="15.75" customHeight="1">
      <c r="A700" s="35"/>
      <c r="B700" s="35"/>
      <c r="C700" s="35"/>
      <c r="D700" s="35"/>
      <c r="E700" s="35"/>
      <c r="F700" s="35"/>
      <c r="G700" s="35"/>
      <c r="H700" s="35"/>
      <c r="I700" s="35"/>
      <c r="J700" s="35"/>
      <c r="K700" s="35"/>
      <c r="L700" s="35"/>
      <c r="M700" s="35"/>
      <c r="N700" s="35"/>
      <c r="O700" s="35"/>
      <c r="P700" s="35"/>
      <c r="Q700" s="35"/>
      <c r="R700" s="84"/>
      <c r="S700" s="83"/>
      <c r="T700" s="84"/>
      <c r="U700" s="35"/>
      <c r="V700" s="35"/>
      <c r="W700" s="35"/>
      <c r="X700" s="35"/>
      <c r="Y700" s="35"/>
      <c r="Z700" s="35"/>
    </row>
    <row r="701" spans="1:26" ht="15.75" customHeight="1">
      <c r="A701" s="35"/>
      <c r="B701" s="35"/>
      <c r="C701" s="35"/>
      <c r="D701" s="35"/>
      <c r="E701" s="35"/>
      <c r="F701" s="35"/>
      <c r="G701" s="35"/>
      <c r="H701" s="35"/>
      <c r="I701" s="35"/>
      <c r="J701" s="35"/>
      <c r="K701" s="35"/>
      <c r="L701" s="35"/>
      <c r="M701" s="35"/>
      <c r="N701" s="35"/>
      <c r="O701" s="35"/>
      <c r="P701" s="35"/>
      <c r="Q701" s="35"/>
      <c r="R701" s="84"/>
      <c r="S701" s="83"/>
      <c r="T701" s="84"/>
      <c r="U701" s="35"/>
      <c r="V701" s="35"/>
      <c r="W701" s="35"/>
      <c r="X701" s="35"/>
      <c r="Y701" s="35"/>
      <c r="Z701" s="35"/>
    </row>
    <row r="702" spans="1:26" ht="15.75" customHeight="1">
      <c r="A702" s="35"/>
      <c r="B702" s="35"/>
      <c r="C702" s="35"/>
      <c r="D702" s="35"/>
      <c r="E702" s="35"/>
      <c r="F702" s="35"/>
      <c r="G702" s="35"/>
      <c r="H702" s="35"/>
      <c r="I702" s="35"/>
      <c r="J702" s="35"/>
      <c r="K702" s="35"/>
      <c r="L702" s="35"/>
      <c r="M702" s="35"/>
      <c r="N702" s="35"/>
      <c r="O702" s="35"/>
      <c r="P702" s="35"/>
      <c r="Q702" s="35"/>
      <c r="R702" s="84"/>
      <c r="S702" s="83"/>
      <c r="T702" s="84"/>
      <c r="U702" s="35"/>
      <c r="V702" s="35"/>
      <c r="W702" s="35"/>
      <c r="X702" s="35"/>
      <c r="Y702" s="35"/>
      <c r="Z702" s="35"/>
    </row>
    <row r="703" spans="1:26" ht="15.75" customHeight="1">
      <c r="A703" s="35"/>
      <c r="B703" s="35"/>
      <c r="C703" s="35"/>
      <c r="D703" s="35"/>
      <c r="E703" s="35"/>
      <c r="F703" s="35"/>
      <c r="G703" s="35"/>
      <c r="H703" s="35"/>
      <c r="I703" s="35"/>
      <c r="J703" s="35"/>
      <c r="K703" s="35"/>
      <c r="L703" s="35"/>
      <c r="M703" s="35"/>
      <c r="N703" s="35"/>
      <c r="O703" s="35"/>
      <c r="P703" s="35"/>
      <c r="Q703" s="35"/>
      <c r="R703" s="84"/>
      <c r="S703" s="83"/>
      <c r="T703" s="84"/>
      <c r="U703" s="35"/>
      <c r="V703" s="35"/>
      <c r="W703" s="35"/>
      <c r="X703" s="35"/>
      <c r="Y703" s="35"/>
      <c r="Z703" s="35"/>
    </row>
    <row r="704" spans="1:26" ht="15.75" customHeight="1">
      <c r="A704" s="35"/>
      <c r="B704" s="35"/>
      <c r="C704" s="35"/>
      <c r="D704" s="35"/>
      <c r="E704" s="35"/>
      <c r="F704" s="35"/>
      <c r="G704" s="35"/>
      <c r="H704" s="35"/>
      <c r="I704" s="35"/>
      <c r="J704" s="35"/>
      <c r="K704" s="35"/>
      <c r="L704" s="35"/>
      <c r="M704" s="35"/>
      <c r="N704" s="35"/>
      <c r="O704" s="35"/>
      <c r="P704" s="35"/>
      <c r="Q704" s="35"/>
      <c r="R704" s="84"/>
      <c r="S704" s="83"/>
      <c r="T704" s="84"/>
      <c r="U704" s="35"/>
      <c r="V704" s="35"/>
      <c r="W704" s="35"/>
      <c r="X704" s="35"/>
      <c r="Y704" s="35"/>
      <c r="Z704" s="35"/>
    </row>
    <row r="705" spans="1:26" ht="15.75" customHeight="1">
      <c r="A705" s="35"/>
      <c r="B705" s="35"/>
      <c r="C705" s="35"/>
      <c r="D705" s="35"/>
      <c r="E705" s="35"/>
      <c r="F705" s="35"/>
      <c r="G705" s="35"/>
      <c r="H705" s="35"/>
      <c r="I705" s="35"/>
      <c r="J705" s="35"/>
      <c r="K705" s="35"/>
      <c r="L705" s="35"/>
      <c r="M705" s="35"/>
      <c r="N705" s="35"/>
      <c r="O705" s="35"/>
      <c r="P705" s="35"/>
      <c r="Q705" s="35"/>
      <c r="R705" s="84"/>
      <c r="S705" s="83"/>
      <c r="T705" s="84"/>
      <c r="U705" s="35"/>
      <c r="V705" s="35"/>
      <c r="W705" s="35"/>
      <c r="X705" s="35"/>
      <c r="Y705" s="35"/>
      <c r="Z705" s="35"/>
    </row>
    <row r="706" spans="1:26" ht="15.75" customHeight="1">
      <c r="A706" s="35"/>
      <c r="B706" s="35"/>
      <c r="C706" s="35"/>
      <c r="D706" s="35"/>
      <c r="E706" s="35"/>
      <c r="F706" s="35"/>
      <c r="G706" s="35"/>
      <c r="H706" s="35"/>
      <c r="I706" s="35"/>
      <c r="J706" s="35"/>
      <c r="K706" s="35"/>
      <c r="L706" s="35"/>
      <c r="M706" s="35"/>
      <c r="N706" s="35"/>
      <c r="O706" s="35"/>
      <c r="P706" s="35"/>
      <c r="Q706" s="35"/>
      <c r="R706" s="84"/>
      <c r="S706" s="83"/>
      <c r="T706" s="84"/>
      <c r="U706" s="35"/>
      <c r="V706" s="35"/>
      <c r="W706" s="35"/>
      <c r="X706" s="35"/>
      <c r="Y706" s="35"/>
      <c r="Z706" s="35"/>
    </row>
    <row r="707" spans="1:26" ht="15.75" customHeight="1">
      <c r="A707" s="35"/>
      <c r="B707" s="35"/>
      <c r="C707" s="35"/>
      <c r="D707" s="35"/>
      <c r="E707" s="35"/>
      <c r="F707" s="35"/>
      <c r="G707" s="35"/>
      <c r="H707" s="35"/>
      <c r="I707" s="35"/>
      <c r="J707" s="35"/>
      <c r="K707" s="35"/>
      <c r="L707" s="35"/>
      <c r="M707" s="35"/>
      <c r="N707" s="35"/>
      <c r="O707" s="35"/>
      <c r="P707" s="35"/>
      <c r="Q707" s="35"/>
      <c r="R707" s="84"/>
      <c r="S707" s="83"/>
      <c r="T707" s="84"/>
      <c r="U707" s="35"/>
      <c r="V707" s="35"/>
      <c r="W707" s="35"/>
      <c r="X707" s="35"/>
      <c r="Y707" s="35"/>
      <c r="Z707" s="35"/>
    </row>
    <row r="708" spans="1:26" ht="15.75" customHeight="1">
      <c r="A708" s="35"/>
      <c r="B708" s="35"/>
      <c r="C708" s="35"/>
      <c r="D708" s="35"/>
      <c r="E708" s="35"/>
      <c r="F708" s="35"/>
      <c r="G708" s="35"/>
      <c r="H708" s="35"/>
      <c r="I708" s="35"/>
      <c r="J708" s="35"/>
      <c r="K708" s="35"/>
      <c r="L708" s="35"/>
      <c r="M708" s="35"/>
      <c r="N708" s="35"/>
      <c r="O708" s="35"/>
      <c r="P708" s="35"/>
      <c r="Q708" s="35"/>
      <c r="R708" s="84"/>
      <c r="S708" s="83"/>
      <c r="T708" s="84"/>
      <c r="U708" s="35"/>
      <c r="V708" s="35"/>
      <c r="W708" s="35"/>
      <c r="X708" s="35"/>
      <c r="Y708" s="35"/>
      <c r="Z708" s="35"/>
    </row>
    <row r="709" spans="1:26" ht="15.75" customHeight="1">
      <c r="A709" s="35"/>
      <c r="B709" s="35"/>
      <c r="C709" s="35"/>
      <c r="D709" s="35"/>
      <c r="E709" s="35"/>
      <c r="F709" s="35"/>
      <c r="G709" s="35"/>
      <c r="H709" s="35"/>
      <c r="I709" s="35"/>
      <c r="J709" s="35"/>
      <c r="K709" s="35"/>
      <c r="L709" s="35"/>
      <c r="M709" s="35"/>
      <c r="N709" s="35"/>
      <c r="O709" s="35"/>
      <c r="P709" s="35"/>
      <c r="Q709" s="35"/>
      <c r="R709" s="84"/>
      <c r="S709" s="83"/>
      <c r="T709" s="84"/>
      <c r="U709" s="35"/>
      <c r="V709" s="35"/>
      <c r="W709" s="35"/>
      <c r="X709" s="35"/>
      <c r="Y709" s="35"/>
      <c r="Z709" s="35"/>
    </row>
  </sheetData>
  <autoFilter ref="A1:Z709" xr:uid="{00000000-0009-0000-0000-00000B000000}">
    <sortState xmlns:xlrd2="http://schemas.microsoft.com/office/spreadsheetml/2017/richdata2" ref="A2:Z709">
      <sortCondition sortBy="cellColor" ref="B1:B709" dxfId="125"/>
    </sortState>
  </autoFilter>
  <dataValidations count="25">
    <dataValidation allowBlank="1" showInputMessage="1" showErrorMessage="1" promptTitle="Dica:" prompt="Informe o Código Principal do Produto com o tamanho e tipo de acordo com a configuração existente aba EMPRESA. Não pode haver repetição nesta coluna." sqref="A1" xr:uid="{00000000-0002-0000-0B00-000000000000}"/>
    <dataValidation allowBlank="1" showInputMessage="1" showErrorMessage="1" promptTitle="Dica:" prompt="Opcionalmente, informe o Código Auxiliar do Produto com o tamanho e tipo de acordo com a configuração existente aba EMPRESA. O Código Auxiliar deve ser único nesta coluna e não deve existir na coluna do Código Principal." sqref="B1" xr:uid="{00000000-0002-0000-0B00-000001000000}"/>
    <dataValidation allowBlank="1" showInputMessage="1" showErrorMessage="1" promptTitle="Dica:" prompt="Informe a Descrição do Produto com até 40 caracteres. É recomendável que não exista repetição nesta coluna." sqref="C1" xr:uid="{00000000-0002-0000-0B00-000002000000}"/>
    <dataValidation allowBlank="1" showInputMessage="1" showErrorMessage="1" promptTitle="Dica:" prompt="Informe um Código da Filial entre 1 e 999999 existente na aba FILIAL." sqref="D1" xr:uid="{00000000-0002-0000-0B00-000003000000}"/>
    <dataValidation allowBlank="1" showInputMessage="1" showErrorMessage="1" promptTitle="Dica:" prompt="Opcionalmente, informe um Código da Família entre 1 e 999999 existente na aba FAMILIAS." sqref="E1" xr:uid="{00000000-0002-0000-0B00-000004000000}"/>
    <dataValidation allowBlank="1" showInputMessage="1" showErrorMessage="1" promptTitle="Dica:" prompt="Opcionalmente, informe um Código do Estilo entre 1 e 999999 existente na aba ESTILOS." sqref="F1" xr:uid="{00000000-0002-0000-0B00-000005000000}"/>
    <dataValidation allowBlank="1" showInputMessage="1" showErrorMessage="1" promptTitle="Dica:" prompt="Opcionalmente, informe a Quantidade Múltipla do Produto entre 1 e 999999. Quantidades vendidas do produto deverão ser múltiplas da Quantidade Múltipla, quando informada. Não é possível usar Quantidade Múltipla no Produto e na Família ao mesmo tempo." sqref="G1" xr:uid="{00000000-0002-0000-0B00-000006000000}"/>
    <dataValidation allowBlank="1" showInputMessage="1" showErrorMessage="1" promptTitle="Dica:" prompt="Opcionalmente, informe a Quantidade Mínima do Produto entre 1 e 999999. Se informada, vendas do produto deverão ser maiores ou iguais à Quantidade Mínima. Se há Quantidade Múltipla, Mínima dividida pela Múltipla deverá resultar em uma divisão exata." sqref="H1" xr:uid="{00000000-0002-0000-0B00-000007000000}"/>
    <dataValidation allowBlank="1" showInputMessage="1" showErrorMessage="1" promptTitle="Dica:" prompt="Opcionalmente, informe a 1ª Faixa de Preço, entre 1 e 999999. Se informada, quantidades vendidas a partir da 1ª Faixa utilizarão o 1º Preço. Informe a 1ª Faixa e a 2ª juntas." sqref="I1" xr:uid="{00000000-0002-0000-0B00-000008000000}"/>
    <dataValidation allowBlank="1" showInputMessage="1" showErrorMessage="1" promptTitle="Dica:" prompt="Opcionalmente, informe a 2ª Faixa de Preço, entre 1 e 999999. Se informada, quantidades vendidas maiores ou igual a 2ª Faixa utilizarão o 2º Preço do produto. Informe a 2ª Faixa e a 1ª juntas." sqref="J1" xr:uid="{00000000-0002-0000-0B00-000009000000}"/>
    <dataValidation allowBlank="1" showInputMessage="1" showErrorMessage="1" promptTitle="Dica:" prompt="Opcionalmente, informe a Quantidade da 3ª Faixa de Preço, entre 1 e 999999. Se informada, quantidades vendidas maiores ou igual a 3ª Faixa utilizarão o 3º Preço do produto. Para informar a 3ª Faixa é preciso informar a 2ª." sqref="K1" xr:uid="{00000000-0002-0000-0B00-00000A000000}"/>
    <dataValidation allowBlank="1" showInputMessage="1" showErrorMessage="1" promptTitle="Dica:" prompt="Informe o 1º Preço do Produto, entre 0,01 e 999999,99." sqref="L1" xr:uid="{00000000-0002-0000-0B00-00000B000000}"/>
    <dataValidation allowBlank="1" showInputMessage="1" showErrorMessage="1" promptTitle="Dica:" prompt="Opcionalmente, informe o 2º Preço do Produto, entre 0,01 e 999999,99. Se informado, o 2º Preço deverá ser menor que o 1º Preço." sqref="M1" xr:uid="{00000000-0002-0000-0B00-00000C000000}"/>
    <dataValidation allowBlank="1" showInputMessage="1" showErrorMessage="1" promptTitle="Dica:" prompt="Opcionalmente, informe o 3º Preço do Produto, entre 0,01 e 999999,99. Se informado, o 3º Preço deverá ser menor que o 2º Preço." sqref="N1" xr:uid="{00000000-0002-0000-0B00-00000D000000}"/>
    <dataValidation allowBlank="1" showInputMessage="1" showErrorMessage="1" promptTitle="Dica:" prompt="Opcionalmente, informe o Limite de Desconto, entre 0,00 e 99,99, que poderá ser concedido pelo Representante durante a venda do produto." sqref="O1" xr:uid="{00000000-0002-0000-0B00-00000E000000}"/>
    <dataValidation allowBlank="1" showInputMessage="1" showErrorMessage="1" promptTitle="Dica:" prompt="Opcionalmente, informe a Quantidade Múltipla da Grade do Produto, entre 1 e 999999. Não é possível usar Múltiplo e Desconto Grade quando existe Quantidade Múltipla ou Desconto informado na Família do Produto." sqref="P1" xr:uid="{00000000-0002-0000-0B00-00000F000000}"/>
    <dataValidation allowBlank="1" showInputMessage="1" showErrorMessage="1" promptTitle="Dica:" prompt="Se o Múltiplo Grade foi informado, informe o Desconto Grade, entre 0,00 e 99,99. O desconto será concedido para as quantidades múltiplas do Múltiplo Grade. Se em Múltipo Grade for informado 1, o Desconto Grade torna-se Desconto Automático." sqref="Q1" xr:uid="{00000000-0002-0000-0B00-000010000000}"/>
    <dataValidation allowBlank="1" showInputMessage="1" showErrorMessage="1" promptTitle="Dica:" prompt="Informe 'S' se o produto estiver em promoção, caso contrário 'N'. O desconto associado a uma Condição de Pagamento não incide sobre um produto em promoção por ocasião do fechamento do pedido." sqref="R1" xr:uid="{00000000-0002-0000-0B00-000011000000}"/>
    <dataValidation allowBlank="1" showInputMessage="1" showErrorMessage="1" promptTitle="Dica:" prompt="Opcionalmente, informe a Alíquota do IPI, entre 0,00 e 99,99." sqref="S1" xr:uid="{00000000-0002-0000-0B00-000012000000}"/>
    <dataValidation allowBlank="1" showInputMessage="1" showErrorMessage="1" promptTitle="Dica:" prompt="Opcionalmente, informe o Tipo de Venda sem Estoque: 'L' para venda Liberada, 'B' para venda Bloqueada, 'C' para seguir a Configuração informada na aba Empresa." sqref="T1" xr:uid="{00000000-0002-0000-0B00-000013000000}"/>
    <dataValidation allowBlank="1" showInputMessage="1" showErrorMessage="1" promptTitle="Dica:" prompt="Opcionalmente, informe o Saldo do Estoque Atual do Produto (Pronta Entrega), entre 1 e 9999999." sqref="U1" xr:uid="{00000000-0002-0000-0B00-000014000000}"/>
    <dataValidation allowBlank="1" showInputMessage="1" showErrorMessage="1" promptTitle="Dica:" prompt="Opcionalmente, informe o Saldo do Estoque Futuro do Produto (Entrega Futura), entre 1 e 9999999." sqref="V1" xr:uid="{00000000-0002-0000-0B00-000015000000}"/>
    <dataValidation allowBlank="1" showInputMessage="1" showErrorMessage="1" promptTitle="Dica:" prompt="Se o Saldo do Estoque Futuro foi informado, opcionalmente informe a Data do Estoque Futuro (Data de Disponibilidade do Produto)." sqref="W1" xr:uid="{00000000-0002-0000-0B00-000016000000}"/>
    <dataValidation allowBlank="1" showInputMessage="1" showErrorMessage="1" promptTitle="Dica:" prompt="Opcionalmente, informe o nome completo do arquivo que contém a Fotografia do produto, com até 60 caracteres." sqref="X1" xr:uid="{00000000-0002-0000-0B00-000017000000}"/>
    <dataValidation allowBlank="1" showInputMessage="1" showErrorMessage="1" promptTitle="Dica:" prompt="Opcionalmente, informe a Quantidade de Etiquetas de Códigos de Barras, entre 1 e 999, que deverão ser impressas parao produto." sqref="Y1" xr:uid="{00000000-0002-0000-0B00-000018000000}"/>
  </dataValidations>
  <pageMargins left="0.511811024" right="0.511811024" top="0.78740157499999996" bottom="0.78740157499999996" header="0.31496062000000002" footer="0.31496062000000002"/>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RESULTADOS DAS VALIDAÇÕES</vt:lpstr>
      <vt:lpstr>EMPRESA</vt:lpstr>
      <vt:lpstr>FILIAL</vt:lpstr>
      <vt:lpstr>REPR</vt:lpstr>
      <vt:lpstr>PAGTO</vt:lpstr>
      <vt:lpstr>PAGTOFILIAL</vt:lpstr>
      <vt:lpstr>TRANSP</vt:lpstr>
      <vt:lpstr>ESTADOS</vt:lpstr>
      <vt:lpstr>CLIENTES</vt:lpstr>
      <vt:lpstr>FAMILIAS</vt:lpstr>
      <vt:lpstr>ESTILOS</vt:lpstr>
      <vt:lpstr>PRODUTOS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Sint Sistemas e Integração Ltda.</dc:creator>
  <cp:lastModifiedBy>Erick Viana</cp:lastModifiedBy>
  <dcterms:created xsi:type="dcterms:W3CDTF">2019-04-16T13:28:50Z</dcterms:created>
  <dcterms:modified xsi:type="dcterms:W3CDTF">2026-01-19T14:08:31Z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0x01010067DD9D69EF35D24CA0C898FB119FA934</vt:lpwstr>
  </property>
  <property fmtid="{D5CDD505-2E9C-101B-9397-08002B2CF9AE}" pid="3" name="MediaServiceImageTags">
    <vt:lpwstr/>
  </property>
</Properties>
</file>